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o" sheetId="1" r:id="rId4"/>
    <sheet state="visible" name="Aerodromos por ano" sheetId="2" r:id="rId5"/>
    <sheet state="visible" name="Drones agrícolas" sheetId="3" r:id="rId6"/>
    <sheet state="visible" name="Drones agrícolas por município " sheetId="4" r:id="rId7"/>
    <sheet state="visible" name="Drones agrícolas no MA por empr" sheetId="5" r:id="rId8"/>
    <sheet state="visible" name="Abertura do CNPJ donos de Drone" sheetId="6" r:id="rId9"/>
  </sheets>
  <definedNames/>
  <calcPr/>
  <pivotCaches>
    <pivotCache cacheId="0" r:id="rId10"/>
    <pivotCache cacheId="1" r:id="rId11"/>
    <pivotCache cacheId="2" r:id="rId12"/>
  </pivotCaches>
</workbook>
</file>

<file path=xl/sharedStrings.xml><?xml version="1.0" encoding="utf-8"?>
<sst xmlns="http://schemas.openxmlformats.org/spreadsheetml/2006/main" count="80019" uniqueCount="20930">
  <si>
    <t>Código OACI</t>
  </si>
  <si>
    <t>CIAD</t>
  </si>
  <si>
    <t>UF</t>
  </si>
  <si>
    <t>Longitude</t>
  </si>
  <si>
    <t>Latitude</t>
  </si>
  <si>
    <t>Altitude</t>
  </si>
  <si>
    <t>Operaçăo Diurna</t>
  </si>
  <si>
    <t>Operaçăo Noturna</t>
  </si>
  <si>
    <t>Designaçăo 1</t>
  </si>
  <si>
    <t>Comprimento 1</t>
  </si>
  <si>
    <t>Largura 1</t>
  </si>
  <si>
    <t>Resistęncia 1</t>
  </si>
  <si>
    <t>Superfície 1</t>
  </si>
  <si>
    <t>Designaçăo 2</t>
  </si>
  <si>
    <t>Comprimento 2</t>
  </si>
  <si>
    <t>Largura 2</t>
  </si>
  <si>
    <t>Resistęncia 2</t>
  </si>
  <si>
    <t>Superfície 2</t>
  </si>
  <si>
    <t>Portaria de Registro</t>
  </si>
  <si>
    <t>Link Portaria</t>
  </si>
  <si>
    <t>LATGEOPOINT</t>
  </si>
  <si>
    <t>LONGEOPOINT</t>
  </si>
  <si>
    <t>Nome</t>
  </si>
  <si>
    <t>ANO-REGISTRO</t>
  </si>
  <si>
    <t>Município</t>
  </si>
  <si>
    <t>MAPA</t>
  </si>
  <si>
    <t>SJ37</t>
  </si>
  <si>
    <t>MA0139</t>
  </si>
  <si>
    <t>MA</t>
  </si>
  <si>
    <t>044°09'37"W</t>
  </si>
  <si>
    <t>06°15'21"S</t>
  </si>
  <si>
    <t>VFR</t>
  </si>
  <si>
    <t>Sem Operaçăo</t>
  </si>
  <si>
    <t>14/32</t>
  </si>
  <si>
    <t>5700 Kg / 0,50 MPa</t>
  </si>
  <si>
    <t>Piçarra</t>
  </si>
  <si>
    <t>PA2022-8667</t>
  </si>
  <si>
    <t>https://pergamum.anac.gov.br/arquivos/PA2022-8667.pdf</t>
  </si>
  <si>
    <t>-6.2558333</t>
  </si>
  <si>
    <t>-44.160278</t>
  </si>
  <si>
    <t>Fazenda Colina Verde</t>
  </si>
  <si>
    <t>COLINAS</t>
  </si>
  <si>
    <t>SSFQ</t>
  </si>
  <si>
    <t>MA0046</t>
  </si>
  <si>
    <t>046°14'56"W</t>
  </si>
  <si>
    <t>05°56'17"S</t>
  </si>
  <si>
    <t>02/20</t>
  </si>
  <si>
    <t>4000 Kg / 0,50 MPa</t>
  </si>
  <si>
    <t>Cascalho</t>
  </si>
  <si>
    <t>PA2018-2190</t>
  </si>
  <si>
    <t>https://pergamum.anac.gov.br/arquivos/PA2018-2190.pdf</t>
  </si>
  <si>
    <t>-5.9380556</t>
  </si>
  <si>
    <t>-46.248889</t>
  </si>
  <si>
    <t>Fazenda Canoa Quebrada</t>
  </si>
  <si>
    <t>GRAJAÚ</t>
  </si>
  <si>
    <t>SD8S</t>
  </si>
  <si>
    <t>MA0115</t>
  </si>
  <si>
    <t>045°22'04"W</t>
  </si>
  <si>
    <t>04°19'10"S</t>
  </si>
  <si>
    <t>16/34</t>
  </si>
  <si>
    <t>5000 Kg / 0,50 MPa</t>
  </si>
  <si>
    <t>PA2021-4978</t>
  </si>
  <si>
    <t>https://pergamum.anac.gov.br/arquivos/PA2021-4978.pdf</t>
  </si>
  <si>
    <t>-4.3194444</t>
  </si>
  <si>
    <t>-45.367778</t>
  </si>
  <si>
    <t>Fazenda Alegria - P</t>
  </si>
  <si>
    <t>VITORINO FREIRE</t>
  </si>
  <si>
    <t>SNHW</t>
  </si>
  <si>
    <t>MA0037</t>
  </si>
  <si>
    <t>046°13'30"W</t>
  </si>
  <si>
    <t>09/27</t>
  </si>
  <si>
    <t>6/F/A/Y/T</t>
  </si>
  <si>
    <t>Asfalto</t>
  </si>
  <si>
    <t>PA2023-10.477</t>
  </si>
  <si>
    <t>https://pergamum.anac.gov.br/arquivos/PA2023-10.477.pdf</t>
  </si>
  <si>
    <t>-46.225</t>
  </si>
  <si>
    <t>Fazenda Agro-Maratá</t>
  </si>
  <si>
    <t>SANTA LUZIA</t>
  </si>
  <si>
    <t>SNXH</t>
  </si>
  <si>
    <t>MA0042</t>
  </si>
  <si>
    <t>044°01'12"W</t>
  </si>
  <si>
    <t>04°30'47"S</t>
  </si>
  <si>
    <t>6/F/A/X/T</t>
  </si>
  <si>
    <t>PA2012-1329</t>
  </si>
  <si>
    <t>https://pergamum.anac.gov.br/arquivos/PA2012-1329.pdf</t>
  </si>
  <si>
    <t>-4.5130556</t>
  </si>
  <si>
    <t>-44.02</t>
  </si>
  <si>
    <t>Itapicuru</t>
  </si>
  <si>
    <t>CODÓ</t>
  </si>
  <si>
    <t>SIUM</t>
  </si>
  <si>
    <t>MA0025</t>
  </si>
  <si>
    <t>046°51'00"W</t>
  </si>
  <si>
    <t>08°33'22"S</t>
  </si>
  <si>
    <t>10/28</t>
  </si>
  <si>
    <t>Terra</t>
  </si>
  <si>
    <t>PA2014-0930</t>
  </si>
  <si>
    <t>https://pergamum.anac.gov.br/arquivos/PA2014-0930.pdf</t>
  </si>
  <si>
    <t>-8.5561111</t>
  </si>
  <si>
    <t>-46.85</t>
  </si>
  <si>
    <t>Fazenda Planeste</t>
  </si>
  <si>
    <t>BALSAS</t>
  </si>
  <si>
    <t>SNOZ</t>
  </si>
  <si>
    <t>MA0041</t>
  </si>
  <si>
    <t>044°07'27"W</t>
  </si>
  <si>
    <t>02°31'25"S</t>
  </si>
  <si>
    <t>PA2020-2268</t>
  </si>
  <si>
    <t>https://pergamum.anac.gov.br/arquivos/PA2020-2268.pdf</t>
  </si>
  <si>
    <t>-2.5236111</t>
  </si>
  <si>
    <t>-44.124167</t>
  </si>
  <si>
    <t>Coronel Alexandre Raposo</t>
  </si>
  <si>
    <t>PAÇO DO LUMIAR</t>
  </si>
  <si>
    <t>SD7Z</t>
  </si>
  <si>
    <t>MA0121</t>
  </si>
  <si>
    <t>047°08'57"W</t>
  </si>
  <si>
    <t>06°15'10"S</t>
  </si>
  <si>
    <t>08/26</t>
  </si>
  <si>
    <t>3600 Kg / 0,50 MPa</t>
  </si>
  <si>
    <t>PA2021-4714</t>
  </si>
  <si>
    <t>https://pergamum.anac.gov.br/arquivos/PA2021-4714.pdf</t>
  </si>
  <si>
    <t>-6.2527778</t>
  </si>
  <si>
    <t>-47.149167</t>
  </si>
  <si>
    <t>Fazenda Tartus</t>
  </si>
  <si>
    <t>PORTO FRANCO</t>
  </si>
  <si>
    <t>SWEX</t>
  </si>
  <si>
    <t>MA0050</t>
  </si>
  <si>
    <t>045°46'59"W</t>
  </si>
  <si>
    <t>03°54'43"S</t>
  </si>
  <si>
    <t>PA2015-0694</t>
  </si>
  <si>
    <t>https://pergamum.anac.gov.br/arquivos/PA2015-0694.pdf</t>
  </si>
  <si>
    <t>-3.9119444</t>
  </si>
  <si>
    <t>-45.783056</t>
  </si>
  <si>
    <t>Boa Esperança</t>
  </si>
  <si>
    <t>SJ4D</t>
  </si>
  <si>
    <t>MA0141</t>
  </si>
  <si>
    <t>043°31'14"W</t>
  </si>
  <si>
    <t>05°50'59"S</t>
  </si>
  <si>
    <t>04/22</t>
  </si>
  <si>
    <t>PA2022 - 8093</t>
  </si>
  <si>
    <t>https://pergamum.anac.gov.br/arquivos/PA2022 - 8093.pdf</t>
  </si>
  <si>
    <t>-5.8497222</t>
  </si>
  <si>
    <t>-43.520556</t>
  </si>
  <si>
    <t>FAZENDA TIÚBA</t>
  </si>
  <si>
    <t>PARNARAMA</t>
  </si>
  <si>
    <t>SWBN</t>
  </si>
  <si>
    <t>MA0078</t>
  </si>
  <si>
    <t>046°08'45"W</t>
  </si>
  <si>
    <t>07°29'24"S</t>
  </si>
  <si>
    <t>13/31</t>
  </si>
  <si>
    <t>PA2020-1672</t>
  </si>
  <si>
    <t>https://pergamum.anac.gov.br/arquivos/PA2020-1672.pdf</t>
  </si>
  <si>
    <t>-7.49</t>
  </si>
  <si>
    <t>-46.145833</t>
  </si>
  <si>
    <t>Fazenda Săo Gabriel</t>
  </si>
  <si>
    <t>SIKM</t>
  </si>
  <si>
    <t>MA0020</t>
  </si>
  <si>
    <t>046°00'06"W</t>
  </si>
  <si>
    <t>05°17'21"S</t>
  </si>
  <si>
    <t>4500 Kg / 0,50 MPa</t>
  </si>
  <si>
    <t>PA2023-10203</t>
  </si>
  <si>
    <t>https://pergamum.anac.gov.br/arquivos/PA2023-10203.pdf</t>
  </si>
  <si>
    <t>-5.2891667</t>
  </si>
  <si>
    <t>-46.001667</t>
  </si>
  <si>
    <t>Fazenda Viamăo</t>
  </si>
  <si>
    <t>ARAME</t>
  </si>
  <si>
    <t>SJA3</t>
  </si>
  <si>
    <t>MA0145</t>
  </si>
  <si>
    <t>043°44'47"W</t>
  </si>
  <si>
    <t>05°56'23"S</t>
  </si>
  <si>
    <t>06/24</t>
  </si>
  <si>
    <t>PA2023-11.038</t>
  </si>
  <si>
    <t>https://pergamum.anac.gov.br/arquivos/PA2023-11.038.pdf</t>
  </si>
  <si>
    <t>-5.9397222</t>
  </si>
  <si>
    <t>-43.746389</t>
  </si>
  <si>
    <t>Merlin Agro/Itaúna</t>
  </si>
  <si>
    <t>BURITI BRAVO</t>
  </si>
  <si>
    <t>SJOJ</t>
  </si>
  <si>
    <t>MA0030</t>
  </si>
  <si>
    <t>047°23'25"W</t>
  </si>
  <si>
    <t>04°52'15"S</t>
  </si>
  <si>
    <t>PA2022-7931</t>
  </si>
  <si>
    <t>https://pergamum.anac.gov.br/arquivos/PA2022-7931.pdf</t>
  </si>
  <si>
    <t>-4.8708333</t>
  </si>
  <si>
    <t>-47.390278</t>
  </si>
  <si>
    <t>Simasa</t>
  </si>
  <si>
    <t>AÇAILÂNDIA</t>
  </si>
  <si>
    <t>SSDI</t>
  </si>
  <si>
    <t>MA0044</t>
  </si>
  <si>
    <t>043°42'20"W</t>
  </si>
  <si>
    <t>05°39'30"S</t>
  </si>
  <si>
    <t>2155 Kg / 0,50 MPa</t>
  </si>
  <si>
    <t>PA2014-0865</t>
  </si>
  <si>
    <t>https://pergamum.anac.gov.br/arquivos/PA2014-0865.pdf</t>
  </si>
  <si>
    <t>-5.6583333</t>
  </si>
  <si>
    <t>-43.705556</t>
  </si>
  <si>
    <t>Fazenda Bacatuba</t>
  </si>
  <si>
    <t>SI9L</t>
  </si>
  <si>
    <t>MA0156</t>
  </si>
  <si>
    <t>045°42'32"W</t>
  </si>
  <si>
    <t>02°52'02"S</t>
  </si>
  <si>
    <t>PA2022-8945</t>
  </si>
  <si>
    <t>https://pergamum.anac.gov.br/arquivos/PA2022-8945.pdf</t>
  </si>
  <si>
    <t>-2.8672222</t>
  </si>
  <si>
    <t>-45.708889</t>
  </si>
  <si>
    <t>Fazenda Serra Dourada</t>
  </si>
  <si>
    <t>NOVA OLINDA DO MARANHĂO</t>
  </si>
  <si>
    <t>SNTX</t>
  </si>
  <si>
    <t>MA0081</t>
  </si>
  <si>
    <t>046°16'02"W</t>
  </si>
  <si>
    <t>04°30'28"S</t>
  </si>
  <si>
    <t>07/25</t>
  </si>
  <si>
    <t>PA2019-2118</t>
  </si>
  <si>
    <t>https://pergamum.anac.gov.br/arquivos/PA2019-2118.pdf</t>
  </si>
  <si>
    <t>-4.5077778</t>
  </si>
  <si>
    <t>-46.267222</t>
  </si>
  <si>
    <t>Fazenda Santo Antônio</t>
  </si>
  <si>
    <t>BURITICUPU</t>
  </si>
  <si>
    <t>SN65</t>
  </si>
  <si>
    <t>MA0161</t>
  </si>
  <si>
    <t>046°38'09"W</t>
  </si>
  <si>
    <t>09°44'10"S</t>
  </si>
  <si>
    <t>PA2023-10438</t>
  </si>
  <si>
    <t>https://pergamum.anac.gov.br/arquivos/PA2023-10438.pdf</t>
  </si>
  <si>
    <t>-9.7361111</t>
  </si>
  <si>
    <t>-46.635833</t>
  </si>
  <si>
    <t>Fazenda Santa Clara Castelli</t>
  </si>
  <si>
    <t>ALTO PARNAÍBA</t>
  </si>
  <si>
    <t>SNHU</t>
  </si>
  <si>
    <t>MA0036</t>
  </si>
  <si>
    <t>047°28'16"W</t>
  </si>
  <si>
    <t>04°34'09"S</t>
  </si>
  <si>
    <t>PA2015-0746</t>
  </si>
  <si>
    <t>https://pergamum.anac.gov.br/arquivos/PA2015-0746.pdf</t>
  </si>
  <si>
    <t>-4.5691667</t>
  </si>
  <si>
    <t>-47.471111</t>
  </si>
  <si>
    <t>Fazenda Bola Sete</t>
  </si>
  <si>
    <t>ITINGA DO MARANHĂO</t>
  </si>
  <si>
    <t>SDOE</t>
  </si>
  <si>
    <t>MA0015</t>
  </si>
  <si>
    <t>045°46'45"W</t>
  </si>
  <si>
    <t>05°43'09"S</t>
  </si>
  <si>
    <t>PA2021-4331</t>
  </si>
  <si>
    <t>https://pergamum.anac.gov.br/arquivos/PA2021-4331.pdf</t>
  </si>
  <si>
    <t>-5.7191667</t>
  </si>
  <si>
    <t>-45.779167</t>
  </si>
  <si>
    <t>Fazenda Sibéria</t>
  </si>
  <si>
    <t>SN6Q</t>
  </si>
  <si>
    <t>MA0163</t>
  </si>
  <si>
    <t>046°37'34"W</t>
  </si>
  <si>
    <t>06°53'44"S</t>
  </si>
  <si>
    <t>01/19</t>
  </si>
  <si>
    <t>PA2022-10066</t>
  </si>
  <si>
    <t>https://pergamum.anac.gov.br/arquivos/PA2022-10066.pdf</t>
  </si>
  <si>
    <t>-6.8955556</t>
  </si>
  <si>
    <t>-46.626111</t>
  </si>
  <si>
    <t>FAZENDA FEIRA NOVA</t>
  </si>
  <si>
    <t>FEIRA NOVA DO MARANHĂO</t>
  </si>
  <si>
    <t>SN6E</t>
  </si>
  <si>
    <t>MA0165</t>
  </si>
  <si>
    <t>047°11'44"W</t>
  </si>
  <si>
    <t>06°12'21"S</t>
  </si>
  <si>
    <t>PA2023-10222</t>
  </si>
  <si>
    <t>https://pergamum.anac.gov.br/arquivos/PA2023-10222.pdf</t>
  </si>
  <si>
    <t>-6.2058333</t>
  </si>
  <si>
    <t>-47.195556</t>
  </si>
  <si>
    <t>Fazenda Săo Joăo</t>
  </si>
  <si>
    <t>CAMPESTRE DO MARANHĂO</t>
  </si>
  <si>
    <t>SJ99</t>
  </si>
  <si>
    <t>MA0159</t>
  </si>
  <si>
    <t>045°17'48"W</t>
  </si>
  <si>
    <t>06°21'15"S</t>
  </si>
  <si>
    <t>PA2022-10117</t>
  </si>
  <si>
    <t>https://pergamum.anac.gov.br/arquivos/PA2022-10117.pdf</t>
  </si>
  <si>
    <t>-6.3541667</t>
  </si>
  <si>
    <t>-45.296667</t>
  </si>
  <si>
    <t>FAZENDA VALE VERDE</t>
  </si>
  <si>
    <t>FERNANDO FALCĂO</t>
  </si>
  <si>
    <t>SDOD</t>
  </si>
  <si>
    <t>MA0014</t>
  </si>
  <si>
    <t>045°32'31"W</t>
  </si>
  <si>
    <t>05°50'24"S</t>
  </si>
  <si>
    <t>11/29</t>
  </si>
  <si>
    <t>-5.84</t>
  </si>
  <si>
    <t>-45.541944</t>
  </si>
  <si>
    <t>Fazenda Vida</t>
  </si>
  <si>
    <t>SSSK</t>
  </si>
  <si>
    <t>MA0047</t>
  </si>
  <si>
    <t>043°55'25"W</t>
  </si>
  <si>
    <t>04°30'21"S</t>
  </si>
  <si>
    <t>3500 Kg / 0,50 MPa</t>
  </si>
  <si>
    <t>PA2021-5821</t>
  </si>
  <si>
    <t>https://pergamum.anac.gov.br/arquivos/PA2021-5821.pdf</t>
  </si>
  <si>
    <t>-4.5058333</t>
  </si>
  <si>
    <t>-43.923611</t>
  </si>
  <si>
    <t>FC</t>
  </si>
  <si>
    <t>SDXY</t>
  </si>
  <si>
    <t>MA0017</t>
  </si>
  <si>
    <t>047°32'41"W</t>
  </si>
  <si>
    <t>04°33'53"S</t>
  </si>
  <si>
    <t>17/35</t>
  </si>
  <si>
    <t>PA2015-2388</t>
  </si>
  <si>
    <t>https://pergamum.anac.gov.br/arquivos/PA2015-2388.pdf</t>
  </si>
  <si>
    <t>-4.5647222</t>
  </si>
  <si>
    <t>-47.544722</t>
  </si>
  <si>
    <t>Sitio Cajuapara</t>
  </si>
  <si>
    <t>SWLH</t>
  </si>
  <si>
    <t>MA0051</t>
  </si>
  <si>
    <t>046°21'32"W</t>
  </si>
  <si>
    <t>08°48'25"S</t>
  </si>
  <si>
    <t>PA2013-2643</t>
  </si>
  <si>
    <t>https://pergamum.anac.gov.br/arquivos/PA2013-2643.pdf</t>
  </si>
  <si>
    <t>-8.8069444</t>
  </si>
  <si>
    <t>-46.358889</t>
  </si>
  <si>
    <t>Fazenda Nova Holanda</t>
  </si>
  <si>
    <t>SNAD</t>
  </si>
  <si>
    <t>MA0033</t>
  </si>
  <si>
    <t>046°46'36"W</t>
  </si>
  <si>
    <t>03°19'36"S</t>
  </si>
  <si>
    <t>2073 Kg / 0,50 MPa</t>
  </si>
  <si>
    <t>PA2022-9543</t>
  </si>
  <si>
    <t>https://pergamum.anac.gov.br/arquivos/PA2022-9543.pdf</t>
  </si>
  <si>
    <t>-3.3266667</t>
  </si>
  <si>
    <t>-46.776667</t>
  </si>
  <si>
    <t>Fazenda Águia Branca</t>
  </si>
  <si>
    <t>CENTRO NOVO DO MARANHĂO</t>
  </si>
  <si>
    <t>SN2L</t>
  </si>
  <si>
    <t>MA0135</t>
  </si>
  <si>
    <t>046°10'59"W</t>
  </si>
  <si>
    <t>09°03'42"S</t>
  </si>
  <si>
    <t>PA2022-9630</t>
  </si>
  <si>
    <t>https://pergamum.anac.gov.br/arquivos/PA2022-9630.pdf</t>
  </si>
  <si>
    <t>-9.0616667</t>
  </si>
  <si>
    <t>-46.183056</t>
  </si>
  <si>
    <t>Fazenda Itapuá</t>
  </si>
  <si>
    <t>SWWR</t>
  </si>
  <si>
    <t>MA0053</t>
  </si>
  <si>
    <t>045°52'55"W</t>
  </si>
  <si>
    <t>07°13'51,6"S</t>
  </si>
  <si>
    <t>PA2014-2463</t>
  </si>
  <si>
    <t>https://pergamum.anac.gov.br/arquivos/PA2014-2463.pdf</t>
  </si>
  <si>
    <t>-7.2308333</t>
  </si>
  <si>
    <t>-45.881944</t>
  </si>
  <si>
    <t>Fazenda Roseira</t>
  </si>
  <si>
    <t>SĂO RAIMUNDO DAS MANGABEIRAS</t>
  </si>
  <si>
    <t>SD8H</t>
  </si>
  <si>
    <t>MA0129</t>
  </si>
  <si>
    <t>044°52'16"W</t>
  </si>
  <si>
    <t>01°51'42"S</t>
  </si>
  <si>
    <t>4600 Kg / 0,50 MPa</t>
  </si>
  <si>
    <t>PA2021-4846</t>
  </si>
  <si>
    <t>https://pergamum.anac.gov.br/arquivos/PA2021-4846.pdf</t>
  </si>
  <si>
    <t>-1.8616667</t>
  </si>
  <si>
    <t>-44.871111</t>
  </si>
  <si>
    <t>MONTE DAS OLIVEIRAS (CMTE. SÉRGIO)</t>
  </si>
  <si>
    <t>CURURUPU</t>
  </si>
  <si>
    <t>SJ66</t>
  </si>
  <si>
    <t>MA0128</t>
  </si>
  <si>
    <t>046°19'31"W</t>
  </si>
  <si>
    <t>08°46'19"S</t>
  </si>
  <si>
    <t>12/30</t>
  </si>
  <si>
    <t>PA2022-7264</t>
  </si>
  <si>
    <t>https://pergamum.anac.gov.br/arquivos/PA2022-7264.pdf</t>
  </si>
  <si>
    <t>-8.7719444</t>
  </si>
  <si>
    <t>-46.325278</t>
  </si>
  <si>
    <t>Fazenda Carolina - Grupo FRT</t>
  </si>
  <si>
    <t>SNJE</t>
  </si>
  <si>
    <t>MA0105</t>
  </si>
  <si>
    <t>044°02'49"W</t>
  </si>
  <si>
    <t>05°02'43"S</t>
  </si>
  <si>
    <t>PA2019-2624</t>
  </si>
  <si>
    <t>https://pergamum.anac.gov.br/arquivos/PA2019-2624.pdf</t>
  </si>
  <si>
    <t>-5.0452778</t>
  </si>
  <si>
    <t>-44.046944</t>
  </si>
  <si>
    <t>Fazenda Fresadora</t>
  </si>
  <si>
    <t>GONÇALVES DIAS</t>
  </si>
  <si>
    <t>SDSI</t>
  </si>
  <si>
    <t>MA0016</t>
  </si>
  <si>
    <t>045°41'34"W</t>
  </si>
  <si>
    <t>07°37'39"S</t>
  </si>
  <si>
    <t>18/36</t>
  </si>
  <si>
    <t>PA2016-0702</t>
  </si>
  <si>
    <t>https://pergamum.anac.gov.br/arquivos/PA2016-0702.pdf</t>
  </si>
  <si>
    <t>-7.6275</t>
  </si>
  <si>
    <t>-45.692778</t>
  </si>
  <si>
    <t>Fazenda Alice</t>
  </si>
  <si>
    <t>SAMBAÍBA</t>
  </si>
  <si>
    <t>SD7Q</t>
  </si>
  <si>
    <t>MA0117</t>
  </si>
  <si>
    <t>045°55'25"W</t>
  </si>
  <si>
    <t>08°25'25"S</t>
  </si>
  <si>
    <t>9/F/A/X/T</t>
  </si>
  <si>
    <t>PA2021-4634</t>
  </si>
  <si>
    <t>https://pergamum.anac.gov.br/arquivos/PA2021-4634.pdf</t>
  </si>
  <si>
    <t>-8.4236111</t>
  </si>
  <si>
    <t>-45.923611</t>
  </si>
  <si>
    <t>Fazenda Norton</t>
  </si>
  <si>
    <t>TASSO FRAGOSO</t>
  </si>
  <si>
    <t>SSYR</t>
  </si>
  <si>
    <t>MA0049</t>
  </si>
  <si>
    <t>043°41'04"W</t>
  </si>
  <si>
    <t>06°30'01"S</t>
  </si>
  <si>
    <t>PA2022-8655</t>
  </si>
  <si>
    <t>https://pergamum.anac.gov.br/arquivos/PA2022-8655.pdf</t>
  </si>
  <si>
    <t>-6.5002778</t>
  </si>
  <si>
    <t>-43.684444</t>
  </si>
  <si>
    <t>José Mendes Ribeiro</t>
  </si>
  <si>
    <t>SĂO JOĂO DOS PATOS</t>
  </si>
  <si>
    <t>SI47</t>
  </si>
  <si>
    <t>MA0108</t>
  </si>
  <si>
    <t>046°15'31"W</t>
  </si>
  <si>
    <t>04°43'20"S</t>
  </si>
  <si>
    <t>PA2022 - 7210</t>
  </si>
  <si>
    <t>https://pergamum.anac.gov.br/arquivos/PA2022 - 7210.pdf</t>
  </si>
  <si>
    <t>-4.7222222</t>
  </si>
  <si>
    <t>-46.258611</t>
  </si>
  <si>
    <t>Fazenda Byeta</t>
  </si>
  <si>
    <t>SJAH</t>
  </si>
  <si>
    <t>MA0027</t>
  </si>
  <si>
    <t>046°09'53"W</t>
  </si>
  <si>
    <t>05°46'26"S</t>
  </si>
  <si>
    <t>5670 Kg / 0,50 MPa</t>
  </si>
  <si>
    <t>PA2021-5825</t>
  </si>
  <si>
    <t>https://pergamum.anac.gov.br/arquivos/PA2021-5825.pdf</t>
  </si>
  <si>
    <t>-5.7738889</t>
  </si>
  <si>
    <t>-46.164722</t>
  </si>
  <si>
    <t>Fazenda Gesso Integral</t>
  </si>
  <si>
    <t>SDOA</t>
  </si>
  <si>
    <t>MA0013</t>
  </si>
  <si>
    <t>045°04'59"W</t>
  </si>
  <si>
    <t>05°29'12"S</t>
  </si>
  <si>
    <t>PA2021-4235</t>
  </si>
  <si>
    <t>https://pergamum.anac.gov.br/arquivos/PA2021-4235.pdf</t>
  </si>
  <si>
    <t>-5.4866667</t>
  </si>
  <si>
    <t>-45.083056</t>
  </si>
  <si>
    <t>Fazenda Lagoa da Floresta</t>
  </si>
  <si>
    <t>BARRA DO CORDA</t>
  </si>
  <si>
    <t>SI8F</t>
  </si>
  <si>
    <t>MA0154</t>
  </si>
  <si>
    <t>047°30'16"W</t>
  </si>
  <si>
    <t>04°39'13"S</t>
  </si>
  <si>
    <t>PA2022-8697</t>
  </si>
  <si>
    <t>https://pergamum.anac.gov.br/arquivos/PA2022-8697.pdf</t>
  </si>
  <si>
    <t>-4.6536111</t>
  </si>
  <si>
    <t>-47.504444</t>
  </si>
  <si>
    <t>Fazenda Pau Brasil</t>
  </si>
  <si>
    <t>SDB8</t>
  </si>
  <si>
    <t>MA0123</t>
  </si>
  <si>
    <t>045°18'24"W</t>
  </si>
  <si>
    <t>06°52'28"S</t>
  </si>
  <si>
    <t>PA2021-5540</t>
  </si>
  <si>
    <t>https://pergamum.anac.gov.br/arquivos/PA2021-5540.pdf</t>
  </si>
  <si>
    <t>-6.8744444</t>
  </si>
  <si>
    <t>-45.306667</t>
  </si>
  <si>
    <t>Fazenda Serra Vermelha</t>
  </si>
  <si>
    <t>LORETO</t>
  </si>
  <si>
    <t>SIKN</t>
  </si>
  <si>
    <t>MA0021</t>
  </si>
  <si>
    <t>045°54'56"W</t>
  </si>
  <si>
    <t>05°09'26"S</t>
  </si>
  <si>
    <t>PA2023-10210</t>
  </si>
  <si>
    <t>https://pergamum.anac.gov.br/arquivos/PA2023-10210.pdf</t>
  </si>
  <si>
    <t>-5.1572222</t>
  </si>
  <si>
    <t>-45.915556</t>
  </si>
  <si>
    <t>Fazenda Bonanza</t>
  </si>
  <si>
    <t>SNDR</t>
  </si>
  <si>
    <t>MA0035</t>
  </si>
  <si>
    <t>042°52'25"W</t>
  </si>
  <si>
    <t>05°04'51"S</t>
  </si>
  <si>
    <t>36/F/B/X/T</t>
  </si>
  <si>
    <t>PA2020-2094</t>
  </si>
  <si>
    <t>https://pergamum.anac.gov.br/arquivos/PA2020-2094.pdf</t>
  </si>
  <si>
    <t>-5.0808333</t>
  </si>
  <si>
    <t>-42.873611</t>
  </si>
  <si>
    <t>Domingos Rego</t>
  </si>
  <si>
    <t>TIMON</t>
  </si>
  <si>
    <t>SJVQ</t>
  </si>
  <si>
    <t>MA0032</t>
  </si>
  <si>
    <t>045°30'03"W</t>
  </si>
  <si>
    <t>07°29'45"S</t>
  </si>
  <si>
    <t>PA2017-0914</t>
  </si>
  <si>
    <t>https://pergamum.anac.gov.br/arquivos/PA2017-0914.pdf</t>
  </si>
  <si>
    <t>-7.4958333</t>
  </si>
  <si>
    <t>-45.500833</t>
  </si>
  <si>
    <t>Fazenda Rio Verde</t>
  </si>
  <si>
    <t>SJPK</t>
  </si>
  <si>
    <t>MA0031</t>
  </si>
  <si>
    <t>042°49'45,32"W</t>
  </si>
  <si>
    <t>05°19'20,08"S</t>
  </si>
  <si>
    <t>2500 Kg / 0,50 MPa</t>
  </si>
  <si>
    <t>PA2024-14.388</t>
  </si>
  <si>
    <t>https://pergamum.anac.gov.br/arquivos/PA2024-14.388.pdf</t>
  </si>
  <si>
    <t>-5.3222222</t>
  </si>
  <si>
    <t>-42.829167</t>
  </si>
  <si>
    <t>Fazenda Campo das Princesas</t>
  </si>
  <si>
    <t>SJLI</t>
  </si>
  <si>
    <t>MA0029</t>
  </si>
  <si>
    <t>046°58'30"W</t>
  </si>
  <si>
    <t>04°12'49"S</t>
  </si>
  <si>
    <t>PA2015-0964</t>
  </si>
  <si>
    <t>https://pergamum.anac.gov.br/arquivos/PA2015-0964.pdf</t>
  </si>
  <si>
    <t>-4.2136111</t>
  </si>
  <si>
    <t>-46.975</t>
  </si>
  <si>
    <t>Fazenda Liliani</t>
  </si>
  <si>
    <t>BOM JARDIM</t>
  </si>
  <si>
    <t>SIWD</t>
  </si>
  <si>
    <t>MA0026</t>
  </si>
  <si>
    <t>046°08'11"W</t>
  </si>
  <si>
    <t>09°00'33"S</t>
  </si>
  <si>
    <t>PA2021-6189</t>
  </si>
  <si>
    <t>https://pergamum.anac.gov.br/arquivos/PA2021-6189.pdf</t>
  </si>
  <si>
    <t>-9.0091667</t>
  </si>
  <si>
    <t>-46.136389</t>
  </si>
  <si>
    <t>Pequena Holanda I</t>
  </si>
  <si>
    <t>SWRF</t>
  </si>
  <si>
    <t>MA0052</t>
  </si>
  <si>
    <t>044°32'46"W</t>
  </si>
  <si>
    <t>04°35'02"S</t>
  </si>
  <si>
    <t>1724 Kg / 0,50 MPa</t>
  </si>
  <si>
    <t>PA2014-2118</t>
  </si>
  <si>
    <t>https://pergamum.anac.gov.br/arquivos/PA2014-2118.pdf</t>
  </si>
  <si>
    <t>-4.5838889</t>
  </si>
  <si>
    <t>-44.546111</t>
  </si>
  <si>
    <t>Francisco Ramalho</t>
  </si>
  <si>
    <t>PEDREIRAS</t>
  </si>
  <si>
    <t>SNIS</t>
  </si>
  <si>
    <t>MA0039</t>
  </si>
  <si>
    <t>043°35'52"W</t>
  </si>
  <si>
    <t>05°11'49"S</t>
  </si>
  <si>
    <t>3000 Kg / 0,50 MPa</t>
  </si>
  <si>
    <t>PA2023-10471</t>
  </si>
  <si>
    <t>https://pergamum.anac.gov.br/arquivos/PA2023-10471.pdf</t>
  </si>
  <si>
    <t>-5.1969444</t>
  </si>
  <si>
    <t>-43.597778</t>
  </si>
  <si>
    <t>Fazenda Rio Largo</t>
  </si>
  <si>
    <t>CAXIAS</t>
  </si>
  <si>
    <t>SNIR</t>
  </si>
  <si>
    <t>MA0038</t>
  </si>
  <si>
    <t>043°36'07"W</t>
  </si>
  <si>
    <t>05°44'42"S</t>
  </si>
  <si>
    <t>22/F/A/Y/T</t>
  </si>
  <si>
    <t>PA2023-10473</t>
  </si>
  <si>
    <t>https://pergamum.anac.gov.br/arquivos/PA2023-10473.pdf</t>
  </si>
  <si>
    <t>-5.745</t>
  </si>
  <si>
    <t>-43.601944</t>
  </si>
  <si>
    <t>Fazenda Mata Escura</t>
  </si>
  <si>
    <t>SN4M</t>
  </si>
  <si>
    <t>MA0144</t>
  </si>
  <si>
    <t>043°18'15"W</t>
  </si>
  <si>
    <t>04°11'52"S</t>
  </si>
  <si>
    <t>PA2023-10603</t>
  </si>
  <si>
    <t>https://pergamum.anac.gov.br/arquivos/PA2023-10603.pdf</t>
  </si>
  <si>
    <t>-4.1977778</t>
  </si>
  <si>
    <t>-43.304167</t>
  </si>
  <si>
    <t>FAZENDA BELA VISTA - VONTOBEL AGRÍCOLA</t>
  </si>
  <si>
    <t>AFONSO CUNHA</t>
  </si>
  <si>
    <t>SSVR</t>
  </si>
  <si>
    <t>MA0112</t>
  </si>
  <si>
    <t>047°26'17"W</t>
  </si>
  <si>
    <t>04°22'35"S</t>
  </si>
  <si>
    <t>PA2019-362</t>
  </si>
  <si>
    <t>https://pergamum.anac.gov.br/arquivos/PA2019-362.pdf</t>
  </si>
  <si>
    <t>-4.3763889</t>
  </si>
  <si>
    <t>-47.438056</t>
  </si>
  <si>
    <t>Adăo Veríssimo</t>
  </si>
  <si>
    <t>SBOT</t>
  </si>
  <si>
    <t>MA0110</t>
  </si>
  <si>
    <t>045°16'08"W</t>
  </si>
  <si>
    <t>03°41'31"S</t>
  </si>
  <si>
    <t>PA2020-2545</t>
  </si>
  <si>
    <t>https://pergamum.anac.gov.br/arquivos/PA2020-2545.pdf</t>
  </si>
  <si>
    <t>-3.6919444</t>
  </si>
  <si>
    <t>-45.268889</t>
  </si>
  <si>
    <t>Fazenda Eldorado</t>
  </si>
  <si>
    <t>MONÇĂO</t>
  </si>
  <si>
    <t>SD42</t>
  </si>
  <si>
    <t>MA0114</t>
  </si>
  <si>
    <t>044°53'42"W</t>
  </si>
  <si>
    <t>07°19'33"S</t>
  </si>
  <si>
    <t>PA2020-3244</t>
  </si>
  <si>
    <t>https://pergamum.anac.gov.br/arquivos/PA2020-3244.pdf</t>
  </si>
  <si>
    <t>-7.3258333</t>
  </si>
  <si>
    <t>-44.895</t>
  </si>
  <si>
    <t>Fazenda Agromapi</t>
  </si>
  <si>
    <t>SĂO FÉLIX DE BALSAS</t>
  </si>
  <si>
    <t>SD92</t>
  </si>
  <si>
    <t>MA0122</t>
  </si>
  <si>
    <t>046°13'52"W</t>
  </si>
  <si>
    <t>06°13'30"S</t>
  </si>
  <si>
    <t>PA2021-4999</t>
  </si>
  <si>
    <t>https://pergamum.anac.gov.br/arquivos/PA2021-4999.pdf</t>
  </si>
  <si>
    <t>-6.225</t>
  </si>
  <si>
    <t>-46.231111</t>
  </si>
  <si>
    <t>FAZENDA VALE DO KAFROUN</t>
  </si>
  <si>
    <t>SNYW</t>
  </si>
  <si>
    <t>MA0043</t>
  </si>
  <si>
    <t>044°39'06"W</t>
  </si>
  <si>
    <t>02°06'37"S</t>
  </si>
  <si>
    <t>3700 Kg / 0,50 MPa</t>
  </si>
  <si>
    <t>PA2021-6335</t>
  </si>
  <si>
    <t>https://pergamum.anac.gov.br/arquivos/PA2021-6335.pdf</t>
  </si>
  <si>
    <t>-2.1102778</t>
  </si>
  <si>
    <t>-44.651667</t>
  </si>
  <si>
    <t>Antônio Guerreiro</t>
  </si>
  <si>
    <t>GUIMARĂES</t>
  </si>
  <si>
    <t>SIHB</t>
  </si>
  <si>
    <t>MA0019</t>
  </si>
  <si>
    <t>046°03'45"W</t>
  </si>
  <si>
    <t>05°27'21"S</t>
  </si>
  <si>
    <t>05/23</t>
  </si>
  <si>
    <t>PA2023-10.718</t>
  </si>
  <si>
    <t>https://pergamum.anac.gov.br/arquivos/PA2023-10.718.pdf</t>
  </si>
  <si>
    <t>-5.4558333</t>
  </si>
  <si>
    <t>-46.0625</t>
  </si>
  <si>
    <t>Fazenda Soberana</t>
  </si>
  <si>
    <t>SSYL</t>
  </si>
  <si>
    <t>MA0076</t>
  </si>
  <si>
    <t>043°31'13"W</t>
  </si>
  <si>
    <t>05°32'49,4"S</t>
  </si>
  <si>
    <t>PA2018-3574</t>
  </si>
  <si>
    <t>https://pergamum.anac.gov.br/arquivos/PA2018-3574.pdf</t>
  </si>
  <si>
    <t>-5.5469444</t>
  </si>
  <si>
    <t>-43.520278</t>
  </si>
  <si>
    <t>Fazenda Patrol</t>
  </si>
  <si>
    <t>SN4T</t>
  </si>
  <si>
    <t>MA0143</t>
  </si>
  <si>
    <t>045°14'47"W</t>
  </si>
  <si>
    <t>04°47'43"S</t>
  </si>
  <si>
    <t>PA2023-10.406</t>
  </si>
  <si>
    <t>https://pergamum.anac.gov.br/arquivos/PA2023-10.406.pdf</t>
  </si>
  <si>
    <t>-4.7952778</t>
  </si>
  <si>
    <t>-45.246389</t>
  </si>
  <si>
    <t>FAZENDA LAGO DA PEDRA</t>
  </si>
  <si>
    <t>LAGO DA PEDRA</t>
  </si>
  <si>
    <t>SN4B</t>
  </si>
  <si>
    <t>MA0168</t>
  </si>
  <si>
    <t>045°58'20"W</t>
  </si>
  <si>
    <t>07°14'18"S</t>
  </si>
  <si>
    <t>PA2023-10.890</t>
  </si>
  <si>
    <t>https://pergamum.anac.gov.br/arquivos/PA2023-10.890.pdf</t>
  </si>
  <si>
    <t>-7.2383333</t>
  </si>
  <si>
    <t>-45.972222</t>
  </si>
  <si>
    <t>Fazenda Cajueiro - Balsas</t>
  </si>
  <si>
    <t>SD8Y</t>
  </si>
  <si>
    <t>MA0120</t>
  </si>
  <si>
    <t>047°13'14"W</t>
  </si>
  <si>
    <t>04°53'15"S</t>
  </si>
  <si>
    <t>PA2021-5001</t>
  </si>
  <si>
    <t>https://pergamum.anac.gov.br/arquivos/PA2021-5001.pdf</t>
  </si>
  <si>
    <t>-4.8875</t>
  </si>
  <si>
    <t>-47.220556</t>
  </si>
  <si>
    <t>FAZENDA SĂO PEDRO</t>
  </si>
  <si>
    <t>SJZ8</t>
  </si>
  <si>
    <t>MA0172</t>
  </si>
  <si>
    <t>045°58'14"W</t>
  </si>
  <si>
    <t>07°36'04"S</t>
  </si>
  <si>
    <t>PA2023-11.435</t>
  </si>
  <si>
    <t>https://pergamum.anac.gov.br/arquivos/PA2023-11.435.pdf</t>
  </si>
  <si>
    <t>-7.6011111</t>
  </si>
  <si>
    <t>-45.970556</t>
  </si>
  <si>
    <t>Bentevi</t>
  </si>
  <si>
    <t>SJK4</t>
  </si>
  <si>
    <t>MA0173</t>
  </si>
  <si>
    <t>047°01'09"W</t>
  </si>
  <si>
    <t>06°20'27"S</t>
  </si>
  <si>
    <t>PA2023-11.693</t>
  </si>
  <si>
    <t>https://pergamum.anac.gov.br/arquivos/PA2023-11.693.pdf</t>
  </si>
  <si>
    <t>-6.3408333</t>
  </si>
  <si>
    <t>-47.019167</t>
  </si>
  <si>
    <t>Fazenda Lajeadinho</t>
  </si>
  <si>
    <t>SĂO JOĂO DO PARAÍSO</t>
  </si>
  <si>
    <t>SJJ4</t>
  </si>
  <si>
    <t>MA0174</t>
  </si>
  <si>
    <t>047°39'09"W</t>
  </si>
  <si>
    <t>04°42'41"S</t>
  </si>
  <si>
    <t>15/33</t>
  </si>
  <si>
    <t>PA2023-11.706</t>
  </si>
  <si>
    <t>https://pergamum.anac.gov.br/arquivos/PA2023-11.706.pdf</t>
  </si>
  <si>
    <t>-4.7113889</t>
  </si>
  <si>
    <t>-47.6525</t>
  </si>
  <si>
    <t>Fazenda Bola Branca</t>
  </si>
  <si>
    <t>SN3L</t>
  </si>
  <si>
    <t>MA0171</t>
  </si>
  <si>
    <t>045°44'10"W</t>
  </si>
  <si>
    <t>06°47'10"S</t>
  </si>
  <si>
    <t>PA2023-11.402</t>
  </si>
  <si>
    <t>https://pergamum.anac.gov.br/arquivos/PA2023-11.402.pdf</t>
  </si>
  <si>
    <t>-6.7861111</t>
  </si>
  <si>
    <t>-45.736111</t>
  </si>
  <si>
    <t>BRASIL AGRO</t>
  </si>
  <si>
    <t>SDU1</t>
  </si>
  <si>
    <t>MA0166</t>
  </si>
  <si>
    <t>046°09'58"W</t>
  </si>
  <si>
    <t>08°38'46"S</t>
  </si>
  <si>
    <t>PA2023-11.823</t>
  </si>
  <si>
    <t>https://pergamum.anac.gov.br/arquivos/PA2023-11.823.pdf</t>
  </si>
  <si>
    <t>-8.6461111</t>
  </si>
  <si>
    <t>-46.166111</t>
  </si>
  <si>
    <t>Fazenda Curitiba</t>
  </si>
  <si>
    <t>SI2Y</t>
  </si>
  <si>
    <t>MA0164</t>
  </si>
  <si>
    <t>047°57'30"W</t>
  </si>
  <si>
    <t>04°43'42"S</t>
  </si>
  <si>
    <t>PA2023-12.938</t>
  </si>
  <si>
    <t>https://pergamum.anac.gov.br/arquivos/PA2023-12.938.pdf</t>
  </si>
  <si>
    <t>-4.7283333</t>
  </si>
  <si>
    <t>-47.958333</t>
  </si>
  <si>
    <t>Aeroáguia Pulverizaçăo</t>
  </si>
  <si>
    <t>SJ8F</t>
  </si>
  <si>
    <t>MA0153</t>
  </si>
  <si>
    <t>044°10'24,15"W</t>
  </si>
  <si>
    <t>04°27'56,59"S</t>
  </si>
  <si>
    <t>PA2022-9956</t>
  </si>
  <si>
    <t>https://pergamum.anac.gov.br/arquivos/PA2022-9956.pdf</t>
  </si>
  <si>
    <t>-4.4655556</t>
  </si>
  <si>
    <t>-44.173333</t>
  </si>
  <si>
    <t>AGROPECUÁRIA CAMPO NOVO</t>
  </si>
  <si>
    <t>PERITORÓ</t>
  </si>
  <si>
    <t>SIM3</t>
  </si>
  <si>
    <t>PI0097</t>
  </si>
  <si>
    <t>045°01'48"W</t>
  </si>
  <si>
    <t>07°24'53"S</t>
  </si>
  <si>
    <t>PA2023-12.216</t>
  </si>
  <si>
    <t>https://pergamum.anac.gov.br/arquivos/PA2023-12.216.pdf</t>
  </si>
  <si>
    <t>-7.4147222</t>
  </si>
  <si>
    <t>-45.03</t>
  </si>
  <si>
    <t>FAZENDA METROPOLITANA</t>
  </si>
  <si>
    <t>SJR4</t>
  </si>
  <si>
    <t>MA0178</t>
  </si>
  <si>
    <t>044°34'21"W</t>
  </si>
  <si>
    <t>06°33'45"S</t>
  </si>
  <si>
    <t>PA2023-12340</t>
  </si>
  <si>
    <t>https://pergamum.anac.gov.br/arquivos/PA2023-12340.pdf</t>
  </si>
  <si>
    <t>-6.5625</t>
  </si>
  <si>
    <t>-44.5725</t>
  </si>
  <si>
    <t>Fazenda Simeăo Brandăo</t>
  </si>
  <si>
    <t>MIRADOR</t>
  </si>
  <si>
    <t>SN2Q</t>
  </si>
  <si>
    <t>MA0134</t>
  </si>
  <si>
    <t>046°04'32"W</t>
  </si>
  <si>
    <t>08°52'37"S</t>
  </si>
  <si>
    <t>PA2023-12.366</t>
  </si>
  <si>
    <t>https://pergamum.anac.gov.br/arquivos/PA2023-12.366.pdf</t>
  </si>
  <si>
    <t>-8.8769444</t>
  </si>
  <si>
    <t>-46.075556</t>
  </si>
  <si>
    <t>FAZENDA INHUMAS</t>
  </si>
  <si>
    <t>SIS6</t>
  </si>
  <si>
    <t>MA0180</t>
  </si>
  <si>
    <t>046°48'20,65"W</t>
  </si>
  <si>
    <t>09°18'12,6"S</t>
  </si>
  <si>
    <t>4700 Kg / 0,50 MPa</t>
  </si>
  <si>
    <t>PA2024-14.238</t>
  </si>
  <si>
    <t>https://pergamum.anac.gov.br/arquivos/PA2024-14.238.pdf</t>
  </si>
  <si>
    <t>-9.3033333</t>
  </si>
  <si>
    <t>-46.805556</t>
  </si>
  <si>
    <t>Fazenda Buena Vista</t>
  </si>
  <si>
    <t>SDP2</t>
  </si>
  <si>
    <t>MA0133</t>
  </si>
  <si>
    <t>045°45'38"W</t>
  </si>
  <si>
    <t>07°57'19"S</t>
  </si>
  <si>
    <t>PA2023-12.912</t>
  </si>
  <si>
    <t>https://pergamum.anac.gov.br/arquivos/PA2023-12.912.pdf</t>
  </si>
  <si>
    <t>-7.9552778</t>
  </si>
  <si>
    <t>-45.760556</t>
  </si>
  <si>
    <t>Fazenda Piracicaba</t>
  </si>
  <si>
    <t>SIPB</t>
  </si>
  <si>
    <t>MA0024</t>
  </si>
  <si>
    <t>044°07'11"W</t>
  </si>
  <si>
    <t>02°26'53"S</t>
  </si>
  <si>
    <t>PA2023-13.209</t>
  </si>
  <si>
    <t>https://pergamum.anac.gov.br/arquivos/PA2023-13.209.pdf</t>
  </si>
  <si>
    <t>-2.4480556</t>
  </si>
  <si>
    <t>-44.119722</t>
  </si>
  <si>
    <t>CAVU - Clube de Aviaçăo Desportiva</t>
  </si>
  <si>
    <t>RAPOSA</t>
  </si>
  <si>
    <t>SN7R</t>
  </si>
  <si>
    <t>MA0182</t>
  </si>
  <si>
    <t>045°26'32"W</t>
  </si>
  <si>
    <t>05°58'57"S</t>
  </si>
  <si>
    <t>PA2023-12.850</t>
  </si>
  <si>
    <t>https://pergamum.anac.gov.br/arquivos/PA2023-12.850.pdf</t>
  </si>
  <si>
    <t>-5.9825</t>
  </si>
  <si>
    <t>-45.442222</t>
  </si>
  <si>
    <t>FAZENDA MUNDO NOVO</t>
  </si>
  <si>
    <t>SI3K</t>
  </si>
  <si>
    <t>MA0183</t>
  </si>
  <si>
    <t>047°08'45"W</t>
  </si>
  <si>
    <t>04°16'56"S</t>
  </si>
  <si>
    <t>PA2023-12.981</t>
  </si>
  <si>
    <t>https://pergamum.anac.gov.br/arquivos/PA2023-12.981.pdf</t>
  </si>
  <si>
    <t>-4.2822222</t>
  </si>
  <si>
    <t>-47.145833</t>
  </si>
  <si>
    <t>FAZENDA BRASNORTE</t>
  </si>
  <si>
    <t>SJH9</t>
  </si>
  <si>
    <t>MA0157</t>
  </si>
  <si>
    <t>046°38'55"W</t>
  </si>
  <si>
    <t>09°05'34"S</t>
  </si>
  <si>
    <t>PA2024-14.467</t>
  </si>
  <si>
    <t>https://pergamum.anac.gov.br/arquivos/PA2024-14.467.pdf</t>
  </si>
  <si>
    <t>-9.0927778</t>
  </si>
  <si>
    <t>-46.648611</t>
  </si>
  <si>
    <t>Fazenda Boa Vista</t>
  </si>
  <si>
    <t>SJ9Y</t>
  </si>
  <si>
    <t>MA0130</t>
  </si>
  <si>
    <t>08°30'34"S</t>
  </si>
  <si>
    <t>12/F/B/Y/U</t>
  </si>
  <si>
    <t>PA2023-12.799</t>
  </si>
  <si>
    <t>https://pergamum.anac.gov.br/arquivos/PA2023-12.799.pdf</t>
  </si>
  <si>
    <t>-8.5094444</t>
  </si>
  <si>
    <t>FAZENDA PARNAÍBA</t>
  </si>
  <si>
    <t>SIA6</t>
  </si>
  <si>
    <t>MA0184</t>
  </si>
  <si>
    <t>043°11'17,15"W</t>
  </si>
  <si>
    <t>04°51'43,51"S</t>
  </si>
  <si>
    <t>PA2023-13.270</t>
  </si>
  <si>
    <t>https://pergamum.anac.gov.br/arquivos/PA2023-13.270.pdf</t>
  </si>
  <si>
    <t>-4.8619444</t>
  </si>
  <si>
    <t>-43.188056</t>
  </si>
  <si>
    <t>Fazenda Baraúna</t>
  </si>
  <si>
    <t>SIB6</t>
  </si>
  <si>
    <t>MA0142</t>
  </si>
  <si>
    <t>046°07'39"W</t>
  </si>
  <si>
    <t>09°15'59"S</t>
  </si>
  <si>
    <t>PA2023-13286</t>
  </si>
  <si>
    <t>https://pergamum.anac.gov.br/arquivos/PA2023-13286.pdf</t>
  </si>
  <si>
    <t>-9.2663889</t>
  </si>
  <si>
    <t>-46.1275</t>
  </si>
  <si>
    <t>FAZENDA TERRA UNIDA</t>
  </si>
  <si>
    <t>SJ9M</t>
  </si>
  <si>
    <t>MA0167</t>
  </si>
  <si>
    <t>043°54'54"W</t>
  </si>
  <si>
    <t>05°31'16"S</t>
  </si>
  <si>
    <t>PA2023-10.824</t>
  </si>
  <si>
    <t>https://pergamum.anac.gov.br/arquivos/PA2023-10.824.pdf</t>
  </si>
  <si>
    <t>-5.5211111</t>
  </si>
  <si>
    <t>-43.915</t>
  </si>
  <si>
    <t>Graúna</t>
  </si>
  <si>
    <t>FORTUNA</t>
  </si>
  <si>
    <t>SJ9X</t>
  </si>
  <si>
    <t>MA0138</t>
  </si>
  <si>
    <t>046°15'37"W</t>
  </si>
  <si>
    <t>08°47'55"S</t>
  </si>
  <si>
    <t>PA2023-10912</t>
  </si>
  <si>
    <t>https://pergamum.anac.gov.br/arquivos/PA2023-10912.pdf</t>
  </si>
  <si>
    <t>-8.7986111</t>
  </si>
  <si>
    <t>-46.260278</t>
  </si>
  <si>
    <t>FAZENDA PALMEIRA</t>
  </si>
  <si>
    <t>MA0192</t>
  </si>
  <si>
    <t>045°13'45,37"W</t>
  </si>
  <si>
    <t>05°38'23,63"S</t>
  </si>
  <si>
    <t>PA2024-14.947</t>
  </si>
  <si>
    <t>https://pergamum.anac.gov.br/arquivos/PA2024-14.947.pdf</t>
  </si>
  <si>
    <t>-5.6397222</t>
  </si>
  <si>
    <t>-45.229167</t>
  </si>
  <si>
    <t>Cajamar</t>
  </si>
  <si>
    <t>SNF2</t>
  </si>
  <si>
    <t>MA0193</t>
  </si>
  <si>
    <t>044°16'45,97"W</t>
  </si>
  <si>
    <t>04°17'44,24"S</t>
  </si>
  <si>
    <t>PA2024-15.102</t>
  </si>
  <si>
    <t>https://pergamum.anac.gov.br/arquivos/PA2024-15.102.pdf</t>
  </si>
  <si>
    <t>-4.2955556</t>
  </si>
  <si>
    <t>-44.279167</t>
  </si>
  <si>
    <t>Engenheiro Francisco Alves</t>
  </si>
  <si>
    <t>SJFB</t>
  </si>
  <si>
    <t>MA0028</t>
  </si>
  <si>
    <t>046°26'24,46"W</t>
  </si>
  <si>
    <t>08°22'39,49"S</t>
  </si>
  <si>
    <t>PA2024-15.764</t>
  </si>
  <si>
    <t>https://pergamum.anac.gov.br/arquivos/PA2024-15.764.pdf</t>
  </si>
  <si>
    <t>-8.3775</t>
  </si>
  <si>
    <t>-46.44</t>
  </si>
  <si>
    <t>Fazenda Bacuri</t>
  </si>
  <si>
    <t>RIACHĂO</t>
  </si>
  <si>
    <t>SIR3</t>
  </si>
  <si>
    <t>MA0188</t>
  </si>
  <si>
    <t>044°23'07"W</t>
  </si>
  <si>
    <t>06°47'29"S</t>
  </si>
  <si>
    <t>PA2024-14.134</t>
  </si>
  <si>
    <t>https://pergamum.anac.gov.br/arquivos/PA2024-14.134.pdf</t>
  </si>
  <si>
    <t>-6.7913889</t>
  </si>
  <si>
    <t>-44.385278</t>
  </si>
  <si>
    <t>Fazenda Cacimbas</t>
  </si>
  <si>
    <t>PASTOS BONS</t>
  </si>
  <si>
    <t>MA0197</t>
  </si>
  <si>
    <t>045°07'19,57"W</t>
  </si>
  <si>
    <t>04°37'45,06"S</t>
  </si>
  <si>
    <t>PA2024-15.399</t>
  </si>
  <si>
    <t>https://pergamum.anac.gov.br/arquivos/PA2024-15.399.pdf</t>
  </si>
  <si>
    <t>-4.6291667</t>
  </si>
  <si>
    <t>-45.121944</t>
  </si>
  <si>
    <t>MA0018</t>
  </si>
  <si>
    <t>042°59'58,63"W</t>
  </si>
  <si>
    <t>04°16'15,68"S</t>
  </si>
  <si>
    <t>6/F/A/Y/U</t>
  </si>
  <si>
    <t>PA2024-15.814</t>
  </si>
  <si>
    <t>https://pergamum.anac.gov.br/arquivos/PA2024-15.814.pdf</t>
  </si>
  <si>
    <t>-4.2708333</t>
  </si>
  <si>
    <t>-42.999444</t>
  </si>
  <si>
    <t>Dr. Almir Lopes de Oliveira Melo</t>
  </si>
  <si>
    <t>COELHO NETO</t>
  </si>
  <si>
    <t>MA0195</t>
  </si>
  <si>
    <t>044°49'02,64"W</t>
  </si>
  <si>
    <t>05°37'37,37"S</t>
  </si>
  <si>
    <t>PA2024-15.250</t>
  </si>
  <si>
    <t>https://pergamum.anac.gov.br/arquivos/PA2024-15.250.pdf</t>
  </si>
  <si>
    <t>-5.6269444</t>
  </si>
  <si>
    <t>-44.817222</t>
  </si>
  <si>
    <t>FAZENDA SĂO LUIZ</t>
  </si>
  <si>
    <t>TUNTUM</t>
  </si>
  <si>
    <t>SII8</t>
  </si>
  <si>
    <t>MA0186</t>
  </si>
  <si>
    <t>045°45'05"W</t>
  </si>
  <si>
    <t>07°52'27"S</t>
  </si>
  <si>
    <t>PA2024-13.774</t>
  </si>
  <si>
    <t>https://pergamum.anac.gov.br/arquivos/PA2024-13.774.pdf</t>
  </si>
  <si>
    <t>-7.8741667</t>
  </si>
  <si>
    <t>-45.751389</t>
  </si>
  <si>
    <t>AERÓDROMO FAZENDA HORIZONTINA LESTE</t>
  </si>
  <si>
    <t>SIK4</t>
  </si>
  <si>
    <t>MA0185</t>
  </si>
  <si>
    <t>043°10'44,14"W</t>
  </si>
  <si>
    <t>03°21'59,6"S</t>
  </si>
  <si>
    <t>PA2024-13.759</t>
  </si>
  <si>
    <t>https://pergamum.anac.gov.br/arquivos/PA2024-13.759.pdf</t>
  </si>
  <si>
    <t>-3.3663889</t>
  </si>
  <si>
    <t>-43.178889</t>
  </si>
  <si>
    <t>Fazenda Bomfim</t>
  </si>
  <si>
    <t>URBANO SANTOS</t>
  </si>
  <si>
    <t>SN32</t>
  </si>
  <si>
    <t>MA0170</t>
  </si>
  <si>
    <t>04°08'17"S</t>
  </si>
  <si>
    <t>PA2023-11.696</t>
  </si>
  <si>
    <t>https://pergamum.anac.gov.br/arquivos/PA2023-11.696.pdf</t>
  </si>
  <si>
    <t>-4.1380556</t>
  </si>
  <si>
    <t>Fazenda Mastruz com Leite</t>
  </si>
  <si>
    <t>MA0191</t>
  </si>
  <si>
    <t>046°30'21,67"W</t>
  </si>
  <si>
    <t>08°55'38,7"S</t>
  </si>
  <si>
    <t>PA2024-14.742</t>
  </si>
  <si>
    <t>https://pergamum.anac.gov.br/arquivos/PA2024-14.742.pdf</t>
  </si>
  <si>
    <t>-8.9272222</t>
  </si>
  <si>
    <t>-46.505833</t>
  </si>
  <si>
    <t>FAZENDA NEBRASKA</t>
  </si>
  <si>
    <t>SJ43</t>
  </si>
  <si>
    <t>MA0147</t>
  </si>
  <si>
    <t>046°17'17"W</t>
  </si>
  <si>
    <t>05°54'38"S</t>
  </si>
  <si>
    <t>PA2022-9224</t>
  </si>
  <si>
    <t>https://pergamum.anac.gov.br/arquivos/PA2022-9224.pdf</t>
  </si>
  <si>
    <t>-5.9105556</t>
  </si>
  <si>
    <t>-46.288056</t>
  </si>
  <si>
    <t>GENESISAGRO - GRAJAÚ</t>
  </si>
  <si>
    <t>MA0194</t>
  </si>
  <si>
    <t>044°31'26,95"W</t>
  </si>
  <si>
    <t>03°40'36,14"S</t>
  </si>
  <si>
    <t>8/F/B/Y/U</t>
  </si>
  <si>
    <t>PA2024-15.209</t>
  </si>
  <si>
    <t>https://pergamum.anac.gov.br/arquivos/PA2024-15.209.pdf</t>
  </si>
  <si>
    <t>-3.6766667</t>
  </si>
  <si>
    <t>-44.523889</t>
  </si>
  <si>
    <t>Fazenda Cantanhede</t>
  </si>
  <si>
    <t>MATŐES DO NORTE</t>
  </si>
  <si>
    <t>SIT8</t>
  </si>
  <si>
    <t>MA0190</t>
  </si>
  <si>
    <t>046°48'50,87"W</t>
  </si>
  <si>
    <t>08°57'35,27"S</t>
  </si>
  <si>
    <t>PA2024-14.287</t>
  </si>
  <si>
    <t>https://pergamum.anac.gov.br/arquivos/PA2024-14.287.pdf</t>
  </si>
  <si>
    <t>-8.9597222</t>
  </si>
  <si>
    <t>-46.813889</t>
  </si>
  <si>
    <t>Fazenda Santa Vitória</t>
  </si>
  <si>
    <t>MA0187</t>
  </si>
  <si>
    <t>043°30'24,24"W</t>
  </si>
  <si>
    <t>04°39'41,15"S</t>
  </si>
  <si>
    <t>PA2024-15.245</t>
  </si>
  <si>
    <t>https://pergamum.anac.gov.br/arquivos/PA2024-15.245.pdf</t>
  </si>
  <si>
    <t>-4.6613889</t>
  </si>
  <si>
    <t>-43.506667</t>
  </si>
  <si>
    <t>Itapecuru Bioenergia</t>
  </si>
  <si>
    <t>ALDEIAS ALTAS</t>
  </si>
  <si>
    <t>SIME</t>
  </si>
  <si>
    <t>MA0023</t>
  </si>
  <si>
    <t>047°25'38,36"W</t>
  </si>
  <si>
    <t>05°35'01,13"S</t>
  </si>
  <si>
    <t>PA2024-15.268</t>
  </si>
  <si>
    <t>https://pergamum.anac.gov.br/arquivos/PA2024-15.268.pdf</t>
  </si>
  <si>
    <t>-5.5836111</t>
  </si>
  <si>
    <t>-47.427222</t>
  </si>
  <si>
    <t>Globo Aviaçăo Agrícola</t>
  </si>
  <si>
    <t>DAVINÓPOLIS</t>
  </si>
  <si>
    <t>MA0196</t>
  </si>
  <si>
    <t>046°47'09"W</t>
  </si>
  <si>
    <t>09°01'46"S</t>
  </si>
  <si>
    <t>PA2024-15.555</t>
  </si>
  <si>
    <t>https://pergamum.anac.gov.br/arquivos/PA2024-15.555.pdf</t>
  </si>
  <si>
    <t>-9.0294444</t>
  </si>
  <si>
    <t>-46.785833</t>
  </si>
  <si>
    <t>Fazenda 3 Rios</t>
  </si>
  <si>
    <t>SN2U</t>
  </si>
  <si>
    <t>MA0175</t>
  </si>
  <si>
    <t>043°31'17,06"W</t>
  </si>
  <si>
    <t>05°36'45,93"S</t>
  </si>
  <si>
    <t>PA2024-15.543</t>
  </si>
  <si>
    <t>https://pergamum.anac.gov.br/arquivos/PA2024-15.543.pdf</t>
  </si>
  <si>
    <t>-5.6125</t>
  </si>
  <si>
    <t>-43.521389</t>
  </si>
  <si>
    <t>Nereu Luis de Souza</t>
  </si>
  <si>
    <t>COUNTA de Portaria de Registro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</si>
  <si>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</si>
  <si>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</si>
  <si>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</si>
  <si>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</si>
  <si>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</si>
  <si>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</si>
  <si>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</si>
  <si>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</si>
  <si>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</si>
  <si>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</si>
  <si>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</si>
  <si>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</si>
  <si>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</si>
  <si>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Total geral</t>
  </si>
  <si>
    <t>codigo_aeronave</t>
  </si>
  <si>
    <t>data_validade</t>
  </si>
  <si>
    <t>operador</t>
  </si>
  <si>
    <t>cpf_cnpj</t>
  </si>
  <si>
    <t>tipo_uso</t>
  </si>
  <si>
    <t>fabricante</t>
  </si>
  <si>
    <t>modelo</t>
  </si>
  <si>
    <t>numero_serie</t>
  </si>
  <si>
    <t>peso_maximo_decolagem_kg</t>
  </si>
  <si>
    <t>ramo_atividade</t>
  </si>
  <si>
    <t>razao_social</t>
  </si>
  <si>
    <t>uuid</t>
  </si>
  <si>
    <t>empresa_uuid</t>
  </si>
  <si>
    <t>cnpj</t>
  </si>
  <si>
    <t>matriz</t>
  </si>
  <si>
    <t>nome_fantasia</t>
  </si>
  <si>
    <t>codigo_situacao_cadastral</t>
  </si>
  <si>
    <t>data_situacao_cadastral</t>
  </si>
  <si>
    <t>codigo_motivo_situacao_cadastral</t>
  </si>
  <si>
    <t>cidade_exterior</t>
  </si>
  <si>
    <t>codigo_pais</t>
  </si>
  <si>
    <t>data_inicio_atividade</t>
  </si>
  <si>
    <t>cnae_principal</t>
  </si>
  <si>
    <t>cnae_secundaria</t>
  </si>
  <si>
    <t>tipo_logradouro</t>
  </si>
  <si>
    <t>logradouro</t>
  </si>
  <si>
    <t>numero</t>
  </si>
  <si>
    <t>complemento</t>
  </si>
  <si>
    <t>bairro</t>
  </si>
  <si>
    <t>cep</t>
  </si>
  <si>
    <t>uf</t>
  </si>
  <si>
    <t>codigo_municipio</t>
  </si>
  <si>
    <t>ddd_1</t>
  </si>
  <si>
    <t>telefone_1</t>
  </si>
  <si>
    <t>ddd_2</t>
  </si>
  <si>
    <t>telefone_2</t>
  </si>
  <si>
    <t>ddd_fax</t>
  </si>
  <si>
    <t>fax</t>
  </si>
  <si>
    <t>email</t>
  </si>
  <si>
    <t>situacao_especial</t>
  </si>
  <si>
    <t>data_situacao_especial</t>
  </si>
  <si>
    <t>municipio</t>
  </si>
  <si>
    <t>PP-000000165</t>
  </si>
  <si>
    <t>TONINHO AGRIMENTEC - SERVICOS DE AGRIMENSURA LTDA</t>
  </si>
  <si>
    <t>Básico</t>
  </si>
  <si>
    <t>XMOBOTS</t>
  </si>
  <si>
    <t>Arator</t>
  </si>
  <si>
    <t>A165</t>
  </si>
  <si>
    <t>Aeroagrícola</t>
  </si>
  <si>
    <t>bb855f89-2ef0-5e17-a8ff-0b9e4dc40a6b</t>
  </si>
  <si>
    <t>b10cc4e6-ee94-5a2e-8b28-194ce6472558</t>
  </si>
  <si>
    <t>t</t>
  </si>
  <si>
    <t>AGRIMENTEC</t>
  </si>
  <si>
    <t>{0161003,4669999}</t>
  </si>
  <si>
    <t>RUA</t>
  </si>
  <si>
    <t>NOSSA SENHORA DE FATIMA</t>
  </si>
  <si>
    <t>SALA-1</t>
  </si>
  <si>
    <t>CENTRO</t>
  </si>
  <si>
    <t>SP</t>
  </si>
  <si>
    <t>BEBEDOURO</t>
  </si>
  <si>
    <t>PP-000000685</t>
  </si>
  <si>
    <t>GEOCOM AGRO BRASIL LTDA</t>
  </si>
  <si>
    <t>SensiFly</t>
  </si>
  <si>
    <t>eBee Plus RTK/PPK</t>
  </si>
  <si>
    <t>NATUTEC DO BRASIL DRONES LTDA</t>
  </si>
  <si>
    <t>8017b6f7-dfc9-5149-a755-5333cdc083de</t>
  </si>
  <si>
    <t>bbcb34c9-5949-5a14-8e59-0ac0c428d3f7</t>
  </si>
  <si>
    <t>NATUTEC DO BRASIL DRONES</t>
  </si>
  <si>
    <t>{0161001,0161099,7119701}</t>
  </si>
  <si>
    <t>AVENIDA</t>
  </si>
  <si>
    <t>DO CONTORNO</t>
  </si>
  <si>
    <t>SALA 01</t>
  </si>
  <si>
    <t>SOCIETARIO@KOPPERT.COM.BR</t>
  </si>
  <si>
    <t>CHARQUEADA</t>
  </si>
  <si>
    <t>PP-000001630</t>
  </si>
  <si>
    <t>BIOCONSULTORIA AMBIENTAL LTDA. - ME</t>
  </si>
  <si>
    <t>DJI</t>
  </si>
  <si>
    <t>Phantom 4</t>
  </si>
  <si>
    <t>07DDD5B0B10043</t>
  </si>
  <si>
    <t>BIOCONSULTORIA AMBIENTAL LTDA.</t>
  </si>
  <si>
    <t>b918a0ce-a428-5669-9f5a-fb0402e7a44c</t>
  </si>
  <si>
    <t>4998b3bc-5b26-561a-ac92-cac662d7757a</t>
  </si>
  <si>
    <t>f</t>
  </si>
  <si>
    <t>{0230600}</t>
  </si>
  <si>
    <t>2 DE JULHO</t>
  </si>
  <si>
    <t>BA</t>
  </si>
  <si>
    <t>rrecelli@terra.com.br</t>
  </si>
  <si>
    <t>CAETITE</t>
  </si>
  <si>
    <t>PP-000001926</t>
  </si>
  <si>
    <t>terra santa agro s.a.</t>
  </si>
  <si>
    <t>Mavic</t>
  </si>
  <si>
    <t>08QCF3T0220JY9</t>
  </si>
  <si>
    <t>SLC AGRICOLA CENTRO OESTE S.A.</t>
  </si>
  <si>
    <t>75a0657d-dcc5-5508-99b9-2f34e7b0e7aa</t>
  </si>
  <si>
    <t>8507f202-32ab-5dea-b1bb-6b18cbf65b52</t>
  </si>
  <si>
    <t>FAZENDA PEJUCARA I</t>
  </si>
  <si>
    <t>{0111301,0111302,0112101,0116402,0116403,0119905,0141501,0151201,0161001,0161003,0161099,0163600,4683400}</t>
  </si>
  <si>
    <t>RODOVIA</t>
  </si>
  <si>
    <t>BR 364, KM 288 + 30 KM A DIREITA</t>
  </si>
  <si>
    <t>S/N</t>
  </si>
  <si>
    <t>ZONA RURAL</t>
  </si>
  <si>
    <t>MT</t>
  </si>
  <si>
    <t>FISCAL.FEDERAL@SLCAGRICOLA.COM.BR</t>
  </si>
  <si>
    <t>DIAMANTINO</t>
  </si>
  <si>
    <t>PP-000002944</t>
  </si>
  <si>
    <t>STOLLER DO BRASIL LTDA</t>
  </si>
  <si>
    <t>MAVIC PRO</t>
  </si>
  <si>
    <t>08QCEAH0227BJL</t>
  </si>
  <si>
    <t>321692b0-2f72-52f4-8d8f-d2cafddb470a</t>
  </si>
  <si>
    <t>9625d144-8b47-59c3-aa61-6f9cafa6c71b</t>
  </si>
  <si>
    <t>CARLOS GRIMALDI 1701</t>
  </si>
  <si>
    <t>BLOCO TORRE II ANDAR 3</t>
  </si>
  <si>
    <t>JARDIM CONCEICAO</t>
  </si>
  <si>
    <t>JURIDICO@STOLLER.COM.BR</t>
  </si>
  <si>
    <t>CAMPINAS</t>
  </si>
  <si>
    <t>PP-000002945</t>
  </si>
  <si>
    <t>08QCEAG02274E3</t>
  </si>
  <si>
    <t>PP-000002946</t>
  </si>
  <si>
    <t>08Q3G2R00SH043</t>
  </si>
  <si>
    <t>0.73</t>
  </si>
  <si>
    <t>PP-000002947</t>
  </si>
  <si>
    <t>08Q3G1N00SG030</t>
  </si>
  <si>
    <t>PP-000002948</t>
  </si>
  <si>
    <t>08Q1F7Q00S0613</t>
  </si>
  <si>
    <t>PP-000002949</t>
  </si>
  <si>
    <t>08Q1F7M00S0484</t>
  </si>
  <si>
    <t>PP-000002956</t>
  </si>
  <si>
    <t>MAVIC 2 ENTERPRISE DUAL</t>
  </si>
  <si>
    <t>298DG2N001VJR5</t>
  </si>
  <si>
    <t>0.9</t>
  </si>
  <si>
    <t>PP-000002957</t>
  </si>
  <si>
    <t>298DG2N001NJJH</t>
  </si>
  <si>
    <t>PP-000002958</t>
  </si>
  <si>
    <t>298DG2N001J7T7</t>
  </si>
  <si>
    <t>PP-000002960</t>
  </si>
  <si>
    <t>298DG2N001F648</t>
  </si>
  <si>
    <t>PP-000014263</t>
  </si>
  <si>
    <t>TERRA SANTA AGRO S/A</t>
  </si>
  <si>
    <t>Phantom 3 Standard</t>
  </si>
  <si>
    <t>P5BDEE27051263</t>
  </si>
  <si>
    <t>f8c3bb04-f1de-508e-b3b0-9c2ae076c233</t>
  </si>
  <si>
    <t>FAZENDA PROSPERA I</t>
  </si>
  <si>
    <t>{0111302,0112101,0119905,0141501,0151201,0161001,0161003,0161099,0163600,4683400,5211799}</t>
  </si>
  <si>
    <t>MT 220, KM 40 + 110 KM A DIREITA</t>
  </si>
  <si>
    <t>TABAPORA</t>
  </si>
  <si>
    <t>PP-000015367</t>
  </si>
  <si>
    <t>Fazenda Piracema Sede 1</t>
  </si>
  <si>
    <t>163CGBLR0A5NHK</t>
  </si>
  <si>
    <t>c162fbe9-2fb3-514d-92ee-84e89523319b</t>
  </si>
  <si>
    <t>FAZENDA PIRACEMA I</t>
  </si>
  <si>
    <t>{0111301,0111302,0112101,0116402,0116403,0119905,0141501,0151201,0161001,0161003,0161099,0163600,4683400,5211701,5211799}</t>
  </si>
  <si>
    <t>BR MT 235, KM 18 + 28 KM A DIREITA</t>
  </si>
  <si>
    <t>NOVA MUTUM</t>
  </si>
  <si>
    <t>PP-000015368</t>
  </si>
  <si>
    <t>TERRA SANTA AGRO S.A</t>
  </si>
  <si>
    <t>163CGBFR0A55DJ</t>
  </si>
  <si>
    <t>ca82848d-0e71-5c31-ab0b-a1db0b35d00e</t>
  </si>
  <si>
    <t>FAZENDA PIRAPORA</t>
  </si>
  <si>
    <t>{0111301,0111302,0111399,0112101,0116402,0116403,0119905,0141501,0161001,0161003,0161099,0163600,1041400,1311100,4621400,4622200,4623103,4623109,4623199,4637102,4637103,4683400,5211701,5211799}</t>
  </si>
  <si>
    <t>MT 235 KM 78 + 23 KM A DIREITA</t>
  </si>
  <si>
    <t>SANTA RITA DO TRIVELATO</t>
  </si>
  <si>
    <t>PP-000015369</t>
  </si>
  <si>
    <t>Mavic 2 Pro</t>
  </si>
  <si>
    <t>163CGALR0A3X73</t>
  </si>
  <si>
    <t>0.91</t>
  </si>
  <si>
    <t>PP-000015370</t>
  </si>
  <si>
    <t>Terra Santa Agro</t>
  </si>
  <si>
    <t>163CGBJR0A5FQ0</t>
  </si>
  <si>
    <t>e4dbd8e0-361e-5258-85ca-85afb51c6e2b</t>
  </si>
  <si>
    <t>FAZENDA PAMPEIRA I</t>
  </si>
  <si>
    <t>{0111302,0111399,0115600,0119905,0141501,0151201,0161001,0161003,0161099,0163600,4623199,4632001,4683400,5211799}</t>
  </si>
  <si>
    <t>BR 364, KM 785 + 20KM A DIREITA</t>
  </si>
  <si>
    <t>CAMPO NOVO DO PARECIS</t>
  </si>
  <si>
    <t>PP-000020209</t>
  </si>
  <si>
    <t>Agro Misael Serviços Agricolas Ltda</t>
  </si>
  <si>
    <t>AGRAS MG-1P</t>
  </si>
  <si>
    <t>0YSDG380040050</t>
  </si>
  <si>
    <t>AGRO MISAEL SERVICOS AGRICOLAS LTDA.</t>
  </si>
  <si>
    <t>b9e80e39-ed32-55da-b643-ba8b9a425eec</t>
  </si>
  <si>
    <t>eef804dd-b87e-5e4e-87bf-a78eda8fa267</t>
  </si>
  <si>
    <t>AGRO MISAEL</t>
  </si>
  <si>
    <t>{0161001,0161002,0161003,0163600,8130300}</t>
  </si>
  <si>
    <t>CEARA</t>
  </si>
  <si>
    <t>CUSTODIO PEREIRA</t>
  </si>
  <si>
    <t>MG</t>
  </si>
  <si>
    <t>CESARMISAEL999@GMAIL.COM</t>
  </si>
  <si>
    <t>UBERLANDIA</t>
  </si>
  <si>
    <t>PP-000023059</t>
  </si>
  <si>
    <t>CATI REGIONAL LIMEIRA</t>
  </si>
  <si>
    <t>163CHAJR0A4ZFS</t>
  </si>
  <si>
    <t>SECRETARIA DE AGRICULTURA E ABASTECIMENTO</t>
  </si>
  <si>
    <t>c4e9941a-cbf7-5d2b-bf46-ef990f165f18</t>
  </si>
  <si>
    <t>3a98660b-9c13-5c1f-81ae-4b2785b0f277</t>
  </si>
  <si>
    <t>ESCRITORIO DE DES RURAL DE LIMEIRA</t>
  </si>
  <si>
    <t>JOAO KUHL FILHO</t>
  </si>
  <si>
    <t>VILA SAO JOAO</t>
  </si>
  <si>
    <t>EDR.LIMEIRA@CATI.SP.GOV.BR</t>
  </si>
  <si>
    <t>LIMEIRA</t>
  </si>
  <si>
    <t>PP-000032019</t>
  </si>
  <si>
    <t>ATZ SOLUCOES AERONAUTICAS LTDA.</t>
  </si>
  <si>
    <t>ATZ Soluções Aeronauticas Ltda</t>
  </si>
  <si>
    <t>ATZ Prototipo 03</t>
  </si>
  <si>
    <t>PR-ATZ003</t>
  </si>
  <si>
    <t>Demonstração, Agricola, Aerolevantamento, Topografia, Inspeção, Salvamento, etc...</t>
  </si>
  <si>
    <t>56ae0bdd-5704-5fe1-b9b4-fcf2c5d75c56</t>
  </si>
  <si>
    <t>3fa4a01d-c055-52d3-aced-5551baffaabe</t>
  </si>
  <si>
    <t>ATZ AERO</t>
  </si>
  <si>
    <t>{3312102,3316301,3319800,4669999,4789099,6201501,6203100,7112000,7119701,7119799,7210000,7319003,7420002,7719502,7739099,8599604}</t>
  </si>
  <si>
    <t>SANTA BERTILLA BOSCARDIN</t>
  </si>
  <si>
    <t>SANTA FELICIDADE</t>
  </si>
  <si>
    <t>PR</t>
  </si>
  <si>
    <t>VILLAR@ATZAERO.COM.BR</t>
  </si>
  <si>
    <t>CURITIBA</t>
  </si>
  <si>
    <t>PP-000036804</t>
  </si>
  <si>
    <t>FMC QUIMICA DO BRASIL LTDA</t>
  </si>
  <si>
    <t>Mavic-840fa6</t>
  </si>
  <si>
    <t>FMC QUIMICA DO BRASIL LTDA.</t>
  </si>
  <si>
    <t>ee69bbce-9761-5738-b62a-f273be196fe7</t>
  </si>
  <si>
    <t>4fb40412-8a4e-50a9-8db5-9877a58d71c1</t>
  </si>
  <si>
    <t>{7120100}</t>
  </si>
  <si>
    <t>ESTRADA MUNICIPAL</t>
  </si>
  <si>
    <t>PLN-145</t>
  </si>
  <si>
    <t>PREDIO LBA</t>
  </si>
  <si>
    <t>BOA ESPERANCA</t>
  </si>
  <si>
    <t>RENATA.FRANCA@FMC.COM</t>
  </si>
  <si>
    <t>PAULINIA</t>
  </si>
  <si>
    <t>PP-000036805</t>
  </si>
  <si>
    <t>Mavic-8413c0</t>
  </si>
  <si>
    <t>PP-000036806</t>
  </si>
  <si>
    <t>Mavic-840f6d</t>
  </si>
  <si>
    <t>PP-000036807</t>
  </si>
  <si>
    <t>Mavic-840f0a</t>
  </si>
  <si>
    <t>PP-000036808</t>
  </si>
  <si>
    <t>Mavic-84124e</t>
  </si>
  <si>
    <t>PP-000036809</t>
  </si>
  <si>
    <t>Mavic-840f2c</t>
  </si>
  <si>
    <t>PP-000036810</t>
  </si>
  <si>
    <t>Mavic-840077</t>
  </si>
  <si>
    <t>PP-000036811</t>
  </si>
  <si>
    <t>Mavic-841004</t>
  </si>
  <si>
    <t>PP-000036812</t>
  </si>
  <si>
    <t>Mavic-8409d5</t>
  </si>
  <si>
    <t>PP-000036813</t>
  </si>
  <si>
    <t>Mavic-81ab88</t>
  </si>
  <si>
    <t>PP-000052022</t>
  </si>
  <si>
    <t>Comércio Varejista de Prestação de Serviço de Pulverização Drone LTDA</t>
  </si>
  <si>
    <t>Agras T10</t>
  </si>
  <si>
    <t>4VNBJ75001001H</t>
  </si>
  <si>
    <t>ADS DRONES DISTRIBUICAO LTDA</t>
  </si>
  <si>
    <t>2602b887-3005-5098-8f0e-0a675aa694cb</t>
  </si>
  <si>
    <t>23db182d-bd69-5bd0-9103-7a30554cbfe9</t>
  </si>
  <si>
    <t>ADS DRONES DISTRIBUICAO</t>
  </si>
  <si>
    <t>{4614100,4661300,4751201,4753900,8599604}</t>
  </si>
  <si>
    <t>SANTO CERUTTI</t>
  </si>
  <si>
    <t>SALA 05</t>
  </si>
  <si>
    <t>BARRIL</t>
  </si>
  <si>
    <t>RS</t>
  </si>
  <si>
    <t>CONSULTORIA4@AUDAXCONSULTORIA.COM.BR</t>
  </si>
  <si>
    <t>FREDERICO WESTPHALEN</t>
  </si>
  <si>
    <t>PP-000072022</t>
  </si>
  <si>
    <t>Prontoagro Comercial Agricola LTDA</t>
  </si>
  <si>
    <t>4VNBJ75001006T</t>
  </si>
  <si>
    <t>PRONTOAGRO COMERCIAL AGRICOLA LTDA</t>
  </si>
  <si>
    <t>6066bb34-dd39-5d17-a45d-55aa478c9189</t>
  </si>
  <si>
    <t>d7d77183-ecb1-5068-841f-2028a4017568</t>
  </si>
  <si>
    <t>PRONTOAGRO</t>
  </si>
  <si>
    <t>{4623106,4623109,4623199,4661300,4692300,4744001,4771704,4789002,4789004,4789005,4789099,4930202,6463800}</t>
  </si>
  <si>
    <t>JULIO DE CASTILHOS</t>
  </si>
  <si>
    <t>PRONTOAGRO@GMAIL.COM</t>
  </si>
  <si>
    <t>ANTA GORDA</t>
  </si>
  <si>
    <t>PP-000075895</t>
  </si>
  <si>
    <t>COMERCIAL MINEIRA S A</t>
  </si>
  <si>
    <t>Phantom 4 Pro</t>
  </si>
  <si>
    <t>OHACE7COA22255</t>
  </si>
  <si>
    <t>e6f0b341-1756-55b4-8caf-4f39fdf9adf2</t>
  </si>
  <si>
    <t>59216384-fa4f-55ea-8139-443ff6dd603a</t>
  </si>
  <si>
    <t>{0111302,0111399,0112101,0115600,0119905,0134200,0151201,0161003,0161099,4110700,4621400,4729699,4759899,6810201,6810202,6810203,7739099,8211300}</t>
  </si>
  <si>
    <t>TOME DE SOUZA</t>
  </si>
  <si>
    <t>ANDAR 7 ANDAR - PARTE</t>
  </si>
  <si>
    <t>SAVASSI</t>
  </si>
  <si>
    <t>FISCAL@GRUPOBMG.COM.BR</t>
  </si>
  <si>
    <t>BELO HORIZONTE</t>
  </si>
  <si>
    <t>PP-000092022</t>
  </si>
  <si>
    <t>PEREIRA E FIRMINO LTDA</t>
  </si>
  <si>
    <t>4VNBJ750010075</t>
  </si>
  <si>
    <t>PEREIRA, FIRMINO &amp; RODRIGUES LTDA</t>
  </si>
  <si>
    <t>70e9b09d-ac0f-5814-a4ca-f9f9ea9cdda1</t>
  </si>
  <si>
    <t>79faaa65-2294-5ebc-8e02-fd8f035bed35</t>
  </si>
  <si>
    <t>HARP-IA INTELIGENCIA AGRICOLA</t>
  </si>
  <si>
    <t>{3313901,3313902,3313999,3314711,4221903,4321500,4611700,4614100,4751201,4752100,4753900,7112000,7119701,7420001,7490103,7739099,8599604}</t>
  </si>
  <si>
    <t>JARU</t>
  </si>
  <si>
    <t>SETOR 05</t>
  </si>
  <si>
    <t>RO</t>
  </si>
  <si>
    <t>MASCOTE@UNICONTE.COM.BR</t>
  </si>
  <si>
    <t>ARIQUEMES</t>
  </si>
  <si>
    <t>PP-000111229</t>
  </si>
  <si>
    <t>SOLUTION AGROFLORESTAL EIRELI</t>
  </si>
  <si>
    <t>XAG</t>
  </si>
  <si>
    <t>P30 2020 SÉRIE 2</t>
  </si>
  <si>
    <t>SOLUTION AGROFLORESTAL LTDA</t>
  </si>
  <si>
    <t>0f4ede84-294d-5937-95dd-9a4d512a4593</t>
  </si>
  <si>
    <t>121582c2-1230-5c1a-a291-d53b1f0d38e1</t>
  </si>
  <si>
    <t>SOLUTION AGROFLORESTAL</t>
  </si>
  <si>
    <t>{0161001,4753900,4757100,5911199,7119701,7490103,8599602,8599699}</t>
  </si>
  <si>
    <t>DAS ACACIAS</t>
  </si>
  <si>
    <t>SETOR RESIDENCIAL NORTE</t>
  </si>
  <si>
    <t>GIACOMEL7@HOTMAIL.COM</t>
  </si>
  <si>
    <t>SINOP</t>
  </si>
  <si>
    <t>PP-000121001</t>
  </si>
  <si>
    <t>V R SUSTENTAVEL ASSESSORIA E PROJETOS LTDA</t>
  </si>
  <si>
    <t>163CGBSROA5XD4</t>
  </si>
  <si>
    <t>d30372d3-6399-56c1-a41b-1aae7db1ae85</t>
  </si>
  <si>
    <t>41559cfa-a6b5-53f4-918f-4f19dba0c3da</t>
  </si>
  <si>
    <t>VR AGRO DESENVOLVIMENTO AGRICOLA E AMBIENTAL</t>
  </si>
  <si>
    <t>{0162801,7020400,7112000,7119701,7120100,7490104,7500100}</t>
  </si>
  <si>
    <t>PE. ADOLPHO ROHL</t>
  </si>
  <si>
    <t>SALA A</t>
  </si>
  <si>
    <t>VR.AGROSUSTENTAVEL@GMAIL.COM</t>
  </si>
  <si>
    <t>PP-000160992</t>
  </si>
  <si>
    <t>Fazenda Pioneira Empreendimentos Agrícolas S.A.</t>
  </si>
  <si>
    <t>OAXCF210B31390</t>
  </si>
  <si>
    <t>FAZENDA PIONEIRA EMPREENDIMENTOS AGRICOLAS S.A.</t>
  </si>
  <si>
    <t>d75d70d0-dfb1-5dea-875d-053ccfb5e15f</t>
  </si>
  <si>
    <t>a3808a7f-621f-5c5c-8a60-f9c672134c52</t>
  </si>
  <si>
    <t>{0111302,0111399,0113000,0115600,0116402,0116499,0119905,0134200,0141501,0151201,0161003,0161099,0163600,4683400}</t>
  </si>
  <si>
    <t>ESTRADA</t>
  </si>
  <si>
    <t>MT 109</t>
  </si>
  <si>
    <t>SENTIDO PA COUTINHO UNIAO KM 64 A DIREITA</t>
  </si>
  <si>
    <t>QUERENCIA</t>
  </si>
  <si>
    <t>PP-000201764</t>
  </si>
  <si>
    <t>Escritório de Desenvolvimento Rural de Araraquara</t>
  </si>
  <si>
    <t>163CHAJR0A50AM</t>
  </si>
  <si>
    <t>c4a57597-3e72-52ef-8fd9-8bc945254ee1</t>
  </si>
  <si>
    <t>ESCRITORIO DE DES RURAL DE ARARAQUARA</t>
  </si>
  <si>
    <t>TREZE DE MAIO</t>
  </si>
  <si>
    <t>A</t>
  </si>
  <si>
    <t>ARARAQUARA</t>
  </si>
  <si>
    <t>PP-000201771</t>
  </si>
  <si>
    <t>163CHA9R0A4MNK</t>
  </si>
  <si>
    <t>USO ESTATAL SECRETARIA DE AGRICULTURA E ABASTECIMENTO DO ESTADO DE SÃO PAULO</t>
  </si>
  <si>
    <t>e20f1d3d-04f8-5ab8-ba16-1e255dc4c930</t>
  </si>
  <si>
    <t>ESCRITORIO DE DES RURAL DE CAMPINAS</t>
  </si>
  <si>
    <t>BRASIL</t>
  </si>
  <si>
    <t>EDIF V</t>
  </si>
  <si>
    <t>JD BRASIL</t>
  </si>
  <si>
    <t>PP-000202010</t>
  </si>
  <si>
    <t>0YSDG3C0040031</t>
  </si>
  <si>
    <t>PP-000222004</t>
  </si>
  <si>
    <t>ROEHRIG &amp; ROEHRIG LTDA</t>
  </si>
  <si>
    <t>0YSDGB10040075</t>
  </si>
  <si>
    <t>6a59d3bd-4eae-585d-b23a-7f69c7573837</t>
  </si>
  <si>
    <t>1761fe20-037e-5852-afa4-4115b4661dce</t>
  </si>
  <si>
    <t>AGROTECNO RESEARCH EXPERIMENTACAO E DESEN. AGRICOLA</t>
  </si>
  <si>
    <t>{7119701,7210000}</t>
  </si>
  <si>
    <t>TIRADENTES</t>
  </si>
  <si>
    <t>APT 402</t>
  </si>
  <si>
    <t>PASSO FUNDO</t>
  </si>
  <si>
    <t>PP-000441599</t>
  </si>
  <si>
    <t>RIO NOVO FLORESTAL LTDA</t>
  </si>
  <si>
    <t>OAXCE6NOA30180</t>
  </si>
  <si>
    <t>744d7e95-0212-5e0a-9fac-ea8026e8f5dc</t>
  </si>
  <si>
    <t>54e6760d-64be-54ab-b7c1-ebe13d9e0759</t>
  </si>
  <si>
    <t>{0161099,0141501,7490104,1354500}</t>
  </si>
  <si>
    <t>FAZENDA</t>
  </si>
  <si>
    <t>RIO NOVO</t>
  </si>
  <si>
    <t>SC</t>
  </si>
  <si>
    <t>BALNEARIO GAIVOTA</t>
  </si>
  <si>
    <t>PP-001011021</t>
  </si>
  <si>
    <t>MOEMA BIOENERGIA S.A</t>
  </si>
  <si>
    <t>NUVEM UAV</t>
  </si>
  <si>
    <t>SPECTRAL 2</t>
  </si>
  <si>
    <t>F2106</t>
  </si>
  <si>
    <t>887d9162-0c4f-5fcd-81db-128f7dcbaa6a</t>
  </si>
  <si>
    <t>bc7db5e0-381b-505a-a985-e365b9580467</t>
  </si>
  <si>
    <t>MOEMA BIOENERGIA</t>
  </si>
  <si>
    <t>{0113000,0161003,1931400,2013401,2013402,3314711,3314799,3511501,4623106,4623109,4632001,5211799,6462000,7731400}</t>
  </si>
  <si>
    <t>MOEMA</t>
  </si>
  <si>
    <t>RURAL</t>
  </si>
  <si>
    <t>NAUARA.TOLEDO@BPBUNGE.COM.BR</t>
  </si>
  <si>
    <t>ORINDIUVA</t>
  </si>
  <si>
    <t>PP-001051982</t>
  </si>
  <si>
    <t>CRV INDUSTRIAL LTDA</t>
  </si>
  <si>
    <t>163CGBLR0A5MQ9</t>
  </si>
  <si>
    <t>0.25</t>
  </si>
  <si>
    <t>e3625705-4263-5288-b028-e1cbf7ba8113</t>
  </si>
  <si>
    <t>650ec057-6194-533b-918a-64af21f9de02</t>
  </si>
  <si>
    <t>C R V INDUSTRIAL LTDA</t>
  </si>
  <si>
    <t>{1072401,1931400,3511501,3513100,4623199,4632001,4637102,6463800}</t>
  </si>
  <si>
    <t>GO 334</t>
  </si>
  <si>
    <t>SN</t>
  </si>
  <si>
    <t>KM: 3.3;</t>
  </si>
  <si>
    <t>ZONA SUBURBANA</t>
  </si>
  <si>
    <t>GO</t>
  </si>
  <si>
    <t>CELIO@CRVINDUSTRIAL.COM.BR</t>
  </si>
  <si>
    <t>CARMO DO RIO VERDE</t>
  </si>
  <si>
    <t>PP-001678000</t>
  </si>
  <si>
    <t>Komatsu Forest Industria e Comercio de Maquinas Florestais Limitada</t>
  </si>
  <si>
    <t>DJI AIR 2 S</t>
  </si>
  <si>
    <t>3YTBJ6R003011R</t>
  </si>
  <si>
    <t>KOMATSU FOREST INDUSTRIA E COMERCIO DE MAQUINAS FLORESTAIS LTDA.</t>
  </si>
  <si>
    <t>c0ac30a2-6c76-5d40-a0c5-52976f463e56</t>
  </si>
  <si>
    <t>bf20b8ad-14cc-535e-b819-aee97c791d6b</t>
  </si>
  <si>
    <t>{2950600,3314710,3319800,3321000,4614100,4651601,4662100,4672900,4673700,6619302,7739099,8211300,8599699}</t>
  </si>
  <si>
    <t>ALTO PARANA</t>
  </si>
  <si>
    <t>EMILIANO PERNETA</t>
  </si>
  <si>
    <t>CONTEC@CONTECPR.COM.BR</t>
  </si>
  <si>
    <t>PINHAIS</t>
  </si>
  <si>
    <t>PP-002011021</t>
  </si>
  <si>
    <t>PP-002461901</t>
  </si>
  <si>
    <t>Monsanto do Brasil LTDA</t>
  </si>
  <si>
    <t>MATRICE 600 PRO</t>
  </si>
  <si>
    <t>M80DG6H003J2E1</t>
  </si>
  <si>
    <t>MONSANTO DO BRASIL LTDA</t>
  </si>
  <si>
    <t>f3ae3cc7-dba0-555d-b864-ddc8082624a0</t>
  </si>
  <si>
    <t>6f1edb8d-c977-597d-86f1-83d5e29b0cfb</t>
  </si>
  <si>
    <t>{7210000,8211300}</t>
  </si>
  <si>
    <t>UBERLANDIA - ARAXA - BR 452</t>
  </si>
  <si>
    <t>KM 149</t>
  </si>
  <si>
    <t>AVISOS.RFB@BAYER.COM</t>
  </si>
  <si>
    <t>PP-002461902</t>
  </si>
  <si>
    <t>M80DG5500376H2</t>
  </si>
  <si>
    <t>PP-002461903</t>
  </si>
  <si>
    <t>M80DG8GR0327Q9</t>
  </si>
  <si>
    <t>PP-002461904</t>
  </si>
  <si>
    <t>M80DG55003E8TG</t>
  </si>
  <si>
    <t>PP-002461905</t>
  </si>
  <si>
    <t>M80DG8GR03Q7CB</t>
  </si>
  <si>
    <t>PP-002462206</t>
  </si>
  <si>
    <t>M80DJ4NR03WN3R</t>
  </si>
  <si>
    <t>PP-002462207</t>
  </si>
  <si>
    <t>M80DJ4LR03HL57</t>
  </si>
  <si>
    <t>PP-002462208</t>
  </si>
  <si>
    <t>M80DJ4NR03JSP3</t>
  </si>
  <si>
    <t>PP-002462209</t>
  </si>
  <si>
    <t>M80DJ4NR0352J3</t>
  </si>
  <si>
    <t>PP-002462210</t>
  </si>
  <si>
    <t>M80DJ4NR031D18</t>
  </si>
  <si>
    <t>PP-002462211</t>
  </si>
  <si>
    <t>M80DHAGR03PW94</t>
  </si>
  <si>
    <t>PP-002482201</t>
  </si>
  <si>
    <t>P4 MULTIESPECTRAL</t>
  </si>
  <si>
    <t>1UDSJ140A30056</t>
  </si>
  <si>
    <t>ec98fac5-11ce-58aa-b9dc-7f9a91480647</t>
  </si>
  <si>
    <t>{4623106}</t>
  </si>
  <si>
    <t>BR-452</t>
  </si>
  <si>
    <t>KM: 152; : PREDIO TD;</t>
  </si>
  <si>
    <t>JARDIM PANORAMA</t>
  </si>
  <si>
    <t>PP-002482202</t>
  </si>
  <si>
    <t>1UDSJ670A40213</t>
  </si>
  <si>
    <t>PP-002482203</t>
  </si>
  <si>
    <t>1UDSJ670A40054</t>
  </si>
  <si>
    <t>PP-002482204</t>
  </si>
  <si>
    <t>1UDSHCQ0A30136</t>
  </si>
  <si>
    <t>PP-002482205</t>
  </si>
  <si>
    <t>0HACF5J0C20003</t>
  </si>
  <si>
    <t>PP-002482206</t>
  </si>
  <si>
    <t>0HACF3S0C20361</t>
  </si>
  <si>
    <t>PP-002482207</t>
  </si>
  <si>
    <t>Mavic Mini</t>
  </si>
  <si>
    <t>1SZCH8H4T2DQRG</t>
  </si>
  <si>
    <t>0.3</t>
  </si>
  <si>
    <t>PP-003011021</t>
  </si>
  <si>
    <t>USINA OUROESTE AÇÚCAR E ÁLCOOL LTDA</t>
  </si>
  <si>
    <t>F2107</t>
  </si>
  <si>
    <t>OUROESTE BIOENERGIA LTDA</t>
  </si>
  <si>
    <t>45935ebf-7b2b-516c-837e-76f063c247d7</t>
  </si>
  <si>
    <t>66dacdd1-e1e8-5d8e-ae6d-215ea38b410b</t>
  </si>
  <si>
    <t>OUROESTE BIOENERGIA</t>
  </si>
  <si>
    <t>{0113000,0161003,1931400,3511501,4623106,4632001,6462000,7731400,5211799,4623109}</t>
  </si>
  <si>
    <t>SP-463 ELYESER MONTENEGRO MAGALHAES</t>
  </si>
  <si>
    <t>KM 186</t>
  </si>
  <si>
    <t>NAUARA.TOLEDO@BPBUNGEBIO.COM.BR</t>
  </si>
  <si>
    <t>OUROESTE</t>
  </si>
  <si>
    <t>PP-003011022</t>
  </si>
  <si>
    <t>PP-003462101</t>
  </si>
  <si>
    <t>11USH6AR710167</t>
  </si>
  <si>
    <t>PP-003462102</t>
  </si>
  <si>
    <t>11UDJ8TR720115</t>
  </si>
  <si>
    <t>PP-003462103</t>
  </si>
  <si>
    <t>11UDJ8SR720884</t>
  </si>
  <si>
    <t>PP-003462104</t>
  </si>
  <si>
    <t>11UDJ8SR720890</t>
  </si>
  <si>
    <t>PP-003462105</t>
  </si>
  <si>
    <t>11UDJ8KR720132</t>
  </si>
  <si>
    <t>PP-003900000</t>
  </si>
  <si>
    <t>Aircrop Tecnologia Agrícola com Drones LTDA</t>
  </si>
  <si>
    <t>Phantom-4 Multiespectral</t>
  </si>
  <si>
    <t>1UDDJAT0A40147</t>
  </si>
  <si>
    <t>AIRCROP TECNOLOGIA AGRICOLA COM DRONES LTDA</t>
  </si>
  <si>
    <t>6f6f922d-3f64-5c84-b06e-6ea2d75b424d</t>
  </si>
  <si>
    <t>7c82e4db-7902-5b27-a729-62baf8124f4a</t>
  </si>
  <si>
    <t>{0161001,4687703,6202300,7119701}</t>
  </si>
  <si>
    <t>PREFEITO EROTIDES BATISTA</t>
  </si>
  <si>
    <t>SALA 3</t>
  </si>
  <si>
    <t>SOL NASCENTE</t>
  </si>
  <si>
    <t>RAFAEL.LOPES@NORTEARE.COM.BR</t>
  </si>
  <si>
    <t>SAO GOTARDO</t>
  </si>
  <si>
    <t>PP-004011021</t>
  </si>
  <si>
    <t>0HA2F5K00S0004</t>
  </si>
  <si>
    <t>PP-005011021</t>
  </si>
  <si>
    <t>AGROINDUSTRIAL SANTA JULIANA</t>
  </si>
  <si>
    <t>F2110</t>
  </si>
  <si>
    <t>SANTA JULIANA BIOENERGIA LTDA.</t>
  </si>
  <si>
    <t>19b09b01-b53f-5ec3-84c8-f170f05833c4</t>
  </si>
  <si>
    <t>de0d507a-4f27-540a-a018-9ab0047ac45e</t>
  </si>
  <si>
    <t>SANTA JULIANA BIOENERGIA</t>
  </si>
  <si>
    <t>{0113000,0161003,1071600,3511501,4612500,4623106,4632001,4637199,5211799,5250805,7731400}</t>
  </si>
  <si>
    <t>SANTA BARBARA</t>
  </si>
  <si>
    <t>DISTRITO DE ZELANDIA</t>
  </si>
  <si>
    <t>PAULO.SILVEIRA@BPBUNGEBIO.COM.BR</t>
  </si>
  <si>
    <t>SANTA JULIANA</t>
  </si>
  <si>
    <t>PP-006102310</t>
  </si>
  <si>
    <t>COMPANHIA DE DESENVOLVIMENTO DOS VALES DO SAO FRANCISCO E DO PARNAIBA</t>
  </si>
  <si>
    <t>SenseFly</t>
  </si>
  <si>
    <t>eBee - PLUS</t>
  </si>
  <si>
    <t>EP-11-31392</t>
  </si>
  <si>
    <t>693caccc-efc8-56d4-bdf8-3ad6ac778311</t>
  </si>
  <si>
    <t>b3451de4-dcaa-5596-abca-208d7f070f4a</t>
  </si>
  <si>
    <t>CODEVASF</t>
  </si>
  <si>
    <t>SGAN QUADRA 601 CONJUNTO I</t>
  </si>
  <si>
    <t>EDIFICIO SEDE</t>
  </si>
  <si>
    <t>ASA NORTE</t>
  </si>
  <si>
    <t>DF</t>
  </si>
  <si>
    <t>BRASILIA</t>
  </si>
  <si>
    <t>PP-006373321</t>
  </si>
  <si>
    <t>BIO AGRO PRODUTOS E SERVIÇOS</t>
  </si>
  <si>
    <t>Bons Voos</t>
  </si>
  <si>
    <t>G06</t>
  </si>
  <si>
    <t>A. D. SILVA - AGRO E SERVICOS</t>
  </si>
  <si>
    <t>3e7d2901-55cf-5639-a262-64dd0e3f8014</t>
  </si>
  <si>
    <t>42e73396-ce73-56c6-bec7-e12cb6556dd1</t>
  </si>
  <si>
    <t>BIOAGRO- SERVICOS E PRODUTOS AGROBIOLOGICOS</t>
  </si>
  <si>
    <t>{0161002,0161003,7120100}</t>
  </si>
  <si>
    <t>CENTRAL</t>
  </si>
  <si>
    <t>QUADRA17 LOTE 03</t>
  </si>
  <si>
    <t>VILA COLOMBO</t>
  </si>
  <si>
    <t>arachi.dias@gmail.com</t>
  </si>
  <si>
    <t>JARAGUA</t>
  </si>
  <si>
    <t>PP-010011021</t>
  </si>
  <si>
    <t>Pedro Afonso Açúcar e Bioenergia Ltda</t>
  </si>
  <si>
    <t>F2108</t>
  </si>
  <si>
    <t>PEDRO AFONSO BIOENERGIA LTDA</t>
  </si>
  <si>
    <t>5f6a5b89-9545-5899-b513-f57bdde56cc6</t>
  </si>
  <si>
    <t>ee7fbaa8-fc50-550f-9f33-2ecdca24e72c</t>
  </si>
  <si>
    <t>PEDRO AFONSO BIOENERGIA</t>
  </si>
  <si>
    <t>{0113000,0142300,0161003,0161099,1071600,1072401,3511501,3513100,4632001,4637102,4639701,4681801,4683400,4729699,4731800,5211799,7731400}</t>
  </si>
  <si>
    <t>TO 010 KM 20</t>
  </si>
  <si>
    <t>TO</t>
  </si>
  <si>
    <t>PEDRO AFONSO</t>
  </si>
  <si>
    <t>PP-010041993</t>
  </si>
  <si>
    <t>C &amp; F EIRELI ME</t>
  </si>
  <si>
    <t>AGRAS T16</t>
  </si>
  <si>
    <t>3DADH8A101H6G1</t>
  </si>
  <si>
    <t>Aeroagrícola Pulverização</t>
  </si>
  <si>
    <t>C &amp; F LTDA</t>
  </si>
  <si>
    <t>47631933-4b9a-5bb1-b712-79507c10abfe</t>
  </si>
  <si>
    <t>6f31c836-0e96-50fd-ada4-883d6a1aebd2</t>
  </si>
  <si>
    <t>FLYDRONE RP</t>
  </si>
  <si>
    <t>{3314710,4614100,4615000,4751201,4753900,4763604,4930202,4930204,5911102,7210000,7311400,7312200,7490104,7719502,8211300,8599604}</t>
  </si>
  <si>
    <t>CORONEL CABRAL</t>
  </si>
  <si>
    <t>PAVMTO3 SALA 3</t>
  </si>
  <si>
    <t>ATENDIMENTO@JWCONTABILIDADE.COM.BR</t>
  </si>
  <si>
    <t>TAIUVA</t>
  </si>
  <si>
    <t>PP-010109999</t>
  </si>
  <si>
    <t>BAYER S.A.</t>
  </si>
  <si>
    <t>AGRAS MG1-S RTK</t>
  </si>
  <si>
    <t>173DE8J0010100</t>
  </si>
  <si>
    <t>e460d085-807e-50ff-8cc7-1ca6ec52064d</t>
  </si>
  <si>
    <t>5a905ead-0e93-5054-9a62-3a367ddd1393</t>
  </si>
  <si>
    <t>{0161001,0161003,0161099,0230600,2833000,3312102,3314711,3314799,3321000,4614100,4623106,4661300,4663000,4683400,6201501,6202300,6203100,6204000,6209100,6311900,6319400,7020400,7112000,7119701,7119799,7120100,7420002,7490103,7490199,7731400,8130300}</t>
  </si>
  <si>
    <t>DOUTOR ROBERTO MOREIRA 5005</t>
  </si>
  <si>
    <t>SETOR: EAE;</t>
  </si>
  <si>
    <t>RECANTO DOS PASSAROS</t>
  </si>
  <si>
    <t>PP-010130177</t>
  </si>
  <si>
    <t>EQUILIBRIO PROTECAO FLORESTAL LTDA</t>
  </si>
  <si>
    <t>08Q2F7P00S0257</t>
  </si>
  <si>
    <t>Aeroagrícola, Aeroinspeção de Plantação de Eucalipto</t>
  </si>
  <si>
    <t>3fda2a6c-c077-58e3-adad-be1130709e39</t>
  </si>
  <si>
    <t>e74e4fdc-eef0-5629-b38c-42a046a71793</t>
  </si>
  <si>
    <t>{7490199,7490103}</t>
  </si>
  <si>
    <t>PROFESSOR JOSE ANTONIO DE SOUZA FILHO</t>
  </si>
  <si>
    <t>PAVMTO2</t>
  </si>
  <si>
    <t>SERNAMBY</t>
  </si>
  <si>
    <t>ES</t>
  </si>
  <si>
    <t>FISCAL@EQUILIBRIOFLORESTAL.COM.BR</t>
  </si>
  <si>
    <t>SAO MATEUS</t>
  </si>
  <si>
    <t>PP-010266533</t>
  </si>
  <si>
    <t>ASSOCIAÇÃO DOS PRODUTORES DE MATÉRIAS-PRIMAS PARA AS INDÚSTRIAS DE BIOENERGIA DE GOIÁS</t>
  </si>
  <si>
    <t>08QCFB1P124Z03</t>
  </si>
  <si>
    <t>ASSOCIACAO DOS PRODUTORES DE MATERIAS-PRIMAS PARA AS INDUSTRIAS DE BIOENERGIA DE GOIAS</t>
  </si>
  <si>
    <t>ac75c9c1-0a3d-5bd6-af80-af0dcc758aa9</t>
  </si>
  <si>
    <t>733c67fc-cfa7-5a31-b6f8-c894aa0ca952</t>
  </si>
  <si>
    <t>APMP</t>
  </si>
  <si>
    <t>{7490199}</t>
  </si>
  <si>
    <t>DAS TURMALINAS</t>
  </si>
  <si>
    <t>QUADRA58 LOTE 09</t>
  </si>
  <si>
    <t>PARQUE BANDEIRANTE PROLONGAMENTO</t>
  </si>
  <si>
    <t>APMPRECEPCAO@GMAIL.COM</t>
  </si>
  <si>
    <t>RIO VERDE</t>
  </si>
  <si>
    <t>PP-010323665</t>
  </si>
  <si>
    <t>ARPAC INDUSTRIA DE AERONAVES LTDA</t>
  </si>
  <si>
    <t>ARPAC</t>
  </si>
  <si>
    <t>Drone Modular</t>
  </si>
  <si>
    <t>ARP202111C10</t>
  </si>
  <si>
    <t>ARPAC INDUSTRIA DE AERONAVES S.A.</t>
  </si>
  <si>
    <t>9310541d-d50f-57fb-9668-738f7401a9c1</t>
  </si>
  <si>
    <t>2b7cfd59-e116-57a9-a913-ad69d625511a</t>
  </si>
  <si>
    <t>{0161001,3316301,7210000,7420002,7739099,8599602}</t>
  </si>
  <si>
    <t>DEZOITO DE NOVEMBRO</t>
  </si>
  <si>
    <t>NAVEGANTES</t>
  </si>
  <si>
    <t>ADM@ARPACBRASIL.COM.BR</t>
  </si>
  <si>
    <t>PORTO ALEGRE</t>
  </si>
  <si>
    <t>PP-010720211</t>
  </si>
  <si>
    <t>GRONNER SERVICOS DE PULVERIZACAO AGRICOLA LTDA</t>
  </si>
  <si>
    <t>skydrones tecnologia avionica SA</t>
  </si>
  <si>
    <t>Pelicano 2021</t>
  </si>
  <si>
    <t>PL210036</t>
  </si>
  <si>
    <t>GARVION SOLUCOES COM DRONES LTDA</t>
  </si>
  <si>
    <t>8fd688f1-618b-5642-8693-e063d38360ff</t>
  </si>
  <si>
    <t>fd88341a-babc-5d3c-880e-0b0daae336f9</t>
  </si>
  <si>
    <t>{8121400,8129000,8599604,8599699}</t>
  </si>
  <si>
    <t>PRESIDENTE KENNEDY</t>
  </si>
  <si>
    <t>RIBEIRANIA</t>
  </si>
  <si>
    <t>LEGALIZACAO@ASTECCONTABILIDADE.COM.BR</t>
  </si>
  <si>
    <t>RIBEIRAO PRETO</t>
  </si>
  <si>
    <t>PP-011323665</t>
  </si>
  <si>
    <t>ARP202111C11</t>
  </si>
  <si>
    <t>PP-011720078</t>
  </si>
  <si>
    <t>GEISON PORTELLA MAIDANA</t>
  </si>
  <si>
    <t>Phantom 4 pro V2.0</t>
  </si>
  <si>
    <t>11UDJBWR720078</t>
  </si>
  <si>
    <t>GEISON PORTELLA MAIDANA LTDA</t>
  </si>
  <si>
    <t>7e0d24ed-d87f-5ac9-9de2-2e6f13b4e613</t>
  </si>
  <si>
    <t>8d606252-34ed-556c-899c-9858885f41a6</t>
  </si>
  <si>
    <t>SOLO&amp;GRAO CONSULTORIA AGRICOLA</t>
  </si>
  <si>
    <t>{7490103,8599604}</t>
  </si>
  <si>
    <t>PEDRO SCHORN</t>
  </si>
  <si>
    <t>PP-012340001</t>
  </si>
  <si>
    <t>AGRODRONE LTDA</t>
  </si>
  <si>
    <t>Agras MG 1P</t>
  </si>
  <si>
    <t>0YSDGB10040043</t>
  </si>
  <si>
    <t>94f9d778-4b4b-5680-b842-95e85f348479</t>
  </si>
  <si>
    <t>19208029-6c08-5770-99c7-67c89682cced</t>
  </si>
  <si>
    <t>AGRODRONE</t>
  </si>
  <si>
    <t>{3314711,5911102,7020400,7420001,7420002,7420004,7719502}</t>
  </si>
  <si>
    <t>AMELIA DEMARTINS CATELAN</t>
  </si>
  <si>
    <t>VILA PALMIRA</t>
  </si>
  <si>
    <t>AGRODRONEMARILANDIA@GMAIL.COM</t>
  </si>
  <si>
    <t>MARILANDIA</t>
  </si>
  <si>
    <t>PP-012340002</t>
  </si>
  <si>
    <t>0YLDH140030047</t>
  </si>
  <si>
    <t>PP-012340003</t>
  </si>
  <si>
    <t>0YLDG790030031</t>
  </si>
  <si>
    <t>PP-012340004</t>
  </si>
  <si>
    <t>DJI AGRAS T10</t>
  </si>
  <si>
    <t>4VNBJ750010052</t>
  </si>
  <si>
    <t>PP-012340005</t>
  </si>
  <si>
    <t>4VNBJ7G001004U</t>
  </si>
  <si>
    <t>PP-012345626</t>
  </si>
  <si>
    <t>ADUBOS ARAGUAIA IND. E COM. LTDA</t>
  </si>
  <si>
    <t>Phantom 4 Multispectral</t>
  </si>
  <si>
    <t>1UDDJ9K0A40093</t>
  </si>
  <si>
    <t>ARAGUAIA S.A.</t>
  </si>
  <si>
    <t>a3a38044-dd0d-5651-b61a-63f28a62b3f1</t>
  </si>
  <si>
    <t>7b21b0d2-1285-5438-b34a-8dd92d418904</t>
  </si>
  <si>
    <t>ADUBOS ARAGUAIA</t>
  </si>
  <si>
    <t>{5211799}</t>
  </si>
  <si>
    <t>R 2</t>
  </si>
  <si>
    <t>QUADRA: 11-D MODULOS 27/55;</t>
  </si>
  <si>
    <t>DISTRITO AGROINDUSTRIAL DE ANAPOLIS</t>
  </si>
  <si>
    <t>CLAUDIA.CORDEIRO@ADUBOSARAGUAIA.COM.BR</t>
  </si>
  <si>
    <t>ANAPOLIS</t>
  </si>
  <si>
    <t>PP-012345639</t>
  </si>
  <si>
    <t>HOLOS SOLUCOES AMBIENTAIS LTDA</t>
  </si>
  <si>
    <t>163CH9RR0AEKJ</t>
  </si>
  <si>
    <t>35775aeb-7723-5c2f-b60e-0d7e72147468</t>
  </si>
  <si>
    <t>b7399622-7664-54f0-9503-17219928960c</t>
  </si>
  <si>
    <t>HOLOS SOLUCOES AMBIENTAIS</t>
  </si>
  <si>
    <t>{8599604}</t>
  </si>
  <si>
    <t>LUIZ TARQUINIO PONTES</t>
  </si>
  <si>
    <t>EDIF VILLAS EMPRESARIAL 1SALA 311</t>
  </si>
  <si>
    <t>BURAQUINHO</t>
  </si>
  <si>
    <t>HOLOS@HOLOSAMB.COM.BR</t>
  </si>
  <si>
    <t>LAURO DE FREITAS</t>
  </si>
  <si>
    <t>PP-012345999</t>
  </si>
  <si>
    <t>DU PONT BRASIL SA</t>
  </si>
  <si>
    <t>163CH91R0A3S79</t>
  </si>
  <si>
    <t>CORTEVA AGRISCIENCE DO BRASIL LTDA.</t>
  </si>
  <si>
    <t>a5fee993-8cf0-5643-88bf-c5b4dffb2536</t>
  </si>
  <si>
    <t>96a82a58-0c89-5282-87a9-921f9709cbeb</t>
  </si>
  <si>
    <t>{0141501,2051700,4623106,4623199,4683400,4684299,6203100,7490103,7490104,7740300}</t>
  </si>
  <si>
    <t>TAMBORE</t>
  </si>
  <si>
    <t>EDIF CANOPUS - TORRE SUL BLOCO A ANDAR 6 - 7 - 8 CONJ 61-A 71-A 81-A</t>
  </si>
  <si>
    <t>CONTAS.PAGAR@CORTEVA.COM</t>
  </si>
  <si>
    <t>BARUERI</t>
  </si>
  <si>
    <t>PP-013323665</t>
  </si>
  <si>
    <t>ARP202111C13</t>
  </si>
  <si>
    <t>PP-014011971</t>
  </si>
  <si>
    <t>VIANNA - ASSESSORIA EM AGRONEGOCIOS LTDA</t>
  </si>
  <si>
    <t>DRONE T20</t>
  </si>
  <si>
    <t>36RBHAM001005N</t>
  </si>
  <si>
    <t>VIANNA - ASSESSORIA EM AGRONEGOCIOS LTDA.</t>
  </si>
  <si>
    <t>25e4553d-8c10-509c-8118-d75ded3c2a2a</t>
  </si>
  <si>
    <t>bf8a4a1b-deb0-562a-8d77-b771085cda78</t>
  </si>
  <si>
    <t>FABIO VIANNA AGRONEGOCIOS</t>
  </si>
  <si>
    <t>{0161001,7119701,7119702,7119799,8599604}</t>
  </si>
  <si>
    <t>DOUTOR EDMUNDO BERCHON</t>
  </si>
  <si>
    <t>CONTATO@FABIOVIANNAAGRONEGOCIOS.COM.BR</t>
  </si>
  <si>
    <t>PELOTAS</t>
  </si>
  <si>
    <t>PP-014323665</t>
  </si>
  <si>
    <t>ARP202111C14</t>
  </si>
  <si>
    <t>PP-015002021</t>
  </si>
  <si>
    <t>INOVAGRO PULVERIZACOES LTDA</t>
  </si>
  <si>
    <t>0YSDH830040069</t>
  </si>
  <si>
    <t>7f5ea57e-367e-5266-aebe-03e391263dd3</t>
  </si>
  <si>
    <t>f2a7dbbd-03fa-5bb7-8771-f2a049dcc0d9</t>
  </si>
  <si>
    <t>INOVAGRO TECNOLOGIA EM DRONES</t>
  </si>
  <si>
    <t>{7112000,7119701,7119702,7119704,7420002,7490103}</t>
  </si>
  <si>
    <t>FELIPE DE OLIVEIRA</t>
  </si>
  <si>
    <t>JONATASAIMON@GMAIL.COM</t>
  </si>
  <si>
    <t>SANTA MARIA</t>
  </si>
  <si>
    <t>PP-016002021</t>
  </si>
  <si>
    <t>Agras MG-1P RTK</t>
  </si>
  <si>
    <t>0YLDH140030055</t>
  </si>
  <si>
    <t>PP-016072021</t>
  </si>
  <si>
    <t>BTI TOPOGRAFIA INFORMATIZADA - EIRELI</t>
  </si>
  <si>
    <t>07JDE2P0020236</t>
  </si>
  <si>
    <t>Agrimensura</t>
  </si>
  <si>
    <t>BTI - TOPOGRAFIA INFORMATIZADA LTDA</t>
  </si>
  <si>
    <t>ac8870b0-921d-558e-b789-f8a6d73d508f</t>
  </si>
  <si>
    <t>a06a8fe8-8b2e-5508-81bc-71da96da6651</t>
  </si>
  <si>
    <t>BTI TOPOGRAFIA</t>
  </si>
  <si>
    <t>{7119701,7420002,8599603}</t>
  </si>
  <si>
    <t>COMENDADOR ARNALDO LUIZ MARTINELLI</t>
  </si>
  <si>
    <t>SALA 10</t>
  </si>
  <si>
    <t>RESIDENCIAL NATO VETORASSO</t>
  </si>
  <si>
    <t>FERNANDO@CADDRONESOLUCOES.COM</t>
  </si>
  <si>
    <t>SAO JOSE DO RIO PRETO</t>
  </si>
  <si>
    <t>PP-016323665</t>
  </si>
  <si>
    <t>ARP202111C16</t>
  </si>
  <si>
    <t>PP-017022009</t>
  </si>
  <si>
    <t>APOEMA CONSULTORIA E ASSESSORIA LTDA ME</t>
  </si>
  <si>
    <t>APOEMA CONSULTORIA E ASSESSORIA LIMITADA</t>
  </si>
  <si>
    <t>41638d57-4647-59e6-b9f5-0a1c5dbe4944</t>
  </si>
  <si>
    <t>0fb3e5b4-6585-58e1-ac1d-0cf063f3981d</t>
  </si>
  <si>
    <t>{0142300,0230600,0312404,0322107,3821100,3822000,3900500,5911199,5912099,6463800,7020400,7119701,7119702,7119799,7210000,7420001,7490103,7490199,8219999,8599699}</t>
  </si>
  <si>
    <t>ALEXANDRE MAGNO</t>
  </si>
  <si>
    <t>QD C CONJUNTO ARTUR</t>
  </si>
  <si>
    <t>PARQUE 10 DE NOVEMBRO</t>
  </si>
  <si>
    <t>AM</t>
  </si>
  <si>
    <t>SAC@LGCONTABILIDADE.COM</t>
  </si>
  <si>
    <t>MANAUS</t>
  </si>
  <si>
    <t>PP-017062021</t>
  </si>
  <si>
    <t>Mori &amp; Galafassi Soluções em Pulverizações Ltda.</t>
  </si>
  <si>
    <t>Agras</t>
  </si>
  <si>
    <t>36RBHAM0010055</t>
  </si>
  <si>
    <t>AGRIFOTO OESTE AGRICULTURA DE PRECISAO E CARTOGRAFIA LTDA</t>
  </si>
  <si>
    <t>9b279220-ad0b-5618-84dc-186358017b35</t>
  </si>
  <si>
    <t>f8b322a4-3365-570b-a526-b382063b3df4</t>
  </si>
  <si>
    <t>AREA RURAL</t>
  </si>
  <si>
    <t>LOTE 85 QUADRA85</t>
  </si>
  <si>
    <t>AREA RURAL - ESPIGAO AZUL</t>
  </si>
  <si>
    <t>JONY_MARCON@HOTMAIL.COM</t>
  </si>
  <si>
    <t>CASCAVEL</t>
  </si>
  <si>
    <t>PP-017323665</t>
  </si>
  <si>
    <t>ARP202111C17</t>
  </si>
  <si>
    <t>PP-018022018</t>
  </si>
  <si>
    <t>Consultoria Sipa em Sistemas Integrados de Produção Agropecuária</t>
  </si>
  <si>
    <t>11USH6VR710176</t>
  </si>
  <si>
    <t>CONSULTORIA SIPA EM SISTEMAS INTEGRADOS DE PRODUCAO AGROPECUARIA LTDA</t>
  </si>
  <si>
    <t>d563e5b1-150c-55d8-86f6-3336b5cf7981</t>
  </si>
  <si>
    <t>c595d774-ecfa-5ccb-a29a-bcd2a165fb7f</t>
  </si>
  <si>
    <t>CONSIPA</t>
  </si>
  <si>
    <t>{7020400,7210000,8541400,8599604}</t>
  </si>
  <si>
    <t>DOS LAGOS</t>
  </si>
  <si>
    <t>BLOCO 05</t>
  </si>
  <si>
    <t>CIDADE DOS LAGOS</t>
  </si>
  <si>
    <t>MEZZALIRA.CONSIPA@GMAIL.COM</t>
  </si>
  <si>
    <t>GUARAPUAVA</t>
  </si>
  <si>
    <t>PP-018160241</t>
  </si>
  <si>
    <t>FAZENDA VELOSO</t>
  </si>
  <si>
    <t>OAXCE88OB30303</t>
  </si>
  <si>
    <t>AGRI - GEO MAPAS LTDA</t>
  </si>
  <si>
    <t>363dc8de-d2e5-59cc-b684-f8542c4618db</t>
  </si>
  <si>
    <t>3a666e07-00bf-5934-8655-6bfe689be83e</t>
  </si>
  <si>
    <t>AGRI - GEO</t>
  </si>
  <si>
    <t>{8219999,8219901}</t>
  </si>
  <si>
    <t>LEOPOLDO DE BULHOES</t>
  </si>
  <si>
    <t>QUADRA1 LOTE 3</t>
  </si>
  <si>
    <t>SETOR CENTRAL</t>
  </si>
  <si>
    <t>AGRI-GEO@HOTMAIL.COM</t>
  </si>
  <si>
    <t>PORANGATU</t>
  </si>
  <si>
    <t>PP-019002021</t>
  </si>
  <si>
    <t>AGROFORCE PULVERIZACAO AEREA LTDA</t>
  </si>
  <si>
    <t>4VNBJ6200100DJ</t>
  </si>
  <si>
    <t>33f62e06-2626-5ebe-91f1-d3233404d4de</t>
  </si>
  <si>
    <t>05f08b7e-b3db-5ca3-a3b3-18ffee85f7a0</t>
  </si>
  <si>
    <t>AGROFORCE PULVERIZACAO AEREA</t>
  </si>
  <si>
    <t>{0161001,4751201,7490103}</t>
  </si>
  <si>
    <t>PADRE PEDRO</t>
  </si>
  <si>
    <t>ADM.AGROFORCE@GMAIL.COM</t>
  </si>
  <si>
    <t>CONSTANTINA</t>
  </si>
  <si>
    <t>PP-019801243</t>
  </si>
  <si>
    <t>L B S PESQUISAS AGRICOLAS LTDA</t>
  </si>
  <si>
    <t>08QCE9801243YP</t>
  </si>
  <si>
    <t>114dcbac-d621-5e27-b81a-6348ae958a95</t>
  </si>
  <si>
    <t>1f8495f0-466a-56a8-86e9-6ce4863f17ac</t>
  </si>
  <si>
    <t>{0141501,0161001,7490103,7120100,7490199,0142300}</t>
  </si>
  <si>
    <t>DEPUTADO CUNHA BUENO, SP 253, KM 221,50</t>
  </si>
  <si>
    <t>RBCONTADORESASSOCIADOS@GMAIL.COM</t>
  </si>
  <si>
    <t>JABOTICABAL</t>
  </si>
  <si>
    <t>PP-020010101</t>
  </si>
  <si>
    <t>VOA Tecnologia e Participações LTDA</t>
  </si>
  <si>
    <t>VOA</t>
  </si>
  <si>
    <t>VOA-001</t>
  </si>
  <si>
    <t>2019/101</t>
  </si>
  <si>
    <t>VOA TECNOLOGIA E PARTICIPACOES LTDA</t>
  </si>
  <si>
    <t>b02bef34-1ff1-5e1f-b867-a79034bdab5b</t>
  </si>
  <si>
    <t>9abbc7fd-92f4-5dc5-9a7d-d6c0a3c905f6</t>
  </si>
  <si>
    <t>VOA TECNOLOGIA</t>
  </si>
  <si>
    <t>{3041500,6319400,6462000,7112000,7210000,7740300}</t>
  </si>
  <si>
    <t>TEOPOMPO DE VASCONCELOS</t>
  </si>
  <si>
    <t>VILA ADYANA</t>
  </si>
  <si>
    <t>NEI.BRASIL@VOALINE.COM</t>
  </si>
  <si>
    <t>SAO JOSE DOS CAMPOS</t>
  </si>
  <si>
    <t>PP-020010102</t>
  </si>
  <si>
    <t>2019/102</t>
  </si>
  <si>
    <t>PP-020010103</t>
  </si>
  <si>
    <t>2019/103</t>
  </si>
  <si>
    <t>PP-020010104</t>
  </si>
  <si>
    <t>2019/104</t>
  </si>
  <si>
    <t>PP-020010105</t>
  </si>
  <si>
    <t>2019/105</t>
  </si>
  <si>
    <t>PP-020010106</t>
  </si>
  <si>
    <t>PP-020010107</t>
  </si>
  <si>
    <t>2019/107</t>
  </si>
  <si>
    <t>PP-020010108</t>
  </si>
  <si>
    <t>2019/108</t>
  </si>
  <si>
    <t>PP-020010109</t>
  </si>
  <si>
    <t>2019/109</t>
  </si>
  <si>
    <t>PP-020010110</t>
  </si>
  <si>
    <t>2019/110</t>
  </si>
  <si>
    <t>PP-020010111</t>
  </si>
  <si>
    <t>2019/111</t>
  </si>
  <si>
    <t>PP-020010112</t>
  </si>
  <si>
    <t>2019/112</t>
  </si>
  <si>
    <t>PP-020010113</t>
  </si>
  <si>
    <t>2019/113</t>
  </si>
  <si>
    <t>PP-020010114</t>
  </si>
  <si>
    <t>2019/114</t>
  </si>
  <si>
    <t>PP-020010115</t>
  </si>
  <si>
    <t>2019/115</t>
  </si>
  <si>
    <t>PP-020010116</t>
  </si>
  <si>
    <t>2019/116</t>
  </si>
  <si>
    <t>PP-020010117</t>
  </si>
  <si>
    <t>2019/117</t>
  </si>
  <si>
    <t>PP-020010118</t>
  </si>
  <si>
    <t>2019/118</t>
  </si>
  <si>
    <t>PP-020010119</t>
  </si>
  <si>
    <t>2019/119</t>
  </si>
  <si>
    <t>PP-020201527</t>
  </si>
  <si>
    <t>ANTONIO FERNANDO REBOLLA RANZANI 31693524821</t>
  </si>
  <si>
    <t>0YLDG6H0030055</t>
  </si>
  <si>
    <t>247d3b88-d6b5-508c-879b-810ead81832d</t>
  </si>
  <si>
    <t>36a569fe-78a0-5b21-a1a9-d2650f234fad</t>
  </si>
  <si>
    <t>{0161002}</t>
  </si>
  <si>
    <t>10A RUA</t>
  </si>
  <si>
    <t>RUA VEREADOR ARIDIO PEREIRA DE MELLO</t>
  </si>
  <si>
    <t>JARDIM SAO DOMINGOS</t>
  </si>
  <si>
    <t>PULVIDRONE@GMAIL.COM</t>
  </si>
  <si>
    <t>SAO SEBASTIAO DA GRAMA</t>
  </si>
  <si>
    <t>PP-020220222</t>
  </si>
  <si>
    <t>Pessin Drones Ltda</t>
  </si>
  <si>
    <t>4VNBJ7G001009F</t>
  </si>
  <si>
    <t>VIA CONSULTORIA E PLANEJAMENTO LTDA</t>
  </si>
  <si>
    <t>1c684b57-010f-5a4e-87c9-88de2fd991f6</t>
  </si>
  <si>
    <t>ae5efd9a-dd30-535e-a387-f7322fe13d17</t>
  </si>
  <si>
    <t>VIA CONSULT</t>
  </si>
  <si>
    <t>{0161001,0161002,0161003,0161099,7119703,7119799,7420002,8599604}</t>
  </si>
  <si>
    <t>LUIZ VILLAR</t>
  </si>
  <si>
    <t>SALA ANEXA</t>
  </si>
  <si>
    <t>T.PESSINLOBO@GMAIL.COM</t>
  </si>
  <si>
    <t>ALFREDO CHAVES</t>
  </si>
  <si>
    <t>PP-021091986</t>
  </si>
  <si>
    <t>Rocha e Fernandes ltda</t>
  </si>
  <si>
    <t>Phantom 4 Multispectral RTK</t>
  </si>
  <si>
    <t>SS3-WM3361905</t>
  </si>
  <si>
    <t>ROCHA &amp; FERNANDES LTDA</t>
  </si>
  <si>
    <t>a98b17a3-2756-5dbe-af6a-c598d9a17056</t>
  </si>
  <si>
    <t>a1e58887-5eca-5d01-8537-9c733b5f7910</t>
  </si>
  <si>
    <t>TERRA BRASIL CONSULTORIA AGRICOLA</t>
  </si>
  <si>
    <t>{0161003,0161099,7490103,8599604}</t>
  </si>
  <si>
    <t>10B</t>
  </si>
  <si>
    <t>15B</t>
  </si>
  <si>
    <t>PARQUE VILA VERDE</t>
  </si>
  <si>
    <t>FORMOSA</t>
  </si>
  <si>
    <t>PP-022002021</t>
  </si>
  <si>
    <t>MJ CONSULTORIA E SERVICOS ARQUITETONICOS LTDA</t>
  </si>
  <si>
    <t>4VNBJ67001003P</t>
  </si>
  <si>
    <t>MJ CONSULTORIA E SERVICOS LTDA</t>
  </si>
  <si>
    <t>d6c3e5a3-b944-5b8e-b3f5-bb37b4e784d1</t>
  </si>
  <si>
    <t>c4533741-9b2b-5889-9016-0a6390246b49</t>
  </si>
  <si>
    <t>ANGULAR AMBIENTAL &amp; ENGENHARIA</t>
  </si>
  <si>
    <t>{0161001,0230600,2330302,4120400,4213800,4322301,4330404,4399103,4692300,4744002,4744099,5510801,5510802,7119701,7119704,7410202,7490103,7912100,7990200,8020001,8599699}</t>
  </si>
  <si>
    <t>PRESIDENTE VARGAS</t>
  </si>
  <si>
    <t>ANGULARARQENG@GMAIL.COM</t>
  </si>
  <si>
    <t>PLANALTO</t>
  </si>
  <si>
    <t>PP-022030200</t>
  </si>
  <si>
    <t>2019/120</t>
  </si>
  <si>
    <t>PP-022095000</t>
  </si>
  <si>
    <t>SLC AGRICOLA S.A.</t>
  </si>
  <si>
    <t>0AXDE2D0A30718</t>
  </si>
  <si>
    <t>1.38</t>
  </si>
  <si>
    <t>0fbd1b54-7295-53fe-826e-d76fb3118f88</t>
  </si>
  <si>
    <t>7a4eb056-2a55-5529-aa40-c3da4ee39d72</t>
  </si>
  <si>
    <t>FAZENDA PLANALTO</t>
  </si>
  <si>
    <t>{0111302,0111399,0112101,0113000,0115600,0116499,0119905,0134200,0141501,0151201,0161003,0163600,1071600,1072401,1931400,4621400,4622200,4623103,4623199,5211701,5211799,7711000,7719599,7731400}</t>
  </si>
  <si>
    <t>BR 359 ACESSO KM 26</t>
  </si>
  <si>
    <t>CHAPADA DOS BAUS</t>
  </si>
  <si>
    <t>MS</t>
  </si>
  <si>
    <t>COSTA RICA</t>
  </si>
  <si>
    <t>PP-023053000</t>
  </si>
  <si>
    <t>Escritório de desenvolvimento rural de Guaratinguetá</t>
  </si>
  <si>
    <t>163CH9AR0A3Z3M</t>
  </si>
  <si>
    <t>Monitoramento área agrícolas e florestais</t>
  </si>
  <si>
    <t>bc79769c-5e02-50aa-90dd-db46f290dd0c</t>
  </si>
  <si>
    <t>ESCRITORIO DE DES RURAL DE GUARATINGUETA</t>
  </si>
  <si>
    <t>DRA ARIBERTO P CUNHA</t>
  </si>
  <si>
    <t>GUARATINGUETA</t>
  </si>
  <si>
    <t>PP-025002021</t>
  </si>
  <si>
    <t>Agro Done David Serviços de Pulverização Ltda</t>
  </si>
  <si>
    <t>4VNBJ6200100E0</t>
  </si>
  <si>
    <t>AGRO DONE DAVID SERVICOS DE PULVERIZACAO LTDA</t>
  </si>
  <si>
    <t>32e84978-a8e0-5d68-97b9-81e8728fd613</t>
  </si>
  <si>
    <t>44697d0c-b61e-5855-a9f8-6b322a1942b0</t>
  </si>
  <si>
    <t>AGRODRONE DAVID</t>
  </si>
  <si>
    <t>{0161099,4692300}</t>
  </si>
  <si>
    <t>PAULO PIOVEZANI</t>
  </si>
  <si>
    <t>ANEXO A</t>
  </si>
  <si>
    <t>CRISTIANOLUZA@GMAIL.COM</t>
  </si>
  <si>
    <t>DAVID CANABARRO</t>
  </si>
  <si>
    <t>PP-025090051</t>
  </si>
  <si>
    <t>SKYDRONES TECNOLOGIA AVIONICA S A</t>
  </si>
  <si>
    <t>SkyDrones Tecnologia Avionica S/A</t>
  </si>
  <si>
    <t>Pelicano TF30L</t>
  </si>
  <si>
    <t>PL-22-0051</t>
  </si>
  <si>
    <t>1d3ce94f-cbba-51e1-8059-0251a5e33772</t>
  </si>
  <si>
    <t>7b49658f-454b-5597-833b-7241b4a58c26</t>
  </si>
  <si>
    <t>{0161099,3312102,4789099,6202300,7112000,7420002,7739099}</t>
  </si>
  <si>
    <t>MARQUES DE ALEGRETE</t>
  </si>
  <si>
    <t>SAO JOAO</t>
  </si>
  <si>
    <t>administrativo@skydrones.com.br</t>
  </si>
  <si>
    <t>PP-025091005</t>
  </si>
  <si>
    <t>SKYDRONES</t>
  </si>
  <si>
    <t>Pelicano 10LTR</t>
  </si>
  <si>
    <t>PL-2020-013</t>
  </si>
  <si>
    <t>PP-025091968</t>
  </si>
  <si>
    <t>PL-21-0035</t>
  </si>
  <si>
    <t>PP-025122017</t>
  </si>
  <si>
    <t>BIOFABRICA MOSCAMED BRASIL</t>
  </si>
  <si>
    <t>M80DEF07020028</t>
  </si>
  <si>
    <t>pesquisa cientifica, controle biológico, monitoramento de pragas agrícolas e vetores de doenças.</t>
  </si>
  <si>
    <t>fda729b9-f6a8-5304-a680-fe3fff843d4b</t>
  </si>
  <si>
    <t>0e2d1496-32ba-5001-bd8d-d57166029fbf</t>
  </si>
  <si>
    <t>MOSCAMED BRASIL</t>
  </si>
  <si>
    <t>{0161001,7490103,7490199}</t>
  </si>
  <si>
    <t>C1 QUADRA D13 LOTE 15</t>
  </si>
  <si>
    <t>DISF</t>
  </si>
  <si>
    <t>DISTRITO INDUSTRIAL</t>
  </si>
  <si>
    <t>JUAZEIRO</t>
  </si>
  <si>
    <t>PP-026002021</t>
  </si>
  <si>
    <t>ARNILDO ARETZ NETO 02098043007</t>
  </si>
  <si>
    <t>4VNBJ6200100H9</t>
  </si>
  <si>
    <t>ARNILDO ARETZ NETO</t>
  </si>
  <si>
    <t>e1b31ba7-63ec-5039-8c75-1d77c7c0e25e</t>
  </si>
  <si>
    <t>b05189c6-d0f8-592f-9511-3853f655887f</t>
  </si>
  <si>
    <t>AGRO 4.0</t>
  </si>
  <si>
    <t>{3314711,4611700,4789099}</t>
  </si>
  <si>
    <t>LINHA SITIO</t>
  </si>
  <si>
    <t>INTERIOR</t>
  </si>
  <si>
    <t>AVBOADRIANA@GMAIL.COM</t>
  </si>
  <si>
    <t>VERA CRUZ</t>
  </si>
  <si>
    <t>PP-030514277</t>
  </si>
  <si>
    <t>PROTECTIVE AGRICULTURA DE PRECISAO EIRELI</t>
  </si>
  <si>
    <t>AGRAS T20</t>
  </si>
  <si>
    <t>36RBHAM00100B5</t>
  </si>
  <si>
    <t>PROTECTIVE AGRICULTURA DE PRECISAO LTDA</t>
  </si>
  <si>
    <t>df75fe30-6b8e-5406-abd1-8f3c16d27c61</t>
  </si>
  <si>
    <t>a9a0fdd6-7a21-5476-9208-9816acf5add6</t>
  </si>
  <si>
    <t>PROTECTIVE AGRICULTURA DE PRECISAO</t>
  </si>
  <si>
    <t>{0161001,0161003,0163600,7490103}</t>
  </si>
  <si>
    <t>GENERAL OSORIO</t>
  </si>
  <si>
    <t>LETRA A</t>
  </si>
  <si>
    <t>AUGUSTOSCAGLIA@HOTMAIL.COM</t>
  </si>
  <si>
    <t>JAGUARAO</t>
  </si>
  <si>
    <t>PP-030822317</t>
  </si>
  <si>
    <t>Syagrus Agroambiental Ltda</t>
  </si>
  <si>
    <t>Phantom 3</t>
  </si>
  <si>
    <t>P76UDK10B201FL</t>
  </si>
  <si>
    <t>SYAGRUS AGROAMBIENTAL LTDA</t>
  </si>
  <si>
    <t>6ddff288-ec1c-5366-a60f-4e6fa78f1975</t>
  </si>
  <si>
    <t>c6cc0a36-7ed3-5800-bba7-f3a817af7202</t>
  </si>
  <si>
    <t>SYAGRUS AGROAMBIENTAL</t>
  </si>
  <si>
    <t>{7112000,7119701,7119702,7210000,7490199,8599604,8599699,9103100}</t>
  </si>
  <si>
    <t>JUSCELINO KUBITSCHEK DE OLIVEIRA</t>
  </si>
  <si>
    <t>APT 1PAVIMENTO</t>
  </si>
  <si>
    <t>SANTA CLARA</t>
  </si>
  <si>
    <t>SYAGRUSAA@GMAIL.COM</t>
  </si>
  <si>
    <t>VICOSA</t>
  </si>
  <si>
    <t>PP-031219918</t>
  </si>
  <si>
    <t>T G ASSESSORIA AGROPECUARIA AMBIENTAL EIRELI</t>
  </si>
  <si>
    <t>HEMAV TECHNOLOGY</t>
  </si>
  <si>
    <t>HP2</t>
  </si>
  <si>
    <t>HP2-031</t>
  </si>
  <si>
    <t>T G ASSESSORIA AGROPECUARIA AMBIENTAL LTDA</t>
  </si>
  <si>
    <t>e24b4a1c-6563-540e-b0e1-df0211a6c096</t>
  </si>
  <si>
    <t>1afa6a60-0475-54f3-98f4-588c83bc7f0f</t>
  </si>
  <si>
    <t>TOCAIA GRANDE</t>
  </si>
  <si>
    <t>{7490199,4611700,7112000}</t>
  </si>
  <si>
    <t>DOS FLAMBOYANTS</t>
  </si>
  <si>
    <t>JARDIM JACARANDAS</t>
  </si>
  <si>
    <t>tgassistenciatecnica@gmail.com</t>
  </si>
  <si>
    <t>PP-031219919</t>
  </si>
  <si>
    <t>HP2-029</t>
  </si>
  <si>
    <t>PP-031219985</t>
  </si>
  <si>
    <t>UAUW TECHNOLOGIC SOLUTIONS LTDA</t>
  </si>
  <si>
    <t>HP2-062</t>
  </si>
  <si>
    <t>53aeccc8-f0ce-5302-a6c5-14fb91061d63</t>
  </si>
  <si>
    <t>667c266c-e8e4-522d-a683-e300b7f22005</t>
  </si>
  <si>
    <t>UAUW SOLUTIONS</t>
  </si>
  <si>
    <t>{4614100,4651601,4669999,4751201}</t>
  </si>
  <si>
    <t>T 63</t>
  </si>
  <si>
    <t>QUADRA145 LOTE 08E SALA 1702 EDIF NEW WORLD</t>
  </si>
  <si>
    <t>SETOR BUENO</t>
  </si>
  <si>
    <t>GOIANIA</t>
  </si>
  <si>
    <t>PP-031219986</t>
  </si>
  <si>
    <t>HP2-064</t>
  </si>
  <si>
    <t>PP-031219987</t>
  </si>
  <si>
    <t>HP2-065</t>
  </si>
  <si>
    <t>PP-031219988</t>
  </si>
  <si>
    <t>HP2-066</t>
  </si>
  <si>
    <t>PP-031219989</t>
  </si>
  <si>
    <t>HP2-067</t>
  </si>
  <si>
    <t>PP-031219990</t>
  </si>
  <si>
    <t>HP2-063</t>
  </si>
  <si>
    <t>PP-031219991</t>
  </si>
  <si>
    <t>HP2-068</t>
  </si>
  <si>
    <t>PP-031219992</t>
  </si>
  <si>
    <t>HP2-060</t>
  </si>
  <si>
    <t>PP-031219993</t>
  </si>
  <si>
    <t>HP2-061</t>
  </si>
  <si>
    <t>PP-031219994</t>
  </si>
  <si>
    <t>HP2-059</t>
  </si>
  <si>
    <t>PP-031219995</t>
  </si>
  <si>
    <t>PP-031281910</t>
  </si>
  <si>
    <t>HP2-050</t>
  </si>
  <si>
    <t>PP-031288774</t>
  </si>
  <si>
    <t>HP2-058</t>
  </si>
  <si>
    <t>PP-033682193</t>
  </si>
  <si>
    <t>EMPRESA BRASILEIRA DE PESQUISA AGROPECUARIA</t>
  </si>
  <si>
    <t>0AXCF280B31143</t>
  </si>
  <si>
    <t>60a41ae7-23ad-51f4-91c2-075cb839392f</t>
  </si>
  <si>
    <t>5ded4fb0-46e0-579f-9317-25c8bd90abad</t>
  </si>
  <si>
    <t>CENTRO NACIONAL DE PESQUISA DO GADO DE CORTE</t>
  </si>
  <si>
    <t>RADIO MAIA</t>
  </si>
  <si>
    <t>cnpgc.sof-l@embrapa.br</t>
  </si>
  <si>
    <t>CAMPO GRANDE</t>
  </si>
  <si>
    <t>PP-036415230</t>
  </si>
  <si>
    <t>Terra Assessoria e Consultoria LTDA</t>
  </si>
  <si>
    <t>07DJD830C10690</t>
  </si>
  <si>
    <t>TERRA ASSESSORIA E CONSULTORIA LTDA</t>
  </si>
  <si>
    <t>a8075be7-3723-5e42-a4bb-f3895e598912</t>
  </si>
  <si>
    <t>76915346-678c-5609-9c3c-2736ea68305f</t>
  </si>
  <si>
    <t>TERRA ASSESSORIA</t>
  </si>
  <si>
    <t>{8211300,8299799}</t>
  </si>
  <si>
    <t>F</t>
  </si>
  <si>
    <t>JARDIM ACLIMACAO</t>
  </si>
  <si>
    <t>FINANCEIRO@TERRAASSESSORIAMT.COM.BR</t>
  </si>
  <si>
    <t>CUIABA</t>
  </si>
  <si>
    <t>PP-036958226</t>
  </si>
  <si>
    <t>Flaex Agroservicos LTDA</t>
  </si>
  <si>
    <t>36RBH9S00100H0</t>
  </si>
  <si>
    <t>FLAEX AGROSERVICOS LTDA</t>
  </si>
  <si>
    <t>528d8e36-e67e-548e-9bbc-a0679bd87b5d</t>
  </si>
  <si>
    <t>181878fb-0fa4-5dd6-8ccf-557d82525941</t>
  </si>
  <si>
    <t>AVENTO</t>
  </si>
  <si>
    <t>{0161099,7119701,7420002,8122200}</t>
  </si>
  <si>
    <t>SINHO DO QUATI</t>
  </si>
  <si>
    <t>DOS CRISTOS</t>
  </si>
  <si>
    <t>CONTABMO@GMAIL.COM</t>
  </si>
  <si>
    <t>POMPEU</t>
  </si>
  <si>
    <t>PP-037449448</t>
  </si>
  <si>
    <t>Pedra Agroindustrial SA</t>
  </si>
  <si>
    <t>11UDH3XR710143</t>
  </si>
  <si>
    <t>PEDRA AGROINDUSTRIAL S/A</t>
  </si>
  <si>
    <t>a552f638-5674-5765-9c6a-4ae578bb43ea</t>
  </si>
  <si>
    <t>f111c25f-379a-576b-8008-c213708056e5</t>
  </si>
  <si>
    <t>{0113000,1931400,2013401,3839401}</t>
  </si>
  <si>
    <t>GAL EUCLIDES DE OLIVEIRA FIGUEIREDO</t>
  </si>
  <si>
    <t>KM 167 + 871,35 M</t>
  </si>
  <si>
    <t>TRIBUTARIO@PEDRAAGROINDUSTRIAL.COM.BR</t>
  </si>
  <si>
    <t>NOVA INDEPENDENCIA</t>
  </si>
  <si>
    <t>PP-038954930</t>
  </si>
  <si>
    <t>FLORESPAR FLORESTAL S/A</t>
  </si>
  <si>
    <t>OAXDDB2OA20483</t>
  </si>
  <si>
    <t>1.39</t>
  </si>
  <si>
    <t>b6004684-71e5-530e-accd-661190f31b0e</t>
  </si>
  <si>
    <t>977f7b81-c42f-5588-a524-452775c75a38</t>
  </si>
  <si>
    <t>FLORESPAR</t>
  </si>
  <si>
    <t>{0210103,0210105,0210107,0220901,4623106,4671100,4744002,6462000,7490199,7731400,7739099}</t>
  </si>
  <si>
    <t>DOS MINERIOS</t>
  </si>
  <si>
    <t>KM 9.75 COND SAO JOAO DOS REIS</t>
  </si>
  <si>
    <t>LAMENHA GRANDE</t>
  </si>
  <si>
    <t>FISCAL@AMATABRASIL.COM.BR</t>
  </si>
  <si>
    <t>ALMIRANTE TAMANDARE</t>
  </si>
  <si>
    <t>PP-039691252</t>
  </si>
  <si>
    <t>Danilo Ferreira da Silva</t>
  </si>
  <si>
    <t>PHANTOM 4 RTK</t>
  </si>
  <si>
    <t>0V2DJ9FRA40092</t>
  </si>
  <si>
    <t>TECNOMAP TOPOGRAFIA E PULVERIZACAO LTDA</t>
  </si>
  <si>
    <t>d9b1dc19-3445-543b-87df-de948fd4f718</t>
  </si>
  <si>
    <t>91f28fe3-1345-54db-9df2-3cb357c78cb1</t>
  </si>
  <si>
    <t>TECNOMAP TOPOGRAFIA E PULVERIZACAO</t>
  </si>
  <si>
    <t>{0161001,4120400,4222701,4313400,4319300,7119703,8219901}</t>
  </si>
  <si>
    <t>MONTE ALEGRE</t>
  </si>
  <si>
    <t>SALA 71</t>
  </si>
  <si>
    <t>VILA MONTE ALEGRE</t>
  </si>
  <si>
    <t>DANILO.AGRIMENSOR@GMAIL.COM</t>
  </si>
  <si>
    <t>PP-043945244</t>
  </si>
  <si>
    <t>DRONEAPLIQ SERVIÇO DE PULVERIZAÇÃO E MAPEAMENTO LTDA</t>
  </si>
  <si>
    <t>3WWDZ-10A</t>
  </si>
  <si>
    <t>4VNBJ6200100E6</t>
  </si>
  <si>
    <t>DRONEAPLIC SERVICO DE PULVERIZACAO E MAPEAMENTO LTDA</t>
  </si>
  <si>
    <t>110ff5d3-3fda-5ee1-8d5f-9641ca296696</t>
  </si>
  <si>
    <t>16c8abad-d619-54a4-9b8b-d592eb96e166</t>
  </si>
  <si>
    <t>{0161001,3316301,5112901,7210000,7420002,8599602}</t>
  </si>
  <si>
    <t>JULIANO SANCHES VASQUES</t>
  </si>
  <si>
    <t>CONJ. HAB CLEMENTINA</t>
  </si>
  <si>
    <t>ASHMMOTTAENG@GMAIL.COM</t>
  </si>
  <si>
    <t>CLEMENTINA</t>
  </si>
  <si>
    <t>PP-045882012</t>
  </si>
  <si>
    <t>EFICAZ SERVICOS AGRICOLA E FLORESTAL LTDA</t>
  </si>
  <si>
    <t>SHANDONG JIUTIAN INTELLIGENT TECHNOLOGY</t>
  </si>
  <si>
    <t>JTI M32S</t>
  </si>
  <si>
    <t>JTI135519070100</t>
  </si>
  <si>
    <t>6e3527c6-511e-5b49-b21a-03e403e0b625</t>
  </si>
  <si>
    <t>494428d4-ce18-5eb1-9ca7-eb9725e11ebf</t>
  </si>
  <si>
    <t>EFICAZ AGRONEGOCIOS</t>
  </si>
  <si>
    <t>{0161001,0230600,4611700,6311900,8550302,8599601,8599602,8599603,8599604}</t>
  </si>
  <si>
    <t>CANOINHAS</t>
  </si>
  <si>
    <t>SANTA CATARINA</t>
  </si>
  <si>
    <t>DENISPRETTO@HOTMAIL.COM</t>
  </si>
  <si>
    <t>ILHA SOLTEIRA</t>
  </si>
  <si>
    <t>PP-047011032</t>
  </si>
  <si>
    <t>TWF TRANSPORTADORA E AGRONEGOCIOS EIRELI - ME</t>
  </si>
  <si>
    <t>AD ASTRA AEROESPACIAL</t>
  </si>
  <si>
    <t>drone agrícola pulverizador</t>
  </si>
  <si>
    <t>QF202107TPB0096DA</t>
  </si>
  <si>
    <t>TWF TRANSPORTADORA E AGRONEGOCIOS LTDA</t>
  </si>
  <si>
    <t>c1f78eee-49aa-5183-b9cc-48d138f7a0f8</t>
  </si>
  <si>
    <t>f086e873-25bb-5736-9365-fe678820624a</t>
  </si>
  <si>
    <t>TWF TRANSPORTADORA E AGRONEGOCIOS</t>
  </si>
  <si>
    <t>{0161001,0161099,2229399,2592602,2733300,4611700,4623106,4661300,4692300,7420002}</t>
  </si>
  <si>
    <t>JOSE BONIFACIO</t>
  </si>
  <si>
    <t>SALA;</t>
  </si>
  <si>
    <t>EDINASIOPARKUTS@HOTMAIL.COM</t>
  </si>
  <si>
    <t>VIRMOND</t>
  </si>
  <si>
    <t>PP-050601021</t>
  </si>
  <si>
    <t>Agrosup Solucoes Inteligentes para o Agro</t>
  </si>
  <si>
    <t>Agras MG1P</t>
  </si>
  <si>
    <t>0YSDH830040152</t>
  </si>
  <si>
    <t>AGROSUP SOLUCOES INTELIGENTES PARA O AGRO LTDA</t>
  </si>
  <si>
    <t>cdb19fe3-604d-587b-9f97-09573154696e</t>
  </si>
  <si>
    <t>0fc3df53-afd5-5733-8db8-d552ec292af4</t>
  </si>
  <si>
    <t>AGROSUP SOLUCOES INTELIGENTES PARA O AGRO</t>
  </si>
  <si>
    <t>{0161001,0161003,0161099,4661300,4683400,4724500,8599604}</t>
  </si>
  <si>
    <t>HERMES HILARIAO</t>
  </si>
  <si>
    <t>ANTONIO J DE CARVALHO</t>
  </si>
  <si>
    <t>FK.CONTABILIDADE@HOTMAIL.COM</t>
  </si>
  <si>
    <t>PINDOBACU</t>
  </si>
  <si>
    <t>PP-053323665</t>
  </si>
  <si>
    <t>ARP202112C53</t>
  </si>
  <si>
    <t>PP-053764439</t>
  </si>
  <si>
    <t>C.g.benvenutti &amp; Cia LTDA</t>
  </si>
  <si>
    <t>ARATOR 5B</t>
  </si>
  <si>
    <t>A172</t>
  </si>
  <si>
    <t>C.G.BENVENUTTI &amp; CIA LTDA</t>
  </si>
  <si>
    <t>2c06f944-f7a6-5712-b3df-823725a8454a</t>
  </si>
  <si>
    <t>18d66e6d-a2f6-500c-8487-a238dffee37b</t>
  </si>
  <si>
    <t>MEDICOES BENVENUTTI</t>
  </si>
  <si>
    <t>{7119799,8219901,7119702,7112000}</t>
  </si>
  <si>
    <t>CRUZ MACHADO</t>
  </si>
  <si>
    <t>VILA RIO BRANCO</t>
  </si>
  <si>
    <t>GRIMBOR@BRTURBO.COM.BR</t>
  </si>
  <si>
    <t>CASTRO</t>
  </si>
  <si>
    <t>PP-054323665</t>
  </si>
  <si>
    <t>ARP202112C54</t>
  </si>
  <si>
    <t>PP-055323665</t>
  </si>
  <si>
    <t>ARP202112C55</t>
  </si>
  <si>
    <t>PP-056323665</t>
  </si>
  <si>
    <t>ARP202112C56</t>
  </si>
  <si>
    <t>PP-057323665</t>
  </si>
  <si>
    <t>ARP202112C57</t>
  </si>
  <si>
    <t>PP-058323665</t>
  </si>
  <si>
    <t>ARP202112C58</t>
  </si>
  <si>
    <t>PP-059323665</t>
  </si>
  <si>
    <t>ARP202112C59</t>
  </si>
  <si>
    <t>PP-059388841</t>
  </si>
  <si>
    <t>VALE DO PARANA S/A - ALCOOL E ACUCAR</t>
  </si>
  <si>
    <t>11UDH38R710489</t>
  </si>
  <si>
    <t>c56e1a8a-a380-5abf-93f2-bf39d3e2f67a</t>
  </si>
  <si>
    <t>d3c3b9dc-633b-5d64-acc2-0781a8b97aef</t>
  </si>
  <si>
    <t>VALE DO PARANA S.A ALCOOL E ACUCAR</t>
  </si>
  <si>
    <t>{1931400,0161003,0113000,0119999,4520001,0142300,8299799,6462000,3511501}</t>
  </si>
  <si>
    <t>SP595</t>
  </si>
  <si>
    <t>KM 84 800M</t>
  </si>
  <si>
    <t>CONTABILIDADE.SP@CMNP.COM.BR</t>
  </si>
  <si>
    <t>SUZANAPOLIS</t>
  </si>
  <si>
    <t>PP-059388842</t>
  </si>
  <si>
    <t>11UDH35R710311</t>
  </si>
  <si>
    <t>PP-060323665</t>
  </si>
  <si>
    <t>ARP202112C60</t>
  </si>
  <si>
    <t>PP-061323665</t>
  </si>
  <si>
    <t>ARP202112C61</t>
  </si>
  <si>
    <t>PP-061385501</t>
  </si>
  <si>
    <t>Agro Atlas Brasil Ltda</t>
  </si>
  <si>
    <t>Guangzhou Xaircraft Technology CO.LTD.</t>
  </si>
  <si>
    <t>P30 2020</t>
  </si>
  <si>
    <t>AGRO ATLAS BRASIL LTDA</t>
  </si>
  <si>
    <t>764c737e-8508-5087-a83c-12f88d453ca9</t>
  </si>
  <si>
    <t>ebd97e8a-9f6d-5724-8924-f4503c4ae5c6</t>
  </si>
  <si>
    <t>{0161001,7420002,7490103}</t>
  </si>
  <si>
    <t>CEREJEIRA</t>
  </si>
  <si>
    <t>SALA 706 A 708 BLOCO 2 EDIF PRIMA CITTA</t>
  </si>
  <si>
    <t>MOVELAR</t>
  </si>
  <si>
    <t>ATLASSOLUCOESAEREAS@GMAIL.COM</t>
  </si>
  <si>
    <t>LINHARES</t>
  </si>
  <si>
    <t>PP-062323665</t>
  </si>
  <si>
    <t>ARP202112C62</t>
  </si>
  <si>
    <t>PP-066672456</t>
  </si>
  <si>
    <t>SONJA SERVICOS AGRICOLAS LTDA</t>
  </si>
  <si>
    <t>DJI AGRAS T30</t>
  </si>
  <si>
    <t>527BJ5R001003F</t>
  </si>
  <si>
    <t>7aa3a649-0434-5e3e-8e1c-171f428d63be</t>
  </si>
  <si>
    <t>4e5f747f-475e-5f70-a38c-0b70b3f37975</t>
  </si>
  <si>
    <t>AGRISKY SERVICOS AGRICOLAS</t>
  </si>
  <si>
    <t>{0161003,0161099}</t>
  </si>
  <si>
    <t>ANTONIO FREDERICO OZANAN</t>
  </si>
  <si>
    <t>34 A</t>
  </si>
  <si>
    <t>HENRIQUESONJA@HOTMAIL.COM</t>
  </si>
  <si>
    <t>TRES CORACOES</t>
  </si>
  <si>
    <t>PP-069670001</t>
  </si>
  <si>
    <t>UNIAGRO AVIACAO AGRICOLA LTDA</t>
  </si>
  <si>
    <t>OYSDG4F0040013</t>
  </si>
  <si>
    <t>1e8426b4-efce-5af0-98da-8adba05d6f76</t>
  </si>
  <si>
    <t>f88d8448-58e0-5fcb-99b2-8bf82a3ee79e</t>
  </si>
  <si>
    <t>UNIAGRO AVIACAO AGRICOLA</t>
  </si>
  <si>
    <t>{7119701}</t>
  </si>
  <si>
    <t>MS 162</t>
  </si>
  <si>
    <t>KM 12 AEROPORTO MUNICIPAL HANGAR 10</t>
  </si>
  <si>
    <t>UNIAGROAVIACAO@GMAIL.COM</t>
  </si>
  <si>
    <t>DOURADOS</t>
  </si>
  <si>
    <t>PP-078937158</t>
  </si>
  <si>
    <t>Fertilizantes Piratini Ltda.</t>
  </si>
  <si>
    <t>P77UDG24B2005W</t>
  </si>
  <si>
    <t>1.28</t>
  </si>
  <si>
    <t>FERTILIZANTES PIRATINI LTDA</t>
  </si>
  <si>
    <t>0b2b139b-5a94-5adf-9599-6f06b0ee8f04</t>
  </si>
  <si>
    <t>8334bf12-4bc0-53be-905d-0ec7ab6d909d</t>
  </si>
  <si>
    <t>{4683400,5211799}</t>
  </si>
  <si>
    <t>ALMIRANTE MAXIMIANO FONSECA</t>
  </si>
  <si>
    <t>ZONA PORTUARIA</t>
  </si>
  <si>
    <t>CONTROLADORIA@FERTIPAR.COM.BR</t>
  </si>
  <si>
    <t>RIO GRANDE</t>
  </si>
  <si>
    <t>PP-079097760</t>
  </si>
  <si>
    <t>AMATA S/A</t>
  </si>
  <si>
    <t>OCLJE5D0C20073</t>
  </si>
  <si>
    <t>4d34dbaa-c71b-5c69-b057-07023a00de3a</t>
  </si>
  <si>
    <t>f034cab5-8895-563d-9561-4c8b2874ed77</t>
  </si>
  <si>
    <t>AMATA S.A</t>
  </si>
  <si>
    <t>{0210107,4671100,4744002,7731400,7739099}</t>
  </si>
  <si>
    <t>DA MINERACAO, MARGEM DO IGARAPE DO INAJA</t>
  </si>
  <si>
    <t>KM: 65;</t>
  </si>
  <si>
    <t>PA</t>
  </si>
  <si>
    <t>PARAGOMINAS</t>
  </si>
  <si>
    <t>PP-079877480</t>
  </si>
  <si>
    <t>URUACU ACUCAR E ALCOOL LTDA</t>
  </si>
  <si>
    <t>11USHCGR710320</t>
  </si>
  <si>
    <t>a9e3f996-a00d-5288-bc52-49d269247b98</t>
  </si>
  <si>
    <t>095654ef-f8de-5eec-b357-a9ffe33d9258</t>
  </si>
  <si>
    <t>USINA URUACU</t>
  </si>
  <si>
    <t>{1071600,3511501}</t>
  </si>
  <si>
    <t>UR-4</t>
  </si>
  <si>
    <t>KM 13</t>
  </si>
  <si>
    <t>ZONA RURAL DISTRITO DE AGUA BRANCA</t>
  </si>
  <si>
    <t>URUACU</t>
  </si>
  <si>
    <t>PP-080021132</t>
  </si>
  <si>
    <t>WDR AGRICULTURA DE PRECISAO LTDA</t>
  </si>
  <si>
    <t>XFLY TECNOLOGIA</t>
  </si>
  <si>
    <t>DRONE X800 BIO</t>
  </si>
  <si>
    <t>f6d0110d-1013-58ce-96d2-56f05a9d5732</t>
  </si>
  <si>
    <t>39c03905-0cfa-5b3d-89f0-36b89ac6d7eb</t>
  </si>
  <si>
    <t>WDR AGRICULTURA DE PRECISAO</t>
  </si>
  <si>
    <t>{0161001,7119701,7420002,7490103}</t>
  </si>
  <si>
    <t>ALAMEDA</t>
  </si>
  <si>
    <t>DAS MARGARIDAS</t>
  </si>
  <si>
    <t>VILA JARDIM</t>
  </si>
  <si>
    <t>WDR.AGROTECNOLOGIA@GMAIL.COM</t>
  </si>
  <si>
    <t>ADAMANTINA</t>
  </si>
  <si>
    <t>PP-080022079</t>
  </si>
  <si>
    <t>X-FLY BRASIL</t>
  </si>
  <si>
    <t>X-800</t>
  </si>
  <si>
    <t>PP-080022080</t>
  </si>
  <si>
    <t>PP-080022081</t>
  </si>
  <si>
    <t>PP-080022082</t>
  </si>
  <si>
    <t>PP-080022083</t>
  </si>
  <si>
    <t>PP-080022084</t>
  </si>
  <si>
    <t>PP-080022085</t>
  </si>
  <si>
    <t>PP-080022086</t>
  </si>
  <si>
    <t>PP-080022087</t>
  </si>
  <si>
    <t>PP-080022088</t>
  </si>
  <si>
    <t>PP-080120201</t>
  </si>
  <si>
    <t>COCARI - COOPERATIVA AGROPECUARIA E INDUSTRIAL</t>
  </si>
  <si>
    <t>4VNBJ7G001005R</t>
  </si>
  <si>
    <t>6e7a569d-6d78-5b45-b958-211f9dcbb889</t>
  </si>
  <si>
    <t>083df07f-2245-57bb-8113-040b84553c16</t>
  </si>
  <si>
    <t>{0113000,0131800,0141501,0142300,0155501,0161001,0161099,0163600,0210101,0312404,0322101,1012101,1012102,1013902,1020101,1020102,1066000,1081301,1099699,1311100,2013401,4530703,4530705,4611700,4621400,4622200,4623106,4623108,4623109,4632001,4633802,4634602,4637101,4637199,4639701,4644302,4661300,4669999,4673700,4683400,4692300,4711302,4713002,4713004,4729602,4729699,4731800,4732600,4742300,4744001,4744003,4759899,4771704,4781400,4789002,4789004,4789005,5211701,5211799,7120100,7210000,7490103,8211300}</t>
  </si>
  <si>
    <t>LORD LOVAT</t>
  </si>
  <si>
    <t>JARDIM ESPLANADA</t>
  </si>
  <si>
    <t>contabilidade@cocari.com.br</t>
  </si>
  <si>
    <t>MANDAGUARI</t>
  </si>
  <si>
    <t>PP-080220100</t>
  </si>
  <si>
    <t>08QCEBV022BJ01</t>
  </si>
  <si>
    <t>PP-080227227</t>
  </si>
  <si>
    <t>08QCEAJ0227GBN</t>
  </si>
  <si>
    <t>PP-080620001</t>
  </si>
  <si>
    <t>Marcos R V X E Barbosa</t>
  </si>
  <si>
    <t>eBee S.O.D.A.</t>
  </si>
  <si>
    <t>EB-13-23684</t>
  </si>
  <si>
    <t>0.69</t>
  </si>
  <si>
    <t>MARCOS R. V. X. E BARBOSA</t>
  </si>
  <si>
    <t>efc78f3d-4299-596f-993d-146874d5c9df</t>
  </si>
  <si>
    <t>caf1d611-12d4-59f8-a235-e18b5c1c0896</t>
  </si>
  <si>
    <t>INOVA AGRO</t>
  </si>
  <si>
    <t>FLORENCIO DE MATTOS</t>
  </si>
  <si>
    <t>MARCOSVXB@HOTMAIL.COM</t>
  </si>
  <si>
    <t>NOVA ANDRADINA</t>
  </si>
  <si>
    <t>PP-083600022</t>
  </si>
  <si>
    <t>08Q3G6V00SM022</t>
  </si>
  <si>
    <t>PP-083600092</t>
  </si>
  <si>
    <t>08Q3G6V00SM092</t>
  </si>
  <si>
    <t>PP-083700007</t>
  </si>
  <si>
    <t>08Q3G7H00SU007</t>
  </si>
  <si>
    <t>PP-083700023</t>
  </si>
  <si>
    <t>08Q3G7G00SU023</t>
  </si>
  <si>
    <t>PP-083740004</t>
  </si>
  <si>
    <t>08Q3G7400SU044</t>
  </si>
  <si>
    <t>PP-084490369</t>
  </si>
  <si>
    <t>AERO SERVICOS DE TOPOGRAFIA LTDA</t>
  </si>
  <si>
    <t>0AXCEB70A30191</t>
  </si>
  <si>
    <t>fac66bfd-8d3c-5ee6-8b57-401ccabeb24d</t>
  </si>
  <si>
    <t>77af4636-6169-5f28-a59e-356aa274df46</t>
  </si>
  <si>
    <t>AERO TOPOGRAFIA</t>
  </si>
  <si>
    <t>{7112000,7119701,7420002,7490103,7490104,7490199,8599602}</t>
  </si>
  <si>
    <t>SANTOS DUMONT</t>
  </si>
  <si>
    <t>SALA COMERCIAL</t>
  </si>
  <si>
    <t>CONTATO@AEROTOPOGRAFIA.COM.BR</t>
  </si>
  <si>
    <t>SANTA ROSA</t>
  </si>
  <si>
    <t>PP-085477927</t>
  </si>
  <si>
    <t>OCEANO AZUL COMERCIO INTERNACIONAL LTDA</t>
  </si>
  <si>
    <t>AGRAS MG-1P PLOA 05</t>
  </si>
  <si>
    <t>0YSDF4P0020189</t>
  </si>
  <si>
    <t>098a5669-aa71-5604-abf1-ce07798a8249</t>
  </si>
  <si>
    <t>f98bf4f9-0e73-566e-b304-eff07be073cf</t>
  </si>
  <si>
    <t>{2051700,2833000,3319800,3600601,4322301,4322303,4511104,4511105,4511106,4520007,4530701,4614100,4619200,4623199,4645101,4649408,4661300,4669999,4683400,4751201,4789008,4930202,6203100,6204000,6209100,7020400,7111100,7112000,7119701,7119799,7420002,7490104,7490199,7719502,7739099,7820500,8020001,8122200,8129000,8230001,8599604,8599699}</t>
  </si>
  <si>
    <t>RIO NEGRO</t>
  </si>
  <si>
    <t>SALA 2304</t>
  </si>
  <si>
    <t>ALPHAVILLE CENTRO INDUSTRIAL E EMPRESARIAL/ALPHAV</t>
  </si>
  <si>
    <t>FISCAL@GRUPOAGROAZUL.COM.BR</t>
  </si>
  <si>
    <t>PP-085477936</t>
  </si>
  <si>
    <t>AGRAS MG-1P PLOA 06</t>
  </si>
  <si>
    <t>0YSDG7R0040194</t>
  </si>
  <si>
    <t>PP-085477937</t>
  </si>
  <si>
    <t>AGRAS MG-1P PLOA 07</t>
  </si>
  <si>
    <t>0YSDH860040046</t>
  </si>
  <si>
    <t>PP-085477939</t>
  </si>
  <si>
    <t>AGRAS T16 PLOA 01</t>
  </si>
  <si>
    <t>3DADGBP001EZ19</t>
  </si>
  <si>
    <t>PP-085477940</t>
  </si>
  <si>
    <t>AGRAS T16 PLOA 08</t>
  </si>
  <si>
    <t>0UQ1JCU0AR0008</t>
  </si>
  <si>
    <t>PP-085477941</t>
  </si>
  <si>
    <t>AGRAS MG-1P PLOA 09</t>
  </si>
  <si>
    <t>0YSDH860040045</t>
  </si>
  <si>
    <t>PP-085477942</t>
  </si>
  <si>
    <t>AGRAS T16 PLOA 10</t>
  </si>
  <si>
    <t>0UQ1JCU0AR0010</t>
  </si>
  <si>
    <t>PP-086700970</t>
  </si>
  <si>
    <t>Solana</t>
  </si>
  <si>
    <t>0M6DG4B0017PM4</t>
  </si>
  <si>
    <t>SOLANA AGRO PECUARIA LTDA</t>
  </si>
  <si>
    <t>23d6984f-1c9b-516a-acf1-94bf6cbf0cca</t>
  </si>
  <si>
    <t>3b3ad4c9-3fe0-5fcc-837d-48437245c448</t>
  </si>
  <si>
    <t>SOLANA AGRO PECUARIA</t>
  </si>
  <si>
    <t>{0112199,0119999,7210000}</t>
  </si>
  <si>
    <t>NOSSA SENHORA APARECIDA</t>
  </si>
  <si>
    <t>ESTRADA DO BULE KM.7</t>
  </si>
  <si>
    <t>ARAPONGAS</t>
  </si>
  <si>
    <t>PP-087593290</t>
  </si>
  <si>
    <t>SAVASSI CERTIFICACAO SERVICOS ADMINISTRATIVOS LTDA</t>
  </si>
  <si>
    <t>SPARK MM1A</t>
  </si>
  <si>
    <t>SS3-MM1A1702</t>
  </si>
  <si>
    <t>CERTIFICAÇÃO AGRÍCOLA</t>
  </si>
  <si>
    <t>d5cb9fc3-8615-507d-8932-dc63c4df536f</t>
  </si>
  <si>
    <t>882dfca8-860d-5779-9eda-d871eb4bdfd7</t>
  </si>
  <si>
    <t>SAVASSI CERTIFICADORA</t>
  </si>
  <si>
    <t>{7120100,8219999,8599604}</t>
  </si>
  <si>
    <t>BERNARDO GUIMARAES</t>
  </si>
  <si>
    <t>FINANCEIRO@SAVASSICERTIFICADORA.COM.BR</t>
  </si>
  <si>
    <t>PATROCINIO</t>
  </si>
  <si>
    <t>PP-087878976</t>
  </si>
  <si>
    <t>Vista Agrotech Ltda</t>
  </si>
  <si>
    <t>4VNBJ7G0010095</t>
  </si>
  <si>
    <t>VISTA AGROTECH LTDA</t>
  </si>
  <si>
    <t>0fa9aa18-dd5e-5707-a03e-35bfaa28b832</t>
  </si>
  <si>
    <t>46a2bba4-d9c2-5726-87e5-2372ebc88d4d</t>
  </si>
  <si>
    <t>{0161003,4619200,4789099,6622300,7120100,7210000,7490104,7731400}</t>
  </si>
  <si>
    <t>OURO PRETO</t>
  </si>
  <si>
    <t>ANDAR 5</t>
  </si>
  <si>
    <t>SANTO AGOSTINHO</t>
  </si>
  <si>
    <t>DANIEL@VISTAAGROTECH.COM.BR</t>
  </si>
  <si>
    <t>PP-087878977</t>
  </si>
  <si>
    <t>4VNBJ7G001008U</t>
  </si>
  <si>
    <t>PP-087878978</t>
  </si>
  <si>
    <t>4VNBJ75001005A</t>
  </si>
  <si>
    <t>PP-088726161</t>
  </si>
  <si>
    <t>Combate Serviços Florestais Ltda</t>
  </si>
  <si>
    <t>0ysdg6a0040040</t>
  </si>
  <si>
    <t>COMBATE SERVICOS FLORESTAIS LTDA</t>
  </si>
  <si>
    <t>e6ef0187-3f42-5e6a-a0dd-ce069c0b4294</t>
  </si>
  <si>
    <t>708ef0fc-e322-5274-983a-82404c590244</t>
  </si>
  <si>
    <t>COMBATE</t>
  </si>
  <si>
    <t>{0161001,3314711,4661300,7490103,7731400}</t>
  </si>
  <si>
    <t>TIBURCIA DE QUEIROZ MONTEIRO</t>
  </si>
  <si>
    <t>ADM.MS@COMBATESF.COM.BR</t>
  </si>
  <si>
    <t>TRES LAGOAS</t>
  </si>
  <si>
    <t>PP-089210000</t>
  </si>
  <si>
    <t>08QUE9G02100KT</t>
  </si>
  <si>
    <t>PP-089801243</t>
  </si>
  <si>
    <t>08QCE9801243AA</t>
  </si>
  <si>
    <t>PP-090719670</t>
  </si>
  <si>
    <t>Timac Agro Industria e Comercio de Fertilizantes LTDA</t>
  </si>
  <si>
    <t>11USH6UR710189</t>
  </si>
  <si>
    <t>TIMAC AGRO INDUSTRIA E COMERCIO DE FERTILIZANTES LTDA</t>
  </si>
  <si>
    <t>96c47110-8ef5-530a-8362-113730124894</t>
  </si>
  <si>
    <t>4fe2da4d-e14e-5877-abf1-5f66fd28c84b</t>
  </si>
  <si>
    <t>TIMAC AGRO BRASIL</t>
  </si>
  <si>
    <t>{4623109}</t>
  </si>
  <si>
    <t>JUSCELINO KUBITSCHEKEK DE OLIVEIRA</t>
  </si>
  <si>
    <t>CIC</t>
  </si>
  <si>
    <t>FISCAL.POA@TIMACAGRO.COM.BR</t>
  </si>
  <si>
    <t>PP-092006003</t>
  </si>
  <si>
    <t>FUTURA ES CONSULTORIA, ASSESSORIA, ASSISTENCIA TECNICA E PROJETOS EIRELI</t>
  </si>
  <si>
    <t>AGRAS T-10</t>
  </si>
  <si>
    <t>4VNBJ620010091</t>
  </si>
  <si>
    <t>FUTURA ES CONSULTORIA, ASSESSORIA, ASSISTENCIA TECNICA E PROJETOS LTDA</t>
  </si>
  <si>
    <t>d60d7ea2-587d-5907-a90b-a1211481be45</t>
  </si>
  <si>
    <t>a6ea0feb-1dce-5abb-892a-c9ba3555bfd2</t>
  </si>
  <si>
    <t>FUTURA AGRICOLA</t>
  </si>
  <si>
    <t>{0161001,0161002,0161003,0161099,0162801,0162803,0230600,0322107,4120400,4211101,4212000,4213800,4221901,4222701,4222702,4291000,4292801,4299599,4311801,4311802,4312600,4313400,4319300,4330401,4330402,4330403,4330404,4330405,4330499,4391600,4399101,4399102,4399103,4399104,4399105,4399199,6319400,6920602,7020400,7111100,7112000,7119701,7119702,7119703,7119704,7119799,7210000,7311400,7319002,7319003,7319004,7319099,7420001,7420002,7420003,7420004,7490102,7490104,7490199,7500100,8130300,8219901,8299701,8599604,8599605,8599699,9103100}</t>
  </si>
  <si>
    <t>ERCILIO JOSE AREAS</t>
  </si>
  <si>
    <t>LOJA 1</t>
  </si>
  <si>
    <t>CONTATO@FUTURA.CONSULTORIA.ECO.BR</t>
  </si>
  <si>
    <t>MUNIZ FREIRE</t>
  </si>
  <si>
    <t>PP-100000188</t>
  </si>
  <si>
    <t>Inter Drones Tecnologia RPA ltda</t>
  </si>
  <si>
    <t>Agras - MG-1</t>
  </si>
  <si>
    <t>00017933489-6</t>
  </si>
  <si>
    <t>INTER DRONES TECNOLOGIA RPA LTDA</t>
  </si>
  <si>
    <t>24f29715-1c7d-52d8-8b7a-b2312427ad7d</t>
  </si>
  <si>
    <t>0666af82-2551-58f1-92e7-0ad353d120d7</t>
  </si>
  <si>
    <t>INTER DRONES</t>
  </si>
  <si>
    <t>{0161001,9511800,5819100,3312102,3316301,4763601,7719502,7420002,8599602,8599603,4753900}</t>
  </si>
  <si>
    <t>JOSE DA COSTA</t>
  </si>
  <si>
    <t>APARECIDA</t>
  </si>
  <si>
    <t>SANDRO.ANSELMO@YAHOO.COM.BR</t>
  </si>
  <si>
    <t>PP-100000189</t>
  </si>
  <si>
    <t>TBS Discovery</t>
  </si>
  <si>
    <t>Drone</t>
  </si>
  <si>
    <t>PP-100002959</t>
  </si>
  <si>
    <t>298DG2N0011KRJ</t>
  </si>
  <si>
    <t>PP-100199400</t>
  </si>
  <si>
    <t>Harpya Serviços de Imagens Aérea LTDA</t>
  </si>
  <si>
    <t>4VNBJ5M001001P</t>
  </si>
  <si>
    <t>HARPYA SERVICOS DE IMAGEM AEREA LTDA</t>
  </si>
  <si>
    <t>1f4d697f-3dec-5b64-af5b-29ef0343c052</t>
  </si>
  <si>
    <t>09791b82-62a7-5a5e-aa2d-a299774749fc</t>
  </si>
  <si>
    <t>HARPYA DRONES</t>
  </si>
  <si>
    <t>{0161001,3314710,7119799,8599604,9521500}</t>
  </si>
  <si>
    <t>ALBERTO ERTHAL</t>
  </si>
  <si>
    <t>SAO LOURENCO</t>
  </si>
  <si>
    <t>HARPYADRONES@GMAIL.COM</t>
  </si>
  <si>
    <t>PP-100919912</t>
  </si>
  <si>
    <t>Aeropulv Tecnologia De Aplicacao Ltda</t>
  </si>
  <si>
    <t>AGRAS T 10</t>
  </si>
  <si>
    <t>3U4DJFD00112JM</t>
  </si>
  <si>
    <t>AEROPULV TECNOLOGIA DE APLICACAO LTDA</t>
  </si>
  <si>
    <t>20ec848f-efa6-5fda-b2ef-9b9635ffbb16</t>
  </si>
  <si>
    <t>1ba9f178-3e3b-5fc2-b9d4-8440a995d5d2</t>
  </si>
  <si>
    <t>AEROPULV TECNOLOGIA DE APLICACAO</t>
  </si>
  <si>
    <t>{7119701,7119799,7420002,7490103,8599604}</t>
  </si>
  <si>
    <t>IMPERATRIZ DO MARANHAO</t>
  </si>
  <si>
    <t>RESIDENCIAL AMAZONAS</t>
  </si>
  <si>
    <t>AEROPULV@GMAIL.COM</t>
  </si>
  <si>
    <t>ITURAMA</t>
  </si>
  <si>
    <t>PP-101001300</t>
  </si>
  <si>
    <t>PENEDO AGRO INDUSTRIAL S/A - EM RECUPERACAO JUDICIAL</t>
  </si>
  <si>
    <t>P763H9300SW036</t>
  </si>
  <si>
    <t>79a40deb-907c-5b3d-ab5d-fbc0cbaa9a73</t>
  </si>
  <si>
    <t>307c661f-f143-557b-ac45-b776563441e9</t>
  </si>
  <si>
    <t>USINA PAISA</t>
  </si>
  <si>
    <t>{1931400,0113000,2014200}</t>
  </si>
  <si>
    <t>VAZEA GRANDE</t>
  </si>
  <si>
    <t>AL</t>
  </si>
  <si>
    <t>RECUPERACAO JUDICIAL</t>
  </si>
  <si>
    <t>PENEDO</t>
  </si>
  <si>
    <t>PP-101011021</t>
  </si>
  <si>
    <t>MAVIC MINI 2</t>
  </si>
  <si>
    <t>3Q4CHBE3B39DWA</t>
  </si>
  <si>
    <t>PP-101418580</t>
  </si>
  <si>
    <t>SYMBIOSIS INVESTIMENTOS E PARTICIPACOES S.A.</t>
  </si>
  <si>
    <t>Mavic Pro Fly</t>
  </si>
  <si>
    <t>08Q3G6W00SM040</t>
  </si>
  <si>
    <t>93afc4b0-45ef-54ee-879c-937a94b6e1e3</t>
  </si>
  <si>
    <t>c22ce70e-4d8f-5f82-a0f1-274e08270d7c</t>
  </si>
  <si>
    <t>{0210101,0210104,0210105,0210106,0210107,0210108,0220901,0220999,0230600,3101200,4671100,4744002,7490199}</t>
  </si>
  <si>
    <t>PARQUE</t>
  </si>
  <si>
    <t>COQUEIRO ALTO</t>
  </si>
  <si>
    <t>TRANCOSO</t>
  </si>
  <si>
    <t>ADM@SYMBIOSIS.COM.BR</t>
  </si>
  <si>
    <t>PORTO SEGURO</t>
  </si>
  <si>
    <t>PP-101815078</t>
  </si>
  <si>
    <t>BALDAN ASSESSORIA AGRONOMICA E ASSISTENCIA AGROPECUARIA LTDA</t>
  </si>
  <si>
    <t>4VNBJ7G001004V</t>
  </si>
  <si>
    <t>46caefd7-2aea-5ba1-bf4d-d2c295796c97</t>
  </si>
  <si>
    <t>ae875026-67ec-53e6-b49c-197d28aa2398</t>
  </si>
  <si>
    <t>AGROPECUARIA AP LTDA</t>
  </si>
  <si>
    <t>{7210000,8230001,8599604}</t>
  </si>
  <si>
    <t>CORONEL FERNANDO FERREIRA LEITE</t>
  </si>
  <si>
    <t>CONJ 1.803</t>
  </si>
  <si>
    <t>JARDIM CALIFORNIA</t>
  </si>
  <si>
    <t>DENISEBALDAN@BALDANCONNECTED.COM.BR</t>
  </si>
  <si>
    <t>PP-102030403</t>
  </si>
  <si>
    <t>Duratex Florestal Ltda</t>
  </si>
  <si>
    <t>Mavic Air 2</t>
  </si>
  <si>
    <t>3N3BJ8601200RN</t>
  </si>
  <si>
    <t>DURATEX FLORESTAL LTDA</t>
  </si>
  <si>
    <t>515c687c-aed0-5f8d-a659-8fd3325623a6</t>
  </si>
  <si>
    <t>3074184e-1e47-5bea-be14-ddbb6d5d8e6f</t>
  </si>
  <si>
    <t>{0210101,0210103,0230600}</t>
  </si>
  <si>
    <t>SEDE</t>
  </si>
  <si>
    <t>MARCELO.PALMEIRA@DURATEX.COM.BR</t>
  </si>
  <si>
    <t>AGUDOS</t>
  </si>
  <si>
    <t>PP-105011021</t>
  </si>
  <si>
    <t>3Q4CHBG3A39R8R / B-C-DJI-MT2PD</t>
  </si>
  <si>
    <t>PP-109424000</t>
  </si>
  <si>
    <t>welozo materiais para contrução Ltda-ME</t>
  </si>
  <si>
    <t>3N33HC800ST431</t>
  </si>
  <si>
    <t>CONSTRUÇÃO, EVENTOS, AGRICULTURA</t>
  </si>
  <si>
    <t>WELOZO MATERIAIS PARA CONSTRUCAO LTDA</t>
  </si>
  <si>
    <t>ad9903cd-20a9-5e6a-a9d0-560c85ebb783</t>
  </si>
  <si>
    <t>e95fc08f-ae65-5d0f-a62f-e6cec1f2aad0</t>
  </si>
  <si>
    <t>MANUEL VELOSO DA COSTA</t>
  </si>
  <si>
    <t>JARDIM VILA CARRAO</t>
  </si>
  <si>
    <t>SAO PAULO</t>
  </si>
  <si>
    <t>PP-110011021</t>
  </si>
  <si>
    <t>3Q4CHBQ3A3BE2U</t>
  </si>
  <si>
    <t>PP-112030400</t>
  </si>
  <si>
    <t>3N3BJ87 / 012001M9</t>
  </si>
  <si>
    <t>PP-112030401</t>
  </si>
  <si>
    <t>3N3BJ86 0120031</t>
  </si>
  <si>
    <t>PP-112128200</t>
  </si>
  <si>
    <t>BMM SERVIÇOS LTDA-ME</t>
  </si>
  <si>
    <t>Phantom 4 Advanced Plus</t>
  </si>
  <si>
    <t>0HACE4E0A21412</t>
  </si>
  <si>
    <t>AGRICULTURA, FLORESTAL, AMBIENTAL , ÁREA DA CONSTRUÇÃO CIVIL E PLANEJAMENTO</t>
  </si>
  <si>
    <t>B M M SERVICOS LTDA</t>
  </si>
  <si>
    <t>81fa6c28-fc0e-5a46-b3a1-cb34475cda3c</t>
  </si>
  <si>
    <t>57101055-0b08-56cb-90ec-e0ddfc207870</t>
  </si>
  <si>
    <t>QUANTUM AMBIENTAL</t>
  </si>
  <si>
    <t>{4299599,4319300,4399105,7490199,8541400,8542200,8599604,8599699}</t>
  </si>
  <si>
    <t>BETA</t>
  </si>
  <si>
    <t>COND ATHENAS PARK I APT 302 BLOCO 02</t>
  </si>
  <si>
    <t>PARQUE ATHENAS</t>
  </si>
  <si>
    <t>QUANTUMAMBIENTAL@GMAIL.COM</t>
  </si>
  <si>
    <t>SAO LUIS</t>
  </si>
  <si>
    <t>PP-119687600</t>
  </si>
  <si>
    <t>XT TECNOLOGIA LTDA - ME</t>
  </si>
  <si>
    <t>0AXCE480B31634</t>
  </si>
  <si>
    <t>XT TECNOLOGIA LTDA</t>
  </si>
  <si>
    <t>9f4447c7-44fa-5dc0-8a58-8a6e221c878e</t>
  </si>
  <si>
    <t>8df4a2e7-d96c-5012-8bb6-cb279616a86f</t>
  </si>
  <si>
    <t>XTREME TRACKING</t>
  </si>
  <si>
    <t>{7739099,8020001}</t>
  </si>
  <si>
    <t>UNIVERSIDADE DAS MISSOES</t>
  </si>
  <si>
    <t>SALA 105</t>
  </si>
  <si>
    <t>UNIVERSITARIO</t>
  </si>
  <si>
    <t>SANTO ANGELO</t>
  </si>
  <si>
    <t>PP-123450088</t>
  </si>
  <si>
    <t>Agroplan Planejamento e Consultoria Agropecuaria LTDA</t>
  </si>
  <si>
    <t>4JBBJ3N0010077</t>
  </si>
  <si>
    <t>AGROPLAN PLANEJAMENTO E CONSULTORIA AGROPECUARIA LTDA</t>
  </si>
  <si>
    <t>4cc9619d-0e88-51d2-8005-3e7802936f5f</t>
  </si>
  <si>
    <t>f7931428-7286-5e15-ae3b-222d7dfbdae5</t>
  </si>
  <si>
    <t>AGROPLAN CONSULTORIA AGROPECUARIA</t>
  </si>
  <si>
    <t>{6622300}</t>
  </si>
  <si>
    <t>GENERAL VICTORINO</t>
  </si>
  <si>
    <t>URUGUAIANA</t>
  </si>
  <si>
    <t>PP-132793400</t>
  </si>
  <si>
    <t>TRIUNFO AGROINDUSTRIAL LTDA EM RECUPERACAO JUDICIAL</t>
  </si>
  <si>
    <t>11USJ78R720187</t>
  </si>
  <si>
    <t>6a0ec16e-a728-5ebc-8bf1-b616113bcea6</t>
  </si>
  <si>
    <t>eb05a075-8406-56ba-a5b2-a8262b41e0eb</t>
  </si>
  <si>
    <t>USINA TRIUNFO</t>
  </si>
  <si>
    <t>{0113000,0151201,0162803,0162899,0210105,0210107,1072401,1931400,4623101,4637102,4671100}</t>
  </si>
  <si>
    <t>VILA</t>
  </si>
  <si>
    <t>S N</t>
  </si>
  <si>
    <t>BOCA DA MATA</t>
  </si>
  <si>
    <t>PP-133222950</t>
  </si>
  <si>
    <t>ELIANA ALVES DE FINA E OUTRO</t>
  </si>
  <si>
    <t>AGRAS T30</t>
  </si>
  <si>
    <t>527BJ75001002N</t>
  </si>
  <si>
    <t>8badfac6-c7c6-5746-9518-1f4f728d8daa</t>
  </si>
  <si>
    <t>626bc415-6540-5551-860e-8bd961fa0674</t>
  </si>
  <si>
    <t>SITIO</t>
  </si>
  <si>
    <t>CONCHAL</t>
  </si>
  <si>
    <t>contimercontabil@itelefonica.com.br</t>
  </si>
  <si>
    <t>SETE BARRAS</t>
  </si>
  <si>
    <t>PP-136161286</t>
  </si>
  <si>
    <t>COOPERATIVA AGROPECUARIA DO ALTO PARANAIBA</t>
  </si>
  <si>
    <t>SS3-GL300F1609</t>
  </si>
  <si>
    <t>7fb9ef04-dcd2-5fa3-a67a-05854f2a43b7</t>
  </si>
  <si>
    <t>cf2003fb-f42b-523b-9f94-9e22dc97d5d7</t>
  </si>
  <si>
    <t>COOPADAP</t>
  </si>
  <si>
    <t>{0111302,0111303,0111399,0115600,0119902,0119903,0119904,0121101,0133499,0134200,0141501,0151201,0151202,0154700,0155501,0155505,0159801,0161001,0161002,0161003,0163600,0322101,1069400,1081301,1081302,3314711,4611700,4612500,4617600,4618499,4619200,4621400,4622200,4623106,4631100,4632001,4633801,4633802,4634601,4634602,4634603,4637101,4637199,4642702,4643501,4661300,4663000,4672900,4681805,4683400,4686902,4689399,4693100,4721103,4722901,4722902,4724500,4729699,5211701,5211799,5212500,6810202,7210000,7490103,7490104,7739099,8129000,8211300}</t>
  </si>
  <si>
    <t>MG 235 KM 89,443</t>
  </si>
  <si>
    <t>GUARDA DOS FERREIROS</t>
  </si>
  <si>
    <t>CONTABILIDADE@COOPADAP.COM.BR</t>
  </si>
  <si>
    <t>PP-136415230</t>
  </si>
  <si>
    <t>07DDD3Q0A10538</t>
  </si>
  <si>
    <t>PP-136426991</t>
  </si>
  <si>
    <t>Agro Indústrias do Vale do São Francisco S.A.</t>
  </si>
  <si>
    <t>163DFCH001BC92</t>
  </si>
  <si>
    <t>AGRO INDUSTRIAS DO VALE DO SAO FRANCISCO SA AGROVALE</t>
  </si>
  <si>
    <t>29092865-6b02-5ed5-b862-a56cf9cb9130</t>
  </si>
  <si>
    <t>d621d84c-42d6-5d9e-bf44-b5ad7038504a</t>
  </si>
  <si>
    <t>{0113000,0133410,1931400,3511501,6463800}</t>
  </si>
  <si>
    <t>MASSAYO</t>
  </si>
  <si>
    <t>PP-136426992</t>
  </si>
  <si>
    <t>163CGBSR0A5Y06</t>
  </si>
  <si>
    <t>PP-140319895</t>
  </si>
  <si>
    <t>163DF8Q001M9LR</t>
  </si>
  <si>
    <t>PP-140319924</t>
  </si>
  <si>
    <t>Mavic 2</t>
  </si>
  <si>
    <t>163CGBGR0A5AT1</t>
  </si>
  <si>
    <t>PP-140319925</t>
  </si>
  <si>
    <t>CORTEVA AGRISCIENCE DO BRASIL LTDA</t>
  </si>
  <si>
    <t>163CGBLR0A5KTC</t>
  </si>
  <si>
    <t>0.72</t>
  </si>
  <si>
    <t>56a0f07c-af00-5ae6-a90f-0d61cc5c7d6c</t>
  </si>
  <si>
    <t>ACESSO</t>
  </si>
  <si>
    <t>HENRIQUE GASSEN</t>
  </si>
  <si>
    <t>GLORIA</t>
  </si>
  <si>
    <t>PP-140319926</t>
  </si>
  <si>
    <t>163CGBJR0A5HF1</t>
  </si>
  <si>
    <t>PP-140319927</t>
  </si>
  <si>
    <t>163CGBLR0A5MR6</t>
  </si>
  <si>
    <t>PP-140319928</t>
  </si>
  <si>
    <t>163CGBLR0A5ND5</t>
  </si>
  <si>
    <t>PP-140319939</t>
  </si>
  <si>
    <t>0V2DGBURA30214</t>
  </si>
  <si>
    <t>PP-140319940</t>
  </si>
  <si>
    <t>11USJ4TR720307</t>
  </si>
  <si>
    <t>PP-140319941</t>
  </si>
  <si>
    <t>11USH6PRA30062</t>
  </si>
  <si>
    <t>PP-140319942</t>
  </si>
  <si>
    <t>11USH6UR710190</t>
  </si>
  <si>
    <t>PP-140319943</t>
  </si>
  <si>
    <t>Phantom 4 Multspectral</t>
  </si>
  <si>
    <t>1UDSJ670A40132</t>
  </si>
  <si>
    <t>PP-140319944</t>
  </si>
  <si>
    <t>11UDH1GR710199</t>
  </si>
  <si>
    <t>PP-140319945</t>
  </si>
  <si>
    <t>4VNBJ67001003V</t>
  </si>
  <si>
    <t>PP-140319946</t>
  </si>
  <si>
    <t>PL-21-0043</t>
  </si>
  <si>
    <t>PP-140319947</t>
  </si>
  <si>
    <t>1633JBV001Y005</t>
  </si>
  <si>
    <t>PP-140319948</t>
  </si>
  <si>
    <t>0V2DJ9ERA40070</t>
  </si>
  <si>
    <t>PP-140319955</t>
  </si>
  <si>
    <t>1UDDJBG0A40053</t>
  </si>
  <si>
    <t>PP-141516171</t>
  </si>
  <si>
    <t>LL CULTIVAR AP DRONE - EIRELI</t>
  </si>
  <si>
    <t>Joyance</t>
  </si>
  <si>
    <t>JT-10 (Customizado)</t>
  </si>
  <si>
    <t>A50109350</t>
  </si>
  <si>
    <t>AGROINTELIGENTE AGRICULTURA 4 0 LTDA</t>
  </si>
  <si>
    <t>5a01cb44-43e0-5e3b-94d8-fb0fb93b2ec8</t>
  </si>
  <si>
    <t>9e373145-2e15-56ca-b030-75a19e7cf9c2</t>
  </si>
  <si>
    <t>LL CULTIVAR AP DRONE</t>
  </si>
  <si>
    <t>{0161001,0161099,3314711,4612500,7119701,7119799,7490103}</t>
  </si>
  <si>
    <t>LUIZ EDUARDO TOLEDO PRADO</t>
  </si>
  <si>
    <t>CONJ 1120</t>
  </si>
  <si>
    <t>VILA DO GOLF</t>
  </si>
  <si>
    <t>CONTABILIDADE@LLAGRO.AGR.BR</t>
  </si>
  <si>
    <t>PP-143405200</t>
  </si>
  <si>
    <t>MAQUINAS AGRICOLAS JACTO S/A</t>
  </si>
  <si>
    <t>eBeex</t>
  </si>
  <si>
    <t>IX12-56696</t>
  </si>
  <si>
    <t>MAQUINAS AGRICOLAS JACTO S A</t>
  </si>
  <si>
    <t>88408328-89a2-5691-a499-492a4f78f238</t>
  </si>
  <si>
    <t>2ca81699-1fe4-54f9-9980-7ead164a29de</t>
  </si>
  <si>
    <t>JACTO</t>
  </si>
  <si>
    <t>{0161001,0161003,0161099,2222600,2832100,3250701,3321000,4683400,4689399,4789001,4789099,7490103,7731400,8599604,8599699}</t>
  </si>
  <si>
    <t>SHUNJI E CHIEKO NISHIMURA</t>
  </si>
  <si>
    <t>CENTRO (PAULOPOLIS)</t>
  </si>
  <si>
    <t>FISCAL@JACTO.COM.BR</t>
  </si>
  <si>
    <t>POMPEIA</t>
  </si>
  <si>
    <t>PP-149583654</t>
  </si>
  <si>
    <t>assist consultoria e experimentação agronomica ltd</t>
  </si>
  <si>
    <t>P76DDA25B26770</t>
  </si>
  <si>
    <t>ASSIST CONSULTORIA E EXPERIMENTACAO AGRONOMICA LTDA</t>
  </si>
  <si>
    <t>644b9bc3-1c22-56c1-b3be-9d05e08494fa</t>
  </si>
  <si>
    <t>9204c7e1-b55b-5218-9495-594774a72455</t>
  </si>
  <si>
    <t>ASSIST CONSULTORIA E EXPERIMENTACAO AGRONOMICA</t>
  </si>
  <si>
    <t>{0159899,7490103}</t>
  </si>
  <si>
    <t>ARCELINO MANOEL DE ASSIS</t>
  </si>
  <si>
    <t>DISTRITO INDUSTRIAL II</t>
  </si>
  <si>
    <t>CAMPO VERDE</t>
  </si>
  <si>
    <t>PP-150327012</t>
  </si>
  <si>
    <t>MRS Bio Inovação e Tecnologia em MIP Ltda</t>
  </si>
  <si>
    <t>XFLY BRASIL</t>
  </si>
  <si>
    <t>X800 BIO</t>
  </si>
  <si>
    <t>MRS BIO INOVACAO E TECNOLOGIA EM MIP LTDA</t>
  </si>
  <si>
    <t>94cf2752-a5b1-5b8c-98ce-db5e298116d8</t>
  </si>
  <si>
    <t>14226742-5638-5885-9fc6-74a1302fa975</t>
  </si>
  <si>
    <t>{8599699,0170900,7120100,7490199}</t>
  </si>
  <si>
    <t>PAULO ACI TEIXEIRA</t>
  </si>
  <si>
    <t>TRES VENDAS</t>
  </si>
  <si>
    <t>conect_contabilidade@hotmail.com</t>
  </si>
  <si>
    <t>PP-160133061</t>
  </si>
  <si>
    <t>Centro de Pesquisa Agropecuária do Trópico Semi-Árido</t>
  </si>
  <si>
    <t>Mavic Air</t>
  </si>
  <si>
    <t>0K1UF3T00E00EE</t>
  </si>
  <si>
    <t>0.43</t>
  </si>
  <si>
    <t>monitoramento de ações de pesquisas do governo na área agrícola</t>
  </si>
  <si>
    <t>ca9aff6c-ec79-50fa-9dab-90e3ece9307a</t>
  </si>
  <si>
    <t>CENTRO DE PESQUISA AGRO PECUARIA DO TROPICO SEMI ARIDO</t>
  </si>
  <si>
    <t>BR 428 KM 152</t>
  </si>
  <si>
    <t>PE</t>
  </si>
  <si>
    <t>PETROLINA</t>
  </si>
  <si>
    <t>PP-160222718</t>
  </si>
  <si>
    <t>T10</t>
  </si>
  <si>
    <t>4VNBJ6200100CA</t>
  </si>
  <si>
    <t>PP-160513134</t>
  </si>
  <si>
    <t>Engegrow Engenharia e Consultoria Agroambiental LTDA</t>
  </si>
  <si>
    <t>07D3H4B005D059</t>
  </si>
  <si>
    <t>ENGEGROW ENGENHARIA E CONSULTORIA AGROAMBIEMTAL LTDA</t>
  </si>
  <si>
    <t>9adc0468-eca2-585e-92df-29086d29d034</t>
  </si>
  <si>
    <t>295ffc74-ed4e-504f-9f30-db670c2858a8</t>
  </si>
  <si>
    <t>ENGEGROW AGRICULTURA INTELIGENTE</t>
  </si>
  <si>
    <t>{0161001,0161003,0161099,0230600,3312102,3314711,3321000,4661300,4669999,4789099,6202300,7020400,7112000,7490103,7490104,7731400,7739099,7740300}</t>
  </si>
  <si>
    <t>ATILIO BELONI</t>
  </si>
  <si>
    <t>JARDIM SAO JUDAS TADEU</t>
  </si>
  <si>
    <t>CONTATO@ENGEGROW.COM.BR</t>
  </si>
  <si>
    <t>VOTUPORANGA</t>
  </si>
  <si>
    <t>PP-160513135</t>
  </si>
  <si>
    <t>07DDD4P0B10730</t>
  </si>
  <si>
    <t>PP-160513136</t>
  </si>
  <si>
    <t>07D3H3T00SJ004</t>
  </si>
  <si>
    <t>PP-162210100</t>
  </si>
  <si>
    <t>MF Castro</t>
  </si>
  <si>
    <t>163CG81R0A0MG9</t>
  </si>
  <si>
    <t>M F CASTRO</t>
  </si>
  <si>
    <t>0f21955f-6d6a-5123-98af-e011509ae607</t>
  </si>
  <si>
    <t>e4f014fc-d280-532b-aa60-2fdb0bf8f104</t>
  </si>
  <si>
    <t>SIM AMBIENTAL</t>
  </si>
  <si>
    <t>{8211300,8219999,8299799,8599699}</t>
  </si>
  <si>
    <t>ONZE</t>
  </si>
  <si>
    <t>QUADRA19</t>
  </si>
  <si>
    <t>COHATRAC II</t>
  </si>
  <si>
    <t>PP-163060030</t>
  </si>
  <si>
    <t>Delta Sucroenergia S.A</t>
  </si>
  <si>
    <t>163CHCHR0A6QUV</t>
  </si>
  <si>
    <t>DELTA SUCROENERGIA S.A</t>
  </si>
  <si>
    <t>ad4dd82c-865c-52be-87fc-f5cccb6347ec</t>
  </si>
  <si>
    <t>59efb1ac-fabe-5c38-bacc-aa873bed0acd</t>
  </si>
  <si>
    <t>DELTA SUCROENERGIA</t>
  </si>
  <si>
    <t>{0113000,0161003,1931400,3511501,4930201,5212500,6462000}</t>
  </si>
  <si>
    <t>JOSE AGOSTINHO FILHO</t>
  </si>
  <si>
    <t>SALA: A;</t>
  </si>
  <si>
    <t>NFE.USINADELTA@DELTASUCROENERGIA.COM.BR</t>
  </si>
  <si>
    <t>DELTA</t>
  </si>
  <si>
    <t>PP-163558001</t>
  </si>
  <si>
    <t>AGRIMETRICA PRESTAÇAO DE SERVIÇOS NA AGRICULTURA LTDA</t>
  </si>
  <si>
    <t>163CG8DR0A0RRZ</t>
  </si>
  <si>
    <t>AGRIMETRICA PRESTACAO DE SERVICOS NA AGRICULTURA LTDA</t>
  </si>
  <si>
    <t>7d1e5807-014c-57cd-bc27-7cc4f9df77bc</t>
  </si>
  <si>
    <t>53b81549-9062-5eef-98ed-1a154e4242cc</t>
  </si>
  <si>
    <t>AGRIMETRICA</t>
  </si>
  <si>
    <t>{4661300,4752100,4789099,7420002}</t>
  </si>
  <si>
    <t>VEREADOR RAMON SANCHES MARQUES</t>
  </si>
  <si>
    <t>80 W</t>
  </si>
  <si>
    <t>20 A QUADRA01 LOTE A-07A</t>
  </si>
  <si>
    <t>JARDIM ACACIA</t>
  </si>
  <si>
    <t>FINANCEIRO@AGRIMETRICA.COM.BR</t>
  </si>
  <si>
    <t>TANGARA DA SERRA</t>
  </si>
  <si>
    <t>PP-163558002</t>
  </si>
  <si>
    <t>SENTERA</t>
  </si>
  <si>
    <t>SENTERA PHX 40A</t>
  </si>
  <si>
    <t>15364-00</t>
  </si>
  <si>
    <t>PP-163558233</t>
  </si>
  <si>
    <t>Arator 5C</t>
  </si>
  <si>
    <t>A233</t>
  </si>
  <si>
    <t>AGRICULTURA DE PRECISÃO</t>
  </si>
  <si>
    <t>PP-169507160</t>
  </si>
  <si>
    <t>APE1 PLANTIO DE FLORESTA EXOTICA S.A.</t>
  </si>
  <si>
    <t>0AXCE530B30778</t>
  </si>
  <si>
    <t>d56c952f-dced-50fb-aae5-6d623aefe638</t>
  </si>
  <si>
    <t>835aea66-1cb3-5d55-a88f-ec1672ef9713</t>
  </si>
  <si>
    <t>APE1 PLANTIO DE FLORESTA EXOTICA</t>
  </si>
  <si>
    <t>{0161003,0210103,0210107,0220901,0230600,6462000}</t>
  </si>
  <si>
    <t>LEODORO VITORIO DA SILVA</t>
  </si>
  <si>
    <t>JARDIM NOVA AGUA CLARA</t>
  </si>
  <si>
    <t>AGUA CLARA</t>
  </si>
  <si>
    <t>PP-169507161</t>
  </si>
  <si>
    <t>HANCOCK INVESTIMENTOS EM FLORESTAS E AGRICULTURA</t>
  </si>
  <si>
    <t>MANULIFE INVESTMENT MANAGEMENT EM FLORESTAS E AGRICULTURA LTDA</t>
  </si>
  <si>
    <t>1990ae50-7d99-5d71-9126-fd88b16c1570</t>
  </si>
  <si>
    <t>4c8c4da6-98ba-5d27-ad77-dd19099e7395</t>
  </si>
  <si>
    <t>{8211300}</t>
  </si>
  <si>
    <t>PASTEUR</t>
  </si>
  <si>
    <t>CONJ 1304 ANDAR 13 COND CD ED CENTRO EMPRESA</t>
  </si>
  <si>
    <t>AGUA VERDE</t>
  </si>
  <si>
    <t>ALDECIR.ANJOS@BPOINNOVA.COM</t>
  </si>
  <si>
    <t>PP-170219979</t>
  </si>
  <si>
    <t>AGROPECUARIA MAGGI LTDA</t>
  </si>
  <si>
    <t>0HACF3T0C20355</t>
  </si>
  <si>
    <t>1.37</t>
  </si>
  <si>
    <t>79494c08-a121-53f3-a8d3-2c9d12d867ac</t>
  </si>
  <si>
    <t>670fcbc3-c3a6-5da2-a2a3-af73e7541648</t>
  </si>
  <si>
    <t>{0111302,0112101}</t>
  </si>
  <si>
    <t>MT 322, KM 57</t>
  </si>
  <si>
    <t>FAZ. VALE DO BOI</t>
  </si>
  <si>
    <t>juridicotributario@grupomaggi.com.br</t>
  </si>
  <si>
    <t>SAO FELIX DO ARAGUAIA</t>
  </si>
  <si>
    <t>PP-387283901</t>
  </si>
  <si>
    <t>P76DDAO7B26708</t>
  </si>
  <si>
    <t>PP-171060609</t>
  </si>
  <si>
    <t>Coopercitrus Cooperativa de Produtores Rurais</t>
  </si>
  <si>
    <t>JT-10-606</t>
  </si>
  <si>
    <t>JT803202102171060609</t>
  </si>
  <si>
    <t>COOPERCITRUS COOPERATIVA DE PRODUTORES RURAIS</t>
  </si>
  <si>
    <t>f568acfa-7945-50eb-bf2d-ec7c1caebdb5</t>
  </si>
  <si>
    <t>4e519fee-45f0-5e09-8a6b-2c796f912301</t>
  </si>
  <si>
    <t>COOPERCITRUS</t>
  </si>
  <si>
    <t>{0113000,0115600,0134200,0141501,0161001,0161003,0161099,0162899,1051100,1066000,1081301,1081302,3313901,3314711,3321000,4321500,4520001,4520005,4530703,4530705,4614100,4621400,4622200,4623101,4623106,4623109,4623199,4632001,4632003,4637199,4644302,4649499,4661300,4673700,4692300,4721102,4721104,4723700,4729602,4729699,4731800,4732600,4742300,4744001,4753900,4755503,4759899,4763602,4763604,4771704,4781400,4782201,4789002,4789004,4789005,4789099,5211701,5211799,5813100,6399200,7112000,7119799,7120100,7490103,7490104,7500100,7731400,8211300,8230001,8299799,8599604,9609208}</t>
  </si>
  <si>
    <t>QUITO STAMATO</t>
  </si>
  <si>
    <t>BLOCO 3</t>
  </si>
  <si>
    <t>JARDIM SAO JOAO</t>
  </si>
  <si>
    <t>MARCELO.GERALDELLI@COOPERCITRUS.COM.BR</t>
  </si>
  <si>
    <t>PP-171060613</t>
  </si>
  <si>
    <t>JT803202102171060613</t>
  </si>
  <si>
    <t>PP-180203001</t>
  </si>
  <si>
    <t>SAO MARTINHO S/A</t>
  </si>
  <si>
    <t>0HACE5B0C21567</t>
  </si>
  <si>
    <t>360561b2-2467-55df-b4e5-c0fe194dc0cd</t>
  </si>
  <si>
    <t>e7cc55ca-9cdf-5a6d-b047-ed5f7a26878c</t>
  </si>
  <si>
    <t>SANTA CRUZ</t>
  </si>
  <si>
    <t>{0113000,0161003,1066000,1931400,3511501}</t>
  </si>
  <si>
    <t>KM ROD SP 255 KM 70</t>
  </si>
  <si>
    <t>AREA RURAL DE AMERICO BRASILIENSE</t>
  </si>
  <si>
    <t>TRIBUTOS.CSC@SAOMARTINHO.COM.BR</t>
  </si>
  <si>
    <t>AMERICO BRASILIENSE</t>
  </si>
  <si>
    <t>PP-180203002</t>
  </si>
  <si>
    <t>0HACF3U0C20730</t>
  </si>
  <si>
    <t>PP-191126003</t>
  </si>
  <si>
    <t>NCB Sistemas Embarcados EIRELI - EPP</t>
  </si>
  <si>
    <t>11UCF8H0A50295</t>
  </si>
  <si>
    <t>NCB SISTEMAS EMBARCADOS LTDA</t>
  </si>
  <si>
    <t>7b780c73-d699-5224-8aa1-f57968b40642</t>
  </si>
  <si>
    <t>61d966e1-57b1-558b-adf6-79f53c59c590</t>
  </si>
  <si>
    <t>{0161001,3312102,3321000,4661300,4663000,6201501,6202300,6203100,6204000,6209100,7112000,7210000,7731400,7733100,8020001,8599604}</t>
  </si>
  <si>
    <t>DOUTOR ALTINO BONDENSAN</t>
  </si>
  <si>
    <t>SALA 207</t>
  </si>
  <si>
    <t>EUGENIO DE MELLO</t>
  </si>
  <si>
    <t>CONTATO@NCB.IND.BR</t>
  </si>
  <si>
    <t>PP-191210001</t>
  </si>
  <si>
    <t>0AXDEBJ00S0556</t>
  </si>
  <si>
    <t>PP-195120211</t>
  </si>
  <si>
    <t>JOAO LUIZ QUAGLIATO NETO E OUTROS</t>
  </si>
  <si>
    <t>11USH6UR710247</t>
  </si>
  <si>
    <t>d2962385-dfbb-55bd-be95-492cc6174996</t>
  </si>
  <si>
    <t>b8be6d47-4b16-53b8-92d8-654f568e8412</t>
  </si>
  <si>
    <t>{0151201}</t>
  </si>
  <si>
    <t>CXPST 158</t>
  </si>
  <si>
    <t>contabilidade1@usinasaoluiz.com.br</t>
  </si>
  <si>
    <t>OURINHOS</t>
  </si>
  <si>
    <t>PP-195120212</t>
  </si>
  <si>
    <t>11UDH3CR710678</t>
  </si>
  <si>
    <t>PP-199100001</t>
  </si>
  <si>
    <t>NETWORD CONSULTORIA E TECNOLOGIA LTDA</t>
  </si>
  <si>
    <t>OAXCE66OB31415</t>
  </si>
  <si>
    <t>282dfade-bb8d-540c-ac36-c0fc16415d72</t>
  </si>
  <si>
    <t>0e2b517c-0443-58b7-b625-db76c8a99243</t>
  </si>
  <si>
    <t>{0161099,0322107,4652400,4669999,6201501,6204000,6209100,6311900,6319400,6399200,7739099,7740300}</t>
  </si>
  <si>
    <t>SHIRLEY LORANDI SAURIN</t>
  </si>
  <si>
    <t>SALA 14 16 E 18</t>
  </si>
  <si>
    <t>BELA VISTA</t>
  </si>
  <si>
    <t>ADMINISTRATIVO@NETWORDTECNOLOGIA.COM</t>
  </si>
  <si>
    <t>PALOTINA</t>
  </si>
  <si>
    <t>PP-199100011</t>
  </si>
  <si>
    <t>PP-200000601</t>
  </si>
  <si>
    <t>MAVIC 2 ENTERPRISE DUAL/TERMAL</t>
  </si>
  <si>
    <t>298CH1KR0A00EQ</t>
  </si>
  <si>
    <t>PP-200000602</t>
  </si>
  <si>
    <t>298CJ15R0A11HG</t>
  </si>
  <si>
    <t>PP-200000603</t>
  </si>
  <si>
    <t>298CJ15R0A11NX</t>
  </si>
  <si>
    <t>PP-200000604</t>
  </si>
  <si>
    <t>298CJ1SR0A11DX</t>
  </si>
  <si>
    <t>PP-200000605</t>
  </si>
  <si>
    <t>298DG7PRO174QE</t>
  </si>
  <si>
    <t>PP-200000606</t>
  </si>
  <si>
    <t>298CH1KROA00YC</t>
  </si>
  <si>
    <t>PP-200000607</t>
  </si>
  <si>
    <t>298CJ3GR0A12YB</t>
  </si>
  <si>
    <t>PP-200000608</t>
  </si>
  <si>
    <t>298CJ15R0A11QN</t>
  </si>
  <si>
    <t>PP-200000609</t>
  </si>
  <si>
    <t>298CJ1SR0A11G4</t>
  </si>
  <si>
    <t>PP-200000610</t>
  </si>
  <si>
    <t>298CGBKROA099R</t>
  </si>
  <si>
    <t>PP-200000611</t>
  </si>
  <si>
    <t>298CJ1SR0A11GU</t>
  </si>
  <si>
    <t>PP-200000612</t>
  </si>
  <si>
    <t>298CJ1SR0A11FP</t>
  </si>
  <si>
    <t>PP-200000613</t>
  </si>
  <si>
    <t>298CGBKR0A08OQ</t>
  </si>
  <si>
    <t>PP-200000614</t>
  </si>
  <si>
    <t>298CGAAR0A03L3</t>
  </si>
  <si>
    <t>PP-200000615</t>
  </si>
  <si>
    <t>298CGBKR0A091N</t>
  </si>
  <si>
    <t>PP-200000616</t>
  </si>
  <si>
    <t>298CJ1RR0A11C3</t>
  </si>
  <si>
    <t>PP-200000617</t>
  </si>
  <si>
    <t>298CJ1QR0A10R7</t>
  </si>
  <si>
    <t>PP-200000618</t>
  </si>
  <si>
    <t>298CH1KR0A0114</t>
  </si>
  <si>
    <t>PP-200000619</t>
  </si>
  <si>
    <t>298CH1KR0A00E7</t>
  </si>
  <si>
    <t>PP-200000620</t>
  </si>
  <si>
    <t>298CJ15R0A11RM</t>
  </si>
  <si>
    <t>PP-200000621</t>
  </si>
  <si>
    <t>298CJ1SR0A11RR</t>
  </si>
  <si>
    <t>PP-200000622</t>
  </si>
  <si>
    <t>298CJ15R0A11L5</t>
  </si>
  <si>
    <t>PP-200000623</t>
  </si>
  <si>
    <t>298CH1KR0A00C9</t>
  </si>
  <si>
    <t>PP-200000624</t>
  </si>
  <si>
    <t>298CGABR0A04WA</t>
  </si>
  <si>
    <t>PP-200121122</t>
  </si>
  <si>
    <t>AGRIPULVTECH SOLUCOES INTEGRADAS PARA AGRICULTURA DE PRECISAO EIRELI</t>
  </si>
  <si>
    <t>MTB Serviços Aeroespecias</t>
  </si>
  <si>
    <t>MTB 8220</t>
  </si>
  <si>
    <t>MTB8220MR01</t>
  </si>
  <si>
    <t>Pulverização Agricola</t>
  </si>
  <si>
    <t>4f998079-3c3a-5aba-9a78-b52895deb0f6</t>
  </si>
  <si>
    <t>fd2501c4-0a77-578f-bbd9-e46ebabfa349</t>
  </si>
  <si>
    <t>AGRIPULVTECH</t>
  </si>
  <si>
    <t>{0161001,7739099,8599604,4669999}</t>
  </si>
  <si>
    <t>JOSE ANTONIO TOSELLI</t>
  </si>
  <si>
    <t>CASA 198 RESID MONT BLANC</t>
  </si>
  <si>
    <t>COLIBRIS</t>
  </si>
  <si>
    <t>LDZERBETTO@GMAIL.COM</t>
  </si>
  <si>
    <t>COSMOPOLIS</t>
  </si>
  <si>
    <t>PP-200199400</t>
  </si>
  <si>
    <t>Agras T10_02</t>
  </si>
  <si>
    <t>4vnbj5h001004b</t>
  </si>
  <si>
    <t>PP-200200121</t>
  </si>
  <si>
    <t>MTB serviços aereo especiais ltda</t>
  </si>
  <si>
    <t>Quadricoptero modelo Andira</t>
  </si>
  <si>
    <t>MTB435mr03</t>
  </si>
  <si>
    <t>PP-200200222</t>
  </si>
  <si>
    <t>ANDRONES SOLUCOES AEREAS LTDA</t>
  </si>
  <si>
    <t>4VNBJ6K00100H6</t>
  </si>
  <si>
    <t>2dfecbd3-b505-5495-a8b1-a85c55e0159c</t>
  </si>
  <si>
    <t>766db6ff-fa0b-5aa2-82b4-3f27eccb2737</t>
  </si>
  <si>
    <t>ANDRONES</t>
  </si>
  <si>
    <t>{0161001,4649499,4751201,5911102,6399200,6463800,7112000,7119799,7120100,7319099,7420002,7420004,7490104,7490199,7719502,8122200,8299799,8599604}</t>
  </si>
  <si>
    <t>PROFESSOR MARIO WERNECK</t>
  </si>
  <si>
    <t>SALA 213 PAVMTO2</t>
  </si>
  <si>
    <t>ESTORIL</t>
  </si>
  <si>
    <t>LEGAL@RECONCONTABIL.COM.BR</t>
  </si>
  <si>
    <t>PP-200701015</t>
  </si>
  <si>
    <t>USINA CONQUISTA PONTAL S/A</t>
  </si>
  <si>
    <t>A015</t>
  </si>
  <si>
    <t>ATVOS BIOENERGIA CONQUISTA DO PONTAL S.A.</t>
  </si>
  <si>
    <t>494a4b3e-85ea-5310-bf2d-4bd4ee942502</t>
  </si>
  <si>
    <t>956b923b-d27d-51dd-ae36-405a3b107cbe</t>
  </si>
  <si>
    <t>{0113000,0115600,0161003,1071600,3314711,3511501,3511502,3512300,3513100,3514000}</t>
  </si>
  <si>
    <t>SP 563</t>
  </si>
  <si>
    <t>ANEXO KM 13 ZONA RURAL</t>
  </si>
  <si>
    <t>FAZENDA CONQUISTA PONTAL</t>
  </si>
  <si>
    <t>TRIBUTARIO_FISCALIZACAO@ATVOS.COM</t>
  </si>
  <si>
    <t>MIRANTE DO PARANAPANEMA</t>
  </si>
  <si>
    <t>PP-201011021</t>
  </si>
  <si>
    <t>3Q4CHAG2A358UT</t>
  </si>
  <si>
    <t>PP-201021288</t>
  </si>
  <si>
    <t>TOCANTINS AVIACAO AGRICOLA LTDA</t>
  </si>
  <si>
    <t>Mavic 3</t>
  </si>
  <si>
    <t>1581F45TB21AB1BE0125</t>
  </si>
  <si>
    <t>LEVANTAMENTO DE AREA AEROAGRICOLA</t>
  </si>
  <si>
    <t>482c2772-c697-564c-9514-83d24ab6bd9a</t>
  </si>
  <si>
    <t>f931aea5-4f26-59db-8f94-75fa00e09ab7</t>
  </si>
  <si>
    <t>TOCANTINS AVIACAO AGRICOLA</t>
  </si>
  <si>
    <t>{0161003,4930203,5240199}</t>
  </si>
  <si>
    <t>MARECHAL CASTELO BRANCO</t>
  </si>
  <si>
    <t>JARDIM SANTA HELENA</t>
  </si>
  <si>
    <t>TOCANTINSAVIACAOAGRICOLA@GMAIL.COM</t>
  </si>
  <si>
    <t>ARAGUAINA</t>
  </si>
  <si>
    <t>PP-201182151</t>
  </si>
  <si>
    <t>0AXCF490A30036</t>
  </si>
  <si>
    <t>PP-201182495</t>
  </si>
  <si>
    <t>163CGBFR0A563J</t>
  </si>
  <si>
    <t>PP-201182596</t>
  </si>
  <si>
    <t>163CGCGR0A6KSJ</t>
  </si>
  <si>
    <t>PP-201220051</t>
  </si>
  <si>
    <t>Martins</t>
  </si>
  <si>
    <t>0AXDDB20A20483</t>
  </si>
  <si>
    <t>1.25</t>
  </si>
  <si>
    <t>a8d8fda0-a619-5db5-88a7-208340bf191d</t>
  </si>
  <si>
    <t>{4744002,0230600,7731400,7739099,4613300,6462000}</t>
  </si>
  <si>
    <t>DR CHUCRI ZAIDAN</t>
  </si>
  <si>
    <t>ANDAR 24 - TORRE B SALA 2496 EDIF EZ TOWER</t>
  </si>
  <si>
    <t>VILA SAO FRANCISCO (ZONA SUL)</t>
  </si>
  <si>
    <t>PP-387283902</t>
  </si>
  <si>
    <t>P76UDF27B200MH</t>
  </si>
  <si>
    <t>PP-201702469</t>
  </si>
  <si>
    <t>EMPRESA DE ASSISTENCIA TECNICA E EXTENSAO RURAL DO ESTADO DE MINAS GERAIS - EMATER-MG</t>
  </si>
  <si>
    <t>PARROT</t>
  </si>
  <si>
    <t>eBee SQ</t>
  </si>
  <si>
    <t>ES-11-02469</t>
  </si>
  <si>
    <t>99269ef8-1825-573c-9248-c835c8d99b6f</t>
  </si>
  <si>
    <t>d27c9d56-203a-5f04-9270-3a6abc8656e3</t>
  </si>
  <si>
    <t>EMATER MG</t>
  </si>
  <si>
    <t>{7490104,8599604,8599699}</t>
  </si>
  <si>
    <t>RAJA GABAGLIA</t>
  </si>
  <si>
    <t>GUTIERREZ</t>
  </si>
  <si>
    <t>PRESIDENCIA@EMATER.MG.GOV.BR</t>
  </si>
  <si>
    <t>PP-201727930</t>
  </si>
  <si>
    <t>ES-11-27930</t>
  </si>
  <si>
    <t>PP-201804301</t>
  </si>
  <si>
    <t>ASSOC DOS FORNECEDORES DE CANA DA REGIAO OESTE PAULISTA</t>
  </si>
  <si>
    <t>189CF1LBA20302</t>
  </si>
  <si>
    <t>3049102e-6b68-5123-9dad-4fc1c0d884c7</t>
  </si>
  <si>
    <t>57cbfd28-86dc-5fcd-af8d-b6fb64727903</t>
  </si>
  <si>
    <t>MAURO FRAZILLI</t>
  </si>
  <si>
    <t>AGRICOLAADM@AFCOP.COM.BR</t>
  </si>
  <si>
    <t>VALPARAISO</t>
  </si>
  <si>
    <t>PP-201807267</t>
  </si>
  <si>
    <t>OMNI TAXI AEREO S/A</t>
  </si>
  <si>
    <t>XMOBOTS AEROESPACIAL E DEFESA LDTA ME</t>
  </si>
  <si>
    <t>ARATOR 5A HA</t>
  </si>
  <si>
    <t>A93</t>
  </si>
  <si>
    <t>f22c9680-9708-532a-bdb1-f71525c1ab23</t>
  </si>
  <si>
    <t>9f705d91-6ec3-513d-82d3-fa93bcf3f3ee</t>
  </si>
  <si>
    <t>OMNI AVIATION</t>
  </si>
  <si>
    <t>{3316301,4789099,5120000,5223100,5240199,5911102,7319099,7420002,8299799,8599604,8630502}</t>
  </si>
  <si>
    <t>AYRTON SENNA</t>
  </si>
  <si>
    <t>RUA F1 LOTE 40 E HANGARES 35 E 42</t>
  </si>
  <si>
    <t>BARRA DA TIJUCA</t>
  </si>
  <si>
    <t>RJ</t>
  </si>
  <si>
    <t>FISCAL@OMNIBRASIL.COM.BR</t>
  </si>
  <si>
    <t>RIO DE JANEIRO</t>
  </si>
  <si>
    <t>PP-201900300</t>
  </si>
  <si>
    <t>VOA-002</t>
  </si>
  <si>
    <t>2019/121</t>
  </si>
  <si>
    <t>PP-201900612</t>
  </si>
  <si>
    <t>M SANA PULVERIZAÇÃO E CONTROLE DE PRAGAS</t>
  </si>
  <si>
    <t>JOYANCE TECH</t>
  </si>
  <si>
    <t>drone multifuncional max 25KG</t>
  </si>
  <si>
    <t>JT-XXXX606</t>
  </si>
  <si>
    <t>M.SANA PULVERIZACAO E CONTROLE DE PRAGAS</t>
  </si>
  <si>
    <t>42c28052-b0f4-5a83-80d0-24018c1ca96f</t>
  </si>
  <si>
    <t>d9e9c8bd-baca-5880-bf17-43f8b88083d0</t>
  </si>
  <si>
    <t>{0161099,3314711,7731400,8122200,8599604}</t>
  </si>
  <si>
    <t>CATUMBI</t>
  </si>
  <si>
    <t>APT 2 - ENTRADA 10</t>
  </si>
  <si>
    <t>BRAS</t>
  </si>
  <si>
    <t>MAURICIOMUNDIAL@HOTMAIL.COM</t>
  </si>
  <si>
    <t>PP-201906002</t>
  </si>
  <si>
    <t>CERES CONSULTORIA AGRONOMICA LTDA</t>
  </si>
  <si>
    <t>0K1DF251AD4DJY</t>
  </si>
  <si>
    <t>0c1e70d0-178c-5d6f-aa1c-a3fb490db957</t>
  </si>
  <si>
    <t>1144fdac-8106-5579-807d-c01f03518bd3</t>
  </si>
  <si>
    <t>CERES CONSULTORIA AGRONOMICA</t>
  </si>
  <si>
    <t>{7210000}</t>
  </si>
  <si>
    <t>MT 130 KM 30 + 10 KM A ESQUERDA</t>
  </si>
  <si>
    <t>FISCAL@ATIVACONTABILMT.COM.BR</t>
  </si>
  <si>
    <t>PRIMAVERA DO LESTE</t>
  </si>
  <si>
    <t>PP-201912003</t>
  </si>
  <si>
    <t>0K1DF251AD0R0Y</t>
  </si>
  <si>
    <t>PP-202000591</t>
  </si>
  <si>
    <t>FLY DRONES PULVERIZACAO AGRICOLA EIRELI</t>
  </si>
  <si>
    <t>DJI AGRAS MG-1P RTK</t>
  </si>
  <si>
    <t>OYLDH4Q0030005</t>
  </si>
  <si>
    <t>FLY DRONES PULVERIZACAO AGRICOLA LTDA</t>
  </si>
  <si>
    <t>f2535c2f-9c9c-5d2a-9d2b-3213ef32bc73</t>
  </si>
  <si>
    <t>30a10488-cf6f-5ace-bde6-2b3602d4b9a5</t>
  </si>
  <si>
    <t>FLY DRONES</t>
  </si>
  <si>
    <t>{0161003,4683400,4930202,7112000,7119701,7120100,7210000,7490103,7731400}</t>
  </si>
  <si>
    <t>DAS PEDRAS</t>
  </si>
  <si>
    <t>QUADRA17 LOTE 15 SALA 01</t>
  </si>
  <si>
    <t>OURO BRANCO</t>
  </si>
  <si>
    <t>FLYDRONES@OUTLOOK.COM.BR</t>
  </si>
  <si>
    <t>SANTA HELENA DE GOIAS</t>
  </si>
  <si>
    <t>PP-202000592</t>
  </si>
  <si>
    <t>OYLDG6H0030011</t>
  </si>
  <si>
    <t>PP-202000593</t>
  </si>
  <si>
    <t>OYLDH6N0030001</t>
  </si>
  <si>
    <t>PP-202000594</t>
  </si>
  <si>
    <t>Dji Agras MG-1P</t>
  </si>
  <si>
    <t>OYSDH830040083</t>
  </si>
  <si>
    <t>PP-202000595</t>
  </si>
  <si>
    <t>OYSDH830040048</t>
  </si>
  <si>
    <t>PP-202000596</t>
  </si>
  <si>
    <t>DJI AGRAS T-10</t>
  </si>
  <si>
    <t>4VNBJ62001007Q</t>
  </si>
  <si>
    <t>PP-202000600</t>
  </si>
  <si>
    <t>In Drones Aero Industria Ltda</t>
  </si>
  <si>
    <t>4VNBJ5M001P03P</t>
  </si>
  <si>
    <t>IN DRONES AERO INDUSTRIA LTDA</t>
  </si>
  <si>
    <t>475f206b-8bcd-58c7-8e94-0af908fac963</t>
  </si>
  <si>
    <t>b6222456-cb8f-5ae8-8318-da1bb5ff5555</t>
  </si>
  <si>
    <t>IN DRONES</t>
  </si>
  <si>
    <t>{0161001,2651500,3312102,3316301,4763601,7719502,7119799,7420002,8599602,8599603,4753900,3042300,4751201}</t>
  </si>
  <si>
    <t>EDUARDO LOPES DA SILVA</t>
  </si>
  <si>
    <t>SALA 02</t>
  </si>
  <si>
    <t>ALTO DA BOA VISTA</t>
  </si>
  <si>
    <t>DRONECENTER@DRONECENTER.COM.BR</t>
  </si>
  <si>
    <t>PP-202000601</t>
  </si>
  <si>
    <t>Dji Agras T-10 (2)</t>
  </si>
  <si>
    <t>4VNBJ67001001R</t>
  </si>
  <si>
    <t>PP-202000659</t>
  </si>
  <si>
    <t>Rafael e Guilherme Drones</t>
  </si>
  <si>
    <t>4VNBJ5H001006H</t>
  </si>
  <si>
    <t>RAFAEL E GUILHERME DRONES AGRICOLAS LTDA</t>
  </si>
  <si>
    <t>a39332fa-cc41-5eb2-a6ec-68d7869c49c6</t>
  </si>
  <si>
    <t>053bbea9-968c-5b16-9498-ed6f989ead87</t>
  </si>
  <si>
    <t>RG PULVERIZACOES AGRICOLAS</t>
  </si>
  <si>
    <t>{3313999,4619200,8599699,9521500}</t>
  </si>
  <si>
    <t>PADRE FRANCISCO GOULART</t>
  </si>
  <si>
    <t>NOVA ESPERANCA</t>
  </si>
  <si>
    <t>FRAMACONTABIL@GMAIL.COM</t>
  </si>
  <si>
    <t>PIUMHI</t>
  </si>
  <si>
    <t>PP-202000679</t>
  </si>
  <si>
    <t>AGRICOLA FAMOSA S.A.</t>
  </si>
  <si>
    <t>MINI 2</t>
  </si>
  <si>
    <t>3Q4CJ663A3W3WG</t>
  </si>
  <si>
    <t>0.28</t>
  </si>
  <si>
    <t>1a630e04-1b5a-5cf1-a024-76977a8e1fcb</t>
  </si>
  <si>
    <t>09cb6b89-a1e4-5a29-8515-15fa2991ec76</t>
  </si>
  <si>
    <t>{0111302,0116499,0119901,0119908,0119909,0121101,0131800,0132600,0133402,0133404,0133408,0133409,0133499,0135100,0139399,1623400,4633801,4930202}</t>
  </si>
  <si>
    <t>FAMOSA - SITIO GRAVIER</t>
  </si>
  <si>
    <t>CE</t>
  </si>
  <si>
    <t>CONTABILIDADE@AGRFAMOSA.COM.BR</t>
  </si>
  <si>
    <t>ICAPUI</t>
  </si>
  <si>
    <t>PP-202000800</t>
  </si>
  <si>
    <t>REJ DRONE AGRO LTDA</t>
  </si>
  <si>
    <t>4VNBJ6200100JM</t>
  </si>
  <si>
    <t>85b66d50-7be4-5179-8dda-29fd8b387e17</t>
  </si>
  <si>
    <t>f9884fb9-817a-559e-94d4-a6def87b7ed1</t>
  </si>
  <si>
    <t>REJ DRONE AGRO</t>
  </si>
  <si>
    <t>{0161099}</t>
  </si>
  <si>
    <t>QUADRA19 LOTE 21</t>
  </si>
  <si>
    <t>SETOR JARDIM GOIAS</t>
  </si>
  <si>
    <t>JULLIANA.LM17@GMAIL.COM</t>
  </si>
  <si>
    <t>PIRACANJUBA</t>
  </si>
  <si>
    <t>PP-202000814</t>
  </si>
  <si>
    <t>DRONE CORP SERVIÇOS ESPECIAIS DE CONSULTORIA EM DRONES LTDA</t>
  </si>
  <si>
    <t>4VNBJ75001004L</t>
  </si>
  <si>
    <t>DRONE CORP SERVICOS ESPECIAIS DE CONSULTORIA EM DRONES LTDA</t>
  </si>
  <si>
    <t>185fdc4d-81e2-5178-94c5-67f44d30195b</t>
  </si>
  <si>
    <t>933d64ef-c9f3-53f5-8715-e54602323b7b</t>
  </si>
  <si>
    <t>DRONE CORP</t>
  </si>
  <si>
    <t>{0161001,3312102,3316301,7319002,7420002,7490104,7719502,7731400,8599602,8599604}</t>
  </si>
  <si>
    <t>JOSE RIUL</t>
  </si>
  <si>
    <t>KM 5</t>
  </si>
  <si>
    <t>JURUCE</t>
  </si>
  <si>
    <t>TAMIRES@DRONECENTER.COM.BR</t>
  </si>
  <si>
    <t>JARDINOPOLIS</t>
  </si>
  <si>
    <t>PP-202000815</t>
  </si>
  <si>
    <t>PP-202000816</t>
  </si>
  <si>
    <t>DJI PHANTOM P4 RTK</t>
  </si>
  <si>
    <t>OV2DJC7RA40088</t>
  </si>
  <si>
    <t>PP-202000824</t>
  </si>
  <si>
    <t>OROFLY SERVICO DE PULVERIZACAO E CONTROLE DE PRAGAS AGRICOLAS LTDA</t>
  </si>
  <si>
    <t>4VNBJ7G0010069</t>
  </si>
  <si>
    <t>300f3c2d-524a-5be6-ab83-cf290c48436a</t>
  </si>
  <si>
    <t>245a7140-9397-5bfa-88fc-9b4994bc5756</t>
  </si>
  <si>
    <t>{0161003}</t>
  </si>
  <si>
    <t>DOMINGOS F. VILLAS BOAS</t>
  </si>
  <si>
    <t>CASA 631</t>
  </si>
  <si>
    <t>PARQUE DOS LAGOS</t>
  </si>
  <si>
    <t>CONTATO@HPCONTABILIDADERP.COM.BR</t>
  </si>
  <si>
    <t>PP-202000825</t>
  </si>
  <si>
    <t>DJI Phantom 4 Obsidian</t>
  </si>
  <si>
    <t>189CE9MBA20359</t>
  </si>
  <si>
    <t>PP-202001193</t>
  </si>
  <si>
    <t>BRENCO COMPANHIA BRASILEIRA DE ENERGIA RENOVÁVEL</t>
  </si>
  <si>
    <t>A193</t>
  </si>
  <si>
    <t>ATVOS BIOENERGIA BRENCO S.A.</t>
  </si>
  <si>
    <t>f6069b84-947e-5ac8-84e6-0801396aaebb</t>
  </si>
  <si>
    <t>000e6977-6654-5cab-a126-53c330c4877e</t>
  </si>
  <si>
    <t>BRENCO (USINA MORRO VERMELHO)</t>
  </si>
  <si>
    <t>{0113000,0115600,0161003,1071600,3313901,3313999,4637102,4681801}</t>
  </si>
  <si>
    <t>GO 341</t>
  </si>
  <si>
    <t>KM 67 KM 13 A DIREITA</t>
  </si>
  <si>
    <t>AREA RURAL DE MINEIROS</t>
  </si>
  <si>
    <t>TRIBUTACAO_FISCALIZACAO@ATVOS.COM</t>
  </si>
  <si>
    <t>MINEIROS</t>
  </si>
  <si>
    <t>PP-202001196</t>
  </si>
  <si>
    <t>Atvos Agroindustrial Participações S/A</t>
  </si>
  <si>
    <t>A196</t>
  </si>
  <si>
    <t>a7543169-4516-5c07-8179-5856adf99403</t>
  </si>
  <si>
    <t>BRENCO (USINA ALTO TAQUARI)</t>
  </si>
  <si>
    <t>{0113000,0115600,0161003,3511501,3513100,4622200,4681801}</t>
  </si>
  <si>
    <t>MT 100</t>
  </si>
  <si>
    <t>KM 51, LADO ESQUERDO</t>
  </si>
  <si>
    <t>FISCALIZACAO_CSC_AGRO@ATVOS.COM</t>
  </si>
  <si>
    <t>ALTO TAQUARI</t>
  </si>
  <si>
    <t>PP-202100301</t>
  </si>
  <si>
    <t>AERO SEMEAR SERVIÇOS AGROPECUÁRIOS LTDA</t>
  </si>
  <si>
    <t>0YSDH830040075</t>
  </si>
  <si>
    <t>AERO SEMEAR SERVICOS AGROPECUARIOS LTDA</t>
  </si>
  <si>
    <t>54279977-fbce-51d6-a960-9d385e070f62</t>
  </si>
  <si>
    <t>cd666cca-0838-5dd5-a25b-cab9fa89683e</t>
  </si>
  <si>
    <t>AERO SEMEAR</t>
  </si>
  <si>
    <t>{0161002,0161003}</t>
  </si>
  <si>
    <t>BELARMINO PINTO</t>
  </si>
  <si>
    <t>SAPUCAIA</t>
  </si>
  <si>
    <t>AEROSEMEAR@OUTLOOK.COM</t>
  </si>
  <si>
    <t>BAIXO GUANDU</t>
  </si>
  <si>
    <t>PP-202100302</t>
  </si>
  <si>
    <t>0YSDG3N0040054</t>
  </si>
  <si>
    <t>PP-202100303</t>
  </si>
  <si>
    <t>0YSDG820040090</t>
  </si>
  <si>
    <t>PP-202100304</t>
  </si>
  <si>
    <t>2020/202</t>
  </si>
  <si>
    <t>PP-202111121</t>
  </si>
  <si>
    <t>W.Z. PLANEJAMENTO E TOPOGRAFIA LTDA</t>
  </si>
  <si>
    <t>RS_AGRAS_MG-1P(1)</t>
  </si>
  <si>
    <t>0YSDH830040085</t>
  </si>
  <si>
    <t>a223d826-e451-57a5-8acb-584bb6235588</t>
  </si>
  <si>
    <t>548c233b-62da-5f3f-aaee-e44a6ca6a9ac</t>
  </si>
  <si>
    <t>{0161001,0161003,0230600,6201501,7119701,7119704,7119799,7732201,8299799,8599602}</t>
  </si>
  <si>
    <t>PRESIDENTE JOHN FRITZGERALD KENNEDY</t>
  </si>
  <si>
    <t>JARDIM CENTENARIO</t>
  </si>
  <si>
    <t>santaceciliacontabil@uol.com.br</t>
  </si>
  <si>
    <t>MOGI-GUACU</t>
  </si>
  <si>
    <t>PP-202111122</t>
  </si>
  <si>
    <t>RS_AGRAS_MG-1P(2)</t>
  </si>
  <si>
    <t>0YSDG820040046</t>
  </si>
  <si>
    <t>PP-202111123</t>
  </si>
  <si>
    <t>SP_AGRAS_MG-1P(1)</t>
  </si>
  <si>
    <t>0YSDGB10040058</t>
  </si>
  <si>
    <t>PP-202111124</t>
  </si>
  <si>
    <t>BA_AGRAS_MG-1P(1)</t>
  </si>
  <si>
    <t>0YSDG6A0040044</t>
  </si>
  <si>
    <t>PP-202111125</t>
  </si>
  <si>
    <t>BA_AGRAS_MG-1P(2)</t>
  </si>
  <si>
    <t>0YSDG680040018</t>
  </si>
  <si>
    <t>PP-202112024</t>
  </si>
  <si>
    <t>ANTÔNIO DA SILVA FAGUNDES FILHO</t>
  </si>
  <si>
    <t>3YTDJ24003U8WH</t>
  </si>
  <si>
    <t>0.57</t>
  </si>
  <si>
    <t>ANTONIO DA SILVA FAGUNDES FILHO</t>
  </si>
  <si>
    <t>65920d05-4e42-5292-9344-893dff886498</t>
  </si>
  <si>
    <t>152929f0-0aa5-5315-96f8-133b7dc57440</t>
  </si>
  <si>
    <t>{0111302}</t>
  </si>
  <si>
    <t>BR 153 A MARILIA KM 331 A ESQUERDA</t>
  </si>
  <si>
    <t>FAZENDA VELHA</t>
  </si>
  <si>
    <t>SALTO GRANDE</t>
  </si>
  <si>
    <t>PP-202112131</t>
  </si>
  <si>
    <t>JULIAGRO - B, G &amp; P LTDA</t>
  </si>
  <si>
    <t>4VNBJ670010060</t>
  </si>
  <si>
    <t>3cc55948-3142-5b54-8167-ea0d5f9fa6b0</t>
  </si>
  <si>
    <t>43fb3a4b-701b-5a81-86f8-24282885fe88</t>
  </si>
  <si>
    <t>JULIAGRO</t>
  </si>
  <si>
    <t>{7120100,7210000}</t>
  </si>
  <si>
    <t>JOSE ANDRAUS</t>
  </si>
  <si>
    <t>MARTINS</t>
  </si>
  <si>
    <t>FERNANDA.JULIATTI@JULIAGRO.COM</t>
  </si>
  <si>
    <t>PP-202116334</t>
  </si>
  <si>
    <t>JT8032010141060617</t>
  </si>
  <si>
    <t>PP-202119767</t>
  </si>
  <si>
    <t>OV2DGBDRA300076</t>
  </si>
  <si>
    <t>PP-202119807</t>
  </si>
  <si>
    <t>11USHCDR710048</t>
  </si>
  <si>
    <t>PP-202125001</t>
  </si>
  <si>
    <t>Produs Produtos e Soluções para Informática LTDA</t>
  </si>
  <si>
    <t>11USH6UR710134</t>
  </si>
  <si>
    <t>Fotagrafia, Filmagem, fiscalização</t>
  </si>
  <si>
    <t>PRODUS PRODUTOS E SOLUCOES PARA INFORMATICA LTDA</t>
  </si>
  <si>
    <t>2545efd4-56d7-5fb0-8ef0-67f8d29da614</t>
  </si>
  <si>
    <t>e5b2343c-bc0e-5b0f-b6db-1668bcf673ca</t>
  </si>
  <si>
    <t>PRODUS SOLUCOES EM TI</t>
  </si>
  <si>
    <t>{4614100,4651601,6201501,6202300,6203100,6204000,6209100,6311900,7119701,7490104,7733100,7820500,7830200,8599604,9511800}</t>
  </si>
  <si>
    <t>ANITA GARIBALDI</t>
  </si>
  <si>
    <t>EDIF CENTRO MEDICO E EMPRESARIAL SALA 401 A 405 OUTROS BLOCO A</t>
  </si>
  <si>
    <t>FEDERACAO</t>
  </si>
  <si>
    <t>ADM@PRODUS.COM.BR</t>
  </si>
  <si>
    <t>SALVADOR</t>
  </si>
  <si>
    <t>PP-202126333</t>
  </si>
  <si>
    <t>JT8032010141060612</t>
  </si>
  <si>
    <t>PP-202136333</t>
  </si>
  <si>
    <t>JT8032010141060605</t>
  </si>
  <si>
    <t>PP-202146333</t>
  </si>
  <si>
    <t>JT8032010141060613</t>
  </si>
  <si>
    <t>PP-202156333</t>
  </si>
  <si>
    <t>JT8032010141060611</t>
  </si>
  <si>
    <t>PP-202201261</t>
  </si>
  <si>
    <t>11USJ76R720247</t>
  </si>
  <si>
    <t>PP-202202200</t>
  </si>
  <si>
    <t>AGROPALMA S/A</t>
  </si>
  <si>
    <t>Mavic 2 Enterprise</t>
  </si>
  <si>
    <t>298CJ3HR0A13GB</t>
  </si>
  <si>
    <t>d936f155-31c6-505d-9d6d-b290ae921c4b</t>
  </si>
  <si>
    <t>c3c56586-7bf9-5000-a17b-4b544574235e</t>
  </si>
  <si>
    <t>AGROPALMA</t>
  </si>
  <si>
    <t>{0119999,0139305,0141502,0142300,0210106,4623106,8800600}</t>
  </si>
  <si>
    <t>PA 150</t>
  </si>
  <si>
    <t>KM 74</t>
  </si>
  <si>
    <t>FISCAL@APARHOLDINGS.COM.BR</t>
  </si>
  <si>
    <t>TAILANDIA</t>
  </si>
  <si>
    <t>PP-202204110</t>
  </si>
  <si>
    <t>Centro Nacional de Pesquisa Tecnológica em Informática para Agricultura</t>
  </si>
  <si>
    <t>163DG2J001976L</t>
  </si>
  <si>
    <t>0.74</t>
  </si>
  <si>
    <t>Pesquisa Agropecuária</t>
  </si>
  <si>
    <t>1d1650f2-d795-5d5a-b467-571abb17ad06</t>
  </si>
  <si>
    <t>CENTRO NAC DE PESQ TECNOL EM INFORM PARA A AGRICULTURA</t>
  </si>
  <si>
    <t>ANDRE TOSELLO</t>
  </si>
  <si>
    <t>CID. UNIV. ZEFERINO VAZ</t>
  </si>
  <si>
    <t>sof@cnptia.embrapa.br</t>
  </si>
  <si>
    <t>PP-202205119</t>
  </si>
  <si>
    <t>Aperam BioEnergia LTDA</t>
  </si>
  <si>
    <t>X800 GEO</t>
  </si>
  <si>
    <t>APERAM BIOENERGIA LTDA.</t>
  </si>
  <si>
    <t>86b660e8-c6d9-5139-96d2-ba037886ae5e</t>
  </si>
  <si>
    <t>5a60155c-683c-5107-b490-20d46c1c9db2</t>
  </si>
  <si>
    <t>RAUL COELHO</t>
  </si>
  <si>
    <t>CIDADE NOVA</t>
  </si>
  <si>
    <t>TRIBUTARIO@APERAM.COM</t>
  </si>
  <si>
    <t>CAPELINHA</t>
  </si>
  <si>
    <t>PP-202209021</t>
  </si>
  <si>
    <t>ROTHAMA SERVIÇOS E COMÉRCIO DE PRODUTOS AGRÍCOLAS LTDA – ME</t>
  </si>
  <si>
    <t>Ebee Geo</t>
  </si>
  <si>
    <t>IX-12-48618</t>
  </si>
  <si>
    <t>ROTHAMA SERVICOS E COMERCIO DE PRODUTOS AGRICOLAS LTDA</t>
  </si>
  <si>
    <t>04155e58-c828-5ecc-8196-e2b8f1844aa1</t>
  </si>
  <si>
    <t>bf92b83c-81d3-5347-b28d-3d51d1278ebf</t>
  </si>
  <si>
    <t>{2013401,2013402,2110600,4683400,7210000,7490103,7731400}</t>
  </si>
  <si>
    <t>CRUZEIRO DO SUL</t>
  </si>
  <si>
    <t>PARQUE RESIDENCIAL AGUDO ROMAO II</t>
  </si>
  <si>
    <t>MARCOMINI@YONCONTABILIDADE.COM.BR</t>
  </si>
  <si>
    <t>CATANDUVA</t>
  </si>
  <si>
    <t>PP-202280001</t>
  </si>
  <si>
    <t>GABRIEL LOPES EVANGELISTA 38294875848</t>
  </si>
  <si>
    <t>XFLY TECNOLOGIA INDÚSTRIA</t>
  </si>
  <si>
    <t>X800 GEO PPK</t>
  </si>
  <si>
    <t>e838c84a-8483-5813-951c-5b1620315226</t>
  </si>
  <si>
    <t>479e8d68-88ce-53f9-8a0a-de5034186903</t>
  </si>
  <si>
    <t>SIXAGRO - SUA LAVOURA MAIS INTELIGENTE</t>
  </si>
  <si>
    <t>{7739099,7731400,7739002,8599604,3314711}</t>
  </si>
  <si>
    <t>LUIZ CHIGNOLLI</t>
  </si>
  <si>
    <t>SANTA RUTH</t>
  </si>
  <si>
    <t>GABRIEL@SIXAGRO.COM.BR</t>
  </si>
  <si>
    <t>JUNQUEIROPOLIS</t>
  </si>
  <si>
    <t>PP-202284582</t>
  </si>
  <si>
    <t>MILLPAR S/A</t>
  </si>
  <si>
    <t>OV2SJ4PRA30197</t>
  </si>
  <si>
    <t>36548966-35d3-5949-a927-bb943abda910</t>
  </si>
  <si>
    <t>5055bbb1-2991-53ed-b5bd-297a968d9e38</t>
  </si>
  <si>
    <t>PR 484 - FAZENDA RIO DAS COBRAS</t>
  </si>
  <si>
    <t>AREA INDUSTRIAL</t>
  </si>
  <si>
    <t>CONTABILIDADE@MILLPAR.COM</t>
  </si>
  <si>
    <t>QUEDAS DO IGUACU</t>
  </si>
  <si>
    <t>PP-202520099</t>
  </si>
  <si>
    <t>ALBERTO FERREIRA PAIVA</t>
  </si>
  <si>
    <t>08QCE8M0122Y9S</t>
  </si>
  <si>
    <t>35.762.885 ALBERTO FERREIRA PAIVA</t>
  </si>
  <si>
    <t>98deb6fa-3005-54c0-9b5a-422086540904</t>
  </si>
  <si>
    <t>495a2aad-9d11-5abb-8bac-a9c588cf4215</t>
  </si>
  <si>
    <t>{4752100,8599699,4751201,8599604,8599603,8592999}</t>
  </si>
  <si>
    <t>PASSAGEM</t>
  </si>
  <si>
    <t>DALILA</t>
  </si>
  <si>
    <t>PRAIA GRANDE (MOSQUEIRO)</t>
  </si>
  <si>
    <t>BETOFPAIVA@HOTMAIL.COM</t>
  </si>
  <si>
    <t>BELEM</t>
  </si>
  <si>
    <t>PP-210210210</t>
  </si>
  <si>
    <t>Tiago Peres Dela Bruna LTDA</t>
  </si>
  <si>
    <t>Matrice 210 RTK V2</t>
  </si>
  <si>
    <t>17UBHC7R0100GH</t>
  </si>
  <si>
    <t>TIAGO PERES DELA BRUNA LTDA</t>
  </si>
  <si>
    <t>4ad9c8ce-8c83-55c8-a415-6c403885b396</t>
  </si>
  <si>
    <t>96ba0f30-11d6-5d8e-8133-4c2d38819887</t>
  </si>
  <si>
    <t>MAPPING MONITORAMENTO VEGETAL</t>
  </si>
  <si>
    <t>{7490103}</t>
  </si>
  <si>
    <t>JOAO CECHINEL</t>
  </si>
  <si>
    <t>APT 201</t>
  </si>
  <si>
    <t>PIO CORREA</t>
  </si>
  <si>
    <t>TIAGO.DB@HOTMAIL.COM</t>
  </si>
  <si>
    <t>CRICIUMA</t>
  </si>
  <si>
    <t>PP-210609001</t>
  </si>
  <si>
    <t>MORSOLETTO &amp; VICENTE CANO LTDA</t>
  </si>
  <si>
    <t>07DJD9P0C11391</t>
  </si>
  <si>
    <t>MORSOLETTO CONTROLE BIOLOGICO LTDA</t>
  </si>
  <si>
    <t>2aac2970-b77f-5dd5-9512-f47ff19c43a7</t>
  </si>
  <si>
    <t>504f0cce-d452-5deb-915b-ab3f048ff699</t>
  </si>
  <si>
    <t>BIOSICAGRO</t>
  </si>
  <si>
    <t>{0161001,2051700,4683400,7210000,7490199}</t>
  </si>
  <si>
    <t>DAS ORQUIDEAS</t>
  </si>
  <si>
    <t>CHAC. REC. PLANALTO</t>
  </si>
  <si>
    <t>BIOSICAGRO@BIOSICAGRO.COM.BR</t>
  </si>
  <si>
    <t>SERTAOZINHO</t>
  </si>
  <si>
    <t>PP-210609002</t>
  </si>
  <si>
    <t>Matrice 600</t>
  </si>
  <si>
    <t>M80DHCER03U654</t>
  </si>
  <si>
    <t>PP-210620175</t>
  </si>
  <si>
    <t>SUPER IMPORTADORA - EIRELI</t>
  </si>
  <si>
    <t>4VNBJ5N001005V</t>
  </si>
  <si>
    <t>SUPER IMPORTADORA SOLUCOES AEROESPACIAIS LTDA</t>
  </si>
  <si>
    <t>5e6e139f-2b51-5fcd-804f-22f3028ebca5</t>
  </si>
  <si>
    <t>6311be86-0ea7-57c9-939a-4e3a276adff6</t>
  </si>
  <si>
    <t>SUPER IMPORTADORA</t>
  </si>
  <si>
    <t>{3312104,4751201,4752100,4757100,4763601,4789008,6209100,6311900,7420001,7420004,8599602,8599604,9521500}</t>
  </si>
  <si>
    <t>SALA 2.107</t>
  </si>
  <si>
    <t>JARDIM DAS COLINAS</t>
  </si>
  <si>
    <t>FISCAL@SUPERIMPORTADORA.COM.BR</t>
  </si>
  <si>
    <t>PP-211657081</t>
  </si>
  <si>
    <t>39MBHAM0010006</t>
  </si>
  <si>
    <t>PP-213454367</t>
  </si>
  <si>
    <t>Lava jato avenida</t>
  </si>
  <si>
    <t>GABRIELA ALMEIDA MARQUES 70613644166</t>
  </si>
  <si>
    <t>c1b54d47-6897-5ec0-877d-e4dcd893e485</t>
  </si>
  <si>
    <t>8178c5b3-565e-5bed-aea1-195861861d18</t>
  </si>
  <si>
    <t>{4520005,9609299}</t>
  </si>
  <si>
    <t>ONIAS JOSE BORGES</t>
  </si>
  <si>
    <t>QUADRA 32;LOTE 07</t>
  </si>
  <si>
    <t>BAIRRO BRASIL</t>
  </si>
  <si>
    <t>GABRIELAALMEIDAMARQUES780@GMAIL.COM</t>
  </si>
  <si>
    <t>PP-220209309</t>
  </si>
  <si>
    <t>Agroceres Multimix Nutrição Animal Ltda</t>
  </si>
  <si>
    <t>Phanton 4 Pro Obisidian</t>
  </si>
  <si>
    <t>189CEATBA20694</t>
  </si>
  <si>
    <t>AGROCERES MULTIMIX NUTRICAO ANIMAL LTDA</t>
  </si>
  <si>
    <t>75e7efc0-0323-57c8-9747-b040c1d1dbaa</t>
  </si>
  <si>
    <t>5f37e77c-038a-59ed-bf14-4055aaee36a2</t>
  </si>
  <si>
    <t>AGROCERES</t>
  </si>
  <si>
    <t>{0155505,0151202,0159899,7210000,0154700,0155503,0153902,0151201,7490103,4619200,6463800}</t>
  </si>
  <si>
    <t>UM</t>
  </si>
  <si>
    <t>JARDIM NOVO</t>
  </si>
  <si>
    <t>VALERIA.CORREA@AGROCERES.COM</t>
  </si>
  <si>
    <t>RIO CLARO</t>
  </si>
  <si>
    <t>PP-220889001</t>
  </si>
  <si>
    <t>Diogo Pereira Guimarães-ME</t>
  </si>
  <si>
    <t>0AXCF3H0A30683</t>
  </si>
  <si>
    <t>DIOGO PEREIRA GUIMARAES</t>
  </si>
  <si>
    <t>7ff46377-30da-5f65-9aa5-2901aa25c1a8</t>
  </si>
  <si>
    <t>eb03db85-7087-58bd-bfd6-2058b9c60b7c</t>
  </si>
  <si>
    <t>GUIMARAES ENGENHARIA E PROJETOS</t>
  </si>
  <si>
    <t>{7119701,8219901}</t>
  </si>
  <si>
    <t>FRANCISCO SCHIMIDT</t>
  </si>
  <si>
    <t>ESC.BATISTA@TERRA.COM.BR</t>
  </si>
  <si>
    <t>SANTA ALBERTINA</t>
  </si>
  <si>
    <t>PP-222001269</t>
  </si>
  <si>
    <t>EAGRI SOLUÇÕES AGRICOLAS LTDA</t>
  </si>
  <si>
    <t>XAG Co.</t>
  </si>
  <si>
    <t>XP2020</t>
  </si>
  <si>
    <t>EAGRI - SOLUCOES AGRICOLAS LTDA.</t>
  </si>
  <si>
    <t>484ea07a-664b-5c60-b3d6-4181da14a350</t>
  </si>
  <si>
    <t>7d42a287-c792-5b3f-95a0-f1bb0eb1b9e0</t>
  </si>
  <si>
    <t>{0161001,0161099,7119701,7490103,7490104,7490199,8219999}</t>
  </si>
  <si>
    <t>PIONEIRO ANTONIO RUIZ SALDANHA</t>
  </si>
  <si>
    <t>APT 1007</t>
  </si>
  <si>
    <t>JARDIM DAS ESTACOES</t>
  </si>
  <si>
    <t>JESSICA_CAAMARAL@HOTMAIL.COM</t>
  </si>
  <si>
    <t>MARINGA</t>
  </si>
  <si>
    <t>PP-222200101</t>
  </si>
  <si>
    <t>EXPERIMENTAL TESTE AGRICOLA LTDA</t>
  </si>
  <si>
    <t>DJI AGRAS MG-1P</t>
  </si>
  <si>
    <t>0YSDG3B0040043</t>
  </si>
  <si>
    <t>EXPERIMENTAL TESTE AGRICOLA LTDA EM RECUPERACAO JUDICIAL</t>
  </si>
  <si>
    <t>72d37775-51fb-5f2f-909b-b5c4f5cc6b6b</t>
  </si>
  <si>
    <t>dfc93710-985d-554c-85e6-ebe9a79d05cb</t>
  </si>
  <si>
    <t>{0161001,0161003,4683400,4930202,7120100,7731400}</t>
  </si>
  <si>
    <t>PADRE DEHON</t>
  </si>
  <si>
    <t>LAVRAS</t>
  </si>
  <si>
    <t>PP-222200102</t>
  </si>
  <si>
    <t>0YLDG4F0030023</t>
  </si>
  <si>
    <t>PP-222200103</t>
  </si>
  <si>
    <t>0YSDGB10040061</t>
  </si>
  <si>
    <t>PP-222200104</t>
  </si>
  <si>
    <t>0YSDH830040002</t>
  </si>
  <si>
    <t>PP-222200105</t>
  </si>
  <si>
    <t>PP-222200106</t>
  </si>
  <si>
    <t>0YSDGB10040082</t>
  </si>
  <si>
    <t>PP-222200107</t>
  </si>
  <si>
    <t>0YSDGB10040118</t>
  </si>
  <si>
    <t>PP-222200108</t>
  </si>
  <si>
    <t>0YSDH830040026</t>
  </si>
  <si>
    <t>PP-222200109</t>
  </si>
  <si>
    <t>0YSDG6D0040044</t>
  </si>
  <si>
    <t>PP-222200110</t>
  </si>
  <si>
    <t>0Y6DH4U0010077</t>
  </si>
  <si>
    <t>PP-222200111</t>
  </si>
  <si>
    <t>010YUDG580C546K0</t>
  </si>
  <si>
    <t>PP-222200112</t>
  </si>
  <si>
    <t>0YSDH860040008</t>
  </si>
  <si>
    <t>PP-222200113</t>
  </si>
  <si>
    <t>4VNBJ67001005M</t>
  </si>
  <si>
    <t>PP-222200114</t>
  </si>
  <si>
    <t>0YSDH830040012</t>
  </si>
  <si>
    <t>PP-222200115</t>
  </si>
  <si>
    <t>0YSDGB10040090</t>
  </si>
  <si>
    <t>PP-222200116</t>
  </si>
  <si>
    <t>PP-222200117</t>
  </si>
  <si>
    <t>1PKDH87001SR</t>
  </si>
  <si>
    <t>PP-222200118</t>
  </si>
  <si>
    <t>4VNBJ62001008S</t>
  </si>
  <si>
    <t>PP-222200119</t>
  </si>
  <si>
    <t>4VNBJ5M001003P</t>
  </si>
  <si>
    <t>PP-222200120</t>
  </si>
  <si>
    <t>0YSDH830040095</t>
  </si>
  <si>
    <t>PP-222200121</t>
  </si>
  <si>
    <t>0YSDFCB0040062</t>
  </si>
  <si>
    <t>PP-222200122</t>
  </si>
  <si>
    <t>4VNBJ67001005J</t>
  </si>
  <si>
    <t>PP-222333001</t>
  </si>
  <si>
    <t>AEROAGRI PRESTAÇÃO DE SERVIÇOS AGROSSILVIPASTORIS DE PRECISÃO LTDA ME</t>
  </si>
  <si>
    <t>Inspire 2</t>
  </si>
  <si>
    <t>0AOLDBN00300U4</t>
  </si>
  <si>
    <t>4.25</t>
  </si>
  <si>
    <t>AEROAGRI - PRESTACAO DE SERVICOS AGROSSILVIPASTORIS DE PRECISAO LTDA</t>
  </si>
  <si>
    <t>8340e3b7-793c-59d7-8809-5660a7da8204</t>
  </si>
  <si>
    <t>09f1b466-1b51-5efb-8fb1-72e718751b6f</t>
  </si>
  <si>
    <t>{7420002,6209100,0161001,4753900,4763602,9521500,7719502,7721700,9529199}</t>
  </si>
  <si>
    <t>SAO JOSE</t>
  </si>
  <si>
    <t>SALA 5</t>
  </si>
  <si>
    <t>HEDIO@AEROAGRI.COM.BR</t>
  </si>
  <si>
    <t>PIRACICABA</t>
  </si>
  <si>
    <t>PP-230320101</t>
  </si>
  <si>
    <t>VERDES LAGOS PRESTADORA DE SERVICOS LTDA</t>
  </si>
  <si>
    <t>08QUE4800103C6</t>
  </si>
  <si>
    <t>Monitoramento Ambiental e Sócio Patrimonial, e uso Aeroagrícola</t>
  </si>
  <si>
    <t>644c47fb-9ed6-501f-adf9-73779ca7b2a0</t>
  </si>
  <si>
    <t>72501446-a009-5add-8434-f3ed7feb0200</t>
  </si>
  <si>
    <t>VERDES LAGOS SOLUCOES AMBIENTAIS</t>
  </si>
  <si>
    <t>{0230600,4329105,7112000,8111700,8122200,8299799,9103100}</t>
  </si>
  <si>
    <t>FREI EVERALDO</t>
  </si>
  <si>
    <t>LOTEAMENTO CASARAO I</t>
  </si>
  <si>
    <t>VERDI</t>
  </si>
  <si>
    <t>ESCRITORIODENARDI@HOTMAIL.COM</t>
  </si>
  <si>
    <t>CHOPINZINHO</t>
  </si>
  <si>
    <t>PP-230320102</t>
  </si>
  <si>
    <t>08Q3G6V00SM026</t>
  </si>
  <si>
    <t>Monitoramento Ambiental e Sócio Patrimonial, e uso aeroagrícola</t>
  </si>
  <si>
    <t>PP-230919901</t>
  </si>
  <si>
    <t>163CHA8R0A4MV8</t>
  </si>
  <si>
    <t>PP-232895749</t>
  </si>
  <si>
    <t>IRMAOS OLIVEIRA SERVICOS DE PULVERIZACAO AGRICOLA LTDA</t>
  </si>
  <si>
    <t>3DADH87101EH8F</t>
  </si>
  <si>
    <t>71d4c205-bde6-5cc5-bd1d-568497363663</t>
  </si>
  <si>
    <t>0e183ee1-a037-532d-bbfe-26f24fffc375</t>
  </si>
  <si>
    <t>DRONES DO VALE</t>
  </si>
  <si>
    <t>{4753900,4757100,7420002,9511800,9512600}</t>
  </si>
  <si>
    <t>HAGUEMI MATSUZAWA</t>
  </si>
  <si>
    <t>VILA ALVORADA</t>
  </si>
  <si>
    <t>DRONESDOVALE@GMAIL.COM</t>
  </si>
  <si>
    <t>REGISTRO</t>
  </si>
  <si>
    <t>PP-232895750</t>
  </si>
  <si>
    <t>36RBH9S00100F5</t>
  </si>
  <si>
    <t>PP-234088368</t>
  </si>
  <si>
    <t>ROTA AGRONOMIA PRODUCAO, COMERCIO E DISTRIBUICAO DE GRAOS LTDA</t>
  </si>
  <si>
    <t>0YSDH630040105</t>
  </si>
  <si>
    <t>ROTA SKY LTDA</t>
  </si>
  <si>
    <t>4b818165-85a9-58d9-8970-fbadc6fcb3fe</t>
  </si>
  <si>
    <t>0f774ec5-f104-5c8a-8ae1-288e8f7503e7</t>
  </si>
  <si>
    <t>ROTA SKY</t>
  </si>
  <si>
    <t>NOVA VIDA</t>
  </si>
  <si>
    <t>ALEJANDRO@ROTASKY.COM</t>
  </si>
  <si>
    <t>ADUSTINA</t>
  </si>
  <si>
    <t>PP-239690000</t>
  </si>
  <si>
    <t>OPERAGRO - OPERACIONAL AGRICOLA EIRELI</t>
  </si>
  <si>
    <t>08QCEAH0227DRF</t>
  </si>
  <si>
    <t>OPERAGRO - OPERACIONAL AGRICOLA LTDA</t>
  </si>
  <si>
    <t>6dfd1347-7465-57ac-bbd5-e46709c6840e</t>
  </si>
  <si>
    <t>8692ac23-5077-5402-8594-e92a02ec2c1d</t>
  </si>
  <si>
    <t>OPERAGRO</t>
  </si>
  <si>
    <t>{0161003,0161099,4683400,4692300,4930201,4930202,4930203,5211799,8599699}</t>
  </si>
  <si>
    <t>PR-182, KM 320/321</t>
  </si>
  <si>
    <t>LOTE 64.A/64.B/65.B.3.2</t>
  </si>
  <si>
    <t>CONDOMINIO INDUSTRIAL BIOPARK</t>
  </si>
  <si>
    <t>OPERGRO@OUTLOOK.COM</t>
  </si>
  <si>
    <t>TOLEDO</t>
  </si>
  <si>
    <t>PP-239690005</t>
  </si>
  <si>
    <t>OYSDG4F0040020</t>
  </si>
  <si>
    <t>PP-239690012</t>
  </si>
  <si>
    <t>11USJ79R720170</t>
  </si>
  <si>
    <t>PP-239690013</t>
  </si>
  <si>
    <t>0YSDG820040065</t>
  </si>
  <si>
    <t>PP-241219800</t>
  </si>
  <si>
    <t>08qde2901200yn</t>
  </si>
  <si>
    <t>PP-247275050</t>
  </si>
  <si>
    <t>AGROPECUARIA CAVALCA MT LTDA</t>
  </si>
  <si>
    <t>0AXCF1X0B30378</t>
  </si>
  <si>
    <t>e853f9c0-eb2e-52de-a1b3-e9c64d09d7e2</t>
  </si>
  <si>
    <t>2885e2b3-99f4-50ec-94a9-b9f151dc580f</t>
  </si>
  <si>
    <t>AGROPECUARIA CAVALCA MT</t>
  </si>
  <si>
    <t>{0111302,0111399,0112101,0116499,0151201,8211300}</t>
  </si>
  <si>
    <t>BR 163</t>
  </si>
  <si>
    <t>KM 70 A DIREITA + 05KM CXPST 1273</t>
  </si>
  <si>
    <t>CONTABILIDADE.CAVALCA@GRUPOCAVALCA.COM.BR</t>
  </si>
  <si>
    <t>RONDONOPOLIS</t>
  </si>
  <si>
    <t>PP-248273760</t>
  </si>
  <si>
    <t>AERI DRONES EIRELI</t>
  </si>
  <si>
    <t>AGRASS MG-1(N3-AG)</t>
  </si>
  <si>
    <t>GE191004379263</t>
  </si>
  <si>
    <t>AERI DRONES LTDA</t>
  </si>
  <si>
    <t>05387283-3e30-5454-9aba-b6d37af9cc79</t>
  </si>
  <si>
    <t>1a9a2f93-2010-5bc6-9a5a-276ecf1c3c64</t>
  </si>
  <si>
    <t>AERI DRONES</t>
  </si>
  <si>
    <t>{0161001,4751201,4752100,7420002,8599602,9521500}</t>
  </si>
  <si>
    <t>SENADOR JOSE LOURENCO DIAS</t>
  </si>
  <si>
    <t>SALA 1303</t>
  </si>
  <si>
    <t>BILLSILVA911@MAIL.COM</t>
  </si>
  <si>
    <t>PP-250814688</t>
  </si>
  <si>
    <t>Alpha Soluções Integradas Ltda</t>
  </si>
  <si>
    <t>3N3BHC501201HG</t>
  </si>
  <si>
    <t>ALPHA SOLUCOES INTEGRADAS LTDA</t>
  </si>
  <si>
    <t>44293272-eb50-594e-8cdc-8c668cb298b1</t>
  </si>
  <si>
    <t>25574f58-3d4a-5f6b-8cc5-36b81904af0a</t>
  </si>
  <si>
    <t>ALPHA SOLUCOES INTEGRADAS</t>
  </si>
  <si>
    <t>{0161002,0161003,0161099,0162803,4120400,4211101,4399101,4611700,4683400,4930202,5120000,5221400,5240199,5250805,6822600,7120100,7490103,8129000,8130300,8599604}</t>
  </si>
  <si>
    <t>BRASIL (NUC HAB CPA II)</t>
  </si>
  <si>
    <t>QUADRA47 ANDAR 01 SALA 03</t>
  </si>
  <si>
    <t>MORADA DA SERRA</t>
  </si>
  <si>
    <t>EMANUEL.NETO@ISALPHA.COM.BR</t>
  </si>
  <si>
    <t>PP-251121611</t>
  </si>
  <si>
    <t>Itaeté Comércio de Máquinas Agrícolas LTDA</t>
  </si>
  <si>
    <t>HORUS AERONAVES</t>
  </si>
  <si>
    <t>Verok</t>
  </si>
  <si>
    <t>HV01802208</t>
  </si>
  <si>
    <t>TRACBEL AGRO NOROESTE COMERCIO DE MAQUINAS AGRICOLAS LTDA</t>
  </si>
  <si>
    <t>81ef423e-2d51-589b-9810-e727dc5c0abb</t>
  </si>
  <si>
    <t>0515203c-b666-56b3-ac9d-9b617ad16dc3</t>
  </si>
  <si>
    <t>{3314711,4530705,4732600,6202300,7731400,8599604}</t>
  </si>
  <si>
    <t>ALFREDO FOLCHINI</t>
  </si>
  <si>
    <t>ANEXO 666 - 688</t>
  </si>
  <si>
    <t>VILA TONINHO</t>
  </si>
  <si>
    <t>NFE@ITAETEMAQUINAS.COM.BR</t>
  </si>
  <si>
    <t>PP-252288228</t>
  </si>
  <si>
    <t>36RBHAM001005G</t>
  </si>
  <si>
    <t>PP-254896654</t>
  </si>
  <si>
    <t>ACT ENGENHARIA E CONSULTORIA TÉCNICA EM AGROPECUÁRIA LTDA</t>
  </si>
  <si>
    <t>SZ DJI Technology Co., Ltd.</t>
  </si>
  <si>
    <t>3U4DJGQ00117Z7</t>
  </si>
  <si>
    <t>ACT ENGENHARIA E CONSULTORIA TECNICA EM AGROPECUARIA LTDA</t>
  </si>
  <si>
    <t>e7e72f6e-f52b-5440-b515-d109ca6b166b</t>
  </si>
  <si>
    <t>fa6f0b1b-4f0b-59b1-aa9e-e57c69fabfe1</t>
  </si>
  <si>
    <t>ACT AGRO CONSULTORIA E TECNOLOGIA</t>
  </si>
  <si>
    <t>{0161001,4789099}</t>
  </si>
  <si>
    <t>HERMOGENES CORREA DE AGUIAR</t>
  </si>
  <si>
    <t>COLINA VERDE II</t>
  </si>
  <si>
    <t>MARCIO.ENG.AGRO1981@GMAIL.COM</t>
  </si>
  <si>
    <t>GUANHAES</t>
  </si>
  <si>
    <t>PP-263236650</t>
  </si>
  <si>
    <t>JT 10L-606</t>
  </si>
  <si>
    <t>JT8031904021060604</t>
  </si>
  <si>
    <t>PP-279702002</t>
  </si>
  <si>
    <t>Arys Tecnologia Embarcada Ltda</t>
  </si>
  <si>
    <t>Arys Tecnologia Aeroespacial Ltda.</t>
  </si>
  <si>
    <t>H25</t>
  </si>
  <si>
    <t>P02</t>
  </si>
  <si>
    <t>ARYS TECNOLOGIA EMBARCADA LTDA</t>
  </si>
  <si>
    <t>6e1c1586-8498-50f7-a4f5-d1567df85345</t>
  </si>
  <si>
    <t>f5b5690a-e88e-5738-b0bb-3f9a27d0726e</t>
  </si>
  <si>
    <t>{0161001,2829199,6202300,6204000,6311900,7119701,7420002,7719502}</t>
  </si>
  <si>
    <t>SINLIOKU TANAKA</t>
  </si>
  <si>
    <t>SETOR 1</t>
  </si>
  <si>
    <t>PARQUE TECNOLOGICO DAMHA II SAO CARLOS</t>
  </si>
  <si>
    <t>PARALEGAL@A2CONSULTORES.COM.BR</t>
  </si>
  <si>
    <t>SAO CARLOS</t>
  </si>
  <si>
    <t>PP-279702005</t>
  </si>
  <si>
    <t>P05</t>
  </si>
  <si>
    <t>PP-285759541</t>
  </si>
  <si>
    <t>ACGASTON DRONES ON THE FARM LTDA</t>
  </si>
  <si>
    <t>S1000</t>
  </si>
  <si>
    <t>06EDDL08010483</t>
  </si>
  <si>
    <t>Aeroagrícola, Liberação de Agentes Biológicos para combate a Broca da Cana</t>
  </si>
  <si>
    <t>DRONES ON FARM COMERCIO, SERVICO, IMPORTACAO E EXPORTACAO LTDA</t>
  </si>
  <si>
    <t>1904340a-c41b-5117-a693-68a2d744993f</t>
  </si>
  <si>
    <t>7a1c1ce2-611a-5eb9-b907-f5099b165ebe</t>
  </si>
  <si>
    <t>DRONES ON FARM</t>
  </si>
  <si>
    <t>{0161002,0161003,0161099,3314711,3314712,3321000,4619200,4623106,4623109,4661300,4683400,4744001,4751201,4753900,4757100,4771704,4789002,4789008,4789099,7119701,7490103,7729202,7739099,8020001,8122200,8599604,8599605,8599699,9529199}</t>
  </si>
  <si>
    <t>JOEDSON LUIZ PEREIRA</t>
  </si>
  <si>
    <t>QUADRA24 LOTE 17</t>
  </si>
  <si>
    <t>DONA JOSINA</t>
  </si>
  <si>
    <t>DRONE.GASTON@GMAIL.COM</t>
  </si>
  <si>
    <t>BOM JESUS DE GOIAS</t>
  </si>
  <si>
    <t>PP-285759542</t>
  </si>
  <si>
    <t>07DDEBG00S4768</t>
  </si>
  <si>
    <t>Aeroagrícola, Liberação de Agentes Biológicos para combate de pragas</t>
  </si>
  <si>
    <t>PP-287819108</t>
  </si>
  <si>
    <t>COLPAR PARTICIPAÇOES SA</t>
  </si>
  <si>
    <t>Drone Mavic Air 2</t>
  </si>
  <si>
    <t>3N3BJ8701201X0</t>
  </si>
  <si>
    <t>COLPAR PARTICIPACOES S/A</t>
  </si>
  <si>
    <t>a023785e-a91d-5ce7-ba86-3f48b06399db</t>
  </si>
  <si>
    <t>9062a693-d8ae-59c5-acbf-0f20f1691ba8</t>
  </si>
  <si>
    <t>FAZENDA HORTO BONITO</t>
  </si>
  <si>
    <t>{0113000,0139306,0210101,0111399,0159899}</t>
  </si>
  <si>
    <t>BENEVENUTO OTTONI</t>
  </si>
  <si>
    <t>KM: 72;</t>
  </si>
  <si>
    <t>PATRICIA.PANSONATO@ASPERBRAS.COM</t>
  </si>
  <si>
    <t>PP-306948510</t>
  </si>
  <si>
    <t>Global Drones LTDA</t>
  </si>
  <si>
    <t>4VNBJ750010020</t>
  </si>
  <si>
    <t>GLOBAL DRONES LTDA</t>
  </si>
  <si>
    <t>2b66e029-9dfc-5141-9203-767c263951ef</t>
  </si>
  <si>
    <t>35c5600d-45e5-5e78-b598-f4d2cf2d411d</t>
  </si>
  <si>
    <t>GLOBAL DRONES</t>
  </si>
  <si>
    <t>{0161001,2610800,3041500,3042300,3314710,3316301,3321000,4614100,4669999,4683400,6202300,7112000,7119799,7120100,7210000,8599604,8599699}</t>
  </si>
  <si>
    <t>JOSE CARLOS DAUX</t>
  </si>
  <si>
    <t>EP12 12B</t>
  </si>
  <si>
    <t>JOAO PAULO</t>
  </si>
  <si>
    <t>SOCIETARIO@CONTEXATA.COM.BR</t>
  </si>
  <si>
    <t>FLORIANOPOLIS</t>
  </si>
  <si>
    <t>PP-309532572</t>
  </si>
  <si>
    <t>AGRIFOTO AGRICULTURA DE PRECISAO E CARTOGRAFIA LTDA</t>
  </si>
  <si>
    <t>3WWDZ-15A - T16</t>
  </si>
  <si>
    <t>3DADGBR0014CG7</t>
  </si>
  <si>
    <t>fabff74c-bdec-56a6-9155-e52da0a98db6</t>
  </si>
  <si>
    <t>f976fd3c-f42d-52b0-b5c9-70aecd391a42</t>
  </si>
  <si>
    <t>{7020400,7119701,7119702,7119703,7490103}</t>
  </si>
  <si>
    <t>PRESIDENTE TAUNAY</t>
  </si>
  <si>
    <t>MERCES</t>
  </si>
  <si>
    <t>SCARPINCONTABIL@GMAIL.COM</t>
  </si>
  <si>
    <t>PP-309532574</t>
  </si>
  <si>
    <t>3DADH87101Y176</t>
  </si>
  <si>
    <t>PP-309532575</t>
  </si>
  <si>
    <t>3DADH87101E15P</t>
  </si>
  <si>
    <t>PP-317460090</t>
  </si>
  <si>
    <t>0AXDE1K0B31746</t>
  </si>
  <si>
    <t>PP-321543543</t>
  </si>
  <si>
    <t>JOSE PAULINO CACIOLATO JUNIOR</t>
  </si>
  <si>
    <t>DJI Air 2s</t>
  </si>
  <si>
    <t>3YTBJBH00302HP</t>
  </si>
  <si>
    <t>7502b74e-0533-5c9b-aabc-bd67f23e2603</t>
  </si>
  <si>
    <t>7ad3de01-4d32-5762-b2e8-ef0b8956c7f2</t>
  </si>
  <si>
    <t>CENTRO II</t>
  </si>
  <si>
    <t>CACIOLATOJR@GMAIL.COM</t>
  </si>
  <si>
    <t>AGUA BOA</t>
  </si>
  <si>
    <t>PP-332614711</t>
  </si>
  <si>
    <t>Drones For Agro Consultoria E Soluções para Agricultura Ltda.</t>
  </si>
  <si>
    <t>Inspire 1</t>
  </si>
  <si>
    <t>W13DEH160R1917</t>
  </si>
  <si>
    <t>DRONES FOR AGRO CONSULTORIA E SOLUCOES PARA AGRICULTURA LTDA</t>
  </si>
  <si>
    <t>f6b46c5c-2fcf-517b-baab-3cad79fc7c8d</t>
  </si>
  <si>
    <t>84b2241c-0749-5aaf-9b07-cfbc4c08824d</t>
  </si>
  <si>
    <t>DRONES FOR AGRO</t>
  </si>
  <si>
    <t>{4751201,6311900,7112000,7119701,7739099}</t>
  </si>
  <si>
    <t>OSVALDO CRUZ</t>
  </si>
  <si>
    <t>APT 102</t>
  </si>
  <si>
    <t>VACARIA</t>
  </si>
  <si>
    <t>PP-332614712</t>
  </si>
  <si>
    <t>08QUE9C02100LY</t>
  </si>
  <si>
    <t>PP-337012041</t>
  </si>
  <si>
    <t>AGRO AMAZONIA PRODUTOS AGROPECUÁRIOS S/A</t>
  </si>
  <si>
    <t>3N3BJ7M012041P</t>
  </si>
  <si>
    <t>AGRO AMAZONIA PRODUTOS AGROPECUARIOS S.A.</t>
  </si>
  <si>
    <t>15de0b2a-2e66-5e37-8c5c-1b3d94d9b0c6</t>
  </si>
  <si>
    <t>4695c1a4-13d2-5234-b760-7409293984c4</t>
  </si>
  <si>
    <t>SENADOR METELLO</t>
  </si>
  <si>
    <t>CENTRO-SUL</t>
  </si>
  <si>
    <t>CONTABIL@AGROAMAZONIA.COM</t>
  </si>
  <si>
    <t>PP-338701243</t>
  </si>
  <si>
    <t>3M3BJ8701201WV</t>
  </si>
  <si>
    <t>PP-343228469</t>
  </si>
  <si>
    <t>VALE DO TIJUCO AÇÚCAR E ÁLCOOL - SA</t>
  </si>
  <si>
    <t>A125</t>
  </si>
  <si>
    <t>VALE DO TIJUCO ACUCAR E ALCOOL S.A.</t>
  </si>
  <si>
    <t>b72600c8-ac7d-570f-86fe-91c6b6d053f0</t>
  </si>
  <si>
    <t>99dca9ad-2f8a-5da4-b1c2-f8afa38421c4</t>
  </si>
  <si>
    <t>USINA VALE DO TIJUCO</t>
  </si>
  <si>
    <t>{0111302,0111399,0113000,0115600,0116401,0151201,0161003,0161099,1931400,2013401,2013402,2051700,3511501,3513100,4622200,4623106,4623199,4632001,4632003,4637102,4681801,4683400,5211799,6462000,6810202}</t>
  </si>
  <si>
    <t>RODOVIA MUNICIPAL</t>
  </si>
  <si>
    <t>URA 195</t>
  </si>
  <si>
    <t>KM 9.20</t>
  </si>
  <si>
    <t>TRIBUTARIO.UVT@CMAA.IND.BR</t>
  </si>
  <si>
    <t>UBERABA</t>
  </si>
  <si>
    <t>PP-345676545</t>
  </si>
  <si>
    <t>Fernando Molin Ltda.</t>
  </si>
  <si>
    <t>MG1P</t>
  </si>
  <si>
    <t>0YSDH830040044</t>
  </si>
  <si>
    <t>FERNANDO MOLIN LTDA</t>
  </si>
  <si>
    <t>62d285db-be21-5b39-a116-035eaf3c9d21</t>
  </si>
  <si>
    <t>a70ca261-1f4a-5f7a-8e0b-25a480950e65</t>
  </si>
  <si>
    <t>MOLIN CONSULTORIA AGRICOLA</t>
  </si>
  <si>
    <t>SALZANO DA CUNHA</t>
  </si>
  <si>
    <t>SALA 303-B EDIF VALCENTER</t>
  </si>
  <si>
    <t>FERNANDOMOLIN@OUTLOOK.COM</t>
  </si>
  <si>
    <t>SANANDUVA</t>
  </si>
  <si>
    <t>PP-345676546</t>
  </si>
  <si>
    <t>3WWDZ-15A</t>
  </si>
  <si>
    <t>0YU1GBU0AR0003</t>
  </si>
  <si>
    <t>DRONE PARA APLICAÇÃO DE DEFENSIVOS AGRÍCOLAS</t>
  </si>
  <si>
    <t>PP-347331044</t>
  </si>
  <si>
    <t>3Q4CJ7L3A31UMH</t>
  </si>
  <si>
    <t>PP-349218001</t>
  </si>
  <si>
    <t>EIWA BRASIL ASSESSORIA AGRICOLA LTDA</t>
  </si>
  <si>
    <t>0AXCE890B30394</t>
  </si>
  <si>
    <t>e26b450f-e794-55cb-9cb2-b0979a94e0c9</t>
  </si>
  <si>
    <t>da366839-c451-50fc-be7c-761abba7579b</t>
  </si>
  <si>
    <t>HIGIENOPOLIS</t>
  </si>
  <si>
    <t>LOJA 9</t>
  </si>
  <si>
    <t>JARDIM HIGIENOPOLIS</t>
  </si>
  <si>
    <t>FINANCEIRO@EIWA.AG</t>
  </si>
  <si>
    <t>LONDRINA</t>
  </si>
  <si>
    <t>PP-349218002</t>
  </si>
  <si>
    <t>0AXCE8D0B30139</t>
  </si>
  <si>
    <t>PP-349218003</t>
  </si>
  <si>
    <t>0AXCE8D0B30258</t>
  </si>
  <si>
    <t>PP-349817660</t>
  </si>
  <si>
    <t>PRODUTIVIDADE COMERCIOS E SERVIÇOS AGRICOLAS LTDA</t>
  </si>
  <si>
    <t>WM331S</t>
  </si>
  <si>
    <t>PRODUTIVIDADE COMERCIO E SERVICOS AGRICOLAS LTDA</t>
  </si>
  <si>
    <t>b33a0534-883b-598f-b44a-b6265aecac75</t>
  </si>
  <si>
    <t>23d864cc-8a42-5389-a918-68dbad165c05</t>
  </si>
  <si>
    <t>PRODUTIVIDADE - IRRIGACAO E MAQUINAS AGRICOLAS</t>
  </si>
  <si>
    <t>{3314711,3321000,4781400,4789001,7490199}</t>
  </si>
  <si>
    <t>CHACARA FONTANA</t>
  </si>
  <si>
    <t>ADM@PRODUTIVIDADEMT.COM.BR</t>
  </si>
  <si>
    <t>PP-361101170</t>
  </si>
  <si>
    <t>ASSOCIACAO DOS USUARIOS DO PERIMETRO IRRIGADO DE TOURAO</t>
  </si>
  <si>
    <t>GL3001510</t>
  </si>
  <si>
    <t>21fd6ad1-2047-52e6-917f-f4dcaaf32e21</t>
  </si>
  <si>
    <t>47ddc71d-c2b4-5795-aa26-8a7c78002764</t>
  </si>
  <si>
    <t>{9493600,9499500}</t>
  </si>
  <si>
    <t>AREA</t>
  </si>
  <si>
    <t>EB 03 S/N PROJETO TOURAO CXPST CX POSTAL 339</t>
  </si>
  <si>
    <t>AREA RURAL DE JUAZEIRO</t>
  </si>
  <si>
    <t>COTACAOAUPIT@GMAIL.COM</t>
  </si>
  <si>
    <t>PP-364255311</t>
  </si>
  <si>
    <t>JBS S/A</t>
  </si>
  <si>
    <t>Mavic 2 Zoom</t>
  </si>
  <si>
    <t>0M6CH1JR0A0A7P</t>
  </si>
  <si>
    <t>18a47f78-2ee6-59da-b568-c2bce1ff7a48</t>
  </si>
  <si>
    <t>77447782-c89f-58e4-aebe-2506d5078046</t>
  </si>
  <si>
    <t>JBS BIODIESEL</t>
  </si>
  <si>
    <t>{7490104,7120100,4622200,4684299,3811400,4930202}</t>
  </si>
  <si>
    <t>BR 153, KM 179</t>
  </si>
  <si>
    <t>BLOCO I</t>
  </si>
  <si>
    <t>TRIBUTOS.RFB@JBS.COM.BR</t>
  </si>
  <si>
    <t>LINS</t>
  </si>
  <si>
    <t>PP-367110411</t>
  </si>
  <si>
    <t>G. DE A. ORSOLIN LTDA</t>
  </si>
  <si>
    <t>Modelo JT 10-606</t>
  </si>
  <si>
    <t>JT8032010141060603</t>
  </si>
  <si>
    <t>GDA ORSOLIN LTDA</t>
  </si>
  <si>
    <t>3047110c-e286-5a2b-ad95-513f6ab8ed9d</t>
  </si>
  <si>
    <t>e6c0f975-72a2-532d-8cc2-b2eaa3d81a0a</t>
  </si>
  <si>
    <t>VISIOMAP</t>
  </si>
  <si>
    <t>{0161001,4665600,6201502,6202300,6203100,7119701,7319002,7739099,8211300,8599604,8599699}</t>
  </si>
  <si>
    <t>GALILEU GALILEI</t>
  </si>
  <si>
    <t>LOJA 04</t>
  </si>
  <si>
    <t>CONDOMINIO ITAMARATY</t>
  </si>
  <si>
    <t>SERGIO@VISIOMAP.COM.BR</t>
  </si>
  <si>
    <t>PP-382237670</t>
  </si>
  <si>
    <t>MATUTO CONSULTORIA AGRICOLA E PECUÁRIA</t>
  </si>
  <si>
    <t>3YTDJ240034SX0</t>
  </si>
  <si>
    <t>MATUTO - CONSULTORIA AGRICOLA E PECUARIA LTDA</t>
  </si>
  <si>
    <t>1400e1ed-774b-5e83-b18b-b4d31fe3aecc</t>
  </si>
  <si>
    <t>44d8ae64-9dee-5cd8-93a5-104b01bc1594</t>
  </si>
  <si>
    <t>MATUTO CONSULTORIA</t>
  </si>
  <si>
    <t>{0161003,0161099,0312404,4623109,4692300,7120100,7490199,8599604,8599699}</t>
  </si>
  <si>
    <t>25 DE AGOSTO</t>
  </si>
  <si>
    <t>MATUTOCONSULTORIA@GMAIL.COM</t>
  </si>
  <si>
    <t>ROLIM DE MOURA</t>
  </si>
  <si>
    <t>PP-383729641</t>
  </si>
  <si>
    <t>Vallourec Tubos do Brasil Ltda</t>
  </si>
  <si>
    <t>Phantom 4 pro V2</t>
  </si>
  <si>
    <t>11UDGCQR700875</t>
  </si>
  <si>
    <t>VALLOUREC TUBOS DO BRASIL LTDA.</t>
  </si>
  <si>
    <t>ddb67253-5de0-5463-9346-ee76148d8ead</t>
  </si>
  <si>
    <t>83d493ce-e351-5d4e-b8ec-2aa2eff4b220</t>
  </si>
  <si>
    <t>VALLOUREC DO BRASIL</t>
  </si>
  <si>
    <t>HONDURAS</t>
  </si>
  <si>
    <t>PARTE</t>
  </si>
  <si>
    <t>VILA DE LOURDES</t>
  </si>
  <si>
    <t>CONTATO@VALLOUREC.COM</t>
  </si>
  <si>
    <t>CURVELO</t>
  </si>
  <si>
    <t>PP-386000004</t>
  </si>
  <si>
    <t>GEOWEB SERVICOS EM GEOPROCESSAMENTO LTDA</t>
  </si>
  <si>
    <t>0AXCF3H0A30617</t>
  </si>
  <si>
    <t>AMBIPAR RESPONSE GEOWEB LTDA</t>
  </si>
  <si>
    <t>b0f0d5f5-51ed-5fc1-951d-f6a0e61f834b</t>
  </si>
  <si>
    <t>ae58eaa1-8225-5a42-aa89-dfb696391899</t>
  </si>
  <si>
    <t>{6201501,6201502,6202300,6203100,6204000,6209100,6311900,7119701,7220700,7820500,8599604}</t>
  </si>
  <si>
    <t>MANOEL FEU SUBTIL</t>
  </si>
  <si>
    <t>SALA 201</t>
  </si>
  <si>
    <t>ENSEADA DO SUA</t>
  </si>
  <si>
    <t>CONTABILIDADE@CONTROLAMBIENTAL.COM.BR</t>
  </si>
  <si>
    <t>VITORIA</t>
  </si>
  <si>
    <t>PP-386000005</t>
  </si>
  <si>
    <t>CONTROL AMBIENTAL SUSTENTABILIDADE E MEIO AMBIENTE S.A</t>
  </si>
  <si>
    <t>17UBHC7R0100FA</t>
  </si>
  <si>
    <t>AMBIPAR RESPONSE ENVIRONMENTAL SERVICES LTDA</t>
  </si>
  <si>
    <t>c2fffc66-cb7b-5470-af57-f6dd9721165b</t>
  </si>
  <si>
    <t>ccb8a472-1c5a-5190-8df8-d9acb2d57472</t>
  </si>
  <si>
    <t>{0161001,0161099,0162803,0230600,0321301,0322107,3314710,3701100,3900500,4299599,4329102,4684299,6201501,6201502,6202300,6203100,6204000,6209100,6311900,7112000,7119701,7120100,7210000,7220700,7420002,7711000,7719501,7739099,7820500,8599604}</t>
  </si>
  <si>
    <t>CONTABILIDADE.ES@AMBIPAR.COM</t>
  </si>
  <si>
    <t>PP-386000006</t>
  </si>
  <si>
    <t>2983J3100SJ27</t>
  </si>
  <si>
    <t>PP-387012014</t>
  </si>
  <si>
    <t>3N3BJ87012014B</t>
  </si>
  <si>
    <t>PP-387283904</t>
  </si>
  <si>
    <t>P76UDL30B200SS</t>
  </si>
  <si>
    <t>8bfd1a2d-8d91-599d-832c-8658f87de55e</t>
  </si>
  <si>
    <t>LENCOIS PAULISTA</t>
  </si>
  <si>
    <t>PP-387283905</t>
  </si>
  <si>
    <t>P76UDL06B201KD</t>
  </si>
  <si>
    <t>c35d20db-c1b4-5ca3-9b4a-6340d96ea976</t>
  </si>
  <si>
    <t>FISCAL@DURATEX.COM.BR</t>
  </si>
  <si>
    <t>TAQUARI</t>
  </si>
  <si>
    <t>PP-387283906</t>
  </si>
  <si>
    <t>P76UDL30B200LK</t>
  </si>
  <si>
    <t>b6e3fe2a-7699-570c-99a2-d392c19d514f</t>
  </si>
  <si>
    <t>{0210101}</t>
  </si>
  <si>
    <t>BERNARDO SEIBEL</t>
  </si>
  <si>
    <t>SALA 1 GALPAO1</t>
  </si>
  <si>
    <t>DISTRITO INDUSTRIAL I</t>
  </si>
  <si>
    <t>PP-402064201</t>
  </si>
  <si>
    <t>Dronefy Prestação de Serviços Drones Agricola LTDA</t>
  </si>
  <si>
    <t>OAXCE96OA30580</t>
  </si>
  <si>
    <t>DRONEFY - PRESTACAO DE SERVICOS DRONES AGRICOLAS LTDA</t>
  </si>
  <si>
    <t>6120f741-4022-55f6-8204-4a5743dbb7a6</t>
  </si>
  <si>
    <t>1ce2e5e1-4956-59de-a288-333b78fb7189</t>
  </si>
  <si>
    <t>{4623199,4692300,7119701,7420002,7739099}</t>
  </si>
  <si>
    <t>LINDEMBERG VIANA RODRIGUES</t>
  </si>
  <si>
    <t>VILLAGE VISTA LINDA</t>
  </si>
  <si>
    <t>NEUZAVIRGENS@HOTMAIL.COM</t>
  </si>
  <si>
    <t>NANUQUE</t>
  </si>
  <si>
    <t>PP-402064202</t>
  </si>
  <si>
    <t>OHACE5NOC20707</t>
  </si>
  <si>
    <t>PP-405620220</t>
  </si>
  <si>
    <t>BULL FACTORY ASSESSORIA EM AGRONEGOCIOS LTDA</t>
  </si>
  <si>
    <t>1SZCH1D4120CRG</t>
  </si>
  <si>
    <t>8640f330-16fc-5fae-87eb-5763ac5342c4</t>
  </si>
  <si>
    <t>cc7e61ab-0f9d-5988-97e9-8536c618fbf2</t>
  </si>
  <si>
    <t>BULL FACTORY ASSESSORIA EM AGRONEGOCIOS</t>
  </si>
  <si>
    <t>{4619200,4623109,4744001,4744003,4771704,4781400,4782201,4789004,4789099,7500100,8211300,9609208}</t>
  </si>
  <si>
    <t>DOM JOAO PIMENTA</t>
  </si>
  <si>
    <t>MATHEUSSA@BULLFACTORY.COM.BR</t>
  </si>
  <si>
    <t>MONTES CLAROS</t>
  </si>
  <si>
    <t>PP-429031101</t>
  </si>
  <si>
    <t>PRECISAO TEC COMERCIO SERVICOS E REPRESENTACOES LTDA</t>
  </si>
  <si>
    <t>0YSDH7M0040111</t>
  </si>
  <si>
    <t>0279812d-986d-5823-bb65-9cc9fe7a0467</t>
  </si>
  <si>
    <t>507aa502-ff32-595f-9714-f7e98dbf88ac</t>
  </si>
  <si>
    <t>PRECISAO TEC</t>
  </si>
  <si>
    <t>{0161001,0161099,3313901,4612500,4614100,4751201,4753900,4757100,4789099,7420002,7490103,7490104,7711000,7729202,7733100,7739099,8599604}</t>
  </si>
  <si>
    <t>POVOADO PROJETO COTINGUIBA</t>
  </si>
  <si>
    <t>SE</t>
  </si>
  <si>
    <t>CONTATO@PRECISAOTEC.COM.BR</t>
  </si>
  <si>
    <t>PROPRIA</t>
  </si>
  <si>
    <t>PP-430605408</t>
  </si>
  <si>
    <t>Redeiro serviços agricolas</t>
  </si>
  <si>
    <t>0UQ1GBU0AR0007#</t>
  </si>
  <si>
    <t>REDEIRO SERVICOS AGRICOLAS LTDA</t>
  </si>
  <si>
    <t>a417df0c-7846-5cc0-89b4-901b6356d559</t>
  </si>
  <si>
    <t>e410e76c-85b9-540e-9990-a122bca967b9</t>
  </si>
  <si>
    <t>REDEIRO SERVICOS AGRICOLAS</t>
  </si>
  <si>
    <t>{0161001,0161003,0161099,0220906,3314702,3811400,3812200,4110700,4213800,4222701,4299599,4313400,4321500,4399103,4669901,4744005,4930201,4930202,7719599,8121400,8122200,8129000}</t>
  </si>
  <si>
    <t>MARAVILHA</t>
  </si>
  <si>
    <t>SETOR AO LADO DO ST STA MA</t>
  </si>
  <si>
    <t>REDEIRO.OFN@HOTMAIL.COM</t>
  </si>
  <si>
    <t>CASTILHO</t>
  </si>
  <si>
    <t>PP-431905761</t>
  </si>
  <si>
    <t>Agro Coltivare Serviços Agricola LTDA</t>
  </si>
  <si>
    <t>4VNBJ5H001006L</t>
  </si>
  <si>
    <t>AGRO COLTIVARE SERVICOS AGRICOLA LTDA</t>
  </si>
  <si>
    <t>d9436fe6-f97e-50fb-9d84-2e70fab76bfb</t>
  </si>
  <si>
    <t>c378a7e5-f8d3-5215-8712-aa229eac410c</t>
  </si>
  <si>
    <t>AGRO COLTIVARE</t>
  </si>
  <si>
    <t>{0161001,0161003,2832100,2833000,3314711,3314712,4614100,4661300,4683400,4742300,4930201,7210000,7490103,7731400,8599604}</t>
  </si>
  <si>
    <t>TEOTONIO SEGURADO</t>
  </si>
  <si>
    <t>QUADRA04 LOTE 31</t>
  </si>
  <si>
    <t>LOTEAMENTO LAGO SUL (TAQUARALTO)</t>
  </si>
  <si>
    <t>ADM@AGROCOLTIVARE.COM.BR</t>
  </si>
  <si>
    <t>PALMAS</t>
  </si>
  <si>
    <t>PP-451403690</t>
  </si>
  <si>
    <t>ARADRONES PULVERIZAÇAO REPRES E COMERCIO LTDA</t>
  </si>
  <si>
    <t>4VNBJ75001005F</t>
  </si>
  <si>
    <t>ARADRONES PULVERIZACAO REPRES E COMERCIO LTDA</t>
  </si>
  <si>
    <t>df95487c-6f30-5258-9a0e-68664542cda5</t>
  </si>
  <si>
    <t>e15bb0e6-01c6-5b69-9d08-ac9fe5494361</t>
  </si>
  <si>
    <t>ARADRONES SERVICOS</t>
  </si>
  <si>
    <t>{4614100}</t>
  </si>
  <si>
    <t>PROFESSOR LOBO</t>
  </si>
  <si>
    <t>SLJ SALA 03</t>
  </si>
  <si>
    <t>JARDINS</t>
  </si>
  <si>
    <t>MILTON.TFX@GMAIL.COM</t>
  </si>
  <si>
    <t>ARACRUZ</t>
  </si>
  <si>
    <t>PP-451403691</t>
  </si>
  <si>
    <t>3N3BH7C01201NH</t>
  </si>
  <si>
    <t>PP-454205159</t>
  </si>
  <si>
    <t>Gustavo Vidotti Caldas Morone Engenharia Rural</t>
  </si>
  <si>
    <t>08RDEAP00100X8</t>
  </si>
  <si>
    <t>GUSTAVO VIDOTTI CALDAS MORONE ENGENHARIA RURAL</t>
  </si>
  <si>
    <t>7dc7836a-eec4-5da1-9810-daf36057e4bb</t>
  </si>
  <si>
    <t>9b8abd18-0c22-5f8c-a5e8-82262658bb97</t>
  </si>
  <si>
    <t>{4120400,6202300,6821801,7119701,7119703}</t>
  </si>
  <si>
    <t>SALES JUNIOR</t>
  </si>
  <si>
    <t>APT 22</t>
  </si>
  <si>
    <t>ALTO DA LAPA</t>
  </si>
  <si>
    <t>LUCIANE@COSTA.CNT.BR</t>
  </si>
  <si>
    <t>PP-460538950</t>
  </si>
  <si>
    <t>FDDRONE TECNOLOGIA E SOLUCOES AGRICOLAS LTDA</t>
  </si>
  <si>
    <t>4VNBJ9L001006X</t>
  </si>
  <si>
    <t>deacc823-0cf0-5d77-afc9-0e3b176c7336</t>
  </si>
  <si>
    <t>663f9bb9-03dc-558a-9078-9f274238427d</t>
  </si>
  <si>
    <t>FDDRONE</t>
  </si>
  <si>
    <t>{7420002,7739099,8599602}</t>
  </si>
  <si>
    <t>FLORIANO PEIXOTO</t>
  </si>
  <si>
    <t>SALA 1</t>
  </si>
  <si>
    <t>VILA MENDONCA</t>
  </si>
  <si>
    <t>NACHRISTOVAM@GMAIL.COM</t>
  </si>
  <si>
    <t>ARACATUBA</t>
  </si>
  <si>
    <t>PP-473236650</t>
  </si>
  <si>
    <t>JT 606-10L-V2</t>
  </si>
  <si>
    <t>JT8031911051060613</t>
  </si>
  <si>
    <t>PP-519050010</t>
  </si>
  <si>
    <t>1T2CHAWR37M978</t>
  </si>
  <si>
    <t>PP-544706791</t>
  </si>
  <si>
    <t>USINA BATATAIS S/A ACUCAR E ALCOOL</t>
  </si>
  <si>
    <t>Multispectral WM336</t>
  </si>
  <si>
    <t>1UDSJI140A30129</t>
  </si>
  <si>
    <t>8d447028-b577-5236-86a5-43ee9defd2fb</t>
  </si>
  <si>
    <t>bcac89b6-75b4-52b8-82b6-3dd5e23a8ae8</t>
  </si>
  <si>
    <t>USINA BATATAIS</t>
  </si>
  <si>
    <t>{0113000,0161003,1931400,3511501,4520001}</t>
  </si>
  <si>
    <t>CXPST 62</t>
  </si>
  <si>
    <t>AREA RURAL DE BATATAIS</t>
  </si>
  <si>
    <t>TRIBUTARIO@USINABATATAIS.COM.BR</t>
  </si>
  <si>
    <t>BATATAIS</t>
  </si>
  <si>
    <t>PP-555400003</t>
  </si>
  <si>
    <t>GPD VETQUIMICA AGRONEGÓCIOS LTDA</t>
  </si>
  <si>
    <t>07DDD2Q0A10235</t>
  </si>
  <si>
    <t>GPD VETQUIMICA AGRONEGOCIOS LTDA</t>
  </si>
  <si>
    <t>44c8f2ea-3e7f-5cec-ac17-9d21db6aac77</t>
  </si>
  <si>
    <t>5f8bceaa-13d9-50c1-a581-eb0ac084e067</t>
  </si>
  <si>
    <t>{0161001,3319800,4661300,8122200}</t>
  </si>
  <si>
    <t>RS-153</t>
  </si>
  <si>
    <t>KM 4 SANTO ANTAO</t>
  </si>
  <si>
    <t>SANTA MARTA</t>
  </si>
  <si>
    <t>PEDRO@GPDVETQUIMICA.COM.BR</t>
  </si>
  <si>
    <t>PP-578606752</t>
  </si>
  <si>
    <t>JIYI Robotics CO. Ltd</t>
  </si>
  <si>
    <t>AERI ONE (K3-A PRO)</t>
  </si>
  <si>
    <t>PP-579134679</t>
  </si>
  <si>
    <t>ALSV SERVICOS AGRICOLAS E EVENTOS LTDA</t>
  </si>
  <si>
    <t>163dg1s001s165</t>
  </si>
  <si>
    <t>a3af4ade-61c8-5a19-82b4-826289518375</t>
  </si>
  <si>
    <t>b3d5deba-33e4-5e20-9dc8-86da19e83ad0</t>
  </si>
  <si>
    <t>{0161003,0161099,7119799,7319001,7731400,7740300,8230001,9319101}</t>
  </si>
  <si>
    <t>THEODORO LOCKER</t>
  </si>
  <si>
    <t>BRCAO 07-C COND CIC NORTE I I I CONDBLOCO CIC NORTE I I I EMPR</t>
  </si>
  <si>
    <t>CIDADE INDUSTRIAL</t>
  </si>
  <si>
    <t>ANDRE@ALSV.COM.BR</t>
  </si>
  <si>
    <t>PP-615146541</t>
  </si>
  <si>
    <t>AGRODRONES SERVIÇOS DE PULVERIZAÇÃO AGRICOLA LTDA</t>
  </si>
  <si>
    <t>MG-1P</t>
  </si>
  <si>
    <t>0YSDH830040064</t>
  </si>
  <si>
    <t>AGRODRONES SERVICOS DE PULVERIZACAO AGRICOLA LTDA</t>
  </si>
  <si>
    <t>a25dace6-5470-50da-80b8-c66b7d380834</t>
  </si>
  <si>
    <t>dc3dcbc9-9baf-5a5c-8618-e394f83459e7</t>
  </si>
  <si>
    <t>AGRODRONES PULVERIZACAO</t>
  </si>
  <si>
    <t>CARDOSO DE SA</t>
  </si>
  <si>
    <t>EDIF C EMP SERGIO CABRAL SALA 05</t>
  </si>
  <si>
    <t>CIDADE UNIVERSITARIA</t>
  </si>
  <si>
    <t>AGRODRONES@AUTONETWORK.COM.BR</t>
  </si>
  <si>
    <t>PP-619990971</t>
  </si>
  <si>
    <t>163CH9RR0A4E7D</t>
  </si>
  <si>
    <t>PP-619991468</t>
  </si>
  <si>
    <t>163CHA7R0A4KS2</t>
  </si>
  <si>
    <t>PP-633236650</t>
  </si>
  <si>
    <t>0YSDH860040054</t>
  </si>
  <si>
    <t>PP-646270002</t>
  </si>
  <si>
    <t>MINASLIGAS S.A.</t>
  </si>
  <si>
    <t>3N3BH9SO1202KS</t>
  </si>
  <si>
    <t>0fa4f97c-38fa-5176-b4e4-896661f961ae</t>
  </si>
  <si>
    <t>63401ede-a458-5a50-97f2-ee0439d04f74</t>
  </si>
  <si>
    <t>{0151203,0210101,2449199,3513100,4685100}</t>
  </si>
  <si>
    <t>KENZO MIYAWAKI</t>
  </si>
  <si>
    <t>AUGUSTOL@MINASLIGAS.COM.BR</t>
  </si>
  <si>
    <t>PIRAPORA</t>
  </si>
  <si>
    <t>PP-662063884</t>
  </si>
  <si>
    <t>FE221555161570</t>
  </si>
  <si>
    <t>PP-713209151</t>
  </si>
  <si>
    <t>Cooperativa dos Plantadores de Cana do Oeste do Estado de São Paulo</t>
  </si>
  <si>
    <t>1UDSH8L0A30014</t>
  </si>
  <si>
    <t>COOPERATIVA DOS PLANTADORES DE CANA DO OESTE DO ESTADO DE SAO PAULO</t>
  </si>
  <si>
    <t>8d9e2fc4-a6eb-5fa2-a4ce-3527e08996cf</t>
  </si>
  <si>
    <t>3ecad7d4-40da-5753-b181-6f30b45d3102</t>
  </si>
  <si>
    <t>COPERCANA</t>
  </si>
  <si>
    <t>{4661300,4622200,4623199,4632001,4623106,5211799,4530705,4732600,5212500,4520006,4520005,7120100,4621400,0141501}</t>
  </si>
  <si>
    <t>ALBANO BACEGA</t>
  </si>
  <si>
    <t>KM 1</t>
  </si>
  <si>
    <t>ZONA INDUSTRIAL</t>
  </si>
  <si>
    <t>deptofiscal@copercana.com.br</t>
  </si>
  <si>
    <t>PP-748413464</t>
  </si>
  <si>
    <t>WANESSA NASCIMENTO DE SOUSA VIEIRA</t>
  </si>
  <si>
    <t>012009N</t>
  </si>
  <si>
    <t>acompanhamento de obras, mercado imobiliário e aeroagricultura</t>
  </si>
  <si>
    <t>WANESSA NASCIMENTO DE SOUSA VIEIRA 00779062175</t>
  </si>
  <si>
    <t>0369ad05-50cd-569e-b80e-91397cab194f</t>
  </si>
  <si>
    <t>7d08fc98-cb93-5818-ae93-acad57ab6c1f</t>
  </si>
  <si>
    <t>{5912099,4789008,7420002}</t>
  </si>
  <si>
    <t>10A AVENIDA</t>
  </si>
  <si>
    <t>SALVADOR CAETANO QD 9 LT19</t>
  </si>
  <si>
    <t>CETOR AEROPORTO</t>
  </si>
  <si>
    <t>ARAUJODEUZANIVIEIRA@GMAIL.COM</t>
  </si>
  <si>
    <t>ARAGUACU</t>
  </si>
  <si>
    <t>PP-765432198</t>
  </si>
  <si>
    <t>FACHINETO &amp; TERHORST SERVIÇOS DE AGRONOMIA LTDA</t>
  </si>
  <si>
    <t>08QUE47001019M</t>
  </si>
  <si>
    <t>FACHINETTO &amp; TERHORST SERVICOS DE AGRONOMIA LTDA</t>
  </si>
  <si>
    <t>455fed79-155c-513e-b531-526c226866ee</t>
  </si>
  <si>
    <t>0e4c2455-3931-52d9-b41c-39c28ef7247c</t>
  </si>
  <si>
    <t>AGROSOLUM</t>
  </si>
  <si>
    <t>{4683400}</t>
  </si>
  <si>
    <t>MAESTRO JOAO LUIZ DO ESPIRITO SANTO</t>
  </si>
  <si>
    <t>FORMOSINHA</t>
  </si>
  <si>
    <t>AGROSOLUM@YAHOO.COM.BR</t>
  </si>
  <si>
    <t>PP-767313246</t>
  </si>
  <si>
    <t>FIMI Technology Ltd</t>
  </si>
  <si>
    <t>Drone Xiaomi Fimi X8 Mini 250g 8km 4k</t>
  </si>
  <si>
    <t>PP-767984013</t>
  </si>
  <si>
    <t>Sadrones aplicações e serviços agrícolas</t>
  </si>
  <si>
    <t>M80DH6LR0389T5</t>
  </si>
  <si>
    <t>SARDRONES APLICACOES E SERVICOS AGRICOLAS LTDA</t>
  </si>
  <si>
    <t>7a093824-6143-5654-a071-b29586568930</t>
  </si>
  <si>
    <t>00b78271-3c2b-551f-ac37-2114b760e4c6</t>
  </si>
  <si>
    <t>{2833000,4614100,7119701,7119799,7210000,7420002,7490103}</t>
  </si>
  <si>
    <t>SALA 1422 EDIF TORRE COM. IGUATEMI</t>
  </si>
  <si>
    <t>GUSTAVO.SCARPARI@SARDRONES.COM.BR</t>
  </si>
  <si>
    <t>PP-778931374</t>
  </si>
  <si>
    <t>M64DDE17010101</t>
  </si>
  <si>
    <t>PP-800190109</t>
  </si>
  <si>
    <t>Fabricação propia</t>
  </si>
  <si>
    <t>x800</t>
  </si>
  <si>
    <t>PP-800201714</t>
  </si>
  <si>
    <t>ASSOCIACAO MINEIRA DOS PRODUTORES DE ALGODAO</t>
  </si>
  <si>
    <t>Hexacóptero X800</t>
  </si>
  <si>
    <t>5fdc786b-31ec-55c7-b6bb-b29679c212b9</t>
  </si>
  <si>
    <t>c428a4e3-35bd-5d9e-9468-a8db68a11ffc</t>
  </si>
  <si>
    <t>{0161001,0161099,4623199,4789099}</t>
  </si>
  <si>
    <t>FRANCISCO CANDIDO XAVIER</t>
  </si>
  <si>
    <t>ANDAR 1</t>
  </si>
  <si>
    <t>ALTO UMUARAMA</t>
  </si>
  <si>
    <t>LUIZHAROLDO@NETSITE.COM.BR</t>
  </si>
  <si>
    <t>PP-800201773</t>
  </si>
  <si>
    <t>PP-800201928</t>
  </si>
  <si>
    <t>PP-800201929</t>
  </si>
  <si>
    <t>PP-800201930</t>
  </si>
  <si>
    <t>PP-800201931</t>
  </si>
  <si>
    <t>PP-800201932</t>
  </si>
  <si>
    <t>PP-800201933</t>
  </si>
  <si>
    <t>PP-800201934</t>
  </si>
  <si>
    <t>PP-800201935</t>
  </si>
  <si>
    <t>X FLY</t>
  </si>
  <si>
    <t>X 800</t>
  </si>
  <si>
    <t>PP-800201936</t>
  </si>
  <si>
    <t>PP-800201937</t>
  </si>
  <si>
    <t>PP-800201938</t>
  </si>
  <si>
    <t>PP-800201940</t>
  </si>
  <si>
    <t>PP-800201941</t>
  </si>
  <si>
    <t>PP-800201942</t>
  </si>
  <si>
    <t>PP-800201943</t>
  </si>
  <si>
    <t>PP-800201945</t>
  </si>
  <si>
    <t>PP-800201946</t>
  </si>
  <si>
    <t>PP-800201948</t>
  </si>
  <si>
    <t>PP-800201949</t>
  </si>
  <si>
    <t>PP-800201950</t>
  </si>
  <si>
    <t>Xfly</t>
  </si>
  <si>
    <t>PP-800201951</t>
  </si>
  <si>
    <t>PP-800202053</t>
  </si>
  <si>
    <t>PP-800202054</t>
  </si>
  <si>
    <t>PP-800210100</t>
  </si>
  <si>
    <t>PP-800210101</t>
  </si>
  <si>
    <t>PP-800210102</t>
  </si>
  <si>
    <t>PP-800210103</t>
  </si>
  <si>
    <t>PP-800210104</t>
  </si>
  <si>
    <t>PP-800210105</t>
  </si>
  <si>
    <t>PP-800210110</t>
  </si>
  <si>
    <t>DENUSA DESTILARIA NOVA UNIAO S/A - EM RECUPERACAO JUDICIAL</t>
  </si>
  <si>
    <t>ab19dd31-8046-5b19-a5af-7f4b2b405529</t>
  </si>
  <si>
    <t>8c791fd2-1ea4-5bbc-aa8b-1ec83f0e6a5d</t>
  </si>
  <si>
    <t>DENUSA</t>
  </si>
  <si>
    <t>{0111302,0111399,0113000,0115600,0161003,1066000,3511501,3513100,4681801,4681805,6462000,7210000,7490103}</t>
  </si>
  <si>
    <t>BR 060</t>
  </si>
  <si>
    <t>KM. 274 FAZ SAO PEDRO</t>
  </si>
  <si>
    <t>WELLINGTON.PAIVA@DENUSA.COM.BR</t>
  </si>
  <si>
    <t>JANDAIA</t>
  </si>
  <si>
    <t>PP-800210111</t>
  </si>
  <si>
    <t>PP-811800000</t>
  </si>
  <si>
    <t>CASTROLANDA Cooperativa Agroindustrial Ltda</t>
  </si>
  <si>
    <t>0M6DF8H0017JJ4</t>
  </si>
  <si>
    <t>CASTROLANDA - COOPERATIVA AGROINDUSTRIAL LTDA</t>
  </si>
  <si>
    <t>0511fc70-0c80-5198-a06b-fdc5164b69c0</t>
  </si>
  <si>
    <t>4ae03948-db65-5233-81d7-8aa93329654d</t>
  </si>
  <si>
    <t>CASTROLANDA - COOPERATIVA AGROINDUSTRIAL</t>
  </si>
  <si>
    <t>{0116499,0141501,0141502,0154700,0162899,0163600,1012103,1012104,1013901,1013902,1033302,1051100,1052000,1061902,1066000,1091101,1096100,1099699,1113502,1629301,3511501,3513100,3821100,3839401,4611700,4612500,4622200,4623101,4623106,4623109,4631100,4632003,4634601,4634699,4635402,4637199,4639701,4644302,4649499,4661300,4669999,4672900,4673700,4681801,4681803,4683400,4686902,4689399,4692300,4721103,4722901,4723700,4729699,4744099,4759899,4761003,4781400,4789099,4930201,4930202,5211701,5211799,6462000,6810202,7112000,7120100,7490103,7500100,7739099,7740300,8211300,8630506,9319199}</t>
  </si>
  <si>
    <t>PR 340 KM 195 MAIS 490 METROS</t>
  </si>
  <si>
    <t>COLONIA CASTROLANDA</t>
  </si>
  <si>
    <t>castrolanda@castrolanda.coop.br</t>
  </si>
  <si>
    <t>PP-824560004</t>
  </si>
  <si>
    <t>BASF SA</t>
  </si>
  <si>
    <t>Matrice 300 RTK</t>
  </si>
  <si>
    <t>1ZNBJ7L00C005T</t>
  </si>
  <si>
    <t>Agricultura</t>
  </si>
  <si>
    <t>c253d108-90a8-55b9-824c-bf0fffb95c4e</t>
  </si>
  <si>
    <t>7b8a4ab4-1c4a-55f3-8582-31af293495bb</t>
  </si>
  <si>
    <t>{0141501,0163600,4622200,4632001,4632003,7120100,7210000,8292000}</t>
  </si>
  <si>
    <t>GO-060</t>
  </si>
  <si>
    <t>KM 25</t>
  </si>
  <si>
    <t>FISCAL@BASF.COM</t>
  </si>
  <si>
    <t>TRINDADE</t>
  </si>
  <si>
    <t>PP-826478987</t>
  </si>
  <si>
    <t>Mb Agro - Baldissera e Bocca Serviços Agronomos LTDA</t>
  </si>
  <si>
    <t>36RBH9S00100H9</t>
  </si>
  <si>
    <t>VERONESE E BOCCA SERVICOS AGRONOMOS LTDA</t>
  </si>
  <si>
    <t>868f2a8e-2da1-5bc2-bdab-aae76f46256f</t>
  </si>
  <si>
    <t>5965c9a9-c2c4-5b3f-94d9-d8894d982fba</t>
  </si>
  <si>
    <t>MB AGRO SOLUCOES AGRICOLAS</t>
  </si>
  <si>
    <t>{0111302,0111303,0111399,0115600,0119905,0161001,4299599,6821801,7112000,7119701,7119703,7119799,7120100,7420002,7490199,8130300,8599604}</t>
  </si>
  <si>
    <t>SALA</t>
  </si>
  <si>
    <t>CASSIOSDEGRANDI@MSN.COM</t>
  </si>
  <si>
    <t>VIADUTOS</t>
  </si>
  <si>
    <t>PP-837728324</t>
  </si>
  <si>
    <t>TERRATECH PLANEJAMENTO AGRÍCOLA LTDA</t>
  </si>
  <si>
    <t>2017DP1368</t>
  </si>
  <si>
    <t>TERRATECH PLANEJAMENTO AGRICOLA LTDA</t>
  </si>
  <si>
    <t>a66bb740-5aa5-5ef9-888f-1d1451b6265c</t>
  </si>
  <si>
    <t>3ba88b14-f44a-5adc-9c46-31f6781dae68</t>
  </si>
  <si>
    <t>TERRATECH PLANEJAMENTO AGRICOLA</t>
  </si>
  <si>
    <t>{7490103,4611700,6821801,0161099,8211300,0161001}</t>
  </si>
  <si>
    <t>LOJA 10</t>
  </si>
  <si>
    <t>TERRATECHAGRO@GMAIL.COM</t>
  </si>
  <si>
    <t>PP-842560001</t>
  </si>
  <si>
    <t>11USJ39R710343</t>
  </si>
  <si>
    <t>0.99</t>
  </si>
  <si>
    <t>PP-842560002</t>
  </si>
  <si>
    <t>11USJ47R710111</t>
  </si>
  <si>
    <t>PP-842560003</t>
  </si>
  <si>
    <t>11USJ4TR720259</t>
  </si>
  <si>
    <t>PP-849137649</t>
  </si>
  <si>
    <t>AGRAS MG1-P</t>
  </si>
  <si>
    <t>0YSDF4P0020174</t>
  </si>
  <si>
    <t>PP-849137652</t>
  </si>
  <si>
    <t>OV2DGC6RA30365</t>
  </si>
  <si>
    <t>PP-849137653</t>
  </si>
  <si>
    <t>OV2SJ5JRA40075</t>
  </si>
  <si>
    <t>PP-849137655</t>
  </si>
  <si>
    <t>3DADGBK001E3T3</t>
  </si>
  <si>
    <t>PP-849137656</t>
  </si>
  <si>
    <t>3DADH871019LW4</t>
  </si>
  <si>
    <t>PP-849137657</t>
  </si>
  <si>
    <t>36RBHAM001005A</t>
  </si>
  <si>
    <t>PP-849137658</t>
  </si>
  <si>
    <t>36RBH9S00100G4</t>
  </si>
  <si>
    <t>PP-849137659</t>
  </si>
  <si>
    <t>36RBHAL00100GL</t>
  </si>
  <si>
    <t>PP-870120142</t>
  </si>
  <si>
    <t>3N3BJ8701201HQ</t>
  </si>
  <si>
    <t>PP-880220100</t>
  </si>
  <si>
    <t>PP-894567092</t>
  </si>
  <si>
    <t>GEOGIS GEOTECNOLOGIA LTDA</t>
  </si>
  <si>
    <t>163CHCG</t>
  </si>
  <si>
    <t>1014e4f9-ead4-5323-ac4a-999e472c72b2</t>
  </si>
  <si>
    <t>90e63b64-4284-5f9a-b736-c61103330698</t>
  </si>
  <si>
    <t>GEOGIS</t>
  </si>
  <si>
    <t>{0230600,4399101,6202300,7112000,7119799,8020001,8599604}</t>
  </si>
  <si>
    <t>PEDRO PAULO DE FARIA JUNIOR</t>
  </si>
  <si>
    <t>SALA 38 GALERIA CENTRO COMERCIAL TARUMA</t>
  </si>
  <si>
    <t>FISCAL@SUPORTEMPRESARIAL.COM.BR</t>
  </si>
  <si>
    <t>PP-897541369</t>
  </si>
  <si>
    <t>JT-10</t>
  </si>
  <si>
    <t>JT8031911051060616</t>
  </si>
  <si>
    <t>PP-921083130</t>
  </si>
  <si>
    <t>SUZANO S.A.</t>
  </si>
  <si>
    <t>07DDD480B10910</t>
  </si>
  <si>
    <t>2050f932-1cd9-57fd-9782-d209c80d7a2d</t>
  </si>
  <si>
    <t>f83f29fd-55f8-5b18-b7a3-bdd1c9493797</t>
  </si>
  <si>
    <t>SUZANO PAPEL E CELULOSE</t>
  </si>
  <si>
    <t>{0141501,0161001,0210101,0210105,0210106,0210107,0220906,0230600,1721400,1741902,1742701,1742799,2093200,2539001,3511501,3513100,3514000,4646001,4646002,4647801,4649408,4649499,4671100,4686901,4689399,4692300,5011401,5030102,5211799,5231102,5240101,6462000,7210000,7490103,7490104,8211300,8299799}</t>
  </si>
  <si>
    <t>PROFESSOR MAGALHAES NETO</t>
  </si>
  <si>
    <t>EDF. LENA EMPRESARIAL 10 ANDAR SALAS 1009 1010 E 1011</t>
  </si>
  <si>
    <t>PITUBA</t>
  </si>
  <si>
    <t>REGULARIDADES@SUZANO.COM.BR</t>
  </si>
  <si>
    <t>PP-923397531</t>
  </si>
  <si>
    <t>TERRA AVIACAO AGRICOLA LTDA</t>
  </si>
  <si>
    <t>Pelicano 2020</t>
  </si>
  <si>
    <t>PL-20-0022</t>
  </si>
  <si>
    <t>828c1371-a233-508b-ba7c-4cc046b42b57</t>
  </si>
  <si>
    <t>59758e9d-ca62-5cff-ae7e-d2cb8e9a9b6f</t>
  </si>
  <si>
    <t>DANILO MARQUES MOURA (VL LEOPOLDINA)</t>
  </si>
  <si>
    <t>NOEMIA</t>
  </si>
  <si>
    <t>FINANCEIRO@TERRAAVIACAO.COM.BR</t>
  </si>
  <si>
    <t>CACHOEIRA DO SUL</t>
  </si>
  <si>
    <t>PP-942007611</t>
  </si>
  <si>
    <t>Parrot</t>
  </si>
  <si>
    <t>PS728120AA9E000628</t>
  </si>
  <si>
    <t>PP-971896970</t>
  </si>
  <si>
    <t>MEIRA &amp; ROCHA SOLUCOES TOPOGRAFICAS LTDA</t>
  </si>
  <si>
    <t>Dractor 25A</t>
  </si>
  <si>
    <t>NS34</t>
  </si>
  <si>
    <t>MEIRA &amp; ROCHA SOLUCOES ENGENHARIA LTDA</t>
  </si>
  <si>
    <t>2975a6d9-4069-5e8d-8b36-60c864a0d3da</t>
  </si>
  <si>
    <t>2230406d-f9da-5ab2-a9d2-eea361c0a2b3</t>
  </si>
  <si>
    <t>MEIRA &amp; ROCHA SOLUCOES ENGENHARIA</t>
  </si>
  <si>
    <t>{0161002,4120400,4211101,4213800,4222701,4299599,4313400,4322301,4330401,4330402,4330403,4330404,4330499,4399103,4399199,4619200,4744099,6810201,7119701,7119703,7119799,7420001,7420002,7732201,7739099,8111700,8121400,8129000,8130300,8599604}</t>
  </si>
  <si>
    <t>SALA 501</t>
  </si>
  <si>
    <t>LUXEMBURGO</t>
  </si>
  <si>
    <t>DIEGOROCHA@MEIRAEROCHA.COM.BR</t>
  </si>
  <si>
    <t>PP-981005082</t>
  </si>
  <si>
    <t>COOPERATIVA AGRICOLA MISTA DE ADAMANTINA</t>
  </si>
  <si>
    <t>HV01709005</t>
  </si>
  <si>
    <t>57641932-4e34-5466-ba2e-62a1848795b7</t>
  </si>
  <si>
    <t>03b6df64-e320-5b39-a1a7-841f24f81217</t>
  </si>
  <si>
    <t>CAMDA</t>
  </si>
  <si>
    <t>{4632001,4644302,4683400,5211799}</t>
  </si>
  <si>
    <t>ASSILVIO GELIO</t>
  </si>
  <si>
    <t>ITALIA</t>
  </si>
  <si>
    <t>CONTABILIDADE@CAMDA.COM.BR</t>
  </si>
  <si>
    <t>PP-981454532</t>
  </si>
  <si>
    <t>USINA CAETÉ S/A</t>
  </si>
  <si>
    <t>3N3BHAK 01205H7</t>
  </si>
  <si>
    <t>USINA CAETE S A</t>
  </si>
  <si>
    <t>30514e36-9450-53e5-90a8-eae30fe41572</t>
  </si>
  <si>
    <t>85da7cc3-ad5c-5238-b6ce-04a03f98a2e9</t>
  </si>
  <si>
    <t>USINA CAETE</t>
  </si>
  <si>
    <t>{0161099,1071600,1931400,2013401,2013402,2099199,3314799,3511501,3513100,3812200,4637102,4930202,4930203,6463800}</t>
  </si>
  <si>
    <t>FAZENDA SAO JOAO,</t>
  </si>
  <si>
    <t>S/N.º</t>
  </si>
  <si>
    <t>SAO MIGUEL DOS CAMPOS</t>
  </si>
  <si>
    <t>PP-984054545</t>
  </si>
  <si>
    <t>MB COMERCIO E SERVICOS AGROPECUARIOS - EIRELI</t>
  </si>
  <si>
    <t>Arator 5B EL</t>
  </si>
  <si>
    <t>A132</t>
  </si>
  <si>
    <t>MB COMERCIO E SERVICOS AGROPECUARIOS LTDA</t>
  </si>
  <si>
    <t>31059b39-0d87-5de5-acac-75b066f1f33d</t>
  </si>
  <si>
    <t>201e5bfb-1bd9-54b6-8705-e3454f1e53cc</t>
  </si>
  <si>
    <t>EXATA - AGRO</t>
  </si>
  <si>
    <t>{0161001,4789002,4789099,7120100,7210000,7719599,7731400}</t>
  </si>
  <si>
    <t>MARIA JOSE ALVES CARDOSO</t>
  </si>
  <si>
    <t>CONTATO@EXATAAP.COM.BR</t>
  </si>
  <si>
    <t>PERDIZES</t>
  </si>
  <si>
    <t>PP-984117007</t>
  </si>
  <si>
    <t>TERRA NOVA REPRESENTACOES E AGRONEGOCIOS LTDA</t>
  </si>
  <si>
    <t>Arator 5A EL</t>
  </si>
  <si>
    <t>A49</t>
  </si>
  <si>
    <t>1bb362e4-9772-5fe2-b456-a43fdc8e7c6a</t>
  </si>
  <si>
    <t>703811ec-16e0-5f73-9cae-e83036198140</t>
  </si>
  <si>
    <t>TERRA NOVA AGRONEGOCIOS</t>
  </si>
  <si>
    <t>{0161099,4611700,4614100}</t>
  </si>
  <si>
    <t>GOIATUBA</t>
  </si>
  <si>
    <t>PP-984117008</t>
  </si>
  <si>
    <t>Mavic Ar</t>
  </si>
  <si>
    <t>0K1UF4M00E025P</t>
  </si>
  <si>
    <t>PP-984151910</t>
  </si>
  <si>
    <t>RR INDUSTRIA E COMERCIO DE PRE-MOLDADOS EIRELI</t>
  </si>
  <si>
    <t>HEFEI FEIZI</t>
  </si>
  <si>
    <t>F630</t>
  </si>
  <si>
    <t>FZ-2021-DZ101523</t>
  </si>
  <si>
    <t>RR INDUSTRIA E COMERCIO DE PRE-MOLDADOS LTDA</t>
  </si>
  <si>
    <t>f3e11e54-f127-555d-8789-d9718bc6920f</t>
  </si>
  <si>
    <t>d21f15ab-f236-5817-bcdd-797d5bb4cd33</t>
  </si>
  <si>
    <t>RR PRE-MOLDADOS</t>
  </si>
  <si>
    <t>{2330302,2330304,2330305,2423702,2511000,2512800,2592602,2599301,3313999,4120400,4292801,4399199,4541201,4541203,4669999,4744001,4744004,4744005,4930201,4930202,7120100}</t>
  </si>
  <si>
    <t>RIO CORRENTE</t>
  </si>
  <si>
    <t>QUADRA20 LOTE 02</t>
  </si>
  <si>
    <t>DAIARA</t>
  </si>
  <si>
    <t>PP-991017489</t>
  </si>
  <si>
    <t>Rossetti</t>
  </si>
  <si>
    <t>S800</t>
  </si>
  <si>
    <t>F. M. ROSSETTI</t>
  </si>
  <si>
    <t>ded34bf1-4f28-56b6-9103-52d8a685d93d</t>
  </si>
  <si>
    <t>fed881a2-7352-5430-aa73-3361e16793f6</t>
  </si>
  <si>
    <t>UNITECH DRONES</t>
  </si>
  <si>
    <t>{0161099,7490103}</t>
  </si>
  <si>
    <t>JUBILEU QUADRANGULAR</t>
  </si>
  <si>
    <t>RIVIERA DE SAO JOAO</t>
  </si>
  <si>
    <t>FERNANDO@UNITECHDRONES.COM</t>
  </si>
  <si>
    <t>SAO JOAO DA BOA VISTA</t>
  </si>
  <si>
    <t>PP-991017490</t>
  </si>
  <si>
    <t>EZF</t>
  </si>
  <si>
    <t>Pulverizador 10L</t>
  </si>
  <si>
    <t>PP-991055591</t>
  </si>
  <si>
    <t>Alvaz serviços agrícolas ltda</t>
  </si>
  <si>
    <t>Inspire 2 #5</t>
  </si>
  <si>
    <t>0A0LDCS00300R5</t>
  </si>
  <si>
    <t>ALVAZ SERVICOS AGRICOLAS LTDA</t>
  </si>
  <si>
    <t>a84975f3-e65b-55c5-8e0f-b1cf52b9e709</t>
  </si>
  <si>
    <t>f7a7c37a-88b8-577e-bf72-51239eebaa09</t>
  </si>
  <si>
    <t>ALVAZ</t>
  </si>
  <si>
    <t>{0161001,4661300,7120100}</t>
  </si>
  <si>
    <t>AYRTON SENNA DA SILVA</t>
  </si>
  <si>
    <t>SALA 602</t>
  </si>
  <si>
    <t>GLEBA FAZENDA PALHANO</t>
  </si>
  <si>
    <t>BRENO@ALVAZ.COM</t>
  </si>
  <si>
    <t>PP-991078672</t>
  </si>
  <si>
    <t>Inspire 2 #13</t>
  </si>
  <si>
    <t>0A0LE9600600HH</t>
  </si>
  <si>
    <t>PP-991093609</t>
  </si>
  <si>
    <t>Inspire 2 #17</t>
  </si>
  <si>
    <t>0A0LF5Q107005K</t>
  </si>
  <si>
    <t>PP-991152821</t>
  </si>
  <si>
    <t>Inspire 2 #11</t>
  </si>
  <si>
    <t>0A0LE8E006005K</t>
  </si>
  <si>
    <t>PP-991182987</t>
  </si>
  <si>
    <t>Marlos Picanço Reis e CIA LTDA</t>
  </si>
  <si>
    <t>PHANTOM 4 ADVANCED</t>
  </si>
  <si>
    <t>0HA3H6P00SM005</t>
  </si>
  <si>
    <t>MARLOS PICANCO REIS &amp; CIA LTDA</t>
  </si>
  <si>
    <t>2e9d6f3a-c7f9-53ac-9e5a-baf90e7aa4e1</t>
  </si>
  <si>
    <t>1b9ba293-b706-5229-b54e-597d6ad2a9aa</t>
  </si>
  <si>
    <t>PAMPA TOPOGRAFIA E SERVICOS RURAIS</t>
  </si>
  <si>
    <t>{7119799}</t>
  </si>
  <si>
    <t>BARAO DO RIO BRANCO</t>
  </si>
  <si>
    <t>CASA</t>
  </si>
  <si>
    <t>marlos.reis@hotmail.com</t>
  </si>
  <si>
    <t>PINHEIRO MACHADO</t>
  </si>
  <si>
    <t>PP-991246321</t>
  </si>
  <si>
    <t>Inspire 2 #9</t>
  </si>
  <si>
    <t>0A0LDCS00301R8</t>
  </si>
  <si>
    <t>PP-991278458</t>
  </si>
  <si>
    <t>Inspire 2 #10</t>
  </si>
  <si>
    <t>0A0LE9600600A6</t>
  </si>
  <si>
    <t>PP-991290681</t>
  </si>
  <si>
    <t>Inspire 2 #8</t>
  </si>
  <si>
    <t>0A0LE9P006001T</t>
  </si>
  <si>
    <t>PP-991334009</t>
  </si>
  <si>
    <t>SCHREINER SERVIÇOS AGRICOLA</t>
  </si>
  <si>
    <t>XXYY1122</t>
  </si>
  <si>
    <t>PEDRO HENRIQUE PINHO SCHREINER 08918301979</t>
  </si>
  <si>
    <t>9b629551-bed1-5f86-b897-3eab00ff971b</t>
  </si>
  <si>
    <t>d80d4f73-2952-59a9-9469-d44b9b734734</t>
  </si>
  <si>
    <t>SCHREINER SERVICOS AGRICOLAS</t>
  </si>
  <si>
    <t>LOCALIDADE DE FAXINAL DOS PENTEADOS</t>
  </si>
  <si>
    <t>PEDROHSCHREINER@GMAIL.COM</t>
  </si>
  <si>
    <t>IMBITUVA</t>
  </si>
  <si>
    <t>PP-991353777</t>
  </si>
  <si>
    <t>eBee X</t>
  </si>
  <si>
    <t>IX-12-43633</t>
  </si>
  <si>
    <t>PP-991569042</t>
  </si>
  <si>
    <t>Inspire 2 #2</t>
  </si>
  <si>
    <t>0A0LDCS00301MN</t>
  </si>
  <si>
    <t>PP-991604684</t>
  </si>
  <si>
    <t>Inspire 2 #6</t>
  </si>
  <si>
    <t>0A0LDBW00300G8</t>
  </si>
  <si>
    <t>PP-991727343</t>
  </si>
  <si>
    <t>Inspire 2 #16</t>
  </si>
  <si>
    <t>0A0LDBW00300N1</t>
  </si>
  <si>
    <t>PP-991736869</t>
  </si>
  <si>
    <t>Inspire 2 #18</t>
  </si>
  <si>
    <t>0A0LDCN003004L</t>
  </si>
  <si>
    <t>PP-991775523</t>
  </si>
  <si>
    <t>ALFA PROJETOS LTDA</t>
  </si>
  <si>
    <t>HORUS AERONAVE LTDA</t>
  </si>
  <si>
    <t>MAPTOR-VANT</t>
  </si>
  <si>
    <t>HM02004071</t>
  </si>
  <si>
    <t>a7323c8f-5117-5a90-a660-724c38e29f58</t>
  </si>
  <si>
    <t>8df58ece-9e8a-51a8-a590-6d3f63378d69</t>
  </si>
  <si>
    <t>ALFA PROJETOS</t>
  </si>
  <si>
    <t>{0230600,7020400,7119701,8599604}</t>
  </si>
  <si>
    <t>CESAR BRASIL</t>
  </si>
  <si>
    <t>RONDON DO PARA</t>
  </si>
  <si>
    <t>PP-991814183</t>
  </si>
  <si>
    <t>Inspire 2 #4</t>
  </si>
  <si>
    <t>0A0LE96006003H</t>
  </si>
  <si>
    <t>PP-991948243</t>
  </si>
  <si>
    <t>Inspire 2 #3</t>
  </si>
  <si>
    <t>0A0LDC8003002G</t>
  </si>
  <si>
    <t>PP-991953272</t>
  </si>
  <si>
    <t>MATRICE 200 (M200)</t>
  </si>
  <si>
    <t>0FZDF9J0P30110</t>
  </si>
  <si>
    <t>PP-991988247</t>
  </si>
  <si>
    <t>RPX AGRODRONE E PULVERIZAÇÁO LTDA</t>
  </si>
  <si>
    <t>08QDE52012042B</t>
  </si>
  <si>
    <t>RPX AGRODRONE E PULVERIZACAO LTDA</t>
  </si>
  <si>
    <t>b63fe329-afc0-56c1-af00-113ec530d61b</t>
  </si>
  <si>
    <t>1de53a30-b487-52f1-b2b0-c6116868da96</t>
  </si>
  <si>
    <t>RPX AGRODRONE</t>
  </si>
  <si>
    <t>{0161099,4789008,7119701,7420002,8122200,8129000,8599604}</t>
  </si>
  <si>
    <t>DR MELO VIANA</t>
  </si>
  <si>
    <t>SALA 03</t>
  </si>
  <si>
    <t>SUPORTECONTABILIDADE@OUTLOOK.COM</t>
  </si>
  <si>
    <t>LUZ</t>
  </si>
  <si>
    <t>PP-992191749</t>
  </si>
  <si>
    <t>GEOMAP ENGENHARIA E AGRIMENSURA LTDA</t>
  </si>
  <si>
    <t>SENSEFLY EBEE PLUS</t>
  </si>
  <si>
    <t>EP-11-02859</t>
  </si>
  <si>
    <t>1583e2b7-2cd6-56fb-b516-2e2b16c5d041</t>
  </si>
  <si>
    <t>cee2d71f-f85c-5a70-bd61-8bd78e5bccbd</t>
  </si>
  <si>
    <t>GEOMAP</t>
  </si>
  <si>
    <t>{0161003,0210107,0220901,0230600,4313400,6821801,7112000,7119703,7420002,7490103}</t>
  </si>
  <si>
    <t>ANTONIO P ARAGAO</t>
  </si>
  <si>
    <t>EDSON@SAMENGENHARIA.COM</t>
  </si>
  <si>
    <t>SAO MATEUS DO MARANHAO</t>
  </si>
  <si>
    <t>PP-992577722</t>
  </si>
  <si>
    <t>Rical Rack Ind e Com de Arroz Ltda</t>
  </si>
  <si>
    <t>3n3bh5300200xt</t>
  </si>
  <si>
    <t>RICAL - RACK INDUSTRIA E COMERCIO DE ARROZ LTDA</t>
  </si>
  <si>
    <t>e14caa6f-3fd0-5da2-bb44-46051471a4ba</t>
  </si>
  <si>
    <t>c5a49c5a-e292-56dc-8c99-b00cf3924f3a</t>
  </si>
  <si>
    <t>ARROZ RICAL</t>
  </si>
  <si>
    <t>{0111301,0111302,0111303,0115600,0119905,0134200,0135100,0141501,0141502,0151201,0151202,0151203,0152101,0152102,0152103,0153901,0154700,0155501,0155502,0155505,0322101,1061902,1064300,1066000,1069400,1081302,1121600,3511501,4632001,4632003,4637199,4639701,4683400,4689399,4692300,4693100,4789099,4930201,4930202,4930203,4930204,5211799,6810202,8292000}</t>
  </si>
  <si>
    <t>DO KM 02, LOTE RURAL 47, LINHA SANTA RITA, SECCAO C, GLEBA P</t>
  </si>
  <si>
    <t>CXPST 22</t>
  </si>
  <si>
    <t>JI-PARANA</t>
  </si>
  <si>
    <t>PP-993175169</t>
  </si>
  <si>
    <t>3N3BHAK01202MJ</t>
  </si>
  <si>
    <t>PP-995349722</t>
  </si>
  <si>
    <t>TREVISO MÁQUINAS E IMPLEMENTOS AGRÍCOLAS LTDA</t>
  </si>
  <si>
    <t>3Q4CJ873A348T8</t>
  </si>
  <si>
    <t>INOVA EQUIPAMENTOS LTDA</t>
  </si>
  <si>
    <t>8c42b1ee-8bc4-56fc-b0bb-12cb505e92fb</t>
  </si>
  <si>
    <t>2f3b07aa-97c1-5095-bc5a-ea445842090b</t>
  </si>
  <si>
    <t>{0161001,0161003,3314711,3314712,4512901,4530705,4732600,4789099,6463800,7731400,7732201,7820500,8599604}</t>
  </si>
  <si>
    <t>VIA</t>
  </si>
  <si>
    <t>EXPRESSA DE CONTAGEM</t>
  </si>
  <si>
    <t>AGUA BRANCA</t>
  </si>
  <si>
    <t>WELLINGTON.MATTA@TREVISOMAQ.COM.BR</t>
  </si>
  <si>
    <t>CONTAGEM</t>
  </si>
  <si>
    <t>PP-995783985</t>
  </si>
  <si>
    <t>BIODRON APLICACAO E SOLUCOES TECNOLOGICAS LTDA</t>
  </si>
  <si>
    <t>07DDD5K0B10357</t>
  </si>
  <si>
    <t>be8eb995-f488-53bf-9787-958ebf164d13</t>
  </si>
  <si>
    <t>2864b904-e7d3-5156-9408-49dfb05408e5</t>
  </si>
  <si>
    <t>BIODRON</t>
  </si>
  <si>
    <t>{0161001,4618499,4753900,7319002,7420002,7719502,7721700,8599604,9521500,9529199}</t>
  </si>
  <si>
    <t>CORONEL PENTEADO</t>
  </si>
  <si>
    <t>JOAO.RODRIGUES1706@OUTLOOK.COM</t>
  </si>
  <si>
    <t>SANTA CRUZ DAS PALMEIRAS</t>
  </si>
  <si>
    <t>PP-995783986</t>
  </si>
  <si>
    <t>02Q0020646</t>
  </si>
  <si>
    <t>PP-996075140</t>
  </si>
  <si>
    <t>I9 ASSESSORIA FLORESTAL E SEGURANÇA DO TRABALHO</t>
  </si>
  <si>
    <t>3WWDZ-10A (AGRAS T10)</t>
  </si>
  <si>
    <t>4VNBJ67001002N</t>
  </si>
  <si>
    <t>I9 ASSESSORIA FLORESTAL E SEGURANCA DO TRABALHO LTDA</t>
  </si>
  <si>
    <t>c367dde6-1d67-5011-84c8-7357e6636208</t>
  </si>
  <si>
    <t>95d8e499-b8a6-585d-acb8-dbebcb5e3c0d</t>
  </si>
  <si>
    <t>I9 ASSESSORIA FLORESTAL E SEGURANCA DO TRABALHO</t>
  </si>
  <si>
    <t>{0161002,0161003,0230600,7119701,7490199}</t>
  </si>
  <si>
    <t>WILLY TILP</t>
  </si>
  <si>
    <t>CASA 01</t>
  </si>
  <si>
    <t>NOVA BRASILIA</t>
  </si>
  <si>
    <t>JACSONGIL@ME.COM</t>
  </si>
  <si>
    <t>JOINVILLE</t>
  </si>
  <si>
    <t>PP-996125833</t>
  </si>
  <si>
    <t>SI SERVICE TECNOLOGIA DA INFORMACAO LTDA</t>
  </si>
  <si>
    <t>07JDE3800200U0</t>
  </si>
  <si>
    <t>069ddd54-d5bd-5724-a4fd-29cc4d09e902</t>
  </si>
  <si>
    <t>7d84a2c9-6d73-5114-8681-c6ac15761771</t>
  </si>
  <si>
    <t>{6201501,7490103}</t>
  </si>
  <si>
    <t>JOAO GOULART</t>
  </si>
  <si>
    <t>SALA 301 - A</t>
  </si>
  <si>
    <t>CAMOBI</t>
  </si>
  <si>
    <t>FINANCEIRO@IRRIGA.NET</t>
  </si>
  <si>
    <t>PP-996145140</t>
  </si>
  <si>
    <t>Phantom 4 Multiespectral RTK</t>
  </si>
  <si>
    <t>1UDSH850A30040</t>
  </si>
  <si>
    <t>PP-996195918</t>
  </si>
  <si>
    <t>LUIZ MAURO CARDOSO</t>
  </si>
  <si>
    <t>Inspire 1 Pro</t>
  </si>
  <si>
    <t>W13DCA15020469</t>
  </si>
  <si>
    <t>ANDRE LUIZ CARDOSO 32185937863</t>
  </si>
  <si>
    <t>fbae86d9-41c0-54ae-a018-bf55db289915</t>
  </si>
  <si>
    <t>e2b4f4bc-e1d5-5f36-a10e-3149117086e7</t>
  </si>
  <si>
    <t>{7420001,7420002,5912099,4789008,4751201}</t>
  </si>
  <si>
    <t>UMUARAMA</t>
  </si>
  <si>
    <t>ANDAR Terre;BLOCO 04;APT 104;COND Arizo</t>
  </si>
  <si>
    <t>cardosoadvocacia@yahoo.com.br</t>
  </si>
  <si>
    <t>PP-996386426</t>
  </si>
  <si>
    <t>Eudes Gomes Pereira Eireli</t>
  </si>
  <si>
    <t>DJI Mini 2</t>
  </si>
  <si>
    <t>3Q4CJ973A37ZV0</t>
  </si>
  <si>
    <t>EUDES GOMES PEREIRA LTDA</t>
  </si>
  <si>
    <t>ab27551e-63b0-5b88-9c56-e921ec009b54</t>
  </si>
  <si>
    <t>c55f4426-bc00-57b0-ac9e-3d819ef12537</t>
  </si>
  <si>
    <t>MAGRAO IMOBILIARIA</t>
  </si>
  <si>
    <t>{6821801}</t>
  </si>
  <si>
    <t>UIRAPURUS</t>
  </si>
  <si>
    <t>634W</t>
  </si>
  <si>
    <t>MAGRAOIMOVEIS@HOTMAIL.COM</t>
  </si>
  <si>
    <t>PP-996406038</t>
  </si>
  <si>
    <t>Tec-Safra Consultoria Agronomica e Projetos Agropecuarios Ltda.</t>
  </si>
  <si>
    <t>0AXCE6P</t>
  </si>
  <si>
    <t>TEC-SAFRA CONSULTORIA AGRONOMICA E PROJETOS AGROPECUARIOS LTDA</t>
  </si>
  <si>
    <t>c6bdd378-23fb-54c8-bd33-bc4ca097fc14</t>
  </si>
  <si>
    <t>b1e18f8c-619c-5dd3-8ce1-01c9e96add3e</t>
  </si>
  <si>
    <t>TEC-SAFRA</t>
  </si>
  <si>
    <t>{0161001,0161003,0161099,6622300,7500100}</t>
  </si>
  <si>
    <t>AUGUSTO BAILAO</t>
  </si>
  <si>
    <t>QUADRA03 LOTE 17B</t>
  </si>
  <si>
    <t>VILA PROGRESSO</t>
  </si>
  <si>
    <t>TECSAFRA@GMAIL.COM</t>
  </si>
  <si>
    <t>ITABERAI</t>
  </si>
  <si>
    <t>PP-997788303</t>
  </si>
  <si>
    <t>PP-998500001</t>
  </si>
  <si>
    <t>CEREALISTA PAINFILHENSE LTDA</t>
  </si>
  <si>
    <t>0YSDH7M0040112</t>
  </si>
  <si>
    <t>9e1c0bd3-a31c-546b-a68a-b90b6b0440f9</t>
  </si>
  <si>
    <t>2e58beaf-f0e5-5ef7-9f44-077e7f78846a</t>
  </si>
  <si>
    <t>{0163600,4683400,4744001,4930202}</t>
  </si>
  <si>
    <t>PAIM FILHO</t>
  </si>
  <si>
    <t>PP-999084735</t>
  </si>
  <si>
    <t>VALLOUREC FLORESTAL LTDA</t>
  </si>
  <si>
    <t>2016AP6314</t>
  </si>
  <si>
    <t>f7ac8d0d-7605-5882-815a-d62a5ab2d4e6</t>
  </si>
  <si>
    <t>7051b4e9-fb3c-5278-9c14-2c54b29a85df</t>
  </si>
  <si>
    <t>{0210107,6463800,6810202,6822600}</t>
  </si>
  <si>
    <t>PP-999345101</t>
  </si>
  <si>
    <t>Sustentare Engenharia e Consultoria Ambiental Ltda</t>
  </si>
  <si>
    <t>163CGBLR0A5MPQ</t>
  </si>
  <si>
    <t>SUSTENTARE ENGENHARIA E CONSULTORIA AMBIENTAL LTDA</t>
  </si>
  <si>
    <t>deab66d3-de0b-569c-bb3d-4bfc92ad3428</t>
  </si>
  <si>
    <t>07189151-df69-50fc-a21b-4b2b7e912d30</t>
  </si>
  <si>
    <t>SUSTENTARE ENGENHARIA E CONSULTORIA AMBIENTAL</t>
  </si>
  <si>
    <t>{7119799,7120100,7119701,7490103}</t>
  </si>
  <si>
    <t>LAVA PES (VL OPERARIA)</t>
  </si>
  <si>
    <t>BOQUEIRAO</t>
  </si>
  <si>
    <t>SUSTENTARE.ENGENHARIA@GMAIL.COM</t>
  </si>
  <si>
    <t>PP-999525215</t>
  </si>
  <si>
    <t>AVANT AGRO DRONES E ATIVIDADES DE ENSINO LTDA</t>
  </si>
  <si>
    <t>D028</t>
  </si>
  <si>
    <t>c451e394-561c-5ec9-9205-4f30594f1d58</t>
  </si>
  <si>
    <t>52e50422-3620-563b-826f-07c123391b50</t>
  </si>
  <si>
    <t>AVANT AGRO</t>
  </si>
  <si>
    <t>{3316301,3319800,3321000,4614100,4669999,4751201,4753900,4789099,6311900,7119701,7119799,7420002,7490103,8219999,8599602}</t>
  </si>
  <si>
    <t>DAS PALMEIRAS</t>
  </si>
  <si>
    <t>QUADRA01 LOTE 02 CASA 07</t>
  </si>
  <si>
    <t>SETOR MARIA ROSA</t>
  </si>
  <si>
    <t>ELDONCLAYTON@GMAIL.COM</t>
  </si>
  <si>
    <t>PP-999617701</t>
  </si>
  <si>
    <t>BioBrasil Controle Aéreo de Pragas Ltda</t>
  </si>
  <si>
    <t>XFLY TECNOLOGIA INDUSTRIA COM IMP EXP</t>
  </si>
  <si>
    <t>X 800 BIO</t>
  </si>
  <si>
    <t>BIO BRASIL CONTROLE AEREO DE PRAGAS LTDA</t>
  </si>
  <si>
    <t>7e32a65f-c14e-592d-a0de-4fdf05129050</t>
  </si>
  <si>
    <t>0c23331a-0147-5359-8260-e4200024635c</t>
  </si>
  <si>
    <t>BIO BRASIL CONTROLE AEREO DE PRAGAS</t>
  </si>
  <si>
    <t>GOVERNADOR VALADARES</t>
  </si>
  <si>
    <t>APT 1001</t>
  </si>
  <si>
    <t>BARROCA</t>
  </si>
  <si>
    <t>CV@CONTVERSIANI.COM.BR</t>
  </si>
  <si>
    <t>UNAI</t>
  </si>
  <si>
    <t>PP-999687206</t>
  </si>
  <si>
    <t>AGROLICO INOVACAO AGRICOLA LTDA</t>
  </si>
  <si>
    <t>4VNBJ7G001005S</t>
  </si>
  <si>
    <t>7e82a564-6c36-5a8e-a763-453f9121a3e7</t>
  </si>
  <si>
    <t>ba9544ec-b081-5096-8d03-db12a8e038ac</t>
  </si>
  <si>
    <t>AGROLICO</t>
  </si>
  <si>
    <t>{0161099,4612500,4683400,4692300,7210000,7490103}</t>
  </si>
  <si>
    <t>APT 902 EDIF SOLAR PHILAD. GARCIA</t>
  </si>
  <si>
    <t>AGROLICO2021@GMAIL.COM</t>
  </si>
  <si>
    <t>PP-999733530</t>
  </si>
  <si>
    <t>VOLARE CONSULTORIA AMBIENTAL LTDA</t>
  </si>
  <si>
    <t>163DFAG0018843</t>
  </si>
  <si>
    <t>27969507-a7a8-52a2-b6f4-b9c252d72fde</t>
  </si>
  <si>
    <t>48248de9-e09f-51e2-8ff0-97d8db37b301</t>
  </si>
  <si>
    <t>VOLARE CONSULTORIA AMBIENTAL</t>
  </si>
  <si>
    <t>{0161001,7490199,8219999}</t>
  </si>
  <si>
    <t>JOSE OLIVA</t>
  </si>
  <si>
    <t>MONTE CASTELO</t>
  </si>
  <si>
    <t>VOLARECONSULTORIA@GMAIL.COM</t>
  </si>
  <si>
    <t>PP-999735683</t>
  </si>
  <si>
    <t>3N3BH53 00201F9</t>
  </si>
  <si>
    <t>PP-999988637</t>
  </si>
  <si>
    <t>MANOEL FRANCISCO MARTINS FERREIRA</t>
  </si>
  <si>
    <t>Mavic Air 2S</t>
  </si>
  <si>
    <t>3YPBJ91003019M</t>
  </si>
  <si>
    <t>AGRONEGOCIO / CONSTRUÇÃO CIVIL</t>
  </si>
  <si>
    <t>85d2916d-042d-51ad-82fe-448aa47440c6</t>
  </si>
  <si>
    <t>c7fb1635-9b9c-531c-9469-9d9a87dfb26e</t>
  </si>
  <si>
    <t>MF AUTOMACAO E INSTRUMENTACAO</t>
  </si>
  <si>
    <t>{3312102,3313901,3314719,3314799,4321500,4742300,7112000,7739099,8599604,9511800}</t>
  </si>
  <si>
    <t>MARECHAL DEODORO DA FONSECA</t>
  </si>
  <si>
    <t>SALA 04</t>
  </si>
  <si>
    <t>LAGOAO</t>
  </si>
  <si>
    <t>MANOEL.FERREIRA@SOLARPRIME.COM.BR</t>
  </si>
  <si>
    <t>JAGUARIAIVA</t>
  </si>
  <si>
    <t>PP-999998880</t>
  </si>
  <si>
    <t>Nardini Agroindustrial</t>
  </si>
  <si>
    <t>Anafi</t>
  </si>
  <si>
    <t>PS728000BA8H090403</t>
  </si>
  <si>
    <t>NARDINI AGROINDUSTRIAL LTDA</t>
  </si>
  <si>
    <t>b7d9c9b1-be98-5693-9737-d603b0e8915d</t>
  </si>
  <si>
    <t>886369b4-8ad3-55ca-a370-dafcce08b2ea</t>
  </si>
  <si>
    <t>FAZENDA VISTA ALEGRE</t>
  </si>
  <si>
    <t>MUN V A ALTO-ARIRANHA</t>
  </si>
  <si>
    <t>KM 3</t>
  </si>
  <si>
    <t>VISTA ALEGRE DO ALTO</t>
  </si>
  <si>
    <t>PP-999998881</t>
  </si>
  <si>
    <t>SS3-T650A1609</t>
  </si>
  <si>
    <t>null</t>
  </si>
  <si>
    <t>ALSV</t>
  </si>
  <si>
    <t>AGRAS MG-1S (W-DJI-8-10-015)</t>
  </si>
  <si>
    <t>Pulverização e aplicação de outros insumos - Aeroagrícola</t>
  </si>
  <si>
    <t>WDR AGRICULTURA DE PRECISÃO</t>
  </si>
  <si>
    <t>G-30</t>
  </si>
  <si>
    <t>G30-187</t>
  </si>
  <si>
    <t>Pulveriza��o e aplica��o de outros insumos - Aeroagr�cola</t>
  </si>
  <si>
    <t>BACABA</t>
  </si>
  <si>
    <t>Agras T40 (3WWDZ-40A)</t>
  </si>
  <si>
    <t>64TBL3R00200EW</t>
  </si>
  <si>
    <t>AGROPECUARIA LOCKS LTDA</t>
  </si>
  <si>
    <t>841e695c-84fb-5292-969a-6d15c8c1bf72</t>
  </si>
  <si>
    <t>6923340b-a35a-50a5-a19d-82edea701846</t>
  </si>
  <si>
    <t>{0111302,0111301,0151201,0112101,4623199,5211799}</t>
  </si>
  <si>
    <t>TO 080 KM 219</t>
  </si>
  <si>
    <t>CONTABILIDADE@GRUPOLOCKS.COM.BR</t>
  </si>
  <si>
    <t>CASEARA</t>
  </si>
  <si>
    <t>Foco no Alvo</t>
  </si>
  <si>
    <t>AGRAS T10 (3WWDZ-10A)</t>
  </si>
  <si>
    <t>4VNBJ970010017</t>
  </si>
  <si>
    <t>FOCO INOVACOES TECNOLOGICAS LTDA</t>
  </si>
  <si>
    <t>53c0c492-ad26-5b82-8ea0-10fe2d474b32</t>
  </si>
  <si>
    <t>8ecb51ae-a6ca-5f03-ad2d-eef5316e0195</t>
  </si>
  <si>
    <t>FOCO NO ALVO</t>
  </si>
  <si>
    <t>{0111302,0111303,0115600,0161003,0161099,3316301,4612500,4614100,4661300,4683400,4692300,4753900,4930203,5211701,5211799,7119701,7420002,7490103,7490199,8599602,8599604}</t>
  </si>
  <si>
    <t>7 DE SETEMBRO</t>
  </si>
  <si>
    <t>FINANCEIROFOCONOALVO@GMAIL.COM</t>
  </si>
  <si>
    <t>ITAIPULANDIA</t>
  </si>
  <si>
    <t>B3A AERO&amp;AGRO</t>
  </si>
  <si>
    <t>4D2BJ6800300AW</t>
  </si>
  <si>
    <t>B3A PULVERIZACOES E SERVICOS AGRICOLAS LTDA</t>
  </si>
  <si>
    <t>982a969b-3955-5283-9c0c-7da9771247e8</t>
  </si>
  <si>
    <t>b977b0b1-fbfe-5e2d-ac9e-48f7d7f984b3</t>
  </si>
  <si>
    <t>{0161003,0161099,0163600,7120100,7210000,7490103,8230001,8599604}</t>
  </si>
  <si>
    <t>LAUDELINO GUERRA</t>
  </si>
  <si>
    <t>PRESIDENTE ROOSEVELT</t>
  </si>
  <si>
    <t>JULIANA@B3AAEROAGRO.COM.BR</t>
  </si>
  <si>
    <t>Argro Tecnologia de pulverização</t>
  </si>
  <si>
    <t>49RBJ94002006X</t>
  </si>
  <si>
    <t>ARGRO SERVICOS AGRICOLAS LTDA</t>
  </si>
  <si>
    <t>e5ee5e73-b938-59d9-854a-0fedd9b435c6</t>
  </si>
  <si>
    <t>ce4c41e0-798a-5131-b36a-211ca2ae88cc</t>
  </si>
  <si>
    <t>07 DE SETEMBRO</t>
  </si>
  <si>
    <t>LUCASSDEANGELI@GMAIL.COM</t>
  </si>
  <si>
    <t>JOAO NEIVA</t>
  </si>
  <si>
    <t>ECTOPO GEOPROCESSAMENTO</t>
  </si>
  <si>
    <t>Agras T20P (3WWDZ-20A)</t>
  </si>
  <si>
    <t>64UBKAR00200HU</t>
  </si>
  <si>
    <t>E C DA CUNHA GEOPROCESSAMENTO</t>
  </si>
  <si>
    <t>76db88be-932c-5285-8e60-8bd74304292b</t>
  </si>
  <si>
    <t>7ea9c1be-40c5-5d8b-9801-45179c7ebde0</t>
  </si>
  <si>
    <t>ECTOPO TOPOGRAFIA E GEOPROCESSAMENTO</t>
  </si>
  <si>
    <t>{0161001,7119799}</t>
  </si>
  <si>
    <t>JOSE FLAVIO SOARES</t>
  </si>
  <si>
    <t>QUADRA10A LOTE 12</t>
  </si>
  <si>
    <t>JARDIM LIBERDADE</t>
  </si>
  <si>
    <t>ECTOPO@YAHOO.COM.BR</t>
  </si>
  <si>
    <t>ITUMBIARA</t>
  </si>
  <si>
    <t>ALH INOVA PESQUISA E PULVERIZACAO</t>
  </si>
  <si>
    <t>4VNBL8Q001005W</t>
  </si>
  <si>
    <t>ALH INOVA PESQUISA E PULVERIZACAO LTDA</t>
  </si>
  <si>
    <t>10e63e43-c7ef-5578-8d27-151c894fccd0</t>
  </si>
  <si>
    <t>52b8ce07-1e49-5c63-8535-7f404bee0b45</t>
  </si>
  <si>
    <t>{0161099,7319002,4683400}</t>
  </si>
  <si>
    <t>DO SOL</t>
  </si>
  <si>
    <t>ROTA DO SOL</t>
  </si>
  <si>
    <t>REGISTRO@CONTABILIZARCONTABIL.COM</t>
  </si>
  <si>
    <t>SORRISO</t>
  </si>
  <si>
    <t>JM</t>
  </si>
  <si>
    <t>64UBL9P002006T</t>
  </si>
  <si>
    <t>JM PULVERIZACAO LTDA</t>
  </si>
  <si>
    <t>51784d4f-96ed-5ad7-bb93-23d59c07e8c5</t>
  </si>
  <si>
    <t>5225ee16-0592-5c1e-bbe6-edf7fb7a5fbc</t>
  </si>
  <si>
    <t>JM PULVERIZACAO AGRICOLA</t>
  </si>
  <si>
    <t>{0161003,0161099,3312102,4930201,4930202,4930204,7719502,7731400,7739099,8599604}</t>
  </si>
  <si>
    <t>PORTO DA BALSA</t>
  </si>
  <si>
    <t>SETOR PORTO DA BALSA</t>
  </si>
  <si>
    <t>MSRODS1@GMAIL.COM</t>
  </si>
  <si>
    <t>LAJEADO</t>
  </si>
  <si>
    <t>CALAJA AGRO SERVICE</t>
  </si>
  <si>
    <t>Dongying Youjia Industry&amp;Trade Co Ltda</t>
  </si>
  <si>
    <t>X630</t>
  </si>
  <si>
    <t>0030003c3439471730333534</t>
  </si>
  <si>
    <t>CALAJA AGRO SERVICOS COMERCIO E IMPORTACAO LTDA</t>
  </si>
  <si>
    <t>57822f83-4288-56c4-b0e5-2510aceb661a</t>
  </si>
  <si>
    <t>84463b1a-c6b5-58c0-aa3f-83b4e726244a</t>
  </si>
  <si>
    <t>{0161003,0161099,0162899,4321500,4619200,4649402,4651601,4652400,4661300,4742300,4751201,4752100,4757100,4782201,6810201,9511800}</t>
  </si>
  <si>
    <t>PARAISO</t>
  </si>
  <si>
    <t>QUADRA01 LOTE 13</t>
  </si>
  <si>
    <t>JARDIM DO EDEM</t>
  </si>
  <si>
    <t>BRASIL_ESCRITORIO@HOTMAIL.COM</t>
  </si>
  <si>
    <t>CONFRESA</t>
  </si>
  <si>
    <t>AGRI DRONE</t>
  </si>
  <si>
    <t>T50</t>
  </si>
  <si>
    <t>63YBM4L002009U</t>
  </si>
  <si>
    <t>AGRI DRONE TECHNOLOGY LTDA</t>
  </si>
  <si>
    <t>fa67c059-d2f8-533d-a098-1cfc71fa8af0</t>
  </si>
  <si>
    <t>034c30fe-a086-5309-b02a-381d94141bac</t>
  </si>
  <si>
    <t>{0161001,0161099}</t>
  </si>
  <si>
    <t>LUIZ BACCO</t>
  </si>
  <si>
    <t>ANDAR 1 SALA B</t>
  </si>
  <si>
    <t>VILA CANTIZANI</t>
  </si>
  <si>
    <t>SYSTEMA@SYSTEMA.COM.BR</t>
  </si>
  <si>
    <t>RANCHARIA</t>
  </si>
  <si>
    <t>FAZENDA RABO DO MAMBIRA</t>
  </si>
  <si>
    <t>Gteex</t>
  </si>
  <si>
    <t>Gt-40</t>
  </si>
  <si>
    <t>GT-85264595U4077</t>
  </si>
  <si>
    <t>FAZENDA RABO DO MAMBIRA LTDA</t>
  </si>
  <si>
    <t>699ad52d-87a3-5cad-865b-a7a781ae55f5</t>
  </si>
  <si>
    <t>6e119837-4414-5c6b-b3cd-9dadba28df74</t>
  </si>
  <si>
    <t>{0111302,0115600,0322101,7739099}</t>
  </si>
  <si>
    <t>DISTRITO</t>
  </si>
  <si>
    <t>POVOADO RABO DO MAMBIRA</t>
  </si>
  <si>
    <t>FAZENDARMLTDA@GMAIL.COM</t>
  </si>
  <si>
    <t>MATOES</t>
  </si>
  <si>
    <t>AERO NEUMANN</t>
  </si>
  <si>
    <t>64TBL8M002006A</t>
  </si>
  <si>
    <t>DOUGLAS N. DE OLIVEIRA CONSULTORIA AMBIENTAL E AGRICOLA</t>
  </si>
  <si>
    <t>40323856-ba64-5a8a-9c24-6c9c2079d4bb</t>
  </si>
  <si>
    <t>c07d8888-b47c-5636-92cb-ad1197b1557d</t>
  </si>
  <si>
    <t>{4751201,4752100,4763602,4763604,4772500,6821801,7112000,7119701,7119704,7490103,8111700,8122200}</t>
  </si>
  <si>
    <t>IGUATEMI</t>
  </si>
  <si>
    <t>DOUGLASNEUMANN@GMAIL.COM</t>
  </si>
  <si>
    <t>BRASNORTE</t>
  </si>
  <si>
    <t>ROTA CERTA DRONES LTDA</t>
  </si>
  <si>
    <t>1581F574B236E00100T8</t>
  </si>
  <si>
    <t>b171f325-36fa-502c-ae57-3aa8c19311ea</t>
  </si>
  <si>
    <t>b227bb64-53dd-5c0b-b4db-637238f38132</t>
  </si>
  <si>
    <t>{0210101,0210103,0210107,0210199,0220999,0230600,4930202,7112000,7119701,7119799}</t>
  </si>
  <si>
    <t>ANTONIO LEAL DE MATOS</t>
  </si>
  <si>
    <t>RIBEIRAO DA VARZEA</t>
  </si>
  <si>
    <t>MAURORESINA@GMAIL.COM</t>
  </si>
  <si>
    <t>ITAPIRAPUA PAULISTA</t>
  </si>
  <si>
    <t>64UBL4300202WE</t>
  </si>
  <si>
    <t>EVELISE KONKEL LTDA</t>
  </si>
  <si>
    <t>e8172bc4-326e-5d0e-8893-f57aafa52ef3</t>
  </si>
  <si>
    <t>9655fc82-fc69-5965-9ad0-70fae877ba6a</t>
  </si>
  <si>
    <t>VOETECH PULVERIZACOES E CONSULTORIA AGRICOLA</t>
  </si>
  <si>
    <t>{7319002,7490103}</t>
  </si>
  <si>
    <t>ARGEMIRO BORGES</t>
  </si>
  <si>
    <t>SALA 24</t>
  </si>
  <si>
    <t>JOANACONTABILIDADE2038@GMAIL.COM</t>
  </si>
  <si>
    <t>MAJOR VIEIRA</t>
  </si>
  <si>
    <t>EMFLORA Serviços e Empreendimentos Florestais Ltda</t>
  </si>
  <si>
    <t>Agras T30 (3WWDZ-30A)</t>
  </si>
  <si>
    <t>527BJ9A0010098</t>
  </si>
  <si>
    <t>EMFLORA SERVICOS E EMPREENDIMENTOS FLORESTAIS LTDA</t>
  </si>
  <si>
    <t>bd2c77ed-9fd6-56d9-8b01-25c4b419c0d5</t>
  </si>
  <si>
    <t>47001791-99b5-5ad4-8277-53df1afda612</t>
  </si>
  <si>
    <t>EMFLORA</t>
  </si>
  <si>
    <t>{0161001,0210106,0220906,3311200,3314710,3314711,3314712,3314716,3321000,4211101,4299599,4520001,4520002,4930202,4930203,5590603,7719599,7731400,8111700,8121400,8122200,8129000,8130300,9601701}</t>
  </si>
  <si>
    <t>DOUTOR JOAO EVANGELISTA MONTEIRO LOBATO</t>
  </si>
  <si>
    <t>EMFLORA@EMFLORA.COM.BR</t>
  </si>
  <si>
    <t>EMFLORA - Serviços e Empreendimentos Florestais Ltda</t>
  </si>
  <si>
    <t>64TKBJ002006K</t>
  </si>
  <si>
    <t>eb3fc8fb-e724-5755-8087-b50177b03888</t>
  </si>
  <si>
    <t>{0161001,0210106,0220906,4930202,8130300}</t>
  </si>
  <si>
    <t>BRUNO BOTACINI</t>
  </si>
  <si>
    <t>ADM.PRJ@EMFLORA.COM.BR</t>
  </si>
  <si>
    <t>PIRAJUI</t>
  </si>
  <si>
    <t>J.M.G AGRO DRONE</t>
  </si>
  <si>
    <t>64TBL3N00200H7</t>
  </si>
  <si>
    <t>J.M.G AGRO DRONE LTDA</t>
  </si>
  <si>
    <t>dde2608d-250e-5289-aded-3924cd605522</t>
  </si>
  <si>
    <t>630597d6-1146-5680-b366-ce47bfee27b7</t>
  </si>
  <si>
    <t>J.M.G. AGRO DRONE</t>
  </si>
  <si>
    <t>{7420002}</t>
  </si>
  <si>
    <t>RUA DR PIRAGIBE DE ARAUJO</t>
  </si>
  <si>
    <t>VILA OPERARIA</t>
  </si>
  <si>
    <t>MATHEUS196@HOTMAIL.COM</t>
  </si>
  <si>
    <t>CLEVELANDIA</t>
  </si>
  <si>
    <t>ADS</t>
  </si>
  <si>
    <t>64UBKC200200KU</t>
  </si>
  <si>
    <t>ADS DRONES GUAPORE LTDA</t>
  </si>
  <si>
    <t>91cb9c21-6b8a-5fa7-85d7-5dd99e0e10ca</t>
  </si>
  <si>
    <t>a8744fb7-b8a7-576f-91f5-f6059bf9a84f</t>
  </si>
  <si>
    <t>{2832100,3312102,3314710,3314711,4614100,4661300,4669999,4752100,4753900,4759899,4781400,7490199,7719502,8599604}</t>
  </si>
  <si>
    <t>SILVIO SANSON</t>
  </si>
  <si>
    <t>SALA 06</t>
  </si>
  <si>
    <t>MONTEDATA@MONTEDATA.COM.BR</t>
  </si>
  <si>
    <t>GUAPORE</t>
  </si>
  <si>
    <t>DANIEL SCHIRATO</t>
  </si>
  <si>
    <t>64RDKBVBT7T79C</t>
  </si>
  <si>
    <t>DS TECH BRASIL LTDA</t>
  </si>
  <si>
    <t>24e9a7f8-a02f-5f9e-a8b9-e9d81a99cc26</t>
  </si>
  <si>
    <t>485f177c-13f2-5021-9038-7e31b160cdbd</t>
  </si>
  <si>
    <t>{4742300,4751201,9521500}</t>
  </si>
  <si>
    <t>BERNARDO SAYAO</t>
  </si>
  <si>
    <t>SALA 23 EDIF MEDICAL CENTER ANDAR TERREO</t>
  </si>
  <si>
    <t>MARANHAO NOVO</t>
  </si>
  <si>
    <t>DANIELSCHIRATOVET@OUTLOOK.COM</t>
  </si>
  <si>
    <t>IMPERATRIZ</t>
  </si>
  <si>
    <t>64TBK8U00100AD</t>
  </si>
  <si>
    <t>JFI SILVICULTURA</t>
  </si>
  <si>
    <t>64TBL8E00200AB</t>
  </si>
  <si>
    <t>J. F. I. SILVICULTURA LTDA</t>
  </si>
  <si>
    <t>30f5d9c6-5b0e-5bb6-bafb-c8bd9fc21983</t>
  </si>
  <si>
    <t>5aee35f8-a0d6-536a-a75b-e73f4ce93da0</t>
  </si>
  <si>
    <t>{0161001,0161003,0230600,3314711,4930201,4930202,4930203}</t>
  </si>
  <si>
    <t>5 DE NOVEMBRO</t>
  </si>
  <si>
    <t>VILA NASTRI</t>
  </si>
  <si>
    <t>CONTATO@JFI.COM.BR</t>
  </si>
  <si>
    <t>ITAPETININGA</t>
  </si>
  <si>
    <t>64TBL5M0020010</t>
  </si>
  <si>
    <t>Geração drones agricola</t>
  </si>
  <si>
    <t>64TBL2100201FR</t>
  </si>
  <si>
    <t>54.389.239 PEDRO PESARINI</t>
  </si>
  <si>
    <t>0aec20b9-9268-5baf-af2e-5ff1688f03a3</t>
  </si>
  <si>
    <t>7c41e188-a335-5ccf-a73c-38f4e3593da4</t>
  </si>
  <si>
    <t>DR. HUGO VIEIRA</t>
  </si>
  <si>
    <t>SALA DO EMPREENDEDOR</t>
  </si>
  <si>
    <t>PEDRO.PESARINI0212@HOTMAIL.COM</t>
  </si>
  <si>
    <t>CAFELANDIA</t>
  </si>
  <si>
    <t>VENTURATUR</t>
  </si>
  <si>
    <t>52LBK6R00100QQ</t>
  </si>
  <si>
    <t>VENTURATUR AGENCIA DE VIAGENS E TURISMO LTDA</t>
  </si>
  <si>
    <t>fe08c3fc-93bb-541c-9d9f-ddc71a704ac7</t>
  </si>
  <si>
    <t>22fce061-fc47-5d1b-a320-66fe14474c29</t>
  </si>
  <si>
    <t>{0161001}</t>
  </si>
  <si>
    <t>ITABIRA</t>
  </si>
  <si>
    <t>ADRIANO@VENTURATUR.COM.BR</t>
  </si>
  <si>
    <t>PATO BRANCO</t>
  </si>
  <si>
    <t>AGRO HAUSEN LTDA</t>
  </si>
  <si>
    <t>64TBL8H0020096</t>
  </si>
  <si>
    <t>b60c1f20-96c0-57a1-ba64-3d9ec681b69c</t>
  </si>
  <si>
    <t>890efdcc-f5c9-52d7-b35d-0af11a970733</t>
  </si>
  <si>
    <t>AGRO HAUSEN</t>
  </si>
  <si>
    <t>{0111302,0111303,0115600,0116401,0119906,0139306,0151201,0159801,0210101,6462000}</t>
  </si>
  <si>
    <t>CORREGO</t>
  </si>
  <si>
    <t>DA LAGOA</t>
  </si>
  <si>
    <t>: FAZ HAUSEN IMPERIAL;</t>
  </si>
  <si>
    <t>CONTATO@CONSUCANA.COM.BR</t>
  </si>
  <si>
    <t>ECHAPORA</t>
  </si>
  <si>
    <t>COMBATE PULVERIZAÇÃO AGRICOLA LTDA</t>
  </si>
  <si>
    <t>4VNBL6Q001001L#</t>
  </si>
  <si>
    <t>COMBATE PULVERIZACAO AGRICOLA LTDA</t>
  </si>
  <si>
    <t>aa14cee6-caa6-5e44-9ed4-bfee1e72b586</t>
  </si>
  <si>
    <t>9c68c59c-db73-5895-b4bb-6f94d1f22c91</t>
  </si>
  <si>
    <t>COMBATE PULVERIZACAO AGRICOLA</t>
  </si>
  <si>
    <t>RUA 54</t>
  </si>
  <si>
    <t>QUADRAB LOTE 9 SALA K</t>
  </si>
  <si>
    <t>BOA VISTA</t>
  </si>
  <si>
    <t>TULLIO.CONTADOR@GMAIL.COM</t>
  </si>
  <si>
    <t>ITAPURANGA</t>
  </si>
  <si>
    <t>I. S. L. DRONES AGRICOLAS</t>
  </si>
  <si>
    <t>64UBL9300200GN</t>
  </si>
  <si>
    <t>I S LOPES SERVICOS DRONE</t>
  </si>
  <si>
    <t>cf3f03d0-8a8c-5143-95bc-319ab90f0894</t>
  </si>
  <si>
    <t>66b8428f-45ab-55eb-b159-18d20c030114</t>
  </si>
  <si>
    <t>{0163600,0230600,3314710,4744001,4752100,4757100,6209100,7119701,7490103,7731400,8020001,8122200}</t>
  </si>
  <si>
    <t>LINHA 03 KM 6 3 PARA 4 EIXO</t>
  </si>
  <si>
    <t>FARMLIFE.OFC@GMAIL.COM</t>
  </si>
  <si>
    <t>CORUMBIARA</t>
  </si>
  <si>
    <t>CARPELO SA</t>
  </si>
  <si>
    <t>64TBL5D002006T</t>
  </si>
  <si>
    <t>CARPELO S/A</t>
  </si>
  <si>
    <t>2f3ba7df-798f-5562-99bb-a1ea339d25d0</t>
  </si>
  <si>
    <t>2b1971f0-6f05-5491-9cf7-fd4670199760</t>
  </si>
  <si>
    <t>{4930203,5212500,5590699,7820500,8111700}</t>
  </si>
  <si>
    <t>JOAQUIM FREIRE</t>
  </si>
  <si>
    <t>FAIXA INTEGRACAO</t>
  </si>
  <si>
    <t>CARPELO@CARPELO.COM.BR</t>
  </si>
  <si>
    <t>GARCA</t>
  </si>
  <si>
    <t>TERRA WORKX</t>
  </si>
  <si>
    <t>4VNBL7M001000Q</t>
  </si>
  <si>
    <t>LRF AGRO LTDA.</t>
  </si>
  <si>
    <t>53166bea-2016-5b44-89f2-e35cae8edb91</t>
  </si>
  <si>
    <t>242b474c-25d3-5638-a090-cee0fa288a02</t>
  </si>
  <si>
    <t>SERVICOS E APLICACOES</t>
  </si>
  <si>
    <t>FREI MARTINHO BENET</t>
  </si>
  <si>
    <t>QUINTA BOA ESPERANCA</t>
  </si>
  <si>
    <t>LUIZRFRATESCHI@HOTMAIL.COM</t>
  </si>
  <si>
    <t>MN</t>
  </si>
  <si>
    <t>4CZBJ4L001024K</t>
  </si>
  <si>
    <t>MM DRONE LTDA</t>
  </si>
  <si>
    <t>73ccd61c-a209-5bc5-9ca9-598519683502</t>
  </si>
  <si>
    <t>3789e96b-0dfa-5734-8f9e-a6544bb7e3d2</t>
  </si>
  <si>
    <t>MN MARTINS &amp; SANTOS</t>
  </si>
  <si>
    <t>{0161003,2539001,3314711,4530703,4683400,7120100,7210000,7731400}</t>
  </si>
  <si>
    <t>TOM JOBIM</t>
  </si>
  <si>
    <t>NOVA PRATA</t>
  </si>
  <si>
    <t>MNMARTINSESANTOS@GMAIL.COM</t>
  </si>
  <si>
    <t>AGRIPLAN</t>
  </si>
  <si>
    <t>64TBKAA00100RV</t>
  </si>
  <si>
    <t>THIAGO GOMES CASTILHO</t>
  </si>
  <si>
    <t>903fb784-4844-58d7-9687-add3059e3a2c</t>
  </si>
  <si>
    <t>aafdc241-d65b-56a2-b276-b4caa8cb4b6a</t>
  </si>
  <si>
    <t>{7420002,7731400}</t>
  </si>
  <si>
    <t>JOAO BATISTA DE SOUZA</t>
  </si>
  <si>
    <t>PARQUE RESIDENCIAL SANTA LEONOR</t>
  </si>
  <si>
    <t>ELTON@ESCRITORIOCENTRAL.COM.BR</t>
  </si>
  <si>
    <t>PENAPOLIS</t>
  </si>
  <si>
    <t>AGRICOLA FAMOSA MATRIZ</t>
  </si>
  <si>
    <t>446LJ6C203000S</t>
  </si>
  <si>
    <t>ed260f90-beb7-5464-a3d4-c07d83b90589</t>
  </si>
  <si>
    <t>{0111302,0116499,0119908,0121101,0131800,0133403,0133404,0133408,0133409,0133499,0810006,4633801,4724500}</t>
  </si>
  <si>
    <t>MOSSORO - MAT 678</t>
  </si>
  <si>
    <t>AREA RURAL DE MOSSORO</t>
  </si>
  <si>
    <t>RN</t>
  </si>
  <si>
    <t>MOSSORO</t>
  </si>
  <si>
    <t>CATAPAN ASSESSORIA E PLANEJAMENTO LTDA</t>
  </si>
  <si>
    <t>64UBL96002001T</t>
  </si>
  <si>
    <t>c29ec9d6-bd1f-5274-afb7-5a1e8a823482</t>
  </si>
  <si>
    <t>f06fb243-f1e4-5b8f-a093-26dd4c1da130</t>
  </si>
  <si>
    <t>{0161001,0210101,0210103,7119701,7490103}</t>
  </si>
  <si>
    <t>XV DE NOVEMBRO</t>
  </si>
  <si>
    <t>SALA 05 EDIF ROMANI</t>
  </si>
  <si>
    <t>PONTE SERRADA</t>
  </si>
  <si>
    <t>4VNBJ97001002K</t>
  </si>
  <si>
    <t>Pulver Drone Pulverizações Agrícolas LTDA</t>
  </si>
  <si>
    <t>64TBL8H00200C5</t>
  </si>
  <si>
    <t>PULVER DRONE PULVERIZACOES AGRICOLAS LTDA</t>
  </si>
  <si>
    <t>b9bd5a2d-b196-53dd-9eee-f6dbea7c70fb</t>
  </si>
  <si>
    <t>98e209ec-64a2-51b4-b9e0-fdc4d4178262</t>
  </si>
  <si>
    <t>MAXIMILIANO DE ALMEIDA</t>
  </si>
  <si>
    <t>PEDREGAL</t>
  </si>
  <si>
    <t>DRONEPULVERAGRO@GMAIL.COM</t>
  </si>
  <si>
    <t>LAGOA VERMELHA</t>
  </si>
  <si>
    <t>MOURA TERRAPLENAGEM LTDA</t>
  </si>
  <si>
    <t>64UBL960020030</t>
  </si>
  <si>
    <t>23beb86b-2bfa-5254-bf89-d3b600dfd768</t>
  </si>
  <si>
    <t>ec1d0d0f-091a-51a6-a6e1-b1349d302ec8</t>
  </si>
  <si>
    <t>MOURA TERRAPLENAGEM</t>
  </si>
  <si>
    <t>{0161001,0161003,0161099,4211101,4213800,4311802,4399104,7731400,7732201,7739099}</t>
  </si>
  <si>
    <t>AV JOSE ALEXANDRE</t>
  </si>
  <si>
    <t>CONTABILIDADECSC@HOTMAIL.COM</t>
  </si>
  <si>
    <t>GUACUI</t>
  </si>
  <si>
    <t>Camargo castro</t>
  </si>
  <si>
    <t>Dji Agras T25</t>
  </si>
  <si>
    <t>63ncm680031wqf</t>
  </si>
  <si>
    <t>CAMARGO CASTRO TRANSPORTES E SERVICOS LTDA</t>
  </si>
  <si>
    <t>08a10b4d-f8ec-583e-836f-5c3fab9f573a</t>
  </si>
  <si>
    <t>18f49419-9fac-55f1-aed2-3d575b4d3f6c</t>
  </si>
  <si>
    <t>CAMARGO CASTRO TRANSPORTES</t>
  </si>
  <si>
    <t>{1412601,1412602,1413401,1413402,1813001,1813099,1821100,1822901,2330302,2542000,3314707,3314713,3329501,3811400,4120400,4292801,4313400,4321500,4322301,4322302,4329101,4329104,4330404,4330499,4399104,4511103,4511104,4511106,4520007,4530701,4530705,4541201,4623106,4641903,4642702,4645101,4645103,4646002,4647801,4647802,4649401,4649403,4649404,4649406,4649408,4649409,4651601,4651602,4661300,4664800,4679699,4741500,4742300,4743100,4744001,4744002,4751201,4751202,4752100,4753900,4754701,4755501,4755503,4756300,4757100,4759801,4761003,4763601,4763602,4771704,4773300,4781400,4789007,4923002,4929901,4929903,4929904,4930201,4930202,7490105,7711000,7719599,7729202,7732201,7733100,7739003,7739099,7911200,7912100,8011101,8121400,8219901,8230001,8599604,9001906,9003500,9511800}</t>
  </si>
  <si>
    <t>SAO JORGE</t>
  </si>
  <si>
    <t>LOTE 1012 PARTE</t>
  </si>
  <si>
    <t>VIADUTO</t>
  </si>
  <si>
    <t>PISAOBLOCOS@GMAIL.COM</t>
  </si>
  <si>
    <t>ARARUAMA</t>
  </si>
  <si>
    <t>AERORIO AVIAÇÃO AGRÍCOLA LTDA</t>
  </si>
  <si>
    <t>52LBK74001008K</t>
  </si>
  <si>
    <t>AERORIO AVIACAO AGRICOLA LTDA</t>
  </si>
  <si>
    <t>3060c4cd-c6bf-5597-868c-48ccf53c03e5</t>
  </si>
  <si>
    <t>a9d3fd23-42c4-5c1b-86b5-ab694af3e3cc</t>
  </si>
  <si>
    <t>{3316301,3316302,4530703}</t>
  </si>
  <si>
    <t>BR 135 KM 174</t>
  </si>
  <si>
    <t>THIAGOFELIXCABRAL@HOTMAIL.COM</t>
  </si>
  <si>
    <t>GB Pulverização com Drone</t>
  </si>
  <si>
    <t>64UBK7M00100D6</t>
  </si>
  <si>
    <t>GB SERVICOS DE PULVERIZACAO AGRICOLA LTDA</t>
  </si>
  <si>
    <t>1d767f32-8765-50cb-8ddd-ca674f1b99e5</t>
  </si>
  <si>
    <t>32f97d63-e4f8-5668-81f4-3d16f0a3c3bb</t>
  </si>
  <si>
    <t>GB PULVERIZACAO COM DRONE</t>
  </si>
  <si>
    <t>{7112000,7420002,7490103}</t>
  </si>
  <si>
    <t>GILMARBEDESCHI@HOTMAIL.COM</t>
  </si>
  <si>
    <t>SANTA LEOPOLDINA</t>
  </si>
  <si>
    <t>527BJAQ001007U</t>
  </si>
  <si>
    <t>XMOBOTS AEROESPACIAL E DEFESA LTDA</t>
  </si>
  <si>
    <t>64TBK7H001003R</t>
  </si>
  <si>
    <t>465b593a-50c4-5d15-9b71-ad6641a77c1e</t>
  </si>
  <si>
    <t>d4e831c3-2832-59b9-8b1f-fc360ae9177a</t>
  </si>
  <si>
    <t>X-MOBOTS</t>
  </si>
  <si>
    <t>{0161001,0161099,2651500,3041500,3042300,3316301,3319800,3329599,4511101,4669999,4751201,4753900,4789099,6201501,6202300,6203100,6311900,6399200,7112000,7119799,7210000,7490104,7719502,8599602}</t>
  </si>
  <si>
    <t>WASHINGTON LUIZ</t>
  </si>
  <si>
    <t>KM 226</t>
  </si>
  <si>
    <t>LETRA 738</t>
  </si>
  <si>
    <t>JARDIM MARACANA</t>
  </si>
  <si>
    <t>JURIDICO@XMOBOTS.COM.BR</t>
  </si>
  <si>
    <t>4VNBL7N001001K</t>
  </si>
  <si>
    <t>S.A.D. SOTANA LTDA</t>
  </si>
  <si>
    <t>Matrice 600 (M600)</t>
  </si>
  <si>
    <t>M64DDE17010104</t>
  </si>
  <si>
    <t>6b67609d-3915-56dc-979a-607b15fc391a</t>
  </si>
  <si>
    <t>0810a117-0633-578e-9af4-4024aa2a68f7</t>
  </si>
  <si>
    <t>SAD DRONE</t>
  </si>
  <si>
    <t>{0161001,0161099,4623199}</t>
  </si>
  <si>
    <t>ANTONIO BRAQUINI</t>
  </si>
  <si>
    <t>ANTONIO PAULO DOS REIS</t>
  </si>
  <si>
    <t>ATENDIMENTO@MILLENIUMRNP.COM.BR</t>
  </si>
  <si>
    <t>RINOPOLIS</t>
  </si>
  <si>
    <t>GEOTERRA</t>
  </si>
  <si>
    <t>64TBK78001007U</t>
  </si>
  <si>
    <t>GEOTERRA SOLUCOES AGROFLORESTAIS LTDA</t>
  </si>
  <si>
    <t>a6d03490-ae31-50f5-abdf-d8beaba45a11</t>
  </si>
  <si>
    <t>3d12a77f-5c8d-5f08-af99-2c485fcca0a4</t>
  </si>
  <si>
    <t>GEOTERRA SOLUCOES AGROFLORESTAIS</t>
  </si>
  <si>
    <t>{0161001,4321500,7112000,7119703,7119799,7420002,7490103}</t>
  </si>
  <si>
    <t>PARAIBA</t>
  </si>
  <si>
    <t>ANDAR 1 ANDAR</t>
  </si>
  <si>
    <t>JUCARA</t>
  </si>
  <si>
    <t>RAFAEL@GEOTERRASA.COM</t>
  </si>
  <si>
    <t>M2W DRONES SOLUTIONS LTDA</t>
  </si>
  <si>
    <t>64TBKAA00100RH</t>
  </si>
  <si>
    <t>6427ede5-a8b1-5779-94eb-6ad2796c89aa</t>
  </si>
  <si>
    <t>cc9da9fa-dbfe-5203-918e-e3332c84b318</t>
  </si>
  <si>
    <t>{0161001,3314701,3316301,4120400,4213800,4222701,4292801,4321500,4322301,4330402,4330404,4330499,4520001,4611700,4614100,4661300,4751201,4752100,4753900,4771704,6619399,7119701,7119703,7119799,7319003,7319099,7420001,7420002,7490103,7490199,8130300,8599602,8599604,9511800,9521500}</t>
  </si>
  <si>
    <t>RIO BRANCO</t>
  </si>
  <si>
    <t>UNIAOASSCONSULT@GMAIL.COM</t>
  </si>
  <si>
    <t>BAYER</t>
  </si>
  <si>
    <t>Xag</t>
  </si>
  <si>
    <t>P40</t>
  </si>
  <si>
    <t>AGROFERT</t>
  </si>
  <si>
    <t>64TBL3M002000P</t>
  </si>
  <si>
    <t>AGROFERT PULVERIZACOES AEREAS LTDA</t>
  </si>
  <si>
    <t>8d627637-1750-5228-9429-f711885edbad</t>
  </si>
  <si>
    <t>52899529-0cd5-5fcf-ba33-4fc1621b8906</t>
  </si>
  <si>
    <t>SEIS</t>
  </si>
  <si>
    <t>CELSOBUGALHO28@GMAIL.COM</t>
  </si>
  <si>
    <t>ORLANDIA</t>
  </si>
  <si>
    <t>PACHU</t>
  </si>
  <si>
    <t>63YBLCB002005K</t>
  </si>
  <si>
    <t>PACHU DRONES SERVICOS AEROAGRICOLAS LTDA</t>
  </si>
  <si>
    <t>07a34105-3867-595f-98e3-ac4fd5b37764</t>
  </si>
  <si>
    <t>6cda76c9-3533-5ac7-bbb8-92fccc38d82a</t>
  </si>
  <si>
    <t>PACHU DRONES SERVICOS AEROAGRICOLAS</t>
  </si>
  <si>
    <t>{0161099,7719502}</t>
  </si>
  <si>
    <t>GERONIMO LUIZ MATEUS</t>
  </si>
  <si>
    <t>KM 3.5 SIT STO ANTONIO</t>
  </si>
  <si>
    <t>AREA RURAL DE OLIMPIA</t>
  </si>
  <si>
    <t>VMVAGRICOLA@HOTMAIL.COM</t>
  </si>
  <si>
    <t>OLIMPIA</t>
  </si>
  <si>
    <t>ASX Drones</t>
  </si>
  <si>
    <t>64tbk8r001001a</t>
  </si>
  <si>
    <t>ASX SOLUCOES POR DRONES LTDA</t>
  </si>
  <si>
    <t>f9106cb7-e5f0-518f-a4f5-3733cb267550</t>
  </si>
  <si>
    <t>d3b0aaba-6aa3-5b71-a2f5-113e0fb2d401</t>
  </si>
  <si>
    <t>ASX AGRODRONE</t>
  </si>
  <si>
    <t>{0161001,3316301,4614100,4661300,5911102,6209100,7119701,7319002,7420001,7420002,7490103,7719502,7739099,8599602,8599604,8599699,9511800}</t>
  </si>
  <si>
    <t>ASXAGRODRONETNA@GMAIL.COM</t>
  </si>
  <si>
    <t>TUNAPOLIS</t>
  </si>
  <si>
    <t>Heins Agrotech</t>
  </si>
  <si>
    <t>0YSDG3B0040041</t>
  </si>
  <si>
    <t>HEINS AGROTECH LTDA</t>
  </si>
  <si>
    <t>1fb2d6ec-0c2e-5b4b-87b5-af430d0294f5</t>
  </si>
  <si>
    <t>e6dc32ec-e6cf-5dd2-9f21-3eb0526172ce</t>
  </si>
  <si>
    <t>{4649402,4651601,4689399,4751201,4753900,4757100,4789099,7119799,7490104,7729202,8219999,8599604}</t>
  </si>
  <si>
    <t>ESTRADA ESTADUAL</t>
  </si>
  <si>
    <t>NESRALA RUBEZ</t>
  </si>
  <si>
    <t>EMBAU</t>
  </si>
  <si>
    <t>GUHEINS@GMAIL.COM</t>
  </si>
  <si>
    <t>CACHOEIRA PAULISTA</t>
  </si>
  <si>
    <t>Eucafly</t>
  </si>
  <si>
    <t>527BK4F00100DB</t>
  </si>
  <si>
    <t>EUCAFLY AEROAGRICOLA LTDA</t>
  </si>
  <si>
    <t>a2fab390-3567-5dbf-ba39-1a90c3e532d3</t>
  </si>
  <si>
    <t>1717e9e3-8779-5f48-b7d1-efeb0ae9586c</t>
  </si>
  <si>
    <t>{0230600,4671100}</t>
  </si>
  <si>
    <t>AV.MARGINAL DIREITA</t>
  </si>
  <si>
    <t>RODOVIA ANHANGUERA</t>
  </si>
  <si>
    <t>NEI.EXACTUS@HOTMAIL.COM</t>
  </si>
  <si>
    <t>Voa</t>
  </si>
  <si>
    <t>Voa-001</t>
  </si>
  <si>
    <t>2020/123</t>
  </si>
  <si>
    <t>NATUTEC</t>
  </si>
  <si>
    <t>Fabricação Propia</t>
  </si>
  <si>
    <t>X800</t>
  </si>
  <si>
    <t>Fabricação própria</t>
  </si>
  <si>
    <t>X-1300</t>
  </si>
  <si>
    <t>Aeroagricola</t>
  </si>
  <si>
    <t>X2000</t>
  </si>
  <si>
    <t>Florestas Engenharia</t>
  </si>
  <si>
    <t>Agras MG-1P</t>
  </si>
  <si>
    <t>0YSDH830040024</t>
  </si>
  <si>
    <t>FLORESTAS ENGENHARIA LTDA</t>
  </si>
  <si>
    <t>96b7bb27-b781-5fbe-b507-ea0c0c2b5bce</t>
  </si>
  <si>
    <t>5ce39ba8-90eb-5a74-a2e0-252fdf6112c9</t>
  </si>
  <si>
    <t>FLORESTAS ENGENHARIA</t>
  </si>
  <si>
    <t>{0161001,0161003,7020400,7111100,7112000,7119701,7119702,7119703,7119704,7119799,7120100,7210000,7220700,7490102,7490103,7490104,7490199}</t>
  </si>
  <si>
    <t>QUADRA002 LOTE 013</t>
  </si>
  <si>
    <t>APOENA</t>
  </si>
  <si>
    <t>CONTATO@GRUPOFLORESTAS.ECO.BR</t>
  </si>
  <si>
    <t>PARAUAPEBAS</t>
  </si>
  <si>
    <t>JV PULVERIZACAO</t>
  </si>
  <si>
    <t>3TJBJ4G001004D</t>
  </si>
  <si>
    <t>JV PULVERIZACAO LTDA</t>
  </si>
  <si>
    <t>02062d46-6f9a-5ab4-b8e9-b851e34b95ab</t>
  </si>
  <si>
    <t>0412c2e7-114e-5e4d-b76a-521a21bfa8fd</t>
  </si>
  <si>
    <t>JV PULVERIZACAO POR DRONE</t>
  </si>
  <si>
    <t>JOSE ALVES THEODORO</t>
  </si>
  <si>
    <t>SAO JOSE DO SOBRADINHO</t>
  </si>
  <si>
    <t>ATEND.CUNHACONTABILIDADE@GMAIL.COM</t>
  </si>
  <si>
    <t>Coopercitrus</t>
  </si>
  <si>
    <t>3TJBJ470010085</t>
  </si>
  <si>
    <t>SADrones</t>
  </si>
  <si>
    <t>Agras T30</t>
  </si>
  <si>
    <t>3U5BJ7S0010095</t>
  </si>
  <si>
    <t>SADRONES LTDA</t>
  </si>
  <si>
    <t>b523740a-b5d8-51c2-8935-102afd968664</t>
  </si>
  <si>
    <t>619121ef-fef8-5926-a4ce-105e25cdf3fe</t>
  </si>
  <si>
    <t>{0161001,4744001,4759899,7119701}</t>
  </si>
  <si>
    <t>DO SERTAO</t>
  </si>
  <si>
    <t>SADRONES2021@GMAIL.COM</t>
  </si>
  <si>
    <t>MATA</t>
  </si>
  <si>
    <t>NUTRI CAMPO</t>
  </si>
  <si>
    <t>4VNBL7M0010026</t>
  </si>
  <si>
    <t>NUTRI CAMPO AGRO PRODUTOS AGRICOLAS LTDA</t>
  </si>
  <si>
    <t>e34a4611-08a1-53db-92d1-93ac2a06b619</t>
  </si>
  <si>
    <t>3cb8f6a2-72f9-5090-a551-803a4290bd02</t>
  </si>
  <si>
    <t>NUTRI CAMPO AGRO</t>
  </si>
  <si>
    <t>{0115600,0161001,4611700,4622200,4623106,4632001,5211799,7490103}</t>
  </si>
  <si>
    <t>BEZERRA DE MENESES</t>
  </si>
  <si>
    <t>QUADRA32 LOTE 14</t>
  </si>
  <si>
    <t>SETOR PAUSANES</t>
  </si>
  <si>
    <t>CONTATO@NUTRIAGRORV.COM.BR</t>
  </si>
  <si>
    <t>SELLAGRI</t>
  </si>
  <si>
    <t>446LJ7220300H7</t>
  </si>
  <si>
    <t>SELLAGRI DRONES E SOLUCOES AGRICOLAS LTDA</t>
  </si>
  <si>
    <t>2fa6f9d9-1e58-5f86-a3de-a95c278dcc14</t>
  </si>
  <si>
    <t>d88fb5b5-a41a-58e5-9808-71e8bfec63c1</t>
  </si>
  <si>
    <t>SELLAGRI SOLUCOES AGRICOLAS</t>
  </si>
  <si>
    <t>DOS CAJUEIROS</t>
  </si>
  <si>
    <t>SALA 8</t>
  </si>
  <si>
    <t>CONTATO@BFCONSULT.COM.BR</t>
  </si>
  <si>
    <t>COOPAGRICOLA</t>
  </si>
  <si>
    <t>3U5BJ4K001003N#</t>
  </si>
  <si>
    <t>COOPAGRICOLA COOPERATIVA AGROINDUSTRIAL</t>
  </si>
  <si>
    <t>b17e6660-97ae-5773-a920-b5ea812b09d8</t>
  </si>
  <si>
    <t>20f6feb5-6e3d-5917-8728-6d61a206748f</t>
  </si>
  <si>
    <t>{0141501,0141502,0161001,0161003,0163600,0210101,0210107,4623109,4661300,4683400,4771704,4789099,4930201,4930202,4930203,5211701,5211799,7490103}</t>
  </si>
  <si>
    <t>OLINDO JUSTUS</t>
  </si>
  <si>
    <t>CARA-CARA</t>
  </si>
  <si>
    <t>CONTABILIDADE.AAC@COOPAGRICOLA.COOP.BR</t>
  </si>
  <si>
    <t>PONTA GROSSA</t>
  </si>
  <si>
    <t>SAGA DRONES</t>
  </si>
  <si>
    <t>527BJCR00100JV</t>
  </si>
  <si>
    <t>SAD - SAGA AGRO DRONES TECNOLOGIA E PULVERIZACAO AGRICOLA LIMITADA</t>
  </si>
  <si>
    <t>7d8f8fa3-9d04-5fe3-88d9-45c9fcc697ee</t>
  </si>
  <si>
    <t>8ef4fa51-f474-5b56-88b6-6ff17a6bff14</t>
  </si>
  <si>
    <t>SAGA AGRO DRONES</t>
  </si>
  <si>
    <t>{3314711,4661300,4669999,4753900,7420002,7719502,7739099,8599602,8599699}</t>
  </si>
  <si>
    <t>SAO DOMINGOS</t>
  </si>
  <si>
    <t>ELLUSCONTABILIDADE@HOTMAIL.COM</t>
  </si>
  <si>
    <t>SAO GERALDO DO ARAGUAIA</t>
  </si>
  <si>
    <t>64TBL5H002009B</t>
  </si>
  <si>
    <t>AGRODRONE MARILÂNDIA</t>
  </si>
  <si>
    <t>4VNBJ9L0010058</t>
  </si>
  <si>
    <t>VMA</t>
  </si>
  <si>
    <t>527BJCR00100DK</t>
  </si>
  <si>
    <t>VMA SOLUCOES AGRICOLAS LTDA</t>
  </si>
  <si>
    <t>70dc9274-b32d-5a97-88f5-3c4372df267a</t>
  </si>
  <si>
    <t>b1802c92-4f1e-592a-9d7b-06f48cbaed8e</t>
  </si>
  <si>
    <t>VOE MAIS AGRO SOLUCOES AGRICOLAS</t>
  </si>
  <si>
    <t>{0161001,3312102,3314710,3316301,4649402,4649499,4651601,4651602,4751201,4753900,6190699,7119799,7420002,7719502,7739099,8599602,9511800,9529199}</t>
  </si>
  <si>
    <t>BR 352</t>
  </si>
  <si>
    <t>KM 389</t>
  </si>
  <si>
    <t>KCAMPOSENG@GMAIL.COM</t>
  </si>
  <si>
    <t>MARTINHO CAMPOS</t>
  </si>
  <si>
    <t>AGREEN RM</t>
  </si>
  <si>
    <t>3TJBJ47001000C</t>
  </si>
  <si>
    <t>AGREEN RM SOLUCOES AGRICOLAS LTDA</t>
  </si>
  <si>
    <t>b36856c5-0a03-56f0-aaf9-d0a3c0ab161f</t>
  </si>
  <si>
    <t>87142e0a-e089-5e88-8255-a43ed90e9869</t>
  </si>
  <si>
    <t>AGREEN RM SOLUCOES AGRICOLAS</t>
  </si>
  <si>
    <t>DOUTOR MATHIAS PIECNICK</t>
  </si>
  <si>
    <t>CENTRO I BAIXADA</t>
  </si>
  <si>
    <t>CONTATO@AGREENRM.COM.BR</t>
  </si>
  <si>
    <t>MAFRA</t>
  </si>
  <si>
    <t>JHR DRONE</t>
  </si>
  <si>
    <t>T 10</t>
  </si>
  <si>
    <t>3TJB4800100PT</t>
  </si>
  <si>
    <t>JAIRO HUMBERTO R DELFINO</t>
  </si>
  <si>
    <t>6e22254b-c13b-5318-be7b-c1974b350089</t>
  </si>
  <si>
    <t>3e69ce88-4470-51eb-8763-7ab6a4611592</t>
  </si>
  <si>
    <t>{7119701,7420001,8599602}</t>
  </si>
  <si>
    <t>V 13</t>
  </si>
  <si>
    <t>CIDADE JARDIM</t>
  </si>
  <si>
    <t>JAIROHUMBERTORODRIGURES@GMAIL.COM</t>
  </si>
  <si>
    <t>52LBK6F001012X</t>
  </si>
  <si>
    <t>Agras T50</t>
  </si>
  <si>
    <t>63YBM4100200E7</t>
  </si>
  <si>
    <t>63YBM3U0O20054</t>
  </si>
  <si>
    <t>EFICAZ SERVIÇO AGRICOLA E FLORESTAL LTDA</t>
  </si>
  <si>
    <t>Shandong Jiutian Intelligent Technology</t>
  </si>
  <si>
    <t>Jtim32S</t>
  </si>
  <si>
    <t>JTI135020030018</t>
  </si>
  <si>
    <t>AGTECH SERVICOS</t>
  </si>
  <si>
    <t>4VNBJ750010017</t>
  </si>
  <si>
    <t>AGTECH SERVICOS AGRICOLAS LTDA</t>
  </si>
  <si>
    <t>ab0db24a-5187-5314-95fc-b08341c92f24</t>
  </si>
  <si>
    <t>77fabc71-d3fa-587e-913a-545feeb07ae6</t>
  </si>
  <si>
    <t>{0161001,0161003,3312102,4661300,6202300,6209100,7119701,7119799,7210000,7420002,7490103,7731400,7739099,7740300,8599604}</t>
  </si>
  <si>
    <t>LUIZ EDMUNDO GALLO</t>
  </si>
  <si>
    <t>JARDIM ALTO RIO PRETO</t>
  </si>
  <si>
    <t>DJESSICA.MATTE@GRUPOAGTECH.COM</t>
  </si>
  <si>
    <t>ENGEGROW SOLUCOES AGROAMBIENTAIS</t>
  </si>
  <si>
    <t>Eft Drones</t>
  </si>
  <si>
    <t>Z400</t>
  </si>
  <si>
    <t>2021T12K1478</t>
  </si>
  <si>
    <t>VENEZA</t>
  </si>
  <si>
    <t>4VNBL130010039</t>
  </si>
  <si>
    <t>VENEZA MAQUINAS COMERCIO LTDA</t>
  </si>
  <si>
    <t>06c29c2e-017a-5c89-b6f5-d990ff272db9</t>
  </si>
  <si>
    <t>c0021c95-e29d-561f-902c-caa9663d7bda</t>
  </si>
  <si>
    <t>VENEZA MAQUINAS</t>
  </si>
  <si>
    <t>{4661300,4669999,3314711,3314712,3314716,3314717,7731400,7732201,7739099,4614100}</t>
  </si>
  <si>
    <t>MAL MASCARENHAS DE MORAES</t>
  </si>
  <si>
    <t>IMBIRIBEIRA</t>
  </si>
  <si>
    <t>veneza@venezadiesel.com.br</t>
  </si>
  <si>
    <t>RECIFE</t>
  </si>
  <si>
    <t>MINERAVANT</t>
  </si>
  <si>
    <t>64TBL5H00200AQ</t>
  </si>
  <si>
    <t>E. G. MINERAVANT LTDA</t>
  </si>
  <si>
    <t>243d310c-4cb1-5483-9899-01fe9bb5cc96</t>
  </si>
  <si>
    <t>41098b2f-2cb3-599d-9b37-311a319650b1</t>
  </si>
  <si>
    <t>{4211101,4213800,4313400,7420002}</t>
  </si>
  <si>
    <t>DA ESPERANCA</t>
  </si>
  <si>
    <t>ESCURINHA</t>
  </si>
  <si>
    <t>MINERAVANT@GMAIL.COM</t>
  </si>
  <si>
    <t>ITABERABA</t>
  </si>
  <si>
    <t>J.V DRAGON PULVERIZAÇÃO</t>
  </si>
  <si>
    <t>527bk5a001003u</t>
  </si>
  <si>
    <t>JOSE LUIS GONCALVES DRAGON</t>
  </si>
  <si>
    <t>068d3079-430c-5a3c-b246-b418ece88afb</t>
  </si>
  <si>
    <t>200f4438-b94f-590a-9ddc-82669a9939fe</t>
  </si>
  <si>
    <t>{7119701,7490103}</t>
  </si>
  <si>
    <t>AMERICA BORGES DE BORGES</t>
  </si>
  <si>
    <t>JL-DRAGON@HOTMAIL.COM</t>
  </si>
  <si>
    <t>SAO BORJA</t>
  </si>
  <si>
    <t>VIECELI &amp; FACIN LTDA</t>
  </si>
  <si>
    <t>64TBKB8002009S</t>
  </si>
  <si>
    <t>59540bbf-748c-5f0b-b012-7141b015449e</t>
  </si>
  <si>
    <t>5f3d633a-499a-5372-a6f0-60edad8b6f01</t>
  </si>
  <si>
    <t>PRO CAMPO PLANEJAMENTO AGRICOLA</t>
  </si>
  <si>
    <t>{0161001,7119701,7420002}</t>
  </si>
  <si>
    <t>KM 92</t>
  </si>
  <si>
    <t>URBANO</t>
  </si>
  <si>
    <t>PROCAMPO.KARINI@GMAIL.COM</t>
  </si>
  <si>
    <t>NOVO HORIZONTE</t>
  </si>
  <si>
    <t>Leste Drone</t>
  </si>
  <si>
    <t>64UBL3T002007V</t>
  </si>
  <si>
    <t>LESTE DRONES SOLUCOES AGROPECUARIAS LTDA</t>
  </si>
  <si>
    <t>cf503296-f6fd-570e-a817-b14930b3693d</t>
  </si>
  <si>
    <t>47a54b3d-d5ee-5a21-8469-dd6ea89b706a</t>
  </si>
  <si>
    <t>{0161003,0161099,7119701,7420003,7420004,7711000,8219901}</t>
  </si>
  <si>
    <t>WSCONTABEIS@OUTLOOK.COM</t>
  </si>
  <si>
    <t>Fazenda Klabin</t>
  </si>
  <si>
    <t>DJI Mavic 3 (L2A)</t>
  </si>
  <si>
    <t>1581F5FHD23CP00DCCF1</t>
  </si>
  <si>
    <t>AGROPECUARIA IPE LTDA</t>
  </si>
  <si>
    <t>e3e44936-7d85-5225-872c-441a425c3c6d</t>
  </si>
  <si>
    <t>77d0b3f9-ed81-5073-b19a-fcebb58789a3</t>
  </si>
  <si>
    <t>FAZENDA KLABIN</t>
  </si>
  <si>
    <t>{0111302,0111303,0111399,0116402,0116499,0141501,0151201,0151203,0152102,0161001,0161003,0161099,0162801,0210101,0210103,0210107,5211701,5211799,7120100}</t>
  </si>
  <si>
    <t>PR 553 LUIZIANA A MAMBORE</t>
  </si>
  <si>
    <t>KM.17</t>
  </si>
  <si>
    <t>CLBENASSI@AGROPECUARIAIPE.COM.BR</t>
  </si>
  <si>
    <t>LUIZIANA</t>
  </si>
  <si>
    <t>SAO MARTINHO</t>
  </si>
  <si>
    <t>Agras T25</t>
  </si>
  <si>
    <t>63NCLB30030AZA</t>
  </si>
  <si>
    <t>4850fbb4-1768-57d6-bf7a-3fec0d9aead8</t>
  </si>
  <si>
    <t>{0113000,0115600,0142300,0161003,1066000,1931400,2051700,3511501,4612500,4617600,4683400,5211799,5212500,6462000,7490104}</t>
  </si>
  <si>
    <t>PRADOPOLIS</t>
  </si>
  <si>
    <t>PRÒSPERA DISTRIBUIÇÃO</t>
  </si>
  <si>
    <t>5X3BLFU001072S</t>
  </si>
  <si>
    <t>PROSPERA DISTRIBUICAO LTDA</t>
  </si>
  <si>
    <t>4cc7550e-00c8-5892-bd4c-537ad3f65b4a</t>
  </si>
  <si>
    <t>7a217721-267a-5a8f-b2e3-3ca20aa98e88</t>
  </si>
  <si>
    <t>PROSPERA DISTRIBUICAO</t>
  </si>
  <si>
    <t>{0161001,0161099,3313999,3314710,3316301,4530703,4530706,4614100,4618499,4619200,4744001,4751201,4752100,4753900,4757100,4763601,6204000,6209100,7319001,7319002,7420002,7490104,7719502,7731400,7739099,8230001,8599602,8599603}</t>
  </si>
  <si>
    <t>PIO XII</t>
  </si>
  <si>
    <t>QUADRA97 LOTE 04 LOJA 02</t>
  </si>
  <si>
    <t>VI AURORA OESTE</t>
  </si>
  <si>
    <t>PROSPERADISTRIBUICAO@HOTMAIL.COM</t>
  </si>
  <si>
    <t>3Fs Agroconsulting</t>
  </si>
  <si>
    <t>64TBK780010092</t>
  </si>
  <si>
    <t>3FS AGROCONSULTING LTDA</t>
  </si>
  <si>
    <t>0a1a5ee9-cd3e-5c51-8953-e13ebe926c34</t>
  </si>
  <si>
    <t>a27da8fa-c2ff-536a-bcd0-13d315ddcde0</t>
  </si>
  <si>
    <t>3FS AGROCONSULTING</t>
  </si>
  <si>
    <t>{0161001,7119799,7420001,7420002,7490103,8599699}</t>
  </si>
  <si>
    <t>JOSE PEDRA MENDES</t>
  </si>
  <si>
    <t>FRED_MARANGON@HOTMAIL.COM</t>
  </si>
  <si>
    <t>HF PULVERIZAÇÃO POR DRONE</t>
  </si>
  <si>
    <t>4VNBL13001004M</t>
  </si>
  <si>
    <t>HENRIQUE FIOROT BOSSE</t>
  </si>
  <si>
    <t>397441b2-640f-56be-94e5-00f2e5f123df</t>
  </si>
  <si>
    <t>8d909048-8eb6-56f5-a28d-e00bfb675840</t>
  </si>
  <si>
    <t>HF PULVERIZACAO POR DRONE</t>
  </si>
  <si>
    <t>BERNABÉ</t>
  </si>
  <si>
    <t>MODERNASERVICOSCONTABEIS@HOTMAIL.COM</t>
  </si>
  <si>
    <t>GOVERNADOR LINDENBERG</t>
  </si>
  <si>
    <t>GRANJAS 4 IRMAOS SA AGROPECUARIA INDUSTRIA E COMERCIO</t>
  </si>
  <si>
    <t>58BBL4M001J401</t>
  </si>
  <si>
    <t>6f5d6623-d6d7-5c63-9461-de3478fa8803</t>
  </si>
  <si>
    <t>fcaaeb0b-5d84-507e-988b-fc0de7e3e59e</t>
  </si>
  <si>
    <t>{0111302,0111303,0115600,0119905,0141501,0141502,0151201,0151202,0162803,0162899,0163600,1052000,1061901,1061902,4623101,4623106,4623108,4631100,4632003,4634601,5211701,5211799,8292000}</t>
  </si>
  <si>
    <t>BR 471</t>
  </si>
  <si>
    <t>KM 501</t>
  </si>
  <si>
    <t>TAIM</t>
  </si>
  <si>
    <t>USIBAN - ACUCAR E ALCOOL BANDEIRANTES S.A.</t>
  </si>
  <si>
    <t>DJI Mini SE (MT2SS5)</t>
  </si>
  <si>
    <t>4CQCJ7B00303LL</t>
  </si>
  <si>
    <t>Agronegocio</t>
  </si>
  <si>
    <t>ACUCAR E ALCOOL BANDEIRANTES S.A.</t>
  </si>
  <si>
    <t>fe6fef52-108e-5cff-b314-286e8a6b3e82</t>
  </si>
  <si>
    <t>3be08950-c62f-537e-8321-1a97a619b045</t>
  </si>
  <si>
    <t>USINA BANDEIRANTES</t>
  </si>
  <si>
    <t>{0113000,1072401,1931400,4689399}</t>
  </si>
  <si>
    <t>BR 369 KM 53</t>
  </si>
  <si>
    <t>USINA</t>
  </si>
  <si>
    <t>USIBAN@USIBAN.COM.BR</t>
  </si>
  <si>
    <t>BANDEIRANTES</t>
  </si>
  <si>
    <t>Idaf-ES</t>
  </si>
  <si>
    <t>DJI Mini 3 Pro (MT3M3VD)</t>
  </si>
  <si>
    <t>1581F4XFC226K0077QCY</t>
  </si>
  <si>
    <t>INSTITUTO DE DEFESA AGROPECUARIA E FLORESTAL DO ESPIRITO SANTO</t>
  </si>
  <si>
    <t>3438aa4b-44fa-5a36-a5a2-9625a04aaf57</t>
  </si>
  <si>
    <t>5d171b08-6c3d-54b0-a031-f850220da3a8</t>
  </si>
  <si>
    <t>IDAF</t>
  </si>
  <si>
    <t>JERONIMO MONTEIRO</t>
  </si>
  <si>
    <t>LOJA 01</t>
  </si>
  <si>
    <t>JAEDER.BRUMATTI@IDAF.ES.GOV.BR</t>
  </si>
  <si>
    <t>PRECISION PULVERIZACAO DIGITAL</t>
  </si>
  <si>
    <t>1581F6BUB243S0012Y3M</t>
  </si>
  <si>
    <t>PRECISION PULVERIZACAO DIGITAL LTDA.</t>
  </si>
  <si>
    <t>ae5e121f-a359-51a4-a9fd-3dd7b212ad23</t>
  </si>
  <si>
    <t>7927f342-8293-502f-8f82-cfb0d911997d</t>
  </si>
  <si>
    <t>CARLOS GOMES</t>
  </si>
  <si>
    <t>SALA 1402</t>
  </si>
  <si>
    <t>TRES FIGUEIRAS</t>
  </si>
  <si>
    <t>CONTATO@PRECISION.AGR.BR</t>
  </si>
  <si>
    <t>Agrobot Tecnologia Agrícola LTDA</t>
  </si>
  <si>
    <t>64UBL850020077</t>
  </si>
  <si>
    <t>AGROBOT TECNOLOGIA AGRICOLA LTDA</t>
  </si>
  <si>
    <t>7685ab80-5e62-5627-af0b-113fd2856fb5</t>
  </si>
  <si>
    <t>2fa224de-4df0-5ef9-9e94-43606297a450</t>
  </si>
  <si>
    <t>AGROBOT TECNOLOGIA AGRICOLA</t>
  </si>
  <si>
    <t>{0161001,0161099,3314711,4757100}</t>
  </si>
  <si>
    <t>EGITO</t>
  </si>
  <si>
    <t>JARDIM BONFIGLIOLI</t>
  </si>
  <si>
    <t>AGROBOT.DRONE@GMAIL.COM</t>
  </si>
  <si>
    <t>JUNDIAI</t>
  </si>
  <si>
    <t>USINA IRACEMA</t>
  </si>
  <si>
    <t>Jt10L-606</t>
  </si>
  <si>
    <t>JT8032010141060604</t>
  </si>
  <si>
    <t>85b0cc29-7297-53e1-9428-9d471dc8e3dc</t>
  </si>
  <si>
    <t>{0113000,0161003,1931400,2029100,3511501,5211799}</t>
  </si>
  <si>
    <t>IRACEMAPOLIS</t>
  </si>
  <si>
    <t>ascari pulverizacao</t>
  </si>
  <si>
    <t>64TBL3N002005X</t>
  </si>
  <si>
    <t>GILBERTO ASCARI LTDA</t>
  </si>
  <si>
    <t>b0b00b78-3661-55e2-ab2d-2f44e54a9f72</t>
  </si>
  <si>
    <t>f23d75d0-e15f-5c4b-8e8c-097de7dfc5d9</t>
  </si>
  <si>
    <t>ASCARI PULVERIZACAO</t>
  </si>
  <si>
    <t>{7319002}</t>
  </si>
  <si>
    <t>SETOR S SALA 6</t>
  </si>
  <si>
    <t>JARDIM CIDADE ALTA</t>
  </si>
  <si>
    <t>ASCARIPULVERIZACAO_TGA@OUTLOOK.COM</t>
  </si>
  <si>
    <t>Fly Flora precisão em pulverização</t>
  </si>
  <si>
    <t>64TBL8A002001H</t>
  </si>
  <si>
    <t>FLY FLORA - PRECISAO EM PULVERIZACAO LTDA</t>
  </si>
  <si>
    <t>c088f4f8-c5e3-5fa8-a8e5-1a45cc265c63</t>
  </si>
  <si>
    <t>9427ff84-7939-554d-a96e-e8e01a5f5675</t>
  </si>
  <si>
    <t>FLY FLORA - PRECISAO EM PULVERIZACAO</t>
  </si>
  <si>
    <t>{7119701,8122200}</t>
  </si>
  <si>
    <t>DURVALTERCIO AGUIAR 118</t>
  </si>
  <si>
    <t>CENRO</t>
  </si>
  <si>
    <t>DURAO.PAULO@HOTMAIL.COM</t>
  </si>
  <si>
    <t>POJUCA</t>
  </si>
  <si>
    <t>SIMAP AGRO</t>
  </si>
  <si>
    <t>P100 Pro</t>
  </si>
  <si>
    <t>821932335TC3</t>
  </si>
  <si>
    <t>SIMAP AGRO - SERVICOS INTELIGENTES DE MAPEAMENTO, ADUBACAO E PULVERIZACAO LTDA</t>
  </si>
  <si>
    <t>a6f3c9f0-545f-5452-b281-135b1e974440</t>
  </si>
  <si>
    <t>d964edb5-026b-5e23-9266-97668517be45</t>
  </si>
  <si>
    <t>{0111302,0113000,0115600,0121101,0161099,4753900,4757100,7420002,7739099,8599604,9521500,9529199}</t>
  </si>
  <si>
    <t>SANTA RITA DE CASSIA</t>
  </si>
  <si>
    <t>JARDIM SAO ROQUE</t>
  </si>
  <si>
    <t>RPINHEIRO11@GMAIL.COM</t>
  </si>
  <si>
    <t>SAO JOSE DO RIO PARDO</t>
  </si>
  <si>
    <t>Tavares representação comercial</t>
  </si>
  <si>
    <t>TAVARES - REPRESENTACAO COMERCIAL LTDA.</t>
  </si>
  <si>
    <t>054629ab-714f-5bd8-8d2f-eec8d8911e90</t>
  </si>
  <si>
    <t>f6a8f0d2-7ffa-52ee-bfe0-d94a829298d6</t>
  </si>
  <si>
    <t>TAVARES REPRESENTACAO</t>
  </si>
  <si>
    <t>{0161001,4612500}</t>
  </si>
  <si>
    <t>NICOLAU KLUPPEL NETO</t>
  </si>
  <si>
    <t>APT 702 TORRE 3</t>
  </si>
  <si>
    <t>CONTORNO</t>
  </si>
  <si>
    <t>DIONE_TAVARES10@HOTMAIL.COM</t>
  </si>
  <si>
    <t>JCO COMERCIAL BIOPRODUTOS</t>
  </si>
  <si>
    <t>52LBK6R00100VA</t>
  </si>
  <si>
    <t>LO MILLER COMERCIO DE ADUBOS E FERTILIZANTES LTDA</t>
  </si>
  <si>
    <t>1de0bb22-a79c-58b6-97d7-3a06d5ba3590</t>
  </si>
  <si>
    <t>3496f8c8-a601-513b-a07f-5c4910542d81</t>
  </si>
  <si>
    <t>{0161001,2013401,2013402,2051700,4789099,7120100,7210000}</t>
  </si>
  <si>
    <t>AHYLON MACEDO</t>
  </si>
  <si>
    <t>LOTE 09</t>
  </si>
  <si>
    <t>SERRA DA BANDEIRA</t>
  </si>
  <si>
    <t>GERAIS2002@UOL.COM.BR</t>
  </si>
  <si>
    <t>BARREIRAS</t>
  </si>
  <si>
    <t>PULVERIZACAO BORGES LTDA</t>
  </si>
  <si>
    <t>527BJ7800100FU</t>
  </si>
  <si>
    <t>7ea5e2a7-f99a-51e1-983d-e614ce3a8465</t>
  </si>
  <si>
    <t>acbed189-1edd-503a-b7bc-5a36497bef5a</t>
  </si>
  <si>
    <t>PULVERIZACAO BORGES</t>
  </si>
  <si>
    <t>KOYTIRO KONDO</t>
  </si>
  <si>
    <t>VILA TUPY</t>
  </si>
  <si>
    <t>COMERCIAL@BADARICONTABIL.COM.BR</t>
  </si>
  <si>
    <t>Arpac</t>
  </si>
  <si>
    <t>Jt 606-10L-V3</t>
  </si>
  <si>
    <t>JT803202102171060618</t>
  </si>
  <si>
    <t>DOAGRO SERVIÇOS AGRÍCOLAS</t>
  </si>
  <si>
    <t>64UBL43002038R</t>
  </si>
  <si>
    <t>J Y RAMALHO DE LAIA</t>
  </si>
  <si>
    <t>b978e6b1-3c44-544b-81fd-a0e4302966f0</t>
  </si>
  <si>
    <t>216802b4-c393-5c49-a46a-4a51c229d15b</t>
  </si>
  <si>
    <t>DROAGRO PULVERIZACAO E SERVICOS AGRICOLAS</t>
  </si>
  <si>
    <t>{0161003,3319800}</t>
  </si>
  <si>
    <t>HUGO WALDEMAR FREY</t>
  </si>
  <si>
    <t>P.A.D MARECHAL DUTRA</t>
  </si>
  <si>
    <t>DROAGROSERVICOSAGRICOLAS@GMAIL.COM</t>
  </si>
  <si>
    <t>MR BORBA PULVERIZACAO AGRICOLA INTELIGENTE LTDA</t>
  </si>
  <si>
    <t>1581F574B226D00100FV</t>
  </si>
  <si>
    <t>M. R. B. DRONES PULVERIZACAO AGRICOLA LTDA.</t>
  </si>
  <si>
    <t>30ba91f7-ba8b-5fd3-930b-eabb75ff9ae4</t>
  </si>
  <si>
    <t>519dffd5-7246-5d67-94bf-9e0975027939</t>
  </si>
  <si>
    <t>M. R. B. DRONES</t>
  </si>
  <si>
    <t>{4753900,4757100,7420002,9521500}</t>
  </si>
  <si>
    <t>SP 139</t>
  </si>
  <si>
    <t>KM 14</t>
  </si>
  <si>
    <t>ITOPAMIRIM DE CIMA</t>
  </si>
  <si>
    <t>BORBA.PULVERIZA@GMAIL.COM</t>
  </si>
  <si>
    <t>TS AGRONEGOCIOS LTDA</t>
  </si>
  <si>
    <t>64TBL61002002A</t>
  </si>
  <si>
    <t>1e7aea9c-6849-547f-978d-e09257cca6c2</t>
  </si>
  <si>
    <t>c1d36354-c03b-58a5-a30f-b71b9eb5a2a8</t>
  </si>
  <si>
    <t>{0161001,0161099,4724500,4930202,7119701,7420002,7490103,8599604}</t>
  </si>
  <si>
    <t>LOTEAMENTO</t>
  </si>
  <si>
    <t>10 M, GLEBA C2</t>
  </si>
  <si>
    <t>CONJ PROJETO JAIBA GALPAO01</t>
  </si>
  <si>
    <t>PJFRUTAS@HOTMAIL.COM</t>
  </si>
  <si>
    <t>JAIBA</t>
  </si>
  <si>
    <t>NEW AGRO PRIME</t>
  </si>
  <si>
    <t>64TBKBC00200BK</t>
  </si>
  <si>
    <t>NEW AGRO PRIME AGRICOLA LTDA.</t>
  </si>
  <si>
    <t>21d4c1a2-7871-5084-812e-d1dc38fd7a62</t>
  </si>
  <si>
    <t>543e2db5-cda2-5d1e-8987-65418f68ffc9</t>
  </si>
  <si>
    <t>NEW AGRO</t>
  </si>
  <si>
    <t>{3314711,3314712,4511101,4511102,4511103}</t>
  </si>
  <si>
    <t>PARANAVAI</t>
  </si>
  <si>
    <t>PARQUE INDUSTRIAL BANDEIRANTES</t>
  </si>
  <si>
    <t>CONTATO@NEWAGRO.COM.BR</t>
  </si>
  <si>
    <t>IDEAL AGRO DRONES LTDA</t>
  </si>
  <si>
    <t>64UBL7C00200CF</t>
  </si>
  <si>
    <t>AGRO DRONES COMERCIO E SERVICOS LTDA</t>
  </si>
  <si>
    <t>35108ad0-e483-5c8c-933d-37e4d5b9cecd</t>
  </si>
  <si>
    <t>300860e2-4698-574f-8239-8c87935809c1</t>
  </si>
  <si>
    <t>{4753900,4757100,6619302,6619399,7739099}</t>
  </si>
  <si>
    <t>MARIA WINCKLER</t>
  </si>
  <si>
    <t>MICHELE@IDEALVEICULOS.NET.BR</t>
  </si>
  <si>
    <t>XANXERE</t>
  </si>
  <si>
    <t>ATIVA</t>
  </si>
  <si>
    <t>527BK6P00100B3</t>
  </si>
  <si>
    <t>ATIVA AGRONEGOCIOS LTDA</t>
  </si>
  <si>
    <t>d0969fd1-6522-5aa5-98b4-fba38313735e</t>
  </si>
  <si>
    <t>3ffe34f0-15a4-5bde-9738-22e5cf8cfd8f</t>
  </si>
  <si>
    <t>ATIVA AGRONEGOCIOS</t>
  </si>
  <si>
    <t>{0161099,3314711}</t>
  </si>
  <si>
    <t>OTAVIO VELOSO DO CARMO</t>
  </si>
  <si>
    <t>SENHORA APARECIDA</t>
  </si>
  <si>
    <t>GRUPOATIVAAGRONEGOCIOS@GMAIL.COM</t>
  </si>
  <si>
    <t>JG OLIVEIRA</t>
  </si>
  <si>
    <t>64TBKBL0020032</t>
  </si>
  <si>
    <t>JMV SERVICOS AGRICOLAS LTDA</t>
  </si>
  <si>
    <t>f2eaecec-d299-5c6b-9bac-d778ac24b535</t>
  </si>
  <si>
    <t>d6160141-f23f-5b8c-bf11-793e0743008f</t>
  </si>
  <si>
    <t>JMV SERVICOS AGRICOLAS</t>
  </si>
  <si>
    <t>MATO DENTRO</t>
  </si>
  <si>
    <t>AEROAGRICOLA</t>
  </si>
  <si>
    <t>527BK4Q001001P</t>
  </si>
  <si>
    <t>AEROAGRICOLA 2S LTDA</t>
  </si>
  <si>
    <t>ad54a20d-657e-5ec3-a2e3-81e14ba56143</t>
  </si>
  <si>
    <t>3522d5c3-18ba-5722-85a1-e4b0283a1ecf</t>
  </si>
  <si>
    <t>AEROAGRICOLA 2S</t>
  </si>
  <si>
    <t>{7739099}</t>
  </si>
  <si>
    <t>LUAN_RUFATTO@HOTMAIL.COM</t>
  </si>
  <si>
    <t>ULIANOPOLIS</t>
  </si>
  <si>
    <t>MF AGRONEGOCIOS</t>
  </si>
  <si>
    <t>4VNBL1300100BX</t>
  </si>
  <si>
    <t>MARCELO OLIVEIRA FILHO AGRONEGOCIOS LTDA</t>
  </si>
  <si>
    <t>474894aa-f050-576a-8b31-77680b6d1d64</t>
  </si>
  <si>
    <t>30f7f07e-34d7-5103-8805-5f4db8870fcf</t>
  </si>
  <si>
    <t>{0161001,7119701,7119799,7490199}</t>
  </si>
  <si>
    <t>LADEIRA</t>
  </si>
  <si>
    <t>SALA 01.</t>
  </si>
  <si>
    <t>MFPLANEJAMENTOS@GMAIL.COM</t>
  </si>
  <si>
    <t>SAO JOAO DO TRIUNFO</t>
  </si>
  <si>
    <t>MS Florestal</t>
  </si>
  <si>
    <t>64TDKBJ002005B</t>
  </si>
  <si>
    <t>MSFC FLORESTAL LTDA</t>
  </si>
  <si>
    <t>6b5fdcad-7510-5a1b-9d3c-1043951d0332</t>
  </si>
  <si>
    <t>1dca7971-73be-5626-8143-a26d6c4c6bf2</t>
  </si>
  <si>
    <t>{0210106,0210107,0210199,0230600,4520001,4789002,4930202,5211799,8211300}</t>
  </si>
  <si>
    <t>MS-040</t>
  </si>
  <si>
    <t>FAZENDA RECANTO</t>
  </si>
  <si>
    <t>MORENINHA</t>
  </si>
  <si>
    <t>CONTABIL_FISC_MSF-MS@MSFC.COM.BR</t>
  </si>
  <si>
    <t>DELTA DRONES</t>
  </si>
  <si>
    <t>3TJBJ4700100A8</t>
  </si>
  <si>
    <t>JVR DRONES E PULVERIZACAO AGRICOLAS LTDA</t>
  </si>
  <si>
    <t>c425da1a-b29d-503f-9ffa-b0bbd6a1b322</t>
  </si>
  <si>
    <t>72c3c00d-46f2-510e-9df6-f61135545a97</t>
  </si>
  <si>
    <t>{0161099,3314711,3316301,4651601,4661300,4751201,4752100,4753900,7420002,7731400,7739099,8211300}</t>
  </si>
  <si>
    <t>ARAGUAIA</t>
  </si>
  <si>
    <t>JOAODEDEUSB.JR@GMAIL.COM</t>
  </si>
  <si>
    <t>REDENCAO</t>
  </si>
  <si>
    <t>Agro Indústrias do Vale do São Francisco S/A</t>
  </si>
  <si>
    <t>527BJCR00100E6</t>
  </si>
  <si>
    <t>DRONE EXPRESS SOLUCOES AGRICOLA LTDA</t>
  </si>
  <si>
    <t>64TBK8L00DL</t>
  </si>
  <si>
    <t>DRONE EXPRESS SOLUCOES AGRICOLAS LTDA</t>
  </si>
  <si>
    <t>07172072-3900-5e58-8565-791c2f6d4e78</t>
  </si>
  <si>
    <t>0b8a1217-5bcc-5ec9-87ac-cf9ee85736bb</t>
  </si>
  <si>
    <t>DRONE EXPRESS</t>
  </si>
  <si>
    <t>MARIA DO CARMO RAMOS</t>
  </si>
  <si>
    <t>NUCLEO ALFREDO SCHIMIDT</t>
  </si>
  <si>
    <t>ESCRITAMAVI@GMAIL.COM</t>
  </si>
  <si>
    <t>MARTINOPOLIS</t>
  </si>
  <si>
    <t>APLIC DRONES</t>
  </si>
  <si>
    <t>64TBKB800200835X5BKLC00203FH</t>
  </si>
  <si>
    <t>MARLON SIMIONATO</t>
  </si>
  <si>
    <t>49f8bd4a-a131-5461-96e5-3d70523c6045</t>
  </si>
  <si>
    <t>b32d01fb-07e8-5f40-87ef-aba5d3bfd3a6</t>
  </si>
  <si>
    <t>M. F. REPRESENTACOES COMERCIAIS</t>
  </si>
  <si>
    <t>{4611700,4618499}</t>
  </si>
  <si>
    <t>ELOI HERMES DE LIMA</t>
  </si>
  <si>
    <t>JARDIM SANTA MARTA I</t>
  </si>
  <si>
    <t>CONTABIL_CONTALEX@HOTMAIL.COM</t>
  </si>
  <si>
    <t>CAARAPO</t>
  </si>
  <si>
    <t>TECNOSUL TECHNOLOGY INDUSTRIAL LTDA</t>
  </si>
  <si>
    <t>GT-85264595U4100</t>
  </si>
  <si>
    <t>a262568e-6e9d-5ee8-8325-95bd8dbec25e</t>
  </si>
  <si>
    <t>f76d38d3-fb93-5587-94e8-2dbaa9968210</t>
  </si>
  <si>
    <t>TECNOSUL INDUSTRIA</t>
  </si>
  <si>
    <t>{2631100,2710401,2829199,2833000,4649402,4651601,4652400,4669999}</t>
  </si>
  <si>
    <t>ASIA</t>
  </si>
  <si>
    <t>IGUAPE</t>
  </si>
  <si>
    <t>FISCAL@GRUPOTECNOSUL.COM</t>
  </si>
  <si>
    <t>ILHEUS</t>
  </si>
  <si>
    <t>PL TERRAPLANAGEM</t>
  </si>
  <si>
    <t>GT-85264595U4112</t>
  </si>
  <si>
    <t>UELITON DA SILVA SOUZA TERRAPLANAGEM PV LTDA</t>
  </si>
  <si>
    <t>082efbbd-2c49-52c0-9552-3e79c315d559</t>
  </si>
  <si>
    <t>97e683f9-6183-5fca-ad8f-0dee51c923dc</t>
  </si>
  <si>
    <t>{0161001,0161002,0161003,2330301,2391501,3314712,4313400,4330403,4744099,4924800,4930201,5229002,7731400,7733100}</t>
  </si>
  <si>
    <t>SANTO ANTONIO</t>
  </si>
  <si>
    <t>CASA A</t>
  </si>
  <si>
    <t>ALCANCECONTABILIDADEPP@GMAIL.COM</t>
  </si>
  <si>
    <t>PONTO DOS VOLANTES</t>
  </si>
  <si>
    <t>UANDERSON SERVICOS DE PULVERIZACAO LTDA</t>
  </si>
  <si>
    <t>GT-85264595U4152</t>
  </si>
  <si>
    <t>f3ad1025-a2b4-5fde-83fb-8ac29b85fde6</t>
  </si>
  <si>
    <t>f3b782b7-3bd1-5e30-845f-fa2a598ab9ed</t>
  </si>
  <si>
    <t>PREFEITO EMILIO TAVARES COSTA FILHO</t>
  </si>
  <si>
    <t>230 A</t>
  </si>
  <si>
    <t>AGORDRONE@2023.COM.BR</t>
  </si>
  <si>
    <t>ANGICAL</t>
  </si>
  <si>
    <t>BORGUEZAN PLANEJAMENTOS</t>
  </si>
  <si>
    <t>64UBL5Q002005J</t>
  </si>
  <si>
    <t>BORGUEZAN PLANEJAMENTOS E PULVERIZACAO AEREA LTDA</t>
  </si>
  <si>
    <t>165d3b2e-0495-5117-9b4e-ebe26ac83a46</t>
  </si>
  <si>
    <t>27b46e40-6297-530d-97bc-99fed24b4bdc</t>
  </si>
  <si>
    <t>CRESCER BEM</t>
  </si>
  <si>
    <t>{0161001,7112000,7119703,7490103,8211300,8219999,8291100,8599699}</t>
  </si>
  <si>
    <t>SETE DE SETEMBRO</t>
  </si>
  <si>
    <t>BORGUEZAN22@GMAIL.COM</t>
  </si>
  <si>
    <t>RIO DO OESTE</t>
  </si>
  <si>
    <t>APLIK AGRICULTURE</t>
  </si>
  <si>
    <t>64UBL8100200DW</t>
  </si>
  <si>
    <t>APLIK AGRO LTDA</t>
  </si>
  <si>
    <t>619b3e9f-0cec-53c1-aa77-64ef927cc035</t>
  </si>
  <si>
    <t>2d6b4547-6fe8-59b5-9f96-aa0ee967cb86</t>
  </si>
  <si>
    <t>{7731400,7739099}</t>
  </si>
  <si>
    <t>SAO BENEDITO</t>
  </si>
  <si>
    <t>CESITA@TERRA.COM.BR</t>
  </si>
  <si>
    <t>PIRAJUBA</t>
  </si>
  <si>
    <t>AGRO SOLUCOES</t>
  </si>
  <si>
    <t>4VNBL13001004G</t>
  </si>
  <si>
    <t>AGRO SOLUCOES LTDA</t>
  </si>
  <si>
    <t>4d1919fc-d825-5866-b968-7e33ee655a2d</t>
  </si>
  <si>
    <t>9dda3e24-389d-5feb-a1a6-9ada4413feb5</t>
  </si>
  <si>
    <t>{0161002,0161003,0163600,7420001,7420002,7420004}</t>
  </si>
  <si>
    <t>ANGELO COLOMBO</t>
  </si>
  <si>
    <t>SALA 103</t>
  </si>
  <si>
    <t>AGROSOLUCOES2023@HOTMAIL.COM</t>
  </si>
  <si>
    <t>IBATIBA</t>
  </si>
  <si>
    <t>VOO VERDE</t>
  </si>
  <si>
    <t>57PPKC7DA1009C</t>
  </si>
  <si>
    <t>VOO VERDE SERVICOS AGRICOLAS LTDA</t>
  </si>
  <si>
    <t>830c7828-6a72-5efb-bb86-074a98ef7adc</t>
  </si>
  <si>
    <t>6d213b58-f6f8-592d-97a1-35219ac66fe5</t>
  </si>
  <si>
    <t>VOO VERDE SERVICOS AGRICOLAS</t>
  </si>
  <si>
    <t>{0161001,0161003,3312102,4789099,7319002,7732201,9512600}</t>
  </si>
  <si>
    <t>TAPAJOS</t>
  </si>
  <si>
    <t>B</t>
  </si>
  <si>
    <t>RIVIERA DO LAGO</t>
  </si>
  <si>
    <t>JOSEUMBERTOOLIVEIRA@HOTMAIL.COM</t>
  </si>
  <si>
    <t>ARAXA</t>
  </si>
  <si>
    <t>SUL DRONE SERVICOS DE PULVERIZACOES AEREAS</t>
  </si>
  <si>
    <t>Dronex Brasil</t>
  </si>
  <si>
    <t>X-10</t>
  </si>
  <si>
    <t>MENEZES EMPREENDIMENTOS RURAIS LTDA</t>
  </si>
  <si>
    <t>5358259a-f809-597e-ab01-75ebcfba4309</t>
  </si>
  <si>
    <t>fa705329-1f2c-5692-a6b6-f9d41b60f3b1</t>
  </si>
  <si>
    <t>SUL DRONE Y SERVICOS DE PULVERIZACOES AEREAS</t>
  </si>
  <si>
    <t>{7020400,8219999,4623109,4633801,4724500,0111302,0111303,0115600,0151201,0154700,4612500,0161003,0111301}</t>
  </si>
  <si>
    <t>LINHA PEDREIRA</t>
  </si>
  <si>
    <t>TAQUARA</t>
  </si>
  <si>
    <t>INFO@SULDRONE.COM.BR</t>
  </si>
  <si>
    <t>SAO PEDRO DO SUL</t>
  </si>
  <si>
    <t>AEROFORCE DRONES - PULVERIZACAO AGRICOLA</t>
  </si>
  <si>
    <t>64TBK8L001004E</t>
  </si>
  <si>
    <t>PETTENON E PORAZZI SOLUCOES AGRICOLAS LTDA</t>
  </si>
  <si>
    <t>fa4f8f41-9c62-56d6-9f23-e6ff4aaa641e</t>
  </si>
  <si>
    <t>e75c06ad-7a18-5aa8-be51-976b7ea5f069</t>
  </si>
  <si>
    <t>{7420002,7490103,4789099,4614100}</t>
  </si>
  <si>
    <t>EMILIO GROSS</t>
  </si>
  <si>
    <t>AEROFORCEPULVERIZACAO@GMAIL.COM</t>
  </si>
  <si>
    <t>AJURICABA</t>
  </si>
  <si>
    <t>IRMAOS OLIVEIRA</t>
  </si>
  <si>
    <t>Agras T16</t>
  </si>
  <si>
    <t>MRJ DRONES Solução em Pulverização</t>
  </si>
  <si>
    <t>527BK5A001000H</t>
  </si>
  <si>
    <t>MRJ DRONES SOLUCAO EM PULVERIZACAO LTDA</t>
  </si>
  <si>
    <t>39037f46-bac8-5658-a89c-ab56c07f375c</t>
  </si>
  <si>
    <t>6c96b82c-a2e5-5c58-83a6-666f08269806</t>
  </si>
  <si>
    <t>MRJ DRONES SOLUCAO EM PULVERIZACAO</t>
  </si>
  <si>
    <t>{3314711,4753900,8211300}</t>
  </si>
  <si>
    <t>PROFETA JEREMIAS</t>
  </si>
  <si>
    <t>JARDIM LAUDISSI</t>
  </si>
  <si>
    <t>MRJDRONES@GMAIL.COM</t>
  </si>
  <si>
    <t>SANTA BARBARA D'OESTE</t>
  </si>
  <si>
    <t>HARPIA</t>
  </si>
  <si>
    <t>V50</t>
  </si>
  <si>
    <t>81153290RK10</t>
  </si>
  <si>
    <t>3TJBJ4800100LB</t>
  </si>
  <si>
    <t>a7f68289-e082-515a-abf0-59e5b2ea265b</t>
  </si>
  <si>
    <t>{0161001,0161003,7210000,4623106,0142300,7120100,4692300}</t>
  </si>
  <si>
    <t>JOSE LOPES</t>
  </si>
  <si>
    <t>CHACARAS RECREIO CAMPESTRE</t>
  </si>
  <si>
    <t>SANTO ANTONIO DE POSSE</t>
  </si>
  <si>
    <t>0YSDGB10040123</t>
  </si>
  <si>
    <t>GRT CONSULTORIA</t>
  </si>
  <si>
    <t>DJI Air 2S (DA2SUE1)</t>
  </si>
  <si>
    <t>3YTBK67003011M</t>
  </si>
  <si>
    <t>0.6</t>
  </si>
  <si>
    <t>E PRATES GORTE</t>
  </si>
  <si>
    <t>a8cab1e5-49e5-5b87-91f7-1ac424c8ac36</t>
  </si>
  <si>
    <t>64c68a04-23d7-5c51-8fde-116249514ff2</t>
  </si>
  <si>
    <t>{0161001,4619200,4683400,4692300,8599604}</t>
  </si>
  <si>
    <t>DANIEL MANSANI</t>
  </si>
  <si>
    <t>ATENDIMENTO@CONTABILIDADEPITANGUENSE.COM.BR</t>
  </si>
  <si>
    <t>PALMEIRA</t>
  </si>
  <si>
    <t>PULVERIZE</t>
  </si>
  <si>
    <t>Agras T40</t>
  </si>
  <si>
    <t>64TBK8U001009T</t>
  </si>
  <si>
    <t>MENEGHETTI E PAESE SERVICOS DE PULVERIZACAO AGRICOLA LTDA</t>
  </si>
  <si>
    <t>94da8d17-e665-5759-9c7c-c52a7325fed4</t>
  </si>
  <si>
    <t>63d35523-1592-50f9-b9a8-b362a2fadd70</t>
  </si>
  <si>
    <t>PULVERIZE - PULVERIZACAO AGRICOLA COM DRONE</t>
  </si>
  <si>
    <t>DA PATRIA</t>
  </si>
  <si>
    <t>SAO LUIZ</t>
  </si>
  <si>
    <t>ATENDIMENTO.PULVERIZE@HOTMAIL.COM</t>
  </si>
  <si>
    <t>SAO VALENTIM</t>
  </si>
  <si>
    <t>Rafael e Guilherme drones agrícolas</t>
  </si>
  <si>
    <t>64TBKAA00100QS</t>
  </si>
  <si>
    <t>AGRO ATLAS</t>
  </si>
  <si>
    <t>Guangzhou Xaircraft Technology Co. Ltd</t>
  </si>
  <si>
    <t>Xp 2020</t>
  </si>
  <si>
    <t>4VNBJ6200100GE</t>
  </si>
  <si>
    <t>SJC Bioenergia</t>
  </si>
  <si>
    <t>1581F6BUB24470012ZU</t>
  </si>
  <si>
    <t>SJC BIOENERGIA LTDA</t>
  </si>
  <si>
    <t>b1a89c60-e808-53c1-a766-057f79cfabc6</t>
  </si>
  <si>
    <t>854f1c57-ef3d-5040-ab9d-c2edc2b58524</t>
  </si>
  <si>
    <t>USF - USINA SAO FRANCISCO</t>
  </si>
  <si>
    <t>{0111302,0111399,0113000,0115600,0119999,1065101,1065102,1066000,1931400,3511501,4622200,4623199,4632001}</t>
  </si>
  <si>
    <t>GO-206</t>
  </si>
  <si>
    <t>KM 18 BLOCO A</t>
  </si>
  <si>
    <t>FAZENDA SAO FRANCISCO</t>
  </si>
  <si>
    <t>FISCALSJC@SJCBIOENERGIA.COM.BR</t>
  </si>
  <si>
    <t>QUIRINOPOLIS</t>
  </si>
  <si>
    <t>DRONE'S FLY</t>
  </si>
  <si>
    <t>4VNBL8Q0010058</t>
  </si>
  <si>
    <t>DENNYS NYCOLE DE AZEVEDO SOLUCOES AGROAMBIENTAIS</t>
  </si>
  <si>
    <t>f0a59186-53c1-5306-a79d-aa0a36421d35</t>
  </si>
  <si>
    <t>8f7e3d90-3e05-534f-a87c-1e327d97eaf5</t>
  </si>
  <si>
    <t>DRONE'S FLY TREINAMENTOS E CONSULTORIA AGROAMBIENTAL</t>
  </si>
  <si>
    <t>{8219901,8599604,8599605,8599699}</t>
  </si>
  <si>
    <t>BAIRRO JOAQUIM QUIRINO</t>
  </si>
  <si>
    <t>cerradoambiental@hotmail.com</t>
  </si>
  <si>
    <t>3TJBJ5500100BO</t>
  </si>
  <si>
    <t>446LJ3V20L01X9</t>
  </si>
  <si>
    <t>LONGPING</t>
  </si>
  <si>
    <t>Suzhou Eavision Robotic Technologies Co.,Ltd</t>
  </si>
  <si>
    <t>Ea2021a (3Wwdb-20B)</t>
  </si>
  <si>
    <t>EAVUAV322140785</t>
  </si>
  <si>
    <t>67.1</t>
  </si>
  <si>
    <t>LONGPING HIGH - TECH BIOTECNOLOGIA LTDA.</t>
  </si>
  <si>
    <t>a56d4d9b-a9fc-50bf-8f91-429a4a94427b</t>
  </si>
  <si>
    <t>9d1455eb-0d5a-5f8d-be87-6523fc07b5fc</t>
  </si>
  <si>
    <t>{0111302,0111399,0112199,0115600,0116499,0119999,0133404,0133405,0133408,0133409,0133499,0139399,0141502,0142300,0161099,0163600,4622200,4623106,4623108,4623199,4632001,4637103,4683400,5211701,6463800,6499999,6619399,7120100,7210000,7490104,7490199,7740300,8211300,8292000}</t>
  </si>
  <si>
    <t>ANHANGUERA</t>
  </si>
  <si>
    <t>KM 296</t>
  </si>
  <si>
    <t>DROCHA@LPHT.COM.BR</t>
  </si>
  <si>
    <t>CRAVINHOS</t>
  </si>
  <si>
    <t>PLANTAR EST UNIF</t>
  </si>
  <si>
    <t>64TBL1J002000N</t>
  </si>
  <si>
    <t>PLANTAR S/A PLANEJAMENTO TECNICA E ADMINISTRACAO DE REFLORESTAMENTOS</t>
  </si>
  <si>
    <t>74bcfd20-14c2-5f72-ad47-f5cda2b23b34</t>
  </si>
  <si>
    <t>a75f698c-e848-53ec-afab-790ffb047d4d</t>
  </si>
  <si>
    <t>BR 135, KM 633, FAZENDA BUENOS AIRES II, PREDIO 2</t>
  </si>
  <si>
    <t>CXPST 32</t>
  </si>
  <si>
    <t>FISCAL@GRUPOPLANTAR.COM.BR</t>
  </si>
  <si>
    <t>NCA Tech</t>
  </si>
  <si>
    <t>64TBL3N002005S</t>
  </si>
  <si>
    <t>NCA TECH COMERCIO DE MAQUINAS LTDA</t>
  </si>
  <si>
    <t>df7beb63-a60a-5a60-aa85-e60aa6cc131f</t>
  </si>
  <si>
    <t>c36a7653-1ceb-546d-80a5-bd7fb508fe2d</t>
  </si>
  <si>
    <t>NCA TECH</t>
  </si>
  <si>
    <t>{0161099,3312102,3312104,3313901,3316301,4662100,4669901,4930201,4930202,6202300,6203100,6209100,7420002,7490103,7719502,8599602}</t>
  </si>
  <si>
    <t>INDAIAL</t>
  </si>
  <si>
    <t>COMERCIAL@NCATECH.COM.BR</t>
  </si>
  <si>
    <t>ITAJAI</t>
  </si>
  <si>
    <t>SS DRONES</t>
  </si>
  <si>
    <t>S T F VENTORIM LTDA</t>
  </si>
  <si>
    <t>93fe93bb-e963-50ef-bb58-11db892ce1e1</t>
  </si>
  <si>
    <t>e2df1d55-6189-55a8-b320-a03c24a2a8ca</t>
  </si>
  <si>
    <t>{0161001,6621501,6629100,7112000,8599604,8599699}</t>
  </si>
  <si>
    <t>JARDIM AMERICA</t>
  </si>
  <si>
    <t>ASSIS CHATEAUBRIAND</t>
  </si>
  <si>
    <t>MT Soluções Agrícolas</t>
  </si>
  <si>
    <t>64TBL2100200M2</t>
  </si>
  <si>
    <t>MT SOLUCOES AGRICOLAS LTDA</t>
  </si>
  <si>
    <t>e7f1ff12-a4fa-522a-ad61-e28724df193a</t>
  </si>
  <si>
    <t>677871ca-0cbc-50fa-8914-47e6a45d908d</t>
  </si>
  <si>
    <t>MT SOLUCOES AGRICOLAS</t>
  </si>
  <si>
    <t>MADRE CRISTINA</t>
  </si>
  <si>
    <t>S/Nº</t>
  </si>
  <si>
    <t>UNIÃO BANDEIRANTE</t>
  </si>
  <si>
    <t>EDUAMARAL05@HOTMAIL.COM</t>
  </si>
  <si>
    <t>PORTO VELHO</t>
  </si>
  <si>
    <t>527BK5S001001H</t>
  </si>
  <si>
    <t>36RBHA9S00100J3</t>
  </si>
  <si>
    <t>A G PULVERIZACOES LTDA</t>
  </si>
  <si>
    <t>4VNBJ7G0010005T</t>
  </si>
  <si>
    <t>536582b7-4ad7-5f94-8eb4-4fb2f344c5ce</t>
  </si>
  <si>
    <t>805854fb-9778-55ec-875e-50c159ef69a8</t>
  </si>
  <si>
    <t>{0161099,0163600}</t>
  </si>
  <si>
    <t>BARRA DO JEQUITIBA</t>
  </si>
  <si>
    <t>AGPULVERIZACOES@GMAIL.COM</t>
  </si>
  <si>
    <t>LARANJA DA TERRA</t>
  </si>
  <si>
    <t>DEZEN AGRO DRONE</t>
  </si>
  <si>
    <t>64TBL2100200DK</t>
  </si>
  <si>
    <t>DEZEN AGRO DRONE LTDA</t>
  </si>
  <si>
    <t>42f8f5e4-dd1e-5877-a3ec-984d4bd84124</t>
  </si>
  <si>
    <t>8c37f9dc-fc6a-5cc9-857d-cbaf9b2c96d0</t>
  </si>
  <si>
    <t>{0161099,2229302,4661300,4789099,7420002,7490103,8599602,8599604}</t>
  </si>
  <si>
    <t>BENTO GONCALVES</t>
  </si>
  <si>
    <t>SAO SEBASTIAO</t>
  </si>
  <si>
    <t>MARCIO@DEZENAGRODRONE.COM.BR</t>
  </si>
  <si>
    <t>ESTEIO</t>
  </si>
  <si>
    <t>Xfly Brasil</t>
  </si>
  <si>
    <t>MR DRONES</t>
  </si>
  <si>
    <t>64TBK8R001006J</t>
  </si>
  <si>
    <t>MR DRONES - SOLUCOES EM PULVERIZACAO AGRICOLA LTDA</t>
  </si>
  <si>
    <t>574f9480-5808-5cb5-80ff-36b2a2fd685d</t>
  </si>
  <si>
    <t>a9417b84-3d74-56b6-9d7e-ceb6c1ec9f49</t>
  </si>
  <si>
    <t>{7119701,7119799,7732202,7739003,7739099}</t>
  </si>
  <si>
    <t>LINHA TATU JUPY</t>
  </si>
  <si>
    <t>MR17RODRIGUES@GMAIL.COM</t>
  </si>
  <si>
    <t>CEU AZUL</t>
  </si>
  <si>
    <t>AGROPEC DRONES</t>
  </si>
  <si>
    <t>64UBL7C00200EL</t>
  </si>
  <si>
    <t>MF PULVERIZACAO AGRICOLA POR DRONE LTDA</t>
  </si>
  <si>
    <t>e5fb18a5-262f-54c6-b708-cfcde78c4e70</t>
  </si>
  <si>
    <t>41d2d2f2-a2ee-50e2-9d30-872d423a7610</t>
  </si>
  <si>
    <t>DAP - DRONES AGRICOLAS DE PULVERIZACAO</t>
  </si>
  <si>
    <t>BR 101 KM 75</t>
  </si>
  <si>
    <t>PEDRA BRANCA</t>
  </si>
  <si>
    <t>FREDLEVITA@GMAIL.COM</t>
  </si>
  <si>
    <t>LARANJEIRAS</t>
  </si>
  <si>
    <t>64UBL8100200D5</t>
  </si>
  <si>
    <t>COOBAM</t>
  </si>
  <si>
    <t>Jt-10-606</t>
  </si>
  <si>
    <t>JT10606</t>
  </si>
  <si>
    <t>COOPERATIVA DOS BANANICULTORES E AGRICULTORES DE MIRACATU - COOBAM</t>
  </si>
  <si>
    <t>ee5f2b1d-4c46-51b4-a385-9d8d7445b1a4</t>
  </si>
  <si>
    <t>a6d9eaf1-a137-561f-9d41-1afed0571db9</t>
  </si>
  <si>
    <t>COOBAM- COOPERATIVA DOS BANANICULTORES DE MIRACATU</t>
  </si>
  <si>
    <t>{0133402,0161001,4642702,4683400,4689302,4729699,4744001,4930202}</t>
  </si>
  <si>
    <t>WALDEMAR LOPES FERRAZ</t>
  </si>
  <si>
    <t>JARDIM FRANCISCA</t>
  </si>
  <si>
    <t>COOBAM@OUTLOOK.COM</t>
  </si>
  <si>
    <t>MIRACATU</t>
  </si>
  <si>
    <t>solutech pulverização</t>
  </si>
  <si>
    <t>4VNBL130010095</t>
  </si>
  <si>
    <t>GESSICA DE OLIVEIRA PINTO LTDA</t>
  </si>
  <si>
    <t>6459f9e1-8f7e-515a-80fa-c50ca2e347a2</t>
  </si>
  <si>
    <t>afef91c2-1800-5a57-8fef-8ccc3763b83c</t>
  </si>
  <si>
    <t>SOLUTECH PULVERIZACAO</t>
  </si>
  <si>
    <t>{0161003,0161099,7020400,7112000}</t>
  </si>
  <si>
    <t>BERNARDINO S DE MOURA</t>
  </si>
  <si>
    <t>VILA NOVA FLORESTA</t>
  </si>
  <si>
    <t>OLIVEIRAGESSICA10@GMAIL.COM</t>
  </si>
  <si>
    <t>Droagro Atividades Agrícolas</t>
  </si>
  <si>
    <t>4VNBL1300100CH</t>
  </si>
  <si>
    <t>DROAGRO ATIVIDADES AGRICOLAS LTDA</t>
  </si>
  <si>
    <t>9ab45257-fc25-5c57-9928-4fe0540783ad</t>
  </si>
  <si>
    <t>d7c498bd-c0c9-5e40-b568-2b134ed5fbb9</t>
  </si>
  <si>
    <t>DROAGRO</t>
  </si>
  <si>
    <t>{8291100,0161099,5320201}</t>
  </si>
  <si>
    <t>VICTORIA</t>
  </si>
  <si>
    <t>TRES IRMAOS</t>
  </si>
  <si>
    <t>CONTATO@DROAGRO.COM.BR</t>
  </si>
  <si>
    <t>NAO-ME-TOQUE</t>
  </si>
  <si>
    <t>Avestil de Souza Fernandes Junior</t>
  </si>
  <si>
    <t>64UBL5P00200B0</t>
  </si>
  <si>
    <t>AVESTIL DE SOUZA FERNANDES JUNIOR</t>
  </si>
  <si>
    <t>312e02dc-ceb3-5521-8cae-dcc45be3681f</t>
  </si>
  <si>
    <t>413a6eda-e5e6-5340-b8a6-218cca748dd6</t>
  </si>
  <si>
    <t>DJI SOLUCOES TECNOLOGICAS</t>
  </si>
  <si>
    <t>{0161001,3321000,4661300,4683400,4742300,4744099,4752100,4930202,5211799,6204000,6209100,7119701,7319002,7490103,7731400,7739099,8599604,9511800}</t>
  </si>
  <si>
    <t>DOM PEDRO II</t>
  </si>
  <si>
    <t>RENATO GONCALVES</t>
  </si>
  <si>
    <t>AVESTILSOUZA@LIVE.COM</t>
  </si>
  <si>
    <t>DPW DRONES LTDA</t>
  </si>
  <si>
    <t>64TBK78001004H</t>
  </si>
  <si>
    <t>a1ba0fb5-7131-5a43-ae3b-19d0f04eb0a5</t>
  </si>
  <si>
    <t>e594444e-f87c-5fc6-9c6b-8959518e0271</t>
  </si>
  <si>
    <t>{0161099,4661300}</t>
  </si>
  <si>
    <t>MG 235</t>
  </si>
  <si>
    <t>KM 90.55 SALA 1 ANDAR 1</t>
  </si>
  <si>
    <t>CONTATO@DIDACOS.COM.BR</t>
  </si>
  <si>
    <t>Pulverize Soluções em Aplicações Aéreas</t>
  </si>
  <si>
    <t>P100</t>
  </si>
  <si>
    <t>821523427LK0</t>
  </si>
  <si>
    <t>PULVERIZE SOLUCOES EM APLICACOES AEREAS LTDA</t>
  </si>
  <si>
    <t>d8d1f2c5-c5b8-5757-a69e-beaa7a7407f1</t>
  </si>
  <si>
    <t>619bde1a-fbb2-548c-a929-0dda1c76e7c8</t>
  </si>
  <si>
    <t>PULVERIZE SOLUCOES EM APLICACOES AEREAS</t>
  </si>
  <si>
    <t>{0161099,3314711,4661300,4789099,7119701,7119799,7420002,7731400,9529199}</t>
  </si>
  <si>
    <t>OSORIO COELHO DE MORAES</t>
  </si>
  <si>
    <t>QUADRA23 LOTE C - TERREO</t>
  </si>
  <si>
    <t>JARDIM GOIAS</t>
  </si>
  <si>
    <t>CADASTRO@MAXIMAGC.COM.BR</t>
  </si>
  <si>
    <t>AGROPECUARIA PIRAPORA</t>
  </si>
  <si>
    <t>64TBKBC002007G</t>
  </si>
  <si>
    <t>AGROPECUARIA PIRAPORA LTDA</t>
  </si>
  <si>
    <t>8cbad122-03e2-527a-b3b5-418c767e26f1</t>
  </si>
  <si>
    <t>4a2d1729-1c94-5806-acce-8116cba57887</t>
  </si>
  <si>
    <t>{0111302,0112101,0115600,4623103,4632001}</t>
  </si>
  <si>
    <t>MT 388, FAZENDA ESPERANCA</t>
  </si>
  <si>
    <t>JURIDICOTRIBUTARIO@AMAGGI.COM.BR</t>
  </si>
  <si>
    <t>SAPEZAL</t>
  </si>
  <si>
    <t>ALBATROZ DRONE</t>
  </si>
  <si>
    <t>64UBL5P002004M</t>
  </si>
  <si>
    <t>ALBATROZ DRONE E PULVERIZACAO LTDA</t>
  </si>
  <si>
    <t>fd4a9d4e-613e-5a6a-a26e-05cb3363d480</t>
  </si>
  <si>
    <t>c672f796-6acd-5551-a86c-881eef9b6e83</t>
  </si>
  <si>
    <t>{0161003,4611700,4612500,7420002,7719502,8211300}</t>
  </si>
  <si>
    <t>PEDRO AIRES DA SILVA</t>
  </si>
  <si>
    <t>QUADRA16</t>
  </si>
  <si>
    <t>PARK DOS BURITIS</t>
  </si>
  <si>
    <t>LEONARDOXLOPES310785@GMAIL.COM</t>
  </si>
  <si>
    <t>MULTIAGROS</t>
  </si>
  <si>
    <t>64UBL43002033Q</t>
  </si>
  <si>
    <t>DFI AGRICULTURA DE PRECISAO LTDA</t>
  </si>
  <si>
    <t>0f3e8933-419a-58f3-887a-1af5aadc265c</t>
  </si>
  <si>
    <t>2a4b911e-27b6-57c3-82da-186df8a27508</t>
  </si>
  <si>
    <t>{3314711,5911199,7119701,7490103,8599604}</t>
  </si>
  <si>
    <t>DOUTOR SANTOS</t>
  </si>
  <si>
    <t>ESPLANADA</t>
  </si>
  <si>
    <t>DFIAGRICULTURA@GMAIL.COM</t>
  </si>
  <si>
    <t>JANAUBA</t>
  </si>
  <si>
    <t>Agrobond Serviços LTDA</t>
  </si>
  <si>
    <t>64TBKB800200C4</t>
  </si>
  <si>
    <t>AGROBOND SERVICOS LTDA</t>
  </si>
  <si>
    <t>04ad34f5-1dce-5c82-84a0-c1889b0fff8b</t>
  </si>
  <si>
    <t>79b9e0ec-b49d-5232-b932-80978e5642a8</t>
  </si>
  <si>
    <t>{0161001,0161003,0161099,6619302,6619399,6622300,7020400,7112000,7119701,7119799,7490103,7731400,8211300,8230001,8291100,8599604}</t>
  </si>
  <si>
    <t>JOSE NUNES DOS SANTOS</t>
  </si>
  <si>
    <t>CONTABILIDADE_RF@UOL.COM.BR</t>
  </si>
  <si>
    <t>527BJ7C00100GR</t>
  </si>
  <si>
    <t>4VNBL1300100B9</t>
  </si>
  <si>
    <t>Exata Agro</t>
  </si>
  <si>
    <t>Sensefly</t>
  </si>
  <si>
    <t>RENILSON AUGUSTO PIZETTA</t>
  </si>
  <si>
    <t>64UBL430020371</t>
  </si>
  <si>
    <t>4be696a3-7ab6-594b-845a-db966624ab00</t>
  </si>
  <si>
    <t>132f0b08-6d94-531a-925b-88552a885c38</t>
  </si>
  <si>
    <t>{0134200,0151201}</t>
  </si>
  <si>
    <t>SANTA RITA DO PASSA QUATRO</t>
  </si>
  <si>
    <t>CRIAR E PLANTAR AGRONEGOCIOS LTDA</t>
  </si>
  <si>
    <t>64TBL4A0020050</t>
  </si>
  <si>
    <t>489101ee-b90b-5f97-94e3-ef9ee0c41e57</t>
  </si>
  <si>
    <t>019eae0a-2887-5e5a-be28-a6d53bf59efd</t>
  </si>
  <si>
    <t>CRIAR E PLANTAR AGRONEGOCIOS</t>
  </si>
  <si>
    <t>SICILIA</t>
  </si>
  <si>
    <t>GRA-DUQUESA</t>
  </si>
  <si>
    <t>CCRCONTABILIDADE@HOTMAIL.COM</t>
  </si>
  <si>
    <t>Fazenda Lagoa Dourada</t>
  </si>
  <si>
    <t>64UBL430020375</t>
  </si>
  <si>
    <t>ALFONSO FORMENTI</t>
  </si>
  <si>
    <t>3b38d02e-782d-53dd-9981-5218227f787b</t>
  </si>
  <si>
    <t>140e9e1d-b0e2-5ad9-beb4-17c8b169937d</t>
  </si>
  <si>
    <t>{0111302,0119903}</t>
  </si>
  <si>
    <t>LAGOA DOURADA</t>
  </si>
  <si>
    <t>INFORMATJAB@UOL.COM.BR</t>
  </si>
  <si>
    <t>M.A.P.R PULVERIZAÇAO</t>
  </si>
  <si>
    <t>64TBL58002008X</t>
  </si>
  <si>
    <t>M.A.P. R. PULVERIZACAO LTDA</t>
  </si>
  <si>
    <t>90579602-9003-590f-a408-3194b595c220</t>
  </si>
  <si>
    <t>dab4e589-d06c-5e25-8ed3-edd32acf995c</t>
  </si>
  <si>
    <t>PEDRO GOMES DO NASCIMENTO</t>
  </si>
  <si>
    <t>LOTEAMENTO ZELIA</t>
  </si>
  <si>
    <t>ANGELOREZENDEPM@GMAIL.COM</t>
  </si>
  <si>
    <t>SAO SEBASTIAO DO PARAISO</t>
  </si>
  <si>
    <t>ALVO</t>
  </si>
  <si>
    <t>52BK4S001000U</t>
  </si>
  <si>
    <t>ALVO SERVICOS AERO AGRICOLA LTDA</t>
  </si>
  <si>
    <t>5abd3db1-51fa-5e86-ad73-dce38135f05c</t>
  </si>
  <si>
    <t>0f66e7c6-1f2f-5ba2-9c62-1199c4d72cb0</t>
  </si>
  <si>
    <t>ALVO SERVICOS AERO AGRICOLA</t>
  </si>
  <si>
    <t>{7490103,3314711,7319002,0161099,0162899}</t>
  </si>
  <si>
    <t>LINHA POLO</t>
  </si>
  <si>
    <t>JESSICAGIERTYAS@GMAIL.COM</t>
  </si>
  <si>
    <t>MACHADINHO</t>
  </si>
  <si>
    <t>PH PRESTAÇÃO DE SERVIÇOS</t>
  </si>
  <si>
    <t>64UBKC200200HD</t>
  </si>
  <si>
    <t>PAULO HENRIQUE ZUCOLOTTO</t>
  </si>
  <si>
    <t>faddf486-b3fe-5a5d-9f32-4d2a9c6dd264</t>
  </si>
  <si>
    <t>703bda13-a3d1-5af9-ba19-963a42a5ba57</t>
  </si>
  <si>
    <t>PH PRESTACAO DE SERVICOS</t>
  </si>
  <si>
    <t>{0230600,3313901,4683400,4742300,4751201,4753900,4757100,4789008,7420002,8130300}</t>
  </si>
  <si>
    <t>RIO UBAS ZONA RURAL</t>
  </si>
  <si>
    <t>BARRA DO TRIUNFO</t>
  </si>
  <si>
    <t>PAULOHENRIQUEZUCOLOTTO@GMAIL.COM</t>
  </si>
  <si>
    <t>UNI-FORCE</t>
  </si>
  <si>
    <t>64TBL2100201CM</t>
  </si>
  <si>
    <t>UNI-FORCE COMERCIO E SERVICOS AGRICOLAS LTDA</t>
  </si>
  <si>
    <t>1be19d8a-1720-5cd5-9b11-3e4a291e23a9</t>
  </si>
  <si>
    <t>03ee40c4-0462-57e2-85cd-9e914e6e95b5</t>
  </si>
  <si>
    <t>{0161001,7719502,7319002,7731400}</t>
  </si>
  <si>
    <t>JOAO DE OLIVEIRA LIMA</t>
  </si>
  <si>
    <t>VILA RICA</t>
  </si>
  <si>
    <t>CONTATO@3DCONTABIL.COM.BR</t>
  </si>
  <si>
    <t>AN SOLUÇÕES</t>
  </si>
  <si>
    <t>64TBKAF00200F7</t>
  </si>
  <si>
    <t>AN SOLUCOES AGRICOLAS LTDA</t>
  </si>
  <si>
    <t>c66c6847-fd5d-5e44-8619-450763e47a78</t>
  </si>
  <si>
    <t>aec109e4-c721-527a-97d6-4110c6b085fc</t>
  </si>
  <si>
    <t>AN SOLUCOES AGRICOLAS</t>
  </si>
  <si>
    <t>JOSE COUTO</t>
  </si>
  <si>
    <t>SALA 2</t>
  </si>
  <si>
    <t>CHACARAS</t>
  </si>
  <si>
    <t>ANTHEROFSC@GMAIL.COM</t>
  </si>
  <si>
    <t>PROJETO LUCRO MÁXIMO</t>
  </si>
  <si>
    <t>1581F6BUB2336001034D</t>
  </si>
  <si>
    <t>ADILSON ESQUERDO FERREIRA</t>
  </si>
  <si>
    <t>50abc535-6c3f-5f23-849f-7e466f83a267</t>
  </si>
  <si>
    <t>83215930-6db0-5fee-9b5e-6010624b4342</t>
  </si>
  <si>
    <t>PROJETO LUCRO MAXIMO</t>
  </si>
  <si>
    <t>{0162899,7020400,7490199,7490103}</t>
  </si>
  <si>
    <t>PROJETOLUCROMAXIMO@GMAIL.COM</t>
  </si>
  <si>
    <t>SANTO ANTONIO DO AVENTUREIRO</t>
  </si>
  <si>
    <t>64RDK84BT788CB</t>
  </si>
  <si>
    <t>COCARI</t>
  </si>
  <si>
    <t>3U5BJK001003F</t>
  </si>
  <si>
    <t>BIOCANA</t>
  </si>
  <si>
    <t>Xfly Tecnologia</t>
  </si>
  <si>
    <t>BRAZ E COSTA PRODUTOS BIOLOGICOS LTDA</t>
  </si>
  <si>
    <t>346b3bda-7942-576f-a084-93abfdf3d9d1</t>
  </si>
  <si>
    <t>e907934d-c1ff-5d3f-805c-5022264ee472</t>
  </si>
  <si>
    <t>BIOCANA PRODUTOS BIOLOGICOS</t>
  </si>
  <si>
    <t>{0161001,4623101,4683400}</t>
  </si>
  <si>
    <t>EUGENIA VIEL BIAGI</t>
  </si>
  <si>
    <t>VILA VALTER BECKER</t>
  </si>
  <si>
    <t>REGINA@SOUSAESANTANA.COM.BR</t>
  </si>
  <si>
    <t>PONTAL</t>
  </si>
  <si>
    <t>Usina Da Pedra</t>
  </si>
  <si>
    <t>64TBK8R0010011</t>
  </si>
  <si>
    <t>08d56e8b-b495-529c-a512-07de45473eea</t>
  </si>
  <si>
    <t>USINA DA PEDRA</t>
  </si>
  <si>
    <t>{0113000,0134200,0142300,1931400,2013401,3511501,3839401,5091201}</t>
  </si>
  <si>
    <t>SERRANA</t>
  </si>
  <si>
    <t>GAIROVA AGROPECUS LTDA.</t>
  </si>
  <si>
    <t>63YBM4CC200A6</t>
  </si>
  <si>
    <t>GAIROVA AGROPECUS LTDA</t>
  </si>
  <si>
    <t>08930a9e-0233-5c56-8686-b2d4bad23859</t>
  </si>
  <si>
    <t>b21a9a09-d6fc-5857-ae85-533abcf36827</t>
  </si>
  <si>
    <t>GAIROVA I, II, III E IV</t>
  </si>
  <si>
    <t>{0111301,0111302,0111399,0115600,0119905,0119999,0159801,0161003,0162801,0162899,0210107,0220901,0220903,1031700,4623101,4632001,4637199,4671100,4729699,6463800,6810201,6810202,6810203}</t>
  </si>
  <si>
    <t>DA AGROSSAN, KM 107</t>
  </si>
  <si>
    <t>FAZENDA GAIROVA I</t>
  </si>
  <si>
    <t>FISCAL.CORP@PROTEGE.COM.BR</t>
  </si>
  <si>
    <t>JUARA</t>
  </si>
  <si>
    <t>Limagrain</t>
  </si>
  <si>
    <t>P30 2020 Série 2</t>
  </si>
  <si>
    <t>LIMAGRAIN BRASIL S.A.</t>
  </si>
  <si>
    <t>65c99469-bb96-5b8a-81d4-00c1edf59b9b</t>
  </si>
  <si>
    <t>b834b39a-4162-5436-b303-bc95b64bf2c6</t>
  </si>
  <si>
    <t>{0111302,0111303,0115600,0141501,0161099,0163600,4622200,4623106,4632001,5211799,7120100}</t>
  </si>
  <si>
    <t>RODOVIA BR 163</t>
  </si>
  <si>
    <t>KM 724</t>
  </si>
  <si>
    <t>AREA RURAL DE SORRISO</t>
  </si>
  <si>
    <t>FISCAL.BRASIL@LIMAGRAIN.COM</t>
  </si>
  <si>
    <t>Fort Drones</t>
  </si>
  <si>
    <t>64TBK7H00100D4</t>
  </si>
  <si>
    <t>FORT DRONES TECH SOLUCOES E TECNOLOGIA LTDA</t>
  </si>
  <si>
    <t>673ca1ad-873e-55e4-9a95-e5b0f2a32348</t>
  </si>
  <si>
    <t>8f65df38-be23-5233-9652-6e5672d83c36</t>
  </si>
  <si>
    <t>DRONE CULTURA</t>
  </si>
  <si>
    <t>{0161001,5912099,7319002,7420001,8230001}</t>
  </si>
  <si>
    <t>SARJOB MENDES</t>
  </si>
  <si>
    <t>ICARAY</t>
  </si>
  <si>
    <t>PRIMECONTABIL.ATA@GMAIL.COM</t>
  </si>
  <si>
    <t>ADL DRONES</t>
  </si>
  <si>
    <t>64UBL7B00200FA</t>
  </si>
  <si>
    <t>ADL DRONES MAPEAMENTO E PULVERIZACAO AGRICOLA LTDA</t>
  </si>
  <si>
    <t>e48171fd-7904-5fcb-a6d9-0d9871c74b3f</t>
  </si>
  <si>
    <t>9f4bcb01-f29f-5025-8536-f64eb1ad7d89</t>
  </si>
  <si>
    <t>2 - VILLAGE IGARATA</t>
  </si>
  <si>
    <t>QUADRAD LOTE 14</t>
  </si>
  <si>
    <t>ADLDRONES@OUTLOOK.COM</t>
  </si>
  <si>
    <t>IGARATA</t>
  </si>
  <si>
    <t>CAMBUIM DRONES</t>
  </si>
  <si>
    <t>Agras T50 3Wwdz-40B</t>
  </si>
  <si>
    <t>63YBM3U002004R</t>
  </si>
  <si>
    <t>CAMBUIM DRONES CATIRA E REPRESENTACOES LTDA</t>
  </si>
  <si>
    <t>0dde735f-9aba-5299-af57-7841dd920cda</t>
  </si>
  <si>
    <t>bc30698e-eb2c-52c6-8b16-5d2b97f62ba6</t>
  </si>
  <si>
    <t>CAMBUIM DRONES CATIRA E REPRESENTACOES</t>
  </si>
  <si>
    <t>{0161001,0162899,2930101,2930103,3314711,3316301,4311802,4399105,4520001,4611700,4612500,4613300,4615000,4616800,4618401,4618402,4618499,4661300,4683400,4744001,4753900,4757100,4789008,4789099,6821801,6821802,7119799,7420002,7490103,7719502,7731400,8541400,8542200,8599602,8599603,8599604,9511800,9512600,9521500}</t>
  </si>
  <si>
    <t>CORIOLANO MILHOMEM</t>
  </si>
  <si>
    <t>SAO JOSE DO EGITO</t>
  </si>
  <si>
    <t>CAMBUIMREPRESENTACOES@GMAIL.COM</t>
  </si>
  <si>
    <t>56.431.222 CLAITON ROGASKI GROSS</t>
  </si>
  <si>
    <t>0YSDH830040177</t>
  </si>
  <si>
    <t>56.431.222 CLAITON ROGALSKI GROSS</t>
  </si>
  <si>
    <t>45cbed29-6099-5dc3-8c66-78617fbc8a85</t>
  </si>
  <si>
    <t>79704c00-3e94-5dd9-8025-9fbdcd1353a4</t>
  </si>
  <si>
    <t>{3314711}</t>
  </si>
  <si>
    <t>RUA IGNACIO BARAO</t>
  </si>
  <si>
    <t>CASA 1</t>
  </si>
  <si>
    <t>COLONIA FRANCESA</t>
  </si>
  <si>
    <t>CLAITONROGALSKI8@GMAIL.COM</t>
  </si>
  <si>
    <t>SENAR GO</t>
  </si>
  <si>
    <t>Autel Robotics</t>
  </si>
  <si>
    <t>Dji Mini 2 Se</t>
  </si>
  <si>
    <t>SERVICO NACIONAL DE APRENDIZAGEM RURAL SENAR AR/GO</t>
  </si>
  <si>
    <t>f2d829be-7c39-5633-962e-f4780d811f13</t>
  </si>
  <si>
    <t>f550b089-8020-568d-b963-5027e890414a</t>
  </si>
  <si>
    <t>SENAR AR/GO</t>
  </si>
  <si>
    <t>SET SUL</t>
  </si>
  <si>
    <t>SENAR@SENARGO.ORG.BR</t>
  </si>
  <si>
    <t>AGRÍCOLA CAPOEIRA GRANDE</t>
  </si>
  <si>
    <t>64TBK6D0020020</t>
  </si>
  <si>
    <t>ANTONIO CARLOS STABILE E OUTROS</t>
  </si>
  <si>
    <t>f03b27cd-23a8-5b54-bab7-34f46609a930</t>
  </si>
  <si>
    <t>45ec8f87-cf7d-51f3-84ba-a412c3ed5c07</t>
  </si>
  <si>
    <t>{0115600}</t>
  </si>
  <si>
    <t>SANTA LUCIA</t>
  </si>
  <si>
    <t>VANGLORIA</t>
  </si>
  <si>
    <t>AGRICOLACAPOEIRAGRANDE@YAHOO.COM.BR</t>
  </si>
  <si>
    <t>PEDERNEIRAS</t>
  </si>
  <si>
    <t>AEROCONTROLL</t>
  </si>
  <si>
    <t>4VNBJ7G001005D</t>
  </si>
  <si>
    <t>AEROCONTROLL - EMPRESA AEREA DE SERVICOS AGRICOLAS LTDA</t>
  </si>
  <si>
    <t>037ecb0b-a72c-5deb-9628-215732ef2509</t>
  </si>
  <si>
    <t>074357a2-3a44-53aa-8f73-ff254bf85d55</t>
  </si>
  <si>
    <t>{7119701,7719502,8122200,8599604}</t>
  </si>
  <si>
    <t>VICENTE LOPES FERREIRA</t>
  </si>
  <si>
    <t>CONTATO@AEROCONTROLL.COM.BR</t>
  </si>
  <si>
    <t>RIVERSUL</t>
  </si>
  <si>
    <t>Lenagro Soluções Agricolas</t>
  </si>
  <si>
    <t>EAVision</t>
  </si>
  <si>
    <t>Ea-30Xp</t>
  </si>
  <si>
    <t>EAVUAV402371131</t>
  </si>
  <si>
    <t>73.6</t>
  </si>
  <si>
    <t>LENAGRO SOLUCOES AGRICOLAS LTDA</t>
  </si>
  <si>
    <t>be9736c5-c7e0-5902-868c-52a1bac153ce</t>
  </si>
  <si>
    <t>bfdb78d6-9480-51c7-b79a-2a4e505d2421</t>
  </si>
  <si>
    <t>LENAGRO</t>
  </si>
  <si>
    <t>{3314711,3314712,4512901,4530703,4530705,4732600,4930201}</t>
  </si>
  <si>
    <t>BR 282</t>
  </si>
  <si>
    <t>LEONARDOLCARBONI@GMAIL.COM</t>
  </si>
  <si>
    <t>CAMPOS NOVOS</t>
  </si>
  <si>
    <t>CMPC Celulose Riograndense Ltda</t>
  </si>
  <si>
    <t>829348U8N93</t>
  </si>
  <si>
    <t>CMPC CELULOSE RIOGRANDENSE LTDA</t>
  </si>
  <si>
    <t>66e9b0b3-befe-5c59-8a7b-30bd3b2acfa4</t>
  </si>
  <si>
    <t>455d1ef1-103c-52d6-94b7-d14b3ddb1543</t>
  </si>
  <si>
    <t>CMPC BRASIL</t>
  </si>
  <si>
    <t>{1721400,2019399,0210107}</t>
  </si>
  <si>
    <t>SAO GERALDO</t>
  </si>
  <si>
    <t>ERMO</t>
  </si>
  <si>
    <t>FISCAL@CMPCRS.COM.BR</t>
  </si>
  <si>
    <t>GUAIBA</t>
  </si>
  <si>
    <t>Latitude Genética SA</t>
  </si>
  <si>
    <t>527BKB3001001D</t>
  </si>
  <si>
    <t>LATITUDE GENETICA S/A</t>
  </si>
  <si>
    <t>f0cc3bdc-118b-5044-b8da-9d8a9a36693d</t>
  </si>
  <si>
    <t>9b120278-2058-557f-90c3-34a1a701fb7f</t>
  </si>
  <si>
    <t>LATITUDE GENETICA</t>
  </si>
  <si>
    <t>{0141501,0141502,0142300,0161099,7120100,8230001}</t>
  </si>
  <si>
    <t>TO 255 KM 341, PORTO NACIONAL, SENTIDO MONTE DO CARMO KM 5 A</t>
  </si>
  <si>
    <t>LATITUDEGENETICA@GMAIL.COM</t>
  </si>
  <si>
    <t>PORTO NACIONAL</t>
  </si>
  <si>
    <t>AGROSERVICE</t>
  </si>
  <si>
    <t>64TBL2R002006V</t>
  </si>
  <si>
    <t>AGROSERVICE SERVICOS LTDA</t>
  </si>
  <si>
    <t>cc7c3d87-75e2-50d0-ae3f-5e514a588e37</t>
  </si>
  <si>
    <t>78d70149-fdf1-5277-bf44-2994ea9b6f88</t>
  </si>
  <si>
    <t>{3316301,4757100,7420002,9521500}</t>
  </si>
  <si>
    <t>BR 230</t>
  </si>
  <si>
    <t>RUA J2 QUADRA194 LOTE 12 CIDADE JARDIM</t>
  </si>
  <si>
    <t>NOVA MARABA</t>
  </si>
  <si>
    <t>JOIRONALVESLOPES2015@GMAIL.COM</t>
  </si>
  <si>
    <t>MARABA</t>
  </si>
  <si>
    <t>MASFOR DRONES LTDA</t>
  </si>
  <si>
    <t>64TBL5F020005C</t>
  </si>
  <si>
    <t>be8ffdc7-4331-5850-bdea-2e247056feab</t>
  </si>
  <si>
    <t>74e24ee3-7d4e-592c-aed4-6e067b6d8f85</t>
  </si>
  <si>
    <t>VILA COSTA</t>
  </si>
  <si>
    <t>MASFORDRONES@GMAIL.COM</t>
  </si>
  <si>
    <t>Caanto Aeroagricola LTDA</t>
  </si>
  <si>
    <t>64TBL8H002007N</t>
  </si>
  <si>
    <t>CAANTO AEROAGRICOLA LTDA</t>
  </si>
  <si>
    <t>c7ff95a1-8fff-5f5f-9e94-4d5507ef6454</t>
  </si>
  <si>
    <t>99503b42-6990-5d8b-b9dc-26b703294d9c</t>
  </si>
  <si>
    <t>{7119701,7420002,7490103}</t>
  </si>
  <si>
    <t>ANTONIO FOGACA DE ALMEIDA</t>
  </si>
  <si>
    <t>THIAGO.SOLUCAOCONTABIL@GMAIL.COM</t>
  </si>
  <si>
    <t>Camozzato insumos agricolas</t>
  </si>
  <si>
    <t>64TBL8H00200D2</t>
  </si>
  <si>
    <t>AGRICOLA PARCERIA COMERCIO E REPRESENTACOES LTDA</t>
  </si>
  <si>
    <t>bf921cb8-c9e3-5211-96d7-9471da67d6a7</t>
  </si>
  <si>
    <t>8683515b-1392-5887-9139-531d4f42e67a</t>
  </si>
  <si>
    <t>AGRICOLA PARCERIA</t>
  </si>
  <si>
    <t>{4611700,4612500,4623106,5211799,7490103,8292000}</t>
  </si>
  <si>
    <t>GIOCONDO PAESE</t>
  </si>
  <si>
    <t>LOTEAMENTO NAVARINI</t>
  </si>
  <si>
    <t>agricola@terra.com.br</t>
  </si>
  <si>
    <t>GLOBAL SOLUÇÕES TECNOLÓGICAS LTDA</t>
  </si>
  <si>
    <t>64UBL9300200BW</t>
  </si>
  <si>
    <t>GLOBAL SOLUCOES TECNOLOGICAS LTDA</t>
  </si>
  <si>
    <t>1b61f9a7-5102-5ba0-94d8-f82817e66a5d</t>
  </si>
  <si>
    <t>0bb7b226-1028-5891-9532-aa56e04ce84e</t>
  </si>
  <si>
    <t>{0161001,0161003,3321000,3329599,4321500,4669999,4673700,4742300,4751201,4789099,7319002,7739099}</t>
  </si>
  <si>
    <t>RIO GRANDE DO SUL</t>
  </si>
  <si>
    <t>JARDIM BELA VISTA</t>
  </si>
  <si>
    <t>FINANCEIRO@GLOBALRASTREADORES.COM.BR</t>
  </si>
  <si>
    <t>VARGEM GRANDE DO SUL</t>
  </si>
  <si>
    <t>BS</t>
  </si>
  <si>
    <t>64UBL93002006U</t>
  </si>
  <si>
    <t>BS AGRODRONES LTDA</t>
  </si>
  <si>
    <t>62ff8443-d5e8-50f4-b65d-1f431b8f945d</t>
  </si>
  <si>
    <t>68345199-bcbc-51ae-a4d7-3c21a91bf8f7</t>
  </si>
  <si>
    <t>BS AGRODRONES</t>
  </si>
  <si>
    <t>{2539001,3314711,3321000,4321500,4322301,4661300,4669999,4742300}</t>
  </si>
  <si>
    <t>ANSILIERO</t>
  </si>
  <si>
    <t>BRCAO SALA 01</t>
  </si>
  <si>
    <t>ANSTEEC.ANSTEEC@GMAIL.COM</t>
  </si>
  <si>
    <t>IOMERE</t>
  </si>
  <si>
    <t>PEDROTTI PULVERIZACAO</t>
  </si>
  <si>
    <t>4JBBJ4F001006L</t>
  </si>
  <si>
    <t>PEDROTTI TECNOLOGIA EM PULVERIZACAO LTDA</t>
  </si>
  <si>
    <t>149f1131-78d8-5c3e-b9c9-00f15e9d2ea1</t>
  </si>
  <si>
    <t>0295e6b5-64c4-59b6-af68-20f2f788d57b</t>
  </si>
  <si>
    <t>{0161001,3312102,3314710,4751201,4753900,4757100,4763601,6190699,7420002,7719502,7739099,8599602,8599603,8599699,9511800,9529199}</t>
  </si>
  <si>
    <t>TRAVESSA</t>
  </si>
  <si>
    <t>SILVIO NORITOMO LINS TAKANASHI</t>
  </si>
  <si>
    <t>CELIO MIRANDA</t>
  </si>
  <si>
    <t>PEDROTTIPULVERIZACAO@GMAIL.COM</t>
  </si>
  <si>
    <t>RURAL BR LTDA</t>
  </si>
  <si>
    <t>Agras T25 (3Wwdz-25A)</t>
  </si>
  <si>
    <t>63NCLAE00301G2</t>
  </si>
  <si>
    <t>8e4667ac-5d72-5c52-9384-a9aec6d6c811</t>
  </si>
  <si>
    <t>e3d33a52-414f-52d5-babd-6179e9258c2f</t>
  </si>
  <si>
    <t>RURAL BR</t>
  </si>
  <si>
    <t>{0161001,4619200,4621400,4623106,4683400,4729699,4789099}</t>
  </si>
  <si>
    <t>DOS IMIGRANTES</t>
  </si>
  <si>
    <t>LOJA 01 02 E 03</t>
  </si>
  <si>
    <t>VARGEM</t>
  </si>
  <si>
    <t>SERGIOCARVALHOSSC@GMAIL.COM</t>
  </si>
  <si>
    <t>VARGINHA</t>
  </si>
  <si>
    <t>agropecuaria tomazina</t>
  </si>
  <si>
    <t>64TBL2100201EE</t>
  </si>
  <si>
    <t>NEUSA MARIA VILAS BOAS FAVERO</t>
  </si>
  <si>
    <t>749ffbc5-e460-52b6-8fba-1d5832acaaa1</t>
  </si>
  <si>
    <t>93652066-8077-5d13-bfa8-0d868de7f4a7</t>
  </si>
  <si>
    <t>AGROPECUARIA TOMAZINA</t>
  </si>
  <si>
    <t>{1064300,4618499,4724500,4744001,4763604,4771704,4789002,4789004,4789009}</t>
  </si>
  <si>
    <t>CONSELHEIRO AVELINO ANTONIO VIEIRA</t>
  </si>
  <si>
    <t>LOJA A</t>
  </si>
  <si>
    <t>AGROPECUARIATMZ@GMAIL.COM</t>
  </si>
  <si>
    <t>TOMAZINA</t>
  </si>
  <si>
    <t>CARDOSO NETO E MAGGIONI LTDA</t>
  </si>
  <si>
    <t>63YBM4A002003H</t>
  </si>
  <si>
    <t>CARDOSO NETO &amp; MAGGIONI LTDA</t>
  </si>
  <si>
    <t>c2b70614-b2cb-5d81-8e26-977aec2018ac</t>
  </si>
  <si>
    <t>745f9351-c83f-5c81-a515-8697fc12cc48</t>
  </si>
  <si>
    <t>CAPITAO INDIO BANDEIRA</t>
  </si>
  <si>
    <t>CSJN2009@HOTMAIL.COM</t>
  </si>
  <si>
    <t>CAMPO MOURAO</t>
  </si>
  <si>
    <t>AERO DRON</t>
  </si>
  <si>
    <t>64UBL860020021</t>
  </si>
  <si>
    <t>AERO DRON PULVERIZACAO LTDA</t>
  </si>
  <si>
    <t>4a036a5e-d79f-5f4b-bf13-87ba4cd783bc</t>
  </si>
  <si>
    <t>27b9bbb2-4021-5086-85bf-a47e9ddcaa7b</t>
  </si>
  <si>
    <t>{0161002,0161003,0161099,7420002,7490103}</t>
  </si>
  <si>
    <t>SACADURA CABRAL</t>
  </si>
  <si>
    <t>SLJ MEZANINO</t>
  </si>
  <si>
    <t>AERODRON.PULVERIZACAO@GMAIL.COM</t>
  </si>
  <si>
    <t>FAMA LOCAÇOES</t>
  </si>
  <si>
    <t>64TBKBJ0020050</t>
  </si>
  <si>
    <t>MARCO AURELIO CANOVA</t>
  </si>
  <si>
    <t>8e5a211e-b610-591b-82c8-e1124ce0a922</t>
  </si>
  <si>
    <t>9b5e1451-785b-5c4c-870e-4fb641be3064</t>
  </si>
  <si>
    <t>FAMA LOCACOES</t>
  </si>
  <si>
    <t>{4313400,4921301,4930201,7731400}</t>
  </si>
  <si>
    <t>MA 230</t>
  </si>
  <si>
    <t>LETRA A KM 0</t>
  </si>
  <si>
    <t>FAMALOCACOESME@HOTMAIL.COM</t>
  </si>
  <si>
    <t>CHAPADINHA</t>
  </si>
  <si>
    <t>grupo davoglio</t>
  </si>
  <si>
    <t>63YBM4A002001H</t>
  </si>
  <si>
    <t>CELSO ANTONIO DAVOGLIO E OUTROS</t>
  </si>
  <si>
    <t>ba0979ce-e667-5d14-8f48-ebfc29e662a8</t>
  </si>
  <si>
    <t>de98535e-d393-5ef4-bf2d-856df092215c</t>
  </si>
  <si>
    <t>{0133404,0151201}</t>
  </si>
  <si>
    <t>rural@process.com.br</t>
  </si>
  <si>
    <t>MATAO</t>
  </si>
  <si>
    <t>SUL DRONES PULVERIZAÇÕES AGRÍCOLAS</t>
  </si>
  <si>
    <t>64TBL5H00200GF</t>
  </si>
  <si>
    <t>SUL DRONES PULVERIZACOES AGRICOLAS LTDA.</t>
  </si>
  <si>
    <t>529a10f4-2f9a-5cbc-9ee6-72eaaf4c9a22</t>
  </si>
  <si>
    <t>9b5ea64e-550d-5670-92c5-851707e9c26f</t>
  </si>
  <si>
    <t>SUL DRONES PULVERIZACOES AGRICOLAS.</t>
  </si>
  <si>
    <t>GETULIO VARGAS</t>
  </si>
  <si>
    <t>DANILOARAUJO@PRATICAEMPRESARIAL.COM.BR</t>
  </si>
  <si>
    <t>DOM PEDRITO</t>
  </si>
  <si>
    <t>GR AGROTECH</t>
  </si>
  <si>
    <t>63YBLCB002004M</t>
  </si>
  <si>
    <t>G R AGROTECH LTDA</t>
  </si>
  <si>
    <t>7532b687-88e7-5f74-833a-8f092fc208c6</t>
  </si>
  <si>
    <t>ceb5d2c0-59b0-5ae0-83a4-421b8009a917</t>
  </si>
  <si>
    <t>{0161099,8122200}</t>
  </si>
  <si>
    <t>ALCIDES AMBROSIO GONCALVES</t>
  </si>
  <si>
    <t>CONTATO@ESCRITORIOBATISTA.COM</t>
  </si>
  <si>
    <t>AERODRONES</t>
  </si>
  <si>
    <t>64TBL8A00200A1</t>
  </si>
  <si>
    <t>AERODRONES PULVERIZACAO E PRODUCOES LTDA</t>
  </si>
  <si>
    <t>84cfd8a1-596d-5616-b6fa-172f2975b4cc</t>
  </si>
  <si>
    <t>1305a9a7-c6b3-5938-81f8-340e94713c6a</t>
  </si>
  <si>
    <t>AERODRONES PULVERIZACAO E PRODUCOES</t>
  </si>
  <si>
    <t>{0161001,5911102,5911199,7420002,9512600}</t>
  </si>
  <si>
    <t>COSTA MARQUES</t>
  </si>
  <si>
    <t>DOS PIONEIROS</t>
  </si>
  <si>
    <t>AERODRONES@PROJETOSECONSULTORIA.COM.BR</t>
  </si>
  <si>
    <t>PIMENTA BUENO</t>
  </si>
  <si>
    <t>GOTECH DRONES</t>
  </si>
  <si>
    <t>64TBL2100200RX</t>
  </si>
  <si>
    <t>GOTECH DRONES LTDA</t>
  </si>
  <si>
    <t>4983a6f9-42d5-5651-a710-d45d0f96d2b6</t>
  </si>
  <si>
    <t>e3587e54-0ee3-5e0c-acf7-f6efc2424db1</t>
  </si>
  <si>
    <t>{0161001,0161099,0162801,0162803,0162899,0322107,1066000,4611700,4618499,4623106,4623109,4683400,4789004,5211701,5211799,7020400,7319002,7490103,7490199,7500100,8292000,8599604,9609299}</t>
  </si>
  <si>
    <t>CANJARANA</t>
  </si>
  <si>
    <t>QUADRA104 LOTE 38 SALA 02</t>
  </si>
  <si>
    <t>ADRIANO_RTB@HOTMAIL.COM</t>
  </si>
  <si>
    <t>RUBIATABA</t>
  </si>
  <si>
    <t>W R PULVERIZACAO</t>
  </si>
  <si>
    <t>Skydrones</t>
  </si>
  <si>
    <t>T12</t>
  </si>
  <si>
    <t>W R PULVERIZACAO AGRICOLA LTDA</t>
  </si>
  <si>
    <t>272f3937-70ce-5658-a02e-808ffb3ea7e4</t>
  </si>
  <si>
    <t>263495f9-901d-55b8-bba2-057d9dd0e1f5</t>
  </si>
  <si>
    <t>W R PULVERIZACAO AGRICOLA</t>
  </si>
  <si>
    <t>PROJETADA 09</t>
  </si>
  <si>
    <t>QUADRA056 LOTE 24</t>
  </si>
  <si>
    <t>ECOPARK</t>
  </si>
  <si>
    <t>WRPULVERIZACAOAGRICOLA@GMAIL.COM</t>
  </si>
  <si>
    <t>PRIMOR</t>
  </si>
  <si>
    <t>64TBL3N002007S</t>
  </si>
  <si>
    <t>PRIMOR SERVICOS E TECNOLOGIA DE APLICACAO AGRICOLA LTDA</t>
  </si>
  <si>
    <t>0ba38230-59e6-5c39-875e-628449dc8706</t>
  </si>
  <si>
    <t>7367390e-c811-5478-8eb6-d232cd276540</t>
  </si>
  <si>
    <t>PRIMOR - TECNOLOGIA DE APLICACAO</t>
  </si>
  <si>
    <t>{3316301,6810202,7119701,7210000,7420002,7490103,7719502,7739099,8599602,8599604,9521500}</t>
  </si>
  <si>
    <t>JORNALISTA RUBENS VOLPE FILHO</t>
  </si>
  <si>
    <t>CASA 49</t>
  </si>
  <si>
    <t>CONDOMINIO GENOVA</t>
  </si>
  <si>
    <t>FISCAL@CONTABILIDADEBENASSI.COM.BR</t>
  </si>
  <si>
    <t>Jacto</t>
  </si>
  <si>
    <t>Agras T50 (3Wwdz-40B)</t>
  </si>
  <si>
    <t>1581F6BUB24690001R501</t>
  </si>
  <si>
    <t>DRONESERVICE PULVERIZAÇÃO LTDA</t>
  </si>
  <si>
    <t>64TBL7N002008D</t>
  </si>
  <si>
    <t>DRONESERVICE PULVERIZACAO LTDA</t>
  </si>
  <si>
    <t>405929d2-b0ca-525e-a896-286982e59ebc</t>
  </si>
  <si>
    <t>18a50539-97ef-5b4d-b23c-dfe250e7eeef</t>
  </si>
  <si>
    <t>ANDAR 1 SALA 2B</t>
  </si>
  <si>
    <t>RENATO.CONSULTEC@GMAIL.COM</t>
  </si>
  <si>
    <t>IVAN FREITAS FEITOSA</t>
  </si>
  <si>
    <t>64UBL9300200GS</t>
  </si>
  <si>
    <t>AGRIDANTAS SOLUCOES AGRICOLAS LTDA</t>
  </si>
  <si>
    <t>70fbe6e0-c1c0-5ce2-867e-4a74393e8b06</t>
  </si>
  <si>
    <t>482948b7-b317-524c-abcb-1a1f3ba6e0fa</t>
  </si>
  <si>
    <t>AGRIDANTAS</t>
  </si>
  <si>
    <t>{0141501,0161001,0163600,2832100,2833000,4399102,4623106,4633801,4661300,4683400,4930201,4930203,5211701,7210000,7490103,8599604}</t>
  </si>
  <si>
    <t>QUADRA52 LOTE 20A</t>
  </si>
  <si>
    <t>PARQUE LAGO</t>
  </si>
  <si>
    <t>SOLO FERTIL</t>
  </si>
  <si>
    <t>64UBL430020337</t>
  </si>
  <si>
    <t>SOLO FERTIL FERTILIZANTES E DEFENSIVOS AGRICOLAS LTDA</t>
  </si>
  <si>
    <t>a8a0c2de-6500-5ee3-a1c7-b28e666049ef</t>
  </si>
  <si>
    <t>5b3dd5af-dda3-5f47-b702-ae8127645601</t>
  </si>
  <si>
    <t>{0161001,3314711,3314713,4222702,4511101,4511102,4511103,4511104,4511105,4511106,4612500,4618499,4619200,4683400,4744001,4744003,4744099,4757100,4763604,4771704,4782201,4789002,4789004,4789005,4930202,7711000}</t>
  </si>
  <si>
    <t>DOM BOSCO</t>
  </si>
  <si>
    <t>LOTE 01 QUADRA04</t>
  </si>
  <si>
    <t>FERTILIZANTESOLOFERTIL@GMAIL.COM</t>
  </si>
  <si>
    <t>Lá de Cima</t>
  </si>
  <si>
    <t>Agr</t>
  </si>
  <si>
    <t>A22</t>
  </si>
  <si>
    <t>A222102226-511d</t>
  </si>
  <si>
    <t>LMAC DRONES LTDA</t>
  </si>
  <si>
    <t>fb98bd1c-321f-5ba9-a8c3-1884d389b4ec</t>
  </si>
  <si>
    <t>2742b57b-72ea-5aec-8a6c-fa3ef96cf2fa</t>
  </si>
  <si>
    <t>LMAC EPP</t>
  </si>
  <si>
    <t>{0161001,4330404,4753900,4763601,4772500,4782202,4789001,4789008,6319400,7311400,7420001,7420002,7420004,8020001,8121400,8129000,8211300}</t>
  </si>
  <si>
    <t>JOSE DE ALENCAR</t>
  </si>
  <si>
    <t>APT 54</t>
  </si>
  <si>
    <t>VILA SOFIA</t>
  </si>
  <si>
    <t>LUCIANOTJ@GMAIL.COM</t>
  </si>
  <si>
    <t>MTM AGRO DRONES LTDA</t>
  </si>
  <si>
    <t>64TBL2100200HL</t>
  </si>
  <si>
    <t>f6543187-111a-5f20-baf5-d3c62704eba1</t>
  </si>
  <si>
    <t>9fb04725-5fda-5b32-8f4c-3d494cbe0a22</t>
  </si>
  <si>
    <t>{0161099,7119701,7490103}</t>
  </si>
  <si>
    <t>JOAO PAULINO FERREIRA</t>
  </si>
  <si>
    <t>JARDIM TROPICAL II</t>
  </si>
  <si>
    <t>MTMAGRODRONES@GMAIL.COM</t>
  </si>
  <si>
    <t>ITUVERAVA</t>
  </si>
  <si>
    <t>64TBL58002004N</t>
  </si>
  <si>
    <t>Precisa Agro</t>
  </si>
  <si>
    <t>64TBKB800200B7</t>
  </si>
  <si>
    <t>PRECISAAGRO TECNOLOGIA EM PULVERIZACAO LTDA</t>
  </si>
  <si>
    <t>4eadc5cb-238e-52fc-816c-a7baecd6a231</t>
  </si>
  <si>
    <t>d27adfa9-a72c-57f2-a61b-629ecc8a766a</t>
  </si>
  <si>
    <t>PRECISAAGRO</t>
  </si>
  <si>
    <t>ESTANCIA VALE DO SOL</t>
  </si>
  <si>
    <t>FISCAL@GARCIACONTABILIDADE1.COM.BR</t>
  </si>
  <si>
    <t>Vanttec</t>
  </si>
  <si>
    <t>G6</t>
  </si>
  <si>
    <t>G6-1019</t>
  </si>
  <si>
    <t>2EA - SERVICOS AGRICOLAS LTDA</t>
  </si>
  <si>
    <t>4ac6d9a9-91ca-550f-8b45-38aa9042675c</t>
  </si>
  <si>
    <t>efb10bcf-3b88-5066-9b26-243ef2f8551c</t>
  </si>
  <si>
    <t>VANTTEC PULVERIZACOES</t>
  </si>
  <si>
    <t>{3316301,8599602}</t>
  </si>
  <si>
    <t>TOCANTINS</t>
  </si>
  <si>
    <t>SAO VICENTE</t>
  </si>
  <si>
    <t>EMERSONBANDERA2020@GMAIL.COM</t>
  </si>
  <si>
    <t>64UBL7B002000N</t>
  </si>
  <si>
    <t>Futura</t>
  </si>
  <si>
    <t>0YSDF5F0020108</t>
  </si>
  <si>
    <t>Operagro</t>
  </si>
  <si>
    <t>527BK6P00100D3</t>
  </si>
  <si>
    <t>AGRODRONE TECNOLOGIA</t>
  </si>
  <si>
    <t>527BKB3001003P</t>
  </si>
  <si>
    <t>LLCO SERVICOS LTDA</t>
  </si>
  <si>
    <t>8aece8ee-2095-5bba-9eba-89de2d51bca8</t>
  </si>
  <si>
    <t>9dc6b089-08da-56d3-9615-db51d2b990be</t>
  </si>
  <si>
    <t>{0161001,4757100,7490103,7739003,7739099,8122200,8129000,9521500}</t>
  </si>
  <si>
    <t>MARGINAL RITA DE AGUIRRE MONTEIRO</t>
  </si>
  <si>
    <t>RESIDENCIAL JARDIM DO LAGO</t>
  </si>
  <si>
    <t>AGRODRONEEBR@GMAIL.COM</t>
  </si>
  <si>
    <t>Baldan Connected Spray LTDA</t>
  </si>
  <si>
    <t>1EZCG7W0050ET9</t>
  </si>
  <si>
    <t>BALDAN CONNECTED SPRAY LTDA</t>
  </si>
  <si>
    <t>b0d87d00-8341-5b74-9fa4-f4b2e2df1203</t>
  </si>
  <si>
    <t>c79ffb27-1899-5585-ba55-9b9295954b4a</t>
  </si>
  <si>
    <t>{7119701,7420002,7719502,7731400,8230001,8599604,8599699,9521500,9609299}</t>
  </si>
  <si>
    <t>CONJ 1803</t>
  </si>
  <si>
    <t>Agras T20</t>
  </si>
  <si>
    <t>47.5</t>
  </si>
  <si>
    <t>AEROIMBRE</t>
  </si>
  <si>
    <t>64TBL58002001U</t>
  </si>
  <si>
    <t>AEROIMBRE GEOTECNOLOGIA LTDA</t>
  </si>
  <si>
    <t>fe240f39-9a17-57fa-a312-5b34242bb855</t>
  </si>
  <si>
    <t>0612d8d4-e65d-5147-b1f3-db7c3c15e52b</t>
  </si>
  <si>
    <t>{0161001,0161099,4661300,7119701,7731400,8599604}</t>
  </si>
  <si>
    <t>ESPANHA</t>
  </si>
  <si>
    <t>JARDIM EUROPA</t>
  </si>
  <si>
    <t>ESCRITORIORUBINEIA@GMAIL.COM</t>
  </si>
  <si>
    <t>SANTA FE DO SUL</t>
  </si>
  <si>
    <t>X-Fly Brasil</t>
  </si>
  <si>
    <t>VISTEC</t>
  </si>
  <si>
    <t>1581F574B225300101DF</t>
  </si>
  <si>
    <t>VISTEC SERVICOS E TECNOLOGIA LTDA</t>
  </si>
  <si>
    <t>dc0671ec-9d4b-57f2-bd25-6b4342507b22</t>
  </si>
  <si>
    <t>ca9de723-a521-5add-ba36-1aed4be17606</t>
  </si>
  <si>
    <t>{0161001,0230600,4923001,4923002,4929901,5223100,6209100,7020400,7711000,7719599,7739099,7810800,7820500,8111700,8121400,8211300,8291100}</t>
  </si>
  <si>
    <t>PAULO DE VASCONCELOS</t>
  </si>
  <si>
    <t>JABOUR</t>
  </si>
  <si>
    <t>RH@VISTEC.COM.BR</t>
  </si>
  <si>
    <t>Z DE S C SANTOS</t>
  </si>
  <si>
    <t>T25</t>
  </si>
  <si>
    <t>7TPDLLF00101FG</t>
  </si>
  <si>
    <t>Z DE SOUZA COSTA</t>
  </si>
  <si>
    <t>7a9376bf-8caa-55d9-a532-d5fb8a51bf26</t>
  </si>
  <si>
    <t>926b5b88-e6ec-5198-911c-f05dd8e5136c</t>
  </si>
  <si>
    <t>ALANY CARLA PERFUMARIA</t>
  </si>
  <si>
    <t>{4781400}</t>
  </si>
  <si>
    <t>OLIMPIO JOAQUIM CARDOSO</t>
  </si>
  <si>
    <t>UAUA</t>
  </si>
  <si>
    <t>HA Drone</t>
  </si>
  <si>
    <t>4VNBJ670010049</t>
  </si>
  <si>
    <t>H.A SOLUCOES AGRICOLA LTDA</t>
  </si>
  <si>
    <t>aec787bb-eb2e-53e9-b48f-fbcf40175575</t>
  </si>
  <si>
    <t>9728f702-5802-5dbb-b678-3fbd6caa0e6b</t>
  </si>
  <si>
    <t>H.A SOLUCOES AGRICOLA</t>
  </si>
  <si>
    <t>{0161001,7719502,8230001}</t>
  </si>
  <si>
    <t>SEBASTIÃO MESQUITA</t>
  </si>
  <si>
    <t>LOTEAMENTO IPANEMA</t>
  </si>
  <si>
    <t>ALEXSANDROCTL@HOTMAIL.COM</t>
  </si>
  <si>
    <t>CATALAO</t>
  </si>
  <si>
    <t>Agras T20 (3Wwdz-15,1B)</t>
  </si>
  <si>
    <t>2020/121</t>
  </si>
  <si>
    <t>527BJ940010008</t>
  </si>
  <si>
    <t>Agrobydrones</t>
  </si>
  <si>
    <t>Dji Technology Co</t>
  </si>
  <si>
    <t>Dji Agras T10</t>
  </si>
  <si>
    <t>4VNBJ9L0010091</t>
  </si>
  <si>
    <t>AGROBYDRONES APLICACOES AGRICOLAS LTDA</t>
  </si>
  <si>
    <t>95fa6726-98c2-585f-a0b9-fa6b47a832a6</t>
  </si>
  <si>
    <t>d9bd71f9-f423-56e3-b322-51684882b83d</t>
  </si>
  <si>
    <t>{0161099,7119701}</t>
  </si>
  <si>
    <t>BRANDAO.MAB@HOTMAIL.COM</t>
  </si>
  <si>
    <t>Campoar Consultoria e Serviços Agrícolas ltda</t>
  </si>
  <si>
    <t>64TBL3N00200EJ</t>
  </si>
  <si>
    <t>CAMPOAR CONSULTORIA E SERVICOS AGRICOLAS LTDA</t>
  </si>
  <si>
    <t>1adc78b5-1646-5fcd-b441-d1b89e103139</t>
  </si>
  <si>
    <t>4969f6ef-9342-5b1f-941e-148a36a9c5ca</t>
  </si>
  <si>
    <t>DRONES AGRICOLAS</t>
  </si>
  <si>
    <t>{0161001,7490103,8599604}</t>
  </si>
  <si>
    <t>BR 280</t>
  </si>
  <si>
    <t>KM 56</t>
  </si>
  <si>
    <t>CONTRATOS20@VERDICONTADORES.COM.BR</t>
  </si>
  <si>
    <t>GUARAMIRIM</t>
  </si>
  <si>
    <t>Plant Agronegocios Ltda</t>
  </si>
  <si>
    <t>OYSDG420040014</t>
  </si>
  <si>
    <t>PLANT AGRONEGOCIOS LTDA</t>
  </si>
  <si>
    <t>a810ab4c-3d56-523c-ab08-9a29feaec795</t>
  </si>
  <si>
    <t>3bca2c56-903a-55ae-b013-ecce0fab4e1b</t>
  </si>
  <si>
    <t>PLANT AGRONEGOCIOS</t>
  </si>
  <si>
    <t>{0141501,0161099,4683400,7210000,7490103,8599604,8599699}</t>
  </si>
  <si>
    <t>MINNEAPOLIS</t>
  </si>
  <si>
    <t>NOVO MUNDO</t>
  </si>
  <si>
    <t>PLANT.AGRONEGOCIOS@GMAIL.COM</t>
  </si>
  <si>
    <t>TECHPULV</t>
  </si>
  <si>
    <t>527BK4Q001002G</t>
  </si>
  <si>
    <t>TECHPULV PULVERIZACAO AGRICOLA LTDA</t>
  </si>
  <si>
    <t>843fe289-b956-5e0c-947b-89a40dfe30f1</t>
  </si>
  <si>
    <t>41bd9093-fc00-531f-bdad-2e78024d81ce</t>
  </si>
  <si>
    <t>PEDRO GOMES</t>
  </si>
  <si>
    <t>TECHPULV@GMAIL.COM</t>
  </si>
  <si>
    <t>ALTAMIRA</t>
  </si>
  <si>
    <t>527BK8C00100E8</t>
  </si>
  <si>
    <t>Phantom 4 Advanced (WM332A)</t>
  </si>
  <si>
    <t>OHACF3U0C20730</t>
  </si>
  <si>
    <t>AGROTECH DRONES LTDA</t>
  </si>
  <si>
    <t>3TJ46001007P</t>
  </si>
  <si>
    <t>9d6ef12f-cbb7-52ff-837a-ccc4a790dcc4</t>
  </si>
  <si>
    <t>ea405be0-da5a-513b-aadb-8f4efb018957</t>
  </si>
  <si>
    <t>AGROTECH DRONES</t>
  </si>
  <si>
    <t>{0161099,7119701,7119799,7420002,7420004}</t>
  </si>
  <si>
    <t>MONTEIRO DE CASTRO</t>
  </si>
  <si>
    <t>ANEXO LETRA A</t>
  </si>
  <si>
    <t>AGRODRONE.AGROTECH@GMAIL.COM</t>
  </si>
  <si>
    <t>CONGONHAS</t>
  </si>
  <si>
    <t>AGRICOLA CERRADOS LTDA</t>
  </si>
  <si>
    <t>64UBL8100200F0</t>
  </si>
  <si>
    <t>b7ee6f61-2a9b-5b59-a6a0-0a0e5f391095</t>
  </si>
  <si>
    <t>2ccdd7d2-0fc3-5422-b80c-f69a7d99f324</t>
  </si>
  <si>
    <t>AGRICOLA CERRADOS</t>
  </si>
  <si>
    <t>{0161003,3321000,4930201,4930202}</t>
  </si>
  <si>
    <t>PARATI</t>
  </si>
  <si>
    <t>AGRICOLACERRADO@GMAIL.COM</t>
  </si>
  <si>
    <t>BF Agro</t>
  </si>
  <si>
    <t>64TBK8H00100JW</t>
  </si>
  <si>
    <t>COMERCIO E REPRESENTACOES BF LTDA</t>
  </si>
  <si>
    <t>5021ddfd-b824-549e-ac61-4406c9e499d2</t>
  </si>
  <si>
    <t>f595503c-a397-52fc-a2d6-072349c4234d</t>
  </si>
  <si>
    <t>BF AGRO</t>
  </si>
  <si>
    <t>{0161001,0161099,4530703,4623106,4661300,4683400,4732600,4789099,4930201,4930202,4930203,6821801,7319002,7490103,7739099}</t>
  </si>
  <si>
    <t>BRASILINA TERRA</t>
  </si>
  <si>
    <t>ARCEBFAGRO@GMAIL.COM</t>
  </si>
  <si>
    <t>JOIA</t>
  </si>
  <si>
    <t>CARLOS ROBERTO SERRANO JUNIOR</t>
  </si>
  <si>
    <t>64UBL8100200DK</t>
  </si>
  <si>
    <t>e0fb7b71-f965-5473-a4b3-1cd08282c777</t>
  </si>
  <si>
    <t>05682100-239f-52a8-ab24-dbfe2a0887bb</t>
  </si>
  <si>
    <t>CORREA DE LACERDA</t>
  </si>
  <si>
    <t>IGREJINHA</t>
  </si>
  <si>
    <t>CONTABILIDADEALVES@WEBDELTA.COM.BR</t>
  </si>
  <si>
    <t>AIMORES</t>
  </si>
  <si>
    <t>AgroX</t>
  </si>
  <si>
    <t>4VNBL13001000U/3U4DLA50011VNX</t>
  </si>
  <si>
    <t>AGROX DRONES PULVERIZACAO E SERVICOS LIMITADA</t>
  </si>
  <si>
    <t>e0d6d714-194a-5402-82b2-e56f8212c159</t>
  </si>
  <si>
    <t>d6372ad7-be16-57fc-874b-3d9eb8b74bb6</t>
  </si>
  <si>
    <t>{0161002,0161003,0161099,0163600,7490103,7719502,7731400}</t>
  </si>
  <si>
    <t>SALA B</t>
  </si>
  <si>
    <t>TAVARESAOQUADRADO@HOTMAIL.COM</t>
  </si>
  <si>
    <t>IBATE</t>
  </si>
  <si>
    <t>AGRODRONE PEROBAL</t>
  </si>
  <si>
    <t>4VNBL130010007</t>
  </si>
  <si>
    <t>MERCADO SAVELLI LTDA</t>
  </si>
  <si>
    <t>45749a31-9d00-5e0d-a0b3-5e7a4226dfc9</t>
  </si>
  <si>
    <t>f9968620-e31b-52fd-bd64-aa380461b88d</t>
  </si>
  <si>
    <t>MERCADO SAVELLI</t>
  </si>
  <si>
    <t>{4721102,4722901,4723700,4729602}</t>
  </si>
  <si>
    <t>INGA</t>
  </si>
  <si>
    <t>MERCADOSAVELLI@GMAIL.COM</t>
  </si>
  <si>
    <t>PEROBAL</t>
  </si>
  <si>
    <t>M2</t>
  </si>
  <si>
    <t>Aeroagro</t>
  </si>
  <si>
    <t>S180</t>
  </si>
  <si>
    <t>M2 SERVICOS AGRICOLAS LTDA</t>
  </si>
  <si>
    <t>4663ef20-ff32-5106-a26f-ee3ac4868a3e</t>
  </si>
  <si>
    <t>67f60d81-211d-544d-bac5-f0a4658d55ee</t>
  </si>
  <si>
    <t>M2 SOLUCOES AGRICOLAS</t>
  </si>
  <si>
    <t>{0161003,7119701,7119799,7120100,7420002,7490103,7490199,7731400}</t>
  </si>
  <si>
    <t>CAMILO CHAVES</t>
  </si>
  <si>
    <t>PLATINA</t>
  </si>
  <si>
    <t>M2SOLUCOESAGRICOLAS@HOTMAIL.COM</t>
  </si>
  <si>
    <t>ITUIUTABA</t>
  </si>
  <si>
    <t>Ipamax</t>
  </si>
  <si>
    <t>64TBK8H0010083</t>
  </si>
  <si>
    <t>IPAMAX IMPORTACAO E EXPORTACAO LTDA</t>
  </si>
  <si>
    <t>f4ad313c-1b5e-5781-999e-23057bf37896</t>
  </si>
  <si>
    <t>258f1a3f-6277-5c90-ac8a-2a13de7528a3</t>
  </si>
  <si>
    <t>ALTO BOA VISTA</t>
  </si>
  <si>
    <t>ESSENCIALJS@HOTMAIL.COM</t>
  </si>
  <si>
    <t>FRUTAL</t>
  </si>
  <si>
    <t>E C SKY DRONE</t>
  </si>
  <si>
    <t>Jt 16L 404Qc</t>
  </si>
  <si>
    <t>JT801202210071640402</t>
  </si>
  <si>
    <t>E. C. DOS SANTOS LOCADORA</t>
  </si>
  <si>
    <t>dc361a53-d979-59e6-8aa0-48148c5c46d5</t>
  </si>
  <si>
    <t>a0d439e2-8342-59d7-869d-8603e9e6159f</t>
  </si>
  <si>
    <t>SOS E LOCADORA UNIVERSO</t>
  </si>
  <si>
    <t>{4923001,7711000}</t>
  </si>
  <si>
    <t>RIO GRANDE DO NORTE</t>
  </si>
  <si>
    <t>AZEVEC</t>
  </si>
  <si>
    <t>S.O.SLOCADORAUNIVERSO@HOTMAIL.COM</t>
  </si>
  <si>
    <t>OURILANDIA DO NORTE</t>
  </si>
  <si>
    <t>Beltrame</t>
  </si>
  <si>
    <t>3TJBJ460010046</t>
  </si>
  <si>
    <t>BELTRAME AGRO COMERCIAL LTDA</t>
  </si>
  <si>
    <t>ebc5a269-7f0a-5eb7-93d1-c4547559368a</t>
  </si>
  <si>
    <t>255983ff-0d6a-54c3-8709-40f6ea9aed44</t>
  </si>
  <si>
    <t>{0161001,4619200,4661300,4683400}</t>
  </si>
  <si>
    <t>JOSE BATISTA</t>
  </si>
  <si>
    <t>JARDIM SAO BARTOLOMEU</t>
  </si>
  <si>
    <t>PIEDADA@BELTRAMEAGRICOLA.COM.BR</t>
  </si>
  <si>
    <t>PIEDADE</t>
  </si>
  <si>
    <t>MH DRONE PULVERIZACAO AGRICOLA LTDA ME</t>
  </si>
  <si>
    <t>64TBK8H001002W</t>
  </si>
  <si>
    <t>MH DRONE PULVERIZACAO AGRICOLA LTDA</t>
  </si>
  <si>
    <t>55513bd2-687a-5564-85ff-e94aeb0d7731</t>
  </si>
  <si>
    <t>42a182a3-f066-5da0-9a7d-25c79360a454</t>
  </si>
  <si>
    <t>MH DRONE PULVERIZACAO AGRICOLA</t>
  </si>
  <si>
    <t>CLESIO EUSTAQUIO MIGUELETO</t>
  </si>
  <si>
    <t>MATHEUSCORO@OUTLOOK.COM</t>
  </si>
  <si>
    <t>COROMANDEL</t>
  </si>
  <si>
    <t>AGRO FORTE PECAS AGRÍCOLAS</t>
  </si>
  <si>
    <t>64TBKB800200A3</t>
  </si>
  <si>
    <t>AGRO FORTE PECAS AGRICOLAS BORGES LTDA</t>
  </si>
  <si>
    <t>33a80542-7396-5e73-a0a0-7f023c992035</t>
  </si>
  <si>
    <t>e7382a11-85f5-5c6f-9705-eb7db7796bee</t>
  </si>
  <si>
    <t>AGRO FORTE PECAS AGRICOLAS</t>
  </si>
  <si>
    <t>{3314711,4785799,5320202,7319002}</t>
  </si>
  <si>
    <t>PR 486</t>
  </si>
  <si>
    <t>JARDIM GUAIRA</t>
  </si>
  <si>
    <t>AGROFORTEPECASAGRICOLAS@GMAIL.COM</t>
  </si>
  <si>
    <t>Amaggi</t>
  </si>
  <si>
    <t>64TBL3N00200CG</t>
  </si>
  <si>
    <t>e28edf2f-5453-505f-bfdc-8826b523e335</t>
  </si>
  <si>
    <t>{0111302,0112101,0141501,4683400,5211701,5211799}</t>
  </si>
  <si>
    <t>RURAL Nº 98</t>
  </si>
  <si>
    <t>SETOR 09</t>
  </si>
  <si>
    <t>GLEBA CORUMBIARA</t>
  </si>
  <si>
    <t>V40 (3WWDZ-15.2AH)</t>
  </si>
  <si>
    <t>8102230Q998V</t>
  </si>
  <si>
    <t>821831805U5G</t>
  </si>
  <si>
    <t>M2A TECNOLOGIA AGRICOLA LTDA</t>
  </si>
  <si>
    <t>64TBK8L001009R</t>
  </si>
  <si>
    <t>644b1063-a4c7-51eb-988d-4345e2ba0600</t>
  </si>
  <si>
    <t>57617eed-8f21-5732-9af4-ff86cd2c4e2c</t>
  </si>
  <si>
    <t>M2A TECNOLOGIA AGRICOLA</t>
  </si>
  <si>
    <t>{0161001,8599604}</t>
  </si>
  <si>
    <t>HUMBERTO ALVES TOCCI</t>
  </si>
  <si>
    <t>JARDIM UBIRAMA</t>
  </si>
  <si>
    <t>MARCOSBENTO88@GMAIL.COM</t>
  </si>
  <si>
    <t>EAVISION</t>
  </si>
  <si>
    <t>Ea30X (3Wwdz-30B)</t>
  </si>
  <si>
    <t>EAVUAV352261411</t>
  </si>
  <si>
    <t>EAVISION GLOBAL LTDA</t>
  </si>
  <si>
    <t>8ab03b30-0315-5f12-9ce4-b7b113ee2180</t>
  </si>
  <si>
    <t>2556aac7-379f-5e9a-be05-6023af9f4a73</t>
  </si>
  <si>
    <t>{0161001,0161099,2833000,3041500,3314711,4669999,4686902,4789099,6201501,6202300,6209100,7119701,7420002,7490103,8599602}</t>
  </si>
  <si>
    <t>SALA 2 KM 296</t>
  </si>
  <si>
    <t>DEPPROCESSOS@ETICACONTABILIDADE.COM.BR</t>
  </si>
  <si>
    <t>M&amp;P</t>
  </si>
  <si>
    <t>163DFBW</t>
  </si>
  <si>
    <t>M &amp; P AGRO DRONES DE PULVERIZACAO LTDA</t>
  </si>
  <si>
    <t>334b9316-acf5-5988-a101-b0ee8a0184c9</t>
  </si>
  <si>
    <t>56e50983-d0f7-5a81-8139-aa7a1cdae53a</t>
  </si>
  <si>
    <t>M &amp; AGRO DRONES DE PULVERIZACAO</t>
  </si>
  <si>
    <t>{0161001,8211300}</t>
  </si>
  <si>
    <t>RAQUEL ELIAS</t>
  </si>
  <si>
    <t>SALA 3 ANEXO RUA LEOPOLDO BULHOESANEXO 820</t>
  </si>
  <si>
    <t>SÃO JOÃO</t>
  </si>
  <si>
    <t>MPDRONESDEPULVERIZACAO@GMAIL.COM</t>
  </si>
  <si>
    <t>RURAL SOLUTIONS MT</t>
  </si>
  <si>
    <t>64TBKBL0020033</t>
  </si>
  <si>
    <t>RF PULVERIZACOES E SOLUCOES RURAIS LTDA</t>
  </si>
  <si>
    <t>68ac8608-11ef-52bc-b6a3-e045588c4335</t>
  </si>
  <si>
    <t>4bda7faf-c2a8-5240-a9fa-af79c1295b36</t>
  </si>
  <si>
    <t>{8211300,0161099,0162899,0230600,7490103,7490199,7731400}</t>
  </si>
  <si>
    <t>F (ST NORTE)</t>
  </si>
  <si>
    <t>MORADA DO OURO</t>
  </si>
  <si>
    <t>DR-FIGUEIREDO@HOTMAIL.COM</t>
  </si>
  <si>
    <t>SS Pulverização</t>
  </si>
  <si>
    <t>64TBL5H00200FT</t>
  </si>
  <si>
    <t>SS PULVERIZACAO AGRICOLA LTDA</t>
  </si>
  <si>
    <t>f43dc070-bfec-5007-9222-094f5db83213</t>
  </si>
  <si>
    <t>ad56bdd9-4e60-5a61-8950-8d9c43ef9003</t>
  </si>
  <si>
    <t>SS PULVERIZACAO AGRICOLA</t>
  </si>
  <si>
    <t>{4311802}</t>
  </si>
  <si>
    <t>ANGELO JOSE BERTOCHI</t>
  </si>
  <si>
    <t>276N</t>
  </si>
  <si>
    <t>SETOR 54 QUADRA03 LOTE 01</t>
  </si>
  <si>
    <t>RESIDENCIAL PARAISO</t>
  </si>
  <si>
    <t>LUCAS.A.LEITESILVA@HOTMAIL.COM</t>
  </si>
  <si>
    <t>JUINA</t>
  </si>
  <si>
    <t>Agrosup</t>
  </si>
  <si>
    <t>3TJBJ4300100FA</t>
  </si>
  <si>
    <t>GT-85264595U4113</t>
  </si>
  <si>
    <t>STRONG PULVERIZACAO AGRICOLA LTDA</t>
  </si>
  <si>
    <t>GT-85264595U4132</t>
  </si>
  <si>
    <t>2bc2c172-a2dd-5dbc-8231-34c1faba2331</t>
  </si>
  <si>
    <t>0018f9fc-15b9-50de-9bac-eab5031b3e9f</t>
  </si>
  <si>
    <t>STRONG</t>
  </si>
  <si>
    <t>{4623101,4744001,4744099,7732201,7732202}</t>
  </si>
  <si>
    <t>RUA GUARANI</t>
  </si>
  <si>
    <t>STRONGDRONE@OUTLOOK.COM.BR</t>
  </si>
  <si>
    <t>RIACHAO</t>
  </si>
  <si>
    <t>GT-85264595U4093</t>
  </si>
  <si>
    <t>MICROBIOMA ANALISES AGRONOMICAS</t>
  </si>
  <si>
    <t>8215234J7Q77</t>
  </si>
  <si>
    <t>MICROBIOMA SOLUCOES EM BIOTECNOLOGIA LTDA</t>
  </si>
  <si>
    <t>c3672c01-46c5-50ac-80ca-e43510bea31c</t>
  </si>
  <si>
    <t>e8db826a-cdf6-5dd6-b404-bfb362c862a6</t>
  </si>
  <si>
    <t>{0161001,0161003,4649402,4661300,4683400,4753900,4757100,7490103,8299799}</t>
  </si>
  <si>
    <t>HORTENCIA</t>
  </si>
  <si>
    <t>CORBELIA</t>
  </si>
  <si>
    <t>BACURI AGRICOLA LTDA</t>
  </si>
  <si>
    <t>4TBK8L00100X4</t>
  </si>
  <si>
    <t>6b35ac3c-120a-548d-b8c1-28bd2abbcd2f</t>
  </si>
  <si>
    <t>70693405-24f4-54db-9468-6cf72475ae89</t>
  </si>
  <si>
    <t>BACURI</t>
  </si>
  <si>
    <t>{0115600,0116401}</t>
  </si>
  <si>
    <t>CERRADAO</t>
  </si>
  <si>
    <t>KM RODOVIA MG 255 KM 14</t>
  </si>
  <si>
    <t>AREA RURAL DE FRUTAL</t>
  </si>
  <si>
    <t>RCARMO@USINACERRADAO.COM.BR</t>
  </si>
  <si>
    <t>VM DRONES SOLUCOES AGRICOLAS</t>
  </si>
  <si>
    <t>64TBK7H001002H</t>
  </si>
  <si>
    <t>VM DRONES SOLUCOES AGRICOLAS LTDA</t>
  </si>
  <si>
    <t>cf9fde1e-5d27-593d-8907-6f5e6177d53c</t>
  </si>
  <si>
    <t>665d3582-5812-5de2-a27a-a9105c5c755c</t>
  </si>
  <si>
    <t>{0111302,0115600,0161003,0161099}</t>
  </si>
  <si>
    <t>DARCI PEREIRA LOPES</t>
  </si>
  <si>
    <t>QUADRA04 LOTE 10</t>
  </si>
  <si>
    <t>MORADA NOVA II</t>
  </si>
  <si>
    <t>VMENDONCA977@GMAIL.COM</t>
  </si>
  <si>
    <t>MAMBAI</t>
  </si>
  <si>
    <t>FRANJA DRONES AGRICOLAS</t>
  </si>
  <si>
    <t>3UBJ7S00100E0</t>
  </si>
  <si>
    <t>BATISTONI DRONES AGRICOLAS LTDA</t>
  </si>
  <si>
    <t>d19973f1-1583-543e-ad68-edcf051e949a</t>
  </si>
  <si>
    <t>5b849b80-0757-51dc-a71c-3e2f65f1b2fd</t>
  </si>
  <si>
    <t>{7490103,4683400}</t>
  </si>
  <si>
    <t>PEDRO ALVARES CABRAL</t>
  </si>
  <si>
    <t>FRANJADRONES@HOTMAIL.COM</t>
  </si>
  <si>
    <t>CAMPINAS DO SUL</t>
  </si>
  <si>
    <t>RAIZ</t>
  </si>
  <si>
    <t>4VNBJ6200100JP</t>
  </si>
  <si>
    <t>RAIZ SERVICOS LTDA.</t>
  </si>
  <si>
    <t>62d4cace-dbcf-53cd-beba-9b0946604f43</t>
  </si>
  <si>
    <t>50794bf1-10d8-5fd1-aeb2-e3f8292bab32</t>
  </si>
  <si>
    <t>{8130300,0161003,0161002,7112000,7119701,7490199,0161099}</t>
  </si>
  <si>
    <t>LOCALIDADE DE BOM RETIRO</t>
  </si>
  <si>
    <t>BR 116, KM 87</t>
  </si>
  <si>
    <t>RAIZFLORESTAL2016@GMAIL.COM</t>
  </si>
  <si>
    <t>KAUE KLEIN DE ANDRADE</t>
  </si>
  <si>
    <t>64TBL3R00200FD</t>
  </si>
  <si>
    <t>48.079.338 KAUE KLEIN DE ANDRADE</t>
  </si>
  <si>
    <t>f9befd36-5ca3-5f61-bdd4-a32a1195da53</t>
  </si>
  <si>
    <t>25c2a074-f3e1-5b05-8e4f-fd8e9482f4d3</t>
  </si>
  <si>
    <t>{7731400,4789099,4723700,4530703,1093701,0161003,7739099,4541206,2539001,3314711,4782201,4744001,4744099}</t>
  </si>
  <si>
    <t>1A RUA</t>
  </si>
  <si>
    <t>RUA ALBERTO SCHMIDT</t>
  </si>
  <si>
    <t>KAUEANDRADEK@GMAIL.COM</t>
  </si>
  <si>
    <t>QUINZE DE NOVEMBRO</t>
  </si>
  <si>
    <t>ESTRONDO ATACADISTA</t>
  </si>
  <si>
    <t>527BJ5W001005A</t>
  </si>
  <si>
    <t>ESTRONDO ATACADISTA DE GRAOS LTDA</t>
  </si>
  <si>
    <t>77fbf346-f22f-5147-82d2-c5d60b461920</t>
  </si>
  <si>
    <t>bd658106-14f9-5bd0-a277-3367ca0f8efc</t>
  </si>
  <si>
    <t>{0111301,0111302,0111303,0111399,0112101,0115600,0119905,0119906,0119908,0119909,0119999,0121102,0134200,0141502,0161003,0163600,4623106,4632001,4711302,4721103,4722901,4724500,4744099,4751201,4753900,4754701,4755502,4761003,4763601,4772500,4781400,4789002,4789005,4789007,4930202,5211701,5611201,5620101,6810202}</t>
  </si>
  <si>
    <t>DESMEMBRAMENTO FAZENDA DOS GERAIS</t>
  </si>
  <si>
    <t>CHACARA 01</t>
  </si>
  <si>
    <t>ESCRITORIO@ESTRONDOATACADISTA.COM.BR</t>
  </si>
  <si>
    <t>LUIS EDUARDO MAGALHAES</t>
  </si>
  <si>
    <t>63NCLC50030MW8</t>
  </si>
  <si>
    <t>CRF DRONES</t>
  </si>
  <si>
    <t>52LBK6M00101JB</t>
  </si>
  <si>
    <t>CRF SERVICOS AGRICOLAS LTDA</t>
  </si>
  <si>
    <t>5a618d2c-e885-57ba-b7f6-0d3457d651d8</t>
  </si>
  <si>
    <t>20336689-d0d8-5ff6-a1bd-3df3c602aa4e</t>
  </si>
  <si>
    <t>{7119701,7490103,3314711}</t>
  </si>
  <si>
    <t>GENERAL CANABARRO</t>
  </si>
  <si>
    <t>CONTABILIDADECERTCON@GMAIL.COM</t>
  </si>
  <si>
    <t>ROSARIO DO SUL</t>
  </si>
  <si>
    <t>NUTRIPURA</t>
  </si>
  <si>
    <t>64TBL63002002L</t>
  </si>
  <si>
    <t>NUTRIPURA NUTRICAO ANIMAL LTDA</t>
  </si>
  <si>
    <t>fac68f62-889a-5702-a27d-c2f43e70f889</t>
  </si>
  <si>
    <t>d43fe8ac-e672-586d-9ff7-f404340d55b1</t>
  </si>
  <si>
    <t>{0161001,0161003,3314710,3314711,4623106,4623109,4623199,4642702,4644302,4661300,4683400,4742300,4771704,4789002,4789099,5211701,5211799,8541400}</t>
  </si>
  <si>
    <t>ANSELMO CARDINAL</t>
  </si>
  <si>
    <t>CONTABIL@NUTRIPURA.COM.BR</t>
  </si>
  <si>
    <t>PulverizaMais</t>
  </si>
  <si>
    <t>64TBKBL0020024</t>
  </si>
  <si>
    <t>BARRIONUEVO E SANTANA LTDA</t>
  </si>
  <si>
    <t>8e84ed8d-e804-5274-acb6-68e547e06cc7</t>
  </si>
  <si>
    <t>49dbfa5e-70ea-577a-8e71-f10237f75771</t>
  </si>
  <si>
    <t>{3314710,3316301,4661300,7719502}</t>
  </si>
  <si>
    <t>CASTRO ALVES</t>
  </si>
  <si>
    <t>LOJA 03</t>
  </si>
  <si>
    <t>ZONA 06</t>
  </si>
  <si>
    <t>CONTATO@PULVERIZAMAIS.COM.BR</t>
  </si>
  <si>
    <t>PDS Soluções Agrícolas</t>
  </si>
  <si>
    <t>64TBKAF00200HW</t>
  </si>
  <si>
    <t>PDS - SOLUCOES AGRICOLAS LTDA</t>
  </si>
  <si>
    <t>3f98d525-c75f-5d04-8851-580ced1a1627</t>
  </si>
  <si>
    <t>a7584519-7feb-59d1-bd86-f406bd8ca319</t>
  </si>
  <si>
    <t>PDS SOLUCOES</t>
  </si>
  <si>
    <t>{4753900,4757100,5911199,6209100,7420002,8599699,9521500}</t>
  </si>
  <si>
    <t>DAS CASTANHEIRAS</t>
  </si>
  <si>
    <t>LOT. CIDADE JARDIM</t>
  </si>
  <si>
    <t>JUPARANA</t>
  </si>
  <si>
    <t>ORTECON@ORTECON.COM.BR</t>
  </si>
  <si>
    <t>Agro Fortuna</t>
  </si>
  <si>
    <t>64TBL61002005C</t>
  </si>
  <si>
    <t>AGRO FORTUNA LTDA</t>
  </si>
  <si>
    <t>2b80f13f-6483-5c9a-be80-68cb1189bbe2</t>
  </si>
  <si>
    <t>037729a8-921b-5881-823e-9af7c1a25a89</t>
  </si>
  <si>
    <t>AGRO FORTUNA</t>
  </si>
  <si>
    <t>{4623106,4623199}</t>
  </si>
  <si>
    <t>SAIDA PRA UMUARAMA KM 03</t>
  </si>
  <si>
    <t>FORTUNA.EDER@GMAIL.COM</t>
  </si>
  <si>
    <t>R P AGRO</t>
  </si>
  <si>
    <t>Jt30L-606</t>
  </si>
  <si>
    <t>0030001E5330310153574134</t>
  </si>
  <si>
    <t>R P AGRO LTDA</t>
  </si>
  <si>
    <t>699d31c7-e48a-591d-b2a9-cda164adf372</t>
  </si>
  <si>
    <t>490255ef-0374-5855-a4c8-c1a6a14443e1</t>
  </si>
  <si>
    <t>{3312102,3314711,3316301,4614100,4618499,4661300,4669999,4751201,4757100,4763601,4789099,6209100,7319002}</t>
  </si>
  <si>
    <t>FILADELFIA</t>
  </si>
  <si>
    <t>QUADRA47 LOTE 491</t>
  </si>
  <si>
    <t>RPAGROLTDA@GMAIL.COM</t>
  </si>
  <si>
    <t>BRAMEX</t>
  </si>
  <si>
    <t>4VNBJ9L0010068</t>
  </si>
  <si>
    <t>BRAMEX DRONES AGRICOLAS LTDA</t>
  </si>
  <si>
    <t>2fdf3faa-5f27-5d29-b3e3-7741ba564066</t>
  </si>
  <si>
    <t>33e26af9-1f7a-5ea4-992e-28c39db3703a</t>
  </si>
  <si>
    <t>BRAMEX DRONES AGRICOLAS</t>
  </si>
  <si>
    <t>DOS PERIQUITOS</t>
  </si>
  <si>
    <t>2800W</t>
  </si>
  <si>
    <t>LOTE 10 QUADRA002</t>
  </si>
  <si>
    <t>PARQUE DAS EMAS</t>
  </si>
  <si>
    <t>PETRICONTABILIDADE@GMAIL.COM</t>
  </si>
  <si>
    <t>LUCAS DO RIO VERDE</t>
  </si>
  <si>
    <t>Louy Richard Henrique Da Costa</t>
  </si>
  <si>
    <t>Bio</t>
  </si>
  <si>
    <t>LOUY RICHARD HENRIQUE DA COSTA LTDA</t>
  </si>
  <si>
    <t>3a70ee2c-fa19-5924-929a-b4f4b5c72773</t>
  </si>
  <si>
    <t>aba3e1e6-12c9-53a2-aa25-03756dc3679f</t>
  </si>
  <si>
    <t>MS BIO TECH</t>
  </si>
  <si>
    <t>J</t>
  </si>
  <si>
    <t>QUADRA18 LOTE 04</t>
  </si>
  <si>
    <t>FLOR DO CAMPO</t>
  </si>
  <si>
    <t>LOUY@MSBIOTECH.COM.BR</t>
  </si>
  <si>
    <t>FAZENDA OLHOS D'AGUA LTDA</t>
  </si>
  <si>
    <t>64UBKAJ002006H</t>
  </si>
  <si>
    <t>52c78e53-9e82-58f8-a207-ce63a98b8caa</t>
  </si>
  <si>
    <t>d3e2e9b0-29cd-5809-a189-c5f92294ac4f</t>
  </si>
  <si>
    <t>FAZENDA OLHOS D'AGUA</t>
  </si>
  <si>
    <t>{0113000}</t>
  </si>
  <si>
    <t>ESTANCIA BRUNOZZI</t>
  </si>
  <si>
    <t>LUIGIBRUNOZI@GMAIL.COM</t>
  </si>
  <si>
    <t>CONCEICAO DAS ALAGOAS</t>
  </si>
  <si>
    <t>AATL Drone Solutions</t>
  </si>
  <si>
    <t>64UBL6K00200FC</t>
  </si>
  <si>
    <t>AATL DRONES E SOLUCOES AGRICOLAS LTDA</t>
  </si>
  <si>
    <t>7053e4cb-2e71-54b4-aca4-e897c49a4e2c</t>
  </si>
  <si>
    <t>ca1399dd-20cd-5024-be06-f0fe71ad0e8e</t>
  </si>
  <si>
    <t>AATL DRONES E SOLUCOES AGRICOLAS</t>
  </si>
  <si>
    <t>{7112000,7420001,7420002,7420004}</t>
  </si>
  <si>
    <t>SERAFIM LUCCA</t>
  </si>
  <si>
    <t>CASA 01 COND VERGINIA IX CONDOMIN</t>
  </si>
  <si>
    <t>SÃO BRAZ</t>
  </si>
  <si>
    <t>LEANDRO.GRASSMANN@GMAIL.COM</t>
  </si>
  <si>
    <t>F&amp;F AGRODRONES</t>
  </si>
  <si>
    <t>4LGZK9H007012B</t>
  </si>
  <si>
    <t>AGROBIOINSUMOS F E F LTDA</t>
  </si>
  <si>
    <t>5a97efa3-fa48-5452-b14d-476bda0f3594</t>
  </si>
  <si>
    <t>9904a4a0-60db-544a-9f0d-2310df8c113c</t>
  </si>
  <si>
    <t>AGROBIOINSUMOS F &amp; F</t>
  </si>
  <si>
    <t>{0161001,4619200,4692300,4930202}</t>
  </si>
  <si>
    <t>PRIMEIRO DE MAIO</t>
  </si>
  <si>
    <t>ALESSANDRO.GIROTI@YAHOO.COM.BR</t>
  </si>
  <si>
    <t>IBIPORA</t>
  </si>
  <si>
    <t>AGRODRONE SOLUCOES AGRICOLAS</t>
  </si>
  <si>
    <t>64TBL91002006K</t>
  </si>
  <si>
    <t>AGRODRONE SERVICOS E AGRONEGOCIOS LTDA</t>
  </si>
  <si>
    <t>7d28c1a8-0ee3-5e69-b9a0-cc466ac02b92</t>
  </si>
  <si>
    <t>c02bdd6b-e1b1-520f-a940-c09d3ccde65e</t>
  </si>
  <si>
    <t>{0161001,0161002,0161003,0162801,0162803,0163600}</t>
  </si>
  <si>
    <t>RESIDENCIAL DAS BRISAS</t>
  </si>
  <si>
    <t>AGRODRONE.AP@GMAIL.COM</t>
  </si>
  <si>
    <t>JATAI</t>
  </si>
  <si>
    <t>Mercoagro</t>
  </si>
  <si>
    <t>Topxgun (Nanjing) Robotic Co., Ltd. Seo</t>
  </si>
  <si>
    <t>Fp600</t>
  </si>
  <si>
    <t>2523B24010221</t>
  </si>
  <si>
    <t>MERCOAGRO COMERCIO DE DEFENSIVOS AGRICOLAS LTDA</t>
  </si>
  <si>
    <t>4d760e62-77e7-5379-a700-2ebefdc4b2ee</t>
  </si>
  <si>
    <t>94308136-ec6e-50e7-b1b3-09b6cc1933a0</t>
  </si>
  <si>
    <t>{2599399,4292801,4619200,4661300,4692300,4744001,4744099,4771704,4789002,4789004,4930202,6463800,6810201,6810202,7490103,7711000,8211300}</t>
  </si>
  <si>
    <t>DOMINGOS SORGATTO</t>
  </si>
  <si>
    <t>SORGATTO</t>
  </si>
  <si>
    <t>CRISTIANE.VOLPATO@COPERHF.COM.BR</t>
  </si>
  <si>
    <t>CACADOR</t>
  </si>
  <si>
    <t>AGROW DRONES</t>
  </si>
  <si>
    <t>64TBL2100200R5</t>
  </si>
  <si>
    <t>AGUIAR E FARIAS LTDA</t>
  </si>
  <si>
    <t>ab7cff32-87ad-5356-be37-e8962999a431</t>
  </si>
  <si>
    <t>92a56b3a-110d-585a-82ef-9e868759b34b</t>
  </si>
  <si>
    <t>{0161003,0161099,3312102,3312104,4614100,4661300,4744001,4753900,4789008,7119701,7420002,7490104,8122200,8129000,8599604,8599699}</t>
  </si>
  <si>
    <t>BR 135</t>
  </si>
  <si>
    <t>LOJA 08</t>
  </si>
  <si>
    <t>AGROWDRONES@GMAIL.COM</t>
  </si>
  <si>
    <t>SAO DOMINGOS DO MARANHAO</t>
  </si>
  <si>
    <t>ROS Tratores</t>
  </si>
  <si>
    <t>64UBL7B00200DK</t>
  </si>
  <si>
    <t>R S DOS REIS AGRO ROS</t>
  </si>
  <si>
    <t>7bc724c6-3936-5899-b209-30ec20f48055</t>
  </si>
  <si>
    <t>1f37ae97-4a1b-5171-abf0-d38512fb2e06</t>
  </si>
  <si>
    <t>AGRO ROS</t>
  </si>
  <si>
    <t>{0161003,4930202,7731400}</t>
  </si>
  <si>
    <t>ROD. BR 060 KM 246 A DIREITA 2 KM FAZ. BOA VISTA</t>
  </si>
  <si>
    <t>QUADRAGLEBA 12</t>
  </si>
  <si>
    <t>ROMULOSILVADOSREIS@HOTMAIL.COM</t>
  </si>
  <si>
    <t>GUAPO</t>
  </si>
  <si>
    <t>AGRO GRINGO R&amp;S</t>
  </si>
  <si>
    <t>64ubl5p0020093</t>
  </si>
  <si>
    <t>ROSSANO BATISTA COLOGNESE LTDA</t>
  </si>
  <si>
    <t>226049c8-c6e0-5410-9623-cb85097f4d4d</t>
  </si>
  <si>
    <t>bb8d4efd-6382-536d-a47f-b9d135fb71c1</t>
  </si>
  <si>
    <t>{7319002,4789002}</t>
  </si>
  <si>
    <t>NADIR MEDEIROS</t>
  </si>
  <si>
    <t>OLARIA</t>
  </si>
  <si>
    <t>ROSSANOBATISTA@GMAIL.COM</t>
  </si>
  <si>
    <t>CAMAQUA</t>
  </si>
  <si>
    <t>AEREA</t>
  </si>
  <si>
    <t>63YBLCB002003S</t>
  </si>
  <si>
    <t>AEREA SERVICOS DE PULVERIZACAO LTDA</t>
  </si>
  <si>
    <t>6653d692-81b1-58e3-ab87-40924afef768</t>
  </si>
  <si>
    <t>eaa9d3d2-796e-5270-84f5-05f89f18525c</t>
  </si>
  <si>
    <t>AEREA DRONE SOLUTIONS</t>
  </si>
  <si>
    <t>VASCONCELOS COSTA</t>
  </si>
  <si>
    <t>BOX 100</t>
  </si>
  <si>
    <t>VIRTUAL@VIRTUALSERVICOS.COM.BR</t>
  </si>
  <si>
    <t>4LWBJ6K0010070</t>
  </si>
  <si>
    <t>VMC</t>
  </si>
  <si>
    <t>8219339F418J</t>
  </si>
  <si>
    <t>VMC PRESTADORA DE SERVICOS LTDA</t>
  </si>
  <si>
    <t>631e3d92-d34f-578f-9a89-fda955e73bfa</t>
  </si>
  <si>
    <t>7c0629d7-8e14-506d-889d-460fec055daa</t>
  </si>
  <si>
    <t>VMC PRESTADORA DE SERVICOS</t>
  </si>
  <si>
    <t>{0161001,4930201,4930202,5212500,5320202,7739099,8211300}</t>
  </si>
  <si>
    <t>QUADRA07 LOTE 07 SALA 01</t>
  </si>
  <si>
    <t>COMENDADOR MANOEL ANTONIO DIAS</t>
  </si>
  <si>
    <t>MFGPROCESSAMENTO@HOTMAIL.COM</t>
  </si>
  <si>
    <t>PORTEIRAO</t>
  </si>
  <si>
    <t>IRGA</t>
  </si>
  <si>
    <t>64UBL8100200002</t>
  </si>
  <si>
    <t>INSTITUTO RIO GRANDENSE DO ARROZ</t>
  </si>
  <si>
    <t>958bf077-b7d3-5c6d-af33-6e1e222b1665</t>
  </si>
  <si>
    <t>88d228ba-3da5-5e41-b23f-6f780a1b6208</t>
  </si>
  <si>
    <t>FARRAPOS</t>
  </si>
  <si>
    <t>PRESIDENCIA@IRGA.RS.GOV.BR</t>
  </si>
  <si>
    <t>PDV PULVERIZACOES</t>
  </si>
  <si>
    <t>4VNBJ6200100F7</t>
  </si>
  <si>
    <t>PDV PULVERIZACOES LTDA</t>
  </si>
  <si>
    <t>89a054d9-799f-5f57-845e-44e21c693021</t>
  </si>
  <si>
    <t>705a9edd-afaf-5e2d-9dec-a5fcfbd3e351</t>
  </si>
  <si>
    <t>BARRA</t>
  </si>
  <si>
    <t>RSPEZIALII4@HOTMAIL.COM</t>
  </si>
  <si>
    <t>RIO VERMELHO</t>
  </si>
  <si>
    <t>PulverizAR</t>
  </si>
  <si>
    <t>64TBL5H002007B</t>
  </si>
  <si>
    <t>LYRA AGRONEGOCIOS LTDA</t>
  </si>
  <si>
    <t>2464f85d-9f48-5734-a8c2-27f58e361c1e</t>
  </si>
  <si>
    <t>684c65a9-a433-598b-85ae-dd0ed1795714</t>
  </si>
  <si>
    <t>PULVERIZAR DRONES AGRICOLAS</t>
  </si>
  <si>
    <t>{0161001,0161002,0161003,4623109,4661300,4692300,7319004,7490103}</t>
  </si>
  <si>
    <t>NOSSA SENHORA DO PERPETUO SOCORRO</t>
  </si>
  <si>
    <t>JEQUIEZINHO</t>
  </si>
  <si>
    <t>JL.CONTABILIDADE3@HOTMAIL.COM</t>
  </si>
  <si>
    <t>JEQUIE</t>
  </si>
  <si>
    <t>CORINGA01</t>
  </si>
  <si>
    <t>64TBL190020058</t>
  </si>
  <si>
    <t>CORINGA COMERCIO DE VEICULOS AUTOMOTORES IMPORTACAO E EXPORTACAO LTDA</t>
  </si>
  <si>
    <t>683cb051-3af7-5a12-b4bf-4aa367588f42</t>
  </si>
  <si>
    <t>bc1b8558-aef4-5cd5-9360-ee122a2d8865</t>
  </si>
  <si>
    <t>CORINGA</t>
  </si>
  <si>
    <t>{0161001,4511101,4511104,4512901,4512902,4520004,4530703,4530705,4541204,4541206,4542102,4614100,4635401,4661300,4662100,4723700,4757100,4763605,4923002,5099801,6810201,6821801,6822600,7711000,7731400,9521500}</t>
  </si>
  <si>
    <t>CAPITAO SILVIO</t>
  </si>
  <si>
    <t>APOIO RODOVIARIO</t>
  </si>
  <si>
    <t>BBMPCOMERCIO@GMAIL.COM</t>
  </si>
  <si>
    <t>3M EXPERIMENTAÇÃO AGRICOLAS LTDA</t>
  </si>
  <si>
    <t>811532901KF9</t>
  </si>
  <si>
    <t>3M EXPERIMENTACAO AGRICOLAS S/S LTDA</t>
  </si>
  <si>
    <t>52b3bb3f-896b-5ced-ab6c-4f80dce074d8</t>
  </si>
  <si>
    <t>d8de8b6e-82fa-506d-bf52-d627ded75769</t>
  </si>
  <si>
    <t>COLONIA DONA LUIZA</t>
  </si>
  <si>
    <t>3MEXPERIMENTACAOAGRICOLA@GMAIL.COM</t>
  </si>
  <si>
    <t>AGROFORCE</t>
  </si>
  <si>
    <t>4VNBJ7G001004R</t>
  </si>
  <si>
    <t>JF</t>
  </si>
  <si>
    <t>63NCLAW00308SQ</t>
  </si>
  <si>
    <t>J F SERVICOS AGRONOMICOS LTDA</t>
  </si>
  <si>
    <t>bdd89c71-cfe0-58b4-9a29-0e657f9144a1</t>
  </si>
  <si>
    <t>e101c302-b01b-5496-b429-f6a7c16b6408</t>
  </si>
  <si>
    <t>J F SERVICOS</t>
  </si>
  <si>
    <t>{0161001,0161003,0230600,4611700,4930202,7112000,7119701,7420002,7731400,7732201,8122200,8520100,8541400,8542200,8599604,8599699}</t>
  </si>
  <si>
    <t>C</t>
  </si>
  <si>
    <t>LOTE 06 QUADRA24</t>
  </si>
  <si>
    <t>PEDRO NECA</t>
  </si>
  <si>
    <t>FRANCAFERNANDO37@GMAIL.COM</t>
  </si>
  <si>
    <t>PORTO ESPERIDIAO</t>
  </si>
  <si>
    <t>USINA CENTRAL OLHO D’ ÁGUA S/A</t>
  </si>
  <si>
    <t>64UBLA5002007A</t>
  </si>
  <si>
    <t>USINA CENTRAL OLHO D'AGUA S/A</t>
  </si>
  <si>
    <t>58bd57b4-c1bf-53d3-8ee7-695c10345522</t>
  </si>
  <si>
    <t>51b92842-3f87-5c33-b355-bab5d68ffb98</t>
  </si>
  <si>
    <t>{0113000,0810004,0810006,0810099,1071600,1931400,3511501,3513100,4689301,5211799}</t>
  </si>
  <si>
    <t>USINA OLHO D'AGUA</t>
  </si>
  <si>
    <t>TRIBUTARIO.USICODA@GRUPOOLHODAGUA.COM.BR</t>
  </si>
  <si>
    <t>CAMUTANGA</t>
  </si>
  <si>
    <t>PROFARM INSUMOS AGRICOLA</t>
  </si>
  <si>
    <t>82193299S2N5</t>
  </si>
  <si>
    <t>PROFARM INSUMOS AGRICOLA LTDA</t>
  </si>
  <si>
    <t>75da6b52-31ef-59db-a261-9f019ed43ea3</t>
  </si>
  <si>
    <t>e29c7bbd-c7e7-5662-8dbd-75d95a48c7db</t>
  </si>
  <si>
    <t>{0161001,0161099,3312104,3316301,4611700,4612500,4622200,4623103,4623106,4623199,4632001,4644302,4661300,4753900,4789099,6209100,7420002,7490103}</t>
  </si>
  <si>
    <t>DOS NARCISOS</t>
  </si>
  <si>
    <t>1715W</t>
  </si>
  <si>
    <t>COMERCIAL@GRUPOMODELO.COM.BR</t>
  </si>
  <si>
    <t>lagreca</t>
  </si>
  <si>
    <t>64TBL4A00200FD</t>
  </si>
  <si>
    <t>LAGRECA LOCACOES LTDA</t>
  </si>
  <si>
    <t>80362aef-7c86-581d-949a-7d0b01a4497d</t>
  </si>
  <si>
    <t>1b79d182-2256-559b-8743-a74d653e8a9e</t>
  </si>
  <si>
    <t>LAGRECA LOCACOES</t>
  </si>
  <si>
    <t>{5211701,5211702,5211799,6810202,7733100}</t>
  </si>
  <si>
    <t>ALBERTO MARTINS ESTEVES</t>
  </si>
  <si>
    <t>LOTE 6</t>
  </si>
  <si>
    <t>VALVERDE</t>
  </si>
  <si>
    <t>DUDSSOUND@YAHOO.COM.BR</t>
  </si>
  <si>
    <t>SAO JOSE DO VALE DO RIO PRETO</t>
  </si>
  <si>
    <t>Biodron</t>
  </si>
  <si>
    <t>Phantom 4 (WM330A)</t>
  </si>
  <si>
    <t>07DDD2Q0A10582</t>
  </si>
  <si>
    <t>Everest Agro LTDA</t>
  </si>
  <si>
    <t>64TBL66002003E</t>
  </si>
  <si>
    <t>EVEREST AGRO LTDA</t>
  </si>
  <si>
    <t>f14159b0-d0a0-539d-a925-94b7dc48d406</t>
  </si>
  <si>
    <t>874534d7-5af0-5440-9f17-5773641a8115</t>
  </si>
  <si>
    <t>EVEREST AGRO</t>
  </si>
  <si>
    <t>{0113000,0115600,0116401,0161003,0161099,4930201,7719599,7731400}</t>
  </si>
  <si>
    <t>IRACEMA AMARAL FERREIRA</t>
  </si>
  <si>
    <t>BELLA VISTA</t>
  </si>
  <si>
    <t>EVEREST.AGRO@HOTMAIL.COM</t>
  </si>
  <si>
    <t>Agropippo Drones Agricolas</t>
  </si>
  <si>
    <t>DJI Mini 2 (MT2PD)</t>
  </si>
  <si>
    <t>3Q4CJ3K3A3QQFP</t>
  </si>
  <si>
    <t>AGROPIPPO DRONES AGRICOLAS LTDA</t>
  </si>
  <si>
    <t>cae876a4-5296-55c6-895b-6e2f92a40b2a</t>
  </si>
  <si>
    <t>a3ea3927-c004-56e8-a9d8-3030b1fb9e94</t>
  </si>
  <si>
    <t>AGROPIPPO DRONES AGRICOLAS</t>
  </si>
  <si>
    <t>JOAO CARNIATO</t>
  </si>
  <si>
    <t>HRCONTAG@HOTMAIL.COM</t>
  </si>
  <si>
    <t>TAGUAI</t>
  </si>
  <si>
    <t>Agrominas Produtos Agropecuários</t>
  </si>
  <si>
    <t>Dji Agriculture</t>
  </si>
  <si>
    <t>63NCM6D00321UW</t>
  </si>
  <si>
    <t>AGROMINAS PRODUTOS AGROPECUARIOS LTDA</t>
  </si>
  <si>
    <t>43d53457-c5bd-5e79-817c-c0e4dd49e8e6</t>
  </si>
  <si>
    <t>7dc1b447-fa0e-528a-a4a0-a8bce69e855d</t>
  </si>
  <si>
    <t>AGROMINAS</t>
  </si>
  <si>
    <t>{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4930202,4930203,5211799,5611203,5811500,6190699,6319400,7020400,7120100,7319003,7420004,7490103,7490104,7490199,7500100,8230001,8299799,8599604,8599699,9512600,9601701,9602501,9602502}</t>
  </si>
  <si>
    <t>LOTE 6 A QUADRA13</t>
  </si>
  <si>
    <t>MANOEL GOMES DA CUNHA</t>
  </si>
  <si>
    <t>RENATO@GRUPOBORGHETTI.COM.BR</t>
  </si>
  <si>
    <t>DRONE FORT</t>
  </si>
  <si>
    <t>64TBL8E002003N</t>
  </si>
  <si>
    <t>GARCIA&amp;ROSS SOLUCOES LTDA</t>
  </si>
  <si>
    <t>a5c66480-314b-5fc1-b6ea-7d5bf985daee</t>
  </si>
  <si>
    <t>6c120ba5-72d4-507d-b531-f27afb7e070a</t>
  </si>
  <si>
    <t>DRONE FORT SOLUCOES AEREAS</t>
  </si>
  <si>
    <t>NITERÓI</t>
  </si>
  <si>
    <t>NOVO CACOAL</t>
  </si>
  <si>
    <t>DIONATAGARCIAROSS12@GMAIL.COM</t>
  </si>
  <si>
    <t>CACOAL</t>
  </si>
  <si>
    <t>Brávore Estratégia Florestal</t>
  </si>
  <si>
    <t>64UBL6K002001N</t>
  </si>
  <si>
    <t>S. V. GOLEMBA LTDA</t>
  </si>
  <si>
    <t>b91128dc-8155-5ed1-8d03-e9dcd9233710</t>
  </si>
  <si>
    <t>287b1a64-d564-5aa7-8765-63e04d42ad86</t>
  </si>
  <si>
    <t>BRAVORE ESTRATEGIA FLORESTAL</t>
  </si>
  <si>
    <t>{0161001,0161002,0210106,0210107,7112000,7119701,7119799,8599604}</t>
  </si>
  <si>
    <t>MAJOR ESTEVAO</t>
  </si>
  <si>
    <t>BRAVORE@SOMOSBRAVORE.COM.BR</t>
  </si>
  <si>
    <t>MALLET</t>
  </si>
  <si>
    <t>ALBATROZ PULVERIZACAO COM DRONE</t>
  </si>
  <si>
    <t>GT-85264595U4139</t>
  </si>
  <si>
    <t>ALBATROZ PULVERIZACAO AGRICOLA COM DRONE LTDA</t>
  </si>
  <si>
    <t>7d5b4c2a-6a10-514f-a48e-3736ee4ca363</t>
  </si>
  <si>
    <t>a7f97374-a6bd-554d-bb0b-8c662251f7e0</t>
  </si>
  <si>
    <t>{4661300,4753900,8599604,9511800}</t>
  </si>
  <si>
    <t>QUADRASW M 2 LOTE 24 SALA 02</t>
  </si>
  <si>
    <t>RIO PRATUDÃO -ROSARIO</t>
  </si>
  <si>
    <t>DAVID@ALBATROZGTEEX.COM.BR</t>
  </si>
  <si>
    <t>CORRENTINA</t>
  </si>
  <si>
    <t>R S EMPREENDIMENTOS</t>
  </si>
  <si>
    <t>64UBL7B0020052</t>
  </si>
  <si>
    <t>R S EMPREENDIMENTOS LTDA</t>
  </si>
  <si>
    <t>b6367f1d-3d2e-5f9d-aceb-2013bfc2ebe8</t>
  </si>
  <si>
    <t>7e6f4463-ecc0-5f23-89c7-61551f974794</t>
  </si>
  <si>
    <t>{4211101,4211102,4213800,4292801,4299501,4313400,4321500,4322301,4330401,4330402,4330404,4330405,4614100,4618499,4923002,7020400,7111100,7119703,7319002,7711000,7732201,8219901,8219999}</t>
  </si>
  <si>
    <t>RUA URBANO SANTOS</t>
  </si>
  <si>
    <t>EDIF ARACATI OFFICE SALA 403</t>
  </si>
  <si>
    <t>GOMESVICTOR06@GMAIL.COM</t>
  </si>
  <si>
    <t>BASF - Passo Fundo</t>
  </si>
  <si>
    <t>63NBLBB003006A</t>
  </si>
  <si>
    <t>fe4e168a-946f-59fe-8135-928e4f01f5e7</t>
  </si>
  <si>
    <t>{0163600,4622200,4632001,4632003,4692300,7120100,7210000,8292000}</t>
  </si>
  <si>
    <t>PEDRO NUNES DE SOUZA</t>
  </si>
  <si>
    <t>COXILHA</t>
  </si>
  <si>
    <t>CAMPANELLI</t>
  </si>
  <si>
    <t>64TBKB800200AC</t>
  </si>
  <si>
    <t>AGRO PASTORIL PASCHOAL CAMPANELLI SA</t>
  </si>
  <si>
    <t>9cefe38f-981e-5d03-a596-ba798219e100</t>
  </si>
  <si>
    <t>624ee70a-b1ec-543f-989a-d66a571e3985</t>
  </si>
  <si>
    <t>{0111399,0115600,0151201}</t>
  </si>
  <si>
    <t>IRACEMA</t>
  </si>
  <si>
    <t>fatima@appcsa.com.br</t>
  </si>
  <si>
    <t>COLINA</t>
  </si>
  <si>
    <t>LL Cultivar - Agricultura De Precisao</t>
  </si>
  <si>
    <t>3YTBJ1X00306MD</t>
  </si>
  <si>
    <t>UAVI</t>
  </si>
  <si>
    <t>Uavi</t>
  </si>
  <si>
    <t>UAVI DO BRASIL LTDA</t>
  </si>
  <si>
    <t>9dab5861-4d7c-593f-b3df-118542855e92</t>
  </si>
  <si>
    <t>377d09c0-8d72-5a42-9570-d8732c53761b</t>
  </si>
  <si>
    <t>{0161001,2640000,2651500,2670102,3042300,3312104,3316301,3329599,4619200,4669999,4684299,4751201,4752100,4757100,4763601,4789008,6201501,6202300,6203100,6204000,6209100,6311900,6319400,6399200,7020400,7490104,7719502,7731400,7739099,8122200,8599602,8599604,9521500}</t>
  </si>
  <si>
    <t>DOUTOR ALTINO BONDESAN</t>
  </si>
  <si>
    <t>SALA 704 A</t>
  </si>
  <si>
    <t>CONTATO@UAVI.COM.BR</t>
  </si>
  <si>
    <t>Mello e Matias assistência agrícola LTDA</t>
  </si>
  <si>
    <t>Huida Tech</t>
  </si>
  <si>
    <t>3Wwdz-40.1B</t>
  </si>
  <si>
    <t>5100D121</t>
  </si>
  <si>
    <t>MELLO &amp; MATIAS ASSISTENCIA AGRICOLA LTDA</t>
  </si>
  <si>
    <t>4fb9c256-d7c9-5114-bb4e-e45de428576f</t>
  </si>
  <si>
    <t>aa184dcc-05fd-5a48-ad3c-72d6b6e8e107</t>
  </si>
  <si>
    <t>PULVERAGRO</t>
  </si>
  <si>
    <t>{4652400,0161001,0161003}</t>
  </si>
  <si>
    <t>NILDA SOUZA AZAMBUJA</t>
  </si>
  <si>
    <t>JULIANO.OCO@GMAIL.COM</t>
  </si>
  <si>
    <t>ATLANTIC DRONES</t>
  </si>
  <si>
    <t>3wwdz-30A</t>
  </si>
  <si>
    <t>ATLANTIC DRONES LTDA</t>
  </si>
  <si>
    <t>952743ea-9737-5cf8-8f63-dac241f50cd8</t>
  </si>
  <si>
    <t>66bfe22d-948c-5846-a85f-a8add1c01f42</t>
  </si>
  <si>
    <t>{0161001,0161099,3314711,4757100,8599602}</t>
  </si>
  <si>
    <t>LAERTON PAULINELLI</t>
  </si>
  <si>
    <t>MONSENHOR PARREIRAS</t>
  </si>
  <si>
    <t>CONTATO@ATLANTICDRONES.COM.BR</t>
  </si>
  <si>
    <t>LDR SOLUÇÕES</t>
  </si>
  <si>
    <t>64UBL4300202VJ</t>
  </si>
  <si>
    <t>LDR SOLUCOES LTDA</t>
  </si>
  <si>
    <t>398d7853-2058-59b9-ba44-f8ffaf3bcc65</t>
  </si>
  <si>
    <t>4e8a5b2b-85c3-5a65-b3e9-0dd6cd90ff41</t>
  </si>
  <si>
    <t>{0161099,7420002,7490103}</t>
  </si>
  <si>
    <t>FLORENCA</t>
  </si>
  <si>
    <t>BETHANIA</t>
  </si>
  <si>
    <t>RENANSCARABELLI@GMAIL.COM</t>
  </si>
  <si>
    <t>IPATINGA</t>
  </si>
  <si>
    <t>AMÉRICA DRONES</t>
  </si>
  <si>
    <t>63NCLBM0030G1L</t>
  </si>
  <si>
    <t>AMERICA DRONES E TECNOLOGIA LTDA</t>
  </si>
  <si>
    <t>67842f2d-7aeb-5ba3-8a9a-6ffce3481f69</t>
  </si>
  <si>
    <t>d55fb807-d723-510a-a33c-e2071ae57b86</t>
  </si>
  <si>
    <t>AMERICA DRONES</t>
  </si>
  <si>
    <t>{4649402,4649499,4753900,5911102,7420001,7711000,9521500}</t>
  </si>
  <si>
    <t>MARECHAL DEODORO</t>
  </si>
  <si>
    <t>ALTO DA RUA XV</t>
  </si>
  <si>
    <t>CONTATO@AMERICADRONES.COM.BR</t>
  </si>
  <si>
    <t>Agricola natal</t>
  </si>
  <si>
    <t>64TBL7N002003G</t>
  </si>
  <si>
    <t>AGRICOLA NATAL LTDA</t>
  </si>
  <si>
    <t>84f2c52d-b5da-51aa-abff-c72bcd599d48</t>
  </si>
  <si>
    <t>0c0412a4-b522-589f-bb5a-d31ea36c9e6c</t>
  </si>
  <si>
    <t>AGRICOLA NATAL</t>
  </si>
  <si>
    <t>{0133408,0131800,0133410,0119908,0133499,4633801}</t>
  </si>
  <si>
    <t>BR 349</t>
  </si>
  <si>
    <t>KM 21</t>
  </si>
  <si>
    <t>FRUTICULTURARRA@HOTMAIL.COM</t>
  </si>
  <si>
    <t>SERRA DO RAMALHO</t>
  </si>
  <si>
    <t>DANILO DE SOUSA MELO</t>
  </si>
  <si>
    <t>64TBK7H0010041</t>
  </si>
  <si>
    <t>DANILO S. MELO LTDA</t>
  </si>
  <si>
    <t>52dc8b33-5449-523f-a667-fa45800d439d</t>
  </si>
  <si>
    <t>2ad32a1d-59e9-5df6-98b7-545dedc856d3</t>
  </si>
  <si>
    <t>NORTE, PULVERIZACAO AGRICOLA COM DRONE</t>
  </si>
  <si>
    <t>PATRIMONIO</t>
  </si>
  <si>
    <t>DSM.JTI@GMAIL.COM</t>
  </si>
  <si>
    <t>ALENQUER</t>
  </si>
  <si>
    <t>FAZENDA TANGURO</t>
  </si>
  <si>
    <t>64TBK8H001001X</t>
  </si>
  <si>
    <t>e9b654c4-db9c-597a-afec-e2777ff17979</t>
  </si>
  <si>
    <t>{0111302,0112101,1311100,4321500,4683400,5211701,5211799}</t>
  </si>
  <si>
    <t>MT 320, KM 104 + 20 A DIREITA</t>
  </si>
  <si>
    <t>AGRO AZUL</t>
  </si>
  <si>
    <t>4VNBL8Q001006K</t>
  </si>
  <si>
    <t>SARDRONES</t>
  </si>
  <si>
    <t>64TBL3N00200LM</t>
  </si>
  <si>
    <t>Mg1P-03</t>
  </si>
  <si>
    <t>OYSDH5R0040018</t>
  </si>
  <si>
    <t>54UBL9300200HS</t>
  </si>
  <si>
    <t>64TBL4A00200C9</t>
  </si>
  <si>
    <t>64UBL43002031Q</t>
  </si>
  <si>
    <t>LS DRONE RURAL</t>
  </si>
  <si>
    <t>Xfly Tecnologia Industria, Comercio, Importacao e Exportacao</t>
  </si>
  <si>
    <t>0045003E 31315113 31363832</t>
  </si>
  <si>
    <t>J P DE LIMA SILVA SERVICOS AGRICOLAS</t>
  </si>
  <si>
    <t>1827b41f-592b-5427-8717-cdf9efdc5e70</t>
  </si>
  <si>
    <t>d96bdaa0-a8c0-5740-a6f5-e2226dabe864</t>
  </si>
  <si>
    <t>{0161003,0161099,0230600,4614100,7490103,8599604}</t>
  </si>
  <si>
    <t>LSDRONERURAL@HOTMAIL.COM</t>
  </si>
  <si>
    <t>DRACENA</t>
  </si>
  <si>
    <t>X-1500</t>
  </si>
  <si>
    <t>X Fly</t>
  </si>
  <si>
    <t>527BK87001007U</t>
  </si>
  <si>
    <t>527BK8C00100CW</t>
  </si>
  <si>
    <t>5X3BLFU001071N</t>
  </si>
  <si>
    <t>Voan-300</t>
  </si>
  <si>
    <t>2020/314</t>
  </si>
  <si>
    <t>2020/317</t>
  </si>
  <si>
    <t>2020/120</t>
  </si>
  <si>
    <t>2020/309</t>
  </si>
  <si>
    <t>2020/124</t>
  </si>
  <si>
    <t>527BK4F00100C8</t>
  </si>
  <si>
    <t>JT803202102171060605</t>
  </si>
  <si>
    <t>CAPRONI EMBRIOES</t>
  </si>
  <si>
    <t>Brasil Aircraft</t>
  </si>
  <si>
    <t>Dronex-Agro 20L</t>
  </si>
  <si>
    <t>2021H12L0695</t>
  </si>
  <si>
    <t>R. C. DA SILVA COMERCIO DE PRODUTOS VETERINARIOS LTDA</t>
  </si>
  <si>
    <t>b10c558e-fc07-5385-8aae-600e010f9142</t>
  </si>
  <si>
    <t>98b98dba-2028-52a4-b29c-9b6134df7634</t>
  </si>
  <si>
    <t>{0161001,0162801,4661300,4683400,4692300,7500100}</t>
  </si>
  <si>
    <t>REPRODUVET2014@GMAIL.COM</t>
  </si>
  <si>
    <t>CACERES</t>
  </si>
  <si>
    <t>Ricardo Bruniera Oliveira</t>
  </si>
  <si>
    <t>3U4DK5001L6D</t>
  </si>
  <si>
    <t>RICARDO BRUNIERA OLIVEIRA</t>
  </si>
  <si>
    <t>de4d03d8-2b16-5e52-a60e-95abb25ca577</t>
  </si>
  <si>
    <t>3997d619-5f5f-57d7-a3c8-08d26cb367ae</t>
  </si>
  <si>
    <t>{0139306,0131800}</t>
  </si>
  <si>
    <t>FAZENDA PRIMAVERA</t>
  </si>
  <si>
    <t>SERRINHA</t>
  </si>
  <si>
    <t>ricardoprima@mdbrasil.com.br</t>
  </si>
  <si>
    <t>TABAPUA</t>
  </si>
  <si>
    <t>Alexandre Lopes Trindade</t>
  </si>
  <si>
    <t>3TJBJ4J001004L</t>
  </si>
  <si>
    <t>Pulverização e Aplicação de Outros Insumos - Aeroagrícolas</t>
  </si>
  <si>
    <t>PULVERIZA AGRO RS LTDA</t>
  </si>
  <si>
    <t>e2d2be24-4f00-5f5f-9cc8-e9a77edd569c</t>
  </si>
  <si>
    <t>ec7e4b1f-0fd3-528d-b0f3-845cdd3d9909</t>
  </si>
  <si>
    <t>PULVERIZAAGRORS</t>
  </si>
  <si>
    <t>{0161099,4930203}</t>
  </si>
  <si>
    <t>ARCO IRIS</t>
  </si>
  <si>
    <t>PORTAO VELHO</t>
  </si>
  <si>
    <t>TRINLOPES@YAHOO.COM.BR</t>
  </si>
  <si>
    <t>PORTAO</t>
  </si>
  <si>
    <t>AVANT AGROTECH</t>
  </si>
  <si>
    <t>527BK4D0010059</t>
  </si>
  <si>
    <t>AVANT TECNOLOGIA E SERVICOS LTDA</t>
  </si>
  <si>
    <t>36b5f38a-dbdb-5065-b57e-5a8b8ace0567</t>
  </si>
  <si>
    <t>c5f1fcd7-228c-5df5-97e2-d6fb3144e3d3</t>
  </si>
  <si>
    <t>{0161001,3316301,4618499,4619200,7119701,7119799,7319002,7420002,7490103,7719502,8122200,8130300,8599602}</t>
  </si>
  <si>
    <t>MANOEL CÂNDIDO LEITE</t>
  </si>
  <si>
    <t>CXPST 03</t>
  </si>
  <si>
    <t>TAMBAUZINHO</t>
  </si>
  <si>
    <t>PB</t>
  </si>
  <si>
    <t>M_REAMI@HOTMAIL.COM</t>
  </si>
  <si>
    <t>JOAO PESSOA</t>
  </si>
  <si>
    <t>EAVISION BRASIL</t>
  </si>
  <si>
    <t>EAVUAV322140112</t>
  </si>
  <si>
    <t>EAVISION BRASIL LTDA</t>
  </si>
  <si>
    <t>5b4422f8-79cf-5093-a9d0-a30d196d5c90</t>
  </si>
  <si>
    <t>acfeaad4-b117-5ec8-be10-8b8dca8e5825</t>
  </si>
  <si>
    <t>{0161001,4651601,4751201,4753900,4789099,6201501,6202300,6203100,6204000,6209100,6311900,7119701,7420002,8599604}</t>
  </si>
  <si>
    <t>KM296</t>
  </si>
  <si>
    <t>SALA 1 KM 296</t>
  </si>
  <si>
    <t>RCORINTI@IESTGROUP.COM</t>
  </si>
  <si>
    <t>3U5BJ5J001000N</t>
  </si>
  <si>
    <t>64TBL19002009C</t>
  </si>
  <si>
    <t>Via Drone</t>
  </si>
  <si>
    <t>XP 2020</t>
  </si>
  <si>
    <t>VIA DRONE SERVICOS AGROPECUARIOS LTDA</t>
  </si>
  <si>
    <t>72feb489-5298-52fc-ab36-914ce3c47b57</t>
  </si>
  <si>
    <t>b7982075-e016-5746-8768-b14f072c0b71</t>
  </si>
  <si>
    <t>VIA DRONE</t>
  </si>
  <si>
    <t>{0161003,3316302,4661300,7420002,7490104,7731400}</t>
  </si>
  <si>
    <t>34-A</t>
  </si>
  <si>
    <t>QUADRA05 LOTE C-1</t>
  </si>
  <si>
    <t>SHARLESARANTES@GMAIL.COM</t>
  </si>
  <si>
    <t>ACREUNA</t>
  </si>
  <si>
    <t>DRONEFY</t>
  </si>
  <si>
    <t>Phantom 4 Pro (WM331A)</t>
  </si>
  <si>
    <t>0AXCE66OB30259</t>
  </si>
  <si>
    <t>4VNBL130010045</t>
  </si>
  <si>
    <t>BRACELL BAHIA FORESTRY LTDA</t>
  </si>
  <si>
    <t>X8000 Bio</t>
  </si>
  <si>
    <t>BRACELL BAHIA FLORESTAL LTDA</t>
  </si>
  <si>
    <t>84dd523e-1e6d-5ade-bb55-73990b7b72da</t>
  </si>
  <si>
    <t>46c9e9c8-875a-5ada-a80c-f8ef9a1107d1</t>
  </si>
  <si>
    <t>{0210107,0210108,0220901,0220902,0230600,0810006,1621800,4671100,4930202,8299799}</t>
  </si>
  <si>
    <t>DOUTOR JOSE TIAGO CORREIA</t>
  </si>
  <si>
    <t>ALAGOINHAS VELHA</t>
  </si>
  <si>
    <t>A1AA593@BRACELL.COM</t>
  </si>
  <si>
    <t>ALAGOINHAS</t>
  </si>
  <si>
    <t>64UBL6U00200F8</t>
  </si>
  <si>
    <t>PULVERIZAGRO</t>
  </si>
  <si>
    <t>527BJ6F001002Q</t>
  </si>
  <si>
    <t>PULVERIZAGRO SOLUCOES AGRICOLAS LTDA</t>
  </si>
  <si>
    <t>3bbfe666-cfec-5592-a2a1-d9dc9cdedc01</t>
  </si>
  <si>
    <t>2a21c742-1abc-584b-9167-e0a9923306bd</t>
  </si>
  <si>
    <t>{0161001,0161002,4661300}</t>
  </si>
  <si>
    <t>NEWTON SLAVIERO</t>
  </si>
  <si>
    <t>PULVERIZAGRO@GMAIL.COM</t>
  </si>
  <si>
    <t>CNA</t>
  </si>
  <si>
    <t>4VNBJ62001008J</t>
  </si>
  <si>
    <t>JMA IDIOMAS LTDA</t>
  </si>
  <si>
    <t>c6c07eeb-72a1-5c73-a523-935aa590a280</t>
  </si>
  <si>
    <t>b3e83454-4342-5dc9-9b9a-f4bd45cf1aa9</t>
  </si>
  <si>
    <t>{8219999,8541400}</t>
  </si>
  <si>
    <t>PADRE ANCHIETA</t>
  </si>
  <si>
    <t>38 A 38 B 38 C</t>
  </si>
  <si>
    <t>ANA.BARBACENA@CNA.COM.BR</t>
  </si>
  <si>
    <t>BARBACENA</t>
  </si>
  <si>
    <t>PROTECT PLANT</t>
  </si>
  <si>
    <t>Sz Dji Technology</t>
  </si>
  <si>
    <t>Dji Agras T30</t>
  </si>
  <si>
    <t>3U5BJ6L001001X</t>
  </si>
  <si>
    <t>PROTECT PLANT LTDA</t>
  </si>
  <si>
    <t>6ef82329-4b0e-5c06-8b11-ec14df375d87</t>
  </si>
  <si>
    <t>bc5b1650-a98d-5351-af66-922c18bb8d50</t>
  </si>
  <si>
    <t>ALAGOAS</t>
  </si>
  <si>
    <t>ZONA II</t>
  </si>
  <si>
    <t>FINANCEIRO@PROTECTPLANT.COM.BR</t>
  </si>
  <si>
    <t>Agrotimize</t>
  </si>
  <si>
    <t>64TBKBJ00200EF</t>
  </si>
  <si>
    <t>AGROTIMIZE COMERCIO E SERVICOS PARA A AGRICULTURA LTDA</t>
  </si>
  <si>
    <t>26542133-2ea1-5f34-8065-8f6968e9bf55</t>
  </si>
  <si>
    <t>d7e594d7-9b52-5530-9c5f-b3fdf90e76f4</t>
  </si>
  <si>
    <t>AGROTIMIZE</t>
  </si>
  <si>
    <t>{0161001,0161099,3312102,3314711,4753900,4757100,4789099,7490103,8599604}</t>
  </si>
  <si>
    <t>DOUTOR CARVALHO</t>
  </si>
  <si>
    <t>MMCASSOLI@HOTMAIL.COM</t>
  </si>
  <si>
    <t>PASSOS</t>
  </si>
  <si>
    <t>TOP GUN PULVERIZAÇÕES</t>
  </si>
  <si>
    <t>64TBL100200HJ</t>
  </si>
  <si>
    <t>TOP GUN PULVERIZACOES LTDA</t>
  </si>
  <si>
    <t>e0351ecb-bfb7-51ea-923e-9e16b33f9bb8</t>
  </si>
  <si>
    <t>baaf3c1f-fd00-514f-961c-f5ecf4cea7f5</t>
  </si>
  <si>
    <t>TOP GUN PULVERIZACOES</t>
  </si>
  <si>
    <t>{8599602,8599699}</t>
  </si>
  <si>
    <t>JOAO BATISTA JACQUES GONCALVES</t>
  </si>
  <si>
    <t>PARQUE DAS AMERICAS</t>
  </si>
  <si>
    <t>DANIEL@DRSCONTABIL.COM</t>
  </si>
  <si>
    <t>64UBL5Q002001F</t>
  </si>
  <si>
    <t>Eco Drone</t>
  </si>
  <si>
    <t>64TBL21002019U</t>
  </si>
  <si>
    <t>FERGUSON CONSTRUCOES, ENGENHARIA E SERVICOS LTDA</t>
  </si>
  <si>
    <t>a466d30f-c58a-5688-a4fc-6ccf08e5e849</t>
  </si>
  <si>
    <t>19c01a5d-3d2e-5154-ae5b-3c5bde18df48</t>
  </si>
  <si>
    <t>ECO DRONES</t>
  </si>
  <si>
    <t>RAUL SEABRA GUIMARAES</t>
  </si>
  <si>
    <t>72A</t>
  </si>
  <si>
    <t>OLIVERFERGUSONMENDES@GMAIL.COM</t>
  </si>
  <si>
    <t>AGRO ADRIANO DE OLIVEIRA</t>
  </si>
  <si>
    <t>64UBL81002001A</t>
  </si>
  <si>
    <t>AGRO PRATTO SOLUTIONS LTDA</t>
  </si>
  <si>
    <t>c0baa12b-a364-5395-97ea-5d25b522f44a</t>
  </si>
  <si>
    <t>020e7f47-6917-5676-9ec1-6d555495f1cc</t>
  </si>
  <si>
    <t>AGRO PRATTO SOLUTIONS</t>
  </si>
  <si>
    <t>{0161003,0163600,4222702,4611700,4613300,4614100,4616800,4618401,4618499,4619200,4651601,4669999,4751201,7490103,7731400,8230001,8599602}</t>
  </si>
  <si>
    <t>BR 153 SN KM 52</t>
  </si>
  <si>
    <t>PERPETUO SOCORRO</t>
  </si>
  <si>
    <t>AGROPRATTOSOLUTIONS@GMAIL.COM</t>
  </si>
  <si>
    <t>SAO DOMINGOS DO ARAGUAIA</t>
  </si>
  <si>
    <t>ROTA AGRONOMIA</t>
  </si>
  <si>
    <t>527BJCR00100DH</t>
  </si>
  <si>
    <t>AgroMap Drones &amp; Pulverização</t>
  </si>
  <si>
    <t>3U5BJ5H00100FC</t>
  </si>
  <si>
    <t>AGROMAP DRONES &amp; PULVERIZACAO LTDA</t>
  </si>
  <si>
    <t>c42dc715-7c0d-5e7a-994e-ee667f08fbf0</t>
  </si>
  <si>
    <t>c6db8826-8989-5395-aa2e-fe6fd2b427a7</t>
  </si>
  <si>
    <t>AGROMAP DRONES &amp; PULVERIZACAO</t>
  </si>
  <si>
    <t>{4612500,4614100,4751201,7739099,8599604}</t>
  </si>
  <si>
    <t>VAZ FERREIRA</t>
  </si>
  <si>
    <t>AGROMAPDRONES@GMAIL.COM</t>
  </si>
  <si>
    <t>TUPANCIRETA</t>
  </si>
  <si>
    <t>AVOURA DRONE E LAVOURA</t>
  </si>
  <si>
    <t>64UBL43002039F</t>
  </si>
  <si>
    <t>AVOURA DRONE E LAVOURA LTDA</t>
  </si>
  <si>
    <t>8ca20dc3-ca46-561a-9ed6-bf8f7f0cb399</t>
  </si>
  <si>
    <t>68c49912-6602-5690-9d1b-27ec2a572195</t>
  </si>
  <si>
    <t>{0161099,3314711,4753900,4757100,4759899,7731400,8599604,9521500}</t>
  </si>
  <si>
    <t>AVOURADRONEELAVOURA@GMAIL.COM</t>
  </si>
  <si>
    <t>SANTO CRISTO</t>
  </si>
  <si>
    <t>INOVA AGRICOLA</t>
  </si>
  <si>
    <t>63NCLC90030PBM</t>
  </si>
  <si>
    <t>INOVA AGRICOLA PULVERIZACAO LTDA</t>
  </si>
  <si>
    <t>b1dfd289-afe0-5aa3-8ee0-d61b9e4c7ec6</t>
  </si>
  <si>
    <t>9a97bcef-c4ac-51fc-85ef-a6843a440724</t>
  </si>
  <si>
    <t>{4789008,7319002,7420002}</t>
  </si>
  <si>
    <t>TERREOTERREO</t>
  </si>
  <si>
    <t>JARDIM PAULISTA</t>
  </si>
  <si>
    <t>IGORLUIZKOALA@GMAIL.COM</t>
  </si>
  <si>
    <t>DRONEPULV</t>
  </si>
  <si>
    <t>64tbl2100200ma</t>
  </si>
  <si>
    <t>W F ALBUQUERQUE CAMAROES E SERVICOS LTDA</t>
  </si>
  <si>
    <t>4fefe696-61d3-55ea-aaf8-8ad0f5d00f04</t>
  </si>
  <si>
    <t>917bd10b-63a4-505d-b288-1cabc3e425a1</t>
  </si>
  <si>
    <t>{0161001,4120400,4634603,4930201,7711000,8129000,8211300}</t>
  </si>
  <si>
    <t>CONTATO@RTACONSULTORIA.COM.BR</t>
  </si>
  <si>
    <t>JAGUARUANA</t>
  </si>
  <si>
    <t>Agroterenas</t>
  </si>
  <si>
    <t>AGROTERENAS S.A. CANA</t>
  </si>
  <si>
    <t>bc0d0a52-d2b1-5f56-8a41-d80b9fde9b1d</t>
  </si>
  <si>
    <t>b35b77cf-5eae-530f-90aa-3d8233a5919a</t>
  </si>
  <si>
    <t>AGROTERENAS S.A. -CANA</t>
  </si>
  <si>
    <t>{0111302,0111399,0112199,0115600,0116401,0116499,0119905,0151201,0210101}</t>
  </si>
  <si>
    <t>EST. VIC. MUNICIPAL</t>
  </si>
  <si>
    <t>PAULO DE REZENDE BARBOSA, MRC338, KM14</t>
  </si>
  <si>
    <t>AREA RURAL DE MARACAI</t>
  </si>
  <si>
    <t>CONTROLADORIA@AGROTERENAS.COM.BR</t>
  </si>
  <si>
    <t>MARACAI</t>
  </si>
  <si>
    <t>Ana / Lana</t>
  </si>
  <si>
    <t>07760-22-07248</t>
  </si>
  <si>
    <t>DRONE TECH BRASIL SOLUCOES AGRICOLAS LTDA</t>
  </si>
  <si>
    <t>bde555e7-f269-50b4-8ddf-b18318d940d7</t>
  </si>
  <si>
    <t>de6ae0b8-9f44-5f58-9a44-624d517a3b6d</t>
  </si>
  <si>
    <t>DRONE TECH BRASIL SOLUCOES AGRICOLAS</t>
  </si>
  <si>
    <t>{0161099,7119701,7420002,7719502}</t>
  </si>
  <si>
    <t>DOS GAZZOLA</t>
  </si>
  <si>
    <t>VILA BONFIM</t>
  </si>
  <si>
    <t>WILLPOLETTO@YAHOO.COM.BR</t>
  </si>
  <si>
    <t>SANTA ERNESTINA</t>
  </si>
  <si>
    <t>000500345331330d53574134</t>
  </si>
  <si>
    <t>Valentto Biodefensores</t>
  </si>
  <si>
    <t>Drone X800</t>
  </si>
  <si>
    <t>VALENTTO BIODEFENSORES LTDA</t>
  </si>
  <si>
    <t>75154ce3-a601-5b49-91ac-6cf97e5a8e94</t>
  </si>
  <si>
    <t>face2ea2-6565-55c3-8124-b8aab7df4626</t>
  </si>
  <si>
    <t>VALENTTO BIODEFENSORES</t>
  </si>
  <si>
    <t>{0161001,0161099,4623199,4683400,7210000,7490103}</t>
  </si>
  <si>
    <t>AFONSO QUEIROZ</t>
  </si>
  <si>
    <t>JARDIM PANORAMICO</t>
  </si>
  <si>
    <t>JOAO.RAFAEL@NACIONALCONTROLADORIA.COM.BR</t>
  </si>
  <si>
    <t>PATOS DE MINAS</t>
  </si>
  <si>
    <t>S50</t>
  </si>
  <si>
    <t>5100D92B</t>
  </si>
  <si>
    <t>AGRO SKY</t>
  </si>
  <si>
    <t>64UBL96002002D</t>
  </si>
  <si>
    <t>AGRO SKY ASSESSORIA E CONSULTORIA AGRICOLA LTDA</t>
  </si>
  <si>
    <t>5e154b1e-0550-526c-bc9b-4887265f686d</t>
  </si>
  <si>
    <t>596551cf-e4ff-59db-a209-8f53c200e5c4</t>
  </si>
  <si>
    <t>{0161001,7420002,7490103,7719502,7731400}</t>
  </si>
  <si>
    <t>ANTONIO TORRES GALVAO</t>
  </si>
  <si>
    <t>CXPST 1.741</t>
  </si>
  <si>
    <t>RODRIGORGA194@GMAIL.COM</t>
  </si>
  <si>
    <t>SEMEAR</t>
  </si>
  <si>
    <t>64TBKBC002005Q</t>
  </si>
  <si>
    <t>SEMEAR PULVERIZACOES LTDA</t>
  </si>
  <si>
    <t>0c44ebfc-b972-50ee-87d1-395f9e9e22f0</t>
  </si>
  <si>
    <t>c5ba007f-e374-52e9-b172-cea4ed8837eb</t>
  </si>
  <si>
    <t>SEMEAR PULVERIZACOES</t>
  </si>
  <si>
    <t>{0161003,2330305,3811400,4120400,4211101,4212000,4213800,4221902,4221903,4222701,4292801,4299501,4299599,4311801,4311802,4312600,4313400,4321500,4322301,4322302,4329104,4329105,4330499,4391600,4399101,4399102,4399103,4399199,4742300,4744099,4930202,7020400,7111100,7112000,7119701,7119703,7120100,7210000,7490103,7711000,7731400,7732201,7739099,8130300}</t>
  </si>
  <si>
    <t>MARANHENSE</t>
  </si>
  <si>
    <t>VILA ARAUJO</t>
  </si>
  <si>
    <t>ROBSON_AGUIARR@HOTMAIL.COM</t>
  </si>
  <si>
    <t>SITIO NOVO DO TOCANTINS</t>
  </si>
  <si>
    <t>MM Agroscience - Pulverização Agrícola com Drones</t>
  </si>
  <si>
    <t>64UBL42002004R</t>
  </si>
  <si>
    <t>MM AGROSCIENCE LTDA</t>
  </si>
  <si>
    <t>03feb106-de63-5e69-bcd4-b1991fa5cee5</t>
  </si>
  <si>
    <t>a2e927a6-3f55-5880-ae29-10d6184a7d9e</t>
  </si>
  <si>
    <t>MM AGROSCIENCE - PULVERIZACAO AGRICOLA COM DRONES</t>
  </si>
  <si>
    <t>{0161003,3312102,3316301,7112000,7119701,7319002,7420002,7490103,7719502,7739099,8599602,8599603,8599604,9511800}</t>
  </si>
  <si>
    <t>QUADRA20 LOTE 10</t>
  </si>
  <si>
    <t>NOVO JARDIM PAULISTA</t>
  </si>
  <si>
    <t>MARCELLOMARCELINO@MMAGROSCIENCE.COM</t>
  </si>
  <si>
    <t>PARAISO DO TOCANTINS</t>
  </si>
  <si>
    <t>AMAURI BAZZO SERVICOS AGRICOLAS LTDA</t>
  </si>
  <si>
    <t>DJI3WWDZ-40A0BEF4</t>
  </si>
  <si>
    <t>5549fd58-0d72-571d-9443-ef96a1482d71</t>
  </si>
  <si>
    <t>705efe18-093f-5c45-87a3-e634708c6d18</t>
  </si>
  <si>
    <t>{0161001,0161002,0161003,4930202,5229099}</t>
  </si>
  <si>
    <t>AMAURIBAZZO@GMAIL.COM</t>
  </si>
  <si>
    <t>TERRA ROXA</t>
  </si>
  <si>
    <t>Tech Plant - Pulverização Agrícola</t>
  </si>
  <si>
    <t>1581F574B222K001019S</t>
  </si>
  <si>
    <t>TECH PLANT AGRICOLA LTDA</t>
  </si>
  <si>
    <t>818b8e6f-28ce-5245-b3f0-8efb95242567</t>
  </si>
  <si>
    <t>4d91edd3-6a93-5855-961f-afe6dded5a2a</t>
  </si>
  <si>
    <t>{0139399,0161001,0161003}</t>
  </si>
  <si>
    <t>FRANCISCO IAROSSI</t>
  </si>
  <si>
    <t>GANGUSU</t>
  </si>
  <si>
    <t>VALDEIR.METAESCRITORIO@GMAIL.COM</t>
  </si>
  <si>
    <t>Alpina Drones</t>
  </si>
  <si>
    <t>64TBKAF002008R</t>
  </si>
  <si>
    <t>ALPINA DRONES LTDA</t>
  </si>
  <si>
    <t>6d47d399-f888-5991-a8fe-934e55636e08</t>
  </si>
  <si>
    <t>795fa7db-e554-5c38-acd0-4b0fbdda724d</t>
  </si>
  <si>
    <t>ALPINA DRONES</t>
  </si>
  <si>
    <t>{4751201,4753900,4789099,4930201,4930202,5229099,5320201,5320202,7711000,7739099}</t>
  </si>
  <si>
    <t>TENENTE BRITO MELO</t>
  </si>
  <si>
    <t>SALA 1201 ANEXO</t>
  </si>
  <si>
    <t>BARRO PRETO</t>
  </si>
  <si>
    <t>ALPINADRONES@GMAIL.COM</t>
  </si>
  <si>
    <t>64TBL210020177</t>
  </si>
  <si>
    <t/>
  </si>
  <si>
    <t>Phantom 2</t>
  </si>
  <si>
    <t>0AXDE2D0A30713</t>
  </si>
  <si>
    <t>WELLINGTON PINTO DE ABREU 13539289771</t>
  </si>
  <si>
    <t>c9f201d1-c9a0-5e0d-9328-18d01e2600f2</t>
  </si>
  <si>
    <t>3c718681-2e54-5f18-b3b3-4c414a69104a</t>
  </si>
  <si>
    <t>{7739099,9001906,7420004,7729202,9511800,7420002,7420001}</t>
  </si>
  <si>
    <t>DO MOSQUEIRA</t>
  </si>
  <si>
    <t>APT 801</t>
  </si>
  <si>
    <t>GECAL.RIO@GMAIL.COM</t>
  </si>
  <si>
    <t>64TBL2100200CR</t>
  </si>
  <si>
    <t>527BJCR00100JW</t>
  </si>
  <si>
    <t>64TBL6300200C2</t>
  </si>
  <si>
    <t>64RDK8FBT7T0P4</t>
  </si>
  <si>
    <t>AEROBEE</t>
  </si>
  <si>
    <t>8215234984WN</t>
  </si>
  <si>
    <t>AEROBEE PULVERIZACAO E POLINIZACAO AGRICOLA LTDA</t>
  </si>
  <si>
    <t>60fc4d27-2b0c-5b22-a808-7bb786758178</t>
  </si>
  <si>
    <t>99401b3c-233f-591f-bbab-273c7b36a5d9</t>
  </si>
  <si>
    <t>AEROBEE PULVERIZACAO E POLINACAO AGRICOLA</t>
  </si>
  <si>
    <t>{0161003,8599604}</t>
  </si>
  <si>
    <t>QUADRA22 LOTE 7 SALA 1</t>
  </si>
  <si>
    <t>VILA AMALIA</t>
  </si>
  <si>
    <t>MARIAVMRV@GMAIL.COM</t>
  </si>
  <si>
    <t>Gomes</t>
  </si>
  <si>
    <t>5100DA4B</t>
  </si>
  <si>
    <t>GOMES MAQUINAS E TRANSPORTES LTDA</t>
  </si>
  <si>
    <t>4e9607b3-f980-50e4-9127-464eacc9f924</t>
  </si>
  <si>
    <t>e8cbfeb9-ffa4-5336-bc09-81fa7018bd64</t>
  </si>
  <si>
    <t>GOMES MAQUINAS AGRICOLA</t>
  </si>
  <si>
    <t>{4661300,4789099,3314711,5229002,4930202,4313400,4744004}</t>
  </si>
  <si>
    <t>MARIANO SOARES</t>
  </si>
  <si>
    <t>JACU</t>
  </si>
  <si>
    <t>FINANCEIRO@GOMESMAQUINAS.COM.BR</t>
  </si>
  <si>
    <t>ARAQUARI</t>
  </si>
  <si>
    <t>64TBL21002013U</t>
  </si>
  <si>
    <t>Sérgio Duarte Junior</t>
  </si>
  <si>
    <t>64UBL6K0020065</t>
  </si>
  <si>
    <t>SERGIO DUARTE JUNIOR</t>
  </si>
  <si>
    <t>d0bc5b02-56e5-5c6a-878b-5838728334b6</t>
  </si>
  <si>
    <t>dd4e501a-3d2d-5dd5-97dd-47daecc4b226</t>
  </si>
  <si>
    <t>{0161099,4313400,4923002,7119701,7711000,7739099}</t>
  </si>
  <si>
    <t>CAMPO</t>
  </si>
  <si>
    <t>FAZENDA MARGEADO DO RIO GUANHAES EM SUA MARGEM ESQUERDA</t>
  </si>
  <si>
    <t>FAZENDARETIRO</t>
  </si>
  <si>
    <t>SDJUNIOR@HOTMAIL.COM</t>
  </si>
  <si>
    <t>DORES DE GUANHAES</t>
  </si>
  <si>
    <t>(Agras T50) 3Wwdz-40B</t>
  </si>
  <si>
    <t>63YBM4C00200EN</t>
  </si>
  <si>
    <t>63YBM4C00200B5</t>
  </si>
  <si>
    <t>SINUELO</t>
  </si>
  <si>
    <t>64TBL8A0020028</t>
  </si>
  <si>
    <t>SIGRID ELIZABETH POCKEL MARQUES LTDA</t>
  </si>
  <si>
    <t>daa10fb8-1444-5035-887f-13971c074710</t>
  </si>
  <si>
    <t>5b114aa4-3df7-526b-a2f5-75eb814ebf64</t>
  </si>
  <si>
    <t>SINUELO DRONE AGRICOLA</t>
  </si>
  <si>
    <t>GABRIEL CABRAL</t>
  </si>
  <si>
    <t>ALISIEMARQUES@GMAIL.COM</t>
  </si>
  <si>
    <t>LAGUNA CARAPA</t>
  </si>
  <si>
    <t>Agro Freitas</t>
  </si>
  <si>
    <t>64TBL2100201HU</t>
  </si>
  <si>
    <t>AGRO FREITAS SOLUTION LTDA</t>
  </si>
  <si>
    <t>29d06918-36ed-53ea-bfda-3b11e7a54b4b</t>
  </si>
  <si>
    <t>930c5703-9d6d-5937-9885-20ed4421897b</t>
  </si>
  <si>
    <t>AGRO FREITAS SOLUTION</t>
  </si>
  <si>
    <t>NICOLAU OTANO</t>
  </si>
  <si>
    <t>FUNDOS03</t>
  </si>
  <si>
    <t>CONTATO@PERFILASSESSORIA.COM.BR</t>
  </si>
  <si>
    <t>AMAMBAI</t>
  </si>
  <si>
    <t>4A2BJ4D0010075</t>
  </si>
  <si>
    <t>Fp400</t>
  </si>
  <si>
    <t>2522B23080340</t>
  </si>
  <si>
    <t>PRAXEDES PULVERIZAÇÃO E DRONES</t>
  </si>
  <si>
    <t>4VNBL8Q001007A</t>
  </si>
  <si>
    <t>PRAXEDES PULVERIZACAO E DRONES LTDA</t>
  </si>
  <si>
    <t>b988d72c-fb12-5fd5-8455-c9d7859cb8cd</t>
  </si>
  <si>
    <t>b6273173-d510-539c-a163-bfa6f9c22bcd</t>
  </si>
  <si>
    <t>PRAXEDES PULVERIZACAO E DRONES</t>
  </si>
  <si>
    <t>QUADRA565 LOTE 16</t>
  </si>
  <si>
    <t>BRO AEROVIARIO</t>
  </si>
  <si>
    <t>PRAXEDESPULVERIZACAO@GMAIL.COM</t>
  </si>
  <si>
    <t>ECOTHESIA</t>
  </si>
  <si>
    <t>5X5BLJG0020HX1</t>
  </si>
  <si>
    <t>ECOTHESIA CONTROLE BIOLOGICO LTDA</t>
  </si>
  <si>
    <t>40a2f544-386b-51e2-80ce-9a03f6f173e6</t>
  </si>
  <si>
    <t>d707551b-132f-589d-af37-f07b5aafba81</t>
  </si>
  <si>
    <t>ECOTHESIA CONTROLE BIOLOGICO</t>
  </si>
  <si>
    <t>{0159899,8122200,8129000}</t>
  </si>
  <si>
    <t>JUSCELINO KUBITSCHEK</t>
  </si>
  <si>
    <t>POLO EMPRESARIAL</t>
  </si>
  <si>
    <t>CONTABIL@CONTESECONTABILIDADE.COM.BR</t>
  </si>
  <si>
    <t>CHAPADAO DO SUL</t>
  </si>
  <si>
    <t>USINAS ITAMARATI S/A</t>
  </si>
  <si>
    <t>X800 Bio</t>
  </si>
  <si>
    <t>4812b714-ecc6-5f01-a345-0df2f71d5feb</t>
  </si>
  <si>
    <t>bdfe2cdc-fc29-51a3-9c3d-e20d50e0c9ff</t>
  </si>
  <si>
    <t>{0113000,0115600,0142300,0161003,0162899,0210106,1065103,1066000,1069400,1071600,1072401,1093701,1099603,2014200,2099199,3511501,3512300,3513100,3530100,4623108,4623109,4623199,4632003,4637102,4639701,4649408,4681803,4911600,4930202,5021102,5211701,5211799,5250805,7719599,7739099,8211300}</t>
  </si>
  <si>
    <t>GUANABARA</t>
  </si>
  <si>
    <t>CONTROLADORIA@UISA.COM.BR</t>
  </si>
  <si>
    <t>NOVA OLIMPIA</t>
  </si>
  <si>
    <t>AGROTUBE DRONE LTDA</t>
  </si>
  <si>
    <t>64TBL8H002200AE</t>
  </si>
  <si>
    <t>9fde17b5-3683-5bed-a15c-8888109ac40c</t>
  </si>
  <si>
    <t>ec039147-5b7e-5143-a09a-a844b38a1a28</t>
  </si>
  <si>
    <t>AGROTUBE DRONE</t>
  </si>
  <si>
    <t>RAIMUNDO GUSTZAKI</t>
  </si>
  <si>
    <t>AGROTUBEDRONE@GMAIL.COM</t>
  </si>
  <si>
    <t>SAO JOAO DO ITAPERIU</t>
  </si>
  <si>
    <t>AERO9</t>
  </si>
  <si>
    <t>64UBL6K002007B</t>
  </si>
  <si>
    <t>AERO9 DRONES AGRICOLAS LTDA</t>
  </si>
  <si>
    <t>104604f6-c396-558a-8a7f-444e01b5c918</t>
  </si>
  <si>
    <t>4b92c340-8f04-5e5b-be31-f167e2d09b33</t>
  </si>
  <si>
    <t>AERO9 DRONES AGRICOLAS</t>
  </si>
  <si>
    <t>FRANCISCO MARIANO</t>
  </si>
  <si>
    <t>APT 602</t>
  </si>
  <si>
    <t>M.RAPOSO@HOTMAIL.COM</t>
  </si>
  <si>
    <t>ALFENAS</t>
  </si>
  <si>
    <t>Jose Roque Costa e Silva Monteiro</t>
  </si>
  <si>
    <t>64ubla90020022</t>
  </si>
  <si>
    <t>JOSE ROQUE COSTA E SILVA MONTEIRO</t>
  </si>
  <si>
    <t>af4f4bca-b87d-500c-a489-728bb794f2c1</t>
  </si>
  <si>
    <t>64a0be72-51d8-57ef-b0c5-84004efdaf3d</t>
  </si>
  <si>
    <t>{0113000,0115600}</t>
  </si>
  <si>
    <t>MATO SECO</t>
  </si>
  <si>
    <t>PEDRO-SECCO@HOTMAIL.COM</t>
  </si>
  <si>
    <t>AGUAI</t>
  </si>
  <si>
    <t>07DDD2Q0A11439</t>
  </si>
  <si>
    <t>AGROPECUARIA INFINITI LTDA</t>
  </si>
  <si>
    <t>1581F574B226M0010250</t>
  </si>
  <si>
    <t>9028e743-41fa-5525-9990-a648bc22e3ba</t>
  </si>
  <si>
    <t>6d92e57b-7165-5b36-b13b-f9251010d656</t>
  </si>
  <si>
    <t>{0161003,0220901,0230600,4930202,5211799,7731400}</t>
  </si>
  <si>
    <t>MT 010</t>
  </si>
  <si>
    <t>KM 23</t>
  </si>
  <si>
    <t>CONTABILIDADE@INPASA.COM.BR</t>
  </si>
  <si>
    <t>BIOTHERA SOLUÇÕES BIOLÓGICAS LTDA</t>
  </si>
  <si>
    <t>Indrone Bio</t>
  </si>
  <si>
    <t>Alta Mini</t>
  </si>
  <si>
    <t>A0124BSB-AM001</t>
  </si>
  <si>
    <t>BIOTHERA SOLUCOES BIOLOGICAS LTDA</t>
  </si>
  <si>
    <t>e0e491ae-85be-50d3-b3ab-d0f55050fed2</t>
  </si>
  <si>
    <t>53d519cd-1f53-5df9-afad-32e6d3f940be</t>
  </si>
  <si>
    <t>{7210000,7319002,7420002,7490103,7739099,8219999,8599602,8599604,8599699}</t>
  </si>
  <si>
    <t>RAFAEL RINALDI</t>
  </si>
  <si>
    <t>VILARINHO@NETSITE.COM.BR</t>
  </si>
  <si>
    <t>RURALTEC</t>
  </si>
  <si>
    <t>64UBL4300202US</t>
  </si>
  <si>
    <t>RURALTEC SERVICOS PECUARIO LTDA</t>
  </si>
  <si>
    <t>d9d50c91-7a0c-50ab-97c9-9cbd8333cc24</t>
  </si>
  <si>
    <t>888002f1-eada-5fdd-8e0d-6464b8b5eb43</t>
  </si>
  <si>
    <t>{0161003,3314711,4313400,4623106,4683400,4789002,4789005,7119701,7420001,8122200}</t>
  </si>
  <si>
    <t>INDUSTRIAL</t>
  </si>
  <si>
    <t>SALA DOIS</t>
  </si>
  <si>
    <t>RURALTECDRONE@HOTMAIL.COM</t>
  </si>
  <si>
    <t>CAMPO AR DRONES AGRICOLAS</t>
  </si>
  <si>
    <t>64TBL7H002003T</t>
  </si>
  <si>
    <t>TERRA ROXA DRONES AGRICOLAS LTDA</t>
  </si>
  <si>
    <t>e5845600-63e9-5c83-8dc1-a8082f2a8755</t>
  </si>
  <si>
    <t>848c0cc1-8a31-5b83-a12a-c7e1ca5cf896</t>
  </si>
  <si>
    <t>N.S. DA GUIA</t>
  </si>
  <si>
    <t>SETOR I</t>
  </si>
  <si>
    <t>ANDERSON.MAINARDI80@HOTMAIL.COM</t>
  </si>
  <si>
    <t>123A</t>
  </si>
  <si>
    <t>COMERCIAL FERREIRA</t>
  </si>
  <si>
    <t>64TBL8E002006Q</t>
  </si>
  <si>
    <t>HORTIFRUTIGRANJEIROS FERREIRA GOMES LTDA</t>
  </si>
  <si>
    <t>3dfde851-1090-5f3c-9784-a4e37c4e656b</t>
  </si>
  <si>
    <t>8d772dfa-a059-5a66-a5a6-90a1ebcda45a</t>
  </si>
  <si>
    <t>{0119904,0119909}</t>
  </si>
  <si>
    <t>BA 052</t>
  </si>
  <si>
    <t>GALPAO</t>
  </si>
  <si>
    <t>CEBOLASZECARLOS@HOTMAIL.COM</t>
  </si>
  <si>
    <t>JOAO DOURADO</t>
  </si>
  <si>
    <t>AGROVIDA</t>
  </si>
  <si>
    <t>Dji Agras T-25 (3Wwdz-20B)</t>
  </si>
  <si>
    <t>1581F6BUB234D00100HT</t>
  </si>
  <si>
    <t>J A PLANEJAMENTOS E AGROASSISTENCIA LTDA</t>
  </si>
  <si>
    <t>6e2db51e-2fa5-5dfb-8543-b963378c02c6</t>
  </si>
  <si>
    <t>191a03c8-6fdc-59dc-8795-425f046a58e6</t>
  </si>
  <si>
    <t>{0230600,2511000,3701100,4120400,4213800,4222701,4292801,4299501,4311802,4313400,4321500,4329104,4330404,4330499,4391600,4530703,4541206,4923002,4924800,7020400,7112000,7119701,7119704,7490199,7711000}</t>
  </si>
  <si>
    <t>PAULO AFONSO</t>
  </si>
  <si>
    <t>LOTEAMENTO CARVALHO</t>
  </si>
  <si>
    <t>JAAGROVIDA@GMAIL.COM</t>
  </si>
  <si>
    <t>ITUPIRANGA</t>
  </si>
  <si>
    <t>BIRDVIEW</t>
  </si>
  <si>
    <t>Ph3</t>
  </si>
  <si>
    <t>P762F2T00S4950</t>
  </si>
  <si>
    <t>SPITFIRE MULTIMIDIA S/S LTDA</t>
  </si>
  <si>
    <t>c9c3c889-a477-5ba0-ac47-e1a1fd53b57b</t>
  </si>
  <si>
    <t>89582a9d-9107-5acc-b568-401a1a636642</t>
  </si>
  <si>
    <t>{8299799,0161001,0161099,7420002}</t>
  </si>
  <si>
    <t>MIN ROCHA AZEVEDO</t>
  </si>
  <si>
    <t>CASA 6</t>
  </si>
  <si>
    <t>CERQUEIRA CESAR</t>
  </si>
  <si>
    <t>NICHOLAS@BIRDVIEW.COM.BR</t>
  </si>
  <si>
    <t>Pelicano 10L TF</t>
  </si>
  <si>
    <t>PL-22-0052</t>
  </si>
  <si>
    <t>INOVESA - INOVACOES EM ENGENHARIA E SUSTENTABILIDADE AMBIENTAL LTDA</t>
  </si>
  <si>
    <t>64UBL430020352</t>
  </si>
  <si>
    <t>67b640ee-a8bb-5547-b4a8-17fd80b352b1</t>
  </si>
  <si>
    <t>f59f5d40-8bfc-57aa-add1-30fb1619ee94</t>
  </si>
  <si>
    <t>{0161001,0220906,0230600,4120400,4213800,4311802,4312600,4313400,4319300,4321500,4322301,4399101,4399103,4399105,7119701,7119702,7119703,7119704,7119799,8129000,8130300,8599604}</t>
  </si>
  <si>
    <t>ADALBERTO DE CASTRO GALVAO</t>
  </si>
  <si>
    <t>GALPAOGALPAO</t>
  </si>
  <si>
    <t>BARBADOS</t>
  </si>
  <si>
    <t>CONTABILIDADE@SOLPARTICIPACOES.COM.BR</t>
  </si>
  <si>
    <t>COLATINA</t>
  </si>
  <si>
    <t>BIRTE VERA STCHELKUNOFF</t>
  </si>
  <si>
    <t>64TBL2100201JB</t>
  </si>
  <si>
    <t>e26b74ed-2dc2-599c-bd64-162192dab5e2</t>
  </si>
  <si>
    <t>3c28a886-767f-5f74-a412-43a89920c1c6</t>
  </si>
  <si>
    <t>IDAIA</t>
  </si>
  <si>
    <t>TANQUINHO</t>
  </si>
  <si>
    <t>CONTATO@JBLCONSULTORIAAGOR.COM.BR</t>
  </si>
  <si>
    <t>Sérgio</t>
  </si>
  <si>
    <t>Aeros22Hib0123</t>
  </si>
  <si>
    <t>AeroS22LHIB012023</t>
  </si>
  <si>
    <t>S F S VIEIRA LTDA</t>
  </si>
  <si>
    <t>b7541fdd-0b87-5cc9-b5e8-863f7ca81361</t>
  </si>
  <si>
    <t>7b88f1dc-06f5-52f0-ba15-a5798cb1815d</t>
  </si>
  <si>
    <t>AEROSET DRONES E TECNOLOGIA</t>
  </si>
  <si>
    <t>{0161001,3314710,3314799,4614100,4751201,4757100,7119701,7731400,8020001,9521500}</t>
  </si>
  <si>
    <t>PARQUE PLANALTO</t>
  </si>
  <si>
    <t>AEROSETFILMAGENS@GMAIL.COM</t>
  </si>
  <si>
    <t>MAVERICK</t>
  </si>
  <si>
    <t>Joyance Tech</t>
  </si>
  <si>
    <t>Jt 606</t>
  </si>
  <si>
    <t>E. DE ALMEIDA MELLO</t>
  </si>
  <si>
    <t>3a1e18c4-2f46-5bbe-a9aa-970445658f86</t>
  </si>
  <si>
    <t>7ce56c21-cf75-5b95-8a30-4dd15ead0be6</t>
  </si>
  <si>
    <t>MAVERICK DRONE AGRICOLA</t>
  </si>
  <si>
    <t>MILTON JOSE ROBUSTI</t>
  </si>
  <si>
    <t>SALA 1805 ANDAR 18</t>
  </si>
  <si>
    <t>JARDIM BOTANICO</t>
  </si>
  <si>
    <t>WCMCONTABIL@LIVE.COM</t>
  </si>
  <si>
    <t>64TBL58002003C</t>
  </si>
  <si>
    <t>527BK4G0010049</t>
  </si>
  <si>
    <t>64TBL1V0020086</t>
  </si>
  <si>
    <t>Agro Campo</t>
  </si>
  <si>
    <t>527BK4Q001006Q</t>
  </si>
  <si>
    <t>AGRO CAMPO MAQUINAS E IMPLEMENTOS AGRICOLAS LTDA</t>
  </si>
  <si>
    <t>34933a49-5d19-5d2f-9fc9-eb862ab96089</t>
  </si>
  <si>
    <t>b5546872-b9d9-5ecd-864a-d18b1bf8d6d3</t>
  </si>
  <si>
    <t>AGRO CAMPO</t>
  </si>
  <si>
    <t>{3314711,4511101,4742300,4744001}</t>
  </si>
  <si>
    <t>PREFEITO JOAO DE PAULA CUBAS</t>
  </si>
  <si>
    <t>JARDIM BRAND - URBANO</t>
  </si>
  <si>
    <t>AGROCAMPOIRINEOPOLIS@OUTLOOK.COM</t>
  </si>
  <si>
    <t>IRINEOPOLIS</t>
  </si>
  <si>
    <t>PRECISAO DRONES</t>
  </si>
  <si>
    <t>527BJ9700100CX</t>
  </si>
  <si>
    <t>PRECISAO DRONES PULVERIZACAO AEROAGRICOLA LTDA</t>
  </si>
  <si>
    <t>ee3daf1b-3892-5fc7-ab74-33587add1f66</t>
  </si>
  <si>
    <t>1509be43-e3ff-514b-9d13-ac119b5ab8f9</t>
  </si>
  <si>
    <t>PEDRO JOSE DOS PASSOS</t>
  </si>
  <si>
    <t>EPONTUAL@BOL.COM.BR</t>
  </si>
  <si>
    <t>BORBOREMA</t>
  </si>
  <si>
    <t>RIO CLARO AGROINDUSTRIAL S.A.</t>
  </si>
  <si>
    <t>Xmobots</t>
  </si>
  <si>
    <t>A178</t>
  </si>
  <si>
    <t>ATVOS BIOENERGIA RIO CLARO S.A</t>
  </si>
  <si>
    <t>71fab61e-18a9-502b-9351-5df211fd4030</t>
  </si>
  <si>
    <t>7b4d275f-872b-59a0-8db0-dc297690c4e7</t>
  </si>
  <si>
    <t>{0113000,0115600,0161003,0161099,0210101,1071600,2869100,3313901,3313999,3314711,3511501,3512300,3513100,4530701,4623199,4637102,4681801,4683400,4687702,4687703,5211701,6462000,6810202,7731400}</t>
  </si>
  <si>
    <t>ESTRADA CAW 1 FAZ STO ANTONIO ROD BR 364 KM 61</t>
  </si>
  <si>
    <t>CACU</t>
  </si>
  <si>
    <t>DRONES TOCANTINS</t>
  </si>
  <si>
    <t>5U5BJJ6Q001000E</t>
  </si>
  <si>
    <t>OHA MACHADOS ASSOCIADOS LTDA</t>
  </si>
  <si>
    <t>45975585-f9d6-5a6b-83eb-717ab322cc01</t>
  </si>
  <si>
    <t>3ba05664-621c-54dc-9fd6-828bb7eeb0a6</t>
  </si>
  <si>
    <t>{0111301,0111302,0111399,0115600,0134200,0139399,0151201,0151202,0151203,0152101,0152102,0152103,0161003,0161099,0162801,0162803,0210101,0322101,1011201,1011205,1012103,1013902,1066000,1069400,4623101,4623102,4623108,4623109,4631100,4632001,4632003,4633801,4634601,4634603,4635401,4635402,4635403,4635499,4637102,4637103,4637105,4639702,4642701,4642702,4643501,4644301,4644302,4645101,4645102,4645103,4646001,4646002,4649401,4649402,4649403,4661300,4722901,4723700,4930201,4930202,7719502,7731400,7732201,7739001,8230001}</t>
  </si>
  <si>
    <t>OLHO D AGUA</t>
  </si>
  <si>
    <t>ORLANDOMONETO@GMAIL.COM</t>
  </si>
  <si>
    <t>ITAPIRATINS</t>
  </si>
  <si>
    <t>64TBKBJ002008X</t>
  </si>
  <si>
    <t>Jt80360612</t>
  </si>
  <si>
    <t>AGP DRONE</t>
  </si>
  <si>
    <t>3U5BJ4H00100U0</t>
  </si>
  <si>
    <t>A G P DRONE AGRICULTURA DE PRECISAO LTDA</t>
  </si>
  <si>
    <t>b48af377-fa78-5b39-ac36-3aa9fa35ad0d</t>
  </si>
  <si>
    <t>6e9308b7-b3ca-57ed-bb94-15aec2baf6ee</t>
  </si>
  <si>
    <t>{0161001,7112000,7490103}</t>
  </si>
  <si>
    <t>MARIA GUILHERMINA ROSIN</t>
  </si>
  <si>
    <t>ARLINDO ALVES DE ALMEIDA</t>
  </si>
  <si>
    <t>AGP_DRONE@HOTMAIL.COM</t>
  </si>
  <si>
    <t>ARAMINA</t>
  </si>
  <si>
    <t>Aradrones Serviços</t>
  </si>
  <si>
    <t>64TBL4A00200CP</t>
  </si>
  <si>
    <t>Matrice 600 Pro (M600 Pro)</t>
  </si>
  <si>
    <t>M80DG4K003P7XU</t>
  </si>
  <si>
    <t>SETE</t>
  </si>
  <si>
    <t>4VNBJ6200100JE</t>
  </si>
  <si>
    <t>SETE SOLUCOES E TECNOLOGIA AMBIENTAL LTDA</t>
  </si>
  <si>
    <t>a122e83e-5472-5bf9-a454-9d9ecd4be9a7</t>
  </si>
  <si>
    <t>ab1d36da-0fdb-5040-bc81-a5f7e74bcc08</t>
  </si>
  <si>
    <t>FILIAL PARAUAPEBAS</t>
  </si>
  <si>
    <t>{0161099,0220906,0230600,6463800,7112000,7210000,7500100,7830200,8129000}</t>
  </si>
  <si>
    <t>ARTUR BERNARDES</t>
  </si>
  <si>
    <t>QUADRA40 LOTE 5/6 PAVMTO1</t>
  </si>
  <si>
    <t>MARCOS.SOUZA@SETE-STA.COM.BR</t>
  </si>
  <si>
    <t>Mg1P-05</t>
  </si>
  <si>
    <t>OY6DH4300100AV</t>
  </si>
  <si>
    <t>Mg1P-01</t>
  </si>
  <si>
    <t>C&amp;A ENGENHARIA AGRONOMICA</t>
  </si>
  <si>
    <t>527BJAL0010087</t>
  </si>
  <si>
    <t>C&amp;A ENGENHARIA AGRONOMICA LTDA</t>
  </si>
  <si>
    <t>176798f2-b765-52fc-bac7-73afae8e6466</t>
  </si>
  <si>
    <t>5ff01a3a-ce12-5adc-9984-fa361c54c485</t>
  </si>
  <si>
    <t>{0161001,7490103}</t>
  </si>
  <si>
    <t>LUIZ DE CAMOES</t>
  </si>
  <si>
    <t>SALA 4</t>
  </si>
  <si>
    <t>CORAL</t>
  </si>
  <si>
    <t>CAENGENHARIAAGRO@GMAIL.COM</t>
  </si>
  <si>
    <t>LAGES</t>
  </si>
  <si>
    <t>64UBL8A0020013</t>
  </si>
  <si>
    <t>Usina Frutal</t>
  </si>
  <si>
    <t>07DDD5F0B10930</t>
  </si>
  <si>
    <t>FRUTAL BIOENERGIA LTDA.</t>
  </si>
  <si>
    <t>9a26b834-ceb3-5cab-8be0-e8a0a9b565e2</t>
  </si>
  <si>
    <t>7a6c079e-222f-5aba-9d18-a04d96dc4ff3</t>
  </si>
  <si>
    <t>FRUTAL BIONERGIA</t>
  </si>
  <si>
    <t>{0113000,0161003,1931400,3511501,4623106,4632001,6462000,7731400,5211799}</t>
  </si>
  <si>
    <t>SAO BENTO DA RESSACA</t>
  </si>
  <si>
    <t>Capixaba Drone</t>
  </si>
  <si>
    <t>4VNBJ9L001006L</t>
  </si>
  <si>
    <t>CAPIXABA DRONE LTDA</t>
  </si>
  <si>
    <t>556e7f35-173a-5f6f-8eab-3d24c9bd2b9a</t>
  </si>
  <si>
    <t>ff047dcc-8e26-566f-8d09-a6956b11ce74</t>
  </si>
  <si>
    <t>CAPIXABA DRONE</t>
  </si>
  <si>
    <t>{0161001,4612500,4683400,4744003,4789002,6619399,7112000,7119701,7119799,7210000,7490103,7490199,8219999,8599604}</t>
  </si>
  <si>
    <t>ISRAEL</t>
  </si>
  <si>
    <t>COLUMBIA</t>
  </si>
  <si>
    <t>CAPIXABADRONE@GMAIL.COM</t>
  </si>
  <si>
    <t>1581F574B226M001027X</t>
  </si>
  <si>
    <t>ULGUIM AGRODRONE</t>
  </si>
  <si>
    <t>527BK5S0010023</t>
  </si>
  <si>
    <t>ULGUIM AGRODRONE PULVERIZACOES DE PRECISAO LTDA</t>
  </si>
  <si>
    <t>f0fe1c15-2189-5763-a9ed-fb5cde230f8c</t>
  </si>
  <si>
    <t>1ca8098f-408c-5a30-ab26-47c2bc1c295c</t>
  </si>
  <si>
    <t>CAPITAO ADOLFO CASTRO</t>
  </si>
  <si>
    <t>TERREOSALA 1</t>
  </si>
  <si>
    <t>ULGUIMENGENHARIA@ULGUIMENGENHARIA.COM.BR</t>
  </si>
  <si>
    <t>DENUSA - DESTILARIA NOVA UNIAO S/A</t>
  </si>
  <si>
    <t>5X3BLHA00108H2</t>
  </si>
  <si>
    <t>63YBM4C0020012</t>
  </si>
  <si>
    <t>527BJ9700100FK</t>
  </si>
  <si>
    <t>JOE BANANA PULVERIZACAO DE PRECISAO E SOLUCOES AGRICOLAS LTDA</t>
  </si>
  <si>
    <t>Agras T20 (3Wwdz-15-1B)</t>
  </si>
  <si>
    <t>36RBHAM00100FX</t>
  </si>
  <si>
    <t>CENTRO DE SERVICOS COMPARTILHADOS COSTA NORTE LTDA</t>
  </si>
  <si>
    <t>e9cf09d1-5293-5eef-b6d1-78b92b44a429</t>
  </si>
  <si>
    <t>d45474ba-df55-521e-9710-90493114550e</t>
  </si>
  <si>
    <t>CSC COSTA NORTE</t>
  </si>
  <si>
    <t>{5822101,5823900,5912099,6319400,6391700,6920602,7020400,7311400,7312200,7319099,7420004,7810800,8219999,8230001,9001906}</t>
  </si>
  <si>
    <t>19 DE MAIO</t>
  </si>
  <si>
    <t>SALA E</t>
  </si>
  <si>
    <t>ALBATROZ</t>
  </si>
  <si>
    <t>CADU@COSTANORTE.COM.BR</t>
  </si>
  <si>
    <t>BERTIOGA</t>
  </si>
  <si>
    <t>2020/320</t>
  </si>
  <si>
    <t>3TJBJ4800100MD</t>
  </si>
  <si>
    <t>64UBL9300200CV</t>
  </si>
  <si>
    <t>Mg</t>
  </si>
  <si>
    <t>0YSDG560040034</t>
  </si>
  <si>
    <t>ROSERV FACILITIES</t>
  </si>
  <si>
    <t>64TBK8L001004R</t>
  </si>
  <si>
    <t>ROSERV FACILITIES LTDA</t>
  </si>
  <si>
    <t>aab460f3-c487-56e9-ad4e-f752073de840</t>
  </si>
  <si>
    <t>b8da4a32-2702-56c6-b86b-3a8ce74ddd71</t>
  </si>
  <si>
    <t>{0161001,2330302,2330304,2511000,2512800,2542000,3314707,3314717,3811400,4120400,4213800,4221902,4221903,4321500,4322302,4322303,4330401,4330404,4399103,4399104,4679604,4742300,4744003,4744005,4744099,4923002,4924800,4929901,5240199,6209100,7112000,7119701,7490105,7711000,7719599,7731400,7732201,7733100,7739099,7810800,8011101,8020001,8111700,8121400,8129000,8550302,8599604,8711503,8730199,9511800}</t>
  </si>
  <si>
    <t>HERMES DA FONSECA</t>
  </si>
  <si>
    <t>ANGELIM</t>
  </si>
  <si>
    <t>CONTATO@ROSERVEFACILITIES.COM.BR</t>
  </si>
  <si>
    <t>MS PULVERIZACAO AGRICOLA</t>
  </si>
  <si>
    <t>64TBKAA0010183</t>
  </si>
  <si>
    <t>MS PULVERIZACAO AGRICOLA LTDA</t>
  </si>
  <si>
    <t>9122ccb4-5e13-5e34-806a-c5416f5ecaf7</t>
  </si>
  <si>
    <t>8bf88719-4938-5e58-9c33-7a0e051267d3</t>
  </si>
  <si>
    <t>PAVAO</t>
  </si>
  <si>
    <t>INT.</t>
  </si>
  <si>
    <t>MSPULVERIZACAO@GMAIL.COM</t>
  </si>
  <si>
    <t>PAIAL</t>
  </si>
  <si>
    <t>4VNBJ620010089</t>
  </si>
  <si>
    <t>4VNBL1300100DJ</t>
  </si>
  <si>
    <t>MACEIO DEDETIZACAO</t>
  </si>
  <si>
    <t>MACEIO DEDETIZACAO E ALO LIMPEZA LTDA</t>
  </si>
  <si>
    <t>447bcd7c-a8fa-5b43-a6c8-fe76ce014dd0</t>
  </si>
  <si>
    <t>07436c1c-20b8-58f4-b1c4-a89f34bb547a</t>
  </si>
  <si>
    <t>MACEIO DEDETIZACAO E ALO LIMPEZA</t>
  </si>
  <si>
    <t>{0161003,3701100,3702900,7739003,7739099,8121400,8129000}</t>
  </si>
  <si>
    <t>MARIA VITORIA DE FRANCA CHAVES</t>
  </si>
  <si>
    <t>POCO</t>
  </si>
  <si>
    <t>MACEIODEDETIZACAO@HOTMAIL.COM</t>
  </si>
  <si>
    <t>MACEIO</t>
  </si>
  <si>
    <t>*</t>
  </si>
  <si>
    <t>Dji T40</t>
  </si>
  <si>
    <t>64TBKBC002006N</t>
  </si>
  <si>
    <t>FR ENGENHARIA DE MINAS LTDA</t>
  </si>
  <si>
    <t>28b19911-146c-573b-bed8-0bdc9be73e9e</t>
  </si>
  <si>
    <t>622e07d5-9e6d-5125-954a-427c59bc8812</t>
  </si>
  <si>
    <t>{7119701,7119702,7119704,7711000}</t>
  </si>
  <si>
    <t>MARIA DAS GRACAS GAMA CARNEIRO</t>
  </si>
  <si>
    <t>SAO MIGUEL</t>
  </si>
  <si>
    <t>HERCELYFONTES2@GMAIL.COM</t>
  </si>
  <si>
    <t>DRONE FAST</t>
  </si>
  <si>
    <t>JT80320210217106701</t>
  </si>
  <si>
    <t>DRONE FAST LTDA</t>
  </si>
  <si>
    <t>42fe02f5-93e4-5966-88b5-ad7e007b33d4</t>
  </si>
  <si>
    <t>bbe5e011-da50-59ec-89c2-cde86d16e659</t>
  </si>
  <si>
    <t>OSCAR CARDASSI</t>
  </si>
  <si>
    <t>RESIDENCIAL ANTONIA SANTAELLA</t>
  </si>
  <si>
    <t>PHELIPPESOARES85@GMAIL.COM</t>
  </si>
  <si>
    <t>Agras T25P (3Wwdz-20B)</t>
  </si>
  <si>
    <t>63NCM5A0031CUC</t>
  </si>
  <si>
    <t>64TBKAF002003Q</t>
  </si>
  <si>
    <t>64UBLA9002003Q</t>
  </si>
  <si>
    <t>Matrice 300 RTK (M300)</t>
  </si>
  <si>
    <t>1ZN3K3T001J004</t>
  </si>
  <si>
    <t>Ea30Xp (3Wwdz-30C)</t>
  </si>
  <si>
    <t>EAVUAV402371082</t>
  </si>
  <si>
    <t>Ea2021e (3Wwdz-20A2)</t>
  </si>
  <si>
    <t>EAVUAV322120204</t>
  </si>
  <si>
    <t>45.9</t>
  </si>
  <si>
    <t>3Wwdz-20D</t>
  </si>
  <si>
    <t>EAVUAV402380028</t>
  </si>
  <si>
    <t>Legado Pesquisa e Consultoria Agronomica</t>
  </si>
  <si>
    <t>Rf-21-0001</t>
  </si>
  <si>
    <t>LEGADO PESQUISA E CONSULTORIA AGRONOMICA LTDA.</t>
  </si>
  <si>
    <t>721e07cb-45cb-5ad9-a0eb-36f9c5cbaff0</t>
  </si>
  <si>
    <t>dcbcca6c-c64b-5f32-95bf-a2bafe71a5f8</t>
  </si>
  <si>
    <t>LEGADO PESQUISA E CONSULTORIA AGRONOMICA</t>
  </si>
  <si>
    <t>ARTUR FRANTZ</t>
  </si>
  <si>
    <t>APTO. 14 BLOCO 6</t>
  </si>
  <si>
    <t>PARQUE ALVORADA</t>
  </si>
  <si>
    <t>AGROPECDRONES</t>
  </si>
  <si>
    <t>64TBL5R002005J</t>
  </si>
  <si>
    <t>AGROPECDRONES PULVERIZACAO AGRICOLA LTDA</t>
  </si>
  <si>
    <t>3c0f44dc-fcbb-5275-bce9-1d79b29f8c9f</t>
  </si>
  <si>
    <t>3fe3acef-06db-5665-856e-ca66314025f1</t>
  </si>
  <si>
    <t>AGROPECDRONES PULVERIZACAO AGRICOLA</t>
  </si>
  <si>
    <t>{3314711,4622200,4623199,4930201,4930202,4930204,7119701,7490103,7719599,7731400,8122200}</t>
  </si>
  <si>
    <t>A-4</t>
  </si>
  <si>
    <t>JARDIM TROPICAL</t>
  </si>
  <si>
    <t>LEANDRO_COELLHO@HOTMAIL.COM</t>
  </si>
  <si>
    <t>MOGIAGRO</t>
  </si>
  <si>
    <t>64TBL66002000U</t>
  </si>
  <si>
    <t>MOGIAGRO - AGRICULTURA DE PRECISAO LTDA</t>
  </si>
  <si>
    <t>3c458e50-5bda-592b-86e6-489d20a76dc9</t>
  </si>
  <si>
    <t>61154839-f892-5df4-bf98-b146c67f21a6</t>
  </si>
  <si>
    <t>{0161003,0161099,0163600,1220499,1629302,4729601,4930201,4930202,7490103}</t>
  </si>
  <si>
    <t>MOGIANA</t>
  </si>
  <si>
    <t>MOGIAGRO@HOTMAIL.COM</t>
  </si>
  <si>
    <t>SALES OLIVEIRA</t>
  </si>
  <si>
    <t>L&amp;J DRONES</t>
  </si>
  <si>
    <t>64UBL6U00200HK</t>
  </si>
  <si>
    <t>L&amp;J DRONES E SERVICOS AGRICOLAS LTDA</t>
  </si>
  <si>
    <t>5e1abfa6-20c0-59ac-9b33-af936684b6c0</t>
  </si>
  <si>
    <t>e0319c5e-dc97-51d1-8b58-7455eb1448a6</t>
  </si>
  <si>
    <t>L &amp; J DRONES</t>
  </si>
  <si>
    <t>{0161099,0230600,2829199,2833000,3313999,3314711,3316301,4661300,7420002,7719502,7739099}</t>
  </si>
  <si>
    <t>LEONARDO FORCINETTI</t>
  </si>
  <si>
    <t>JARDIM CLAUDINA</t>
  </si>
  <si>
    <t>ITARARE@VAZEFONSECA.COM.BR</t>
  </si>
  <si>
    <t>ITARARE</t>
  </si>
  <si>
    <t>64TBK7H001001W</t>
  </si>
  <si>
    <t>GRUPO TIMBER</t>
  </si>
  <si>
    <t>8102230R022R</t>
  </si>
  <si>
    <t>RODOPARANA IMPLEMENTOS RODOVIARIOS LTDA</t>
  </si>
  <si>
    <t>0f5b82c9-ea85-5a4b-8659-eba0853d5dd0</t>
  </si>
  <si>
    <t>134c9932-1ae4-56ac-a2fd-31c209c4054a</t>
  </si>
  <si>
    <t>RODOPARANA IMPLEMENTOS RODOVIARIOS LTDA.</t>
  </si>
  <si>
    <t>{2854200,3314717,3314799,4512901,4652400,4662100,4669999,4789099,6399200,7739099}</t>
  </si>
  <si>
    <t>BOX: 19 21 23 E 25;</t>
  </si>
  <si>
    <t>CONTABILIDADE@RODOPARANA.COM.BR</t>
  </si>
  <si>
    <t>AGRO MAIS AGRICOLA LTDA</t>
  </si>
  <si>
    <t>64TBKBJ002007S</t>
  </si>
  <si>
    <t>d6283f07-7298-5ac2-adc8-cf60b53da3c8</t>
  </si>
  <si>
    <t>4a1660ca-17a2-5083-b6f4-055e59ace561</t>
  </si>
  <si>
    <t>AGRO MAIS AGRICOLA SORDI MAIER</t>
  </si>
  <si>
    <t>{0161003,7490103}</t>
  </si>
  <si>
    <t>JOAQUIM DAS NEVES NORTE</t>
  </si>
  <si>
    <t>ELENISORDI.M@TERRA.COM.BR</t>
  </si>
  <si>
    <t>NAVIRAI</t>
  </si>
  <si>
    <t>Jose Aparecido Antoniassi e Outros</t>
  </si>
  <si>
    <t>64TBL1J002008E</t>
  </si>
  <si>
    <t>JOSE APARECIDO ANTONIASSI E OUTROS</t>
  </si>
  <si>
    <t>f7b505e5-43ce-5ca4-9319-df45f0f4af0f</t>
  </si>
  <si>
    <t>3166f22c-c742-548d-bc07-2e633f210091</t>
  </si>
  <si>
    <t>{0115600,0151201}</t>
  </si>
  <si>
    <t>SANTA EULALIA</t>
  </si>
  <si>
    <t>OLHOS D AGUA</t>
  </si>
  <si>
    <t>ANTONIASSIEOUTROS@HOTMAIL.COM</t>
  </si>
  <si>
    <t>SHENNONG DRONES COM E SERVICOS LTDA</t>
  </si>
  <si>
    <t>Shennong Drones</t>
  </si>
  <si>
    <t>Sn 16</t>
  </si>
  <si>
    <t>DRONE MONTADO</t>
  </si>
  <si>
    <t>SHENNONG DRONES COM. E SERVICOS LTDA</t>
  </si>
  <si>
    <t>ea545f4b-2aa0-58f3-b126-ab629f43b579</t>
  </si>
  <si>
    <t>883ad2f0-5f53-5c17-8955-346f20dd1c9b</t>
  </si>
  <si>
    <t>SHENNONG DRONES INTELIGENTES</t>
  </si>
  <si>
    <t>{3041500,3042300,3316301,4651601,4752100,5250803,6203100,7420002,8599602}</t>
  </si>
  <si>
    <t>DOUTOR RANDOLFO BORGES JUNIOR</t>
  </si>
  <si>
    <t>UNIVERDECIDADE</t>
  </si>
  <si>
    <t>CONTATO@SHENNONGTECH.COM.BR</t>
  </si>
  <si>
    <t>Armini</t>
  </si>
  <si>
    <t>Drone Montado</t>
  </si>
  <si>
    <t>COMPANY DRONES PULVERIZAÇÕES AÉREAS</t>
  </si>
  <si>
    <t>64TBL3N00200M4</t>
  </si>
  <si>
    <t>IANA INDIARA SOARES</t>
  </si>
  <si>
    <t>99bcf099-3a02-585e-9f44-547cef7ad3e1</t>
  </si>
  <si>
    <t>b4d6db4b-f90b-593a-91c3-a030dff6f3d1</t>
  </si>
  <si>
    <t>COMPANHY DRONES PULVERIZACOES AEREAS</t>
  </si>
  <si>
    <t>{0161001,4619200,4789005,7729201}</t>
  </si>
  <si>
    <t>ITAPIRANGA</t>
  </si>
  <si>
    <t>COMPANYDRONESPULVER@GMAIL.COM</t>
  </si>
  <si>
    <t>TENENTE PORTELA</t>
  </si>
  <si>
    <t>8102230193RQ</t>
  </si>
  <si>
    <t>64UBL7B00200H2</t>
  </si>
  <si>
    <t>VOAR DRONES</t>
  </si>
  <si>
    <t>64UBL9300200GX</t>
  </si>
  <si>
    <t>PULVERIZE SOLUCOES EM PULVERIZACAO LTDA</t>
  </si>
  <si>
    <t>b74e0137-cef5-5e1a-b7d4-b7b6d036ae47</t>
  </si>
  <si>
    <t>c1e95e9a-bca1-5781-a809-54eb971a80c1</t>
  </si>
  <si>
    <t>CARLOS MAURO BASSO</t>
  </si>
  <si>
    <t>CONTATO@VOARDRONES.COM.BR</t>
  </si>
  <si>
    <t>ANDRADAS</t>
  </si>
  <si>
    <t>GABRIEL SULTOSKI</t>
  </si>
  <si>
    <t>64TBL4E0020035</t>
  </si>
  <si>
    <t>63YBM3R002002V</t>
  </si>
  <si>
    <t>Ygor Moreira</t>
  </si>
  <si>
    <t>64UBL8A0020057</t>
  </si>
  <si>
    <t>YGOR MOREIRA SARDINHA BENEDITO 05345001103</t>
  </si>
  <si>
    <t>8db76590-18d0-55ff-8d47-b8e9d0356bb8</t>
  </si>
  <si>
    <t>b3646fe2-74de-5804-8c5c-7261cc3d2da9</t>
  </si>
  <si>
    <t>{7420002,9700500}</t>
  </si>
  <si>
    <t>QUADRA</t>
  </si>
  <si>
    <t>ARSE 92 ALAMEDA 20</t>
  </si>
  <si>
    <t>PLANO DIRETOR SUL</t>
  </si>
  <si>
    <t>LVASSESSORIACONTABILL@GMAIL.COM</t>
  </si>
  <si>
    <t>GT-85264595U4082</t>
  </si>
  <si>
    <t>8215232J959G</t>
  </si>
  <si>
    <t>Agrodronesrs</t>
  </si>
  <si>
    <t>1581f6bub246b0012</t>
  </si>
  <si>
    <t>AGRODRONESRS &amp; SOLUCOES PULVERIZACAO LTDA</t>
  </si>
  <si>
    <t>9ddf41e2-96fe-50c6-90f7-f0c73ea2c918</t>
  </si>
  <si>
    <t>3085d9a2-566d-5ae9-929e-63a6f4343c0a</t>
  </si>
  <si>
    <t>GENERAL ANDRADE NEVES</t>
  </si>
  <si>
    <t>APT 401</t>
  </si>
  <si>
    <t>CLAGRODRONES.RS@GMAIL.COM</t>
  </si>
  <si>
    <t>CRUZ ALTA</t>
  </si>
  <si>
    <t>CR AGRO</t>
  </si>
  <si>
    <t>64TBKBL0020058</t>
  </si>
  <si>
    <t>CR AGRO LTDA</t>
  </si>
  <si>
    <t>206b5efc-aad7-5c36-bd21-b6bded29840f</t>
  </si>
  <si>
    <t>35ca0dd5-668e-56f4-ae3d-fd8cf2a31ddc</t>
  </si>
  <si>
    <t>AGUA DA QUEIXADA</t>
  </si>
  <si>
    <t>KM 10</t>
  </si>
  <si>
    <t>BARRA DO CANTU</t>
  </si>
  <si>
    <t>ORG@VISAONET.COM.BR</t>
  </si>
  <si>
    <t>ALTAMIRA DO PARANA</t>
  </si>
  <si>
    <t>64UBLA9002009C</t>
  </si>
  <si>
    <t>183ef5cb-d7ee-5c89-9a53-41f4fb873af9</t>
  </si>
  <si>
    <t>{0161001,0220906,8130300}</t>
  </si>
  <si>
    <t>ADELINO AGUIAR</t>
  </si>
  <si>
    <t>PINLAR SEDE</t>
  </si>
  <si>
    <t>COMPRAS.VP@EMFLORA.COM.BR</t>
  </si>
  <si>
    <t>VARZEA DA PALMA</t>
  </si>
  <si>
    <t>Agromap Drones e Pulverização</t>
  </si>
  <si>
    <t>64TBL5A00200T8</t>
  </si>
  <si>
    <t>f37ae0f9-f456-5988-8827-83efde96573a</t>
  </si>
  <si>
    <t>ABILIO DUARTE DE SOUZA</t>
  </si>
  <si>
    <t>VILA ROSANGELA</t>
  </si>
  <si>
    <t>ASSISCONTATO@AGROMAPDRONES.COM.BR</t>
  </si>
  <si>
    <t>ASSIS</t>
  </si>
  <si>
    <t>ALFA DRONE</t>
  </si>
  <si>
    <t>64UBL6K002007X</t>
  </si>
  <si>
    <t>ALFA DRONE LTDA</t>
  </si>
  <si>
    <t>7b1d96c1-a0db-559d-9a1d-9ea94b485023</t>
  </si>
  <si>
    <t>6d90f737-4a88-58bf-a618-570e2f1faa3d</t>
  </si>
  <si>
    <t>{0161001,3312102,3316301,7490103}</t>
  </si>
  <si>
    <t>QUATORZE</t>
  </si>
  <si>
    <t>LT 8B</t>
  </si>
  <si>
    <t>SETOR FL 20</t>
  </si>
  <si>
    <t>LUIS.AGOR.LFD@GMAIL.COM</t>
  </si>
  <si>
    <t>Copagril</t>
  </si>
  <si>
    <t>64TBL61100200L</t>
  </si>
  <si>
    <t>COOPERATIVA AGROINDUSTRIAL COPAGRIL</t>
  </si>
  <si>
    <t>591ed786-9ce6-51ab-8567-ba3474353048</t>
  </si>
  <si>
    <t>fd4c4838-7336-5c99-b328-07d3c4a4299a</t>
  </si>
  <si>
    <t>COPAGRIL</t>
  </si>
  <si>
    <t>{4632001,5211799,7490103,4661300,4530705,4692300}</t>
  </si>
  <si>
    <t>MARIPA</t>
  </si>
  <si>
    <t>MARECHAL CANDIDO RONDON</t>
  </si>
  <si>
    <t>MAQ FLYER SERVICOS</t>
  </si>
  <si>
    <t>0YSDG560040016</t>
  </si>
  <si>
    <t>MAQ FLYER SERVICOS LTDA</t>
  </si>
  <si>
    <t>07b76917-ae5c-521e-8129-3c4103d8daac</t>
  </si>
  <si>
    <t>dc131c1c-607f-59fd-811b-041207e2e321</t>
  </si>
  <si>
    <t>{0161003,7731400}</t>
  </si>
  <si>
    <t>BR 242</t>
  </si>
  <si>
    <t>FAZENDA MISSAGRO ALIMENTOS KM 742 POV ALTO DA BELA VISTA</t>
  </si>
  <si>
    <t>AREA RURAL DE BARREIRAS</t>
  </si>
  <si>
    <t>MAQFLYER10@GMAIL.COM</t>
  </si>
  <si>
    <t>Vetor Drones</t>
  </si>
  <si>
    <t>64tbkbj002005u</t>
  </si>
  <si>
    <t>VETOR DRONES TECNOLOGIA EM APLICACOES AGRICOLAS LTDA</t>
  </si>
  <si>
    <t>80a11de0-c3b6-50ad-a047-785f4aaa8bf8</t>
  </si>
  <si>
    <t>8462d586-1f0b-5069-b864-db5316b7c403</t>
  </si>
  <si>
    <t>VETOR DRONES</t>
  </si>
  <si>
    <t>{0161099,7420002}</t>
  </si>
  <si>
    <t>NACOES</t>
  </si>
  <si>
    <t>VETORDRONES.AGRO@GMAIL.COM</t>
  </si>
  <si>
    <t>NOVA PIRATININGA</t>
  </si>
  <si>
    <t>64TBL3N00200RG</t>
  </si>
  <si>
    <t>NOVA PIRATININGA EMPREENDIMENTOS, PARTICIPACOES E INCORPORACOES LTDA</t>
  </si>
  <si>
    <t>a44f5a99-457b-5f1e-8d78-b25a1bc49311</t>
  </si>
  <si>
    <t>5205f86a-abc3-5b8b-81c4-1aeeb26e18f9</t>
  </si>
  <si>
    <t>NOVA PIRATININGA - FILIAL TOCANTINS</t>
  </si>
  <si>
    <t>{0111301,0111302,0115600,0154700,0210101,0210199,0322101,0322105,4211101,4313400,5221400,5240101,6462000,6810202,8211300}</t>
  </si>
  <si>
    <t>TO 181</t>
  </si>
  <si>
    <t>KM 414</t>
  </si>
  <si>
    <t>CONTABILIDADE@MCLG.COM.BR</t>
  </si>
  <si>
    <t>PULVERIZE APLICACAO PRECISA</t>
  </si>
  <si>
    <t>64TBKBC002008J</t>
  </si>
  <si>
    <t>PULVERIZE APLICACAO PRECISA LTDA</t>
  </si>
  <si>
    <t>84e160ca-963b-5321-9ea7-1cd82880e046</t>
  </si>
  <si>
    <t>30aeded1-a24f-5ffe-9432-18d568a9a207</t>
  </si>
  <si>
    <t>{3312102,3314711,4661300,4683400,4757100,4789005,8122200,8599602}</t>
  </si>
  <si>
    <t>ATAIDE REIS LAGO</t>
  </si>
  <si>
    <t>URAIM</t>
  </si>
  <si>
    <t>PULVERIZE.APLICACAO@GMAIL.COM</t>
  </si>
  <si>
    <t>3M DRONES</t>
  </si>
  <si>
    <t>64TBL5M002004E</t>
  </si>
  <si>
    <t>3M DRONES SERVICOS E CURSOS LTDA</t>
  </si>
  <si>
    <t>0a6ddac3-9aef-576c-a953-3c68ae0913b2</t>
  </si>
  <si>
    <t>2d5335f2-4312-5b11-b4d6-6208fe57239e</t>
  </si>
  <si>
    <t>3M DRONES SERVICOS</t>
  </si>
  <si>
    <t>{0161002,0161003,7020400,8599602,8599699}</t>
  </si>
  <si>
    <t>SANTA TEREZINHA</t>
  </si>
  <si>
    <t>LUCASMACEDO3M@GMAIL.COM</t>
  </si>
  <si>
    <t>CURRAL DE CIMA</t>
  </si>
  <si>
    <t>Agro Reuse</t>
  </si>
  <si>
    <t>85264595U4103</t>
  </si>
  <si>
    <t>AGRO REUSE LTDA</t>
  </si>
  <si>
    <t>f861c8ed-347f-5af1-8a58-4010e2056c86</t>
  </si>
  <si>
    <t>0c303951-babe-52db-a440-3b8d5df5a61b</t>
  </si>
  <si>
    <t>AGRO REUSE</t>
  </si>
  <si>
    <t>{0161099,3314711,4512902,4541203,4541206,4543900,4611700,4612500,4614100,4763603,7731400,9529104}</t>
  </si>
  <si>
    <t>MATO GROSSO (LOT JD CIDADE VERDE)</t>
  </si>
  <si>
    <t>AGROREUSE@GMAIL.COM</t>
  </si>
  <si>
    <t>64UBKC200200L4</t>
  </si>
  <si>
    <t>26593dcd-0732-59ad-b2c1-23321d64cffc</t>
  </si>
  <si>
    <t>NCA TECH JATAI</t>
  </si>
  <si>
    <t>{0161099,2832100,3312102,3312104,3313901,3316301,4662100,4930201,4930202,6202300,6203100,6209100,7420002,7490103,7719502,8599602}</t>
  </si>
  <si>
    <t>SILVESTRE DE CARVALHO LOPES</t>
  </si>
  <si>
    <t>QUADRA000B LOTE 0003 SALA 01</t>
  </si>
  <si>
    <t>VILA JARDIM RIO CLARO</t>
  </si>
  <si>
    <t>COMERCIAL@NCAPARTS.COM.BR</t>
  </si>
  <si>
    <t>AGRO AP SOLUCOES AGRICOLA</t>
  </si>
  <si>
    <t>Mavic Pro (M1P)</t>
  </si>
  <si>
    <t>08Q3G8M00SV047</t>
  </si>
  <si>
    <t>Aerofotografia, Aeromapeamento Agricola</t>
  </si>
  <si>
    <t>LUCAS OLIVEIRA BARROS LTDA</t>
  </si>
  <si>
    <t>5c064026-a945-52e6-9cf7-f20e497e98f0</t>
  </si>
  <si>
    <t>f86ebec1-24c8-5967-9ad1-95dfd8e73ed2</t>
  </si>
  <si>
    <t>{0161003,3314711,3314712,4661300,7119701,8599604,8599699}</t>
  </si>
  <si>
    <t>MATO GROSSO</t>
  </si>
  <si>
    <t>ALFAVILLE</t>
  </si>
  <si>
    <t>PI</t>
  </si>
  <si>
    <t>AGROAPSOLUCOESAGRICOLAS@OUTLOOK.COM</t>
  </si>
  <si>
    <t>BOM JESUS</t>
  </si>
  <si>
    <t>Agro Atlas Rio Branco</t>
  </si>
  <si>
    <t>5X5BLF50020CLJ</t>
  </si>
  <si>
    <t>AGRO ATLAS RIO BRANCO LTDA</t>
  </si>
  <si>
    <t>28b2d7f3-6cbf-53f8-b687-839fd1aaed12</t>
  </si>
  <si>
    <t>92fb55e0-3f94-5ad2-919f-7e67b092d9a9</t>
  </si>
  <si>
    <t>L &amp; R SOLUCOES AGRICOLAS</t>
  </si>
  <si>
    <t>{0161099,7020400,7420002,7490103}</t>
  </si>
  <si>
    <t>SIQUEIRA DE MENEZES</t>
  </si>
  <si>
    <t>XAVIER MAIA</t>
  </si>
  <si>
    <t>AC</t>
  </si>
  <si>
    <t>LRSOLUCOESAGRO@GMAIL.COM</t>
  </si>
  <si>
    <t>Força solar</t>
  </si>
  <si>
    <t>Cz Dji Technology Co</t>
  </si>
  <si>
    <t>Dji Agras T20P</t>
  </si>
  <si>
    <t>5X3BLH8001086M/64UBL8100200EN</t>
  </si>
  <si>
    <t>FORCA SOLAR ENERGIAS RENOVAVEIS LTDA</t>
  </si>
  <si>
    <t>01eb7689-1e94-532f-8914-1d1fb5b11e10</t>
  </si>
  <si>
    <t>f813a6d3-8d9d-578c-bca9-218d916ff580</t>
  </si>
  <si>
    <t>FORCA SOLAR</t>
  </si>
  <si>
    <t>{4321500,4322301,4649401,4669999,4673700,4742300,4744003,7112000,7119703,7739099}</t>
  </si>
  <si>
    <t>CERRO AZUL</t>
  </si>
  <si>
    <t>GLEBA RIBEIRAO PINGUIM</t>
  </si>
  <si>
    <t>FINANCEIRO@FORCASOLAR.COM.BR</t>
  </si>
  <si>
    <t>Joao Marcos</t>
  </si>
  <si>
    <t>64TBL3Q0020025</t>
  </si>
  <si>
    <t>AGRO LIMA AGRONEGOCIOS LTDA</t>
  </si>
  <si>
    <t>47a93fc5-f8cc-5281-8450-6f94be36886e</t>
  </si>
  <si>
    <t>6df04851-cd38-5857-8147-04dad63df8a5</t>
  </si>
  <si>
    <t>AGRO LIMA AGRONEGOCIOS</t>
  </si>
  <si>
    <t>{4612500,8211300,8599604}</t>
  </si>
  <si>
    <t>ANTONIO ALVES FERREIRA</t>
  </si>
  <si>
    <t>QUADRA01 LOTE 01</t>
  </si>
  <si>
    <t>AGROLIMAAGRONEGOCIOS@GMAIL.COM</t>
  </si>
  <si>
    <t>SANTA CRUZ DE GOIAS</t>
  </si>
  <si>
    <t>DMR DRONE</t>
  </si>
  <si>
    <t>64TBL58002005D</t>
  </si>
  <si>
    <t>DMR DRONE PULVERIZACAO LTDA</t>
  </si>
  <si>
    <t>17221113-ca01-5ec8-a211-24b51a550c75</t>
  </si>
  <si>
    <t>22fce58c-96d1-560f-bd23-cc17143bc7ae</t>
  </si>
  <si>
    <t>ANEXO A SALA 102</t>
  </si>
  <si>
    <t>SAUDADE</t>
  </si>
  <si>
    <t>MENDESROCHADANIEL@GMAIL.COM</t>
  </si>
  <si>
    <t>AGRO TECH LTDA</t>
  </si>
  <si>
    <t>64TBL58002008U</t>
  </si>
  <si>
    <t>8de3dbbb-ed9f-54ed-99c4-eebcb22c0b2f</t>
  </si>
  <si>
    <t>f24427c2-77db-5c3e-88e8-1167c729f36a</t>
  </si>
  <si>
    <t>AGROTECH</t>
  </si>
  <si>
    <t>{0162899,4619200,4692300,4773300,4930201,4930202,5250803}</t>
  </si>
  <si>
    <t>PERIMETRAL SUL</t>
  </si>
  <si>
    <t>INCONFIDENTES</t>
  </si>
  <si>
    <t>I9CONTABILIDADE10@GMAIL.COM</t>
  </si>
  <si>
    <t>64TBK8H00100FD</t>
  </si>
  <si>
    <t>Valdir Degli Esposti</t>
  </si>
  <si>
    <t>4VNBL1300100AL</t>
  </si>
  <si>
    <t>VALDIR DEGLI ESPOSTI</t>
  </si>
  <si>
    <t>35422cd6-37f6-5ac8-9cca-12a37dbb1392</t>
  </si>
  <si>
    <t>1d857ecf-5cab-520c-8a5e-082a6056fc68</t>
  </si>
  <si>
    <t>SAO SEBASTIAO - PARTE</t>
  </si>
  <si>
    <t>CAMPO DO COXO</t>
  </si>
  <si>
    <t>sindirc@claretianas.com.br</t>
  </si>
  <si>
    <t>VITTIA MACRO LTDA</t>
  </si>
  <si>
    <t>0HACE4Q0C20523</t>
  </si>
  <si>
    <t>8872eecc-d2dc-5547-9619-1076963b6c4f</t>
  </si>
  <si>
    <t>839f957b-69c5-54c7-a00b-7ed9fd8e32eb</t>
  </si>
  <si>
    <t>{0159899,0161001,0161099,0230600,4789099,7120100,7210000,7420002,7490103,7719502}</t>
  </si>
  <si>
    <t>JOAO BOMBO</t>
  </si>
  <si>
    <t>GALPAOMACROBIOLOGICO</t>
  </si>
  <si>
    <t>PARQUE INDUSTRIAL ITAMARATY</t>
  </si>
  <si>
    <t>AGSCONTABIL@LIVE.COM</t>
  </si>
  <si>
    <t>ARTUR NOGUEIRA</t>
  </si>
  <si>
    <t>Eft</t>
  </si>
  <si>
    <t>S180 Hexacóptero</t>
  </si>
  <si>
    <t>06EDED25010565</t>
  </si>
  <si>
    <t>Silvano</t>
  </si>
  <si>
    <t>64TBL5D002006U</t>
  </si>
  <si>
    <t>SILVANO PEREIRA DE MORAES</t>
  </si>
  <si>
    <t>aa957bfd-9ced-53a3-97e4-70674f76ade4</t>
  </si>
  <si>
    <t>eb7a8ac6-3130-5609-882a-c47f8f042386</t>
  </si>
  <si>
    <t>{0151203}</t>
  </si>
  <si>
    <t>LAGEADO</t>
  </si>
  <si>
    <t>ocirural@terra.com.br</t>
  </si>
  <si>
    <t>63NCM5A0031D04</t>
  </si>
  <si>
    <t>64TBL610020029</t>
  </si>
  <si>
    <t>1581F6BUB243U00171PC</t>
  </si>
  <si>
    <t>TAF AGRODRONES</t>
  </si>
  <si>
    <t>64UBLA7002002H</t>
  </si>
  <si>
    <t>TAF AGRODRONES LTDA</t>
  </si>
  <si>
    <t>db972e2c-9129-557d-94d6-3637a6fd7655</t>
  </si>
  <si>
    <t>fb5df01c-30f9-5953-92eb-961ed0fec0e4</t>
  </si>
  <si>
    <t>{0161099,7420001}</t>
  </si>
  <si>
    <t>VICTOR NARDELLI</t>
  </si>
  <si>
    <t>JARDIM MONTREAL</t>
  </si>
  <si>
    <t>CONTATO@TAFAGRODRONES.COM.BR</t>
  </si>
  <si>
    <t>CASA DO AGRICULTOR</t>
  </si>
  <si>
    <t>63YBM4R002006K</t>
  </si>
  <si>
    <t>MENDONCA &amp; OLIVEIRA LTDA</t>
  </si>
  <si>
    <t>4658ecb9-f19c-5f5a-ac61-bf553a41d1b0</t>
  </si>
  <si>
    <t>5619b1db-e5e8-50a1-b684-8a64005a918e</t>
  </si>
  <si>
    <t>{0111302,0111399,0115600,0116499,0119905,0119908,0151201,0151202,0153901,0154700,0155501,0155505,0161001,0161003,0161099,0162803,4611700,4622200,4623101,4623102,4623106,4623108,4623109,4623199,4632001,4632002,4632003,4633802,4633803,4635402,4635499,4636202,4644302,4661300,4692300,4693100,4744099,4763604,4771704,4789004,7490103,7500100}</t>
  </si>
  <si>
    <t>NECO TEIXEIRA</t>
  </si>
  <si>
    <t>TDRONES</t>
  </si>
  <si>
    <t>64UBL43002000S</t>
  </si>
  <si>
    <t>TDRONES LTDA</t>
  </si>
  <si>
    <t>128bde27-7775-5c50-a40f-d565f5ffc4fd</t>
  </si>
  <si>
    <t>d8f8b82b-7840-5a5d-aa22-ee98b0356cae</t>
  </si>
  <si>
    <t>{2651500,3042300,3312102,3314710,3316301,4753900,4757100,4763601,7112000,7119701,7119703,7119799,7120100,7420002,7490103,7490199,7719502,7739099,8599602,9529199}</t>
  </si>
  <si>
    <t>JOAQUIM PIAUILINO</t>
  </si>
  <si>
    <t>JOSUE PARENTE</t>
  </si>
  <si>
    <t>TDRONESAGRO@GMAIL.COM</t>
  </si>
  <si>
    <t>AGROGERALDINI</t>
  </si>
  <si>
    <t>64TBL910020070</t>
  </si>
  <si>
    <t>AGROGERALDINI SERVICOS AGROPECUARIOS LTDA</t>
  </si>
  <si>
    <t>dda20d95-1fe2-5543-b086-af5a82ce5adc</t>
  </si>
  <si>
    <t>79f3c929-224a-51ca-8794-4827fa106a78</t>
  </si>
  <si>
    <t>AGROGERALDINI PULVERIZACAO VIA DRONE</t>
  </si>
  <si>
    <t>FREDGERALDINI@GMAIL.COM</t>
  </si>
  <si>
    <t>APOEMA</t>
  </si>
  <si>
    <t>Mavic Air 2 (MA2UE3W)</t>
  </si>
  <si>
    <t>G5</t>
  </si>
  <si>
    <t>GT-85264595U4137</t>
  </si>
  <si>
    <t>AGREVO TECNOLOGIA LTDA</t>
  </si>
  <si>
    <t>d1930a7f-1d7e-5c6c-9744-eeedf81fb181</t>
  </si>
  <si>
    <t>83352c86-3788-5ec6-83e4-7c9ef14e5642</t>
  </si>
  <si>
    <t>AGREVO TECNOLOGIA</t>
  </si>
  <si>
    <t>{0161003,3314711,4661300}</t>
  </si>
  <si>
    <t>LOJA 06 SALA 04</t>
  </si>
  <si>
    <t>FINANCEIRO@AGREVO.COM.BR</t>
  </si>
  <si>
    <t>63YBM6C002000H</t>
  </si>
  <si>
    <t>RIO VERDRONE</t>
  </si>
  <si>
    <t>Topxgun</t>
  </si>
  <si>
    <t>Fp150</t>
  </si>
  <si>
    <t>78.8</t>
  </si>
  <si>
    <t>46.392.963 GABRIEL SOMAVILLA NUNES</t>
  </si>
  <si>
    <t>b8f94412-c3fd-55c6-90dc-f3c9ffd4bd46</t>
  </si>
  <si>
    <t>02cb1075-2744-52da-94e4-2b99f0e9737e</t>
  </si>
  <si>
    <t>UNIVERSITARIA</t>
  </si>
  <si>
    <t>JARDIM PRESIDENTE</t>
  </si>
  <si>
    <t>GABRIELSN08@GMAIL.COM</t>
  </si>
  <si>
    <t>GUERRA PULVERIZACAO</t>
  </si>
  <si>
    <t>1581F6BUB245A001DYJM</t>
  </si>
  <si>
    <t>GUERRA PULVERIZACAO LTDA</t>
  </si>
  <si>
    <t>acddcf52-7e83-5b9e-82e0-2346b522fbf2</t>
  </si>
  <si>
    <t>98d6f319-0c2a-5fb7-a9a0-fcfb558a664e</t>
  </si>
  <si>
    <t>WEIMAR GONCALVES TORRES</t>
  </si>
  <si>
    <t>ANDAR 2 SALA 08</t>
  </si>
  <si>
    <t>CONTATO@IMADACONTABILIDADE.COM.BR</t>
  </si>
  <si>
    <t>AGRODOCE</t>
  </si>
  <si>
    <t>5D4JK9N00107P9</t>
  </si>
  <si>
    <t>JULIO MARCIO PEREIRA DE OLIVEIRA E OUTROS</t>
  </si>
  <si>
    <t>cf24a781-6d5d-59b5-aaac-f4b45efbe0c5</t>
  </si>
  <si>
    <t>f1edf3c4-f512-579f-b793-f13c009362ba</t>
  </si>
  <si>
    <t>PDN 425</t>
  </si>
  <si>
    <t>AREA RURAL DE GUAIANAS</t>
  </si>
  <si>
    <t>FERNANDO@AGRODOCE.COM.BR</t>
  </si>
  <si>
    <t>MAO DE DEUS AGRICOLA</t>
  </si>
  <si>
    <t>64TBL7K00200FJ</t>
  </si>
  <si>
    <t>L. MARCELO CUNHA</t>
  </si>
  <si>
    <t>957015e2-b88a-5641-85ff-f9044426b848</t>
  </si>
  <si>
    <t>76ed83bb-3c09-546d-aad6-96c9e70f4cae</t>
  </si>
  <si>
    <t>ALBERTO ALVES</t>
  </si>
  <si>
    <t>ESCRITORIOCONTABILMT@UOL.COM.BR</t>
  </si>
  <si>
    <t>NOVA CANAA DO NORTE</t>
  </si>
  <si>
    <t>AgroSense</t>
  </si>
  <si>
    <t>527BK4Q0010079</t>
  </si>
  <si>
    <t>DANIEL DOURADO LACASTAGNERATTE</t>
  </si>
  <si>
    <t>a5babd7a-c147-5478-b785-8052b05129b8</t>
  </si>
  <si>
    <t>3c6fd282-569a-550b-bb1c-11854cf1c04b</t>
  </si>
  <si>
    <t>AGROSENSE</t>
  </si>
  <si>
    <t>{0161001,0161099,7119701,7420002,7490103,7739099,8599602,8599604}</t>
  </si>
  <si>
    <t>PROFESSOR JOAO CAMARA</t>
  </si>
  <si>
    <t>MORADA DO PARQUE</t>
  </si>
  <si>
    <t>DANDOULAS@GMAIL.COM</t>
  </si>
  <si>
    <t>Pelicano 10L Tf Hexa</t>
  </si>
  <si>
    <t>PL-20-0018</t>
  </si>
  <si>
    <t>64TBL3R00200FG</t>
  </si>
  <si>
    <t>0YSDH860037</t>
  </si>
  <si>
    <t>64TBK7H00100EH</t>
  </si>
  <si>
    <t>Dractor 25a</t>
  </si>
  <si>
    <t>527BK4G001004Q</t>
  </si>
  <si>
    <t>Guangzhou Xaircraft Technology Co.,Ltd.</t>
  </si>
  <si>
    <t>64TBL3Q002000U</t>
  </si>
  <si>
    <t>SAO SILVESTRE AEROAGRO LTDA</t>
  </si>
  <si>
    <t>AG0000056302</t>
  </si>
  <si>
    <t>591e8267-942a-55f7-b180-3b2f7ba95015</t>
  </si>
  <si>
    <t>a9d9684a-f916-5ffa-8684-0d0296da34e8</t>
  </si>
  <si>
    <t>SAO SILVESTRE AEROAGRO</t>
  </si>
  <si>
    <t>QUADRAC12 LOTE 18/21 COND SERRA DOURADA APT 2103</t>
  </si>
  <si>
    <t>JD GOIAS</t>
  </si>
  <si>
    <t>CONTATO@ENFAC.COM.BR</t>
  </si>
  <si>
    <t>cocamar</t>
  </si>
  <si>
    <t>AED1456sa</t>
  </si>
  <si>
    <t>COCAMAR COOPERATIVA AGROINDUSTRIAL</t>
  </si>
  <si>
    <t>24343189-23de-534d-b53b-97527ede5eb1</t>
  </si>
  <si>
    <t>c58e8004-4a61-5d7e-8f15-250b67237271</t>
  </si>
  <si>
    <t>COCAMAR SEDE</t>
  </si>
  <si>
    <t>{0115600,0141501,0161001,0161099,0163600,0210101,1033301,1033302,1041400,1042200,1062700,1065103,1066000,1081301,1081302,1095300,1122499,1311100,1312000,1610203,1629301,2013401,2029100,2099199,4321500,4530702,4530703,4530705,4621400,4622200,4623106,4623108,4623109,4623199,4632001,4633801,4637101,4637103,4637199,4639701,4639702,4644302,4661300,4669999,4673700,4681801,4681805,4683400,4691500,4692300,4729699,4731800,4732600,4742300,4744001,4771704,4781400,4782201,4789099,4930202,5211799,7020400,7311400,7319002,7490103,7490104,7740300,8211300,8230002,8299799}</t>
  </si>
  <si>
    <t>OSWALDO DE MORAES CORREA</t>
  </si>
  <si>
    <t>PARQUE INDUSTRIAL</t>
  </si>
  <si>
    <t>CONTABIL@COCAMAR.COM.BR</t>
  </si>
  <si>
    <t>FRIOLAR REFRIGERAÇÃO</t>
  </si>
  <si>
    <t>63ybm5q00200e9</t>
  </si>
  <si>
    <t>BACKES E SOUZA BACKES LTDA</t>
  </si>
  <si>
    <t>2f80d758-35ac-5123-b315-ae5d0f522f80</t>
  </si>
  <si>
    <t>4606da1e-a38f-5afc-9da4-0277931a4811</t>
  </si>
  <si>
    <t>FRIOLAR REFRIGERACAO</t>
  </si>
  <si>
    <t>{4751201,4753900,4742300,9521500,2330302}</t>
  </si>
  <si>
    <t>DAS AROEIRAS</t>
  </si>
  <si>
    <t>SETOR COMERCIAL</t>
  </si>
  <si>
    <t>FINANCEIRO@FRIOLARSINOP.COM.BR</t>
  </si>
  <si>
    <t>3U5BJ500010009</t>
  </si>
  <si>
    <t>O TELHAR AGROPECUÁRIA LTDA - FILIAL Nº 07</t>
  </si>
  <si>
    <t>64TBL21002018T</t>
  </si>
  <si>
    <t>O TELHAR AGROPECUARIA LTDA</t>
  </si>
  <si>
    <t>042c4e39-3bc4-5a35-beec-7e04c8e04770</t>
  </si>
  <si>
    <t>bed771ae-783d-5519-acec-f9490ee23303</t>
  </si>
  <si>
    <t>FAZENDA LEONARDO</t>
  </si>
  <si>
    <t>{0111302,0111399,0112101,0116403,0141502,0151201,5211701,5211799}</t>
  </si>
  <si>
    <t>BR 364</t>
  </si>
  <si>
    <t>KM 60 MAIS 35 A DIREITA</t>
  </si>
  <si>
    <t>PEDRA PRETA</t>
  </si>
  <si>
    <t>Jti M32S</t>
  </si>
  <si>
    <t>JTI135120040020</t>
  </si>
  <si>
    <t>4VNBJ62001007W</t>
  </si>
  <si>
    <t>DJI3WWDZ10A0589B</t>
  </si>
  <si>
    <t>63NBLBD00300ER</t>
  </si>
  <si>
    <t>2020/313</t>
  </si>
  <si>
    <t>2020/323</t>
  </si>
  <si>
    <t>JT803202102171060619</t>
  </si>
  <si>
    <t>ARP202212C81</t>
  </si>
  <si>
    <t>64TBL7H002002L</t>
  </si>
  <si>
    <t>NOSSA SENHORA RAINHA DA PAZ</t>
  </si>
  <si>
    <t>36RBHAM00100GQ</t>
  </si>
  <si>
    <t>JAGRE DRONES LTDA</t>
  </si>
  <si>
    <t>1e0ab18a-7937-57e8-9b29-384e21093cc0</t>
  </si>
  <si>
    <t>5860fab0-d203-5701-bae0-bfac54b0f433</t>
  </si>
  <si>
    <t>NOVA IMPERATRIZ</t>
  </si>
  <si>
    <t>JAGREDRONES@GMAIL.COM</t>
  </si>
  <si>
    <t>4VNBL13001009H</t>
  </si>
  <si>
    <t>AGRO ATLAS BRASIL</t>
  </si>
  <si>
    <t>3TJBJ46001000P</t>
  </si>
  <si>
    <t>CAMATA AGRO DRONE LTDA</t>
  </si>
  <si>
    <t>222ec306-74ac-56e0-b041-e91743ba6646</t>
  </si>
  <si>
    <t>0a59c4a2-0bf4-557f-bf75-03d0438b6e3d</t>
  </si>
  <si>
    <t>ANTONIO ARMANI, SANTO HILÁRIO</t>
  </si>
  <si>
    <t>GIAVARINI.CONTABILIDADE@GMAIL.COM</t>
  </si>
  <si>
    <t>4VNBJ97001001R</t>
  </si>
  <si>
    <t>ATTACK SERVIÇOS AGRICOLAS</t>
  </si>
  <si>
    <t>527BJCR00100DV</t>
  </si>
  <si>
    <t>KAROLINE RICKLI DE SOUZA</t>
  </si>
  <si>
    <t>bf2059cb-41a0-54d1-91a9-aa6183e75496</t>
  </si>
  <si>
    <t>e5fd8ae7-0062-59b9-86c4-d9d306b24651</t>
  </si>
  <si>
    <t>ATTACK SERVICOS AGRICOLAS</t>
  </si>
  <si>
    <t>{0161003,7420001,7420002}</t>
  </si>
  <si>
    <t>KAROLINERICKLI@GMAIL.COM</t>
  </si>
  <si>
    <t>SMC SOLUÇÕES</t>
  </si>
  <si>
    <t>63YBM5N002002S</t>
  </si>
  <si>
    <t>SMC - SOLUCOES EM ENGENHARIA LTDA</t>
  </si>
  <si>
    <t>db5cf616-8bea-5279-90b1-f0ec5471514f</t>
  </si>
  <si>
    <t>9a69b72f-2c4f-5339-8b6d-70a53964b1c7</t>
  </si>
  <si>
    <t>SMC - SOLUCOES EM ENGENHARIA</t>
  </si>
  <si>
    <t>{3314710,3314711,3319800,3321000,3329599,4651601,4661300,4662100,4753900,6190699,6202300,6203100,6209100,6311900,6399200,7112000,7119701,7731400,7732201,7739099,8599604,9511800}</t>
  </si>
  <si>
    <t>PADRE JOAO REITZ</t>
  </si>
  <si>
    <t>SALA 405</t>
  </si>
  <si>
    <t>RAQUEL.CARLESSI@ENGENHARIASMC.COM.BR</t>
  </si>
  <si>
    <t>SOMBRIO</t>
  </si>
  <si>
    <t>EAVUAV322140433</t>
  </si>
  <si>
    <t>.</t>
  </si>
  <si>
    <t>64UBL4300203B2</t>
  </si>
  <si>
    <t>IMPACTO PULVERIZACAO AGRICOLA LTDA</t>
  </si>
  <si>
    <t>5c5b32bc-afde-5871-891f-b371018a2046</t>
  </si>
  <si>
    <t>8f5d63e9-34b5-5584-b94c-3dd6affe02c3</t>
  </si>
  <si>
    <t>{0161003,0161099,7731400}</t>
  </si>
  <si>
    <t>EMANUEL DIAS</t>
  </si>
  <si>
    <t>CLEIBER@IMPACTOLTDA.COM.BR</t>
  </si>
  <si>
    <t>BAMBUI</t>
  </si>
  <si>
    <t>VIA AGRO LTDA</t>
  </si>
  <si>
    <t>64UBL43002034S</t>
  </si>
  <si>
    <t>8c5400d5-3ec3-5364-9849-28effe91b019</t>
  </si>
  <si>
    <t>7845ecb4-ed3c-58e5-a8cc-0f818407a384</t>
  </si>
  <si>
    <t>VIA AGRO</t>
  </si>
  <si>
    <t>{0161001,0161003,0161099,0230600,4313400,4930201,4930202,5212500}</t>
  </si>
  <si>
    <t>VEREADOR JONAS ORLETTI</t>
  </si>
  <si>
    <t>500-B</t>
  </si>
  <si>
    <t>PINHEIRINHO</t>
  </si>
  <si>
    <t>VIAAGRO.ES@GMAIL.COM</t>
  </si>
  <si>
    <t>PINHEIROS</t>
  </si>
  <si>
    <t>SPRAY DRONE AGRO 5.0</t>
  </si>
  <si>
    <t>4VNBJ6200100C0</t>
  </si>
  <si>
    <t>SPRAY DRONE AGRO LTDA</t>
  </si>
  <si>
    <t>417bbfef-a8f9-5c8b-84c5-1a11b7b2fc1c</t>
  </si>
  <si>
    <t>97cb3093-7dcd-5a83-88c4-ac35f03ef034</t>
  </si>
  <si>
    <t>{0161099,8020001}</t>
  </si>
  <si>
    <t>DAS CAMÉLIAS</t>
  </si>
  <si>
    <t>JOTAESSE</t>
  </si>
  <si>
    <t>SPRAYDRONEAGROAGRO5.0@GMAIL.COM</t>
  </si>
  <si>
    <t>TUPASSI</t>
  </si>
  <si>
    <t>8102230J527Z</t>
  </si>
  <si>
    <t>JJ RURALISTA</t>
  </si>
  <si>
    <t>49YBK5C00100HK</t>
  </si>
  <si>
    <t>J J RURALISTA LTDA</t>
  </si>
  <si>
    <t>15515d81-6fcf-5e86-a5ed-f349749e6578</t>
  </si>
  <si>
    <t>ba9c0064-557e-5428-bef2-fd18b1335131</t>
  </si>
  <si>
    <t>J J RURALISTA</t>
  </si>
  <si>
    <t>{0161001,3314702,4611700,4612500,4683400,4744001,4744002,4744005,4763604,4771704,4789002,4789005,4930202,7500100,8122200,9609208}</t>
  </si>
  <si>
    <t>JJRURALISTA@GMAIL.COM</t>
  </si>
  <si>
    <t>AGRODRONE 018</t>
  </si>
  <si>
    <t>527bkb3001001q</t>
  </si>
  <si>
    <t>AVANZI HOMSE E MORAES LTDA</t>
  </si>
  <si>
    <t>926e857c-33ce-5a90-a61a-bcb701317b8a</t>
  </si>
  <si>
    <t>5b35f668-3bea-58a5-86de-33afcf20cc07</t>
  </si>
  <si>
    <t>AGRO DRONE 018</t>
  </si>
  <si>
    <t>{0161099,4311802}</t>
  </si>
  <si>
    <t>RUI BARBOSA</t>
  </si>
  <si>
    <t>APT 04</t>
  </si>
  <si>
    <t>DANIEL_AVANZI@HOTMAIL.COM</t>
  </si>
  <si>
    <t>JEL PULVERIZACAO AGRICOLA</t>
  </si>
  <si>
    <t>Quanzhou Skydroid Technology Co.</t>
  </si>
  <si>
    <t>T12 (Drone) - (G10)</t>
  </si>
  <si>
    <t>2023T12N0650</t>
  </si>
  <si>
    <t>JEL PULVERIZACAO AGRICOLA LTDA</t>
  </si>
  <si>
    <t>f04f4aba-a013-5757-be0e-08d777f694ca</t>
  </si>
  <si>
    <t>6e26099f-ca68-5d82-a73f-d42c6c08c9ce</t>
  </si>
  <si>
    <t>{0161099,0161003}</t>
  </si>
  <si>
    <t>QUADRA75 LOTE 7</t>
  </si>
  <si>
    <t>SETOR OSTE</t>
  </si>
  <si>
    <t>JHONATANVENDASPR@HOTMAIL.COM</t>
  </si>
  <si>
    <t>ARGOS</t>
  </si>
  <si>
    <t>527BK4N001000F</t>
  </si>
  <si>
    <t>ARGOS INTELIGENCIA E GESTAO AGROPECUARIA LTDA</t>
  </si>
  <si>
    <t>1ed8c1f5-4c5e-5b42-8f38-0f09eed93f48</t>
  </si>
  <si>
    <t>f0a51a4c-020f-56a4-ad3c-56fac822e32b</t>
  </si>
  <si>
    <t>ARGOS INTELIGENCIA E GESTAO AGROPECUARIA</t>
  </si>
  <si>
    <t>{0161001,6202300,7719599,8541400,8542200,8599604}</t>
  </si>
  <si>
    <t>TRANSBRASILIANA</t>
  </si>
  <si>
    <t>QUADRA248 LOTE 03</t>
  </si>
  <si>
    <t>PRQ AMAZONIA</t>
  </si>
  <si>
    <t>ARGOSAGRICULTURADIGITAL@GMAIL.COM</t>
  </si>
  <si>
    <t>AGROCPECUARIA LOCKS LTDA</t>
  </si>
  <si>
    <t>64TBKBL002004L</t>
  </si>
  <si>
    <t>d08d5ced-aea1-5fc1-a45f-0c6225f6d858</t>
  </si>
  <si>
    <t>{0111301,0111302,0112101,0119905,0151201,1311100,4623199,5211799}</t>
  </si>
  <si>
    <t>NL 10</t>
  </si>
  <si>
    <t>KM 05</t>
  </si>
  <si>
    <t>FISCAL.MATRIZ@GRUPOLOCKS.COM.BR</t>
  </si>
  <si>
    <t>NORTELANDIA</t>
  </si>
  <si>
    <t>527BJ9A001008P</t>
  </si>
  <si>
    <t>TRANSTAQUARI</t>
  </si>
  <si>
    <t>4VNBL1300100DH</t>
  </si>
  <si>
    <t>A.T. COMERCIO E TRANSPORTES DE MADEIRAS LTDA</t>
  </si>
  <si>
    <t>8aa6e686-ae3d-53f6-9e5b-a8e52269f6c7</t>
  </si>
  <si>
    <t>e4a07e6e-e14d-5017-8691-500bdf1a8226</t>
  </si>
  <si>
    <t>{4930202,0210107,0230600,0161002,0210103,0210101,7732201}</t>
  </si>
  <si>
    <t>TEOFILO SANTOS CASTRO</t>
  </si>
  <si>
    <t>GERAL@TAQUARIMADEIRAS.COM.BR</t>
  </si>
  <si>
    <t>TUNAS DO PARANA</t>
  </si>
  <si>
    <t>4JBBJ5B001007W</t>
  </si>
  <si>
    <t>64TBL3N00200DF</t>
  </si>
  <si>
    <t>P100 (3Wwdz-40Ah)</t>
  </si>
  <si>
    <t>8218318Y810Z</t>
  </si>
  <si>
    <t>8218308JM042</t>
  </si>
  <si>
    <t>SKY UAI</t>
  </si>
  <si>
    <t>PL-23-0087</t>
  </si>
  <si>
    <t>SKY UAY LTDA</t>
  </si>
  <si>
    <t>ab9e4c8b-31bd-5bf0-b347-8e37307dd52a</t>
  </si>
  <si>
    <t>3b333ba4-c327-5953-8185-4c063cada3ff</t>
  </si>
  <si>
    <t>{0161099,7731400,8541400,8599604}</t>
  </si>
  <si>
    <t>BOM SUCESSO</t>
  </si>
  <si>
    <t>VASCONCELOS.JR@HOTMAIL.COM</t>
  </si>
  <si>
    <t>POCRANE</t>
  </si>
  <si>
    <t>CD PULV</t>
  </si>
  <si>
    <t>63NCM5A0031D20</t>
  </si>
  <si>
    <t>CASA DO DRONE PULVERIZACAO LTDA</t>
  </si>
  <si>
    <t>21a27b6a-8d12-5bc1-afe6-2c4af2215d6a</t>
  </si>
  <si>
    <t>d3813388-56cc-5ce2-a1f7-d569e2e47ac7</t>
  </si>
  <si>
    <t>{0161001,0161003,7119701,7210000,7420002,7719502,7731400,7739099,7740300,8599602,8599604}</t>
  </si>
  <si>
    <t>ANDAR 3 SALA 2</t>
  </si>
  <si>
    <t>AGROGPS</t>
  </si>
  <si>
    <t>64BKC200200L1</t>
  </si>
  <si>
    <t>RICARDO ALEXANDRE LOURENCO &amp; CIA LTDA</t>
  </si>
  <si>
    <t>7f14a4c5-6d31-5080-a445-58fd754b3a3f</t>
  </si>
  <si>
    <t>5d025af2-8f3d-577b-869a-34b81d9dc5e1</t>
  </si>
  <si>
    <t>{3314711,4530703,4661300,4744001,4752100,4930202,6209100,8599604}</t>
  </si>
  <si>
    <t>CONSTANTINO STOCCO</t>
  </si>
  <si>
    <t>JARDIM SAO CARLOS</t>
  </si>
  <si>
    <t>ATENDIMENTO@AGROGPS.AGR.BR</t>
  </si>
  <si>
    <t>64UBKC200200D5</t>
  </si>
  <si>
    <t>PROJECT CIVIL E AMBIENTAL</t>
  </si>
  <si>
    <t>GT-85264595U4066</t>
  </si>
  <si>
    <t>W2 ENGENHARIA LTDA</t>
  </si>
  <si>
    <t>567f2ea2-1d80-5d4a-8717-15f59c0da879</t>
  </si>
  <si>
    <t>4d1e02c1-2548-5b72-a656-23c4d7b9ab1d</t>
  </si>
  <si>
    <t>W2 ENGENHARIA</t>
  </si>
  <si>
    <t>{0161002,0161003,0230600,3314707,4213800,4222701,4312600,4313400,4321500,4322302,4330404,4399103,4399105,7111100,7119701,7119702,7119703,7490199,7732201,7732202,8122200}</t>
  </si>
  <si>
    <t>VEREADOR JORGE VENANCIO</t>
  </si>
  <si>
    <t>COL. PINDORAMA</t>
  </si>
  <si>
    <t>PROCONT.SS19@GMAIL.COM</t>
  </si>
  <si>
    <t>CORURIPE</t>
  </si>
  <si>
    <t>GT-85264595U4075</t>
  </si>
  <si>
    <t>GT-85264595U4097</t>
  </si>
  <si>
    <t>Daniela Tavares</t>
  </si>
  <si>
    <t>GT-85264595U4134</t>
  </si>
  <si>
    <t>DANIELA TAVARES 04547770603</t>
  </si>
  <si>
    <t>cd0e667f-9f9c-5bf9-979d-5c6bb04ca579</t>
  </si>
  <si>
    <t>e32970e3-f109-52f0-be39-e63e5c05f989</t>
  </si>
  <si>
    <t>{3314702,3314711,4530703,4789099}</t>
  </si>
  <si>
    <t>PROFESSOR ANTONIO SIMOES BORGES</t>
  </si>
  <si>
    <t>CASA 10</t>
  </si>
  <si>
    <t>RESIDENCIAL MORADA DU PARK</t>
  </si>
  <si>
    <t>LJCONTABILIDADE.UBERABA@GMAIL.COM</t>
  </si>
  <si>
    <t>ardom</t>
  </si>
  <si>
    <t>527bk4g001008v</t>
  </si>
  <si>
    <t>ARANTES E DOMINGUES SOLUCOES AGRICOLAS LTDA</t>
  </si>
  <si>
    <t>e1f4249c-3fd0-5077-aebf-769ea8d0100f</t>
  </si>
  <si>
    <t>130df24b-5d50-50ff-84e5-b76ec7cd8f5c</t>
  </si>
  <si>
    <t>ARDOM SOLUCOES AGRICOLAS</t>
  </si>
  <si>
    <t>{0161001,0161003,5911199,5912099,7119701,7119799,7420002,7731400,8599602,8599604,8599699}</t>
  </si>
  <si>
    <t>JOSE LOHNER NEGRAO</t>
  </si>
  <si>
    <t>RESIDENCIAL BELO HORIZONTE</t>
  </si>
  <si>
    <t>CONTABIL@APLICCARCONTABILIDADE.COM.BR</t>
  </si>
  <si>
    <t>IRMÃOS SEZINI</t>
  </si>
  <si>
    <t>3TJBJ46001007U</t>
  </si>
  <si>
    <t>K SEZINI LTDA</t>
  </si>
  <si>
    <t>06491fde-f847-517f-8550-94d556970caa</t>
  </si>
  <si>
    <t>c55107f2-9196-5bde-b9d6-f7f68f251d32</t>
  </si>
  <si>
    <t>IRMAOS SEZINI</t>
  </si>
  <si>
    <t>{0161003,0161099,4663000,7119799,7319001,7420002,7490103,7711000,7731400,7740300,8230001}</t>
  </si>
  <si>
    <t>BARRETOS</t>
  </si>
  <si>
    <t>LOTE 03 QUADRA30</t>
  </si>
  <si>
    <t>SETOR 03</t>
  </si>
  <si>
    <t>AFONSOSEZINIFELIPE@GMAIL.COM</t>
  </si>
  <si>
    <t>BURITIS</t>
  </si>
  <si>
    <t>SMART AGRO SOLUÇOES EM AGRICULTURA DE PRECISAO</t>
  </si>
  <si>
    <t>64TBKJ00200D2</t>
  </si>
  <si>
    <t>MMP SOLUCOES EM AGRICULTURA DE PRECISAO LTDA</t>
  </si>
  <si>
    <t>9ca90b1f-df5c-50db-9172-72d20a5f42cc</t>
  </si>
  <si>
    <t>9c1e4a23-9ac1-5a40-a453-3ce28bbbb081</t>
  </si>
  <si>
    <t>SMART AGRO SOLUCOES EM AGRICULTURA DE PRECISAO</t>
  </si>
  <si>
    <t>{0161099,3314711,6621501,7119799,8599604,7119701}</t>
  </si>
  <si>
    <t>96MEYER@GMAIL.COM</t>
  </si>
  <si>
    <t>63YBLBU00200CK</t>
  </si>
  <si>
    <t>SERRANA AVIACAO AGRICOLA LTDA - EPP</t>
  </si>
  <si>
    <t>64TBL3N00200NP</t>
  </si>
  <si>
    <t>SERRANA AVIACAO AGRICOLA LTDA</t>
  </si>
  <si>
    <t>5737748c-2204-5e19-bceb-5cfee3ab6eb8</t>
  </si>
  <si>
    <t>65a2eed7-b53a-5d44-b496-7e8c5e849361</t>
  </si>
  <si>
    <t>{0161099,4681801,4731800,4930202,4930203,7490103}</t>
  </si>
  <si>
    <t>SGO 217</t>
  </si>
  <si>
    <t>KM 2</t>
  </si>
  <si>
    <t>GILSON.PEDROSO@AVIACAOSERRANA.COM.BR</t>
  </si>
  <si>
    <t>SAO GABRIEL DO OESTE</t>
  </si>
  <si>
    <t>AGROTEC LTDA</t>
  </si>
  <si>
    <t>527BKB3001005V</t>
  </si>
  <si>
    <t>ea2eb01e-de09-526c-8025-ca559bc96969</t>
  </si>
  <si>
    <t>6cae0c9d-2165-57cf-aa53-3021333c0c7f</t>
  </si>
  <si>
    <t>AGROTEC DRONE</t>
  </si>
  <si>
    <t>{0161001,4623106,4661300,4692300,8122200}</t>
  </si>
  <si>
    <t>SIRIEMA</t>
  </si>
  <si>
    <t>QUADRA47 LOTE 16A</t>
  </si>
  <si>
    <t>PARQUE RESIDENCIAL ISAURA</t>
  </si>
  <si>
    <t>MRASSESSORIACONTABIL@OUTLOOK.COM</t>
  </si>
  <si>
    <t>VEREDAS EMPREENDIMENTOS AGROPECUARIOS LTDA</t>
  </si>
  <si>
    <t>64TBL2100201A4</t>
  </si>
  <si>
    <t>c45d194b-7a6c-5a51-85c7-3cfeecdd42e5</t>
  </si>
  <si>
    <t>32cefa78-64b6-5374-8a6c-20681073e7f0</t>
  </si>
  <si>
    <t>{0151202}</t>
  </si>
  <si>
    <t>MARGEM</t>
  </si>
  <si>
    <t>DA RODOVIA GO-112</t>
  </si>
  <si>
    <t>KM 04, A ESQUERDA FAZENDA VEREDAS</t>
  </si>
  <si>
    <t>SITIO D'ABADIA</t>
  </si>
  <si>
    <t>INTERDRONES</t>
  </si>
  <si>
    <t>Z50</t>
  </si>
  <si>
    <t>INTERAGRO COMERCIO E PRESTACAO DE SERVICOS LTDA</t>
  </si>
  <si>
    <t>99782379-2c09-509d-9a16-dd73c96fc33a</t>
  </si>
  <si>
    <t>1f575f01-bea2-5680-a7e2-52de299e7cc5</t>
  </si>
  <si>
    <t>{3313999,4211101,4313400,4399199,4511101,4511103,4661300,4669999,4679699,4681805,4683400,4686902,4742300,4744001,4744003,4744005,4753900,4763605,4789005,4923002,4930202,5212500,5229002,5250803,7711000,7731400,7732201,7732202,7739099,8599699,9521500}</t>
  </si>
  <si>
    <t>CASA 02</t>
  </si>
  <si>
    <t>LOTEAMENTO DONA NELCIA</t>
  </si>
  <si>
    <t>FINANCEIRO.INTERAGRO@GMAIL.COM</t>
  </si>
  <si>
    <t>64TBL2100200R7</t>
  </si>
  <si>
    <t>64RDKBABT7LM5S</t>
  </si>
  <si>
    <t>64RDL5BBT7RJ39</t>
  </si>
  <si>
    <t>AGIL DRONES</t>
  </si>
  <si>
    <t>64tbl3n002005k</t>
  </si>
  <si>
    <t>AGIL DRONES AGROTECNOLOGIA LTDA</t>
  </si>
  <si>
    <t>df281215-1c8f-5885-abf2-001f20c49b1c</t>
  </si>
  <si>
    <t>7e096db9-7f53-5d65-b939-7ed5b7288188</t>
  </si>
  <si>
    <t>AGIL DRONES AGROTECNOLOGIA</t>
  </si>
  <si>
    <t>{0161099,0230600,8122200}</t>
  </si>
  <si>
    <t>IVAI</t>
  </si>
  <si>
    <t>AGROPECUARIA CANDELARIA LTDA</t>
  </si>
  <si>
    <t>63YBLBM002008C</t>
  </si>
  <si>
    <t>04a60a59-41c9-5c10-bd04-308727e0a021</t>
  </si>
  <si>
    <t>ce1fe7b2-05d9-5303-bc8d-8c468ea30ffa</t>
  </si>
  <si>
    <t>{0151202,0151203,0162803,4623101,4631100,6810202,7731400,7739099}</t>
  </si>
  <si>
    <t>CARAPEBA GLEBA 02</t>
  </si>
  <si>
    <t>ESTRADA A 6KM DO POVOADO DE VARZEA DA SERRA</t>
  </si>
  <si>
    <t>SAULOROSA02@HOTMAIL.COM</t>
  </si>
  <si>
    <t>64TBK7H00100DD</t>
  </si>
  <si>
    <t>63YBM6B0020090</t>
  </si>
  <si>
    <t>AGRO TCHE DRONES LTDA</t>
  </si>
  <si>
    <t>64TBKBJ00200F9</t>
  </si>
  <si>
    <t>37a31a5d-3dd7-51a9-9d34-d5db398fa3bf</t>
  </si>
  <si>
    <t>3fb789b7-30ed-5498-a6b1-4f02ee0359f3</t>
  </si>
  <si>
    <t>AGRO TCHE DRONES</t>
  </si>
  <si>
    <t>{0161003,4930201,4930202,4683400,7490103,7731400,4619200}</t>
  </si>
  <si>
    <t>IGNACIO RABUSKE</t>
  </si>
  <si>
    <t>AGROTCHE.PORTODOSGAUCHOS@GMAIL.COM</t>
  </si>
  <si>
    <t>PORTO DOS GAUCHOS</t>
  </si>
  <si>
    <t>64TBL5H00200A2</t>
  </si>
  <si>
    <t>AGROEVOLUA</t>
  </si>
  <si>
    <t>64UBL4300203CH</t>
  </si>
  <si>
    <t>AGRO EVOLUA SERVICOS E CONSULTORIA AGRICOLA LTDA</t>
  </si>
  <si>
    <t>0523fded-debd-57af-8e49-dc95a2d481de</t>
  </si>
  <si>
    <t>f2bfeae1-0535-5503-9ac6-c15ae7d42f92</t>
  </si>
  <si>
    <t>{0111302,0111303,0111399,0119999,0161001,0161003,7112000,7420002,7490103,7719502,8211300,8599604}</t>
  </si>
  <si>
    <t>OTTO DETTMER</t>
  </si>
  <si>
    <t>CADASTRO@CONIL.COM.BR</t>
  </si>
  <si>
    <t>RIO NEGRINHO</t>
  </si>
  <si>
    <t>AGROVERDE COMERCIO E SERVIÇOS LTDA</t>
  </si>
  <si>
    <t>52LBKT001006P</t>
  </si>
  <si>
    <t>AGROVERDE COMERCIO E SERVICOS LTDA</t>
  </si>
  <si>
    <t>68694d07-4ce6-5209-8f8a-4bf69c526a0c</t>
  </si>
  <si>
    <t>46619294-f499-5c8e-9713-48b1570d4739</t>
  </si>
  <si>
    <t>A FAZENDINHA</t>
  </si>
  <si>
    <t>{0161099,3511501,4120400,4611700,4683400,4744001,4789002,4789005,4789099,7112000,7490103}</t>
  </si>
  <si>
    <t>ELIZIARIO INACIO CAVALCANTE</t>
  </si>
  <si>
    <t>DANIELA.AFAZENDINHA@YAHOO.COM.BR</t>
  </si>
  <si>
    <t>CEDRO</t>
  </si>
  <si>
    <t>64TBL3N00200MW</t>
  </si>
  <si>
    <t>FAGNER</t>
  </si>
  <si>
    <t>64TBL5R002002L</t>
  </si>
  <si>
    <t>AGRO SAFRA PROJETOS LTDA</t>
  </si>
  <si>
    <t>f355d474-9571-5d92-9094-ab6885d0283f</t>
  </si>
  <si>
    <t>4d00334d-3b81-5914-af08-d62bd86026ba</t>
  </si>
  <si>
    <t>AGRO SAFRA PROJETOS</t>
  </si>
  <si>
    <t>{5250803,6622300,7112000,8211300}</t>
  </si>
  <si>
    <t>BONFIM</t>
  </si>
  <si>
    <t>FAGNERTGA@GMAIL.COM</t>
  </si>
  <si>
    <t>ITACARAMBI</t>
  </si>
  <si>
    <t>Mzn Importação e Exportação Ltda</t>
  </si>
  <si>
    <t>Z400Bio</t>
  </si>
  <si>
    <t>2021T12K1475</t>
  </si>
  <si>
    <t>Mzn Importação e Exportação e Manufatura Ltda</t>
  </si>
  <si>
    <t>Z400 Ct</t>
  </si>
  <si>
    <t>06FJDF05010013</t>
  </si>
  <si>
    <t>Mzn Importação, Exportação e Manufatura Ltda</t>
  </si>
  <si>
    <t>Z-400Bio</t>
  </si>
  <si>
    <t>2021t12k1480</t>
  </si>
  <si>
    <t>SS3-WM331A1704</t>
  </si>
  <si>
    <t>527BK87001001D</t>
  </si>
  <si>
    <t>3U5BJ6R001004U</t>
  </si>
  <si>
    <t>BAIXINHO REPRESENTACOES LTDA</t>
  </si>
  <si>
    <t>64UBL4300203C2</t>
  </si>
  <si>
    <t>6f17a1dd-718b-5a9c-9aac-8da658263d0c</t>
  </si>
  <si>
    <t>e7bce499-787f-53ca-931c-f5a55ab16592</t>
  </si>
  <si>
    <t>LOJA IMPERIAL</t>
  </si>
  <si>
    <t>{0161001,4619200,4782201,4782202,4789001}</t>
  </si>
  <si>
    <t>PRINCIPAL, LOCALIDADE DE MATO BRANCO - PR 522 KM 9,8 ESQUINA</t>
  </si>
  <si>
    <t>ALISSONLUAN1305@GMAIL.COM</t>
  </si>
  <si>
    <t>BERGAMIN PULVERIZACOES LTDA</t>
  </si>
  <si>
    <t>64TBL7H002008B</t>
  </si>
  <si>
    <t>819c7cde-b040-5935-81cd-cf046d981648</t>
  </si>
  <si>
    <t>b7c1ac67-2b06-5ce3-b414-c9944fe861d1</t>
  </si>
  <si>
    <t>BM PULVERIZACAO</t>
  </si>
  <si>
    <t>{0161099,3314711,3316301,4669999,5320202,7420002,7490103,8599602,8599604,9511800,9521500}</t>
  </si>
  <si>
    <t>MANTENOPOLIS</t>
  </si>
  <si>
    <t>APT 101</t>
  </si>
  <si>
    <t>JOSE RODRIGUES MACIEL</t>
  </si>
  <si>
    <t>BMPULVERIZACOES@GMAIL.COM</t>
  </si>
  <si>
    <t>CONAFER</t>
  </si>
  <si>
    <t>3U4DKKQ0011TZ8</t>
  </si>
  <si>
    <t>CONAFER CONFEDERACAO NACIONAL DOS AGRICULTORES FAMILIARES E EMPREEND.FAMI.RURAIS DO BRASIL</t>
  </si>
  <si>
    <t>6e70f0fe-3e56-5944-b0fe-ecaa99acb71f</t>
  </si>
  <si>
    <t>56c15050-f0dd-56e4-bf8e-6ad6f0b6773f</t>
  </si>
  <si>
    <t>SCS QUADRA 6 ENTRADA</t>
  </si>
  <si>
    <t>BLOCO A LOJA 226/234</t>
  </si>
  <si>
    <t>ASA SUL</t>
  </si>
  <si>
    <t>SEC.PRESIDENCIA@CONAFER.ORG.BR</t>
  </si>
  <si>
    <t>Dji3Wwdz-20B06364</t>
  </si>
  <si>
    <t>63NCM580031ACV</t>
  </si>
  <si>
    <t>Henrique Manfrin Del Papa</t>
  </si>
  <si>
    <t>1581F6BUB23AU0015X0Y</t>
  </si>
  <si>
    <t>HENRIQUE MANFRIN DEL PAPA</t>
  </si>
  <si>
    <t>a0060f44-bb00-5e78-81eb-7258eb4b9ce6</t>
  </si>
  <si>
    <t>6fad91a3-dcd0-5634-b9d0-72e1ced0003d</t>
  </si>
  <si>
    <t>{0111302,0115600,0151201,0151202}</t>
  </si>
  <si>
    <t>FAZENDA SUCURI</t>
  </si>
  <si>
    <t>CXPST 12</t>
  </si>
  <si>
    <t>ADMINISTRATIVO@AGROPECUARIASUCURI.COM</t>
  </si>
  <si>
    <t>MORRO AGUDO</t>
  </si>
  <si>
    <t>Ello soluções Agricolas</t>
  </si>
  <si>
    <t>4VNBL13001003N</t>
  </si>
  <si>
    <t>ELLO SOLUCOES AGRICOLAS LTDA.</t>
  </si>
  <si>
    <t>a083078c-69dc-5c30-bd05-a9ffb0641c82</t>
  </si>
  <si>
    <t>218450fa-571c-5bf6-a1af-582f4709a811</t>
  </si>
  <si>
    <t>{0161099,4611700,4612500,4619200,7490103}</t>
  </si>
  <si>
    <t>ANTONIO APARECIDO GALLO</t>
  </si>
  <si>
    <t>LOTEAMENTO MANOEL RODRIGUES</t>
  </si>
  <si>
    <t>SOCIETARIO@SENIORBS.COM.BR</t>
  </si>
  <si>
    <t>CRISTIANO DE OLIVEIRA CATHERINGER</t>
  </si>
  <si>
    <t>4VNBL2P0010016</t>
  </si>
  <si>
    <t>4f96a0d6-2a2f-501d-a5ed-f096400386d4</t>
  </si>
  <si>
    <t>4c2656c9-2c90-5d48-aaa1-2fa5b7dfabc2</t>
  </si>
  <si>
    <t>IBATIBA DRONES</t>
  </si>
  <si>
    <t>SALOMÃO FADLALAH</t>
  </si>
  <si>
    <t>PAVMTO3 APT 202</t>
  </si>
  <si>
    <t>LEGALIZACAO@EVOLUXCONTABILIDADE.COM.BR</t>
  </si>
  <si>
    <t>ACUCAR E ALCOOL OSWALDO RIBEIRO DE MENDONCA LTDA</t>
  </si>
  <si>
    <t>63YBLCB002000Q</t>
  </si>
  <si>
    <t>ACUCAR E ETANOL OSWALDO RIBEIRO DE MENDONCA S.A.</t>
  </si>
  <si>
    <t>88e5a3e9-97b8-56ad-80a9-9c89733ae1f6</t>
  </si>
  <si>
    <t>adad20e9-bf04-5ccd-b83d-f86390aabdca</t>
  </si>
  <si>
    <t>{0111302,0111399,0113000,0115600,0161001,0161003,1071600,3314710,3511501,3513100,4930202}</t>
  </si>
  <si>
    <t>SAO JOSE DA GLORIA</t>
  </si>
  <si>
    <t>RODOVIA SP 425 KM 47</t>
  </si>
  <si>
    <t>FISCAL@COLORADO.COM.BR</t>
  </si>
  <si>
    <t>GUAIRA</t>
  </si>
  <si>
    <t>INFINITY IMPORTACAO E COMERCIO LTDA</t>
  </si>
  <si>
    <t>Hongfei Aviation Technology Co Ltd</t>
  </si>
  <si>
    <t>Hf T72L-8</t>
  </si>
  <si>
    <t>BY219123020063</t>
  </si>
  <si>
    <t>069a85f0-956c-5ede-89e6-1c09db4c30ab</t>
  </si>
  <si>
    <t>4b83d287-bbcf-5f33-a65b-9da5ff2c05f9</t>
  </si>
  <si>
    <t>{0161001,3314708,4662100,4679604,4685100}</t>
  </si>
  <si>
    <t>SOUZA DUTRA</t>
  </si>
  <si>
    <t>SALA 807 BOX 20 CENTRO EXEC BEIRA MAR CONTINENTAL</t>
  </si>
  <si>
    <t>ESTREITO</t>
  </si>
  <si>
    <t>CFE2206@HOTMAIL.COM</t>
  </si>
  <si>
    <t>Bruning Consultoria Agroambiental</t>
  </si>
  <si>
    <t>63YBM4Q002008E</t>
  </si>
  <si>
    <t>BRUNING CONSULTORIA AGRICOLA E FLORESTAL LTDA.</t>
  </si>
  <si>
    <t>6d7e4734-8aad-5c80-854c-0fc01f21feb7</t>
  </si>
  <si>
    <t>adb71ec6-0efa-5789-abf6-e96409b59f82</t>
  </si>
  <si>
    <t>{0230600,6621501,7119701,8599604}</t>
  </si>
  <si>
    <t>EXPEDICIONARIO ALMEIDA</t>
  </si>
  <si>
    <t>FERNANDO@BRUNING.ENG.BR</t>
  </si>
  <si>
    <t>MR DRONE</t>
  </si>
  <si>
    <t>64TBKB80020077</t>
  </si>
  <si>
    <t>MR DRONE LTDA</t>
  </si>
  <si>
    <t>64730cf0-db16-5307-b049-a05b32e671b6</t>
  </si>
  <si>
    <t>3b979183-209d-5bd4-b394-7d31bcea80d4</t>
  </si>
  <si>
    <t>EUCLIDES DA CUNHA</t>
  </si>
  <si>
    <t>SETOR 06</t>
  </si>
  <si>
    <t>ATUALASSESSORIA.CONTABILIDADE@GMAIL.COM</t>
  </si>
  <si>
    <t>64tbl7k0020096</t>
  </si>
  <si>
    <t>FAZENDA SANTA HELENA</t>
  </si>
  <si>
    <t>Xfly Tecnológia</t>
  </si>
  <si>
    <t>MORADA AGROFLORESTAL LTDA</t>
  </si>
  <si>
    <t>486b0029-366a-5535-98f6-7eec7f28c44c</t>
  </si>
  <si>
    <t>753b46c6-f9f7-5d75-a397-86f1d0e53f44</t>
  </si>
  <si>
    <t>{0111302,0111399,0115600,0119905,0151201,0210101,0210106,0210107}</t>
  </si>
  <si>
    <t>MORADA NOVA A TRACADAL</t>
  </si>
  <si>
    <t>KM: 05 - A DIREITA; : FAZENDA SANTA HELENA;</t>
  </si>
  <si>
    <t>ALTEROSA@ALTEROSA.IND.BR</t>
  </si>
  <si>
    <t>MORADA NOVA DE MINAS</t>
  </si>
  <si>
    <t>Pampa</t>
  </si>
  <si>
    <t>64TBL8H00200BX</t>
  </si>
  <si>
    <t>EDUARDO BARROSO MOTTA LTDA</t>
  </si>
  <si>
    <t>0ce3baaf-c535-5917-a1ab-e652a98c313a</t>
  </si>
  <si>
    <t>d484e97f-e838-53bd-a549-df0fb7bc219a</t>
  </si>
  <si>
    <t>PAMPA PULVERIZACAO AGRICOLA LTDA</t>
  </si>
  <si>
    <t>MOACIR MATHEUS SEMPE</t>
  </si>
  <si>
    <t>MARIA DO CARMO</t>
  </si>
  <si>
    <t>FONTELLAESANTOS@GMAIL.COM</t>
  </si>
  <si>
    <t>Eduardo Pianco</t>
  </si>
  <si>
    <t>1581F6BUB245800196C9</t>
  </si>
  <si>
    <t>AGRON EP LTDA</t>
  </si>
  <si>
    <t>c274b086-666f-547e-a5a4-efcd84b485c9</t>
  </si>
  <si>
    <t>9c92218b-9818-5b37-a629-6a591f4f3f9d</t>
  </si>
  <si>
    <t>AGRON E.P</t>
  </si>
  <si>
    <t>{7119701,7490103,3314711,8219999}</t>
  </si>
  <si>
    <t>PARA</t>
  </si>
  <si>
    <t>SETOR AEROPORTO</t>
  </si>
  <si>
    <t>PIANCOCX@GMAIL.COM</t>
  </si>
  <si>
    <t>SAO FELIX DO XINGU</t>
  </si>
  <si>
    <t>4VNBJ97001002G</t>
  </si>
  <si>
    <t>Voa-002</t>
  </si>
  <si>
    <t>Jet Farm Aviation</t>
  </si>
  <si>
    <t>64ubl5p00200bf</t>
  </si>
  <si>
    <t>JETFARM AVIATION LTDA</t>
  </si>
  <si>
    <t>b66ccbde-5dd9-535b-a75a-c6844020d12f</t>
  </si>
  <si>
    <t>32781875-7589-5c38-b9fc-c5dc30cabd94</t>
  </si>
  <si>
    <t>JETFARM AVIATION</t>
  </si>
  <si>
    <t>{4623106,4683400,4789002,7119701,7420002,7490104,8122200}</t>
  </si>
  <si>
    <t>FRANCISCO GALASSI</t>
  </si>
  <si>
    <t>LOJA 04 B</t>
  </si>
  <si>
    <t>MORADA DA COLINA II (LOTEAMENTO)</t>
  </si>
  <si>
    <t>SILCON@SILCONCONTADORES.COM.BR</t>
  </si>
  <si>
    <t>CALCÁRIO ASA BRANCA</t>
  </si>
  <si>
    <t>64TBL2100200LQ</t>
  </si>
  <si>
    <t>ASA BRANCA COMERCIO DE CALCARIO LTDA</t>
  </si>
  <si>
    <t>51971160-b06f-5889-a5c0-a7a29c42533e</t>
  </si>
  <si>
    <t>f63d71e2-01cf-5b45-be58-61e303d5d81b</t>
  </si>
  <si>
    <t>CALCARIO ASA BRANCA</t>
  </si>
  <si>
    <t>{0161001,0161003,0161099,0162899,2013402,4632001,4683400,4687702,4930201,4930202,7490103,7820500,8599604}</t>
  </si>
  <si>
    <t>BR 163, KM 110</t>
  </si>
  <si>
    <t>CALCARIOASABRANCA@GMAIL.COM</t>
  </si>
  <si>
    <t>ITAQUIRAI</t>
  </si>
  <si>
    <t>4VNBL13001008X</t>
  </si>
  <si>
    <t>ELDORADO BRASIL</t>
  </si>
  <si>
    <t>ELDORADO BRASIL CELULOSE S/A</t>
  </si>
  <si>
    <t>f777fbce-c933-5f30-b472-800a67aecd3f</t>
  </si>
  <si>
    <t>6a5dfc7d-1b46-5d4d-bec9-db619f48ebde</t>
  </si>
  <si>
    <t>{0210101,0210106,0210107,0230600,1721400,2013401,2399199,3511501,3514000,3839401,4683400,4930202,5620103,6463800,6810202,7119799,8211300,8299799,8599604}</t>
  </si>
  <si>
    <t>BR 158</t>
  </si>
  <si>
    <t>KM 231</t>
  </si>
  <si>
    <t>FISCAL@ELDORADOBRASIL.COM.BR</t>
  </si>
  <si>
    <t>SKY AGRO LTDA</t>
  </si>
  <si>
    <t>64UBKC200200HX</t>
  </si>
  <si>
    <t>c21fbbca-f9ac-5192-ad69-b9ea4dec3b9c</t>
  </si>
  <si>
    <t>20ddb80a-bda7-5223-b8ae-cecc69c83528</t>
  </si>
  <si>
    <t>CHACARAS BRAUNAS</t>
  </si>
  <si>
    <t>MARCELOSGARBI@ICLOUD.COM</t>
  </si>
  <si>
    <t>4VNBL7U001000Q</t>
  </si>
  <si>
    <t>Ceres Seeding</t>
  </si>
  <si>
    <t>Jataí</t>
  </si>
  <si>
    <t>CERES SEEDING PRESERVACAO AMBIENTAL LTDA</t>
  </si>
  <si>
    <t>4d884e0e-d4dd-5531-9156-769d7f9fb1f6</t>
  </si>
  <si>
    <t>1c2e27d9-abf8-597b-819d-e1b4d00dc6ac</t>
  </si>
  <si>
    <t>CERES SEEDING</t>
  </si>
  <si>
    <t>{0161001,0161099,0230600,3316301,3319800,3329599,4623106,4751201,4753900,4757100,4789002,4789099,6209100,6311900,7112000,7119701,7119799,7120100,7210000,7420002,7490104,7490199,8599602}</t>
  </si>
  <si>
    <t>BPS</t>
  </si>
  <si>
    <t>PCE SALA 06</t>
  </si>
  <si>
    <t>CERES.SEEDING@GMAIL.COM</t>
  </si>
  <si>
    <t>ITAJUBA</t>
  </si>
  <si>
    <t>TOPVANT</t>
  </si>
  <si>
    <t>3U4DKGD0011S3X</t>
  </si>
  <si>
    <t>TOPVANT ENGENHARIA AEROAGRICOLA E GEODESIA LTDA</t>
  </si>
  <si>
    <t>be563b8d-58b2-5c24-bed7-d941bf586164</t>
  </si>
  <si>
    <t>cfcce4ab-af4b-5a5a-a2bd-27dbafb1d423</t>
  </si>
  <si>
    <t>TOPVANT ENGENHARIA</t>
  </si>
  <si>
    <t>{6202300,7119701,7119799,7420002,7490103,7490199}</t>
  </si>
  <si>
    <t>MEUCNPJ@CONTABILIZEI.COM.BR</t>
  </si>
  <si>
    <t>A.L. AVIATION</t>
  </si>
  <si>
    <t>527BK4G0010058</t>
  </si>
  <si>
    <t>A.L. AVIATION LTDA</t>
  </si>
  <si>
    <t>044088c6-9226-5b1b-94e6-ac54b3323249</t>
  </si>
  <si>
    <t>9ec146f2-64fc-55b1-ad96-f25a5f6458fa</t>
  </si>
  <si>
    <t>AL DRONES</t>
  </si>
  <si>
    <t>{0161001,2610800,3319800,3329599,4669999,4751201,4753900,4789099,6201501,7112000,7210000,7719502,8219999,8299799,8599602}</t>
  </si>
  <si>
    <t>JOAO GABAN</t>
  </si>
  <si>
    <t>JARDIM DO BOSQUE</t>
  </si>
  <si>
    <t>CONTATO@AL-DRONES.COM.BR</t>
  </si>
  <si>
    <t>64TBL3N00200H6</t>
  </si>
  <si>
    <t>DRONEROS</t>
  </si>
  <si>
    <t>64TBK8L00100SU</t>
  </si>
  <si>
    <t>DRONEROS SOLUCOES COM DRONES LTDA</t>
  </si>
  <si>
    <t>7955da10-de09-5fa4-8bc6-d165401d8ab2</t>
  </si>
  <si>
    <t>1ef81752-d381-5787-80a8-89624e69bf4c</t>
  </si>
  <si>
    <t>DRONEROS SOLUCOES COM DRONES</t>
  </si>
  <si>
    <t>{5912099,7420002,7420004,7719502,8599602}</t>
  </si>
  <si>
    <t>ANTONIO ARTIOLI</t>
  </si>
  <si>
    <t>BLOCO B-1 CONJ 119 SALA 44</t>
  </si>
  <si>
    <t>SWISS PARK</t>
  </si>
  <si>
    <t>HERO3R@GMAIL.COM</t>
  </si>
  <si>
    <t>3U5BJ4F00100GQ</t>
  </si>
  <si>
    <t>DroneField</t>
  </si>
  <si>
    <t>52LBK6M001012H</t>
  </si>
  <si>
    <t>DRONEFIELD BRASIL LTDA</t>
  </si>
  <si>
    <t>69f03253-2710-5e9d-8a10-e51df2eb71bd</t>
  </si>
  <si>
    <t>c1bf0533-81e2-5767-b3d5-7855aa404f28</t>
  </si>
  <si>
    <t>DRONEFIELD</t>
  </si>
  <si>
    <t>GUARAPARI</t>
  </si>
  <si>
    <t>COHAFABA III PLANO</t>
  </si>
  <si>
    <t>DRONEFIELD@GMAIL.COM</t>
  </si>
  <si>
    <t>AGRIZE</t>
  </si>
  <si>
    <t>AGRIZE - SISTEMAS AGRICOLAS E AEREOS NAO TRIPULADOS LTDA</t>
  </si>
  <si>
    <t>957d5bf5-aa3f-5044-96fb-35dbfbfb638b</t>
  </si>
  <si>
    <t>db051539-3a50-5819-a6c8-4b09a2a1cea5</t>
  </si>
  <si>
    <t>{0161099,4789099,6202300,7112000,7210000,7420002,7719502,7731400,8599604,8599699}</t>
  </si>
  <si>
    <t>DONA FRANCISCA</t>
  </si>
  <si>
    <t>TREECOM BOX GARUVA BLOCO I MODULO A</t>
  </si>
  <si>
    <t>ZONA INDUSTRIAL NORTE</t>
  </si>
  <si>
    <t>IGOR@AGRIZE.COM.BR</t>
  </si>
  <si>
    <t>3TJBJ460010010</t>
  </si>
  <si>
    <t>64TBL61002002B</t>
  </si>
  <si>
    <t>0HACE6S0A20382</t>
  </si>
  <si>
    <t>527BK6P00100DB</t>
  </si>
  <si>
    <t>4VNBJ62001009D</t>
  </si>
  <si>
    <t>Usina Paulicéia</t>
  </si>
  <si>
    <t>3TJBJ46001001F</t>
  </si>
  <si>
    <t>093d1863-e356-56db-bc00-6374357c8a6c</t>
  </si>
  <si>
    <t>USINA CAETE - UNIDADE PAULICEIA</t>
  </si>
  <si>
    <t>{1071600,0113000,5211799}</t>
  </si>
  <si>
    <t>MUNICIPAL PAULICEIA A SAO JOAO DO PAU D'ALHO</t>
  </si>
  <si>
    <t>KM 07</t>
  </si>
  <si>
    <t>sebastiaov@gclnet.com.br</t>
  </si>
  <si>
    <t>PAULICEIA</t>
  </si>
  <si>
    <t>OLHO DO DRONE</t>
  </si>
  <si>
    <t>58BBK6S001XE5E</t>
  </si>
  <si>
    <t>FERNANDO DAUD IMAGENS LTDA</t>
  </si>
  <si>
    <t>6fb7c712-cc98-5dc1-bf56-eb87571c1a82</t>
  </si>
  <si>
    <t>c8b8bd2d-9f58-5809-b6af-364f4271d483</t>
  </si>
  <si>
    <t>{4753900,4757100,4763601,4789008,5912099,7420002,7420004,8230001,9521500}</t>
  </si>
  <si>
    <t>GAGO COUTINHO</t>
  </si>
  <si>
    <t>APT 23</t>
  </si>
  <si>
    <t>SAFRA@ESCRITORIOSAFRA.COM.BR</t>
  </si>
  <si>
    <t>JuliAgro</t>
  </si>
  <si>
    <t>JULIAGRO CROP VIEW CONSULTORIA LTDA</t>
  </si>
  <si>
    <t>682a48ee-2550-560a-976a-123252c8067b</t>
  </si>
  <si>
    <t>a716a4f3-59fd-57a4-84ce-b50c367a5c11</t>
  </si>
  <si>
    <t>JULIAGRO CROP VIEW</t>
  </si>
  <si>
    <t>CONTJOSEMANUEL@UBER.COM.BR</t>
  </si>
  <si>
    <t>Agro Z</t>
  </si>
  <si>
    <t>AGRO Z LTDA</t>
  </si>
  <si>
    <t>5b8780bb-7e7b-59e1-bef3-78581679135a</t>
  </si>
  <si>
    <t>8a51753b-b6af-57f8-9974-6f394fddd4dd</t>
  </si>
  <si>
    <t>AGRO Z</t>
  </si>
  <si>
    <t>MGMCONTABILIDADE2016@GMAIL.COM</t>
  </si>
  <si>
    <t>4VNBJ97001005A</t>
  </si>
  <si>
    <t>PRODRONE SERVIÇOS AGRÍCOLAS</t>
  </si>
  <si>
    <t>527BJCR00100L9</t>
  </si>
  <si>
    <t>PRO DRONE PECAS E SERVICOS AGRICOLAS LTDA</t>
  </si>
  <si>
    <t>8e0c207d-ce20-5912-8990-21a367b2b5fc</t>
  </si>
  <si>
    <t>7b2642de-ead7-56c5-a2ad-e81036df9196</t>
  </si>
  <si>
    <t>{0161001,4530703,4614100,4669999,4751201,4752100,4753900,4757100,4785799,7112000,7119701,7420002,7420004,7490103,7490199,7719502,7739099,8599604,9521500,9529199}</t>
  </si>
  <si>
    <t>CORONEL JOSE PEDRO DE CARVALHO</t>
  </si>
  <si>
    <t>APT 103</t>
  </si>
  <si>
    <t>NOVA RUSSIA</t>
  </si>
  <si>
    <t>RAULGASPARELO@HOTMAIL.COM</t>
  </si>
  <si>
    <t>Agropanga</t>
  </si>
  <si>
    <t>3U4DKA70011L77</t>
  </si>
  <si>
    <t>HENRIQUE KARR</t>
  </si>
  <si>
    <t>732dfe7f-f8f4-585f-a96c-6f20b709512b</t>
  </si>
  <si>
    <t>4a8eb6bc-4646-59e3-b9c3-ebbfde7e7773</t>
  </si>
  <si>
    <t>AGROPANGA</t>
  </si>
  <si>
    <t>{0161001,4623108,4744001}</t>
  </si>
  <si>
    <t>VILA PEDRO</t>
  </si>
  <si>
    <t>APT 01</t>
  </si>
  <si>
    <t>HENRIQUEKARR2017@GMAIL.COM</t>
  </si>
  <si>
    <t>SERTAO SANTANA</t>
  </si>
  <si>
    <t>ronaldo quixabeira de sousa lopes</t>
  </si>
  <si>
    <t>0AXCF1XOB31271</t>
  </si>
  <si>
    <t>Fotos Agrícolas</t>
  </si>
  <si>
    <t>b69a4221-f4c5-597d-8845-f578174d258c</t>
  </si>
  <si>
    <t>FAZENDA PLANESTE</t>
  </si>
  <si>
    <t>{0116499,4623199,4621400,4622200,4623103,0111399,0112101,0111302,0115600,0161003,0141501,0163600,7711000,7719599,7731400,0134200,0151201}</t>
  </si>
  <si>
    <t>MA-140</t>
  </si>
  <si>
    <t>KM 200</t>
  </si>
  <si>
    <t>GERAIS DE BALSAS</t>
  </si>
  <si>
    <t>4VNBJ670010015</t>
  </si>
  <si>
    <t>63YBLBM00200D0</t>
  </si>
  <si>
    <t>EAVUAV322140815</t>
  </si>
  <si>
    <t>EAVUAV402370986</t>
  </si>
  <si>
    <t>MD APLICACOES AEREAS</t>
  </si>
  <si>
    <t>527BK4Q0010035</t>
  </si>
  <si>
    <t>M L DOS S APURINA</t>
  </si>
  <si>
    <t>a0123b14-3e16-51cb-9e7d-4f236fdacce5</t>
  </si>
  <si>
    <t>a96cc8c4-056b-5bc6-8bf2-74d19cf8d8f2</t>
  </si>
  <si>
    <t>PRESIDENTE ARTHUR DA COSTA E SILVA</t>
  </si>
  <si>
    <t>VILLAGE DO SOL</t>
  </si>
  <si>
    <t>MARLON.APURINA@HOTMAIL.COM</t>
  </si>
  <si>
    <t>DRONEAGRO</t>
  </si>
  <si>
    <t>527BK3S0010092</t>
  </si>
  <si>
    <t>DRONEAGRO APOIO A AGRICULTURA LTDA</t>
  </si>
  <si>
    <t>671264b4-7df3-5ea7-8f05-c28dc11d30cf</t>
  </si>
  <si>
    <t>81c4ffa7-6a76-5cea-8edb-8de2f7c60feb</t>
  </si>
  <si>
    <t>DRONEAGRO LTDA</t>
  </si>
  <si>
    <t>DAS AZALEIAS</t>
  </si>
  <si>
    <t>SETOR ESCRITORIO</t>
  </si>
  <si>
    <t>RESIDENCIAL FLORES</t>
  </si>
  <si>
    <t>MARTINS.PIOVEZAN@HOTMAIL.COM</t>
  </si>
  <si>
    <t>GUAICARA</t>
  </si>
  <si>
    <t>0YSDH590040077</t>
  </si>
  <si>
    <t>AGRICOLA MAFFI</t>
  </si>
  <si>
    <t>64tbl3n00200rp</t>
  </si>
  <si>
    <t>MAFFI &amp; MAFFI IND. COM &amp; IMP. E EXP. LTDA</t>
  </si>
  <si>
    <t>cfaa9de6-eace-5d3e-9d38-cc0c16b75398</t>
  </si>
  <si>
    <t>59cde79e-c351-5830-9e1a-d2934d296982</t>
  </si>
  <si>
    <t>{0111302,0115600,0161001,0161003,0161099,0163600,1061901,1061902,1064300,1065101,1066000,1069400,2013402,3520401,4622200,4623108,4623199,4661300,4663000,4669999,4683400,4731800,4732600,4771704,4930202,5211701,5212500,7490103}</t>
  </si>
  <si>
    <t>RAMAL</t>
  </si>
  <si>
    <t>ESTRADA VELHA</t>
  </si>
  <si>
    <t>SERTABILCONTABILIDADE@GMAIL.COM</t>
  </si>
  <si>
    <t>EPITACIOLANDIA</t>
  </si>
  <si>
    <t>MN AGRICOLA</t>
  </si>
  <si>
    <t>3U5B6POO1OO9L</t>
  </si>
  <si>
    <t>MN ATIVIDADES AGRICOLAS LTDA</t>
  </si>
  <si>
    <t>40b21106-96e8-5fa3-b0d9-05b92c581d49</t>
  </si>
  <si>
    <t>e94a30b1-fd1a-50eb-ab31-7898843304e3</t>
  </si>
  <si>
    <t>MN PRESTACAO DE SERVICOS AGRICOLAS</t>
  </si>
  <si>
    <t>{0161001,0161003,4530703,4930201,4930202,5250804,7719599,7731400}</t>
  </si>
  <si>
    <t>JULIA SALLES</t>
  </si>
  <si>
    <t>ALEMAONASC_@HOTMAIL.COM</t>
  </si>
  <si>
    <t>TUPI PAULISTA</t>
  </si>
  <si>
    <t>64TBL3N002007N</t>
  </si>
  <si>
    <t>Rhino Agrodrone</t>
  </si>
  <si>
    <t>64TBK7H00100DG</t>
  </si>
  <si>
    <t>GIASSI &amp; RONCONI SERVICOS LTDA</t>
  </si>
  <si>
    <t>c754d10e-d73c-5e84-8137-799478393d9b</t>
  </si>
  <si>
    <t>11724095-34d1-59ef-811f-06b8945bdc6e</t>
  </si>
  <si>
    <t>RHINO AGRODRONE</t>
  </si>
  <si>
    <t>ESTRADA GERAL</t>
  </si>
  <si>
    <t>PINHEIRINHO DO MEIO</t>
  </si>
  <si>
    <t>KASCONTABIL@GMAIL.COM</t>
  </si>
  <si>
    <t>JACINTO MACHADO</t>
  </si>
  <si>
    <t>82152410kl44</t>
  </si>
  <si>
    <t>Bracell SP Florestal Ltda</t>
  </si>
  <si>
    <t>527BK5C001006M</t>
  </si>
  <si>
    <t>BRACELL SP FLORESTAL LTDA</t>
  </si>
  <si>
    <t>3e2d70a9-36f0-534d-9253-c11d209adc4e</t>
  </si>
  <si>
    <t>fcf150d2-ac7f-5fbe-ad02-119adfc7e5af</t>
  </si>
  <si>
    <t>{0210101,0210106,0210107,0210199,4789002,4930203,5211799,8211300}</t>
  </si>
  <si>
    <t>ADRIANO ANDERSON FOGANHOLI</t>
  </si>
  <si>
    <t>QUADRAA1</t>
  </si>
  <si>
    <t>CONTABIL_FISC_BRC-SP@BRACELL.COM</t>
  </si>
  <si>
    <t>HUBDRONE</t>
  </si>
  <si>
    <t>64TBK7H00100WR</t>
  </si>
  <si>
    <t>HUB DRONE BRASIL CONEXAO E ENGENHARIA DE PULVERIZACAO LTDA</t>
  </si>
  <si>
    <t>c458771b-d0e4-5749-931a-474e4ad0de5b</t>
  </si>
  <si>
    <t>5832d514-95cd-5bad-9a93-cc0ffce94cc4</t>
  </si>
  <si>
    <t>HUB DRONE BRASIL</t>
  </si>
  <si>
    <t>{0161099,4751201,4752100,4757100,4763601,4789099,7719502,8599602,8599604,8599699,9511800,9512600,9529199}</t>
  </si>
  <si>
    <t>ADELIA LEITE</t>
  </si>
  <si>
    <t>ACACIAS DO RIO VERDE</t>
  </si>
  <si>
    <t>CONTSERVICE.COM@GMAIL.COM</t>
  </si>
  <si>
    <t>AM AGRO SOLUCOES AGRICOLAS</t>
  </si>
  <si>
    <t>64TBKBJ002002K</t>
  </si>
  <si>
    <t>MARCOS DIAS MEDEIROS LTDA</t>
  </si>
  <si>
    <t>a570ecd2-3cca-52af-85cf-e827b1e2da9f</t>
  </si>
  <si>
    <t>332d1901-5c1e-5bae-8b2a-429c651c2e9c</t>
  </si>
  <si>
    <t>INNOVE AGRO</t>
  </si>
  <si>
    <t>{4611700,4614100,4661300,4669999,7420002,7711000,7719599,7739099,8599604}</t>
  </si>
  <si>
    <t>PIUVA</t>
  </si>
  <si>
    <t>QUADRA47 LOTE 11A</t>
  </si>
  <si>
    <t>NOVO DIAMANTINO</t>
  </si>
  <si>
    <t>YHURICONTADOR2015@GMAIL.COM</t>
  </si>
  <si>
    <t>64TBK7H001001K</t>
  </si>
  <si>
    <t>64TBK8H00100RC</t>
  </si>
  <si>
    <t>Gtx</t>
  </si>
  <si>
    <t>Gt40</t>
  </si>
  <si>
    <t>GT-85264595U4058</t>
  </si>
  <si>
    <t>SEMEAGRO</t>
  </si>
  <si>
    <t>64TBL210020051</t>
  </si>
  <si>
    <t>GONCALVES &amp; SILVA COMERCIO DE PRODUTOS AGRICOLAS LTDA</t>
  </si>
  <si>
    <t>cf41f4b1-602a-5e42-a1e5-3233d18e8dfc</t>
  </si>
  <si>
    <t>d333326c-f547-5571-9d9f-3cc9abda9b00</t>
  </si>
  <si>
    <t>{0161001,1066000,4511102,4619200,4623106,4623109,4632001,4649408,4661300,4744001,4789005,4930202}</t>
  </si>
  <si>
    <t>ANOEL JOSE DA SILVA</t>
  </si>
  <si>
    <t>LOTEAMENTO JOSE FRANCISCO DE SOUZA</t>
  </si>
  <si>
    <t>JUSSARA.SEMEAGRO@GMAIL.COM</t>
  </si>
  <si>
    <t>Indrone Inteligência em Agrodrones</t>
  </si>
  <si>
    <t>3U5BJ4P00100B9</t>
  </si>
  <si>
    <t>INDRONE INTELIGENCIA EM AGRODRONES LTDA</t>
  </si>
  <si>
    <t>78543265-2878-55ae-bc22-36930908d947</t>
  </si>
  <si>
    <t>a9064cdd-ab8a-5f96-a569-7830f6a87a22</t>
  </si>
  <si>
    <t>ERNESTO MATIOLI</t>
  </si>
  <si>
    <t>LEANDRO@GRUPOJPA.COM.BR</t>
  </si>
  <si>
    <t>AGRO ATLAS PONTA PORÃ</t>
  </si>
  <si>
    <t>52LBK6Q00101CG</t>
  </si>
  <si>
    <t>FA AGRO SOLUCOES LTDA</t>
  </si>
  <si>
    <t>0f38ae2a-2298-5e83-9dc5-a32bfedba3e0</t>
  </si>
  <si>
    <t>ddd57ebf-c47a-5aa0-9468-5a9c5edffb9c</t>
  </si>
  <si>
    <t>FA AGRO SOLUCOES</t>
  </si>
  <si>
    <t>{7119701,7490103,7420002}</t>
  </si>
  <si>
    <t>VILA PLANALTO</t>
  </si>
  <si>
    <t>NOVOMUNDO@TERRA.COM.BR</t>
  </si>
  <si>
    <t>BERNABE PULVERIZACOES AEREAS</t>
  </si>
  <si>
    <t>64UBKC200200JS</t>
  </si>
  <si>
    <t>IGOR GOTZ BERNABE</t>
  </si>
  <si>
    <t>dc21063e-25ce-5206-9598-de86df181301</t>
  </si>
  <si>
    <t>19910d28-2a10-5877-8f25-124d8313cd46</t>
  </si>
  <si>
    <t>BERNABE</t>
  </si>
  <si>
    <t>CORREGO MOACIR</t>
  </si>
  <si>
    <t>Mavic Air 2S (da2Sue1)</t>
  </si>
  <si>
    <t>3YTBKBF00404LG</t>
  </si>
  <si>
    <t>KEUFX</t>
  </si>
  <si>
    <t>4VNBJ750010053</t>
  </si>
  <si>
    <t>KEUFX APLICACAO DE PRECISAO, ASSESSORIA E TECNOLOGIA AVANCADA LTDA</t>
  </si>
  <si>
    <t>79f3b426-4d2d-5cd5-aed7-6a86e094179d</t>
  </si>
  <si>
    <t>b02e9233-9c49-541b-8c07-9b2ee7a9e06f</t>
  </si>
  <si>
    <t>KEUFX APLICACAO</t>
  </si>
  <si>
    <t>{3314711,8599604}</t>
  </si>
  <si>
    <t>CABECEIRA ALTA, ESQ COM AVENIDA DOS PAMPAS</t>
  </si>
  <si>
    <t>QUADRA20 LOTE 06</t>
  </si>
  <si>
    <t>SETOR IORIS</t>
  </si>
  <si>
    <t>KEUFEXTEC@GMAIL.COM</t>
  </si>
  <si>
    <t>APLICA PULVERIZAÇÃO INTELIGENTE</t>
  </si>
  <si>
    <t>49.1</t>
  </si>
  <si>
    <t>MSP PULVERISACAO LTDA</t>
  </si>
  <si>
    <t>aedfa4dd-2be8-55ce-80cd-868e596098ad</t>
  </si>
  <si>
    <t>08245ca0-61e9-5167-b0d0-d57e7c533404</t>
  </si>
  <si>
    <t>APLICA PULVERIZACAO INTELIGENTE</t>
  </si>
  <si>
    <t>CARAGUATA</t>
  </si>
  <si>
    <t>BELLO</t>
  </si>
  <si>
    <t>CONTABIL@RAMARSS.COM.BR</t>
  </si>
  <si>
    <t>EMFLORA Serviços e Empreendimentos Florestais LTDA</t>
  </si>
  <si>
    <t>Ea-60X</t>
  </si>
  <si>
    <t>EAVUAV502485147</t>
  </si>
  <si>
    <t>d2ac2963-7016-551b-8398-299c8abac069</t>
  </si>
  <si>
    <t>JOSE BONIFACIO MOREIRA</t>
  </si>
  <si>
    <t>ADM.SP@EMFLORA.COM.BR</t>
  </si>
  <si>
    <t>TAUBATE</t>
  </si>
  <si>
    <t>PHAPLICA</t>
  </si>
  <si>
    <t>0AXDE1L0A30056</t>
  </si>
  <si>
    <t>PAULO H M PEREIRA LEITE</t>
  </si>
  <si>
    <t>e4f8f915-a4f1-5a80-8512-005c6ecf3647</t>
  </si>
  <si>
    <t>3ece4dcd-3183-5a61-a995-30c244ead206</t>
  </si>
  <si>
    <t>PH APLICA DRONES AGRICOLA</t>
  </si>
  <si>
    <t>{3314711,4661300,7490103,8599602}</t>
  </si>
  <si>
    <t>EUCLIDES GERALDO MEDEIROS</t>
  </si>
  <si>
    <t>LETRA S</t>
  </si>
  <si>
    <t>PHAPLICA@GMAIL.COM</t>
  </si>
  <si>
    <t>Drone Rural</t>
  </si>
  <si>
    <t>64TBL4E002002H</t>
  </si>
  <si>
    <t>DRONE RURAL COMERCIO E SERVICOS AGRICOLAS LTDA</t>
  </si>
  <si>
    <t>792d5ade-9ef0-523b-a595-0c37b62d55aa</t>
  </si>
  <si>
    <t>4eca679c-b4fc-53f8-81b3-905911a8e5ce</t>
  </si>
  <si>
    <t>DRONE RURAL</t>
  </si>
  <si>
    <t>{3314711,4619200,4623106,4661300,4757100,4763601,4789099,7420002,9521500}</t>
  </si>
  <si>
    <t>BR-010</t>
  </si>
  <si>
    <t>KM 601 GALPAO12</t>
  </si>
  <si>
    <t>XDRONERURAL@GMAIL.COM</t>
  </si>
  <si>
    <t>M&amp;B AGRO</t>
  </si>
  <si>
    <t>64UBKAJ002007T</t>
  </si>
  <si>
    <t>M &amp; B AGRO CONSULTORIA, COMERCIO E REPRESENTACAO DE PRODUTOS AGRICOLAS LTDA</t>
  </si>
  <si>
    <t>9b07138e-2d59-572d-b775-cbe79bc97be9</t>
  </si>
  <si>
    <t>5fa378d6-6148-53e7-a987-8d158980a92d</t>
  </si>
  <si>
    <t>M &amp; B AGRO</t>
  </si>
  <si>
    <t>{0161001,4619200,4623106,4623109,4683400,4789002,4789099}</t>
  </si>
  <si>
    <t>PRACA</t>
  </si>
  <si>
    <t>EXPEDICIONARIOS</t>
  </si>
  <si>
    <t>AGROMBCONSULTORIA@GMAIL.COM</t>
  </si>
  <si>
    <t>MONTE MOR</t>
  </si>
  <si>
    <t>DRONE DS LTDA</t>
  </si>
  <si>
    <t>64TBL5D0020093</t>
  </si>
  <si>
    <t>DRONEDS LTDA</t>
  </si>
  <si>
    <t>15aaffda-534b-5f2b-ae1c-b4afa8a91759</t>
  </si>
  <si>
    <t>96127e58-b269-5ce3-9d87-61f24673eef2</t>
  </si>
  <si>
    <t>DRONEDS</t>
  </si>
  <si>
    <t>{0161099,0230600,7020400,7490103,9601701}</t>
  </si>
  <si>
    <t>NOSSA SENHORA DO SOCORRO</t>
  </si>
  <si>
    <t>SALA 1 ANDAR 1</t>
  </si>
  <si>
    <t>JOAO ALVES</t>
  </si>
  <si>
    <t>DOUGLAS_SANTOS1310@HOTMAIL.COM</t>
  </si>
  <si>
    <t>Mj Drone</t>
  </si>
  <si>
    <t>64TBL2100200RW</t>
  </si>
  <si>
    <t>MJ DRONE SERVICOS AGRICOLAS LTDA</t>
  </si>
  <si>
    <t>d5d94db2-46b1-5655-9990-1a73f16b9a21</t>
  </si>
  <si>
    <t>5262781b-24d3-5376-b0cd-b32e708a9bf7</t>
  </si>
  <si>
    <t>BASF Trindade</t>
  </si>
  <si>
    <t>64UBL81002003U</t>
  </si>
  <si>
    <t>ESQUINA AGRO</t>
  </si>
  <si>
    <t>GT-856595U068</t>
  </si>
  <si>
    <t>AGRO CORIOLANO LTDA</t>
  </si>
  <si>
    <t>8b8c9bf7-f0bf-5abb-9347-c2466f4ddeb7</t>
  </si>
  <si>
    <t>369dcf15-f667-5ced-ad08-90bacf410229</t>
  </si>
  <si>
    <t>{3313999,3314711,3314712,3314713,3314716,3321000,4321500,4520007,4619200,5229002,5320202,7490104,7731400,7732201,9512600,9521500}</t>
  </si>
  <si>
    <t>ROBERT@COROCONTABILIDADE.COM.BR</t>
  </si>
  <si>
    <t>DOM ELISEU</t>
  </si>
  <si>
    <t>LEMBRANÇA</t>
  </si>
  <si>
    <t>Xag P100 Agricultural Drone</t>
  </si>
  <si>
    <t>821522DX401</t>
  </si>
  <si>
    <t>LEMBRANCA - EMPREENDIMENTOS AGROPECUARIOS LTDA</t>
  </si>
  <si>
    <t>62707485-7bc9-51c2-93fc-b05993ba24d2</t>
  </si>
  <si>
    <t>f00e7fdd-82b5-50f9-a31b-89139cd7abe7</t>
  </si>
  <si>
    <t>LEMBRANCA</t>
  </si>
  <si>
    <t>{0111301,0111302,0115600,0119905,0119999,0133401,0133402,0133405,0133408,0134200,0135100,0139303,0139306,0151201,0151202,0210101}</t>
  </si>
  <si>
    <t>DA COLONIA</t>
  </si>
  <si>
    <t>COLONIAL</t>
  </si>
  <si>
    <t>ANNALEMBRANCI@UOL.COM.BR</t>
  </si>
  <si>
    <t>EUNAPOLIS</t>
  </si>
  <si>
    <t>64TBKAF00200H9</t>
  </si>
  <si>
    <t>AGROPEC - Assessoria e Projetos Agropecuários</t>
  </si>
  <si>
    <t>7TNBMDM004058M</t>
  </si>
  <si>
    <t>AGROPEC ASSESSORIA E PROJETOS AGROPECUARIOS LTDA</t>
  </si>
  <si>
    <t>59b82a23-09b7-568a-853c-ec1a81ac4a3f</t>
  </si>
  <si>
    <t>8b1fb508-a694-500e-9e0f-f73f33539fa9</t>
  </si>
  <si>
    <t>AGROPEC - ASSESSORIA E PROJETOS AGROPECUARIOS</t>
  </si>
  <si>
    <t>{0161001,0161099,3314711,6399200,7020400,7119701,7420002,7731400,8122200,8599604}</t>
  </si>
  <si>
    <t>CONTBEN@HOTMAIL.COM</t>
  </si>
  <si>
    <t>J. F. I SILVICULTURA LTDA</t>
  </si>
  <si>
    <t>64TBL5H00200HC</t>
  </si>
  <si>
    <t>e6da288a-99fd-591d-9fd7-3adb3bebc167</t>
  </si>
  <si>
    <t>JOAO BATISTA BALMANT</t>
  </si>
  <si>
    <t>IBAITI</t>
  </si>
  <si>
    <t>AMAVALE</t>
  </si>
  <si>
    <t>AMAVALE AGRICOLA LTDA</t>
  </si>
  <si>
    <t>6c487f0b-0978-5941-975f-32e555528c5a</t>
  </si>
  <si>
    <t>6aecfd1c-abec-50e3-9384-9f972dde407a</t>
  </si>
  <si>
    <t>AMAVALE AGRICOLA</t>
  </si>
  <si>
    <t>{4633801,6463800,0141501}</t>
  </si>
  <si>
    <t>NÚCLEO</t>
  </si>
  <si>
    <t>04 LOTES 1699 PA III E CS03 PERIM IRRIGACAO S. NILO COELHO</t>
  </si>
  <si>
    <t>ZONAL RURAL</t>
  </si>
  <si>
    <t>REGULATORIO@PEPSICO.COM</t>
  </si>
  <si>
    <t>ADVANCED LOCACOES E SERVICOS</t>
  </si>
  <si>
    <t>527BK5C001004F</t>
  </si>
  <si>
    <t>ADVANCED LOCACOES E SERVICOS LTDA</t>
  </si>
  <si>
    <t>9464cdb1-f73d-57b7-b2e0-c5d6f0cf2cdf</t>
  </si>
  <si>
    <t>5d86283c-8661-5b5f-829b-f371e3943e3f</t>
  </si>
  <si>
    <t>PA-150</t>
  </si>
  <si>
    <t>CONJ RUA 08, RESIDENCIAL MORUMBI;QUADRA 07;LOTE 20</t>
  </si>
  <si>
    <t>ANDREZA.RIBASVIEIRA@GMAIL.COM</t>
  </si>
  <si>
    <t>HORIZONTE DRONE</t>
  </si>
  <si>
    <t>64TBL4E002002S</t>
  </si>
  <si>
    <t>CALLEGARI E BRITO PRESTADORA DE SERVICO LTDA</t>
  </si>
  <si>
    <t>d740a70a-deb4-5604-a428-38fe88fdfcd7</t>
  </si>
  <si>
    <t>067d7756-ba9a-54db-8087-fc13300b2ea5</t>
  </si>
  <si>
    <t>{4683400,7420002,7490103}</t>
  </si>
  <si>
    <t>MESTRE FALCAO</t>
  </si>
  <si>
    <t>JUNINHONHN@HOTMAIL.COM</t>
  </si>
  <si>
    <t>NOVO HORIZONTE DO NORTE</t>
  </si>
  <si>
    <t>Euroforte Agrociências Ltda</t>
  </si>
  <si>
    <t>Szdji Technology Co.Ltd</t>
  </si>
  <si>
    <t>3Wwdz-20A</t>
  </si>
  <si>
    <t>SN64UBL85002006A</t>
  </si>
  <si>
    <t>EUROFORTE AGROCIENCIAS LTDA</t>
  </si>
  <si>
    <t>06821e71-a316-5ecb-aaa1-26ce7c76fb3d</t>
  </si>
  <si>
    <t>27f6ef09-181c-5439-84a4-3edbdac01818</t>
  </si>
  <si>
    <t>{0113000,4661300,4789099}</t>
  </si>
  <si>
    <t>ZEQUINHA DE ABREU</t>
  </si>
  <si>
    <t>JURIDICO@ESCCONTABILIDADE.COM.BR</t>
  </si>
  <si>
    <t>2021T12K1476</t>
  </si>
  <si>
    <t>0AXDE390B30018</t>
  </si>
  <si>
    <t>Usina Ipê</t>
  </si>
  <si>
    <t>64TBL7D00200BA</t>
  </si>
  <si>
    <t>MAFRAN DRONES</t>
  </si>
  <si>
    <t>64TBK7H00100Q4</t>
  </si>
  <si>
    <t>MAFRAN REPRESENTACOES E SERVICOS LTDA</t>
  </si>
  <si>
    <t>16000951-0103-57a9-ba90-df2fb6646bd5</t>
  </si>
  <si>
    <t>effdae68-efab-5165-8ca8-1e02ce1c8a07</t>
  </si>
  <si>
    <t>MAFRAN SERVICOS</t>
  </si>
  <si>
    <t>{0161001,4617600,7420002}</t>
  </si>
  <si>
    <t>GRAJAU</t>
  </si>
  <si>
    <t>CONJ 803 COG</t>
  </si>
  <si>
    <t>ALPHAVILLE CENTRO INDUSTRIAL E EMPRESARIAL/ALPHAVI</t>
  </si>
  <si>
    <t>MAFRANREPRESENTACOES@GMAIL.COM</t>
  </si>
  <si>
    <t>1581F6BUB243W0010KK4</t>
  </si>
  <si>
    <t>Terra Voa</t>
  </si>
  <si>
    <t>64TBL960020058</t>
  </si>
  <si>
    <t>TERRA VOA PULVERIZACOES LTDA</t>
  </si>
  <si>
    <t>bdc8156a-d1e5-5a9c-bd57-65ce0a566d8c</t>
  </si>
  <si>
    <t>aa60af0d-253c-525f-92b2-4c5fcc698251</t>
  </si>
  <si>
    <t>TERRA VOA PULVERIZACOES</t>
  </si>
  <si>
    <t>{0161003,7119701,7490103,7739099}</t>
  </si>
  <si>
    <t>QUADRA190 LOTE 17</t>
  </si>
  <si>
    <t>JARDIM ESPERANÇA</t>
  </si>
  <si>
    <t>GABRIELARTHUR8@GMAIL.COM</t>
  </si>
  <si>
    <t>ALEXANIA</t>
  </si>
  <si>
    <t>PIU AGRO DRONE PULVERIZACOES AGRICOLA</t>
  </si>
  <si>
    <t>Agras T20P</t>
  </si>
  <si>
    <t>64UBLAJ0020017</t>
  </si>
  <si>
    <t>PIU AGRO DRONE PULVERIZACOES AGRICOLA LTDA</t>
  </si>
  <si>
    <t>11316fc2-c398-520b-8b90-4688b11f3ca7</t>
  </si>
  <si>
    <t>931b3eb2-d49d-54b4-ab13-edaa3086c14c</t>
  </si>
  <si>
    <t>{0161003,0161099,7731400,8122200}</t>
  </si>
  <si>
    <t>DOS CEDROS</t>
  </si>
  <si>
    <t>SETOR III</t>
  </si>
  <si>
    <t>PIULUCCAS@OUTLOOK.COM</t>
  </si>
  <si>
    <t>AGROFUTURETEC</t>
  </si>
  <si>
    <t>64TBL58002003D</t>
  </si>
  <si>
    <t>F. B. ROCHA LTDA</t>
  </si>
  <si>
    <t>912849ea-e76f-5ad1-bb88-7347714c1029</t>
  </si>
  <si>
    <t>f69ac381-d5f9-5a27-936c-5c25d474e8fd</t>
  </si>
  <si>
    <t>DR JULIO SIQUEIRA MAIA</t>
  </si>
  <si>
    <t>CONTABILPANTANAL@HOTMAIL.COM</t>
  </si>
  <si>
    <t>RIO BRILHANTE</t>
  </si>
  <si>
    <t>TECHNODRONES</t>
  </si>
  <si>
    <t>64TBL5H00200M9</t>
  </si>
  <si>
    <t>JOAO PAULO PATITUCCI MACHADO</t>
  </si>
  <si>
    <t>5620ef18-aa61-5122-8494-190811671f26</t>
  </si>
  <si>
    <t>610bd406-1d0e-5acf-a53b-17995ab555db</t>
  </si>
  <si>
    <t>PEDRO ALVES</t>
  </si>
  <si>
    <t>BATEL</t>
  </si>
  <si>
    <t>JOAOPAULOCRAFT@HOTMAIL.COM</t>
  </si>
  <si>
    <t>AEROBANANACH</t>
  </si>
  <si>
    <t>T25 P</t>
  </si>
  <si>
    <t>63NBLBD00300ES</t>
  </si>
  <si>
    <t>AEROBANANACH SERVICO DE PULVERIZACAO LTDA</t>
  </si>
  <si>
    <t>d5cfb12a-424f-564e-87e4-7cdd41d30a42</t>
  </si>
  <si>
    <t>b4eec960-9e33-5774-8e54-3b00510d1ef1</t>
  </si>
  <si>
    <t>MUNICIPAL DE ITAI AO BAIRRO MINEIROS</t>
  </si>
  <si>
    <t>RENATOHUBERBANANA@HOTMAIL.COM</t>
  </si>
  <si>
    <t>ITAI</t>
  </si>
  <si>
    <t>*****</t>
  </si>
  <si>
    <t>DJI Mavic 3 Cine (L2P)</t>
  </si>
  <si>
    <t>ELECNOR DO BRASIL LTDA</t>
  </si>
  <si>
    <t>926832db-5bbc-5b9c-bf0b-10738ca90c24</t>
  </si>
  <si>
    <t>4e89bbec-66c9-51a4-aac9-7d837c8ca694</t>
  </si>
  <si>
    <t>{4223500,4221902,7112000}</t>
  </si>
  <si>
    <t>DO PASSEIO</t>
  </si>
  <si>
    <t>SALA 1101 1102 E 1103 SETOR 2</t>
  </si>
  <si>
    <t>ELECNOR@ELECNOR.COM</t>
  </si>
  <si>
    <t>CONSTRUTORA E PULVETIZADORA MENDONCA</t>
  </si>
  <si>
    <t>63NBLB70030017</t>
  </si>
  <si>
    <t>CONSTRUTORA MENDONCA LTDA</t>
  </si>
  <si>
    <t>121f93f4-5549-5513-b2c0-010024d3268d</t>
  </si>
  <si>
    <t>9ba1d418-2402-58cf-8523-0bae6f837158</t>
  </si>
  <si>
    <t>CONSTRUTORA E PULVERIZADORA MENDONCA</t>
  </si>
  <si>
    <t>{0161001,0161099,3314711,3702900,3811400,4120400,4211101,4213800,4221901,4299599,4321500,4329101,4329104,4399101,4399199,4744099,4929902,4930201,4930203,4930204,7119701,7490103,7711000,7731400,7732201,7739003,8011101,8111700,8121400,8129000,8130300,8230001,8299701}</t>
  </si>
  <si>
    <t>QUADRA14 LOTE 519</t>
  </si>
  <si>
    <t>FINAN.PEREIRA@OUTLOOK.COM</t>
  </si>
  <si>
    <t>ITAPACI</t>
  </si>
  <si>
    <t>K DRONE</t>
  </si>
  <si>
    <t>63YBM5E00200C7</t>
  </si>
  <si>
    <t>K - DRONE PULVERIZACOES LTDA</t>
  </si>
  <si>
    <t>c1aa434c-3664-5fd3-b488-b64eedc16c72</t>
  </si>
  <si>
    <t>95b8bd3c-9ca2-5429-810a-998a45bb6718</t>
  </si>
  <si>
    <t>K - DRONE PULVERIZACOES</t>
  </si>
  <si>
    <t>ORCRUZMG@GMAIL.COM</t>
  </si>
  <si>
    <t>ITAPAGIPE</t>
  </si>
  <si>
    <t>VERDES SOLOS CONSULTORIA E PROJETOS LTDA</t>
  </si>
  <si>
    <t>64UBL43002035</t>
  </si>
  <si>
    <t>6b2fae1c-ec21-531f-9980-f729989ca8e0</t>
  </si>
  <si>
    <t>2b7c1644-0026-5ce4-9627-578c73357a1d</t>
  </si>
  <si>
    <t>SOLOS VERDES CONSULTORIA E ELABORACAO DE PROJETOS</t>
  </si>
  <si>
    <t>{0161001,0161099,0230600,4683400,4692300,5590602,6621501,6629100,7119701,7319002,8122200,8130300,8230001,9329899}</t>
  </si>
  <si>
    <t>CRISTIANWILLISTEILMANN@HOTMAIL.COM</t>
  </si>
  <si>
    <t>LIVIA GONÇALVES DE SOUZA E OUTRAS</t>
  </si>
  <si>
    <t>63YBM5Q00200FK</t>
  </si>
  <si>
    <t>LIVIA GONCALVES DE SOUZA E OUTRAS</t>
  </si>
  <si>
    <t>3a66d608-38ae-507b-8822-e8076ed30859</t>
  </si>
  <si>
    <t>938cef34-3748-5f2c-b125-31ce515379e1</t>
  </si>
  <si>
    <t>JABOTICABAL AO PAU D ALHO</t>
  </si>
  <si>
    <t>FAZENDA BOA VENTURA</t>
  </si>
  <si>
    <t>PAU D ALHO</t>
  </si>
  <si>
    <t>LAURO.GONCALVES@HOTMAIL.COM</t>
  </si>
  <si>
    <t>BC ECOTERNATIVE LTDA</t>
  </si>
  <si>
    <t>A0224BCB-AM002</t>
  </si>
  <si>
    <t>f9a03d4a-6992-5ff0-8efa-807dba20987c</t>
  </si>
  <si>
    <t>daad695f-ccc9-53c8-8bbe-e3477008d307</t>
  </si>
  <si>
    <t>BC ECOTERNATIVE</t>
  </si>
  <si>
    <t>{7210000,7420002,7490103,7739099,8599602,8599699}</t>
  </si>
  <si>
    <t>MANOEL GUERREIRO</t>
  </si>
  <si>
    <t>BRUNOACBUENO@GMAIL.COM</t>
  </si>
  <si>
    <t>kbs</t>
  </si>
  <si>
    <t>1581F6BUB232N00100QM</t>
  </si>
  <si>
    <t>KBS INTERMEDIACAO DE NEGOCIOS LTDA</t>
  </si>
  <si>
    <t>1017b75a-4440-5e6b-b3b3-71750101bec0</t>
  </si>
  <si>
    <t>570ecfea-c145-5ba9-be3a-18e6847d555b</t>
  </si>
  <si>
    <t>KBS CONSULTORIA</t>
  </si>
  <si>
    <t>{0161002,1091102,2821601,3321000,3811400,4322301,4330401,4330402,4330404,4330405,4399104,4520006,4530701,4530702,4530703,4530705,4541202,4541206,4541207,4623106,4672900,4683400,4712100,4721102,4721103,4721104,4723700,4729602,4729699,4732600,4741500,4744001,4744099,4753900,4755501,4755502,4759899,4761003,4763601,4763604,4789004,4789099,7020400,7111100,7119701,7490103,7490104,8219999,9529104,9529199}</t>
  </si>
  <si>
    <t>KLEITONB22@GMAIL.COM</t>
  </si>
  <si>
    <t>SANTA TEREZINHA DO TOCANTINS</t>
  </si>
  <si>
    <t>64TBL1X002005F</t>
  </si>
  <si>
    <t>R1 AGRO</t>
  </si>
  <si>
    <t>63YBM4C002001K</t>
  </si>
  <si>
    <t>R1 CONSULTORIA E ASSESSORIA AGRICOLA LTDA</t>
  </si>
  <si>
    <t>7a63aaf5-59d2-59b2-b017-791b0642c6e4</t>
  </si>
  <si>
    <t>23768cec-da3f-5bba-abad-e4934360638d</t>
  </si>
  <si>
    <t>SINAI</t>
  </si>
  <si>
    <t>IPANEMA</t>
  </si>
  <si>
    <t>SPAM@GKNCONTABILIDADE.COM.BR</t>
  </si>
  <si>
    <t>PULVESUL</t>
  </si>
  <si>
    <t>Agrast40</t>
  </si>
  <si>
    <t>64TBKBL002004U</t>
  </si>
  <si>
    <t>PEDERIVA E TONINI PULVERIZACAO LTDA</t>
  </si>
  <si>
    <t>7e29ff20-41f3-5385-8525-1b930811f55d</t>
  </si>
  <si>
    <t>e1432726-5ed0-5e66-9a46-44ca031f4718</t>
  </si>
  <si>
    <t>{0161003,7420002,7420004,7420001,0161099}</t>
  </si>
  <si>
    <t>PULVESULAGRO@GMAIL.COM</t>
  </si>
  <si>
    <t>ENCANTADO</t>
  </si>
  <si>
    <t>MINAS DRONE</t>
  </si>
  <si>
    <t>63YBM4Q002006N</t>
  </si>
  <si>
    <t>MINAS DRONE LTDA</t>
  </si>
  <si>
    <t>ec0388ea-f8b5-54eb-a12d-412d31fe730d</t>
  </si>
  <si>
    <t>e9ea78ce-14a5-5d6b-a7b2-2dbce7d4614d</t>
  </si>
  <si>
    <t>{3314710,3316301,3319800,4110700,4661300,4662100,4669999,4753900}</t>
  </si>
  <si>
    <t>MILTON CAMPOS</t>
  </si>
  <si>
    <t>MINASDRONESGHS@GMAIL.COM</t>
  </si>
  <si>
    <t>AEROVISAO</t>
  </si>
  <si>
    <t>64TBL3L0020029</t>
  </si>
  <si>
    <t>M.R SERVICOS ESPECIALIZADOS COM DRONE LTDA</t>
  </si>
  <si>
    <t>bc505ce5-a984-5e63-965f-b297050b5eac</t>
  </si>
  <si>
    <t>7365a9cc-b4b7-5ad3-8bc9-ef2eec533d0d</t>
  </si>
  <si>
    <t>AEREOVISAO</t>
  </si>
  <si>
    <t>{3319800,7119799,7420002,7420004,8599602}</t>
  </si>
  <si>
    <t>FRANCISCO CLIDES OLIVATO</t>
  </si>
  <si>
    <t>JARDIM PROGRESSO</t>
  </si>
  <si>
    <t>AEREOVISAO@GMAIL.COM</t>
  </si>
  <si>
    <t>Safra Boa</t>
  </si>
  <si>
    <t>3UADLA50011VMU</t>
  </si>
  <si>
    <t>SAFRA BOA AGROCOMERCIAL E TRANSPORTES LTDA</t>
  </si>
  <si>
    <t>89e0e29d-1ba6-5f2a-925f-5f03e4434d68</t>
  </si>
  <si>
    <t>83c99c3b-95ec-55a0-aed1-702d5fed7c90</t>
  </si>
  <si>
    <t>SAFRA BOA</t>
  </si>
  <si>
    <t>{0111302,0115600,0161001,4623109,4661300,4744001,4744099,4771704,4789002,4789004,4930201,4930202}</t>
  </si>
  <si>
    <t>MAGDALENA SAVOLDI</t>
  </si>
  <si>
    <t>BARRACAO</t>
  </si>
  <si>
    <t>SAFRABOAAGROCOMERCIAL@OUTLOOK.COM</t>
  </si>
  <si>
    <t>CONCORDIA</t>
  </si>
  <si>
    <t>ZANGAO</t>
  </si>
  <si>
    <t>3U4DKDM0011PP9</t>
  </si>
  <si>
    <t>ZANGAO AGRO LTDA</t>
  </si>
  <si>
    <t>dee61303-d92b-5691-83d7-83645fe669a9</t>
  </si>
  <si>
    <t>330f13b3-28fa-5377-b643-5911d4f1030f</t>
  </si>
  <si>
    <t>ZANGAO AGRO</t>
  </si>
  <si>
    <t>{0161099,6209100,7490103,7731400,8599602,8599604}</t>
  </si>
  <si>
    <t>GURIRI</t>
  </si>
  <si>
    <t>RESIDENCIAL PARQUE DAS PALMEIRAS</t>
  </si>
  <si>
    <t>ZANGAOAGRO@GMAIL.COM</t>
  </si>
  <si>
    <t>GOIANESIA</t>
  </si>
  <si>
    <t>Fotus Energia Solar Ltda</t>
  </si>
  <si>
    <t>EAVUAV502485038</t>
  </si>
  <si>
    <t>FOTUS ENERGIA SOLAR LTDA</t>
  </si>
  <si>
    <t>5fee0a6f-e69a-5b9b-a3ab-3cb56eaf604c</t>
  </si>
  <si>
    <t>9b6ca35f-e111-5035-82a6-f6864442dacc</t>
  </si>
  <si>
    <t>FOTUS ENERGIA SOLAR</t>
  </si>
  <si>
    <t>{2511000,2731700,2829199,3313901,4530701,4647801,4649402,4649499,4651601,4651602,4652400,4661300,4663000,4669999,4686901,4686902,5211799,5250804,6619302}</t>
  </si>
  <si>
    <t>DARLY SANTOS</t>
  </si>
  <si>
    <t>GALPAO02 GALPAO03 GALPAO04 GALPAO05</t>
  </si>
  <si>
    <t>CONTABIL@LITORALTEXTIL.COM.BR</t>
  </si>
  <si>
    <t>VILA VELHA</t>
  </si>
  <si>
    <t>4VNBJ97001001V</t>
  </si>
  <si>
    <t>Geomapa</t>
  </si>
  <si>
    <t>3TJBJ4800100Q9#</t>
  </si>
  <si>
    <t>GEOMAPA CONSULTORIA E TOPOGRAFIA LTDA</t>
  </si>
  <si>
    <t>f519aede-e1c0-534d-9563-4cc88b29830e</t>
  </si>
  <si>
    <t>e2f0417f-cb78-5951-a213-929e9b7425ab</t>
  </si>
  <si>
    <t>GEOMAPA PULVERIZACAO AEREA E TOPOGRAFIA</t>
  </si>
  <si>
    <t>{0161001,0161002,0161003,0230600,4120400,4211101,4212000,4213800,4221901,4312600,4313400,4321500,4322301,7111100,7112000,7119701,7119703,7119704,7119799,7120100,7490199,8130300,8230001,8599604}</t>
  </si>
  <si>
    <t>ANA MINETE</t>
  </si>
  <si>
    <t>SALA 404</t>
  </si>
  <si>
    <t>GEOMAPACONSULTORIA@GMAIL.COM</t>
  </si>
  <si>
    <t>VENDA NOVA DO IMIGRANTE</t>
  </si>
  <si>
    <t>Solution Agroflorestal</t>
  </si>
  <si>
    <t>P2020</t>
  </si>
  <si>
    <t>Costa Soluções</t>
  </si>
  <si>
    <t>64TBL3N00200PM</t>
  </si>
  <si>
    <t>FABRICIO RIBEIRO COSTA</t>
  </si>
  <si>
    <t>929a15db-4610-5d14-829c-63fd7f9eb800</t>
  </si>
  <si>
    <t>b899373e-fb0b-5fe7-9bae-e737107dc77f</t>
  </si>
  <si>
    <t>COSTA SOLUCOES EM SERVICOS</t>
  </si>
  <si>
    <t>{0161003,0161099,3312104,4319300,4321500,7020400,7112000,7119704,7420002,7490103,8020001,8122200,8130300,8599604}</t>
  </si>
  <si>
    <t>CATARINA BASTOS DAMASCENO</t>
  </si>
  <si>
    <t>PARACATUZINHO</t>
  </si>
  <si>
    <t>FRCPILOT@HOTMAIL.COM</t>
  </si>
  <si>
    <t>PARACATU</t>
  </si>
  <si>
    <t>3TJB4800100</t>
  </si>
  <si>
    <t>P30</t>
  </si>
  <si>
    <t>64UBL3T0020019</t>
  </si>
  <si>
    <t>Atvos</t>
  </si>
  <si>
    <t>4VNBL8Q001001R</t>
  </si>
  <si>
    <t>64TBKB800200AT</t>
  </si>
  <si>
    <t>64TBL5R0020022</t>
  </si>
  <si>
    <t>Jti_M32S</t>
  </si>
  <si>
    <t>JTI135120050050</t>
  </si>
  <si>
    <t>64UBL5R002004M</t>
  </si>
  <si>
    <t>BRASIL DRONES</t>
  </si>
  <si>
    <t>3U5BJ5E00100K5</t>
  </si>
  <si>
    <t>BRASIL DRONES - SERVICOS DE PULVERIZACAO AGRICOLA LTDA</t>
  </si>
  <si>
    <t>7161de39-7be7-58e3-bd43-d774f2c4941f</t>
  </si>
  <si>
    <t>660c1f71-c3f3-5c67-bedb-8e27e6636572</t>
  </si>
  <si>
    <t>LAURINDO BARBOSA</t>
  </si>
  <si>
    <t>NOSSA SENHORA DAS GRACAS</t>
  </si>
  <si>
    <t>BRASILDRONES1@GMAIL.COM</t>
  </si>
  <si>
    <t>PANCAS</t>
  </si>
  <si>
    <t>SOCIEDADE EMPRESARIAL JAIBA COM. PROD. EXP. E IMP. DE FRUTAS CER. LEG. E SEM. LTDA</t>
  </si>
  <si>
    <t>527BK56001000K</t>
  </si>
  <si>
    <t>SOCIEDADE EMPRESARIAL JAIBA LTDA</t>
  </si>
  <si>
    <t>67e94248-4dec-567d-9deb-0110bbf9275c</t>
  </si>
  <si>
    <t>da9ce371-a554-55cc-8131-ec7b596236c0</t>
  </si>
  <si>
    <t>CONDOMINIO JAIBA</t>
  </si>
  <si>
    <t>{0111301,0111302,0111399,0119901,0119904,0119905,0119906,0119907,0119908,0119909,0119999,0131800,0132600,0133404,0133408,0133409,0133410,0133499,4632001,4633801}</t>
  </si>
  <si>
    <t>RESIDENCIAL JARDINS</t>
  </si>
  <si>
    <t>CONDOMINIOJAIBA@GMAIL.COM</t>
  </si>
  <si>
    <t>LORENZO BARBOSA COELHO FERREIRA</t>
  </si>
  <si>
    <t>446LJ36003005B</t>
  </si>
  <si>
    <t>9eb5519e-3d03-5f01-bc60-d4df933e6388</t>
  </si>
  <si>
    <t>9be4f1ed-d9ff-583f-867a-6d9d8a26d895</t>
  </si>
  <si>
    <t>ALBERTO CALDEIRA</t>
  </si>
  <si>
    <t>LORENZOWKVE@GMAIL.COM</t>
  </si>
  <si>
    <t>IR AGROPECUARIA FAZENDA 2 IRMAOS LTDA</t>
  </si>
  <si>
    <t>64UBL5P002007J</t>
  </si>
  <si>
    <t>6f10ff21-3cd4-5868-8491-2903859b209a</t>
  </si>
  <si>
    <t>8e503fb7-b881-58cb-afc0-6ed81897f5c7</t>
  </si>
  <si>
    <t>{0151201,4623109}</t>
  </si>
  <si>
    <t>2 IRMAOS</t>
  </si>
  <si>
    <t>IR.AGROPECUARIA2IR@GMAIL.COM</t>
  </si>
  <si>
    <t>MARAIAL</t>
  </si>
  <si>
    <t>2020/318</t>
  </si>
  <si>
    <t>2020/322</t>
  </si>
  <si>
    <t>2020/324</t>
  </si>
  <si>
    <t>ARP202212C79</t>
  </si>
  <si>
    <t>527BK870010050</t>
  </si>
  <si>
    <t>1581F574B235K00100U2</t>
  </si>
  <si>
    <t>63YBM4L002007T</t>
  </si>
  <si>
    <t>AgriVantage</t>
  </si>
  <si>
    <t>64TBKB800200BQ</t>
  </si>
  <si>
    <t>AGRIVANTAGE - ENGENHARIA EM AGRICULTURA DE PRECISAO LTDA</t>
  </si>
  <si>
    <t>adad8849-b5b9-5010-8b73-27f5fa04404b</t>
  </si>
  <si>
    <t>4196d01d-245f-5959-8e27-b0acd07fb251</t>
  </si>
  <si>
    <t>{0161099,7020400,7490199,7719502,7731400,7739099,8130300,8219999}</t>
  </si>
  <si>
    <t>JOAO SQUARIZ</t>
  </si>
  <si>
    <t>JARDIM BIAGIONI</t>
  </si>
  <si>
    <t>RICARDOMAGNANIFILHO@GMAIL.COM</t>
  </si>
  <si>
    <t>Assis Consultoria Agrícola</t>
  </si>
  <si>
    <t>64UBL4300203BU</t>
  </si>
  <si>
    <t>ASSIS CONSULTORIA AGRICOLA LTDA</t>
  </si>
  <si>
    <t>1e174e38-720b-5d4c-81ab-95c4f4646f7d</t>
  </si>
  <si>
    <t>47bfc55e-0380-5f6f-b340-3a2380d35448</t>
  </si>
  <si>
    <t>ASSIS CONSULTORIA AGRICOLA</t>
  </si>
  <si>
    <t>{0161002,0161003,0161099,0162801,0162802,0162803,0162899,0163600,0230600,7490103,7490199}</t>
  </si>
  <si>
    <t>6 DE JANEIRO</t>
  </si>
  <si>
    <t>CENTO</t>
  </si>
  <si>
    <t>ASSISCONSULTORIAAGRICOLA@GMAIL.COM</t>
  </si>
  <si>
    <t>ALEGRE</t>
  </si>
  <si>
    <t>DRONE AGRI SOLUCOES EM DRONES</t>
  </si>
  <si>
    <t>Agras T30 (3Wwdz-30A)</t>
  </si>
  <si>
    <t>527BK3S001004C</t>
  </si>
  <si>
    <t>PEDRO FELIPE DE SOUZA RODRIGUES</t>
  </si>
  <si>
    <t>41dbdde6-7ff1-5ffc-8963-52e9a21943aa</t>
  </si>
  <si>
    <t>7c674daf-d720-52f3-9611-fed71bd64c2f</t>
  </si>
  <si>
    <t>{0161001,4753900,5911199}</t>
  </si>
  <si>
    <t>MIGUEL SILVA SOUZA</t>
  </si>
  <si>
    <t>RUA M CLARA ARAUJO</t>
  </si>
  <si>
    <t>PALMARES</t>
  </si>
  <si>
    <t>CRISTIANE-JL@HOTMAIL.COM</t>
  </si>
  <si>
    <t>527BJCR00100KM</t>
  </si>
  <si>
    <t>00064TBL2100200BW</t>
  </si>
  <si>
    <t>Agro Atlas</t>
  </si>
  <si>
    <t>4VNBJ97001002E</t>
  </si>
  <si>
    <t>CAPARAO AGRO SOLUCOES TECNOLOGICAS LTDA</t>
  </si>
  <si>
    <t>8cdca5f3-d004-539a-af48-76d45c11e062</t>
  </si>
  <si>
    <t>56b79fb2-5021-50b3-b9dc-c806da82b2e3</t>
  </si>
  <si>
    <t>CAPARAO AGRO SOLUCOES TECNOLOGICAS</t>
  </si>
  <si>
    <t>{4744001,4751201,4753900,4757100,4789099,7420002}</t>
  </si>
  <si>
    <t>DR RUBENS BOECHAT OLIVEIRA</t>
  </si>
  <si>
    <t>OPERACAO@AGROATLASLAJINHA.COM</t>
  </si>
  <si>
    <t>LAJINHA</t>
  </si>
  <si>
    <t>Evoluir</t>
  </si>
  <si>
    <t>3U5BJ7S00100BV</t>
  </si>
  <si>
    <t>EVOLUIR AGRONOMIA DE PRECISAO LTDA</t>
  </si>
  <si>
    <t>d0c8e4d4-7ba5-55ba-8501-d46245b24573</t>
  </si>
  <si>
    <t>533b4122-9297-57d0-9227-9d2b274e7d9b</t>
  </si>
  <si>
    <t>EVOLUIR</t>
  </si>
  <si>
    <t>{0161001,0161099,4611700,4618499,4619200,7490103}</t>
  </si>
  <si>
    <t>QUADRA37 LOTE 25</t>
  </si>
  <si>
    <t>JARDIM CABRAL</t>
  </si>
  <si>
    <t>DANIELLY.MARTINEZ@HOTMAIL.COM</t>
  </si>
  <si>
    <t>527BK4D0010040</t>
  </si>
  <si>
    <t>JT DRONE PULVERIZACAO AGRICOLA</t>
  </si>
  <si>
    <t>Quanzhou Skydroid Technology Co</t>
  </si>
  <si>
    <t>2023T12N0651</t>
  </si>
  <si>
    <t>J. J. TEIXEIRA LTDA</t>
  </si>
  <si>
    <t>6b28cc58-92b0-59d4-8619-1295b06f306d</t>
  </si>
  <si>
    <t>ef0e0f10-e70f-53c2-9808-e49d0af700f7</t>
  </si>
  <si>
    <t>{0161003,0161099,3314711}</t>
  </si>
  <si>
    <t>TRANSAMAZONICA BR 230 KM 97 FAIXA</t>
  </si>
  <si>
    <t>LADO NORTE</t>
  </si>
  <si>
    <t>JTDRONEMED@GMAIL.COM</t>
  </si>
  <si>
    <t>MEDICILANDIA</t>
  </si>
  <si>
    <t>OHACE5B0C21567</t>
  </si>
  <si>
    <t>Eavision Robotic</t>
  </si>
  <si>
    <t>3Wwdz-15B</t>
  </si>
  <si>
    <t>EAVUAV312020115</t>
  </si>
  <si>
    <t>64UBL4300203CB</t>
  </si>
  <si>
    <t>Era Drone</t>
  </si>
  <si>
    <t>64UBL5P002006H</t>
  </si>
  <si>
    <t>H&amp;J SERVICO DE PULVERIZACAO E CONTROLE DE PRAGAS AGRICOLAS LTDA.</t>
  </si>
  <si>
    <t>fbb4146d-d112-58a1-9da5-ee458f7beabf</t>
  </si>
  <si>
    <t>c450ba3c-76ea-589a-a540-dd56bb5eef18</t>
  </si>
  <si>
    <t>ERA DRONE</t>
  </si>
  <si>
    <t>CORONEL PEDRO CORREA</t>
  </si>
  <si>
    <t>HOMEROALFENAS@GMAIL.COM</t>
  </si>
  <si>
    <t>agencia pagotto</t>
  </si>
  <si>
    <t>GATBKBC00200A7</t>
  </si>
  <si>
    <t>PAGOTTO SERVICOS ESPECIALIZADOS LTDA</t>
  </si>
  <si>
    <t>fa69887e-a44e-59f6-92ff-eb61ddff29d0</t>
  </si>
  <si>
    <t>b7adc800-a1d6-5ed9-9d86-b10d57e9ed2c</t>
  </si>
  <si>
    <t>PAGOTTO SERVICOS ESPECIALIZADOS</t>
  </si>
  <si>
    <t>{0161001,5819100,7020400,7119799,7311400,7312200,7319004,7319099,7410202,7420001,7420002}</t>
  </si>
  <si>
    <t>ILIDIO LEAO</t>
  </si>
  <si>
    <t>QUADRA86 LOTE 01A/12 ANDAR 2 SALA 4</t>
  </si>
  <si>
    <t>SETOR MORADA DO SOL</t>
  </si>
  <si>
    <t>CRISTIANE@PAGOTTO.COM.BR</t>
  </si>
  <si>
    <t>4VNBJ97001002S</t>
  </si>
  <si>
    <t>64TBK78001007N</t>
  </si>
  <si>
    <t>64TBL1V00200E2</t>
  </si>
  <si>
    <t>TERRANOVA AGRICOLA</t>
  </si>
  <si>
    <t>64TBKAA00100P5</t>
  </si>
  <si>
    <t>TERRANOVA AGRICOLA LTDA</t>
  </si>
  <si>
    <t>6e30f4f0-120f-5951-a57e-3fe8767c8472</t>
  </si>
  <si>
    <t>a2243f4f-496f-5f8a-af52-08cae9ecc164</t>
  </si>
  <si>
    <t>{0115600,0141501,7210000}</t>
  </si>
  <si>
    <t>PERIMETRO IRRIGADO SENADOR NILO COELHO</t>
  </si>
  <si>
    <t>LOTE 11 PA 3</t>
  </si>
  <si>
    <t>FALMEIDA@GDMSEEDS.COM</t>
  </si>
  <si>
    <t>Encanto</t>
  </si>
  <si>
    <t>64tbk8l001008p#</t>
  </si>
  <si>
    <t>SIMONE MARIANE KLUSENER &amp; CIA LTDA</t>
  </si>
  <si>
    <t>8e641842-de64-5b9a-93df-478a51e7ffe8</t>
  </si>
  <si>
    <t>3f17d3f3-16e9-5fa2-a179-7149bbb94783</t>
  </si>
  <si>
    <t>AGROPECUARIA E FLORICULTURA ENCANTO</t>
  </si>
  <si>
    <t>{0161001,4612500,4623106,4683400,4712100,4724500,4744001,4763604,4771704,4789001,4789004,4789005,4789099,4930202,4930203}</t>
  </si>
  <si>
    <t>LINHA MORRO AGUDO</t>
  </si>
  <si>
    <t>INERIOR</t>
  </si>
  <si>
    <t>AGUDO</t>
  </si>
  <si>
    <t>Vitor Pedron</t>
  </si>
  <si>
    <t>3U5BJ6G001004A</t>
  </si>
  <si>
    <t>PEDRON AGRICULTURA INTELIGENTE LTDA</t>
  </si>
  <si>
    <t>a970aa07-f6b2-521f-b0a5-f7dc59a1f653</t>
  </si>
  <si>
    <t>a82506b8-73a6-56db-bf88-da0afabc08c4</t>
  </si>
  <si>
    <t>{0161001,0161099,0230600,7020400,7210000,8211300,8550302,8599602,8599604}</t>
  </si>
  <si>
    <t>LAUREANONETTO@YAHOO.COM.BR</t>
  </si>
  <si>
    <t>CACEQUI</t>
  </si>
  <si>
    <t>ALVORADA DRONES</t>
  </si>
  <si>
    <t>64TBK7H00100KM</t>
  </si>
  <si>
    <t>ALVORADA DRONES SOLUCOES TECNOLOGICAS LTDA</t>
  </si>
  <si>
    <t>bff5f775-33bf-5222-bc66-92340183acf2</t>
  </si>
  <si>
    <t>7a76067a-80be-530d-84ff-4f5fecf36264</t>
  </si>
  <si>
    <t>{0161003,0161099,4614100,4661300,7119701,7490103}</t>
  </si>
  <si>
    <t>LINHA ALVORADA</t>
  </si>
  <si>
    <t>SEDE ALVORADA</t>
  </si>
  <si>
    <t>ELTONMULLERR@HOTMAIL.COM</t>
  </si>
  <si>
    <t>BIOTRIGO GENETICA LTDA</t>
  </si>
  <si>
    <t>4VNBKA001002R</t>
  </si>
  <si>
    <t>9f08c6df-abfc-5b5f-ae31-378081799f53</t>
  </si>
  <si>
    <t>badf1f55-e7f0-58b0-a04c-36aeab07b8bf</t>
  </si>
  <si>
    <t>{0141501,4623106}</t>
  </si>
  <si>
    <t>DO TRIGO</t>
  </si>
  <si>
    <t>PAVLH A</t>
  </si>
  <si>
    <t>FINANCEIRO@BIOTRIGO.COM.BR</t>
  </si>
  <si>
    <t>APLIC DRONE</t>
  </si>
  <si>
    <t>4VNBJ6200100C3</t>
  </si>
  <si>
    <t>APLIC DRONE PULVERIZACAO INTELIGENTE LTDA</t>
  </si>
  <si>
    <t>fe91df31-eaaa-5923-a9a1-1ef017d3dae5</t>
  </si>
  <si>
    <t>80adc6a3-a8a0-530c-b690-4cab0fdc6f18</t>
  </si>
  <si>
    <t>VILA BELA</t>
  </si>
  <si>
    <t>446LJ3J10200LW</t>
  </si>
  <si>
    <t>COAMO</t>
  </si>
  <si>
    <t>Nuvem Uav</t>
  </si>
  <si>
    <t>Spectral</t>
  </si>
  <si>
    <t>E287</t>
  </si>
  <si>
    <t>COAMO AGROINDUSTRIAL COOPERATIVA</t>
  </si>
  <si>
    <t>02b9e464-7e62-57aa-aa43-b4d30eae977b</t>
  </si>
  <si>
    <t>85f36e73-4d04-5538-95a9-ce32a8e4c788</t>
  </si>
  <si>
    <t>{3314711,4623101,4623109,4661300,4683400,4692300,4732600,4771704,7490103,8211300}</t>
  </si>
  <si>
    <t>GUILHERME DE PAULA XAVIER</t>
  </si>
  <si>
    <t>JARDIM ALVORADA</t>
  </si>
  <si>
    <t>COAMO@COAMO.COM.BR</t>
  </si>
  <si>
    <t>FARMFLY PULVERIZACOES</t>
  </si>
  <si>
    <t>64UBL99002007W</t>
  </si>
  <si>
    <t>FARMFLY SERVICOS DE PULVERIZACAO LTDA</t>
  </si>
  <si>
    <t>7e194609-f8cb-59c1-9239-23af2a300de5</t>
  </si>
  <si>
    <t>c4329ef4-7f32-5c23-934e-201286fd308d</t>
  </si>
  <si>
    <t>HOMERO ALVES DE SOUZA</t>
  </si>
  <si>
    <t>Tomasel Pulverização</t>
  </si>
  <si>
    <t>64UBL43002033V</t>
  </si>
  <si>
    <t>TOMASEL SERVICOS AGRICOLAS LTDA</t>
  </si>
  <si>
    <t>a56b8eca-fa71-5b41-80fd-6f794c5ca0f8</t>
  </si>
  <si>
    <t>f42ac802-92d6-5ba8-aee3-5b07fbf1c65a</t>
  </si>
  <si>
    <t>TOMASEL PULVERIZACAO</t>
  </si>
  <si>
    <t>LINHA SANTO ANTONIO DE CASTRO</t>
  </si>
  <si>
    <t>SANTO ANTONIO DE CASTRO</t>
  </si>
  <si>
    <t>MASTER@MASTERCONTADOR.COM.BR</t>
  </si>
  <si>
    <t>CARLOS BARBOSA</t>
  </si>
  <si>
    <t>KVdrone</t>
  </si>
  <si>
    <t>527BK5A0010075</t>
  </si>
  <si>
    <t>KVDRONE LTDA</t>
  </si>
  <si>
    <t>f520a716-f224-5bed-919c-7df0053ea206</t>
  </si>
  <si>
    <t>ad46ed5b-4ce8-5077-8df7-5b49d031a9e4</t>
  </si>
  <si>
    <t>KVDRONE</t>
  </si>
  <si>
    <t>MIGUEL ARCANJO</t>
  </si>
  <si>
    <t>KAIOFAGUIMA@GMAIL.COM</t>
  </si>
  <si>
    <t>MADRE DE DEUS DE MINAS</t>
  </si>
  <si>
    <t>CONTROLE DRONES</t>
  </si>
  <si>
    <t>64UBL43002034U</t>
  </si>
  <si>
    <t>CONTROLE DRONES LTDA</t>
  </si>
  <si>
    <t>0fcc4de6-afc7-5a00-b590-415838731794</t>
  </si>
  <si>
    <t>b8873f39-f926-53ef-b52d-defb8a0de5dc</t>
  </si>
  <si>
    <t>GUSTAVO MARTINS</t>
  </si>
  <si>
    <t>LAVA PES</t>
  </si>
  <si>
    <t>WALFRIDES.SANTOS@HOTMAIL.COM</t>
  </si>
  <si>
    <t>SANTO ANTONIO DO AMPARO</t>
  </si>
  <si>
    <t>RTK Solucoes Agricolas Ltda</t>
  </si>
  <si>
    <t>64TBKAF002007D</t>
  </si>
  <si>
    <t>RTK SOLUCOES AGRICOLAS LTDA</t>
  </si>
  <si>
    <t>d44b8110-9bce-5e70-b91f-7228b3a55313</t>
  </si>
  <si>
    <t>987ede78-2fa6-5e94-b900-bac99de2ec1c</t>
  </si>
  <si>
    <t>EXCELLENCE TECNOLOGIA EM APLICACOES AGRICOLAS</t>
  </si>
  <si>
    <t>TABAETÊ</t>
  </si>
  <si>
    <t>APT 1904</t>
  </si>
  <si>
    <t>JARDIM TABAETE</t>
  </si>
  <si>
    <t>LUIZGUSTAVO_TONON@ICLOUD.COM</t>
  </si>
  <si>
    <t>8102230X798S</t>
  </si>
  <si>
    <t>82183185N95G</t>
  </si>
  <si>
    <t>CAMPOS PULVERIZACAO AGRICOLA</t>
  </si>
  <si>
    <t>64tbk8r00100cg</t>
  </si>
  <si>
    <t>CF PULVERIZACAO AGRICOLA LTDA</t>
  </si>
  <si>
    <t>bdec815d-6f3e-5fb0-9d64-c3c2e778233e</t>
  </si>
  <si>
    <t>779b8075-f872-5637-b93f-116ddf97f851</t>
  </si>
  <si>
    <t>APT 302</t>
  </si>
  <si>
    <t>CENTRO NORTE</t>
  </si>
  <si>
    <t>ALANODECAMPOS@GMAIL.COM</t>
  </si>
  <si>
    <t>DOIS VIZINHOS</t>
  </si>
  <si>
    <t>GT-85264595U4057</t>
  </si>
  <si>
    <t>Aj Agricola</t>
  </si>
  <si>
    <t>64TBKAF002003K</t>
  </si>
  <si>
    <t>AJ AGRICOLA LTDA</t>
  </si>
  <si>
    <t>56965aa0-f23d-5bd2-b43c-eb3ee443383b</t>
  </si>
  <si>
    <t>a843fbd5-e273-5982-947c-4f3f458dd4b2</t>
  </si>
  <si>
    <t>AJ AGRICOLA</t>
  </si>
  <si>
    <t>{0161003,0161099,7119701,7731400,7739099}</t>
  </si>
  <si>
    <t>PRIMEIRO DE FEVEREIRO</t>
  </si>
  <si>
    <t>AJAGRICOLA1@GMAIL.COM</t>
  </si>
  <si>
    <t>GRACCHO CARDOSO</t>
  </si>
  <si>
    <t>64UBL9300200HP</t>
  </si>
  <si>
    <t>JOAO LUIZ TOMAZZONI</t>
  </si>
  <si>
    <t>Suzhou Eavision Robotic</t>
  </si>
  <si>
    <t>Ea-30Xp (3Wwdz-30C)</t>
  </si>
  <si>
    <t>EAVUAV402370950</t>
  </si>
  <si>
    <t>JL CONSULTORIA LTDA</t>
  </si>
  <si>
    <t>7c377c93-1611-5bfb-96b0-9e1f9fab5b68</t>
  </si>
  <si>
    <t>e4302733-5bd2-535a-9258-218eb767aa84</t>
  </si>
  <si>
    <t>JL CONSULTORIA</t>
  </si>
  <si>
    <t>{0111301,0111302,0111303,0115600,0119905,4611700,4612500,7210000}</t>
  </si>
  <si>
    <t>BOA SAFRA</t>
  </si>
  <si>
    <t>PORTAL DOS CERRADOS</t>
  </si>
  <si>
    <t>ATENDIMENTO@RRCONTAS.COM.BR</t>
  </si>
  <si>
    <t>URUCUI</t>
  </si>
  <si>
    <t>APLITEC</t>
  </si>
  <si>
    <t>Jt16L 404Qc</t>
  </si>
  <si>
    <t>JT80623082116404QC01</t>
  </si>
  <si>
    <t>X CODES LTDA</t>
  </si>
  <si>
    <t>2015eac9-bb49-53d5-9e3d-7c1c229923a0</t>
  </si>
  <si>
    <t>3f5ae989-716d-59e3-925a-808a00f506f4</t>
  </si>
  <si>
    <t>XCODES</t>
  </si>
  <si>
    <t>{0161001,0161099,3312102,4530701,4530702,4541206,4635401,4641901,4643502,4649406,4649408,4649410,4651602,4661300,4686902,4692300,4713004,4729699,4742300,4744001,4751201,4752100,4753900,4754701,4755503,4759899,4761003,4763601,4763603,4763604,4771704,4772500,4773300,4789004,4789099,4930201,4930202,4930204,6201501,6201502,6202300,6203100,6311900,6399200,7420002,7719502,7739099}</t>
  </si>
  <si>
    <t>WALDEMAR BORIN</t>
  </si>
  <si>
    <t>RESIDENCIAL AVENIDA PARQUE</t>
  </si>
  <si>
    <t>FALECOM@XCODES.COM.BR</t>
  </si>
  <si>
    <t>CEDRAL</t>
  </si>
  <si>
    <t>ADS Drones Passo Fundo LTDA</t>
  </si>
  <si>
    <t>64TBL3L0020008</t>
  </si>
  <si>
    <t>ADS DRONES P. FUNDO LTDA</t>
  </si>
  <si>
    <t>c5a65083-7716-533f-86ca-d6bae77a943a</t>
  </si>
  <si>
    <t>a3369c91-98ac-5c1c-82e3-5ed8f1b0275b</t>
  </si>
  <si>
    <t>ADS DRONES PASSO FUNDO LTDA</t>
  </si>
  <si>
    <t>{0161001,2832100,3312102,3314701,3314711,3316301,4520001,4611700,4614100,4661300,4752100,4753900,4781400,4789099,7420001,7420002,7490103,7719502,8599604}</t>
  </si>
  <si>
    <t>BR-285</t>
  </si>
  <si>
    <t>VALINHOS</t>
  </si>
  <si>
    <t>GEFERSON@AUDAXCONSULTORIA.COM.BR</t>
  </si>
  <si>
    <t>MUTUM DRONE</t>
  </si>
  <si>
    <t>4VNBL13001009L</t>
  </si>
  <si>
    <t>MUTUM DRONE LTDA</t>
  </si>
  <si>
    <t>0e8c8295-fc89-5714-aa4d-d4c0f258b15e</t>
  </si>
  <si>
    <t>b2fc3f47-64b8-5221-a505-893d2d511f05</t>
  </si>
  <si>
    <t>JOSUEANTONIOPEREIRA1@GMAIL.COM</t>
  </si>
  <si>
    <t>MUTUM</t>
  </si>
  <si>
    <t>GT-85264595U4092</t>
  </si>
  <si>
    <t>JW AGRODRONES</t>
  </si>
  <si>
    <t>527BK4N0010055</t>
  </si>
  <si>
    <t>JW AGRODRONES LTDA</t>
  </si>
  <si>
    <t>f5b64606-320e-5cfb-9930-be6f2ece7c3f</t>
  </si>
  <si>
    <t>8f8a934f-5d06-59d9-bf3e-e50fe6fa0b81</t>
  </si>
  <si>
    <t>{0161003,0230600,7112000,7119701,7119799}</t>
  </si>
  <si>
    <t>SENADOR MELO VIANA</t>
  </si>
  <si>
    <t>APT 1 SALA 1</t>
  </si>
  <si>
    <t>JWAGRODRONES@GMAIL.COM</t>
  </si>
  <si>
    <t>Agro Drone Pulverização e topografia</t>
  </si>
  <si>
    <t>63NBLBD00300EC</t>
  </si>
  <si>
    <t>L P FROSSARD PULVERIZACAO E TOPOGRAFIA</t>
  </si>
  <si>
    <t>b6cc0da0-3eb3-5edc-afa2-3656c832224c</t>
  </si>
  <si>
    <t>b0e7dc1d-6bfa-5b68-917a-33f3e88f5e22</t>
  </si>
  <si>
    <t>{0230600,7119701}</t>
  </si>
  <si>
    <t>CACHOEIRA GRANDE</t>
  </si>
  <si>
    <t>ESTRELA DO NORTE</t>
  </si>
  <si>
    <t>ETCASSIS@GMAIL.COM</t>
  </si>
  <si>
    <t>CASTELO</t>
  </si>
  <si>
    <t>SPOT TECH SOLUTIONS LTDA</t>
  </si>
  <si>
    <t>64TBK8R0010049</t>
  </si>
  <si>
    <t>ce2d1480-b7c3-5878-9268-00149a2a975c</t>
  </si>
  <si>
    <t>3eaf192a-d051-5ed4-905f-aff6a2d08240</t>
  </si>
  <si>
    <t>{7420002,7719502,7739099}</t>
  </si>
  <si>
    <t>VIA VENEZIA</t>
  </si>
  <si>
    <t>SALA C</t>
  </si>
  <si>
    <t>VILLA FLORENCE</t>
  </si>
  <si>
    <t>MSAGRICOLA@YAHOO.COM.BR</t>
  </si>
  <si>
    <t>63YBM3L002000G</t>
  </si>
  <si>
    <t>64UBL7B00200FU</t>
  </si>
  <si>
    <t>AGRODRONES</t>
  </si>
  <si>
    <t>3U5BJ6P001007L</t>
  </si>
  <si>
    <t>MBC - SERVICOS DE TECNOLOGIA E PULVERIZACAO RURAL LTDA</t>
  </si>
  <si>
    <t>cb2c7be1-02d9-57ed-a92b-32ca32094e2d</t>
  </si>
  <si>
    <t>a62dba6f-9bfe-52ae-add6-db6f5c23d6c6</t>
  </si>
  <si>
    <t>{3314711,4623108,4683400,4789002,7119799,7420002,7490103,7490199}</t>
  </si>
  <si>
    <t>MANOEL NOVAIS</t>
  </si>
  <si>
    <t>PHCONTABILIDADE@GMAIL.COM</t>
  </si>
  <si>
    <t>BOM JESUS DA LAPA</t>
  </si>
  <si>
    <t>ENTRE TECH DRONES</t>
  </si>
  <si>
    <t>4VNBL7M0010014</t>
  </si>
  <si>
    <t>ENTRE TECH DRONES LTDA</t>
  </si>
  <si>
    <t>1369d472-018c-58d8-86b3-a3535e59d6c9</t>
  </si>
  <si>
    <t>96ee13d0-9701-59e3-a416-d0f12e8895c0</t>
  </si>
  <si>
    <t>{3319800,5911199,7119701,7420001,7420002,7420004,8230001,8599604}</t>
  </si>
  <si>
    <t>SENHOR DOS PASSOS</t>
  </si>
  <si>
    <t>ENTRETECHDRONES@GMAIL.COM</t>
  </si>
  <si>
    <t>ENTRE RIOS DE MINAS</t>
  </si>
  <si>
    <t>003F001C5730340453575438</t>
  </si>
  <si>
    <t>64RDK96BT7Q127</t>
  </si>
  <si>
    <t>INSEMINAS</t>
  </si>
  <si>
    <t>527BK4Q001004N</t>
  </si>
  <si>
    <t>INSEMINAS REPRESENTACOES E SERVICOS LTDA</t>
  </si>
  <si>
    <t>3273ba9b-2a3c-58b9-a2b3-6bb06e098464</t>
  </si>
  <si>
    <t>ce1502a8-7529-561e-8077-aa6c33538c78</t>
  </si>
  <si>
    <t>{0161001,4618499,7119701,7420002}</t>
  </si>
  <si>
    <t>JANOT LAERSON DA SILVA</t>
  </si>
  <si>
    <t>AMERICO SILVA</t>
  </si>
  <si>
    <t>KDUSAMONTE@HOTMAIL.COM</t>
  </si>
  <si>
    <t>LAGOA DA PRATA</t>
  </si>
  <si>
    <t>64TBK7H00100ED</t>
  </si>
  <si>
    <t>AGROCISION</t>
  </si>
  <si>
    <t>64TBL1J002008H</t>
  </si>
  <si>
    <t>AGROCISION SOLUCOES AGRICOLAS LTDA</t>
  </si>
  <si>
    <t>9e96e99e-7371-505c-bb28-2906bf869ba4</t>
  </si>
  <si>
    <t>4398e86c-e700-5643-9104-72e6f07bc902</t>
  </si>
  <si>
    <t>AGROCISION SOLUCOES AGRICOLAS</t>
  </si>
  <si>
    <t>{0161001,4614100,6202300,7119701}</t>
  </si>
  <si>
    <t>INACIO FRANCO</t>
  </si>
  <si>
    <t>JARDIM PRIMAVERA</t>
  </si>
  <si>
    <t>PCARDOSO.AGRO@GMAIL.COM</t>
  </si>
  <si>
    <t>Sz Dji Technolgy Co</t>
  </si>
  <si>
    <t>5XBLH8001086M/64UBL8100200EN</t>
  </si>
  <si>
    <t>BONIFÁCIO AGRÍCOLA</t>
  </si>
  <si>
    <t>4VNBL13001003R</t>
  </si>
  <si>
    <t>TIAGO BONIFACIO AGRICOLA</t>
  </si>
  <si>
    <t>f7912a78-22a3-5c17-9d41-1f523960f8c8</t>
  </si>
  <si>
    <t>10bb85cf-cf20-531d-8f70-ee9ae5e54af9</t>
  </si>
  <si>
    <t>BONIFACIO AGRICOLA</t>
  </si>
  <si>
    <t>{0161001,0163600,3314711,3321000,4623109,4644302,4692300,4771704,4789004,4930202,7319002,8122200}</t>
  </si>
  <si>
    <t>LINHA CALDEIRAO</t>
  </si>
  <si>
    <t>TIAGOBONIFACIO@LIVE.COM</t>
  </si>
  <si>
    <t>PALMITINHO</t>
  </si>
  <si>
    <t>4VNBJB2001000N</t>
  </si>
  <si>
    <t>USINA GENERALCO</t>
  </si>
  <si>
    <t>1581F6BUB2448001S83P</t>
  </si>
  <si>
    <t>DESTILARIA GENERALCO S/A -</t>
  </si>
  <si>
    <t>6ad956f6-fdc3-5ecf-9074-7538d717f6ce</t>
  </si>
  <si>
    <t>53aeb240-c34a-5e93-bbed-53bdac294d1f</t>
  </si>
  <si>
    <t>GENERALCO</t>
  </si>
  <si>
    <t>{0113000,1071600}</t>
  </si>
  <si>
    <t>DA SERRINHA</t>
  </si>
  <si>
    <t>KM 8</t>
  </si>
  <si>
    <t>FISCAL@NOVAARALCO.COM.BR</t>
  </si>
  <si>
    <t>GENERAL SALGADO</t>
  </si>
  <si>
    <t>Fp500</t>
  </si>
  <si>
    <t>2523A23120054</t>
  </si>
  <si>
    <t>Odair Linhares</t>
  </si>
  <si>
    <t>5X5BLJ30020GUR</t>
  </si>
  <si>
    <t>LINHARES PULVERIZACAO LTDA</t>
  </si>
  <si>
    <t>faa49389-469b-5fba-ab35-1fb7587b06be</t>
  </si>
  <si>
    <t>e9332b3b-5aa4-5a50-a864-ee7493813b91</t>
  </si>
  <si>
    <t>ODAIR LINHARES</t>
  </si>
  <si>
    <t>{0161099,0210101,0210107,0220901,4744002,4930201,4930202,7420002}</t>
  </si>
  <si>
    <t>FAXINAL</t>
  </si>
  <si>
    <t>LINHARESMADEIRA33@GMAIL.COM</t>
  </si>
  <si>
    <t>VIDAL RAMOS</t>
  </si>
  <si>
    <t>VOAR MAIS AGRO</t>
  </si>
  <si>
    <t>64TBL1X0020089</t>
  </si>
  <si>
    <t>VOAR MAIS AGRO LTDA</t>
  </si>
  <si>
    <t>85f52b35-8410-5c98-8681-2fdec31c6a22</t>
  </si>
  <si>
    <t>df42d964-ecf6-5c57-b461-c0ed3f2d9205</t>
  </si>
  <si>
    <t>{0161099,7020400,7119701,7490103}</t>
  </si>
  <si>
    <t>JOSE MATOS LIMA</t>
  </si>
  <si>
    <t>FABIOFCBATISTA@GMAIL.COM</t>
  </si>
  <si>
    <t>kairos bsb</t>
  </si>
  <si>
    <t>Dji3Wwdz-10A07907</t>
  </si>
  <si>
    <t>3TJBJ4800100KN</t>
  </si>
  <si>
    <t>KAIROS BSB OPERADORA LOGISTICA LTDA</t>
  </si>
  <si>
    <t>6816eba2-ce75-5918-bbe1-3a85bb1eb2c2</t>
  </si>
  <si>
    <t>acfd1f89-f839-5a8d-bd68-fafa66392de0</t>
  </si>
  <si>
    <t>KAIROS BSB</t>
  </si>
  <si>
    <t>{0161001,0161099,4511101,4511102,4512901,4530703,4530704,4687703,4729699,4930201,4930203,5223100,7319002,7739099}</t>
  </si>
  <si>
    <t>QNM 42 CONJUNTO H LOTE</t>
  </si>
  <si>
    <t>TAGUATINGA NORTE (TAGUATINGA)</t>
  </si>
  <si>
    <t>TRANSKAIROS.LOG@GMAIL.COM</t>
  </si>
  <si>
    <t>3TNDJ3F0012JK9</t>
  </si>
  <si>
    <t>AGROTESS SERVICOS DE ENGENHARIA E PULVERIZACAO AGRICOLA</t>
  </si>
  <si>
    <t>64TBL2100201F0</t>
  </si>
  <si>
    <t>EVANDRO TESSARO LTDA</t>
  </si>
  <si>
    <t>38c2beb0-013f-5406-9fd4-128f658ec6f5</t>
  </si>
  <si>
    <t>d44334a3-7a93-54f5-a278-a1d84bef5b6c</t>
  </si>
  <si>
    <t>{7119701,7119704}</t>
  </si>
  <si>
    <t>EVANDROTESS@HOTMAIL.COM</t>
  </si>
  <si>
    <t>NOVA LARANJEIRAS</t>
  </si>
  <si>
    <t>AGRODRONES PULVERIZACAO AEREA</t>
  </si>
  <si>
    <t>3U5BJ5E00100ML</t>
  </si>
  <si>
    <t>AGRODRONES PULVERIZACAO AEREA LTDA</t>
  </si>
  <si>
    <t>57b552ef-4970-5413-8ac3-f0da0d035b2d</t>
  </si>
  <si>
    <t>b1f2f20c-a0a5-511e-8551-dfe4d89b3ad7</t>
  </si>
  <si>
    <t>VICINAL DINARTE CASTANHA</t>
  </si>
  <si>
    <t>SETOR CHACARAS</t>
  </si>
  <si>
    <t>AGRODRONESCOTRI@GMAIL.COM</t>
  </si>
  <si>
    <t>COTRIGUACU</t>
  </si>
  <si>
    <t>mello solucoes agricola e pecuaria ltda</t>
  </si>
  <si>
    <t>64TBL6300200AM</t>
  </si>
  <si>
    <t>MELLO SOLUCOES AGRICOLA E PECUARIA LTDA</t>
  </si>
  <si>
    <t>ca8b2298-7f49-5327-8158-c399bbf62913</t>
  </si>
  <si>
    <t>c0b3ab17-9a25-5dfa-8bfe-a31b6e8087e2</t>
  </si>
  <si>
    <t>MELLO SOLUCOES AGRICOLA E PECUARIA</t>
  </si>
  <si>
    <t>{0161003,0161099,7119701,7119799,7420002,7731400,7490103}</t>
  </si>
  <si>
    <t>TRATEX KM 09</t>
  </si>
  <si>
    <t>FAZENDA GARCA BRANCA</t>
  </si>
  <si>
    <t>MELLOSOLUCOESCOLIDER@GMAIL.COM</t>
  </si>
  <si>
    <t>COLIDER</t>
  </si>
  <si>
    <t>Melisa</t>
  </si>
  <si>
    <t>64UBL9300200FV</t>
  </si>
  <si>
    <t>MELISA AGRO TEC LTDA</t>
  </si>
  <si>
    <t>0af77174-b2da-553f-9064-f21d1521c4ea</t>
  </si>
  <si>
    <t>4201bed3-d794-5e9e-941d-fd6c715b9cb2</t>
  </si>
  <si>
    <t>MELISA AGRO TEC</t>
  </si>
  <si>
    <t>{3314712,3314717,3811400,4120400,4221904,4321500,4322302,4330402,4330404,4635401,4723700,4729699,4743100,4744099,4751201,4753900,4754701,4757100,4923002,5320201,7020400,7112000,7119701,7420002,7420004,7711000,7733100,7739003,8011101,8020001,8122200,8129000,8211300,8599604,9001902}</t>
  </si>
  <si>
    <t>JEAN MOZART R DE F LIMA</t>
  </si>
  <si>
    <t>QUADRA0D LOTE 16</t>
  </si>
  <si>
    <t>RES CIDADE JARDIM</t>
  </si>
  <si>
    <t>WENDERDSC@HOTMAIL.COM</t>
  </si>
  <si>
    <t>SAO SIMAO</t>
  </si>
  <si>
    <t>Cooperativa de Producao e Consumo Concordia</t>
  </si>
  <si>
    <t>64TBL5M002001P</t>
  </si>
  <si>
    <t>COOPERATIVA DE PRODUCAO E CONSUMO CONCORDIA</t>
  </si>
  <si>
    <t>f50f49f7-5232-5c80-bf9f-5d2629310636</t>
  </si>
  <si>
    <t>c908d74c-2ba3-5e3d-aa9a-06aa4ba51ae5</t>
  </si>
  <si>
    <t>{0111303,0111399,0115600,0119905,0139302,0141501,0141502,0151201,0151202,0154700,0161001,0161003,0161099,0162899,0163600,1051100,1066000,1610203,1629301,3511501,4520005,4520006,4530703,4611700,4612500,4613300,4617600,4622200,4623106,4623109,4623199,4631100,4632001,4632003,4635403,4637199,4642701,4644302,4646001,4646002,4647801,4649408,4649499,4661300,4672900,4679699,4681805,4683400,4691500,4692300,4711302,4712100,4721102,4722901,4724500,4729699,4731800,4732600,4742300,4744001,4744002,4744004,4744099,4763604,4771704,4781400,4782201,4784900,4789002,4789004,4789005,4789099,5211701,5211799,5229099,5611203,7120100,7210000,7490103,7500100,8211300}</t>
  </si>
  <si>
    <t>DOUTOR MARURI</t>
  </si>
  <si>
    <t>FISCAL@COPERDIA.COM.BR</t>
  </si>
  <si>
    <t>BOMBEL</t>
  </si>
  <si>
    <t>64UBL93002003A</t>
  </si>
  <si>
    <t>JUSCILIO SOARES DOS SANTOS 47347686687</t>
  </si>
  <si>
    <t>48a8ab05-3f76-5a6f-89d9-3896c7fe7aee</t>
  </si>
  <si>
    <t>8f29a1ec-8bff-524a-b7c2-a1c842392dbb</t>
  </si>
  <si>
    <t>{0161001,3314711}</t>
  </si>
  <si>
    <t>FULGENCIO NOGUEIRA</t>
  </si>
  <si>
    <t>FUNDOS</t>
  </si>
  <si>
    <t>SAO PEDRO</t>
  </si>
  <si>
    <t>bombel.dedetizacao@yahoo.com.br</t>
  </si>
  <si>
    <t>ALMENARA</t>
  </si>
  <si>
    <t>63NCLBB0030EJP</t>
  </si>
  <si>
    <t>FERTPLAN</t>
  </si>
  <si>
    <t>63NBLB700300M</t>
  </si>
  <si>
    <t>FERTPLAN SERVICOS AGROPECUARIOS E PROMOCAO DE VENDAS LTDA</t>
  </si>
  <si>
    <t>2c315ad8-0850-5df8-b5d9-df3908257d2d</t>
  </si>
  <si>
    <t>3df375a7-2a25-5625-85df-37a3e61afa8e</t>
  </si>
  <si>
    <t>FERTPLAN SERVICOS AGROPECUARIOS E PROMOCAO DE VENDAS</t>
  </si>
  <si>
    <t>{0161001,4619200,7319002,7500100,7719502,7739099}</t>
  </si>
  <si>
    <t>CONTABILIDADE.DIGITAL@YAHOO.COM.BR</t>
  </si>
  <si>
    <t>SAO DOMINGOS DO PRATA</t>
  </si>
  <si>
    <t>64TBKAF002002J</t>
  </si>
  <si>
    <t>CLUBE DRONE BRASIL</t>
  </si>
  <si>
    <t>4VNBL130010093</t>
  </si>
  <si>
    <t>ITEC BRASIL SERVICOS SOLUCOES TECNOLOGICAS LTDA</t>
  </si>
  <si>
    <t>faa81815-7494-57bb-863e-d8a6e2c5b7a7</t>
  </si>
  <si>
    <t>1758c129-3666-5714-b1ca-91a43e686ca8</t>
  </si>
  <si>
    <t>ITEC BRASIL</t>
  </si>
  <si>
    <t>{0161001,3314710,4661300,4763601,5911102,5911199,7420002,7490103,8230001,8599602,9511800}</t>
  </si>
  <si>
    <t>NICARAGUA</t>
  </si>
  <si>
    <t>CXPST 042</t>
  </si>
  <si>
    <t>ESPINHEIRO</t>
  </si>
  <si>
    <t>ADM@CLUBEDRONEBRASIL.COM.BR</t>
  </si>
  <si>
    <t>EKOAR SOLUCOES AGRICOLAS</t>
  </si>
  <si>
    <t>64TBK8L001000A</t>
  </si>
  <si>
    <t>EKOAR SOLUCOES AGRICOLAS LTDA</t>
  </si>
  <si>
    <t>c1021f11-e0bc-54da-9a8d-6f516b3e0b12</t>
  </si>
  <si>
    <t>049cee6a-85b4-55d5-a6e3-403f3993e0a1</t>
  </si>
  <si>
    <t>{0161001,0161003,4661300,4665600,4669999,7119701,7119799,7120100,7319001,7420001,7490103,7731400,7740300,8230001,8599604}</t>
  </si>
  <si>
    <t>FRANCISCO ROCHA</t>
  </si>
  <si>
    <t>COMERCIAL@EKOAR.AGR.BR</t>
  </si>
  <si>
    <t>3DADH8A101Y8US</t>
  </si>
  <si>
    <t>Arfl6222</t>
  </si>
  <si>
    <t>ARFL6222</t>
  </si>
  <si>
    <t>DJI3WWDZ-40A0B52D</t>
  </si>
  <si>
    <t>64UBL5Q002002U</t>
  </si>
  <si>
    <t>AGRO FACCIO TECNOLOGIA EM PULVERIZACAO</t>
  </si>
  <si>
    <t>52LBK6F00101D3</t>
  </si>
  <si>
    <t>AGRO FACCIO PULVERIZACAO AGRICOLA LTDA</t>
  </si>
  <si>
    <t>3a501ba2-5796-5357-ab6e-053a10c22fcc</t>
  </si>
  <si>
    <t>6e204c61-cc64-5365-91b4-4f1709e7c5a7</t>
  </si>
  <si>
    <t>{0161099,3312102,4661300,7420002,7731400}</t>
  </si>
  <si>
    <t>JOSE ROSARIO</t>
  </si>
  <si>
    <t>LINCECONTABILIDADE@TERRA.COM.BR</t>
  </si>
  <si>
    <t>Drone Lab Brasil</t>
  </si>
  <si>
    <t>Dronecoria</t>
  </si>
  <si>
    <t>DRONE LAB BRASIL LTDA</t>
  </si>
  <si>
    <t>f68c5e6f-ec69-5359-a6a7-f98539a1c291</t>
  </si>
  <si>
    <t>2d5630d9-0aae-5ff7-b3dc-edf00f6c7166</t>
  </si>
  <si>
    <t>DRONE LAB BRASIL</t>
  </si>
  <si>
    <t>{3240099,3314710,3319800,4751201,4752100,4763601,4789008,4789099,5611204,5611205,6204000,6209100,7210000,7420002,7490199,7739099,8592999,8599602,8599604,8599699,9001999,9319199,9329899}</t>
  </si>
  <si>
    <t>DO SEMINARIO</t>
  </si>
  <si>
    <t>CONTATO@DRONELAB.COM.BR</t>
  </si>
  <si>
    <t>ACOSTUMADO ALIMENTOS LTDA</t>
  </si>
  <si>
    <t>Xag P100</t>
  </si>
  <si>
    <t>82193391V0V0</t>
  </si>
  <si>
    <t>72493e27-2c43-5937-a139-4925971f6b21</t>
  </si>
  <si>
    <t>98350ef8-98fa-5511-b889-fba99cdb752e</t>
  </si>
  <si>
    <t>ARROZ ACOSTUMADO</t>
  </si>
  <si>
    <t>{0111301,1061902,4632003,4930202}</t>
  </si>
  <si>
    <t>DO OUTEIRO</t>
  </si>
  <si>
    <t>SETOR B QUADRA6 LOTE 6/7/8</t>
  </si>
  <si>
    <t>DISTRITO INDUSTRIAL DE ICOARACI</t>
  </si>
  <si>
    <t>ACOSTUMADOALIMENTOS@GMAIL.COM</t>
  </si>
  <si>
    <t>W. A DRONES</t>
  </si>
  <si>
    <t>SUPER</t>
  </si>
  <si>
    <t>5100D123</t>
  </si>
  <si>
    <t>FERNANDO &amp; PAULINHO LTDA</t>
  </si>
  <si>
    <t>64ab526b-c9dc-5adb-9c97-a52f2e4ba521</t>
  </si>
  <si>
    <t>13459ee6-923b-5019-8839-a2edf7e02682</t>
  </si>
  <si>
    <t>{0161099,0230600,2829199,2833000,3313999,3314711,3316301,4661300,7020400,7420002,7719502,7739099,8599602}</t>
  </si>
  <si>
    <t>JARDIM SINHA</t>
  </si>
  <si>
    <t>Xp2020</t>
  </si>
  <si>
    <t>64TBL960020024</t>
  </si>
  <si>
    <t>Align</t>
  </si>
  <si>
    <t>Align e1</t>
  </si>
  <si>
    <t>L1930105760</t>
  </si>
  <si>
    <t>DECEA - DEPARTAMENTO DE CONTROLE DO ESPACO AEREO</t>
  </si>
  <si>
    <t>Teste Decea</t>
  </si>
  <si>
    <t>OV5XIM98DSD</t>
  </si>
  <si>
    <t>COMANDO DA AERONAUTICA</t>
  </si>
  <si>
    <t>2e224f6a-afb6-543d-84a1-8346cc3d2d48</t>
  </si>
  <si>
    <t>e2eaed4e-1646-55d4-a8d2-851c9ee37d93</t>
  </si>
  <si>
    <t>GENERAL JUSTO</t>
  </si>
  <si>
    <t>: PREDIO E-009;</t>
  </si>
  <si>
    <t>DGCEA@DECEA.GOV.BR</t>
  </si>
  <si>
    <t>4VNBJ67001004F</t>
  </si>
  <si>
    <t>4VNBL8Q001005V</t>
  </si>
  <si>
    <t>64TBK78001004M</t>
  </si>
  <si>
    <t>4VNBL6Q001002S</t>
  </si>
  <si>
    <t>Aeroagrícola, Liberação de Agentes Biológicos para Combate a Broca da Cana</t>
  </si>
  <si>
    <t>AGROPRODUTIVA</t>
  </si>
  <si>
    <t>527BK5S0010018</t>
  </si>
  <si>
    <t>AGRO PRODUTIVA COMERCIO DE INSUMOS E TECNOLOGIA LTDA</t>
  </si>
  <si>
    <t>9cf1fe9a-d094-5dc1-8fa3-84ec295d49ae</t>
  </si>
  <si>
    <t>e7f5844b-5091-53d9-a583-6b93110eeb3c</t>
  </si>
  <si>
    <t>{4611700,4623106,4623109,4623199,4632001,4632002,4661300,4692300,4763604,4771704,4789004,4789005}</t>
  </si>
  <si>
    <t>LEOPOLDO SILVA</t>
  </si>
  <si>
    <t>TREVO DE BRAGANCA</t>
  </si>
  <si>
    <t>AGROPRODUTIVA.21@GMAIL.COM</t>
  </si>
  <si>
    <t>BRAGANCA</t>
  </si>
  <si>
    <t>5X3BLFU001071Q</t>
  </si>
  <si>
    <t>36RBHAM001004Z</t>
  </si>
  <si>
    <t>2020/302</t>
  </si>
  <si>
    <t>ARP202212C82</t>
  </si>
  <si>
    <t>Sz Dji Technology Co., Ltd</t>
  </si>
  <si>
    <t>Agras T20P (3Wwdz-20A)</t>
  </si>
  <si>
    <t>5X3BLFU001075K</t>
  </si>
  <si>
    <t>Fabiano Pinheiro Oliveira e Cia Ltda.</t>
  </si>
  <si>
    <t>FABIANO PINHEIRO OLIVEIRA E CIA LTDA</t>
  </si>
  <si>
    <t>75150815-dabf-524f-8ef8-5d24093a5cb4</t>
  </si>
  <si>
    <t>d96cbf46-ba53-5050-a369-09c0f7af3c00</t>
  </si>
  <si>
    <t>{0161001,6621501,6622300,6821801}</t>
  </si>
  <si>
    <t>IPE</t>
  </si>
  <si>
    <t>NOVA CANTU</t>
  </si>
  <si>
    <t>82183187A99U</t>
  </si>
  <si>
    <t>3U5BJ6R001002S</t>
  </si>
  <si>
    <t>Matrice 210 RTK V2 (M210 RTK V2)</t>
  </si>
  <si>
    <t>17TDG6R0136301</t>
  </si>
  <si>
    <t>6.14</t>
  </si>
  <si>
    <t>Aerofotogrametria Rural e Urbana, Aerofotografia, Aerocinematografia, Aeroagrícola</t>
  </si>
  <si>
    <t>UFES</t>
  </si>
  <si>
    <t>4VNBL130010C0</t>
  </si>
  <si>
    <t>UNIVERSIDADE FEDERAL DO ESPIRITO SANTO</t>
  </si>
  <si>
    <t>2fa5cc2b-60ca-5f06-9848-4f336131f2dc</t>
  </si>
  <si>
    <t>c19cce42-b667-5bce-867a-e8531b7e5db1</t>
  </si>
  <si>
    <t>{6010100,6021700,6141800}</t>
  </si>
  <si>
    <t>FERNANDO FERRARI</t>
  </si>
  <si>
    <t>GOIABEIRAS</t>
  </si>
  <si>
    <t>DOUGLAS.CALIMAN@UFES.BR</t>
  </si>
  <si>
    <t>INOVAAGRO</t>
  </si>
  <si>
    <t>INOVAAGRO CONSULTORIA E EXPERIMENTACAO AGRICOLA LTDA</t>
  </si>
  <si>
    <t>3756eb9b-c72f-501b-8c0a-49dce90a0577</t>
  </si>
  <si>
    <t>6cf36132-7a6e-5ae8-9833-5d017f9309b2</t>
  </si>
  <si>
    <t>{7020400,7119701,7210000,8230001}</t>
  </si>
  <si>
    <t>AGOSTINHO JOSE DA COSTA</t>
  </si>
  <si>
    <t>NAINOR ALCEBIADES FERREIRA</t>
  </si>
  <si>
    <t>CAMPO FLORIDO</t>
  </si>
  <si>
    <t>Dji Agras T25 (3Wwdz-20B)</t>
  </si>
  <si>
    <t>1581F6BUB232R00100FD</t>
  </si>
  <si>
    <t>Arys</t>
  </si>
  <si>
    <t>Stratus H12</t>
  </si>
  <si>
    <t>SN15</t>
  </si>
  <si>
    <t>EAVUAV322120240</t>
  </si>
  <si>
    <t>NE AGRO</t>
  </si>
  <si>
    <t>527BK5A001005L</t>
  </si>
  <si>
    <t>BRUNO FREITAS MENEZES</t>
  </si>
  <si>
    <t>1eaf198c-48ed-5800-abd9-3e4c5dbb265b</t>
  </si>
  <si>
    <t>b09afc25-6ae2-5360-8fba-b3902b3a70ef</t>
  </si>
  <si>
    <t>{0161001,0161003,7119701,7420001,8599602,8599604}</t>
  </si>
  <si>
    <t>FAZENDA PAU PRETO</t>
  </si>
  <si>
    <t>POV. CORONHA</t>
  </si>
  <si>
    <t>BRUNOFM95@GMAIL.COM</t>
  </si>
  <si>
    <t>GARARU</t>
  </si>
  <si>
    <t>0YSDH7M0040102</t>
  </si>
  <si>
    <t>GDM GENETICA DO0 BRASIL S.A.</t>
  </si>
  <si>
    <t>Foxtech Hobby Co., Ltd</t>
  </si>
  <si>
    <t>Gaia 160Ag Hexacopter</t>
  </si>
  <si>
    <t>JX190916</t>
  </si>
  <si>
    <t>GDM GENETICA DO BRASIL S. A.</t>
  </si>
  <si>
    <t>7b29b999-fbfe-5c24-b56e-1a7d3a7e67a6</t>
  </si>
  <si>
    <t>88d117a2-83e2-5d85-b33f-6f299c92c8fb</t>
  </si>
  <si>
    <t>{0141501,4623106,4622200}</t>
  </si>
  <si>
    <t>ANTONIO RASTEIRO FILHO</t>
  </si>
  <si>
    <t>PARQUE INDUSTRIAL JOSE GARCIA GIMENES</t>
  </si>
  <si>
    <t>CAMBE</t>
  </si>
  <si>
    <t>64TBK66001000N</t>
  </si>
  <si>
    <t>M&amp;S AGRICOLA</t>
  </si>
  <si>
    <t>64TBKAF0020036</t>
  </si>
  <si>
    <t>AGROSENRA7 COMERCIAL LTDA</t>
  </si>
  <si>
    <t>52da1291-b347-5183-8b4b-f940b3d3c90b</t>
  </si>
  <si>
    <t>493a9948-f8ff-5c15-9905-e9f132058a7c</t>
  </si>
  <si>
    <t>AGROSENRA7</t>
  </si>
  <si>
    <t>{4683400,4789005,7319002,7420002}</t>
  </si>
  <si>
    <t>PARQUE VERDE</t>
  </si>
  <si>
    <t>EDUARDOSENRA39@GMAIL.COM</t>
  </si>
  <si>
    <t>527bk5a0010061</t>
  </si>
  <si>
    <t>METAL BULL DRONES E EQUIPAMENTOS</t>
  </si>
  <si>
    <t>64TBL5D002003U</t>
  </si>
  <si>
    <t>M. BULL AGRO COMERCIO E SERVICO LTDA</t>
  </si>
  <si>
    <t>0e4bea0f-a7cc-58da-9525-8fd1a60df368</t>
  </si>
  <si>
    <t>5b1418d9-8158-5a50-9301-f828a1062d5f</t>
  </si>
  <si>
    <t>M. BULL AGRO</t>
  </si>
  <si>
    <t>{0161099,4683400,7420002,7490103,7721700,7731400,7732201,7739003,7739099,9511800}</t>
  </si>
  <si>
    <t>SETOR 06 QUADRA18 LOTE 15</t>
  </si>
  <si>
    <t>COOPERLANDIA</t>
  </si>
  <si>
    <t>LANQH1994@GMAIL.COM</t>
  </si>
  <si>
    <t>CSM SOLUÇÕES</t>
  </si>
  <si>
    <t>4VNBKAS001000K</t>
  </si>
  <si>
    <t>SANTA MARIA COMERCIO E SERVICOS LTDA</t>
  </si>
  <si>
    <t>ea734c50-03b7-5ace-86a8-569c1ff1ae69</t>
  </si>
  <si>
    <t>6cfa19d4-53b5-5848-b487-0c4acc7d7e91</t>
  </si>
  <si>
    <t>CSM SOLUCOES</t>
  </si>
  <si>
    <t>{0161001,1340501,1813001,1813099,2399101,4322302,4713002,4751202,4752100,4753900,4756300,4757100,4761003,4781400,4789001,4789007,4789008,4789099,7319002,7420002,7733100,8020001,9511800,9529199}</t>
  </si>
  <si>
    <t>HENRIQUE POTRATZ</t>
  </si>
  <si>
    <t>CSM.SMJ@GMAIL.COM</t>
  </si>
  <si>
    <t>SANTA MARIA DE JETIBA</t>
  </si>
  <si>
    <t>Aperam Bioenergia</t>
  </si>
  <si>
    <t>8215228W1E96</t>
  </si>
  <si>
    <t>VHL INSUMOS E CEREAIS LTDA</t>
  </si>
  <si>
    <t>Suzhou Eavision Robotics Technologies Co., Ltda</t>
  </si>
  <si>
    <t>Ea30X</t>
  </si>
  <si>
    <t>EAVUAV352261404</t>
  </si>
  <si>
    <t>VHL INSUMOS &amp; CEREAIS LTDA</t>
  </si>
  <si>
    <t>cf85ff21-6b30-52c9-aa20-f326277115a2</t>
  </si>
  <si>
    <t>49effa3b-c08d-5c7c-8621-c57774a6414a</t>
  </si>
  <si>
    <t>VHL INSUMOS &amp; CEREAIS</t>
  </si>
  <si>
    <t>{0115600,0163600,4612500,4623106,4623199,4729699,4771704,4789002,4789099,4930202,7490103}</t>
  </si>
  <si>
    <t>RS 265 POSTO BRANCO</t>
  </si>
  <si>
    <t>PRIMEIRO DISTRITO</t>
  </si>
  <si>
    <t>CONTATO@VHL.NET.BR</t>
  </si>
  <si>
    <t>CANGUCU</t>
  </si>
  <si>
    <t>64TBKAF00200E1</t>
  </si>
  <si>
    <t>O TELHAR AGROPECUÁRIA LTDA - FILIAL Nº 01</t>
  </si>
  <si>
    <t>64TBL3R00200FX</t>
  </si>
  <si>
    <t>2b15448e-8a0e-5595-9e75-ae463a8868e7</t>
  </si>
  <si>
    <t>MT 130 KM 165, 40 KM DE PVA DO LESTE SENTIDO PARANATINGA</t>
  </si>
  <si>
    <t>ENTRADA A DIREITA</t>
  </si>
  <si>
    <t>SM AGRO SOLUÇÕES</t>
  </si>
  <si>
    <t>3YTBKAB00404JV</t>
  </si>
  <si>
    <t>SM AGRO SOLUCOES LTDA</t>
  </si>
  <si>
    <t>2eab1803-c3cc-5d89-a3f0-0c576bc19e42</t>
  </si>
  <si>
    <t>cf555797-ebdc-5603-92e4-ad299432a316</t>
  </si>
  <si>
    <t>SM AGRO SOLUCOES</t>
  </si>
  <si>
    <t>{0161001,0162899,0163600,7420002}</t>
  </si>
  <si>
    <t>ANDRE TORRES</t>
  </si>
  <si>
    <t>NOVA GUARANESIA</t>
  </si>
  <si>
    <t>ESCRITORIOBORGHETI@GMAIL.COM</t>
  </si>
  <si>
    <t>GUARANESIA</t>
  </si>
  <si>
    <t>KAVITA AGRO LTDA</t>
  </si>
  <si>
    <t>4VNBJ6200100C5</t>
  </si>
  <si>
    <t>294e18d6-9029-5af1-b16c-9da93e06f590</t>
  </si>
  <si>
    <t>4f9c8149-99d5-57fb-ae2d-273e121a6707</t>
  </si>
  <si>
    <t>KAVITA AGRO</t>
  </si>
  <si>
    <t>{0161099,3314711,3314712,4530702,4530705,4623109,4644302,4661300,4679699,4681805,4732600,4744099,4771704,4789099,4930201,4930202,5212500,7319002,8230001}</t>
  </si>
  <si>
    <t>MAJOR CUSTODIO</t>
  </si>
  <si>
    <t>CONTABILIDADE@AGROCONTAT.COM.BR</t>
  </si>
  <si>
    <t>SANTANA DO MANHUACU</t>
  </si>
  <si>
    <t>AGUIA DRONES</t>
  </si>
  <si>
    <t>64TBKAF00200F1</t>
  </si>
  <si>
    <t>AGUIA DRONES LTDA</t>
  </si>
  <si>
    <t>64abcddd-f5df-58f5-933f-ef7f39a7d739</t>
  </si>
  <si>
    <t>953f9d90-9ef0-5fcd-b7ff-bd7c31fa9310</t>
  </si>
  <si>
    <t>MIGUEL CAMARGO PEDROSO</t>
  </si>
  <si>
    <t>JD AGUA VERDE</t>
  </si>
  <si>
    <t>SIDPALEZUK@GMAIL.COM</t>
  </si>
  <si>
    <t>63TBKBJ0020063</t>
  </si>
  <si>
    <t>Zog</t>
  </si>
  <si>
    <t>64UBL5R002003K</t>
  </si>
  <si>
    <t>ZOG DRONES LTDA</t>
  </si>
  <si>
    <t>8a91c64a-3a68-5204-846e-be566e82bc7f</t>
  </si>
  <si>
    <t>ba80de91-1c94-5a22-9471-ca593a363cad</t>
  </si>
  <si>
    <t>ZOG</t>
  </si>
  <si>
    <t>DOS ANTURIOS</t>
  </si>
  <si>
    <t>APT 100 P 2</t>
  </si>
  <si>
    <t>LEGAL@AUSTERCONTABIL.COM.BR</t>
  </si>
  <si>
    <t>Ea30Xp</t>
  </si>
  <si>
    <t>EAVUAV402370125</t>
  </si>
  <si>
    <t>Deméter Agronegócios</t>
  </si>
  <si>
    <t>64TBL1V00200C1</t>
  </si>
  <si>
    <t>DEMETER AGRONEGOCIOS LTDA</t>
  </si>
  <si>
    <t>b69eac93-3bc1-514f-b9aa-933a911fbbeb</t>
  </si>
  <si>
    <t>f738d8be-f484-5e98-b165-0de6e33c863b</t>
  </si>
  <si>
    <t>DEMETER AGRONEGOCIOS</t>
  </si>
  <si>
    <t>AV JATOBÁ</t>
  </si>
  <si>
    <t>QUADRA49A LOTE 15B</t>
  </si>
  <si>
    <t>DANIEL.AFP@ICLOUD.COM</t>
  </si>
  <si>
    <t>NOVA CRIXAS</t>
  </si>
  <si>
    <t>LEOMAR JOSE RODRIGUES</t>
  </si>
  <si>
    <t>527BK3S001003J</t>
  </si>
  <si>
    <t>FRUTAS SABIA LTDA</t>
  </si>
  <si>
    <t>0d97ca8a-9f4c-52f7-917b-956414121d02</t>
  </si>
  <si>
    <t>30ae37f7-108a-5c89-b41a-d06a629c97d8</t>
  </si>
  <si>
    <t>FRUTAS SABIA</t>
  </si>
  <si>
    <t>{0111302,0119905,0151201,0151202}</t>
  </si>
  <si>
    <t>LOTE AGRICOLA DO PERIMETRO IRRIGADO PILOTO FORMOSO</t>
  </si>
  <si>
    <t>CONT-MARQUES@HOTMAIL.COM</t>
  </si>
  <si>
    <t>CORIBE</t>
  </si>
  <si>
    <t>GT-85264595U4106</t>
  </si>
  <si>
    <t>GT-85264595U4122</t>
  </si>
  <si>
    <t>Felipe Agabio Brisola de Oliveira</t>
  </si>
  <si>
    <t>64UBL4300202WB</t>
  </si>
  <si>
    <t>FELIPE AGABIO BRISOLA DE OLIVEIRA</t>
  </si>
  <si>
    <t>e96f8027-8b26-5580-aec4-9af72a3c613d</t>
  </si>
  <si>
    <t>6d827751-9f02-5b3d-9164-3a0d675d0548</t>
  </si>
  <si>
    <t>{4623109,4692300,7319002,7420002,7490103,8122200}</t>
  </si>
  <si>
    <t>PREFEITO ANTONIO XAVIER DE OLIVEIRA</t>
  </si>
  <si>
    <t>JD IPIRANGA</t>
  </si>
  <si>
    <t>FELIPEAGABIO@GLOBO.COM</t>
  </si>
  <si>
    <t>ARL</t>
  </si>
  <si>
    <t>63YBLC2002002W</t>
  </si>
  <si>
    <t>LARSIL FLORESTAL LTDA</t>
  </si>
  <si>
    <t>5c115fa3-5839-5ffc-a6bc-5484f7bd6082</t>
  </si>
  <si>
    <t>d1a72fff-f77f-57d5-9810-1491ca0a07bd</t>
  </si>
  <si>
    <t>{0210103,0210105}</t>
  </si>
  <si>
    <t>PR-160</t>
  </si>
  <si>
    <t>KM 16</t>
  </si>
  <si>
    <t>PARQUE LIMEIRA AREA VII</t>
  </si>
  <si>
    <t>LEANDRO@LARSIL.COM.BR</t>
  </si>
  <si>
    <t>TELEMACO BORBA</t>
  </si>
  <si>
    <t>VOE AGRO SOLUCOES AGRICOLAS</t>
  </si>
  <si>
    <t>64tbl5r002002h</t>
  </si>
  <si>
    <t>VOE AGRO SOLUCOES INTEGRADAS LTDA</t>
  </si>
  <si>
    <t>d577ebf8-a220-5d9a-b27d-bafb8ba8a017</t>
  </si>
  <si>
    <t>3544f3d1-23c9-558e-85b1-3a08fcab2b62</t>
  </si>
  <si>
    <t>VOE AGRO</t>
  </si>
  <si>
    <t>{0161001,7420002}</t>
  </si>
  <si>
    <t>ALTO IRACEMA</t>
  </si>
  <si>
    <t>LUNARDELLO.VENDAS@GMAIL.COM</t>
  </si>
  <si>
    <t>PACAEMBU</t>
  </si>
  <si>
    <t>64TBL2100200PR</t>
  </si>
  <si>
    <t>DRONES 2T AGRO</t>
  </si>
  <si>
    <t>64TBKAF002009Q</t>
  </si>
  <si>
    <t>2 TENTOS CONSULTORIA INTELIGENTE LTDA</t>
  </si>
  <si>
    <t>8c21ba4e-f6de-5672-a7c7-520f47125a2a</t>
  </si>
  <si>
    <t>e6517b7c-c245-583d-8505-79ce7bb41eb0</t>
  </si>
  <si>
    <t>DRONES 2TAGRO</t>
  </si>
  <si>
    <t>{0161003,7490104,4292802,7490103,7119701,7112000,7490199,7420002,4213800}</t>
  </si>
  <si>
    <t>DAS CELOSIAS</t>
  </si>
  <si>
    <t>1605 W</t>
  </si>
  <si>
    <t>ESCRICONT@HOTMAIL.COM</t>
  </si>
  <si>
    <t>64TBL4A00200B3</t>
  </si>
  <si>
    <t>TERRA VERDE DRONES</t>
  </si>
  <si>
    <t>64UBL5Q002001S</t>
  </si>
  <si>
    <t>TERRA VERDE SOLUCOES AGROPECUARIAS LTDA</t>
  </si>
  <si>
    <t>ec58c2a5-0eb8-5538-b72c-df271cb4b2bc</t>
  </si>
  <si>
    <t>084c2c16-95a5-5971-8720-b8e2db2ba958</t>
  </si>
  <si>
    <t>QUINTINO MOREIRA</t>
  </si>
  <si>
    <t>TERRAVERDEDRONES@GMAIL.COM</t>
  </si>
  <si>
    <t>PARAOPEBA</t>
  </si>
  <si>
    <t>4VNBL1300100AB</t>
  </si>
  <si>
    <t>000F000F4D30380853575237</t>
  </si>
  <si>
    <t>7TNBLLL00301VR</t>
  </si>
  <si>
    <t>0YSDH830040074</t>
  </si>
  <si>
    <t>FERTINOVE</t>
  </si>
  <si>
    <t>57pk81da00bxt</t>
  </si>
  <si>
    <t>FERTINOVE LTDA</t>
  </si>
  <si>
    <t>46eea914-7757-56b5-a58d-f3c62ceb6ce1</t>
  </si>
  <si>
    <t>6514248c-9e0e-53c3-b2bc-3a4e7b2d1a2a</t>
  </si>
  <si>
    <t>FERTINOVE - PULVERIZACAO COM PRECISAO</t>
  </si>
  <si>
    <t>{0161001,0161002,0161003,4520001,4520002,7731400,7732201}</t>
  </si>
  <si>
    <t>MENINO MARCELO</t>
  </si>
  <si>
    <t>SALA 2 A</t>
  </si>
  <si>
    <t>SERRARIA</t>
  </si>
  <si>
    <t>FERTINOVE@OUTLOOK.COM</t>
  </si>
  <si>
    <t>AgroEvolution</t>
  </si>
  <si>
    <t>63NCLBQ0030GSW</t>
  </si>
  <si>
    <t>AGROEVOLUTION DRONE LTDA</t>
  </si>
  <si>
    <t>7bb34729-f89b-5b7d-8a3b-20dfce1f2b9e</t>
  </si>
  <si>
    <t>df22fcbb-6db2-56de-9d1e-ed96f3141302</t>
  </si>
  <si>
    <t>AGROEVOLUTION DRONE</t>
  </si>
  <si>
    <t>{0163600,0230600,3314710,4611700,4623106,4623199,4661300,4683400,4744001,4752100,4757100,4789099,5211799,6209100,7112000,7119701,7490103,7490199,7731400,8020001,8122200,8550302,8599699}</t>
  </si>
  <si>
    <t>SEBASTIAO FERNANDES DE OLIVEIRA</t>
  </si>
  <si>
    <t>LOTE 12 QD-54</t>
  </si>
  <si>
    <t>LEXCONTARA@HOTMAIL.COM</t>
  </si>
  <si>
    <t>ARAPUTANGA</t>
  </si>
  <si>
    <t>BRAVA NORTE AGRÍCOLA LTDA</t>
  </si>
  <si>
    <t>8218308ZF615</t>
  </si>
  <si>
    <t>BRAVA NORTE AGRICOLA LTDA</t>
  </si>
  <si>
    <t>fc69445b-359f-52ea-b953-706c9ad54ad9</t>
  </si>
  <si>
    <t>45de1a7e-d36d-55fb-8487-c16ee42fd024</t>
  </si>
  <si>
    <t>BRAVA NORTE AGRICOLA</t>
  </si>
  <si>
    <t>{4511102,4612500,4623106,4623199,4683400,4729699,4732600,4742300,4744001,4744099,4771704,4789099,8599604}</t>
  </si>
  <si>
    <t>RODOVIA DEPUTADO ANTONIO HEIL</t>
  </si>
  <si>
    <t>ITAIPAVA</t>
  </si>
  <si>
    <t>CLEISON@BRAVAAGRICOLA.COM.BR</t>
  </si>
  <si>
    <t>BREMATER</t>
  </si>
  <si>
    <t>Super Importadora</t>
  </si>
  <si>
    <t>5100D1255113D1255142D1255158D125</t>
  </si>
  <si>
    <t>TERRAINOVA SOLUCOES AGRICOLAS LTDA</t>
  </si>
  <si>
    <t>43f02751-3f1b-5d42-b7a9-d7b02f8ad677</t>
  </si>
  <si>
    <t>c74a5c5b-ce42-58e4-9926-c593c187478a</t>
  </si>
  <si>
    <t>TERRAINOVA SOLUCOES AGRICOLAS</t>
  </si>
  <si>
    <t>MARIA SILVA</t>
  </si>
  <si>
    <t>QUADRA21 LOTE 01-B SALA 01</t>
  </si>
  <si>
    <t>BREMATER@GMAIL.COM</t>
  </si>
  <si>
    <t>64TBL5M002000G</t>
  </si>
  <si>
    <t>64TBKBJ00200D8</t>
  </si>
  <si>
    <t>64TBK8H00100HJ</t>
  </si>
  <si>
    <t>Agrocambuim</t>
  </si>
  <si>
    <t>3Wwdz-40B-(Agras T-50)</t>
  </si>
  <si>
    <t>63YBM4A002004M</t>
  </si>
  <si>
    <t>AGROCAMBUIM COMERCIO DE PRODUTOS AGROPECUARIOS LTDA</t>
  </si>
  <si>
    <t>c9816b7b-9214-587f-bec0-b5c570c2c805</t>
  </si>
  <si>
    <t>10832749-896e-5d7e-90aa-1632010fda94</t>
  </si>
  <si>
    <t>AGROCAMBUIM</t>
  </si>
  <si>
    <t>{0161001,3314711,3316302,4619200,4623101,4623106,4623109,4661300,4744001,4757100,4761001,4761002,4763602,4763604,4771704,4772500,4781400,4782201,4789002,4789004,4789008,4789099,7020400,7420002,8299799,8599604,9511800,9512600,9521500}</t>
  </si>
  <si>
    <t>AGROCAMBUIM@HOTMAIL.COM</t>
  </si>
  <si>
    <t>BOM JESUS DAS SELVAS</t>
  </si>
  <si>
    <t>64TBL210020084</t>
  </si>
  <si>
    <t>Fialho Agrotecnologia</t>
  </si>
  <si>
    <t>64UBL7B0020055</t>
  </si>
  <si>
    <t>FIALHO AGROTECNOLOGIA LTDA</t>
  </si>
  <si>
    <t>3afa7e71-b792-58d5-8afe-145f1c4681c1</t>
  </si>
  <si>
    <t>03c31224-2e0a-546b-823e-93854687c132</t>
  </si>
  <si>
    <t>FIALHO AGROTECNOLOGIA</t>
  </si>
  <si>
    <t>{0161003,0163600,3312102,4611700,4612500,4751201,4753900,4763601,7119799,7319002,7420002,7490103,7719502,8599602,8599603}</t>
  </si>
  <si>
    <t>BARBOSA LIMA</t>
  </si>
  <si>
    <t>TERREO</t>
  </si>
  <si>
    <t>VINICIUSFIALHOAGRO@GMAIL.COM</t>
  </si>
  <si>
    <t>TEC AGRI</t>
  </si>
  <si>
    <t>64TBKAA00100PR</t>
  </si>
  <si>
    <t>TEC AGRI DRONE SOLUTION LTDA</t>
  </si>
  <si>
    <t>e668be74-2603-5540-a30b-7c7e1b5fdb83</t>
  </si>
  <si>
    <t>d7aae515-c5a3-501c-b9ac-9833eadb0f67</t>
  </si>
  <si>
    <t>{0161003,0163600,7319002,7490103,8122200,8599604}</t>
  </si>
  <si>
    <t>N</t>
  </si>
  <si>
    <t>QUADRA21 LOTE 780 CASA 02</t>
  </si>
  <si>
    <t>PARQUE SOLAR DO AGRESTE B</t>
  </si>
  <si>
    <t>NAOINFORMOU@NAOINFORMOU.COM</t>
  </si>
  <si>
    <t>JANDAIA AGROPECUARIA</t>
  </si>
  <si>
    <t>3Wwdz-T50</t>
  </si>
  <si>
    <t>1581F6BUB2458001M</t>
  </si>
  <si>
    <t>JANDAIA AGROPECUARIA E TERRAPLENAGEM LTDA</t>
  </si>
  <si>
    <t>2616fe06-7d1b-5e2c-91fe-ae6bd6f21cc9</t>
  </si>
  <si>
    <t>1bf28e45-bcd1-552a-abce-94d9412ba06b</t>
  </si>
  <si>
    <t>{4313400,0111302,4683400,4771704,7711000,7739099,7739001}</t>
  </si>
  <si>
    <t>TRANSAMAZONICA</t>
  </si>
  <si>
    <t>61 - B</t>
  </si>
  <si>
    <t>KM 0</t>
  </si>
  <si>
    <t>ITAITUBA</t>
  </si>
  <si>
    <t>AGROEDRONES</t>
  </si>
  <si>
    <t>64UBL8100200B8</t>
  </si>
  <si>
    <t>AGROEDRONES SOLUCOES AGRICOLA E AMBIENTAL, CONSULTORIA E MAPEAMENTO LTDA</t>
  </si>
  <si>
    <t>ed584897-0cad-5e2e-86f5-ce7448f977db</t>
  </si>
  <si>
    <t>e72a46ee-1068-54f1-b62d-b033ceb7ca98</t>
  </si>
  <si>
    <t>AGROEDRONES SARTORI</t>
  </si>
  <si>
    <t>{0161001,0161003,0161099,3832700,3839499,4687702,6399200,7490199,7731400,7739099,8129000,8211300}</t>
  </si>
  <si>
    <t>SITIO SAO JOAO</t>
  </si>
  <si>
    <t>SAO JOAO DE CRUBIXA</t>
  </si>
  <si>
    <t>SARTORII.G@HOTMAIL.COM</t>
  </si>
  <si>
    <t>ALVO Serviços Agrícolas</t>
  </si>
  <si>
    <t>64TBL610020044</t>
  </si>
  <si>
    <t>BRAVIN E COLADINI SERVICOS AGRICOLAS LTDA</t>
  </si>
  <si>
    <t>1e09f9bf-b3c2-5862-9d2e-7b71340863bf</t>
  </si>
  <si>
    <t>13e9b705-65f1-5344-add5-c72aa6b5ed64</t>
  </si>
  <si>
    <t>{0161003,0161099,4611700,4618401,7319002,7490103,7500100}</t>
  </si>
  <si>
    <t>PAU BRASIL</t>
  </si>
  <si>
    <t>ALVO.MP@OUTLOOK.COM</t>
  </si>
  <si>
    <t>MINISTRO ANDREAZZA</t>
  </si>
  <si>
    <t>LEONAN VIANA DE SOUSA</t>
  </si>
  <si>
    <t>64TBL5R002000V</t>
  </si>
  <si>
    <t>A S VIANA DE SOUSA</t>
  </si>
  <si>
    <t>5182cc9c-c737-5376-b047-d59235a44d21</t>
  </si>
  <si>
    <t>82412b97-d98b-569d-b27e-39ba31f98c9a</t>
  </si>
  <si>
    <t>DAALC DRONES AGRICOLAS</t>
  </si>
  <si>
    <t>BETIM</t>
  </si>
  <si>
    <t>QUADRA11 LOTE 8</t>
  </si>
  <si>
    <t>PORTO SEGURO 2</t>
  </si>
  <si>
    <t>DAALCDRONES@GMAIL.COM</t>
  </si>
  <si>
    <t>ACAILANDIA</t>
  </si>
  <si>
    <t>AERO DRONE APLICAÇOES</t>
  </si>
  <si>
    <t>64TBL21002000</t>
  </si>
  <si>
    <t>MILENE FERRARI SCHUSTER LTDA</t>
  </si>
  <si>
    <t>7a48d5ca-8d7c-5dea-b339-058a8f1871d5</t>
  </si>
  <si>
    <t>3271f559-6ab2-523c-bbbf-2ada4622cfdc</t>
  </si>
  <si>
    <t>AERO DRONE APLICACOES</t>
  </si>
  <si>
    <t>NOSSA SENHORA DO CALVARIO</t>
  </si>
  <si>
    <t>GARDENIAFGCONTABILIDADE@GMAIL.COM</t>
  </si>
  <si>
    <t>RESTINGA SECA</t>
  </si>
  <si>
    <t>MRP 10 DRONES</t>
  </si>
  <si>
    <t>Agras T50 (3Wwdz-50A)</t>
  </si>
  <si>
    <t>63YBM5E0020069</t>
  </si>
  <si>
    <t>MRP 10 DRONES LTDA</t>
  </si>
  <si>
    <t>18faccf1-dd48-576a-86c8-9e8ecd7d2267</t>
  </si>
  <si>
    <t>2a8fc2bc-0d64-55d0-90e0-fff943358432</t>
  </si>
  <si>
    <t>{0161099,4661300,6209100,7119701,7490104,7731400,7739099}</t>
  </si>
  <si>
    <t>PARANA</t>
  </si>
  <si>
    <t>NOVO HORIZONTE I</t>
  </si>
  <si>
    <t>MAURICIORODRIGUESPONTES@GMAIL.COM</t>
  </si>
  <si>
    <t>CANAA DOS CARAJAS</t>
  </si>
  <si>
    <t>Agropecuaria Castanheira</t>
  </si>
  <si>
    <t>4VNBL6Q001006A</t>
  </si>
  <si>
    <t>LEONE B. DA COSTA COMERCIO</t>
  </si>
  <si>
    <t>9df15a49-0132-5bad-8547-2a6bd9463fae</t>
  </si>
  <si>
    <t>7c84409e-c946-5c01-ae5d-230992e49d6a</t>
  </si>
  <si>
    <t>AGROPECUARIA CASTANHEIRA</t>
  </si>
  <si>
    <t>{4683400,4692300,4623106,4789004,4789009,4763604,4781400,4763605,4744001,4744099,4742300,4789002,4771703,4619200}</t>
  </si>
  <si>
    <t>04 DE JULHO</t>
  </si>
  <si>
    <t>CASTANHEIRA</t>
  </si>
  <si>
    <t>NCB Sistemas Embarcados LTDA</t>
  </si>
  <si>
    <t>0AXDDAH0B20126</t>
  </si>
  <si>
    <t>3YTBLAH004028S</t>
  </si>
  <si>
    <t>A0124BSB-AM002</t>
  </si>
  <si>
    <t>CULTIVARE</t>
  </si>
  <si>
    <t>64TBL8F002007Q</t>
  </si>
  <si>
    <t>CULTIVARE PROJETOS E ASSESSORIA RURAL LTDA</t>
  </si>
  <si>
    <t>c1e5afc9-2bf0-5b26-83ef-83d576e96f9a</t>
  </si>
  <si>
    <t>b3e763c8-3d76-55a3-8e7e-1aa0710c8992</t>
  </si>
  <si>
    <t>CULTIVARE PROJETOS AGROPECUARIOS</t>
  </si>
  <si>
    <t>{0161001,0161003,0161099,0162899,0163600,0230600,0322107,7020400,7112000,7119701,7210000,8211300,8599604}</t>
  </si>
  <si>
    <t>JI PARANA</t>
  </si>
  <si>
    <t>ADM@CULTIVAREENGENHARIA.COM</t>
  </si>
  <si>
    <t>PRESIDENTE MEDICI</t>
  </si>
  <si>
    <t>CARPELO</t>
  </si>
  <si>
    <t>64UBL430020372</t>
  </si>
  <si>
    <t>2982c073-766b-54a1-a7b3-f46a36d63b47</t>
  </si>
  <si>
    <t>CARPELO SERVICOS FLORESTAIS</t>
  </si>
  <si>
    <t>{4930203,5212500,5590699,7119701,7820500,8111700}</t>
  </si>
  <si>
    <t>LEOMAR@CARPELO.COM.BR</t>
  </si>
  <si>
    <t>CGG AGROPECUARIA LTDA</t>
  </si>
  <si>
    <t>GT-85264595U4165</t>
  </si>
  <si>
    <t>0504f4c8-d0d2-57ef-a7f5-069ae005c528</t>
  </si>
  <si>
    <t>8e7f827a-642f-5f2a-960f-39627b7fd5a5</t>
  </si>
  <si>
    <t>CGG AGROPECUARIA</t>
  </si>
  <si>
    <t>MT 344 KM 41 FAZENDA BOA SORTE</t>
  </si>
  <si>
    <t>CXPST 247 CAMPO VERDE</t>
  </si>
  <si>
    <t>CESARGUIMARAESGALLI@GMAIL.COM</t>
  </si>
  <si>
    <t>DOM AQUINO</t>
  </si>
  <si>
    <t>AGROPECUARIA 2H</t>
  </si>
  <si>
    <t>64UBL8100200EC</t>
  </si>
  <si>
    <t>AGRO HOLNEY LTDA</t>
  </si>
  <si>
    <t>8f885916-4220-5741-8d70-a98278d46cad</t>
  </si>
  <si>
    <t>5df70576-176d-5096-a90b-af3d79ca80a5</t>
  </si>
  <si>
    <t>NUCLEO RURAL</t>
  </si>
  <si>
    <t>ESTANCIA 2H</t>
  </si>
  <si>
    <t>FABIOXARAO08@GMAIL.COM</t>
  </si>
  <si>
    <t>MIRANDA</t>
  </si>
  <si>
    <t>BioQualitá</t>
  </si>
  <si>
    <t>64TBKAA001017M</t>
  </si>
  <si>
    <t>BIOQUALITA COMERCIO, IMPORTACAO E EXPORTACAO DE MICRONUTRIENTES E FERTILIZANTES LTDA</t>
  </si>
  <si>
    <t>0f061e68-ea15-5e32-af62-f55fed6fad57</t>
  </si>
  <si>
    <t>d612ffb0-171f-5d1f-920f-3c4431053add</t>
  </si>
  <si>
    <t>BIOQUALITA</t>
  </si>
  <si>
    <t>{4611700,4623106,4930201,4930202,4930203,5211799,7490103}</t>
  </si>
  <si>
    <t>1467N</t>
  </si>
  <si>
    <t>FISCAL@BIOQUALITAAGRO.COM.BR</t>
  </si>
  <si>
    <t>64TBL3Q002005E</t>
  </si>
  <si>
    <t>Agnus Drones</t>
  </si>
  <si>
    <t>64TBKAF00200DC</t>
  </si>
  <si>
    <t>AGNUS DRONES AGRICOLAS E PESCA ESPORTIVA LTDA</t>
  </si>
  <si>
    <t>43a13a6a-a70f-5f76-8d56-b1ad52fc87de</t>
  </si>
  <si>
    <t>08de245c-4b6b-51a4-914b-4b5c114ec9a5</t>
  </si>
  <si>
    <t>AGNUS DRONES AGRICOLAS E PESCA ESPORTIVA</t>
  </si>
  <si>
    <t>{0161001,0161099,4763604,7020400,7112000,7490103,8211300}</t>
  </si>
  <si>
    <t>ARSO 122 ALAMEDA 24</t>
  </si>
  <si>
    <t>LOTE 06 QI 14</t>
  </si>
  <si>
    <t>KEVERSONJHULE@OUTLOOK.COM</t>
  </si>
  <si>
    <t>ROGER RIGO</t>
  </si>
  <si>
    <t>446LJ6420300T1</t>
  </si>
  <si>
    <t>29.225.624 ROGER RIGO</t>
  </si>
  <si>
    <t>38988a3d-3140-52db-b5b5-059013a20ba0</t>
  </si>
  <si>
    <t>b2b03834-9876-5484-a9b6-76efdf29fa1b</t>
  </si>
  <si>
    <t>{9511800,5912099,7319002,4930201,7420002,8230001,7420001}</t>
  </si>
  <si>
    <t>PADRE NAZARENO</t>
  </si>
  <si>
    <t>JARDIM BANDEIRANTES</t>
  </si>
  <si>
    <t>ROGER.RIGO@GMAIL.COM</t>
  </si>
  <si>
    <t>CESAR'S AGRICOLA LTDA</t>
  </si>
  <si>
    <t>64TBK8L001006B</t>
  </si>
  <si>
    <t>8b3ea483-5b6b-585a-aaf3-60c7e676aabb</t>
  </si>
  <si>
    <t>40c23583-4217-5fd7-81d9-78781971a5b5</t>
  </si>
  <si>
    <t>CESAR'S AGRICOLA</t>
  </si>
  <si>
    <t>{0161001,0161003,4120400,4211101,4213800,4311802,4313400,4649401,4649402,4649404,4679699,4744099,4753900,4930202,5229002,5240199}</t>
  </si>
  <si>
    <t>DIONISIO FARIAS</t>
  </si>
  <si>
    <t>SALA 1 GALPAOB</t>
  </si>
  <si>
    <t>LOTEAMENTO BAIRRO DE FATIMA</t>
  </si>
  <si>
    <t>NSADISTRIBUIDORA2016@HOTMAIL.COM</t>
  </si>
  <si>
    <t>4VNBL13001001W</t>
  </si>
  <si>
    <t>3U4DLHW0011YQZ</t>
  </si>
  <si>
    <t>64TBK8L00100UG</t>
  </si>
  <si>
    <t>64TBL4E0020019</t>
  </si>
  <si>
    <t>64TBL2100200HM</t>
  </si>
  <si>
    <t>63NBL9G0020078</t>
  </si>
  <si>
    <t>USJ AÇÚCAR E ÁLCOOL SA</t>
  </si>
  <si>
    <t>63YBLB6002003N</t>
  </si>
  <si>
    <t>U.S.J. - ACUCAR E ALCOOL S/A -</t>
  </si>
  <si>
    <t>c50e522e-874f-50fd-9725-df449efcef78</t>
  </si>
  <si>
    <t>47edc40e-0e70-5f7f-b881-1a0b3a7103ca</t>
  </si>
  <si>
    <t>{0113000,0161001,0161003,1931400,2013401,2013402,2029100,2062200,3511501}</t>
  </si>
  <si>
    <t>FAZ SAO JOAO</t>
  </si>
  <si>
    <t>CXPST 13</t>
  </si>
  <si>
    <t>FISCALUSJ@USJ.COM.BR</t>
  </si>
  <si>
    <t>ARARAS</t>
  </si>
  <si>
    <t>COLLACA DRONES AGRICOLAS</t>
  </si>
  <si>
    <t>64UBL5R0020041</t>
  </si>
  <si>
    <t>COLLACA DRONES AGRICOLAS LTDA</t>
  </si>
  <si>
    <t>e9a906a7-3d7b-5503-956e-380337e78281</t>
  </si>
  <si>
    <t>ed9ea5d8-246c-53fe-b25e-a591d544b4d6</t>
  </si>
  <si>
    <t>{0230600,7420002,7719502,7731400}</t>
  </si>
  <si>
    <t>TENENTE HUMBERTO IANACONI</t>
  </si>
  <si>
    <t>ESTANCIA CONCEICAO</t>
  </si>
  <si>
    <t>LEANDRO_PEREIRA1985@HOTMAIL.COM</t>
  </si>
  <si>
    <t>Grupo Península</t>
  </si>
  <si>
    <t>64udl4300203b9</t>
  </si>
  <si>
    <t>GRUPO PENINSULA SOLUCOES AGRICOLAS LTDA</t>
  </si>
  <si>
    <t>da8c9f3e-e3a0-50a1-add3-6cf065ccbf42</t>
  </si>
  <si>
    <t>39ef6aa8-a35a-5251-a7d5-b3f323f9c63e</t>
  </si>
  <si>
    <t>{4930201,0161003,0161099,0163600}</t>
  </si>
  <si>
    <t>GRUPOPENINSULA2023@GMAIL.COM</t>
  </si>
  <si>
    <t>MOSTARDAS</t>
  </si>
  <si>
    <t>Jt-15-608P</t>
  </si>
  <si>
    <t>JT-15-608-PRO-0000XX</t>
  </si>
  <si>
    <t>SINOP DRONES</t>
  </si>
  <si>
    <t>64TBK8L00100K3</t>
  </si>
  <si>
    <t>SINOP DRONES LTDA</t>
  </si>
  <si>
    <t>de16f421-ce55-5069-ad27-1953f830d99b</t>
  </si>
  <si>
    <t>23b94fbd-7d74-5f37-b5fa-9413952d53a7</t>
  </si>
  <si>
    <t>{0161001,3314707,3319800,4530703,4611700,4612500,4623106,4623199,4661300,4683400,4742300,4743100,4744001,4751201,4753900,4757100,4789008,6491300,7319002,7490103,7739099}</t>
  </si>
  <si>
    <t>JOAO PEDRO MOREIRA DE CARVALHO</t>
  </si>
  <si>
    <t>LOTE 02-A QUADRA008</t>
  </si>
  <si>
    <t>SETOR INDUSTRIAL</t>
  </si>
  <si>
    <t>SINOPDRONES@GMAIL.COM</t>
  </si>
  <si>
    <t>Pulve Drone Pulverização Agricola</t>
  </si>
  <si>
    <t>64TBKAA00100RX</t>
  </si>
  <si>
    <t>PULVEDRONE PULVERIZACAO AEREA LTDA</t>
  </si>
  <si>
    <t>4b96ec5c-814a-526c-8f7c-10a2e1e763d7</t>
  </si>
  <si>
    <t>163435d0-00d4-5e13-8e73-7c0c08112cca</t>
  </si>
  <si>
    <t>PULVEDRONE</t>
  </si>
  <si>
    <t>{3314711,4322302,7731400,8599604}</t>
  </si>
  <si>
    <t>ERASMO JACOB</t>
  </si>
  <si>
    <t>PAVMTO2 - SERVICO</t>
  </si>
  <si>
    <t>MAYKEJACOB2208@OUTLOOK.COM</t>
  </si>
  <si>
    <t>Mg1P-02</t>
  </si>
  <si>
    <t>oysdh5r0040016</t>
  </si>
  <si>
    <t>AGRIGEO SERVICOS DE APLICACAO AGRICOLA LTDA</t>
  </si>
  <si>
    <t>4ae58dfd-bee8-5ec6-804b-9dc983a833b4</t>
  </si>
  <si>
    <t>b182720d-423a-5ea3-9cde-75c0c1f0a118</t>
  </si>
  <si>
    <t>PAPA JOAO XXIII</t>
  </si>
  <si>
    <t>SALA 01C</t>
  </si>
  <si>
    <t>ATENDIMENTO@RBR.CNT.BR</t>
  </si>
  <si>
    <t>PANTANO GRANDE</t>
  </si>
  <si>
    <t>DIOGO VITALI LTDA</t>
  </si>
  <si>
    <t>4VNBJ62000100HG</t>
  </si>
  <si>
    <t>5e755c0b-6b93-5f99-b657-0ed3950717f7</t>
  </si>
  <si>
    <t>13c8b56d-64e5-5985-815b-bc652936dc2c</t>
  </si>
  <si>
    <t>MUNICIPAL</t>
  </si>
  <si>
    <t>SETOR RURAL</t>
  </si>
  <si>
    <t>LINHA NOVA SECAO</t>
  </si>
  <si>
    <t>ESCRISPADA@HOTMAIL.COM</t>
  </si>
  <si>
    <t>SALTO DO LONTRA</t>
  </si>
  <si>
    <t>Samuel Coutinho de Oliveira</t>
  </si>
  <si>
    <t>1581F67QD23460141826</t>
  </si>
  <si>
    <t>Drone Utilizado para Fazer Captações de Imagens a Campo de Maquinas Agricolas em Geral</t>
  </si>
  <si>
    <t>48.817.822 SAMUEL COUTINHO DE OLIVEIRA</t>
  </si>
  <si>
    <t>5f397fc5-4a20-5009-8292-3159be7fe1f5</t>
  </si>
  <si>
    <t>0a112af6-bf8e-5c1b-be0a-30fb23ad82d8</t>
  </si>
  <si>
    <t>{5912099,3314712,5229099,4930201,7420002,7420001}</t>
  </si>
  <si>
    <t>PRESIDENTE KENNEDY - DE 2301/2302 AO FIM</t>
  </si>
  <si>
    <t>COQUEIRAL</t>
  </si>
  <si>
    <t>COUTINHO.SAMUCKA@GMAIL.COM</t>
  </si>
  <si>
    <t>43NJJ7V5A105N4#</t>
  </si>
  <si>
    <t>Conecte Agro Ltda</t>
  </si>
  <si>
    <t>3TJBJ4300100G4#</t>
  </si>
  <si>
    <t>CONECTE AGRO LTDA</t>
  </si>
  <si>
    <t>a0ef4df5-9317-5b26-908b-fbb7d4443773</t>
  </si>
  <si>
    <t>2760ba7a-de25-53c4-9088-bada7adbfb59</t>
  </si>
  <si>
    <t>CONECTE AGRO</t>
  </si>
  <si>
    <t>RUA SAO PAULO</t>
  </si>
  <si>
    <t>AMILTO@BOL.COM.BR</t>
  </si>
  <si>
    <t>RIO BANANAL</t>
  </si>
  <si>
    <t>4VNBJ750010012#</t>
  </si>
  <si>
    <t>JALLES MACHADO S.A.</t>
  </si>
  <si>
    <t>49rbj4800200np</t>
  </si>
  <si>
    <t>3ead468d-00e1-54d5-9863-42c471d0ad99</t>
  </si>
  <si>
    <t>8b9c77f8-82bc-52a1-ad1c-2760a701ce64</t>
  </si>
  <si>
    <t>{0113000,0139306,0161003,0210101,1031700,1052000,1066000,1092900,1093702,1099699,1931400,2052500,2062200,3511501,4639701,4683400,4731800,5620101,7490103}</t>
  </si>
  <si>
    <t>FAZ SAO PEDRO, RODOVIA GO 080, KM 185</t>
  </si>
  <si>
    <t>FISCAL@JALLESMACHADO.COM</t>
  </si>
  <si>
    <t>2020/130</t>
  </si>
  <si>
    <t>63YBLCB002005R</t>
  </si>
  <si>
    <t>COOABRIEL</t>
  </si>
  <si>
    <t>4VNBJ97001006S</t>
  </si>
  <si>
    <t>COOPERATIVA AGRARIA DOS CAFEICULTORES DE SAO GABRIEL - COOABRIEL</t>
  </si>
  <si>
    <t>7d915668-6305-56eb-bd99-bc573d83913a</t>
  </si>
  <si>
    <t>cc600f49-42fc-554b-8d60-fd67eb2b9541</t>
  </si>
  <si>
    <t>{0133405,0134200,0135100,0139303,0139306,0141501,0142300,0161001,1033301,1033302,1066000,1081301,1081302,1082100,1093701,4511101,4541201,4541204,4623105,4623106,4623109,4623199,4632001,4633801,4637101,4639701,4661300,4683400,4692300,4711302,4721104,4729699,4731800,4742300,4744001,4744099,4751201,4752100,4753900,4759899,4763603,4763604,4771704,4772500,4781400,4782201,4789002,4789004,4930202,5211799,5611203,6201501,6202300,6203100,6204000,6311900,6319400,6810202,7020400,7120100,7490103,8211300,8599603,8599604}</t>
  </si>
  <si>
    <t>JOAO XXIII</t>
  </si>
  <si>
    <t>1,2 E 3 ANDAR</t>
  </si>
  <si>
    <t>FALECONOSCO@COOABRIEL.COOP.BR</t>
  </si>
  <si>
    <t>SAO GABRIEL DA PALHA</t>
  </si>
  <si>
    <t>Agrofly Pulverização Agrícola</t>
  </si>
  <si>
    <t>64BL850020001T</t>
  </si>
  <si>
    <t>AGROFLY PULVERIZACAO AGRICOLA COM DRONES LTDA</t>
  </si>
  <si>
    <t>8e993d16-c408-59e9-a7e0-b13347d260d7</t>
  </si>
  <si>
    <t>d5d603cd-887b-5667-82b6-8895a2086553</t>
  </si>
  <si>
    <t>AGROFLY PULVERIZACAO AGRICULA COM DRONES</t>
  </si>
  <si>
    <t>SC 414</t>
  </si>
  <si>
    <t>RIBEIRAO DO PADRE</t>
  </si>
  <si>
    <t>GERSYG.CONTABILIDADE@HOTMAIL.COM</t>
  </si>
  <si>
    <t>LUIZ ALVES</t>
  </si>
  <si>
    <t>63YBLBU00200EE</t>
  </si>
  <si>
    <t>wegfly services ltda</t>
  </si>
  <si>
    <t>06854-22-07248</t>
  </si>
  <si>
    <t>WEGFLY SERVICES LTDA</t>
  </si>
  <si>
    <t>589f0120-769a-51cf-9495-9ca57187d1a8</t>
  </si>
  <si>
    <t>f9936074-0750-5381-bae9-7891eb993c8d</t>
  </si>
  <si>
    <t>EDINILSONPIMENTA.EP@GMAIL.COM</t>
  </si>
  <si>
    <t>NOVA VENECIA</t>
  </si>
  <si>
    <t>EAVUAV322140779</t>
  </si>
  <si>
    <t>64TBL1V002002U</t>
  </si>
  <si>
    <t>64TBL1J002007D</t>
  </si>
  <si>
    <t>8215228GG021</t>
  </si>
  <si>
    <t>64TBL1V002009N</t>
  </si>
  <si>
    <t>527BK6P00100D8</t>
  </si>
  <si>
    <t>KIPRA</t>
  </si>
  <si>
    <t>64TBL8H0020082</t>
  </si>
  <si>
    <t>KIST SOLUCOES AGRICOLAS LTDA</t>
  </si>
  <si>
    <t>7f101573-a817-58ba-8b23-9039c33741aa</t>
  </si>
  <si>
    <t>c79f6eac-bf43-5fcb-86b5-2650c4d4b269</t>
  </si>
  <si>
    <t>KIPRA PULVERIZACAO AEREA</t>
  </si>
  <si>
    <t>{7420002,7490103}</t>
  </si>
  <si>
    <t>LINHA REVOLTA</t>
  </si>
  <si>
    <t>CONTATO@RAZZONASSESSORIA.COM.BR</t>
  </si>
  <si>
    <t>TIAGO DA SILVA MENEZES</t>
  </si>
  <si>
    <t>64UBL5Q002002N</t>
  </si>
  <si>
    <t>50.392.024 TIAGO DA SILVA MENEZES</t>
  </si>
  <si>
    <t>dcf6fe8c-51e1-595c-be64-f5e246b7af9e</t>
  </si>
  <si>
    <t>da19eece-8212-57a6-a787-6c217fa91052</t>
  </si>
  <si>
    <t>BR-230 (TRANSAMAZONICA)</t>
  </si>
  <si>
    <t>TIAGODASILVAMENEZES13@GMAIL.COM</t>
  </si>
  <si>
    <t>527BK5A001008Q</t>
  </si>
  <si>
    <t>64UBL930020082</t>
  </si>
  <si>
    <t>64UBL93002008q</t>
  </si>
  <si>
    <t>4VNBJ7G00100B6</t>
  </si>
  <si>
    <t>USINA ALTO ALEGRE S/A - ACUCAR E ALCOOL</t>
  </si>
  <si>
    <t>64TBL3L0020045</t>
  </si>
  <si>
    <t>b96b42d2-839f-5d77-9dbb-2a5f0d9b138e</t>
  </si>
  <si>
    <t>23376108-54a8-5540-8697-d1945334e212</t>
  </si>
  <si>
    <t>{1931400,3511501,0113000}</t>
  </si>
  <si>
    <t>ALTA FLORESTA</t>
  </si>
  <si>
    <t>AMELIOPOLIS</t>
  </si>
  <si>
    <t>celso.tadioto@altoalegre.com.br</t>
  </si>
  <si>
    <t>PRESIDENTE PRUDENTE</t>
  </si>
  <si>
    <t>64TBL4E002002U</t>
  </si>
  <si>
    <t>AGRODRONES T. EM APLICACOES AGRICOLAS LTDA</t>
  </si>
  <si>
    <t>6b496d02-f518-5be5-aa9b-c640e5d54990</t>
  </si>
  <si>
    <t>450d3caf-ca96-5ea5-91af-e4bfa68f2a8b</t>
  </si>
  <si>
    <t>AGRODRONES TECNOLOGIA EM APLICACOES AGRICOLAS</t>
  </si>
  <si>
    <t>{8122200,8599604,7731400,0161003}</t>
  </si>
  <si>
    <t>THEREZA MAGRO MACHADO</t>
  </si>
  <si>
    <t>CONJUNTO RESIDENCIAL MONTE CARLO</t>
  </si>
  <si>
    <t>VAZ.CARACOL@UOL.COM.BR</t>
  </si>
  <si>
    <t>ANTONELLI SERVIÇOS COM DRONE</t>
  </si>
  <si>
    <t>5X3BLDN00105V1</t>
  </si>
  <si>
    <t>L.V ANTONELLI</t>
  </si>
  <si>
    <t>e1572ee8-cf23-5d4f-888c-80db928a9aca</t>
  </si>
  <si>
    <t>cd6352a7-be8a-5824-93c1-dce48d1ceac8</t>
  </si>
  <si>
    <t>ANTONELLI SERVICOS COM DRONE</t>
  </si>
  <si>
    <t>{0161099,4744099,7420002,7731400}</t>
  </si>
  <si>
    <t>LVANTONELLI@HOTMAIL.COM</t>
  </si>
  <si>
    <t>BOA ESPERANCA DO SUL</t>
  </si>
  <si>
    <t>8215234J618Z</t>
  </si>
  <si>
    <t>3TJB47001003K</t>
  </si>
  <si>
    <t>M14 DRONES</t>
  </si>
  <si>
    <t>3U4DKLE0011UUM</t>
  </si>
  <si>
    <t>M14 DRONES E SOLUCOES AGRICOLAS LTDA</t>
  </si>
  <si>
    <t>333658f1-297c-51d9-ba5d-70774c50f1e9</t>
  </si>
  <si>
    <t>e0065ecb-9498-51a5-bea6-58512260051f</t>
  </si>
  <si>
    <t>{4511102,4729699,4923002,4924800,4930201,5611201,5620102,7711000,7719599,7732201,7739003,7911200,8129000,8130300,8211300,8230001,8230002,8299799}</t>
  </si>
  <si>
    <t>CIRCULAR</t>
  </si>
  <si>
    <t>QUADRA3 LOTE 12</t>
  </si>
  <si>
    <t>ITAMARATY</t>
  </si>
  <si>
    <t>M14PRODUC@GMAIL.COM</t>
  </si>
  <si>
    <t>ESTANCIA NOGUEIRA</t>
  </si>
  <si>
    <t>64TBKBJ00200EV</t>
  </si>
  <si>
    <t>NOGUEIRA AGROPECUARIA LTDA</t>
  </si>
  <si>
    <t>4dc5271d-3f1d-5975-8b11-18b15cb0eb92</t>
  </si>
  <si>
    <t>e1398224-2772-553b-9699-9533a88524c7</t>
  </si>
  <si>
    <t>{0111302,0115600,0119999,0151202,0152102,0153902,0154700}</t>
  </si>
  <si>
    <t>MT 270 ROD. JOSE S. HANZE</t>
  </si>
  <si>
    <t>KM 08 COM. BAJARA ENTRADA A ESQUERDA MAIS 4 KM</t>
  </si>
  <si>
    <t>ADRIANO@NOGUEIRACONTABIL.COM</t>
  </si>
  <si>
    <t>GT-85264595U4060</t>
  </si>
  <si>
    <t>GT-85264595U4069</t>
  </si>
  <si>
    <t>AGROMAQUINAS REI DO OESTE LTDA.</t>
  </si>
  <si>
    <t>GT-85264595U4143</t>
  </si>
  <si>
    <t>AGROMAQUINAS REI DO OESTE LTDA</t>
  </si>
  <si>
    <t>d3999ad8-a693-5b9e-b543-9166edb2b1fc</t>
  </si>
  <si>
    <t>5c09817d-df1d-5167-a7e4-26a33d9dbf39</t>
  </si>
  <si>
    <t>AGROMAQUINAS REI DO OESTE</t>
  </si>
  <si>
    <t>{4642701,4661300,4744001,4771704,4789099}</t>
  </si>
  <si>
    <t>S.CONTABIL@UOL.COM.BR</t>
  </si>
  <si>
    <t>GT-85264595U4085</t>
  </si>
  <si>
    <t>GT-85264595U4174</t>
  </si>
  <si>
    <t>LP Consultoria Agricola</t>
  </si>
  <si>
    <t>64UBL4300203C7</t>
  </si>
  <si>
    <t>LUCCA PIRES BISPO ANTUNES</t>
  </si>
  <si>
    <t>c915a0f2-add6-568d-98ab-a41a3a82dd10</t>
  </si>
  <si>
    <t>13cb66df-bb2e-55e9-9912-c0dd91d0b948</t>
  </si>
  <si>
    <t>LP CONSULTORIA AGRICOLA</t>
  </si>
  <si>
    <t>ATALIBA PEREIRA</t>
  </si>
  <si>
    <t>LUCCAGRONOMIA@GMAIL.COM</t>
  </si>
  <si>
    <t>BUENOPOLIS</t>
  </si>
  <si>
    <t>Arh Comercio de Insumos</t>
  </si>
  <si>
    <t>82152324KS20</t>
  </si>
  <si>
    <t>A R H TRANSPORTES LTDA</t>
  </si>
  <si>
    <t>3919aab5-cdd6-5105-9c72-22d521cd4fba</t>
  </si>
  <si>
    <t>a32efc2c-dce5-55de-98b6-e9ba94e54490</t>
  </si>
  <si>
    <t>A R H COMERCIO DE INSUMOS E TRANSPORTE LTDA</t>
  </si>
  <si>
    <t>{4619200,4622200,4623106,4623199,4930201,4930202,7490103,8211300,8219999}</t>
  </si>
  <si>
    <t>INTERNACIONAL</t>
  </si>
  <si>
    <t>ARHTRANSPORTES@HOTMAIL.COM</t>
  </si>
  <si>
    <t>SANTA TEREZA DO OESTE</t>
  </si>
  <si>
    <t>64UBK6A00100JB</t>
  </si>
  <si>
    <t>AGRO DE BASTIANI</t>
  </si>
  <si>
    <t>64UBL4300202W0</t>
  </si>
  <si>
    <t>AGRO DE BASTIANI LTDA</t>
  </si>
  <si>
    <t>99c8291d-d45a-50ce-b3d2-2b3f9172ad00</t>
  </si>
  <si>
    <t>db24db1c-7094-5444-b2ec-17da214feb02</t>
  </si>
  <si>
    <t>S;N</t>
  </si>
  <si>
    <t>CASA DE BASTIANI</t>
  </si>
  <si>
    <t>ATENDIMENTO@TRADCON.CNT.BR</t>
  </si>
  <si>
    <t>JUPIA</t>
  </si>
  <si>
    <t>SUSTENTAGRO DRONES</t>
  </si>
  <si>
    <t>64UBL5P002005T</t>
  </si>
  <si>
    <t>AGRO DRONE VILLES LTDA</t>
  </si>
  <si>
    <t>f3d5eb07-5ad8-544f-acd4-57bf9c45b783</t>
  </si>
  <si>
    <t>57363bc3-a5d1-5ecd-8578-7d16dcf7048d</t>
  </si>
  <si>
    <t>GOIAS</t>
  </si>
  <si>
    <t>ORIENTAL</t>
  </si>
  <si>
    <t>ESCRITORIOMARILEI@GMAIL.COM</t>
  </si>
  <si>
    <t>CARAZINHO</t>
  </si>
  <si>
    <t>64TBK8H00100WH</t>
  </si>
  <si>
    <t>64TBL1V00200EP</t>
  </si>
  <si>
    <t>AGRO DRONES SOLUCOES AGRICOLAS LTDA</t>
  </si>
  <si>
    <t>64UBL430020323</t>
  </si>
  <si>
    <t>663f35f0-d8d1-5144-8194-1fe91f41c0ff</t>
  </si>
  <si>
    <t>416cd52d-7027-5e79-be84-8cfbc8813431</t>
  </si>
  <si>
    <t>ANTONIO FORTES</t>
  </si>
  <si>
    <t>RESIDENCIAL MIRANTE</t>
  </si>
  <si>
    <t>ALBINO FERIS</t>
  </si>
  <si>
    <t>DRONESERVALIA@GMAIL.COM</t>
  </si>
  <si>
    <t>ERVALIA</t>
  </si>
  <si>
    <t>AGROTEC</t>
  </si>
  <si>
    <t>64TBL1V002005M</t>
  </si>
  <si>
    <t>AGROTEC PULVERIZACAO AGRICOLA LTDA</t>
  </si>
  <si>
    <t>f3c41a77-846f-5af0-9463-8b51d3d308c2</t>
  </si>
  <si>
    <t>b3bcffb9-38a2-5308-b09b-ddb5969cd0ae</t>
  </si>
  <si>
    <t>AGROTEC PULVERIZACAO AGRICOLA</t>
  </si>
  <si>
    <t>SEIS A</t>
  </si>
  <si>
    <t>QUADRA12 LOTE 06</t>
  </si>
  <si>
    <t>LOTEAMENTO MARTINS II</t>
  </si>
  <si>
    <t>LEONARDORESENDEB@GMAIL.COM</t>
  </si>
  <si>
    <t>AGRÍCOLA STABILE</t>
  </si>
  <si>
    <t>64TBKB80020097</t>
  </si>
  <si>
    <t>JOSE AUGUSTO STABILE E OUTROS</t>
  </si>
  <si>
    <t>4eda1822-f7d7-52aa-a40b-6463e4fef828</t>
  </si>
  <si>
    <t>664ea04b-b8fe-5616-a533-767f9137e03f</t>
  </si>
  <si>
    <t>CXPST 14</t>
  </si>
  <si>
    <t>AGRICOLASTABILE@UOL.COM.BR</t>
  </si>
  <si>
    <t>64TBKAF0020037</t>
  </si>
  <si>
    <t>64TBK8J001009C</t>
  </si>
  <si>
    <t>1581F6BUB235C001002W</t>
  </si>
  <si>
    <t>Kellen da Cunha Alonso Ramirez LTDA</t>
  </si>
  <si>
    <t>527BK4Q001007S</t>
  </si>
  <si>
    <t>KELLEN DA CUNHA ALONSO RAMIREZ LTDA</t>
  </si>
  <si>
    <t>fbdb9fb1-27cd-5c69-ba37-af5c2ee146a6</t>
  </si>
  <si>
    <t>f425435d-067b-5916-8aba-fa0103aac152</t>
  </si>
  <si>
    <t>{0161001,4619200,7119701}</t>
  </si>
  <si>
    <t>PROFESSORA NINA DE FREITAS</t>
  </si>
  <si>
    <t>VILA SAO GERALDO</t>
  </si>
  <si>
    <t>KELLEN.RAMIREZ@GMAIL.COM</t>
  </si>
  <si>
    <t>CONSTANTE ASSESSORIA AGRICOLA</t>
  </si>
  <si>
    <t>64tbkbj00200d0</t>
  </si>
  <si>
    <t>CONSTANTE ASSESSORIA AGRICOLA LTDA</t>
  </si>
  <si>
    <t>2dc23a1e-7ef6-5611-9880-c25500399cc7</t>
  </si>
  <si>
    <t>0c8b8f87-bdb2-5adb-bc5c-0dee571f51da</t>
  </si>
  <si>
    <t>ERNESTO GABOARDI</t>
  </si>
  <si>
    <t>DANIEL.FONTANA-FONTANA@HOTMAIL.COM</t>
  </si>
  <si>
    <t>BENJAMIN CONSTANT DO SUL</t>
  </si>
  <si>
    <t>D DRONES</t>
  </si>
  <si>
    <t>64UBL4300202W1</t>
  </si>
  <si>
    <t>D DRONES VENDAS E SERVICOS LTDA</t>
  </si>
  <si>
    <t>3bafe6fc-a522-5d9a-85d0-3c8aa429b530</t>
  </si>
  <si>
    <t>fbb7d6b7-bcb4-540e-9a7a-1490dbab9ae3</t>
  </si>
  <si>
    <t>{0161001,0161099,4744001,4789099,7731400}</t>
  </si>
  <si>
    <t>ROBERTO GEMIGNANI</t>
  </si>
  <si>
    <t>CENTRAL PARK</t>
  </si>
  <si>
    <t>CONTATO@CONSTRUCONT.COM.BR</t>
  </si>
  <si>
    <t>ITAPEVA</t>
  </si>
  <si>
    <t>527BKB3001003K</t>
  </si>
  <si>
    <t>G. C. AGUIAR LTDA</t>
  </si>
  <si>
    <t>e90174d4-0a50-5e07-8908-f2af0b90019a</t>
  </si>
  <si>
    <t>b6f7b391-da0f-5645-92e9-4a420c80c288</t>
  </si>
  <si>
    <t>DR ULISSES GUIMARARES</t>
  </si>
  <si>
    <t>221N</t>
  </si>
  <si>
    <t>SETOR 16 QUADRA68 LOTE 43</t>
  </si>
  <si>
    <t>SETORG</t>
  </si>
  <si>
    <t>FLYDRONESMT1@GMAIL.COM</t>
  </si>
  <si>
    <t>DAMITZ</t>
  </si>
  <si>
    <t>64TBL8F002005R</t>
  </si>
  <si>
    <t>DAMITZ &amp; DAMITZ LTDA.</t>
  </si>
  <si>
    <t>c1d44b2d-d622-5f6a-9d7d-38f5776b3e5c</t>
  </si>
  <si>
    <t>c0d969cc-65e7-555b-bfff-8a7481ab9170</t>
  </si>
  <si>
    <t>{4330403,4330405,4330499}</t>
  </si>
  <si>
    <t>LAJEADO BONITO</t>
  </si>
  <si>
    <t>AREA RURAL DE SANTA ROSA</t>
  </si>
  <si>
    <t>UNIAOCONTABILIDADE@GPSNET.COM.BR</t>
  </si>
  <si>
    <t>VANTS AGRO DRONE</t>
  </si>
  <si>
    <t>64TBKAF002003R</t>
  </si>
  <si>
    <t>VANTS TECNOLOGIA AGRICOLA LTDA</t>
  </si>
  <si>
    <t>8c9daab8-1a44-52fb-acc2-beaec68f267a</t>
  </si>
  <si>
    <t>522e2c64-0215-5711-a925-0b3927612254</t>
  </si>
  <si>
    <t>DOM EDUARDO</t>
  </si>
  <si>
    <t>JOSESERGIOCALAZANS@GMAIL.COM</t>
  </si>
  <si>
    <t>0AXDE320A30157</t>
  </si>
  <si>
    <t>39mbhat0010075</t>
  </si>
  <si>
    <t>Serve Bem</t>
  </si>
  <si>
    <t>64UBL85002008H</t>
  </si>
  <si>
    <t>SERVE BEM PRESTADORA DE SERVICOS LTDA</t>
  </si>
  <si>
    <t>d646592e-0f09-5fc0-b762-f9f4b46bfe0c</t>
  </si>
  <si>
    <t>999a3d94-1c9e-5717-b10a-aab178dee744</t>
  </si>
  <si>
    <t>{0161001,0161002,0161099,0230600,3313999,3811400,4110700,4211101,4213800,4222701,4311802,4399101,4399104,5320202,6810201,6810202,6822600,7112000,7420002,7420005,7731400,7732201,8121400,8129000,8219999,8220200,8299701}</t>
  </si>
  <si>
    <t>JOAO PINHEIRO</t>
  </si>
  <si>
    <t>LOJA</t>
  </si>
  <si>
    <t>CONTROLLER@CONTROLLER-MG.COM.BR</t>
  </si>
  <si>
    <t>CARATINGA</t>
  </si>
  <si>
    <t>64UBLA9002000E</t>
  </si>
  <si>
    <t>PASTO FORTE INSUMOS AGRICOLAS</t>
  </si>
  <si>
    <t>Topxgunn</t>
  </si>
  <si>
    <t>3Wwdz-35B</t>
  </si>
  <si>
    <t>2522B23080362</t>
  </si>
  <si>
    <t>PASTO FORTE LTDA</t>
  </si>
  <si>
    <t>df9918d9-98af-5288-868a-c9ece2d4ccca</t>
  </si>
  <si>
    <t>727f38a6-18df-5704-b7f9-1af5bb78b194</t>
  </si>
  <si>
    <t>{4623106,4623109,4661300,4683400,4753900,4789008,7112000,7490103,7739099,8541400}</t>
  </si>
  <si>
    <t>NELCI GONCALVES DE SIMAS</t>
  </si>
  <si>
    <t>CADASTRO@SICRAM.COM.BR</t>
  </si>
  <si>
    <t>Special Frut importação e exportação LTDA</t>
  </si>
  <si>
    <t>64TBL63002009A</t>
  </si>
  <si>
    <t>SPECIAL FRUIT IMPORTACAO E EXPORTACAO LTDA</t>
  </si>
  <si>
    <t>a4d3352b-c8b9-54ab-bea4-094dca99c935</t>
  </si>
  <si>
    <t>659e2e50-d327-5bd1-9179-8eb75bb61bca</t>
  </si>
  <si>
    <t>SPECIAL FRUIT</t>
  </si>
  <si>
    <t>{0119907,0119908,0131800,0133402,0133404,0133405,0133408,0133409,0133410,0133499,0142300,4633801,4686902,5211799,5232000}</t>
  </si>
  <si>
    <t>KM KM 18</t>
  </si>
  <si>
    <t>FISCAL@SPECIALFRUIT.COM.BR</t>
  </si>
  <si>
    <t>MF BIO</t>
  </si>
  <si>
    <t>64UBLA9002000G</t>
  </si>
  <si>
    <t>TENORIO E SANTOS LTDA</t>
  </si>
  <si>
    <t>d9fee4a8-6df9-5705-9a5e-a11d410bbc2c</t>
  </si>
  <si>
    <t>8f92e11f-163f-5aae-8b26-7684b40ce7ae</t>
  </si>
  <si>
    <t>MF BIO SOLUCOES P/MANEJO DE PRAGAS - M F REPRESENTACOES</t>
  </si>
  <si>
    <t>{4612500,4614100,4619200,4692300,4789002,4789004,4789099,7490103}</t>
  </si>
  <si>
    <t>VEREADOR JOAO SATURNINO DE ALMEIDA</t>
  </si>
  <si>
    <t>VERDES CAMPOS</t>
  </si>
  <si>
    <t>MFREPRESENTACOES.COMERCIO@GMAIL.COM</t>
  </si>
  <si>
    <t>ARAPIRACA</t>
  </si>
  <si>
    <t>RURAL DRONE</t>
  </si>
  <si>
    <t>63NBLBD0030027</t>
  </si>
  <si>
    <t>RURAL DRONE VENDAS E SERVICOS DE MANUTENCAO LTDA</t>
  </si>
  <si>
    <t>71e88894-e96b-5a93-9202-e80018ff3d30</t>
  </si>
  <si>
    <t>46e8154d-2c7b-51c3-a219-684aed4e01cd</t>
  </si>
  <si>
    <t>{0161001,3042300,3312102,3314710,3316301,4789099,7112000,7119701,7119703,7119799,7120100,7420002,7490199,7719502,7739099,8599602,9529199}</t>
  </si>
  <si>
    <t>OZIEL CARNEIRO</t>
  </si>
  <si>
    <t>QUADRA01 LOJA</t>
  </si>
  <si>
    <t>EDPO_MIRANDA@HOTMAIL.COM</t>
  </si>
  <si>
    <t>ELDORADO DOS CARAJAS</t>
  </si>
  <si>
    <t>Comiva</t>
  </si>
  <si>
    <t>64TBL7H002006G</t>
  </si>
  <si>
    <t>COOPERATIVA MISTA AGROPECUARIA DO VALE DO ARAGUAIA</t>
  </si>
  <si>
    <t>5b316a7b-f949-5ab9-94e2-9fc0a8eb3364</t>
  </si>
  <si>
    <t>bef64c3c-8e62-5d18-b4a8-b5438daf828a</t>
  </si>
  <si>
    <t>COMIVA</t>
  </si>
  <si>
    <t>{4683400,4692300,4612500,4618499}</t>
  </si>
  <si>
    <t>ANTONIO CARLOS PANIAGO</t>
  </si>
  <si>
    <t>QUADRAK LOTE 11/13A18 PART 22 ANEXO ESQ. COM RUA 06</t>
  </si>
  <si>
    <t>SETOR PECUARIA</t>
  </si>
  <si>
    <t>SUPERVISOR.ADMINISTRATIVO@COMIVA.COM.BR</t>
  </si>
  <si>
    <t>V B DRONES</t>
  </si>
  <si>
    <t>4VNBJ97001003D</t>
  </si>
  <si>
    <t>V B TREINAMENTOS PROFISSIONALIZANTES LTDA.</t>
  </si>
  <si>
    <t>11856ea8-f88f-5539-b8d5-950f9393c5e2</t>
  </si>
  <si>
    <t>790bbbaa-4f18-5f52-b25d-71dc610ca584</t>
  </si>
  <si>
    <t>V B TREINAMENTOS</t>
  </si>
  <si>
    <t>{0161001,4930201,4930202,7112000,7739099}</t>
  </si>
  <si>
    <t>ALVICIO ATZ</t>
  </si>
  <si>
    <t>VLA88@HOTMAIL.COM</t>
  </si>
  <si>
    <t>CATANDUVAS</t>
  </si>
  <si>
    <t>OPPERARIUS</t>
  </si>
  <si>
    <t>3U5BJ4H00100M4</t>
  </si>
  <si>
    <t>OPPERARIUS PULVERIZACAO LTDA</t>
  </si>
  <si>
    <t>2972da18-d1bd-505d-a41a-9d712fbdeaf7</t>
  </si>
  <si>
    <t>b15794b1-6b3c-5afd-a1d4-0ee62e9d4275</t>
  </si>
  <si>
    <t>OPPERARIUS PULVERIZACAO</t>
  </si>
  <si>
    <t>BAHIA</t>
  </si>
  <si>
    <t>FILOMENA</t>
  </si>
  <si>
    <t>LUCASMIRIA09@GMAIL.COM</t>
  </si>
  <si>
    <t>WCF AGROPECUARIA</t>
  </si>
  <si>
    <t>64TBL1J0020069</t>
  </si>
  <si>
    <t>WCF AGROPECUARIA LTDA</t>
  </si>
  <si>
    <t>b754088e-0111-5839-a1c1-575701f6590f</t>
  </si>
  <si>
    <t>ac29f107-af1b-5385-bd1c-8591df5c2de7</t>
  </si>
  <si>
    <t>{0111301,0119908,0119999,0133408,0133409,0135100,0139303,0139306,0161001,0210101,1081301}</t>
  </si>
  <si>
    <t>DO DEZOITO</t>
  </si>
  <si>
    <t>TADILLACOLLEFRAGOSO@GMAIL.COM</t>
  </si>
  <si>
    <t>RS DRONES</t>
  </si>
  <si>
    <t>7TPDMDE0030473</t>
  </si>
  <si>
    <t>RS DRONES LTDA</t>
  </si>
  <si>
    <t>c7af85b4-2942-5885-8680-23e803dc4335</t>
  </si>
  <si>
    <t>3cd6bc8e-79e8-53dc-8327-237ec223b76b</t>
  </si>
  <si>
    <t>{0161003,0161099,0230600}</t>
  </si>
  <si>
    <t>MANOEL SERRALHA</t>
  </si>
  <si>
    <t>SANTA MONICA</t>
  </si>
  <si>
    <t>ROGERIO.LUNEZZO@OUTLOOK.COM</t>
  </si>
  <si>
    <t>AGROFOS</t>
  </si>
  <si>
    <t>64TBL5F002006E</t>
  </si>
  <si>
    <t>AGROFOS INDUSTRIA E COMERCIO DE PRODUTOS AGROPECUARIOS LTDA</t>
  </si>
  <si>
    <t>917697e4-d82f-5798-aa87-b72b7b44583e</t>
  </si>
  <si>
    <t>27bec4f6-c585-54f9-94ed-b05c282890a2</t>
  </si>
  <si>
    <t>AGROFOS NUTRICAO ANIMAL</t>
  </si>
  <si>
    <t>{4611700,4619200,4623106,4623109,4632001,4661300,4683400,4692300,4744001,4744099,4771704,4789004,7490103}</t>
  </si>
  <si>
    <t>PA 459, KM 02</t>
  </si>
  <si>
    <t>KALLEBEAGRO@GMAIL.COM</t>
  </si>
  <si>
    <t>BREJO GRANDE DO ARAGUAIA</t>
  </si>
  <si>
    <t>MF_Drones</t>
  </si>
  <si>
    <t>7TNBMDD00404JZ</t>
  </si>
  <si>
    <t>RICARDO FONGARO E OUTRA</t>
  </si>
  <si>
    <t>4664b0ab-50bd-5568-a7ca-f73cc2901887</t>
  </si>
  <si>
    <t>67bf709f-3e89-52a1-8025-02a287745e5b</t>
  </si>
  <si>
    <t>AGUA DA ONCA</t>
  </si>
  <si>
    <t>RICARDO.FONGARO@ROBERTOMASCHIO.COM.BR</t>
  </si>
  <si>
    <t>CRUZALIA</t>
  </si>
  <si>
    <t>MELISSA</t>
  </si>
  <si>
    <t>64TBL610020028</t>
  </si>
  <si>
    <t>MELISSA RODRIGUES VARGAS COLNAGO</t>
  </si>
  <si>
    <t>01304c7f-757d-5bc4-a371-5b9598886cd8</t>
  </si>
  <si>
    <t>9872eea3-b0ac-594e-9258-4e83f1757771</t>
  </si>
  <si>
    <t>DRONES PRECISAO</t>
  </si>
  <si>
    <t>{0161003,4781400,7420002}</t>
  </si>
  <si>
    <t>DA REPUBLICA</t>
  </si>
  <si>
    <t>COLNAGOMEL@GMAIL.COM</t>
  </si>
  <si>
    <t>P77DDC15B26342</t>
  </si>
  <si>
    <t>BR Drones</t>
  </si>
  <si>
    <t>64UBL4300203BV</t>
  </si>
  <si>
    <t>BANA-RIO PRESTACAO DE SERVICOS RURAIS LTDA</t>
  </si>
  <si>
    <t>d0ed2715-5034-5202-aecd-56eb38a3a818</t>
  </si>
  <si>
    <t>fa57076c-9094-5f44-b5e5-df68fdfe0fa6</t>
  </si>
  <si>
    <t>BANA-RIO PRESTACAO DE SERVICOS RURAIS</t>
  </si>
  <si>
    <t>{0161001,0161003,7490103}</t>
  </si>
  <si>
    <t>GERAL RIO NOVO</t>
  </si>
  <si>
    <t>BANANASBANA.RIO@GMAIL.COM</t>
  </si>
  <si>
    <t>BARRA VELHA</t>
  </si>
  <si>
    <t>FEPAF Unesp Botucatu</t>
  </si>
  <si>
    <t>64UBL43002035L</t>
  </si>
  <si>
    <t>FUNDACAO DE ESTUDOS E PESQUISAS AGRICOLAS E FLORESTAIS</t>
  </si>
  <si>
    <t>21778639-44a5-5742-b61e-d2a13a753de5</t>
  </si>
  <si>
    <t>3aa19fa0-bcbf-5aec-8528-a8221e82d10b</t>
  </si>
  <si>
    <t>FEPAF</t>
  </si>
  <si>
    <t>{8599699}</t>
  </si>
  <si>
    <t>ALTOS DO PARAISO</t>
  </si>
  <si>
    <t>FEPAF@FEPAF.ORG.BR</t>
  </si>
  <si>
    <t>BOTUCATU</t>
  </si>
  <si>
    <t>AGROPECUARIA VISTA ALEGRE</t>
  </si>
  <si>
    <t>64TBL3N00200A8</t>
  </si>
  <si>
    <t>AGROPECUARIA VISTA ALEGRE LTDA</t>
  </si>
  <si>
    <t>69da974b-7048-5d67-bd1d-1b4bff07c0a0</t>
  </si>
  <si>
    <t>b6eab5af-7568-5dcd-8968-74c1da0b7223</t>
  </si>
  <si>
    <t>{0111302,0111303,0111399,0113000,0115600,1066000,1121600,1931400,3811400,4611700,4623109,4635401,4684299,4930202,6810201,6810202,7719599}</t>
  </si>
  <si>
    <t>BAIXIOS DE SANTO INACIO</t>
  </si>
  <si>
    <t>DISTRITO DE NOVA PATRIA</t>
  </si>
  <si>
    <t>ADERALDO.EVANGELISTA@VISTAALEGRE.AGR.BR</t>
  </si>
  <si>
    <t>PRESIDENTE BERNARDES</t>
  </si>
  <si>
    <t>Agridrones Solutions</t>
  </si>
  <si>
    <t>64TBL2100200BU</t>
  </si>
  <si>
    <t>PLANT FERTIL CONSULTORIA E AGRIMENSURA LTDA</t>
  </si>
  <si>
    <t>7d5ff929-d692-5c9e-a3cf-166b5c14e0f0</t>
  </si>
  <si>
    <t>0eff4909-ad2e-5b1b-9d7b-e5a82d35aa6f</t>
  </si>
  <si>
    <t>AGRIDRONES</t>
  </si>
  <si>
    <t>{0161001,3314701,3316301,4120400,4213800,4222701,4292801,4321500,4322301,4330402,4330404,4330499,4520001,4611700,4614100,4661300,4751201,4752100,4753900,4771704,6619399,7119701,7119703,7119799,7420001,7420002,7490103,7490199,8130300,8599602,8599604,9511800,9521500}</t>
  </si>
  <si>
    <t>AMERICO BUAIZ</t>
  </si>
  <si>
    <t>VALDICIMAR@GMAIL.COM</t>
  </si>
  <si>
    <t>63NBLBF00300B9</t>
  </si>
  <si>
    <t>ULTRAER AEROAGRICOLA LTDA</t>
  </si>
  <si>
    <t>52LBK4N0010089</t>
  </si>
  <si>
    <t>3c6e48fe-e25a-5402-ad30-aa07276a8a2d</t>
  </si>
  <si>
    <t>c24dcad8-ce3d-5b21-9eb2-ca17027fb738</t>
  </si>
  <si>
    <t>JOAQUIM DE GOES</t>
  </si>
  <si>
    <t>MARTAJRCONTAB@HOTMAIL.COM</t>
  </si>
  <si>
    <t>LEME</t>
  </si>
  <si>
    <t>Agro Energia Santa Luzia</t>
  </si>
  <si>
    <t>A201</t>
  </si>
  <si>
    <t>ATVOS BIOENERGIA SANTA LUZIA S.A.</t>
  </si>
  <si>
    <t>cde96550-23ca-5e0a-ad48-e4685bb63932</t>
  </si>
  <si>
    <t>0654b0ff-8ce6-5052-a211-19888d75b7ca</t>
  </si>
  <si>
    <t>AGRO ENERGIA SANTA LUZIA</t>
  </si>
  <si>
    <t>{0111399,0113000,0115600,0161003,0161099,2013402,3314711,3511501,3512300,3513100,3514000,4623199,4681801,4683400,4692300,6810202}</t>
  </si>
  <si>
    <t>SAO SEBASTIAO, RODOVIA BR 267, KM 231</t>
  </si>
  <si>
    <t>NOVA ALVORADA DO SUL</t>
  </si>
  <si>
    <t>63YBLC2002006F</t>
  </si>
  <si>
    <t>64UBL43002039U</t>
  </si>
  <si>
    <t>BIOFLORA</t>
  </si>
  <si>
    <t>64TBKU00100A1</t>
  </si>
  <si>
    <t>BIOFLORA LTDA</t>
  </si>
  <si>
    <t>a43a47df-79ad-54bf-bd64-e3013d4063d4</t>
  </si>
  <si>
    <t>f3dca103-84bc-5d12-be1c-fc8e5798ef6a</t>
  </si>
  <si>
    <t>{0161001,4683400,4753900,4757100,8599604}</t>
  </si>
  <si>
    <t>QUADRA D LOTE N. 01</t>
  </si>
  <si>
    <t>LOTEAMENTO COMERCIAL B</t>
  </si>
  <si>
    <t>FINANCEIRO@INSTITUTOICEB.COM.BR</t>
  </si>
  <si>
    <t>FLORIDA PAULISTA</t>
  </si>
  <si>
    <t>4VNBKB3001001J</t>
  </si>
  <si>
    <t>64TBL1V00200D8</t>
  </si>
  <si>
    <t>VANT</t>
  </si>
  <si>
    <t>Skydrones Tecnologia Aviônica S/a</t>
  </si>
  <si>
    <t>Pelicano 2022</t>
  </si>
  <si>
    <t>PELICANO: PL-22-0055</t>
  </si>
  <si>
    <t>VANT - GREEN SKY DRONES AGRICOLAS LTDA</t>
  </si>
  <si>
    <t>a7cddc86-5700-5779-b6f2-9eb3c305ec9c</t>
  </si>
  <si>
    <t>40858033-a125-5d0c-bc23-3a712bf16544</t>
  </si>
  <si>
    <t>VANT - GREEN SKY</t>
  </si>
  <si>
    <t>{3314711,4614100,4661300,4683400,4753900,4789099,7119701,7420002,7490103,7731400}</t>
  </si>
  <si>
    <t>PRESIDENTE CASTELO BRANCO</t>
  </si>
  <si>
    <t>VANTDRONES44@GMAIL.COM</t>
  </si>
  <si>
    <t>GOIOERE</t>
  </si>
  <si>
    <t>PELICANO: PL-22-0056</t>
  </si>
  <si>
    <t>SADA BIO ENERGIA E AGRICULTURA LTDA</t>
  </si>
  <si>
    <t>64TBKAA001018G</t>
  </si>
  <si>
    <t>SADA BIO-ENERGIA E AGRICULTURA LTDA</t>
  </si>
  <si>
    <t>c24e50c1-acb4-5627-aa3f-fc2fcb5b3dda</t>
  </si>
  <si>
    <t>7109f4db-0a50-509e-838f-8a31bfd64e8b</t>
  </si>
  <si>
    <t>USINA SAO JUDAS TADEU</t>
  </si>
  <si>
    <t>{0113000,0133404,1071600,1610205,2029100,2099199,3511501,3513100,4637102,4671100}</t>
  </si>
  <si>
    <t>LOTE 3022 PROJETO JAIBA ETAPA II GLEBA G1</t>
  </si>
  <si>
    <t>CSCFISCAL.CADASTRO@SADA.COM.BR</t>
  </si>
  <si>
    <t>2020/126</t>
  </si>
  <si>
    <t>2020/321</t>
  </si>
  <si>
    <t>NUTRI FERTIL AGRO</t>
  </si>
  <si>
    <t>821523438X4J</t>
  </si>
  <si>
    <t>NUTRI FERTIL AGRO PRODUTOS AGRICOLAS LTDA</t>
  </si>
  <si>
    <t>884ee1b1-d5da-57fb-8c61-6ffa190774ab</t>
  </si>
  <si>
    <t>b9524df3-7271-5f24-b287-0738c44fd1b8</t>
  </si>
  <si>
    <t>PAUZANES DE CARVALHO</t>
  </si>
  <si>
    <t>QUADRA32 LOTE 07</t>
  </si>
  <si>
    <t>SETOR PAUZANES</t>
  </si>
  <si>
    <t>FINANCEIRO@NUTRIAGRORV.COM.BR</t>
  </si>
  <si>
    <t>Jt 606-10L - V2</t>
  </si>
  <si>
    <t>JT8031911051060604</t>
  </si>
  <si>
    <t>Lar Cooperativa Agroindustrial</t>
  </si>
  <si>
    <t>64TBKBL002007G</t>
  </si>
  <si>
    <t>LAR COOPERATIVA AGROINDUSTRIAL</t>
  </si>
  <si>
    <t>8a1f8401-8e7d-53e8-a2a3-4ab108218ab7</t>
  </si>
  <si>
    <t>dcff16e1-7e8b-5f33-8908-085ad55ac025</t>
  </si>
  <si>
    <t>LAR</t>
  </si>
  <si>
    <t>{4691500,4930202,4930203,5620102,7120100,8230001}</t>
  </si>
  <si>
    <t>24 DE OUTUBRO</t>
  </si>
  <si>
    <t>IVAN.CONTABIL@LAR.IND.BR</t>
  </si>
  <si>
    <t>MEDIANEIRA</t>
  </si>
  <si>
    <t>SAP DRONES SERVIÇOS DE AGRICULTURA DE PRECISÃO</t>
  </si>
  <si>
    <t>3TJBJ47001007W</t>
  </si>
  <si>
    <t>SAP DRONES LTDA</t>
  </si>
  <si>
    <t>7cf95234-2e29-5ba5-827e-609e585359ff</t>
  </si>
  <si>
    <t>9666e8ac-387f-5d44-a44a-744ed623f847</t>
  </si>
  <si>
    <t>{0161003,4319300,4683400,7112000,7119701,7119702,7119703,7119799,7319002,7420002,7490103,7490199,7731400,8130300}</t>
  </si>
  <si>
    <t>JUVENAL DA SILVA CORREIA</t>
  </si>
  <si>
    <t>JARDIM OASIS</t>
  </si>
  <si>
    <t>EXATUS@ESCRITORIOEXATUS.COM.BR</t>
  </si>
  <si>
    <t>NUTRIFERTIL</t>
  </si>
  <si>
    <t>3TJBJ460010050</t>
  </si>
  <si>
    <t>J C PISSINATE LTDA</t>
  </si>
  <si>
    <t>138dde27-c76f-5b9c-a061-4a28c5b6f011</t>
  </si>
  <si>
    <t>3c318834-2f5b-5d07-ae33-894825160f15</t>
  </si>
  <si>
    <t>NUTRIFERTIL DRONES</t>
  </si>
  <si>
    <t>{0161001,0161099,3319800,3329599,4669999,4692300,4751201,4753900,7319002,7719502,8599602}</t>
  </si>
  <si>
    <t>DOIS DE JULHO</t>
  </si>
  <si>
    <t>SERCON-CONTABILIDADE@HOTMAIL.COM</t>
  </si>
  <si>
    <t>ITAMARAJU</t>
  </si>
  <si>
    <t>527BK560010032#</t>
  </si>
  <si>
    <t>4VNBL1300100DX</t>
  </si>
  <si>
    <t>64TBL5M002003P</t>
  </si>
  <si>
    <t>Norte Energia</t>
  </si>
  <si>
    <t>0Y6DH4300100AX</t>
  </si>
  <si>
    <t>NORTE ENERGIA S/A</t>
  </si>
  <si>
    <t>af0bddf2-92d6-5b13-8fc0-cad52ddd0c1a</t>
  </si>
  <si>
    <t>294e1ea1-5c12-5945-afb2-af2b3193d7f1</t>
  </si>
  <si>
    <t>NORTE ENERGIA</t>
  </si>
  <si>
    <t>{3511502,3513100,6810202,7739099}</t>
  </si>
  <si>
    <t>TRANSAMAZONICA BR 230 KM 52, S/N</t>
  </si>
  <si>
    <t>SITIO BELO MONTE</t>
  </si>
  <si>
    <t>TRIBUTOS@NORTEENERGIASA.COM.BR</t>
  </si>
  <si>
    <t>VITORIA DO XINGU</t>
  </si>
  <si>
    <t>EAVUAV322140263</t>
  </si>
  <si>
    <t>EAVUAV322140183</t>
  </si>
  <si>
    <t>EAVUAV322140793</t>
  </si>
  <si>
    <t>EAVUAV352261400</t>
  </si>
  <si>
    <t>64TBK8R001004U</t>
  </si>
  <si>
    <t>FERRARI AGROINDUSTRIA S/A</t>
  </si>
  <si>
    <t>64TBL4E00200QK</t>
  </si>
  <si>
    <t>391d3eee-688a-5367-a6fb-bbfcf79a962f</t>
  </si>
  <si>
    <t>3aae67e0-391a-5c11-aaa4-b9070b8f4fa4</t>
  </si>
  <si>
    <t>{0113000,0115600,0116401,0161003,0163600,1931400,2013401,3319800,3839401,6463800,7490104}</t>
  </si>
  <si>
    <t>LOC FAZENDA DA ROCHA</t>
  </si>
  <si>
    <t>ESOUZA@USINAFERRARI.COM.BR</t>
  </si>
  <si>
    <t>PIRASSUNUNGA</t>
  </si>
  <si>
    <t>J. M. COMERCIO E SERVICOS METALURGICOS LTDA</t>
  </si>
  <si>
    <t>Agras T40 (3Wwdz-40A)</t>
  </si>
  <si>
    <t>64TBK8L00100KV</t>
  </si>
  <si>
    <t>58d0f190-8b5a-5cf0-89c4-5eb35bef5bec</t>
  </si>
  <si>
    <t>e99bdf22-573d-5c2c-906f-d82e491e6d16</t>
  </si>
  <si>
    <t>JM METAIS</t>
  </si>
  <si>
    <t>{0111302,0119999,0133402,0133410,0161099,2330301,2330303,2330304,2330305,2330399,2511000,2930103,3101200,3102100,3321000,3600601,3600602,3701100,3702900,3811400,3812200,4211101,4211102,4212000,4213800,4221901,4221902,4221903,4222701,4222702,4223500,4292801,4299501,4299599,4311801,4311802,4313400,4319300,4321500,4322301,4322302,4329101,4329104,4330401,4330402,4330403,4330404,4330499,4391600,4399101,4399102,4399103,4399104,4399105,4520001,4520002,4520004,4520008,4530703,4530705,4541206,4543900,4712100,4729699,4731800,4732600,4742300,4744001,4744004,4744006,4744099,4759899,4789099,4923002,4924800,4930201,4930202,7112000,7711000,7719599,7729299,7731400,7732201,7732202,7739003,7739099,8011101,8111700,8121400,8122200,8129000,8130300,9700500}</t>
  </si>
  <si>
    <t>EDGARD SILVINO FRUTUOSO</t>
  </si>
  <si>
    <t>OLHO DŽAGUA</t>
  </si>
  <si>
    <t>IPANGUACU</t>
  </si>
  <si>
    <t>Agrosky Drones</t>
  </si>
  <si>
    <t>4VNBJ9L001009F</t>
  </si>
  <si>
    <t>AGROSKY DRONES LTDA</t>
  </si>
  <si>
    <t>f1269e86-3a9d-572e-a8b1-f5fe01a41b1b</t>
  </si>
  <si>
    <t>c64f424a-6397-5795-9be4-efcf30276abc</t>
  </si>
  <si>
    <t>AGROSKY DRONES</t>
  </si>
  <si>
    <t>{0161001,0161099,4619200,4652400,4692300,4753900,4789099,7020400,7490103,8599699,9521500}</t>
  </si>
  <si>
    <t>PROFESSORA ANTONIA REGINATO VIANNA</t>
  </si>
  <si>
    <t>CAPAO DA IMBUIA</t>
  </si>
  <si>
    <t>COMERCIAL@AGROSKYCONSULTORIA.COM.BR</t>
  </si>
  <si>
    <t>Geosul</t>
  </si>
  <si>
    <t>64TBKBL002006Q</t>
  </si>
  <si>
    <t>GEOSUL PLANEJAMENTO AGROPECUARIO LTDA</t>
  </si>
  <si>
    <t>86f6aa64-ebc7-54fb-929b-8a41d744c4ea</t>
  </si>
  <si>
    <t>ddbe508e-5634-5169-aac0-27945fd4e844</t>
  </si>
  <si>
    <t>{0161001,0161099,6622300,7112000,7119799,7420002,7490103,7490104,7731400}</t>
  </si>
  <si>
    <t>MAURO@GEOSULBR.COM</t>
  </si>
  <si>
    <t>SANTA VITORIA DO PALMAR</t>
  </si>
  <si>
    <t>T12 - G30</t>
  </si>
  <si>
    <t>G30-186</t>
  </si>
  <si>
    <t>BOM JESUS AGROPECUARIA</t>
  </si>
  <si>
    <t>64UBKC200200FD</t>
  </si>
  <si>
    <t>BOM JESUS AGROPECUARIA LTDA</t>
  </si>
  <si>
    <t>cbdcc03a-969a-5e50-8305-60bb39b956d3</t>
  </si>
  <si>
    <t>7ff34272-61d2-5edd-a4bf-8b67c88f995a</t>
  </si>
  <si>
    <t>{0111302,0111303,0111399,0112101,0116403,0119905,0119999,0139306,0141501,0141502,0151201,0163600,1311100,4622200,4623103,4623106,4623199,4632001,4683400,4689302,4930202,4930203,5211701,8211300,8292000}</t>
  </si>
  <si>
    <t>PRESIDENTE JOAO GOULART</t>
  </si>
  <si>
    <t>VILA AURORA</t>
  </si>
  <si>
    <t>FISCAL@BOMJESUS.COM</t>
  </si>
  <si>
    <t>SAFRA PULVERIZACAO AGRICOLA LTDA</t>
  </si>
  <si>
    <t>527BK4N001003F</t>
  </si>
  <si>
    <t>12e0c21d-16b9-51d7-98a5-8decbffc15df</t>
  </si>
  <si>
    <t>92433ac4-501a-51f0-a754-3ff8d6c8b1d7</t>
  </si>
  <si>
    <t>CORNELIA CERZOSIMO DE SOUZA</t>
  </si>
  <si>
    <t>SAFRAPULVERIZACAO@GMAIL.COM</t>
  </si>
  <si>
    <t>64UBL3T002002P</t>
  </si>
  <si>
    <t>AGROTEC PECAS E SERVICOS PARA AGRICULTURA DE PRECISAO LTDA</t>
  </si>
  <si>
    <t>2f3e3a61-1d1c-5baa-9ac3-9a26bd0d8510</t>
  </si>
  <si>
    <t>5ae0b6b6-f15e-5d64-baf7-5f1bf311af5d</t>
  </si>
  <si>
    <t>AGROTEC AGRICULTURA DE PRECISAO</t>
  </si>
  <si>
    <t>{0161001,0161099,3329599,4520007,4530703,4530704,4614100,4619200,4742300,4757100,4781400}</t>
  </si>
  <si>
    <t>DO TRABALHO</t>
  </si>
  <si>
    <t>IPEZAL</t>
  </si>
  <si>
    <t>AGROTEC.AGRICULTURADEPRECISAO@GMAIL.COM</t>
  </si>
  <si>
    <t>ANGELICA</t>
  </si>
  <si>
    <t>Vargas Multiservices</t>
  </si>
  <si>
    <t>4VNBL13001000W</t>
  </si>
  <si>
    <t>VARGAS CONSULTORIA E SERVICOS LTDA</t>
  </si>
  <si>
    <t>4c8ea03d-43a8-5fde-9806-c392d2f2a3da</t>
  </si>
  <si>
    <t>caa6f39d-5912-56d3-b08a-64b35c189269</t>
  </si>
  <si>
    <t>VARGAS MULTISERVICES</t>
  </si>
  <si>
    <t>{0161001,0161002,0161003,0161099,0162801,0162803,0162899,0163600,0210106,0220906,0230600,3900500,4120400,4222702,4399105,6204000,6209100,6619302,6619399,6622300,6630400,6821801,7119701,7119702,7119703,7120100,7210000,7500100,7731400,8121400,8122200,8129000,8130300,8219999,8230001,8541400,8599603,8599604,9319101,9511800}</t>
  </si>
  <si>
    <t>DULCINO PINHEIRO</t>
  </si>
  <si>
    <t>SALA ESCRITORIO</t>
  </si>
  <si>
    <t>PATRICK_25@HOTMAIL.COM</t>
  </si>
  <si>
    <t>63NBLB700300FT</t>
  </si>
  <si>
    <t>DR MICRO INFORMATICA E PAPELARIA LTDA</t>
  </si>
  <si>
    <t>5e0aefba-c9fe-54f3-a16e-c12e0393e598</t>
  </si>
  <si>
    <t>950e95cf-e612-556f-8e0e-98ba753a7852</t>
  </si>
  <si>
    <t>DR MICRO INFORMATICA</t>
  </si>
  <si>
    <t>{4713002,4751202,4752100,4753900,4754701,4761001,4761002,4761003,4763602,4772500,4781400,9511800}</t>
  </si>
  <si>
    <t>CANAA</t>
  </si>
  <si>
    <t>SALA: 5;</t>
  </si>
  <si>
    <t>SETOR 01</t>
  </si>
  <si>
    <t>ESCRITORIOATLAS2009@HOTMAIL.COM</t>
  </si>
  <si>
    <t>64TBK8L001001E</t>
  </si>
  <si>
    <t>52TBK2K00100HX</t>
  </si>
  <si>
    <t>527BJCR00100HH</t>
  </si>
  <si>
    <t>GT-85264595U4063</t>
  </si>
  <si>
    <t>SEMENTES OILEMA</t>
  </si>
  <si>
    <t>GT-85264595U4062</t>
  </si>
  <si>
    <t>SEMENTES OILEMA LTDA</t>
  </si>
  <si>
    <t>a9f8963b-6616-5ca8-81c5-fc21626a0331</t>
  </si>
  <si>
    <t>ae65366f-f308-58c7-8d61-3413714ffa31</t>
  </si>
  <si>
    <t>{0111399,0115600,0141501,4622200,4623106,4632001,4632003,4930202,5112901,5211701,6810202,7020400,7719502}</t>
  </si>
  <si>
    <t>BA 460</t>
  </si>
  <si>
    <t>KM 50 CXPST 62</t>
  </si>
  <si>
    <t>FISCAL@SEMENTESOILEMA.COM.BR</t>
  </si>
  <si>
    <t>GT-85264595U4115</t>
  </si>
  <si>
    <t>GT-85264595U4136</t>
  </si>
  <si>
    <t>Pulveriza Drones</t>
  </si>
  <si>
    <t>64TBL5D002004L</t>
  </si>
  <si>
    <t>PULVERIZA DRONES LTDA</t>
  </si>
  <si>
    <t>fa718694-5011-564d-b705-708c437420e0</t>
  </si>
  <si>
    <t>badc9419-53cc-5365-821e-a057cfdca8c2</t>
  </si>
  <si>
    <t>PULVERIZA DRONES</t>
  </si>
  <si>
    <t>{0161001,0161003,0161099,3312102,3314711,3316301,4614100,4618499,4619200,4661300,4751201,4752100,4753900,4757100,4763601,4789099,5911199,6209100,6810202,7020400,7119701,7319002,7420002,7420004,7711000,7729202,7739099,8211300,8230001,8599604,8599699,9511800,9512600,9521500}</t>
  </si>
  <si>
    <t>LOTEAMENTO MANOEL GOMES DA CUNHA</t>
  </si>
  <si>
    <t>CONTABILIDADE@SOCRIA.COM.BR</t>
  </si>
  <si>
    <t>4VNBL1300100AU</t>
  </si>
  <si>
    <t>Guilherme Nogueira Espanhol</t>
  </si>
  <si>
    <t>64TBL58002007K</t>
  </si>
  <si>
    <t>GUILHERME NOGUEIRA ESPANHOL</t>
  </si>
  <si>
    <t>ce081617-1215-5c13-8334-79162ae11df3</t>
  </si>
  <si>
    <t>ee4f68e4-8f57-5e88-9b97-838e6d20f79b</t>
  </si>
  <si>
    <t>RETALHO</t>
  </si>
  <si>
    <t>ARDA</t>
  </si>
  <si>
    <t>8102230T39Q0</t>
  </si>
  <si>
    <t>ARDA SOLUCOES AGRICOLAS E SOCIOAMBIENTAIS LTDA</t>
  </si>
  <si>
    <t>fc7dd041-5969-5820-90c5-62dcb2b3ef33</t>
  </si>
  <si>
    <t>afbc94eb-0607-52fb-9dae-3a59c7a1053a</t>
  </si>
  <si>
    <t>ARDA SOLUCOES SOCIOAMBIENTAL</t>
  </si>
  <si>
    <t>{0161001,0230600}</t>
  </si>
  <si>
    <t>LUIZ LUNARDI</t>
  </si>
  <si>
    <t>PRIMAVERA</t>
  </si>
  <si>
    <t>ARDAAGROAMBIENTAL@GMAIL.COM</t>
  </si>
  <si>
    <t>XAXIM</t>
  </si>
  <si>
    <t>Instituto Federal do Sul de Minas</t>
  </si>
  <si>
    <t>4VNBJ67001005T</t>
  </si>
  <si>
    <t>INSTITUTO FEDERAL DE EDUCACAO, CIENCIA E TECNOLOGIA DO SUL DE MINAS GERAIS</t>
  </si>
  <si>
    <t>7b0b5be1-dec0-57bc-8453-0ba943dd905f</t>
  </si>
  <si>
    <t>0f1d2e87-8486-5dd1-ae1e-af4c47d962d0</t>
  </si>
  <si>
    <t>IF DO SUL DE MINAS GERAIS - REITORIA</t>
  </si>
  <si>
    <t>{8542200}</t>
  </si>
  <si>
    <t>VICENTE SIMOES</t>
  </si>
  <si>
    <t>NOVA POUSO ALEGRE</t>
  </si>
  <si>
    <t>REITORIA@IFSULDEMINAS.EDU.BR</t>
  </si>
  <si>
    <t>POUSO ALEGRE</t>
  </si>
  <si>
    <t>GABRIEL ELIAS DE SOUZA</t>
  </si>
  <si>
    <t>Dji Agras</t>
  </si>
  <si>
    <t>T30</t>
  </si>
  <si>
    <t>3U5BJ6G00100GB</t>
  </si>
  <si>
    <t>J G SERVICOS AGRICOLAS LTDA</t>
  </si>
  <si>
    <t>3717b545-749c-521d-ab22-2ef1bc2ba4a9</t>
  </si>
  <si>
    <t>53175a63-09a1-5b8c-88f7-3974bee7137c</t>
  </si>
  <si>
    <t>{0161001,0163600,7490103}</t>
  </si>
  <si>
    <t>DR. CYRO DE MELLO CAMARINHA</t>
  </si>
  <si>
    <t>CONTATO@JMMCONTABIL.COM.BR</t>
  </si>
  <si>
    <t>SANTA CRUZ DO RIO PARDO</t>
  </si>
  <si>
    <t>AGRO ATLAS SOORETAMA</t>
  </si>
  <si>
    <t>3U5BJ6M00100F7</t>
  </si>
  <si>
    <t>AGRO ATLAS FRANQUEADORA LTDA</t>
  </si>
  <si>
    <t>c41fedd4-777c-5a72-b0ce-90465c235862</t>
  </si>
  <si>
    <t>680c9426-1872-533c-8e9d-4ab6100868a8</t>
  </si>
  <si>
    <t>AGRO ATLAS FRANQUEADORA</t>
  </si>
  <si>
    <t>SEGUNDO COSTA</t>
  </si>
  <si>
    <t>GURIRI NORTE</t>
  </si>
  <si>
    <t>CONTATO@AATIVA.COM.BR</t>
  </si>
  <si>
    <t>003300134D31381253463646</t>
  </si>
  <si>
    <t>003000334D30370753575237</t>
  </si>
  <si>
    <t>64TBL3N00200H1</t>
  </si>
  <si>
    <t>63NCM1H00312V5</t>
  </si>
  <si>
    <t>64UBL430020335</t>
  </si>
  <si>
    <t>AGRODRONE TECNOLOGIA AGRICOLA DE PRECISAO LTDA</t>
  </si>
  <si>
    <t>97473139-2e13-5ce5-9c1f-c2505b776283</t>
  </si>
  <si>
    <t>d8fae838-29ab-57bb-b057-71914d48d949</t>
  </si>
  <si>
    <t>AGRODRONE TECNOLOGIA AGRICOLA</t>
  </si>
  <si>
    <t>ANTONIO FUMAGALLI</t>
  </si>
  <si>
    <t>VILA BRASILIA</t>
  </si>
  <si>
    <t>CRISTIANOPETILE@GMAIL.COM</t>
  </si>
  <si>
    <t>64TBK7H00100E9</t>
  </si>
  <si>
    <t>RH DRONES</t>
  </si>
  <si>
    <t>3TJBJ470010060</t>
  </si>
  <si>
    <t>RH DRONES E PULVERIZACAO AGRICOLA LTDA</t>
  </si>
  <si>
    <t>b99beabc-bc57-5f4d-ba10-d0c9439a3829</t>
  </si>
  <si>
    <t>642192ac-d3ee-5e65-9b8f-a6802a6c5e31</t>
  </si>
  <si>
    <t>{0161099,7420002,8219999}</t>
  </si>
  <si>
    <t>JARDIM JATAI</t>
  </si>
  <si>
    <t>CONTECEMPRESARIAL@UOL.COM.BR</t>
  </si>
  <si>
    <t>LUIS ANTONIO</t>
  </si>
  <si>
    <t>64TBL3L002003M</t>
  </si>
  <si>
    <t>BASSO E SANTOS SERVIÇOS AGRICOLAS LTDA</t>
  </si>
  <si>
    <t>64TBL8A00200CN</t>
  </si>
  <si>
    <t>BASSO E SANTOS SERVICOS AGRICOLAS LTDA</t>
  </si>
  <si>
    <t>27b1a114-08fb-591a-95e9-3cd2e2adda43</t>
  </si>
  <si>
    <t>e985b6be-ea86-5171-9ada-518b650bb426</t>
  </si>
  <si>
    <t>COIMBRA</t>
  </si>
  <si>
    <t>DOUGLASSCHWANDES@HOTMAIL.COM</t>
  </si>
  <si>
    <t>SAO MIGUEL DAS MISSOES</t>
  </si>
  <si>
    <t>AMS DRONE PULVERIZAÇÃO</t>
  </si>
  <si>
    <t>64UBL8100200B4</t>
  </si>
  <si>
    <t>AMS DRONE PULVERIZACAO LTDA</t>
  </si>
  <si>
    <t>243b2966-e1f4-5091-b6d8-1c83e7bfc1d5</t>
  </si>
  <si>
    <t>2351df63-2966-51a7-8e38-d95c72b17d3b</t>
  </si>
  <si>
    <t>AMS DRONE PULVERIZACAO</t>
  </si>
  <si>
    <t>DUQUE DE CAXIAS</t>
  </si>
  <si>
    <t>AMSDRONEPULVERIZACAO@HOTMAIL.COM</t>
  </si>
  <si>
    <t>JURUENA</t>
  </si>
  <si>
    <t>AGROTUR</t>
  </si>
  <si>
    <t>4LFCK3D0010KSD</t>
  </si>
  <si>
    <t>AGROTUR COMERCIO ATACADISTA DE MAQUINAS LTDA</t>
  </si>
  <si>
    <t>fee7f2a1-5929-57c0-b608-8613a7541974</t>
  </si>
  <si>
    <t>be30edb0-99ee-59d3-8f85-ad900b337630</t>
  </si>
  <si>
    <t>{3314701,3314710,3314711,3314713,3314799,3319800,4611700,4623106,4623109,4623199,4642702,4683400,4744001,4744099,4763604,4771704,4781400,4782201,4789004,4789005}</t>
  </si>
  <si>
    <t>MORUMBI</t>
  </si>
  <si>
    <t>AGROTUR0309@GMAIL.COM</t>
  </si>
  <si>
    <t>TUCUMA</t>
  </si>
  <si>
    <t>Renato Trevizoli e outros</t>
  </si>
  <si>
    <t>64TBK8R00100CX</t>
  </si>
  <si>
    <t>RENATO TREVIZOLI E OTRS</t>
  </si>
  <si>
    <t>a430db83-cf03-5661-a2b4-a1b77e34e73a</t>
  </si>
  <si>
    <t>d31fb5a5-35b9-52c3-bf5d-ee4d2fa7d30e</t>
  </si>
  <si>
    <t>{0116401,0115600}</t>
  </si>
  <si>
    <t>AGRICOLATREVIZOLI@GMAIL.COM</t>
  </si>
  <si>
    <t>TAQUARITINGA</t>
  </si>
  <si>
    <t>SPLASH PULVERIZAÇÕES</t>
  </si>
  <si>
    <t>4VNBL8Q001006R</t>
  </si>
  <si>
    <t>SPLASH PULVERIZACOES LTDA</t>
  </si>
  <si>
    <t>467814d5-5b83-5b12-8470-2ba5d73c2349</t>
  </si>
  <si>
    <t>75544f96-059d-57fb-a8fb-955c25a70373</t>
  </si>
  <si>
    <t>SPLASH PULVERIZACOES</t>
  </si>
  <si>
    <t>{0161001,4612500,4683400,4757100,7490103}</t>
  </si>
  <si>
    <t>RBB 149</t>
  </si>
  <si>
    <t>SPLASHPULVERIZACOES@GMAIL.COM</t>
  </si>
  <si>
    <t>RIBEIRAO BONITO</t>
  </si>
  <si>
    <t>LARANJITA AGROPECUARIA LTDA</t>
  </si>
  <si>
    <t>64TBL580020089</t>
  </si>
  <si>
    <t>b53571d8-4313-5050-8462-a373978d027b</t>
  </si>
  <si>
    <t>f23c89b1-4eb3-5b10-a3a7-dda507c4b508</t>
  </si>
  <si>
    <t>{0111301,0111302,0151201}</t>
  </si>
  <si>
    <t>MT 320, KM 222</t>
  </si>
  <si>
    <t>COMUNIDADE DEL REI</t>
  </si>
  <si>
    <t>CONTABILIDADE@DELMORO.COM.BR</t>
  </si>
  <si>
    <t>CARLINDA</t>
  </si>
  <si>
    <t>GEOPLANT</t>
  </si>
  <si>
    <t>64TBKAF00200CF</t>
  </si>
  <si>
    <t>GEOPLANT AGRICULTURA DE PRECISAO E PULVERIZACAO LTDA</t>
  </si>
  <si>
    <t>a786daf9-ae99-5908-a20e-717b40e89222</t>
  </si>
  <si>
    <t>1cd03209-f20e-5b63-ac7f-eb0a7ec061c5</t>
  </si>
  <si>
    <t>GEOPLANT AGRICULTURA DE PRECISAO</t>
  </si>
  <si>
    <t>{0161099,6209100,6399200,8211300,8219999,8299799}</t>
  </si>
  <si>
    <t>ANDAR 1 SALA 21</t>
  </si>
  <si>
    <t>GEOPLANT.AGR.PRECISAO@GMAIL.COM</t>
  </si>
  <si>
    <t>Pulvetech</t>
  </si>
  <si>
    <t>64TBKBC00202U</t>
  </si>
  <si>
    <t>PULVETECH DRONES LTDA</t>
  </si>
  <si>
    <t>b55fd3aa-659b-5678-a81c-7fcef672a951</t>
  </si>
  <si>
    <t>acd6e126-1d3a-58f5-a29b-2cfcf783cc93</t>
  </si>
  <si>
    <t>{0161099,7731400,7119799,7112000,7119701}</t>
  </si>
  <si>
    <t>BORGES DE MEDEIROS</t>
  </si>
  <si>
    <t>PIFITQ@HOTMAIL.COM</t>
  </si>
  <si>
    <t>ITAQUI</t>
  </si>
  <si>
    <t>AGRISOLO</t>
  </si>
  <si>
    <t>8215234RF598</t>
  </si>
  <si>
    <t>AGRISOLO SERVICOS AGRICOLAS LTDA</t>
  </si>
  <si>
    <t>dac37334-9c79-5324-ab6d-a053b821f96d</t>
  </si>
  <si>
    <t>2da5a497-4075-558f-8e56-0031adfd869a</t>
  </si>
  <si>
    <t>{0161001,0161099,3314711,4313400,4642702,4672900,7731400,7732201,8599602}</t>
  </si>
  <si>
    <t>VITORINO PANTA</t>
  </si>
  <si>
    <t>QUADRA06 LOTE 13</t>
  </si>
  <si>
    <t>LEANDROAGRIPEC@GMAIL.COM</t>
  </si>
  <si>
    <t>LAGOA DA CONFUSAO</t>
  </si>
  <si>
    <t>REVIVA PULVERIZAÇÃO</t>
  </si>
  <si>
    <t>527BK6P0010096</t>
  </si>
  <si>
    <t>PELLA E BISSOLI LTDA</t>
  </si>
  <si>
    <t>753de6fb-5418-5d11-a9a1-acafe7359d0f</t>
  </si>
  <si>
    <t>38806580-6fdd-5498-ae89-d2fcf6f89cd3</t>
  </si>
  <si>
    <t>REVIVA PULVERIZACAO</t>
  </si>
  <si>
    <t>ROBERTO CALMON</t>
  </si>
  <si>
    <t>KM 79</t>
  </si>
  <si>
    <t>Embrapa Soja</t>
  </si>
  <si>
    <t>efc9010e-6169-59cf-8d9f-e4aa1caa5516</t>
  </si>
  <si>
    <t>CENTRO NACIONAL DE PESQUISA DE SOJA</t>
  </si>
  <si>
    <t>CARLOS JOAO STRASS</t>
  </si>
  <si>
    <t>ACESSO O AMARAL</t>
  </si>
  <si>
    <t>WARTA</t>
  </si>
  <si>
    <t>Getran</t>
  </si>
  <si>
    <t>63NCLB80030DV</t>
  </si>
  <si>
    <t>GETRAN ASSISTENCIA TECNICA LTDA</t>
  </si>
  <si>
    <t>9841a0e3-d8b6-5d48-87fa-c3ad51fb057d</t>
  </si>
  <si>
    <t>f7f62459-1e31-5447-9186-8f3b4a4b1e8a</t>
  </si>
  <si>
    <t>GETRAN ASSISTENCIA TECNICA</t>
  </si>
  <si>
    <t>{0161001,3314711,3314712,4789099,4930202}</t>
  </si>
  <si>
    <t>SIBIPIRUNA</t>
  </si>
  <si>
    <t>JARDIM DAS ACACIAS</t>
  </si>
  <si>
    <t>CONTABILIDADEDOURADO@HOTMAIL.COM</t>
  </si>
  <si>
    <t>Douglas Corrêa pinho</t>
  </si>
  <si>
    <t>64TBL3L0020058</t>
  </si>
  <si>
    <t>DOUGLAS CORREA PINHO PULVERIZACAO</t>
  </si>
  <si>
    <t>34c131f0-e607-59c1-b6ce-05ad0dd9e90c</t>
  </si>
  <si>
    <t>b8203a92-fc2e-57bf-90cd-a178f5770544</t>
  </si>
  <si>
    <t>AGROEDITION PULVERIZACAO</t>
  </si>
  <si>
    <t>DOUTOR COLARES</t>
  </si>
  <si>
    <t>APT 86 ANDAR 08</t>
  </si>
  <si>
    <t>AGROEDITION@GMAIL.COM</t>
  </si>
  <si>
    <t>TMG TROPICAL MELHORAMENTO E GENETICA S.A</t>
  </si>
  <si>
    <t>64UBL9P002002R.</t>
  </si>
  <si>
    <t>TMG TROPICAL MELHORAMENTO E GENETICA S.A.</t>
  </si>
  <si>
    <t>0d0a1541-6bf0-5f7b-ae7c-e511025f5601</t>
  </si>
  <si>
    <t>62824c5a-130e-58ed-b5e9-abd485f5c1af</t>
  </si>
  <si>
    <t>{0141501,0142300,4611700,4622200,4623103,4623106,4683400,7120100,7740300,8230001}</t>
  </si>
  <si>
    <t>BR 163 KM 765</t>
  </si>
  <si>
    <t>RAQUELALBUQUERQUE@UNISOJA.COM.BR</t>
  </si>
  <si>
    <t>AGRO ON</t>
  </si>
  <si>
    <t>64TBL5H0020089</t>
  </si>
  <si>
    <t>AGRO ON ATIVIDADES PECUARIA LTDA</t>
  </si>
  <si>
    <t>fd7810fb-dcf8-536c-b7f8-5fbac0edd449</t>
  </si>
  <si>
    <t>963e8c01-b23f-5626-9684-e98adc42c382</t>
  </si>
  <si>
    <t>{0161001,0161099,0162899,7319002,7490103}</t>
  </si>
  <si>
    <t>JARDIM DOS ESTADOS</t>
  </si>
  <si>
    <t>ANDRESASSAVET@GMAIL.COM</t>
  </si>
  <si>
    <t>Tony A</t>
  </si>
  <si>
    <t>Phantom 3 Pro (W323B)</t>
  </si>
  <si>
    <t>p7ajdl2</t>
  </si>
  <si>
    <t>TONY ALBERTO NEVES ALMEIDA 04217817690</t>
  </si>
  <si>
    <t>a0ceb9e3-df51-53be-bd7c-9db84baccfbd</t>
  </si>
  <si>
    <t>4d744a2f-a8cf-5929-92fe-6730b261ea24</t>
  </si>
  <si>
    <t>{7729202,9602501,6190699,9001902,8599605,8599603,9512600,8592903,7420002,7420001}</t>
  </si>
  <si>
    <t>RUA BAHIA</t>
  </si>
  <si>
    <t>TONYTNT2@HOTMAIL.COM</t>
  </si>
  <si>
    <t>VARGEM BONITA</t>
  </si>
  <si>
    <t>RDAGRODRONES LTDA</t>
  </si>
  <si>
    <t>4VNBL6Q001001B</t>
  </si>
  <si>
    <t>40cd7097-f1f8-53be-8625-41aee36b027e</t>
  </si>
  <si>
    <t>105b2581-f2d9-57cd-afc5-3909ddcd6a47</t>
  </si>
  <si>
    <t>MARTA SCHELBAUER GROH</t>
  </si>
  <si>
    <t>SÍTIO DOS RAUEN</t>
  </si>
  <si>
    <t>RODRIGOHONORIODASILVA03@GMAIL.COM</t>
  </si>
  <si>
    <t>GR AGRO SOLUÇÕES EM PULVERIZAÇÕES LTDA</t>
  </si>
  <si>
    <t>64TBL5M0020046</t>
  </si>
  <si>
    <t>GR AGRO SOLUCOES EM PULVERIZACOES LTDA</t>
  </si>
  <si>
    <t>ee11612e-4dc7-5bdb-a579-81ca1a01307d</t>
  </si>
  <si>
    <t>76e57168-43ca-5f7c-bb7d-8802db1ac271</t>
  </si>
  <si>
    <t>GR AGRO SOLUCOES EM PULVERIZACOES</t>
  </si>
  <si>
    <t>{0161001,0161099,4930202,7731400}</t>
  </si>
  <si>
    <t>GERALDO ROSA PEREIRA</t>
  </si>
  <si>
    <t>NOVACONCONTABILIDADE01@GMAIL.COM</t>
  </si>
  <si>
    <t>64TBL6300200G7</t>
  </si>
  <si>
    <t>S.C. AGRO</t>
  </si>
  <si>
    <t>SC AGRO SERVICOS AGRICOLAS LTDA</t>
  </si>
  <si>
    <t>6730c9f4-7af5-507a-b2d9-94e81288504a</t>
  </si>
  <si>
    <t>373c00de-417f-5cda-8087-4b265b571fea</t>
  </si>
  <si>
    <t>{0161001,4789099,7119799,7120100,7490103,7820500}</t>
  </si>
  <si>
    <t>SCAGRO@SCAGRO.COM.BR</t>
  </si>
  <si>
    <t>63YBLCB002004L</t>
  </si>
  <si>
    <t>FS PULVERIZACAO</t>
  </si>
  <si>
    <t>64UBL6K0020005</t>
  </si>
  <si>
    <t>FS PULVERIZACAO LTDA</t>
  </si>
  <si>
    <t>516030a2-fc5b-5995-8599-310a86536b87</t>
  </si>
  <si>
    <t>e0c8b2a7-2e72-5f28-af24-fe21c6e11949</t>
  </si>
  <si>
    <t>{7119701,0161099,7420002,8599604,7731400}</t>
  </si>
  <si>
    <t>DAS HORTENCIAS</t>
  </si>
  <si>
    <t>PRIMAVERA II</t>
  </si>
  <si>
    <t>WELINTONFERNANDESDASILVA65@GMAIL.COM</t>
  </si>
  <si>
    <t>APIACAS</t>
  </si>
  <si>
    <t>Usina Alto Alegre S/A - Açúcar e Álcool</t>
  </si>
  <si>
    <t>62TBL21002001K</t>
  </si>
  <si>
    <t>007840b7-47b8-5be2-b63e-0220d6f9de6f</t>
  </si>
  <si>
    <t>{0113000,0151201,1072401,1931400,3511501,8211300}</t>
  </si>
  <si>
    <t>JOSE LEITE</t>
  </si>
  <si>
    <t>JARDIM BONGIOVANI</t>
  </si>
  <si>
    <t>ARES DRONES</t>
  </si>
  <si>
    <t>64tbkbc002009a</t>
  </si>
  <si>
    <t>ARES-AGRICULTURA E TECNOLOGIA LTDA</t>
  </si>
  <si>
    <t>ac002430-00c7-514d-a52c-bb8723b2065a</t>
  </si>
  <si>
    <t>96205cd9-faba-5764-bc35-547d2cf3f963</t>
  </si>
  <si>
    <t>ARES-AGRICULTURA E TECNOLOGIA</t>
  </si>
  <si>
    <t>{0161001,4753900,7119701,7420002,9521500}</t>
  </si>
  <si>
    <t>OTAVIANO DE PAIVA</t>
  </si>
  <si>
    <t>SALA 17</t>
  </si>
  <si>
    <t>ARESAGROTEC@GMAIL.COM</t>
  </si>
  <si>
    <t>CRISTALINA</t>
  </si>
  <si>
    <t>MOTO MOTORES</t>
  </si>
  <si>
    <t>5X4BLD6001012W</t>
  </si>
  <si>
    <t>M. MOTORES COMERCIO DE MAQUINAS AGRICOLAS LTDA</t>
  </si>
  <si>
    <t>290f7260-992b-586d-91f1-b43c626f9c81</t>
  </si>
  <si>
    <t>79f6f128-1295-5b05-9b84-e35dfe81a38c</t>
  </si>
  <si>
    <t>{3311200,3313901,3314711,3321000,4222702,4322301,4661300,4669999,4683400,4692300,4742300,4744001,4754703,4759899,4789005,4789099}</t>
  </si>
  <si>
    <t>LOTE 06 QUADRA27 SETOR 19</t>
  </si>
  <si>
    <t>MOTOMOTORESRM@HOTMAIL.COM</t>
  </si>
  <si>
    <t>MACHADINHO D'OESTE</t>
  </si>
  <si>
    <t>63NCLCB0030PFQ</t>
  </si>
  <si>
    <t>P762F4300S0252</t>
  </si>
  <si>
    <t>T20</t>
  </si>
  <si>
    <t>36RBH9S00100EP</t>
  </si>
  <si>
    <t>0AXDDAK0A20738</t>
  </si>
  <si>
    <t>Agras T40 (3Wwdz-40B)</t>
  </si>
  <si>
    <t>63YBLCB0020062</t>
  </si>
  <si>
    <t>58BBL8A001XQ00</t>
  </si>
  <si>
    <t>52LBK6Q00100J6</t>
  </si>
  <si>
    <t>AGROPECUARIA ABDALLA</t>
  </si>
  <si>
    <t>455BKCF2010036</t>
  </si>
  <si>
    <t>AGROPECUARIA ABDALLA TEMER HABIB LTDA</t>
  </si>
  <si>
    <t>f69db676-d33e-5997-935a-05f4585de9b0</t>
  </si>
  <si>
    <t>cdf70eff-cea2-5e5c-8a58-829e0e66885c</t>
  </si>
  <si>
    <t>{0135100,0151201}</t>
  </si>
  <si>
    <t>IBICARAI</t>
  </si>
  <si>
    <t>64TBL63002002E</t>
  </si>
  <si>
    <t>AGROBRAS</t>
  </si>
  <si>
    <t>4VNBL13001003A</t>
  </si>
  <si>
    <t>AGROBRAS SOLUCAO E RECUPERACAO AMBIENTAL LTDA.</t>
  </si>
  <si>
    <t>c312a901-3632-52f8-9cba-0e1bcb299e6b</t>
  </si>
  <si>
    <t>5ea6d4f6-b314-586f-9bb2-b069b6d1016d</t>
  </si>
  <si>
    <t>AGROMIG</t>
  </si>
  <si>
    <t>{4319300,4399104,4642702,4649499,4661300,4669901,4672900,4673700,4679699,4689399,4732600,4741500,4742300,4744001,4744003,4744099,4759899,7112000,8121400,8130300}</t>
  </si>
  <si>
    <t>FERNAO DE ANDRADE</t>
  </si>
  <si>
    <t>MORADA DO VALE</t>
  </si>
  <si>
    <t>LENON@AGROMIG.COM.BR</t>
  </si>
  <si>
    <t>AGRODRON PULVERIZAÇÃO</t>
  </si>
  <si>
    <t>64UBL430020317</t>
  </si>
  <si>
    <t>AGRODRON PULVERIZACAO LTDA</t>
  </si>
  <si>
    <t>b3cb7f1d-a46e-54a5-bf4a-ee1077030b1b</t>
  </si>
  <si>
    <t>d7006624-234d-5222-9701-7143c8ccf5ee</t>
  </si>
  <si>
    <t>AGRODRON PULVERIZACAO</t>
  </si>
  <si>
    <t>{0161003,0161099,4511105,7112000,7119701,7119799,7731400,8541400,8599602,8599604}</t>
  </si>
  <si>
    <t>AGRODRONP@GMAIL.COM</t>
  </si>
  <si>
    <t>64TBK7H00100HH</t>
  </si>
  <si>
    <t>Solint Lapeflor Ltda.</t>
  </si>
  <si>
    <t>64TBL21002001G</t>
  </si>
  <si>
    <t>SOLINT LAPEFLOR LTDA</t>
  </si>
  <si>
    <t>191fd9e2-c982-532d-855f-ef176e1e010b</t>
  </si>
  <si>
    <t>edf82669-5729-5e60-ab85-9041b5ab915d</t>
  </si>
  <si>
    <t>SOLINT LAPEFLOR</t>
  </si>
  <si>
    <t>{0111302,0113000,0115600,0151202,0161001,0161099,0210101,0210102,0210103,0210104,0210105,0210107,0220901,0220906,4632003,4683400,4930202,4930203,5811500,5911199,6619399,7731400,7740300,8599604}</t>
  </si>
  <si>
    <t>BOM FIM DOS COQUEIROS</t>
  </si>
  <si>
    <t>CPERINF@CARLOSPERINFILHO.NET</t>
  </si>
  <si>
    <t>UNIAO DE MINAS</t>
  </si>
  <si>
    <t>0YSDH860040029</t>
  </si>
  <si>
    <t>Eficaz Tecnologia no Campo</t>
  </si>
  <si>
    <t>64ubkc200200ju</t>
  </si>
  <si>
    <t>EFICAZ TECNOLOGIA NO CAMPO LTDA</t>
  </si>
  <si>
    <t>79037573-7e67-5761-8818-9766432a2fed</t>
  </si>
  <si>
    <t>9a49012b-9155-5e66-8e83-39ee690b3adf</t>
  </si>
  <si>
    <t>EFICAZ TECNOLOGIA NO CAMPO</t>
  </si>
  <si>
    <t>{0161001,3314711,4614100,4665600,4753900,4757100,6810202,7119701,7420002,8599602,8599604,8599699,9521500}</t>
  </si>
  <si>
    <t>GOVERNADOR JAIME VERISSIMO DE CAMPOS</t>
  </si>
  <si>
    <t>LOTE 01 QUADRA09</t>
  </si>
  <si>
    <t>SETOR C</t>
  </si>
  <si>
    <t>EFICAZ.TECNOLIGIANOCAMPO@GMAIL.COM</t>
  </si>
  <si>
    <t>AGRINDUS S/A EMPRESA AGRÍCOLA PASTORIL</t>
  </si>
  <si>
    <t>64TBK8R0010085</t>
  </si>
  <si>
    <t>AGRINDUS SA EMPRESA AGRICOLA PASTORIL</t>
  </si>
  <si>
    <t>4e16db30-06dc-582a-974f-571139d81d9a</t>
  </si>
  <si>
    <t>a9f06eee-af2b-5d77-813a-68469805fb56</t>
  </si>
  <si>
    <t>AGRINDUS</t>
  </si>
  <si>
    <t>{0131800,1051100,1052000,0151201,0155501,0119999}</t>
  </si>
  <si>
    <t>SANTA RITA</t>
  </si>
  <si>
    <t>DESCALVADO</t>
  </si>
  <si>
    <t>Usina Santa Clotilde S/A</t>
  </si>
  <si>
    <t>63NCM1R00314MC</t>
  </si>
  <si>
    <t>USINA SANTA CLOTILDE S/A - EM RECUPERACAO JUDICIAL</t>
  </si>
  <si>
    <t>b19445b7-40e7-53cd-a0f2-9c388fd4b701</t>
  </si>
  <si>
    <t>462edbc5-20ae-5d73-a04f-2f1808dd05fa</t>
  </si>
  <si>
    <t>USINA SANTA CLOTILDE</t>
  </si>
  <si>
    <t>{0113000,0119999,0161001,0161003,0161099,1072401,1931400,3299099,3511501,3513100,4623199,4637102,4681801,6463800,7490103}</t>
  </si>
  <si>
    <t>PAU AMARELO</t>
  </si>
  <si>
    <t>RIO LARGO</t>
  </si>
  <si>
    <t>64UBL9300200HC</t>
  </si>
  <si>
    <t>8219345RR804</t>
  </si>
  <si>
    <t>Phantom 4 Pro V2.0 (WM331S)</t>
  </si>
  <si>
    <t>3TJBJ4700100B6</t>
  </si>
  <si>
    <t>REMASA REFLORESTADORA S.A.</t>
  </si>
  <si>
    <t>P.40</t>
  </si>
  <si>
    <t>REMASA REFLORESTADORA LTDA</t>
  </si>
  <si>
    <t>49af4a53-2fe4-52f1-801d-28820486089f</t>
  </si>
  <si>
    <t>9498c7db-c030-5d37-8372-4626fd2cfd3f</t>
  </si>
  <si>
    <t>{0210101,0210106,0210107}</t>
  </si>
  <si>
    <t>FAZ LAGEADO GRANDE-01 - RODOVIA PR 170</t>
  </si>
  <si>
    <t>KM 522</t>
  </si>
  <si>
    <t>CONTABIL.GRUPO@REMASA.COM.BR</t>
  </si>
  <si>
    <t>BITURUNA</t>
  </si>
  <si>
    <t>63YBLBL002000L</t>
  </si>
  <si>
    <t>Delta Drones Agro</t>
  </si>
  <si>
    <t>Dji - Dà-Jiāng Innovations Science And Technology</t>
  </si>
  <si>
    <t>4VNBJ9L001008S</t>
  </si>
  <si>
    <t>DALFIOR E MACEDO LTDA</t>
  </si>
  <si>
    <t>47026660-e2c0-5aaf-b529-e159a0c296e1</t>
  </si>
  <si>
    <t>52e2d947-a0bc-51c0-bc03-1fcf2bc80d0d</t>
  </si>
  <si>
    <t>DELTA DRONES AGRO</t>
  </si>
  <si>
    <t>{0161002,0161003,0161099,3314711,8599604}</t>
  </si>
  <si>
    <t>SOAVECONTABILIDADE@HOTMAIL.COM</t>
  </si>
  <si>
    <t>8218318272FU</t>
  </si>
  <si>
    <t>5X5BLCR00208B1</t>
  </si>
  <si>
    <t>Inspire 2 (T650A)</t>
  </si>
  <si>
    <t>0A0LE9D0060087</t>
  </si>
  <si>
    <t>8102230AX953</t>
  </si>
  <si>
    <t>PLANTAR</t>
  </si>
  <si>
    <t>Sz Dji Technology Co. Ltda</t>
  </si>
  <si>
    <t>3 Wwsz-30</t>
  </si>
  <si>
    <t>527BK87001003J</t>
  </si>
  <si>
    <t>PLANTAR PROJETOS E CONSULTORIA LTDA</t>
  </si>
  <si>
    <t>cd9c9e42-979c-5fea-b89c-4db118881974</t>
  </si>
  <si>
    <t>c5d1ff08-93f5-5e64-ae72-3cb80c4d5713</t>
  </si>
  <si>
    <t>VALDEMAR A. LOPES</t>
  </si>
  <si>
    <t>SIDMARLN@TERRA.COM.BR</t>
  </si>
  <si>
    <t>SOBRADINHO</t>
  </si>
  <si>
    <t>64UBL5R002005W</t>
  </si>
  <si>
    <t>4CZBJ4600100AK</t>
  </si>
  <si>
    <t>ibd power drones</t>
  </si>
  <si>
    <t>64TBK8R00100DT</t>
  </si>
  <si>
    <t>POWER DRONES LTDA</t>
  </si>
  <si>
    <t>f6e4e540-8fbe-55af-8311-5553f903a727</t>
  </si>
  <si>
    <t>60ff352e-96e0-56dc-80f9-3a5d97961adc</t>
  </si>
  <si>
    <t>POWER DRONES</t>
  </si>
  <si>
    <t>{0161001,0161003}</t>
  </si>
  <si>
    <t>JULIO LORENZONI</t>
  </si>
  <si>
    <t>SALA 6</t>
  </si>
  <si>
    <t>POWERDRONESLTDA@GMAIL.COM</t>
  </si>
  <si>
    <t>RIBAS DO RIO PARDO</t>
  </si>
  <si>
    <t>Adami</t>
  </si>
  <si>
    <t>ADAMI SA MADEIRAS</t>
  </si>
  <si>
    <t>82585451-1851-5a58-aa53-be280da17592</t>
  </si>
  <si>
    <t>b5b15df4-eb2c-5b78-bfbe-e73b6ef6a698</t>
  </si>
  <si>
    <t>{1610203,4399199,4632001,4632003}</t>
  </si>
  <si>
    <t>CDR 455</t>
  </si>
  <si>
    <t>CASTELHANO</t>
  </si>
  <si>
    <t>CONTABILIDADE@ADAMI.COM.BR</t>
  </si>
  <si>
    <t>RODRIGO POVOA NAVES</t>
  </si>
  <si>
    <t>527BK6P00100CN</t>
  </si>
  <si>
    <t>AGROPECUARIA POVOA NAVES LTDA</t>
  </si>
  <si>
    <t>872989cc-97ca-5288-9eee-42990b91cf02</t>
  </si>
  <si>
    <t>a0a5dfdc-e455-5a02-b254-8b5ab901c71a</t>
  </si>
  <si>
    <t>FAZENDA PARAISO</t>
  </si>
  <si>
    <t>{0111302,0115600,0151202}</t>
  </si>
  <si>
    <t>FUNDOSPROJETO CAXANGA</t>
  </si>
  <si>
    <t>POVOANAVESRODRIGO@GMAIL.COM</t>
  </si>
  <si>
    <t>64TBL610020016</t>
  </si>
  <si>
    <t>Solvi</t>
  </si>
  <si>
    <t>52LDK3A0010224#</t>
  </si>
  <si>
    <t>SOLVI ESSENCIS AMBIENTAL S.A.</t>
  </si>
  <si>
    <t>87516d76-6494-5716-9d4b-bca72ad07b35</t>
  </si>
  <si>
    <t>fc379b24-c6a3-5239-9b3b-bf6bca3cb7b3</t>
  </si>
  <si>
    <t>{3822000,3839499,4687701,4687702,4687703,4930201,4930202,4930203,5211701,5211799,7020400}</t>
  </si>
  <si>
    <t>VIA DE ACESSO</t>
  </si>
  <si>
    <t>NORTE KM 33 (ROD DOS BANDEIRANTES)</t>
  </si>
  <si>
    <t>CALCAREA</t>
  </si>
  <si>
    <t>FISCAL@SOLVI.COM</t>
  </si>
  <si>
    <t>CAIEIRAS</t>
  </si>
  <si>
    <t>AGROZANIN</t>
  </si>
  <si>
    <t>AGRO ZANIN AGRICULTURA DE PRECISAO LTDA</t>
  </si>
  <si>
    <t>5ec09399-4828-5721-aad9-067b4958dc16</t>
  </si>
  <si>
    <t>e1c94f62-d115-5e98-932e-ab329f9ff0b8</t>
  </si>
  <si>
    <t>JOSE POLONI</t>
  </si>
  <si>
    <t>CASA 2</t>
  </si>
  <si>
    <t>ALEX@AGROZANIN.COM</t>
  </si>
  <si>
    <t>POLONI</t>
  </si>
  <si>
    <t>INNOVARE</t>
  </si>
  <si>
    <t>3TJBJ480010036</t>
  </si>
  <si>
    <t>INNOVARE AGRODRONES LTDA</t>
  </si>
  <si>
    <t>e274bdc2-4dea-53ea-9d11-7d1e07813855</t>
  </si>
  <si>
    <t>065d004d-b646-5a05-89c5-d8e0b93f88e2</t>
  </si>
  <si>
    <t>INNOVARE AGRODRONES</t>
  </si>
  <si>
    <t>{4754703,4759899,4322302,4321500,7319002,0161001,8122200,8121400,8129000,3313999,3314707,8599604,7490103,7719502,4661300,8599602,4669999}</t>
  </si>
  <si>
    <t>PREFEITO GELSON ADRANDE MOREIRA</t>
  </si>
  <si>
    <t>MARCELOPERESMT@GMAIL.COM</t>
  </si>
  <si>
    <t>36RBHAM00100EF</t>
  </si>
  <si>
    <t>P100Pro</t>
  </si>
  <si>
    <t>82193512cn36</t>
  </si>
  <si>
    <t>64TBL3N00200AH</t>
  </si>
  <si>
    <t>GPS LIMPEZA</t>
  </si>
  <si>
    <t>8115329X82V2</t>
  </si>
  <si>
    <t>NADIME MAUAD PRESTADORA DE SERVICOS</t>
  </si>
  <si>
    <t>903e7302-578c-58e1-bcc0-47813ff8cf79</t>
  </si>
  <si>
    <t>220690ec-ee51-55c5-9d57-a529e8adf9bc</t>
  </si>
  <si>
    <t>{0161001,2511000,2539001,2539002,3313901,3313902,3313999,3314710,3321000,3811400,3812200,3900500,4330404,4330499,5212500,7732201,8121400,8129000}</t>
  </si>
  <si>
    <t>IGUACU</t>
  </si>
  <si>
    <t>SALA 101</t>
  </si>
  <si>
    <t>SAUDADE DO IGUACU</t>
  </si>
  <si>
    <t>64TBL1J002006</t>
  </si>
  <si>
    <t>64TBL610020051</t>
  </si>
  <si>
    <t>innovaagro</t>
  </si>
  <si>
    <t>64TBL3N00200NW</t>
  </si>
  <si>
    <t>RITTER &amp; COMPANHIA LTDA</t>
  </si>
  <si>
    <t>c6bca442-486d-5d42-997c-7c1003869e6c</t>
  </si>
  <si>
    <t>7aa6c6ae-683b-5195-af99-3b8e2b7a82b9</t>
  </si>
  <si>
    <t>INNOVAGRO</t>
  </si>
  <si>
    <t>{0161099,4612500,4683400,4692300,7119701,7119799,7490103,7490199}</t>
  </si>
  <si>
    <t>RODOVIA PR 540 KMM 11 - GUARAPUAVA PARANA</t>
  </si>
  <si>
    <t>DISTRITO ENTRE RIOS</t>
  </si>
  <si>
    <t>CHERATOERIBEIROCONTABILIDADE@GMAIL.COM</t>
  </si>
  <si>
    <t>36RBH9S00100F9</t>
  </si>
  <si>
    <t>COFCO International</t>
  </si>
  <si>
    <t>52LBK6F0010172</t>
  </si>
  <si>
    <t>COFCO INTERNATIONAL BRASIL S.A.</t>
  </si>
  <si>
    <t>531f2279-91db-513e-a2ad-799d51a4d6a0</t>
  </si>
  <si>
    <t>da741ac9-8cc2-561c-b370-829d4bd70cc3</t>
  </si>
  <si>
    <t>COFCO INTL</t>
  </si>
  <si>
    <t>{0113000,0115600,0161001,0161003,0161099,1066000,1931400,2013401,2063100,3511501,3513100,4612500,4622200,4623103,4623108,4623199,4681801,4683400,5211701,6462000,7490103}</t>
  </si>
  <si>
    <t>MUNICIPAL IBIRA A POTIRENDABA</t>
  </si>
  <si>
    <t>KM 6,7 - PARTE II</t>
  </si>
  <si>
    <t>NAL-TAX-BR@COFCOAGRI.COM</t>
  </si>
  <si>
    <t>POTIRENDABA</t>
  </si>
  <si>
    <t>527BK560010054</t>
  </si>
  <si>
    <t>64tbl3q0020025</t>
  </si>
  <si>
    <t>PROJEPORÂ</t>
  </si>
  <si>
    <t>64TBKAA00100S7</t>
  </si>
  <si>
    <t>PROJEPORA PLANEJAMENTOS AGROPECUARIOS ITAPORA LTDA</t>
  </si>
  <si>
    <t>7e1ad5f3-d15e-576c-9f1d-b620e15c2eeb</t>
  </si>
  <si>
    <t>7d2bc5ce-257b-5f99-aa1b-40e8c36504dd</t>
  </si>
  <si>
    <t>PROJEPORA</t>
  </si>
  <si>
    <t>{0161001,0161003,4611700,6629100,7490103}</t>
  </si>
  <si>
    <t>FRANCISCO LEAL DE QUEIROZ</t>
  </si>
  <si>
    <t>FIEL@ESCRITORIOFIEL.COM.BR</t>
  </si>
  <si>
    <t>ITAPORA</t>
  </si>
  <si>
    <t>64TBKAF00200D9</t>
  </si>
  <si>
    <t>J.A. COMÉRCIO E TRANSPORTE</t>
  </si>
  <si>
    <t>4VNBL1300100DK</t>
  </si>
  <si>
    <t>J.A. COMERCIO E TRANSPORTE LTDA</t>
  </si>
  <si>
    <t>0612015f-933e-574d-b865-0cbefdfbfd27</t>
  </si>
  <si>
    <t>3a8c09e9-8a5e-5626-8318-90200e16cbdc</t>
  </si>
  <si>
    <t>J. A. COMERCIO E TRANSPORTE</t>
  </si>
  <si>
    <t>{0161001,0163600,3316301,4622200,4623108,4632001,4632003,4683400,4930202,5211799}</t>
  </si>
  <si>
    <t>ERIBALDO FARIAS FILHO</t>
  </si>
  <si>
    <t>JACOMERCIOETRANSPORTE@GMAIL.COM</t>
  </si>
  <si>
    <t>CARIRA</t>
  </si>
  <si>
    <t>Feitosa Drones</t>
  </si>
  <si>
    <t>64TBL7N002004H</t>
  </si>
  <si>
    <t>FEITOSA DRONES LTDA</t>
  </si>
  <si>
    <t>054f8235-453c-514b-95e9-056207594100</t>
  </si>
  <si>
    <t>b299a4ed-e1c0-5250-baef-dc8857e56fe1</t>
  </si>
  <si>
    <t>FEITOSA DRONES</t>
  </si>
  <si>
    <t>{0161001,4789099,7420002,9529199}</t>
  </si>
  <si>
    <t>TAPIRAPES</t>
  </si>
  <si>
    <t>SAO LUIZ 1</t>
  </si>
  <si>
    <t>PONTUALCONTABILIDADE@HOTMAIL.COM</t>
  </si>
  <si>
    <t>CONCEICAO DO ARAGUAIA</t>
  </si>
  <si>
    <t>8102230QT193</t>
  </si>
  <si>
    <t>EAVUAV352261428</t>
  </si>
  <si>
    <t>Drone Xfly</t>
  </si>
  <si>
    <t>Amler Consultoria</t>
  </si>
  <si>
    <t>52LBK6Q001001K</t>
  </si>
  <si>
    <t>AMLER CONSULTORIA AGRONOMICA E PLANEJAMENTOS AGRICOLAS LTDA</t>
  </si>
  <si>
    <t>ed60ac9b-770f-59ae-b4d4-098435242d7f</t>
  </si>
  <si>
    <t>026bc764-16fe-54bc-b4a4-1c47620b35cf</t>
  </si>
  <si>
    <t>AMLER CONSULTORIA</t>
  </si>
  <si>
    <t>CELSO RAMOS</t>
  </si>
  <si>
    <t>DIONATAN.ALAN.AMLER96@GMAIL.COM</t>
  </si>
  <si>
    <t>IMBUIA</t>
  </si>
  <si>
    <t>GT-85264595U4065</t>
  </si>
  <si>
    <t>ANGELA MARIA BARROS MOURA</t>
  </si>
  <si>
    <t>GT-85264595U4146</t>
  </si>
  <si>
    <t>ANGELA M BARROS MOURA</t>
  </si>
  <si>
    <t>e460df4a-3f8a-5ad0-8142-cff7d5416de3</t>
  </si>
  <si>
    <t>f0435e4c-598e-5a18-b3e2-3539978706e2</t>
  </si>
  <si>
    <t>GEOAGRO</t>
  </si>
  <si>
    <t>{0161003,4313400,7119701,7319002,7490103,7490104,7732201,7739099}</t>
  </si>
  <si>
    <t>FRANCISCO LUIS DA FONSECA</t>
  </si>
  <si>
    <t>ANGELAMBMOURA@OUTLOOK.COM</t>
  </si>
  <si>
    <t>64TBL5M002002A</t>
  </si>
  <si>
    <t>3F SOLUÇÕES AGRICOLAS</t>
  </si>
  <si>
    <t>4VNBL1300100AD</t>
  </si>
  <si>
    <t>3F SOLUCOES AGRICOLAS LTDA</t>
  </si>
  <si>
    <t>a2a01139-1b2f-55dd-9a43-e035672fdda4</t>
  </si>
  <si>
    <t>c294afbd-efbb-53ae-8bae-c21724200f89</t>
  </si>
  <si>
    <t>{0161003,0161099,4692300,4930201,4930202}</t>
  </si>
  <si>
    <t>VIEIRA DA CUNHA</t>
  </si>
  <si>
    <t>VILA IZABEL</t>
  </si>
  <si>
    <t>RUANULTRASAFRA@GMAIL.COM</t>
  </si>
  <si>
    <t>EA-30X</t>
  </si>
  <si>
    <t>EAVUAV402370708</t>
  </si>
  <si>
    <t>64TBK8R0010091</t>
  </si>
  <si>
    <t>64TBK8H0010057</t>
  </si>
  <si>
    <t>64TBL3N002008C</t>
  </si>
  <si>
    <t>PULVIAGRO</t>
  </si>
  <si>
    <t>64TBK8R00100CV / 5X5BKHS001016R</t>
  </si>
  <si>
    <t>GEOTEC REPRESENTACAO COMERCIAL LTDA</t>
  </si>
  <si>
    <t>69c4bedc-8684-58ba-a78e-b35086b73440</t>
  </si>
  <si>
    <t>ecb956f5-0551-5983-a01c-072396916aa4</t>
  </si>
  <si>
    <t>GEOTEC</t>
  </si>
  <si>
    <t>{0161001,4611700,4612500,7490103}</t>
  </si>
  <si>
    <t>QUADRAZ-2 LOTE 11</t>
  </si>
  <si>
    <t>ADMINISTRATIVO@NUCLEOCONTABIL.NET</t>
  </si>
  <si>
    <t>USAÇUCAR</t>
  </si>
  <si>
    <t>64UBL3T0020025</t>
  </si>
  <si>
    <t>USINA DE ACUCAR SANTA TEREZINHA LTDA</t>
  </si>
  <si>
    <t>4ca8159b-c76a-5acc-b5b8-7dedac8b8cd8</t>
  </si>
  <si>
    <t>4f5dece4-9e38-5a05-ba2a-5febae50485f</t>
  </si>
  <si>
    <t>USACUCAR</t>
  </si>
  <si>
    <t>{1931400,0113000}</t>
  </si>
  <si>
    <t>DA USINA</t>
  </si>
  <si>
    <t>LOTE 246 - GLEBA CHAPECO</t>
  </si>
  <si>
    <t>DISTRITO DE IGUATEMI IGUATEMI</t>
  </si>
  <si>
    <t>Fazenda São José</t>
  </si>
  <si>
    <t>64UBL43002030P</t>
  </si>
  <si>
    <t>KIOSCHI OGATA</t>
  </si>
  <si>
    <t>c8246497-0fe9-56ac-91b8-15e828fc2b33</t>
  </si>
  <si>
    <t>4ad95e04-4a7f-5e9b-83d3-d1407fd9a694</t>
  </si>
  <si>
    <t>{0133410,0133499}</t>
  </si>
  <si>
    <t>PORTO FERRAO</t>
  </si>
  <si>
    <t>KM 135</t>
  </si>
  <si>
    <t>FAZENDA SAO JOSE</t>
  </si>
  <si>
    <t>giscar@terra.com.br</t>
  </si>
  <si>
    <t>Syngenta Proteção de Cultivos Ltda</t>
  </si>
  <si>
    <t>8115329RQ259</t>
  </si>
  <si>
    <t>SYNGENTA PROTECAO DE CULTIVOS LTDA</t>
  </si>
  <si>
    <t>332dcf90-c4ad-5f86-98a5-d8cad143ffbb</t>
  </si>
  <si>
    <t>93fd7f0b-a38f-5d96-829c-b1b2bf7882d2</t>
  </si>
  <si>
    <t>{4683400,7210000}</t>
  </si>
  <si>
    <t>HBR 333 - FAZENDA RIBEIRAO</t>
  </si>
  <si>
    <t>AREA RURAL DE HOLAMBRA</t>
  </si>
  <si>
    <t>PRESTOSERVICE@PRESTOSERVICE-DOC.COM.BR</t>
  </si>
  <si>
    <t>HOLAMBRA</t>
  </si>
  <si>
    <t>30477B8A1535353934345339</t>
  </si>
  <si>
    <t>Ivan Cardoso Ferreira e Cia LTDA</t>
  </si>
  <si>
    <t>GT-85264595U4076</t>
  </si>
  <si>
    <t>IVAN CARDOSO FERREIRA E CIA LTDA</t>
  </si>
  <si>
    <t>bcfa16f4-3355-5507-abfa-b00140792d9a</t>
  </si>
  <si>
    <t>064e885c-9b52-5c43-bf03-c257c4ac4855</t>
  </si>
  <si>
    <t>{0161001,0161003,4611700,4612500,4930201,4930202,4930203,5250804,7490103}</t>
  </si>
  <si>
    <t>PAINGUAS</t>
  </si>
  <si>
    <t>macini@linkway.com.br</t>
  </si>
  <si>
    <t>AGROMAXX APLICAÇÃO INTELIGENTE</t>
  </si>
  <si>
    <t>64UBL5Q002004C</t>
  </si>
  <si>
    <t>AGROMAXX APLICACAO INTELIGENTE LTDA</t>
  </si>
  <si>
    <t>099ddb24-0866-546b-bce0-334d1aa957aa</t>
  </si>
  <si>
    <t>b3c4ec97-3132-5bf3-9290-ecd1cbf6b72a</t>
  </si>
  <si>
    <t>AGROMAXX APLICACAO INTELIGENTE</t>
  </si>
  <si>
    <t>{0161001,7420002,8020001,8299799}</t>
  </si>
  <si>
    <t>APDCARLOS@HOTMAIL.CO.UK</t>
  </si>
  <si>
    <t>64tbl5m002004c</t>
  </si>
  <si>
    <t>X DRONE</t>
  </si>
  <si>
    <t>64TBL5F002004M</t>
  </si>
  <si>
    <t>X-DRONE APLICACAO E GEOPROCESSAMENTO AGRICOLA LTDA</t>
  </si>
  <si>
    <t>85b0ae63-634a-5ae0-bf57-eaebda11b31d</t>
  </si>
  <si>
    <t>30fd9ffe-2612-5ff5-9ae4-2ff395f65234</t>
  </si>
  <si>
    <t>{7119701,3314711,0161001,8211300}</t>
  </si>
  <si>
    <t>JULIO DANTAS</t>
  </si>
  <si>
    <t>JARDIM SAO BENTO</t>
  </si>
  <si>
    <t>SIMONECRUZCG@HOTMAIL.COM</t>
  </si>
  <si>
    <t>64TBL610020017</t>
  </si>
  <si>
    <t>4LFCK5C00025T3D</t>
  </si>
  <si>
    <t>VR PULVERIZACAO AGRICOLA LTDA</t>
  </si>
  <si>
    <t>f9abb1e9-4014-5dd3-9ba5-de8667eeca6c</t>
  </si>
  <si>
    <t>e345069d-df98-52c1-804e-ebaf580a00a8</t>
  </si>
  <si>
    <t>HENRIQUE HEITMAN</t>
  </si>
  <si>
    <t>VINICIUSALMEIDA3@GMAIL.CO,</t>
  </si>
  <si>
    <t>82152346HH18</t>
  </si>
  <si>
    <t>0HACE7C0A20870</t>
  </si>
  <si>
    <t>SUL MINEIRA SOLUÇÕES AGRÍCOLAS</t>
  </si>
  <si>
    <t>V50 (3Wwdz-20Ch)</t>
  </si>
  <si>
    <t>8115329RH399</t>
  </si>
  <si>
    <t>SUL MINEIRA SOLUCOES AGRICOLAS LTDA</t>
  </si>
  <si>
    <t>95ead814-1338-567a-957e-7307cfc19800</t>
  </si>
  <si>
    <t>1ab86c30-dac6-5ea3-afca-bebc255cfc89</t>
  </si>
  <si>
    <t>{8122200,8211300}</t>
  </si>
  <si>
    <t>ANTONIO DOS SANTOS</t>
  </si>
  <si>
    <t>TANQUE</t>
  </si>
  <si>
    <t>FABIO@ESCRITORIOPASSARELI.COM.BR</t>
  </si>
  <si>
    <t>SILVIANOPOLIS</t>
  </si>
  <si>
    <t>NATIVA REPRESENTACAO E TOPOGRAFIA</t>
  </si>
  <si>
    <t>64TBL5A0020038</t>
  </si>
  <si>
    <t>NATIVA SOLUCOES AGROFLORESTAIS LTDA</t>
  </si>
  <si>
    <t>56cdab6e-8384-5c0f-8e99-fb4be7e1229b</t>
  </si>
  <si>
    <t>b0a1b1f4-20c4-512f-a941-aaeee56d4575</t>
  </si>
  <si>
    <t>NATIVA SOLUCOES AGROFLORESTAIS</t>
  </si>
  <si>
    <t>{0161001,0161099,0230600,3314711,4611700,4612500,4613300,4614100,4618401,6622300,6821801,7112000,7119701,7490103,8599604}</t>
  </si>
  <si>
    <t>RAFAEL ANCONI</t>
  </si>
  <si>
    <t>JARDIM VISTA ALEGRE</t>
  </si>
  <si>
    <t>REPRESENTACOESNATIVA@GMAIL.COM</t>
  </si>
  <si>
    <t>64TBL4E002001V</t>
  </si>
  <si>
    <t>DRONES SOLUCOES AGRICOLAS</t>
  </si>
  <si>
    <t>64TBL8H002001J</t>
  </si>
  <si>
    <t>2R SOLUCOES AGRICOLAS LTDA</t>
  </si>
  <si>
    <t>bff603ea-911b-560b-b28a-ef6ee6a0db94</t>
  </si>
  <si>
    <t>ac51e4d0-eee9-5db2-9f0c-077e7935eb3a</t>
  </si>
  <si>
    <t>{4789099,7731400}</t>
  </si>
  <si>
    <t>LEOPOLDINO DE OLIVEIRA</t>
  </si>
  <si>
    <t>SALA 202</t>
  </si>
  <si>
    <t>FABRICIO</t>
  </si>
  <si>
    <t>07DJE190C10666</t>
  </si>
  <si>
    <t>7.250.285 MARIA AMELIA DOCIATI</t>
  </si>
  <si>
    <t>64TBL7N002005M</t>
  </si>
  <si>
    <t>57.250.285 MARIA AMELIA DOCIATI</t>
  </si>
  <si>
    <t>f9e0ba50-0124-5412-a250-542ad04b9370</t>
  </si>
  <si>
    <t>f9e8f451-ec3c-5b73-a6be-b540106c4881</t>
  </si>
  <si>
    <t>BR 163 KM 156 M/E</t>
  </si>
  <si>
    <t>CASTELO DOS SONHOS</t>
  </si>
  <si>
    <t>MARIADOCIATIRODRIGUES@GMAIL.COM</t>
  </si>
  <si>
    <t>SERVICE DRONES</t>
  </si>
  <si>
    <t>64TBL2100200EW</t>
  </si>
  <si>
    <t>SERVICE DRONES LTDA</t>
  </si>
  <si>
    <t>33db2a70-8b11-5680-ae1e-be36bf538f75</t>
  </si>
  <si>
    <t>208866da-0c13-56e1-a12d-ca86f473491b</t>
  </si>
  <si>
    <t>{3314711,4311802,4313400,4319300,4399105,7319099,7420002,8599602,9511800,9521500}</t>
  </si>
  <si>
    <t>VIRGINIA MOREIRA DOS SANTOS</t>
  </si>
  <si>
    <t>SERVICEDRONEES@GMAIL.COM</t>
  </si>
  <si>
    <t>AGRO AERO LAPA</t>
  </si>
  <si>
    <t>4VNBL8Q001001M</t>
  </si>
  <si>
    <t>BUENO E CAMARGO PULVERIZACAO COM DRONES LTDA</t>
  </si>
  <si>
    <t>c5bb2461-0dae-5e21-9476-60fae4b604e7</t>
  </si>
  <si>
    <t>bd0c824c-b2da-52be-8281-2cbd43a9601c</t>
  </si>
  <si>
    <t>CAETANO MUNHOZ DA ROCHA</t>
  </si>
  <si>
    <t>WILSON MONTENEGRO</t>
  </si>
  <si>
    <t>MENDESCONTABIL@YAHOO.COM.BR</t>
  </si>
  <si>
    <t>LAPA</t>
  </si>
  <si>
    <t>Agro tTorres</t>
  </si>
  <si>
    <t>64UBL3T0020008</t>
  </si>
  <si>
    <t>TIAGO TORRES DOS SANTOS</t>
  </si>
  <si>
    <t>1ea98394-40d8-5a9d-a853-977498e974eb</t>
  </si>
  <si>
    <t>70b98df4-fffb-5f4d-9a55-7e266b11fb72</t>
  </si>
  <si>
    <t>AGRO TORRES</t>
  </si>
  <si>
    <t>BENJAMIN CONSTANT</t>
  </si>
  <si>
    <t>CACAPAVA DO SUL</t>
  </si>
  <si>
    <t>Tech Advant</t>
  </si>
  <si>
    <t>64UBL9300200G0</t>
  </si>
  <si>
    <t>TECH ADVANT PULVERIZACAO LTDA</t>
  </si>
  <si>
    <t>98ddce40-809c-5717-98b5-ab5fea2e5e91</t>
  </si>
  <si>
    <t>b91e7b47-4609-5331-9c50-854f56c7277f</t>
  </si>
  <si>
    <t>TECH ADVANT</t>
  </si>
  <si>
    <t>{7119701,7420002}</t>
  </si>
  <si>
    <t>VICENTE DE PAULA CASTRO</t>
  </si>
  <si>
    <t>JARDIM NOVA SERTAOZINHO</t>
  </si>
  <si>
    <t>TECHADVANT.PULVERIZACAO@GMAIL.COM</t>
  </si>
  <si>
    <t>63NCLAT003069B</t>
  </si>
  <si>
    <t>64UBL85002002M</t>
  </si>
  <si>
    <t>FACILIT'AIR</t>
  </si>
  <si>
    <t>0YSDH590040080</t>
  </si>
  <si>
    <t>FACILITAIR PRODUCAO DE IMAGENS AEREAS LTDA</t>
  </si>
  <si>
    <t>1c548021-93bd-5525-b744-5fdb6fbcfbff</t>
  </si>
  <si>
    <t>8ab8ad75-d8ae-552c-9a83-0160979c1b13</t>
  </si>
  <si>
    <t>FACILIT'AIR: SOLUCOES POR DRONES</t>
  </si>
  <si>
    <t>{0161001,4753900,4757100,4763601,5911102,5911199,5912099,7119799,7420004,7490199,7739099,8122200,8599604,8599699,9521500}</t>
  </si>
  <si>
    <t>JURUA</t>
  </si>
  <si>
    <t>GRACA</t>
  </si>
  <si>
    <t>JAMERSON@FACILITAIR.COM.BR</t>
  </si>
  <si>
    <t>PULVESAFRA</t>
  </si>
  <si>
    <t>64UBKC200200K0</t>
  </si>
  <si>
    <t>OLIVEIRA &amp; CORTESE LTDA</t>
  </si>
  <si>
    <t>652393f1-3de9-579a-83d6-eeb4651f0d17</t>
  </si>
  <si>
    <t>4822c23a-a8c6-508f-ae58-d5b9587e55bd</t>
  </si>
  <si>
    <t>NARCISO BALDINI</t>
  </si>
  <si>
    <t>JONAS.REISOLIVEIRA@HOTMAIL.COM</t>
  </si>
  <si>
    <t>JAU</t>
  </si>
  <si>
    <t>VOESTE</t>
  </si>
  <si>
    <t>64UBL6K002001U</t>
  </si>
  <si>
    <t>26.822.520 JOHNNY MARK MENON</t>
  </si>
  <si>
    <t>a6444cfc-a0a0-56ff-b32d-09eeba12f470</t>
  </si>
  <si>
    <t>9b2c3d29-78d2-50a3-ae63-3c5eaec27ac8</t>
  </si>
  <si>
    <t>{4930204,4930201,7420002}</t>
  </si>
  <si>
    <t>INDEPENDENCIA</t>
  </si>
  <si>
    <t>JOHNNYMENON@HOTMAIL.COM</t>
  </si>
  <si>
    <t>Dronar</t>
  </si>
  <si>
    <t>T40</t>
  </si>
  <si>
    <t>64TBK7H00100H1#</t>
  </si>
  <si>
    <t>DRONAR AGRONEGOCIOS LTDA</t>
  </si>
  <si>
    <t>45784a7d-2e36-53b0-a9e1-f506e03cc6d1</t>
  </si>
  <si>
    <t>25c78d49-0915-50fb-9f74-26c781d213a0</t>
  </si>
  <si>
    <t>{5911102,5911199,5912099,7420001,7420002,7420004,7490103,7719502,7739099,8211300,8230001,8541400,8599602,8599604,9001906,9001999,9329899}</t>
  </si>
  <si>
    <t>VICTOR KONDER</t>
  </si>
  <si>
    <t>SUPORTE.ORCECONT@OUTLOOK.COM</t>
  </si>
  <si>
    <t>64TBL5M002004M</t>
  </si>
  <si>
    <t>NBN</t>
  </si>
  <si>
    <t>64UBL43002034F</t>
  </si>
  <si>
    <t>NBN SOLUCOES AGRICOLAS LTDA</t>
  </si>
  <si>
    <t>62a45d52-bf6b-5516-a3b5-38d1cd019998</t>
  </si>
  <si>
    <t>2f535eb8-d736-5566-9e9c-326caf40a0a0</t>
  </si>
  <si>
    <t>{4618499}</t>
  </si>
  <si>
    <t>CABO ELIAS DOS SANTOS</t>
  </si>
  <si>
    <t>UVARANAS</t>
  </si>
  <si>
    <t>nicolasbaraonunes@gmail.com</t>
  </si>
  <si>
    <t>L B Agro Drones</t>
  </si>
  <si>
    <t>64TBKB80020096</t>
  </si>
  <si>
    <t>IRMAOS L B SERVICOS AGRICOLAS LTDA</t>
  </si>
  <si>
    <t>af023caa-f3b8-50b0-81c1-d93315058021</t>
  </si>
  <si>
    <t>7d2f27a7-881b-5978-95b9-52b45410bf15</t>
  </si>
  <si>
    <t>L B AGRO DRONES</t>
  </si>
  <si>
    <t>{0161003,0161099,4683400,7119701,7490103}</t>
  </si>
  <si>
    <t>RICIERI ANTONIO VESSONI</t>
  </si>
  <si>
    <t>CONTATO@RISSICONTABILIDADE.COM.BR</t>
  </si>
  <si>
    <t>ITAPOLIS</t>
  </si>
  <si>
    <t>64TBK8H001003F#</t>
  </si>
  <si>
    <t>63NBLBD00300HB</t>
  </si>
  <si>
    <t>63NBLBDOO300HB</t>
  </si>
  <si>
    <t>64TBL21002010G</t>
  </si>
  <si>
    <t>527BJ7C00100CD</t>
  </si>
  <si>
    <t>4VNBJ9L0010081</t>
  </si>
  <si>
    <t>TECNOMAP TOPOGRAFIA LTDA</t>
  </si>
  <si>
    <t>T20P</t>
  </si>
  <si>
    <t>64UBL93002007M</t>
  </si>
  <si>
    <t>BR DRONES</t>
  </si>
  <si>
    <t>527pbk9p001004#</t>
  </si>
  <si>
    <t>BR DRONES PULVERIZACAO AGRICOLA UNIPESSOAL LTDA</t>
  </si>
  <si>
    <t>97dc7fb7-3e5d-55ca-8f2b-17eb6260208b</t>
  </si>
  <si>
    <t>1cafc1fd-21e4-570c-9612-78ef9a24c095</t>
  </si>
  <si>
    <t>{7420002,7420004}</t>
  </si>
  <si>
    <t>JARDIM SAO NICOLAU</t>
  </si>
  <si>
    <t>BRDRONES@GMAIL.COM</t>
  </si>
  <si>
    <t>3TJBJ4700100BS</t>
  </si>
  <si>
    <t>Vant Ebee Plus Rtk</t>
  </si>
  <si>
    <t>EP-11-02441</t>
  </si>
  <si>
    <t>0YSDFBL0030222</t>
  </si>
  <si>
    <t>64TBL3N002005F</t>
  </si>
  <si>
    <t>Guangzhou Xaircraft Technology Co., Ltd</t>
  </si>
  <si>
    <t>Xp</t>
  </si>
  <si>
    <t>4J9BJ3R0010021</t>
  </si>
  <si>
    <t>2020/301</t>
  </si>
  <si>
    <t>2020/315</t>
  </si>
  <si>
    <t>64TBL8A002003R</t>
  </si>
  <si>
    <t>DROPDRONE</t>
  </si>
  <si>
    <t>DJI3WWDZ-40A0C287</t>
  </si>
  <si>
    <t>DROPDRONE LTDA</t>
  </si>
  <si>
    <t>9879efcc-af6a-5d28-bbc1-90e90ca29be8</t>
  </si>
  <si>
    <t>73b9563f-d187-54e1-939b-2238039070fb</t>
  </si>
  <si>
    <t>{0161001,0161002,0161003,0161099,3314701,3316301,3319800,3329599,4520001,4614100,4661300,4751201,4752100,4753900,5911102,5911199,5912099,7119799,7420004,7490199,7739099,8122200,8599602,8599604,8599699,9521500}</t>
  </si>
  <si>
    <t>DESEMBARGADOR EURIPDES QUEIROZ DO VALLE</t>
  </si>
  <si>
    <t>SALA 304 EDIF FENIX</t>
  </si>
  <si>
    <t>JARDIM CAMBURI</t>
  </si>
  <si>
    <t>PROCESSOS@NEWCONT.CNT.BR</t>
  </si>
  <si>
    <t>64UBL43002034R#</t>
  </si>
  <si>
    <t>OYSDG820040098</t>
  </si>
  <si>
    <t>CAMPO EA &amp; G</t>
  </si>
  <si>
    <t>527BK6P00100BD</t>
  </si>
  <si>
    <t>G DE G FERREIRA AGRONEGOCIOS</t>
  </si>
  <si>
    <t>023a66d6-0ef6-53d6-ae58-b9b7ca24be9e</t>
  </si>
  <si>
    <t>56c4b933-80f3-5439-9d73-cc6da81409d3</t>
  </si>
  <si>
    <t>CAMPO ENGENHARIA AGRONOMICA &amp; GEOTECNOLOGIAS</t>
  </si>
  <si>
    <t>{0161001,2062200,2093200,3299099,4619200,4649408,4649409,4683400,4789001,4789005,7112000,7119701,8211300,8219999,8599604}</t>
  </si>
  <si>
    <t>QUINTINO BOCAIUVA</t>
  </si>
  <si>
    <t>CAMPO.EAG@GMAIL.COM</t>
  </si>
  <si>
    <t>SIQUEIRA CAMPOS</t>
  </si>
  <si>
    <t>VALE DRONES PULVERIZACAO E MANUTENCAO</t>
  </si>
  <si>
    <t>4VNBJ97001005F</t>
  </si>
  <si>
    <t>VALE DRONE SERVICOS E COMERCIO DE PECAS LTDA</t>
  </si>
  <si>
    <t>c3800918-7b67-5ef5-9993-4a5bcb8043c4</t>
  </si>
  <si>
    <t>54a12bd5-170a-5529-9702-b998f843615a</t>
  </si>
  <si>
    <t>{3316301,4751201,4753900,4763601,7420002}</t>
  </si>
  <si>
    <t>DA REDENCAO</t>
  </si>
  <si>
    <t>DOM AVELAR</t>
  </si>
  <si>
    <t>VALEDRONES.ADM@GMAIL.COM</t>
  </si>
  <si>
    <t>527BJ5Q001004C</t>
  </si>
  <si>
    <t>I G BRIOSCHI SERVICOS LTDA</t>
  </si>
  <si>
    <t>63YBLBU00200CV</t>
  </si>
  <si>
    <t>aac9b471-4f67-5b04-81ff-5af1a5c40263</t>
  </si>
  <si>
    <t>cfe42cad-c659-5e66-8c94-c238008d7f15</t>
  </si>
  <si>
    <t>LOCACOES BRIOSCHI</t>
  </si>
  <si>
    <t>{0111302,0115600,0151201,0151202,0151203,0161001,4221902,4221903,4311802,4391600,4399102,4399104,4632001,5510801,7731400,7732201}</t>
  </si>
  <si>
    <t>SIMPLICIO MOREIRA</t>
  </si>
  <si>
    <t>SUPREMA.CTB.EIRELI@GMAIL.COM</t>
  </si>
  <si>
    <t>JR MOREIRA</t>
  </si>
  <si>
    <t>T4064TBL6C0020093</t>
  </si>
  <si>
    <t>JR MOREIRA FILHO LTDA</t>
  </si>
  <si>
    <t>bfedc10a-63b3-59e9-a84b-0ded7813d0a7</t>
  </si>
  <si>
    <t>b2c7f879-9fc5-5b80-bcdb-180db51ccb08</t>
  </si>
  <si>
    <t>JR ENGENHARIA</t>
  </si>
  <si>
    <t>{0161001,0161003,0162899,4212000,4213800,4222701,4292801,4299501,4299599,4313400,4329199,4330402,4330404,4399103,6810201,7112000,7119701,7119799,7711000,7739099}</t>
  </si>
  <si>
    <t>JORCE DIAS</t>
  </si>
  <si>
    <t>QUADRA05 LOTE 64</t>
  </si>
  <si>
    <t>JOSERICARDO.ENGCIVIL@GMAIL.COM</t>
  </si>
  <si>
    <t>HIDROLINA</t>
  </si>
  <si>
    <t>SEMEAR SOLUÇÕES TECNOLOGICAS</t>
  </si>
  <si>
    <t>07DDD6R0B10650</t>
  </si>
  <si>
    <t>R.J. SOLUCOES DE INVESTIMENTOS LTDA</t>
  </si>
  <si>
    <t>6b0c0d0b-d1ff-5561-905d-48cbaf14e199</t>
  </si>
  <si>
    <t>765ffec3-4e5d-5129-9502-25866bf8be44</t>
  </si>
  <si>
    <t>SEMEAR SOLUCOES TECNOLOGICAS</t>
  </si>
  <si>
    <t>{4120400,6619302,7111100,7112000,8219999}</t>
  </si>
  <si>
    <t>SALA ADM</t>
  </si>
  <si>
    <t>ELEANDRO.JANUARIO@OUTLOOK.COM</t>
  </si>
  <si>
    <t>63YBLCB002003K</t>
  </si>
  <si>
    <t>Agridrone3M</t>
  </si>
  <si>
    <t>4VNBL6Q001001Q</t>
  </si>
  <si>
    <t>AGRIDRONE 3M SOLUCOES AGRICOLAS LTDA</t>
  </si>
  <si>
    <t>a6bf7025-e01f-513c-8423-be670df1da9c</t>
  </si>
  <si>
    <t>495161e4-f2d3-59a5-b09f-9906164dff66</t>
  </si>
  <si>
    <t>AGRIDRONE 3M</t>
  </si>
  <si>
    <t>AGRIDRONE3M@GMAIL.COM</t>
  </si>
  <si>
    <t>ABAETE</t>
  </si>
  <si>
    <t>64TBL3R00200G2</t>
  </si>
  <si>
    <t>EAVUAV322120284</t>
  </si>
  <si>
    <t>VALLE SUL CONSTRUTORA E MINERADORA LTDA</t>
  </si>
  <si>
    <t>63NCLB700030CQE</t>
  </si>
  <si>
    <t>e7c78b82-a9aa-540a-8146-0b1cac1e9ab7</t>
  </si>
  <si>
    <t>dda5c8b3-6a19-5f48-aea2-8cd23a784ea2</t>
  </si>
  <si>
    <t>GRAMA GRANITOS E MARMORES</t>
  </si>
  <si>
    <t>{4313400,4329199,4930201,4299599,4110700,7732201,4213800,4930202,7739099,7112000,3314717,6810201}</t>
  </si>
  <si>
    <t>SATURNINO BRAGA</t>
  </si>
  <si>
    <t>KM: 4.6;</t>
  </si>
  <si>
    <t>SERRA D'AGUA (CUNHAMBEBE)</t>
  </si>
  <si>
    <t>VIVIANEVICENSI@VALLESUL.COM.BR</t>
  </si>
  <si>
    <t>ANGRA DOS REIS</t>
  </si>
  <si>
    <t>EAVUAV402380024</t>
  </si>
  <si>
    <t>8215236Z5X60</t>
  </si>
  <si>
    <t>64TBLAU002005H</t>
  </si>
  <si>
    <t>63YBLBG0020019</t>
  </si>
  <si>
    <t>UPL</t>
  </si>
  <si>
    <t>UPL DO BRASIL INDUSTRIA E COMERCIO DE INSUMOS AGROPECUARIOS S.A.</t>
  </si>
  <si>
    <t>5724c096-0337-591a-909d-3b8d168a093b</t>
  </si>
  <si>
    <t>8bd30221-04f0-509d-9b14-5514ecf74ab9</t>
  </si>
  <si>
    <t>UPL DO BRASIL S.A.</t>
  </si>
  <si>
    <t>{2029100,2093200,4617600,4637199,4644302,4649401,4661300,4683400,4684299,4753900,7210000,7490103}</t>
  </si>
  <si>
    <t>MAEDA</t>
  </si>
  <si>
    <t>TERREOPREDIO COMERCIAL</t>
  </si>
  <si>
    <t>UPLBR.CONTROLADORIA@UNIPHOS.COM</t>
  </si>
  <si>
    <t>Bravo Pulverização Agrícola</t>
  </si>
  <si>
    <t>527BJ9700100A3</t>
  </si>
  <si>
    <t>LIMA E VIEIRA LTDA</t>
  </si>
  <si>
    <t>ec9ccb03-0f31-5121-9d1c-be8b25f84e74</t>
  </si>
  <si>
    <t>3c398a5d-31a2-5252-abf6-47299e3921eb</t>
  </si>
  <si>
    <t>BRAVO PULVERIZACAO AGRICOLA</t>
  </si>
  <si>
    <t>{0162899,4614100,4652400,4752100,4753900,4757100,4789008,8230001}</t>
  </si>
  <si>
    <t>JK</t>
  </si>
  <si>
    <t>QUADRA82 ANEXO SALA COMERCIAL</t>
  </si>
  <si>
    <t>BRAVOPULVERIZACAOAGRICOLA@OUTLOOK.COM</t>
  </si>
  <si>
    <t>Drone X800 Bio</t>
  </si>
  <si>
    <t>H.D CONSULTORIA</t>
  </si>
  <si>
    <t>821523250GN8</t>
  </si>
  <si>
    <t>H D CONSULTORIA E PERICIA AGRICOLA LTDA</t>
  </si>
  <si>
    <t>3521fed1-1b80-55a8-bb60-3960a2df0a32</t>
  </si>
  <si>
    <t>d258b977-a4c8-5756-9ae9-0510de48fd51</t>
  </si>
  <si>
    <t>H.D. CONSULTORIA E PERICIA AGRICOLA</t>
  </si>
  <si>
    <t>{0161001,0161003,6621501,8211300,8219999}</t>
  </si>
  <si>
    <t>MARCELINO MEDEIROS</t>
  </si>
  <si>
    <t>MENDES.VALDIR@UOL.COM.BR</t>
  </si>
  <si>
    <t>MARILUZ</t>
  </si>
  <si>
    <t>3U5BJ5E00100FJ</t>
  </si>
  <si>
    <t>64TBK7H00100RG</t>
  </si>
  <si>
    <t>36RBH9S00100EX</t>
  </si>
  <si>
    <t>LG TRANSPORTES</t>
  </si>
  <si>
    <t>64TBKAF00200ER</t>
  </si>
  <si>
    <t>LUANA RODRIGUES DOS SANTOS GATTO LTDA</t>
  </si>
  <si>
    <t>65641542-d0cc-5f21-a358-e2a4e012f29a</t>
  </si>
  <si>
    <t>49f72f03-0a61-5b6b-94b0-713d40175904</t>
  </si>
  <si>
    <t>VILA JARY</t>
  </si>
  <si>
    <t>LUANARGATTO@ICLOUD.COM</t>
  </si>
  <si>
    <t>AGRONEX - INOVAÇÕES AGRÍCOLAS</t>
  </si>
  <si>
    <t>1581F574B226M00101WS</t>
  </si>
  <si>
    <t>AGRONEX TECNOLOGIA EM SERVICOS AGRICOLAS LTDA</t>
  </si>
  <si>
    <t>5c3cd8bc-27bd-5dc4-9ca4-b3a28a75b119</t>
  </si>
  <si>
    <t>ff68f7f3-4ff9-54d6-b7c6-572b0c0aadfc</t>
  </si>
  <si>
    <t>AGRONEX INOVACOES AGRICOLAS</t>
  </si>
  <si>
    <t>JOSE DA SILVEIRA GUEDES</t>
  </si>
  <si>
    <t>JP-MARZOLA@HOTMAIL.COM</t>
  </si>
  <si>
    <t>SANTA VITORIA</t>
  </si>
  <si>
    <t>64UBL7B00200G8</t>
  </si>
  <si>
    <t>AGRIATECH</t>
  </si>
  <si>
    <t>64TBL1G002004S</t>
  </si>
  <si>
    <t>AGRIATECH LTDA</t>
  </si>
  <si>
    <t>b8768fcd-3e56-5899-80ee-f87062176b20</t>
  </si>
  <si>
    <t>18e118d8-33b9-5f50-8dfb-a000b2ccda76</t>
  </si>
  <si>
    <t>AGRIATECH DRONES AGRICOLAS</t>
  </si>
  <si>
    <t>{0161099,4211101,4299599,4311802,4313400,4319300,4321500,4619200,4753900,4930201,4930202,7112000,7119701,7119703,7420002,7490103,7731400,7732201,7732202,8122200,8129000,8130300,8219999,8599699}</t>
  </si>
  <si>
    <t>GONCALO IBANHEZ</t>
  </si>
  <si>
    <t>VILA STAFF</t>
  </si>
  <si>
    <t>AGROPECUARIALEONARDI@GMAIL.COM</t>
  </si>
  <si>
    <t>BIRIGUI</t>
  </si>
  <si>
    <t>IUNIS ELEODORO MUSSI</t>
  </si>
  <si>
    <t>7TNBMDE00404LZ</t>
  </si>
  <si>
    <t>4dc9723c-0380-5a2c-8695-72d5d3753756</t>
  </si>
  <si>
    <t>f34f0bc7-1862-51f4-9464-29f94f6475be</t>
  </si>
  <si>
    <t>MSNCONTABILIDADE@GMAIL.COM</t>
  </si>
  <si>
    <t>NOVA GRANADA</t>
  </si>
  <si>
    <t>Vd32</t>
  </si>
  <si>
    <t>T8032010141060616</t>
  </si>
  <si>
    <t>M&amp;V GEOTECNOLOGIAS</t>
  </si>
  <si>
    <t>64TBL210020194</t>
  </si>
  <si>
    <t>M &amp; V GEO E SOLUCOES AMBIENTAIS LTDA</t>
  </si>
  <si>
    <t>8bb578ba-ed16-55ce-9bc2-e10798d14d44</t>
  </si>
  <si>
    <t>f9a50e86-af56-5acb-a7c8-216c666a5140</t>
  </si>
  <si>
    <t>M &amp; V GEO E SOLUCOES AMBIENTAIS</t>
  </si>
  <si>
    <t>DAS GRANADAS</t>
  </si>
  <si>
    <t>GREEN VILLE RESIDENCE</t>
  </si>
  <si>
    <t>CADASTRO.ACAOCONTABILIDADE@GMAIL.COM</t>
  </si>
  <si>
    <t>OESTE JET</t>
  </si>
  <si>
    <t>64TBK7H00100VR</t>
  </si>
  <si>
    <t>OESTE JET PULVERIZACOES E SERVICOS AGRICOLAS LTDA</t>
  </si>
  <si>
    <t>1dc2b5c7-a055-5c92-bc82-6c927a8ac91b</t>
  </si>
  <si>
    <t>6c4467dc-3be3-5670-ad32-d5d95bd9355b</t>
  </si>
  <si>
    <t>OESTE JET SERVICOS AGRICOLAS</t>
  </si>
  <si>
    <t>{0161001,0161099,8129000}</t>
  </si>
  <si>
    <t>ANTONIO CARLOS MORI</t>
  </si>
  <si>
    <t>ZEROHERNANDES@OUTLOOK.COM</t>
  </si>
  <si>
    <t>Chn Air</t>
  </si>
  <si>
    <t>527BK5A001004V</t>
  </si>
  <si>
    <t>15.688.614 FERNANDO CHINI</t>
  </si>
  <si>
    <t>710f71e2-9f8e-5c21-96c3-6fa419dfe6ba</t>
  </si>
  <si>
    <t>e58628be-0fc4-5061-94de-0f306a3778a0</t>
  </si>
  <si>
    <t>{9511800,6190699,9602502,3321000}</t>
  </si>
  <si>
    <t>ANTONIO ARCARI</t>
  </si>
  <si>
    <t>RESIDENCIAL VALE DO IGUACU</t>
  </si>
  <si>
    <t>CHNINFORMATICASAT@GMAIL.COM</t>
  </si>
  <si>
    <t>SAO PEDRO DO IGUACU</t>
  </si>
  <si>
    <t>2RS DRONES</t>
  </si>
  <si>
    <t>3TNDK410024FS0</t>
  </si>
  <si>
    <t>2RS DRONES AGROTECNOLOGIA LTDA</t>
  </si>
  <si>
    <t>f8545f3f-9068-5b88-ac83-df7dc369161c</t>
  </si>
  <si>
    <t>0a176efb-61ae-5ab5-b3c0-795a7f766b20</t>
  </si>
  <si>
    <t>{0161099,7739099}</t>
  </si>
  <si>
    <t>SALA 7B</t>
  </si>
  <si>
    <t>2RSDRONES@GMAIL.COM</t>
  </si>
  <si>
    <t>EAVUAV402370414</t>
  </si>
  <si>
    <t>Terra Drone solutions</t>
  </si>
  <si>
    <t>64UBL3002037U</t>
  </si>
  <si>
    <t>TERRA DRONE SOLUTIONS LTDA</t>
  </si>
  <si>
    <t>2990b943-7202-556c-83db-32eb4ae66f60</t>
  </si>
  <si>
    <t>814aa5f1-1341-56d5-a960-70c6e2a29103</t>
  </si>
  <si>
    <t>LUIZ PISTARINI</t>
  </si>
  <si>
    <t>SALA 211</t>
  </si>
  <si>
    <t>CAMPOS ELISEOS</t>
  </si>
  <si>
    <t>TERRADRONESOLUTIONS@GMAIL.COM</t>
  </si>
  <si>
    <t>RESENDE</t>
  </si>
  <si>
    <t>RAFAEL S CHRISTOVAM</t>
  </si>
  <si>
    <t>64TBKB80020073.</t>
  </si>
  <si>
    <t>INNOVAR</t>
  </si>
  <si>
    <t>64TBK8L001001D</t>
  </si>
  <si>
    <t>INNOVAR AGRONEGOCIOS LTDA</t>
  </si>
  <si>
    <t>630d1881-0bcd-59e9-bdc1-aafd4104bc32</t>
  </si>
  <si>
    <t>e0918167-979d-50f7-93d1-c4e9c00c6146</t>
  </si>
  <si>
    <t>INNOVAR AGRONEGOCIOS</t>
  </si>
  <si>
    <t>{4611700,4612500,4661300,4683400,4789002,4789099,6810202,7490103}</t>
  </si>
  <si>
    <t>SENADOR ACM</t>
  </si>
  <si>
    <t>CONTEMAC.CONTABILIDADEFSA@GMAIL.COM</t>
  </si>
  <si>
    <t>RIO REAL</t>
  </si>
  <si>
    <t>GT-85264595U4109</t>
  </si>
  <si>
    <t>GT-85264595U4160</t>
  </si>
  <si>
    <t>MAX CORNELIUS DANILLER 85662259020</t>
  </si>
  <si>
    <t>Anyang Quanfeng Aviation Plant Protection Techonology Co., Ltd.</t>
  </si>
  <si>
    <t>3Wqf170-26</t>
  </si>
  <si>
    <t>YZ17001202311101</t>
  </si>
  <si>
    <t>bf660fc0-5563-59a7-88b4-b93ee3b7f958</t>
  </si>
  <si>
    <t>ff58d71d-6e7a-546a-b289-cbd97cf2c3bb</t>
  </si>
  <si>
    <t>{4742300,4757100,4321500,4759899}</t>
  </si>
  <si>
    <t>SILVA JARDIM</t>
  </si>
  <si>
    <t>sulcon@farrapo.com.br</t>
  </si>
  <si>
    <t>TTNAGRO</t>
  </si>
  <si>
    <t>64UBL43002030W</t>
  </si>
  <si>
    <t>TTNAGRO LTDA</t>
  </si>
  <si>
    <t>5d9dd3b7-4226-5e97-b1c1-36bbd50a98d7</t>
  </si>
  <si>
    <t>d4a61917-3857-5a90-91cd-c3b87b694e7b</t>
  </si>
  <si>
    <t>{0230600,4619200,8130300}</t>
  </si>
  <si>
    <t>JOAO CAETANO</t>
  </si>
  <si>
    <t>SANTANENSE</t>
  </si>
  <si>
    <t>CAJURU@VELOXMAIL.COM.BR</t>
  </si>
  <si>
    <t>ITAUNA</t>
  </si>
  <si>
    <t>CARROBREZ E CIA PULVERIZACAO</t>
  </si>
  <si>
    <t>64TBKB8002008K</t>
  </si>
  <si>
    <t>CARROBREZ E CIA PULVERIZACAO LTDA</t>
  </si>
  <si>
    <t>b8748e03-7be8-5f17-b98e-03017019d620</t>
  </si>
  <si>
    <t>5ade571e-387d-5564-a018-e8ea8915cb2a</t>
  </si>
  <si>
    <t>NOSSA SENHORA DE FATIMA, ROD. MS 473, KM 51.5.LADO DIREITO</t>
  </si>
  <si>
    <t>METTA_CONTABILIDADE@HOTMAIL.COM</t>
  </si>
  <si>
    <t>TAQUARUSSU</t>
  </si>
  <si>
    <t>JACONDINO E HENZEL PULVERIZACOES LTDA</t>
  </si>
  <si>
    <t>Brasil Aircrafts</t>
  </si>
  <si>
    <t>Drone X Agro 20 Litros</t>
  </si>
  <si>
    <t>2863d8e5-c9c5-524e-bf34-2e29253c1e75</t>
  </si>
  <si>
    <t>06a75889-2b7d-5cd9-924c-239b3a2e4800</t>
  </si>
  <si>
    <t>RJ GEO</t>
  </si>
  <si>
    <t>GENERAL CAMARA</t>
  </si>
  <si>
    <t>MARTATREPTOW@GMAIL.COM</t>
  </si>
  <si>
    <t>Canafort</t>
  </si>
  <si>
    <t>64TBL21002018X</t>
  </si>
  <si>
    <t>CANAFORT AGRICOLA LTDA</t>
  </si>
  <si>
    <t>adaf86f7-0281-58bb-9a3b-0507e9875667</t>
  </si>
  <si>
    <t>4fec984b-2308-595f-b260-4947476f27dd</t>
  </si>
  <si>
    <t>{4930201,4930202,0161003}</t>
  </si>
  <si>
    <t>CAIXA POSTAL 18</t>
  </si>
  <si>
    <t>CANAFORT@CANAFORT.COM.BR</t>
  </si>
  <si>
    <t>IACANGA</t>
  </si>
  <si>
    <t>SC SOLUÇÕES AGRICOLAS LTDA</t>
  </si>
  <si>
    <t>64TBL21002006G</t>
  </si>
  <si>
    <t>SC SOLUCOES AGRICOLAS LTDA</t>
  </si>
  <si>
    <t>aab0bfc0-43c0-527f-91b6-e4ebd943a1a8</t>
  </si>
  <si>
    <t>3502b82f-3de4-5531-9ecf-22e8e3afded6</t>
  </si>
  <si>
    <t>MANTOVANI SERVICOS AGRICOLAS</t>
  </si>
  <si>
    <t>{3314711,3314712}</t>
  </si>
  <si>
    <t>DARCI CORREA PEDROSO</t>
  </si>
  <si>
    <t>FISCAL@TSCONTABEIS.COM</t>
  </si>
  <si>
    <t>BELLO FRUIT</t>
  </si>
  <si>
    <t>BELLO FRUIT IMPORTACAO E EXPORTACAO LTDA</t>
  </si>
  <si>
    <t>a1098d10-6570-5107-8c15-6114addd7117</t>
  </si>
  <si>
    <t>564f48ca-a385-5635-81c7-596c32a37767</t>
  </si>
  <si>
    <t>{0111302,0119901,0119907,0119908,0121101,0131800,0132600,0133404,0133405,0133408,0133410,0133499,0161099,1032599,4633801,4686902}</t>
  </si>
  <si>
    <t>BR-101, KM-941,5</t>
  </si>
  <si>
    <t>ITABATAN</t>
  </si>
  <si>
    <t>BELLOVALE@BELLOPAPAYA.COM.BR</t>
  </si>
  <si>
    <t>MUCURI</t>
  </si>
  <si>
    <t>64UBL85002003U</t>
  </si>
  <si>
    <t>Solum</t>
  </si>
  <si>
    <t>64TBL3Q002006P</t>
  </si>
  <si>
    <t>NUTRISOLUM SERVICOS AGRONOMICOS LTDA</t>
  </si>
  <si>
    <t>a884820a-1ceb-55c5-93da-1319a41fcfda</t>
  </si>
  <si>
    <t>a078ebd0-7904-567b-800c-cda4e4656a7b</t>
  </si>
  <si>
    <t>SOLUM SERVICOS AGRONOMICOS</t>
  </si>
  <si>
    <t>{0161003,0161099,0163600,4611700,4612500}</t>
  </si>
  <si>
    <t>JOAO LIMIRIO DOS ANJOS</t>
  </si>
  <si>
    <t>SEBASTIAOROMEU@HOTMAIL.COM</t>
  </si>
  <si>
    <t>64TBL5ROO2003F</t>
  </si>
  <si>
    <t>FAZENDA SAOPAULO</t>
  </si>
  <si>
    <t>4VNBL130010016</t>
  </si>
  <si>
    <t>FAZENDA SAO PAULO LTDA</t>
  </si>
  <si>
    <t>7ad453ff-0c93-5c4a-b997-47e5614f59ff</t>
  </si>
  <si>
    <t>983d5786-02db-5628-adcc-af11cae91942</t>
  </si>
  <si>
    <t>{0111302,0111399,0115600,0119905,0134200,0151201,0152102,0153901,0153902,0161099,0210101,0210107,4623101,7490104}</t>
  </si>
  <si>
    <t>FERNAO DIAS, BR381 KM 634</t>
  </si>
  <si>
    <t>JULIANAGONCALVES01@HOTMAIL.COM</t>
  </si>
  <si>
    <t>OLIVEIRA</t>
  </si>
  <si>
    <t>WK PULVERIZACAO AGRICOLA LTDA.</t>
  </si>
  <si>
    <t>63YBM5Q00200DP</t>
  </si>
  <si>
    <t>WK PULVERIZACAO AGRICOLA LTDA</t>
  </si>
  <si>
    <t>271aa1af-3003-5d19-922f-c748364550fb</t>
  </si>
  <si>
    <t>8c9086b4-6f1f-562a-ae82-c8174f043c00</t>
  </si>
  <si>
    <t>{0161001,0161003,0161099}</t>
  </si>
  <si>
    <t>FERNANDOWILLIAMPACHECO@HOTMAIL.COM</t>
  </si>
  <si>
    <t>GARUVA</t>
  </si>
  <si>
    <t>63YBM4C00200AM</t>
  </si>
  <si>
    <t>FLORESTAL GARDA SERVIÇOS DE PLANTIO LTDA</t>
  </si>
  <si>
    <t>64TBL1J0020077</t>
  </si>
  <si>
    <t>FLORESTAL GARDA SERVICOS DE PLANTIO LTDA</t>
  </si>
  <si>
    <t>46dc462d-514f-5633-baf6-f4519f1c3e9f</t>
  </si>
  <si>
    <t>68bdf0e5-ce21-571d-ba62-e05377933c86</t>
  </si>
  <si>
    <t>FLORESTAL SERVICOS</t>
  </si>
  <si>
    <t>{1610204,1629301,4744002,4789099,4930201,4930202,5212500,7731400,7739099,7820500}</t>
  </si>
  <si>
    <t>JARDIM BRESSAN</t>
  </si>
  <si>
    <t>ADM@FLORESTALGARDA.COM.BR</t>
  </si>
  <si>
    <t>PAULO OTAVIO DE ANDRADE ALVES</t>
  </si>
  <si>
    <t>64UBL8A0020064</t>
  </si>
  <si>
    <t>e0f49011-6191-54cd-8d0f-4887530d5b2e</t>
  </si>
  <si>
    <t>ba6b381a-a6ce-5c63-99f3-5c9ffaf58b96</t>
  </si>
  <si>
    <t>LIBERTY AGRODRONES</t>
  </si>
  <si>
    <t>{8122200}</t>
  </si>
  <si>
    <t>ANTONIO COIMBRA</t>
  </si>
  <si>
    <t>ATM.CONTABILIDADE10@GMAIL.COM</t>
  </si>
  <si>
    <t>CARRANCAS</t>
  </si>
  <si>
    <t>AERO DRONE JARU</t>
  </si>
  <si>
    <t>64TBKBJ0020035</t>
  </si>
  <si>
    <t>AERO DRONE JARU LTDA</t>
  </si>
  <si>
    <t>cf574ee5-319f-5d5d-96c3-506dc70aa869</t>
  </si>
  <si>
    <t>73d3fd27-d646-5de4-822b-317c0bf4107c</t>
  </si>
  <si>
    <t>CAMBARÁ</t>
  </si>
  <si>
    <t>RESIDENCIAL ORLEANS</t>
  </si>
  <si>
    <t>AERODRONEJARU@HOTMAIL.COM</t>
  </si>
  <si>
    <t>ELI DE ALMEIDA</t>
  </si>
  <si>
    <t>64UBKAJ002003V</t>
  </si>
  <si>
    <t>5b3c6f74-7516-58fd-b04a-8db25555cef7</t>
  </si>
  <si>
    <t>a575fb7b-4583-5914-95b5-20978677f873</t>
  </si>
  <si>
    <t>{0161001,0210101,0210103,0210107,0230600,4744002,4923002,4924800,4929904,5611201,5620101,5620104}</t>
  </si>
  <si>
    <t>CACADOR DE BAIXO</t>
  </si>
  <si>
    <t>TICAO070@GMAIL.COM</t>
  </si>
  <si>
    <t>RIBEIRAO BRANCO</t>
  </si>
  <si>
    <t>RSX DRONES</t>
  </si>
  <si>
    <t>64TBL3N002009E</t>
  </si>
  <si>
    <t>RSX PNEUS AGRICOLAS LTDA</t>
  </si>
  <si>
    <t>000deb61-1197-5433-8546-520d0708d79f</t>
  </si>
  <si>
    <t>b099b160-eff6-5544-adee-1aea51679b61</t>
  </si>
  <si>
    <t>RSX PNEUS AGRICOLAS</t>
  </si>
  <si>
    <t>{2212900,3314702,4321500,4651601,4651602,4663000,4751201,4753900,4757100,8299799}</t>
  </si>
  <si>
    <t>ULISSES CAMARGO</t>
  </si>
  <si>
    <t>PAVLH PAVILHAO</t>
  </si>
  <si>
    <t>PLANALTINA</t>
  </si>
  <si>
    <t>RSXIMPORTACAO@GMAIL.COM</t>
  </si>
  <si>
    <t>2522B23050267</t>
  </si>
  <si>
    <t>64TBL1S002003V</t>
  </si>
  <si>
    <t>APLIC DRONES AGRICOLAS LTDA</t>
  </si>
  <si>
    <t>e0e9f964-8fa2-5970-a033-2817ec2180fe</t>
  </si>
  <si>
    <t>eccfdd2d-844e-521c-9754-5d46a3659efa</t>
  </si>
  <si>
    <t>PONTA PORA</t>
  </si>
  <si>
    <t>CONTATO@DATALEXDOURADOS.COM.BR</t>
  </si>
  <si>
    <t>AgroHera</t>
  </si>
  <si>
    <t>64UBL43002036B</t>
  </si>
  <si>
    <t>AGRO HERA PULVERIZACOES AGRICOLAS LTDA</t>
  </si>
  <si>
    <t>9d73c7af-b420-53e6-912b-61fe0e8b8f28</t>
  </si>
  <si>
    <t>31a954be-c53f-532e-861f-a13dd75256b8</t>
  </si>
  <si>
    <t>DARLA</t>
  </si>
  <si>
    <t>NEWTON PRADO</t>
  </si>
  <si>
    <t>ADBALDIN@TERRA.COM.BR</t>
  </si>
  <si>
    <t>JAF SERVIÇOS AGRÍCOLAS</t>
  </si>
  <si>
    <t>52LBK6Q001001C</t>
  </si>
  <si>
    <t>JOSE A. DE FREITAS JUNIOR</t>
  </si>
  <si>
    <t>43eab513-8b83-53af-bef0-3c54e66fbce2</t>
  </si>
  <si>
    <t>acd08a02-b786-5990-b637-8443c3336224</t>
  </si>
  <si>
    <t>JAF SERVICOS AGRICOLAS</t>
  </si>
  <si>
    <t>{0161003,0161099,0163600,7490103}</t>
  </si>
  <si>
    <t>HIGINO RODRIGUES GARCIA</t>
  </si>
  <si>
    <t>JARDIM DONA MIRIAM</t>
  </si>
  <si>
    <t>CONTATO@ASACCON.COM.BR</t>
  </si>
  <si>
    <t>06EDHC04001902</t>
  </si>
  <si>
    <t>Nova Era</t>
  </si>
  <si>
    <t>64TBL7K00200DX</t>
  </si>
  <si>
    <t>NOVA ERA AGRICOLA PIRANGI LTDA</t>
  </si>
  <si>
    <t>68961e7a-0b1c-5b3c-8cfc-cbb28d136377</t>
  </si>
  <si>
    <t>b7d8dd95-8724-59c0-9304-60c12e4fc9be</t>
  </si>
  <si>
    <t>{4611700,4618499,4623106,4632001,5211799,7490103}</t>
  </si>
  <si>
    <t>DOUTOR RODRIGUES ALVES</t>
  </si>
  <si>
    <t>JARDIM BOA VISTA</t>
  </si>
  <si>
    <t>CONTABILIDADE@NOVAERAAGRICOLA.COM.BR</t>
  </si>
  <si>
    <t>PIRANGI</t>
  </si>
  <si>
    <t>FAZENDA PAMPLONA</t>
  </si>
  <si>
    <t>58BBL7K00176N3</t>
  </si>
  <si>
    <t>e8e7d4cf-4b96-5bac-987c-b6946a9e5092</t>
  </si>
  <si>
    <t>{0111301,0111302,0111303,0111399,0113000,0115600,0116499,0134200,0141501,0151201,0161003,0163600,1071600,4621400,4622200,4623103,4623199,5211701,5211799,7711000,7719599,7731400}</t>
  </si>
  <si>
    <t>RODOVIA GO 436</t>
  </si>
  <si>
    <t>KM 60</t>
  </si>
  <si>
    <t>J S T AGROSERVIÇOS LTDA</t>
  </si>
  <si>
    <t>81022304UW21</t>
  </si>
  <si>
    <t>J S T AGROSERVICOS LTDA</t>
  </si>
  <si>
    <t>6e917fd1-9134-5587-8191-44816b26c801</t>
  </si>
  <si>
    <t>db8ad4c3-f0f2-51a5-bb94-fd988f663141</t>
  </si>
  <si>
    <t>J R T ASSISTENCIA TECNICA</t>
  </si>
  <si>
    <t>{0161001,0161003,3314711,3314712,4520001,6621501,8211300,8219999}</t>
  </si>
  <si>
    <t>PREFEITO ROBERTO BRZEZINSKI</t>
  </si>
  <si>
    <t>JARDIM MAIA 2</t>
  </si>
  <si>
    <t>JOHNI_TOSONI@HOTMAIL.COM</t>
  </si>
  <si>
    <t>Bons Voo</t>
  </si>
  <si>
    <t>G10-185</t>
  </si>
  <si>
    <t>2022T12M1018</t>
  </si>
  <si>
    <t>1581F574B226M00101BN</t>
  </si>
  <si>
    <t>1581F6BUB243T0011277</t>
  </si>
  <si>
    <t>1581F6BUB24480014Z48</t>
  </si>
  <si>
    <t>CSL SOLUCOES AGRICOLAS</t>
  </si>
  <si>
    <t>64TBL3N00200DQ</t>
  </si>
  <si>
    <t>CSL SOLUCOES AGRICOLAS LTDA</t>
  </si>
  <si>
    <t>7c2e76b9-cca9-5204-911f-e627e38eecab</t>
  </si>
  <si>
    <t>0534b9ef-9280-51e9-8427-ec4324db577b</t>
  </si>
  <si>
    <t>PROFESSOR JOAO NUNES RIBEIRO</t>
  </si>
  <si>
    <t>CIDADE ALTA</t>
  </si>
  <si>
    <t>CSLAGRICOLA@GMAIL.COM</t>
  </si>
  <si>
    <t>Agrofly Pulverização</t>
  </si>
  <si>
    <t>64TBKAF00200H6</t>
  </si>
  <si>
    <t>AGROFLY TECNOLOGIA EM PULVERIZACAO LTDA.</t>
  </si>
  <si>
    <t>cfbf6e5e-b00f-5bdf-8892-74243df77971</t>
  </si>
  <si>
    <t>35e0f1c6-b90c-559e-a252-28f130055583</t>
  </si>
  <si>
    <t>AGROFLY TECNOLOGIA EM PULVERIZACAO</t>
  </si>
  <si>
    <t>{0230600,4671100,4757100,7731400}</t>
  </si>
  <si>
    <t>PRUDENTE V. DE MORAES</t>
  </si>
  <si>
    <t>VERSATILCONTABI@BOL.COM.BR</t>
  </si>
  <si>
    <t>SAO CRISTOVAO DO SUL</t>
  </si>
  <si>
    <t>Gilberto</t>
  </si>
  <si>
    <t>064TBL210020098</t>
  </si>
  <si>
    <t>GILBERTO DINIZ JUNQUEIRA</t>
  </si>
  <si>
    <t>146d0766-1ef4-5c0f-bd4b-8b0be59b7f67</t>
  </si>
  <si>
    <t>bdf4f5e2-4aae-5305-9541-84fd227e9eae</t>
  </si>
  <si>
    <t>SANTA MARGA GLEBA A</t>
  </si>
  <si>
    <t>F.STA MARGA GLEBA A</t>
  </si>
  <si>
    <t>CARLOSALVARENGACONTABILIDADERURAL@HOTMAIL.COM</t>
  </si>
  <si>
    <t>SAO JOAQUIM DA BARRA</t>
  </si>
  <si>
    <t>ECO AERO DRONE</t>
  </si>
  <si>
    <t>82193393L0D2</t>
  </si>
  <si>
    <t>ECO AERO DRONE PRESTACAO DE SERVICOS DE CONTROLE DE PRAGAS LTDA</t>
  </si>
  <si>
    <t>47baf069-6256-54ac-a67a-b69fbd65ee62</t>
  </si>
  <si>
    <t>0d3ca484-b5d8-5de2-ba0f-43aa8a14620e</t>
  </si>
  <si>
    <t>JOSE PLACCA</t>
  </si>
  <si>
    <t>JARDIM JOAO PACCOLA</t>
  </si>
  <si>
    <t>ECOAERODRONE@HOTMAIL.COM</t>
  </si>
  <si>
    <t>JCS PULVERIZACOES</t>
  </si>
  <si>
    <t>64UBL42002001X</t>
  </si>
  <si>
    <t>JCS PULVERIZACOES AGRICOLAS LTDA</t>
  </si>
  <si>
    <t>030db92b-1a2f-5bff-82cf-9d82d38b4a58</t>
  </si>
  <si>
    <t>df969e44-d21c-5e51-a8b0-d071d18b8c77</t>
  </si>
  <si>
    <t>JCS PULVERIZACOES AGRICOLAS</t>
  </si>
  <si>
    <t>JOAO ALBINO ENGEL</t>
  </si>
  <si>
    <t>PROGRESSO</t>
  </si>
  <si>
    <t>ELTON@JBCONTABIL.CNT.BR</t>
  </si>
  <si>
    <t>PERITIBA</t>
  </si>
  <si>
    <t>64TBL8H0020056</t>
  </si>
  <si>
    <t>TG ACESSORIA AGRICOLA</t>
  </si>
  <si>
    <t>52LBK6R00100FB</t>
  </si>
  <si>
    <t>TG ACESSORIA AGRICOLA LTDA</t>
  </si>
  <si>
    <t>6beddbd7-79d2-5082-b86c-1b2a30cae139</t>
  </si>
  <si>
    <t>ab3fa0fa-b7d3-5c4e-8d14-e3fb69c16de8</t>
  </si>
  <si>
    <t>TG - ACESSORIA DE PROJETOS E SEGUROS</t>
  </si>
  <si>
    <t>{6621501,6622300,7119701,8211300}</t>
  </si>
  <si>
    <t>LUIZ MAZIERO</t>
  </si>
  <si>
    <t>SALA SALA</t>
  </si>
  <si>
    <t>THALISSONGRAUER@HOTMAIL.COM</t>
  </si>
  <si>
    <t>Matrice 100 (M100)</t>
  </si>
  <si>
    <t>M11DA007CC</t>
  </si>
  <si>
    <t>AGRO SUBLIME</t>
  </si>
  <si>
    <t>1581F574B226D00100PF</t>
  </si>
  <si>
    <t>SUBLIME PESQUISA E CONSULTORIA AGRICOLA LTDA</t>
  </si>
  <si>
    <t>e4864d01-2628-59f6-a459-968180e07e9f</t>
  </si>
  <si>
    <t>ccad768e-8c7f-5fc0-9919-7fddfd1f26f1</t>
  </si>
  <si>
    <t>SUBLIME PESQUISA E CONSULTORIA AGRICOLA</t>
  </si>
  <si>
    <t>{0161001,0161003,4930201,4930202,7120100,7490104,8230001}</t>
  </si>
  <si>
    <t>GASPAR MARTINS</t>
  </si>
  <si>
    <t>PETROPOLIS</t>
  </si>
  <si>
    <t>GUILHERME.AGR.RS@GMAIL.COM</t>
  </si>
  <si>
    <t>fernando eloy torrezan marin</t>
  </si>
  <si>
    <t>64TBL9C00200C0</t>
  </si>
  <si>
    <t>FERNANDO ELOY TORREZAN MARIN</t>
  </si>
  <si>
    <t>1e3b56c6-7451-5ce8-8fe0-3acea491c5ba</t>
  </si>
  <si>
    <t>48c36a1f-cec8-5dd7-b483-dbf4ff566c1f</t>
  </si>
  <si>
    <t>DOIS IRMAOS</t>
  </si>
  <si>
    <t>64TBL5H002009S</t>
  </si>
  <si>
    <t>3Wwdz-40B</t>
  </si>
  <si>
    <t>63ybm4h0020086</t>
  </si>
  <si>
    <t>DualTech</t>
  </si>
  <si>
    <t>Agras T50 (Wwdz-40B)</t>
  </si>
  <si>
    <t>7TNBMDR00405MA</t>
  </si>
  <si>
    <t>MARCEL DE O. CORREA &amp; LEONARDO U. LAGUNA LTDA</t>
  </si>
  <si>
    <t>d1b1c8f9-93ff-58df-b1c7-7d0e815a3d76</t>
  </si>
  <si>
    <t>62306a87-1451-5f0b-b725-6613cee07aac</t>
  </si>
  <si>
    <t>DUALTECH</t>
  </si>
  <si>
    <t>{0161001,7112000,7119701,7119799}</t>
  </si>
  <si>
    <t>LOTE 6 QUADRA146 SETOR 011</t>
  </si>
  <si>
    <t>DUALTECH.RS@GMAIL.COM</t>
  </si>
  <si>
    <t>085 Digital</t>
  </si>
  <si>
    <t>63NCLCL0030TNF</t>
  </si>
  <si>
    <t>DIGITAL SOLUCOES E SERVICOS LTDA</t>
  </si>
  <si>
    <t>d45589d0-8338-57ad-9996-c36b49f33ab2</t>
  </si>
  <si>
    <t>acfb569f-c714-5cbd-8129-c948b9d49f95</t>
  </si>
  <si>
    <t>085 DIGITAL</t>
  </si>
  <si>
    <t>{4221904,4321500,5811500,5813100,5911102,5911199,6201501,6201502,6202300,6203100,6311900,6319400,6391700,7312200,7319003,7319004,7410299,7490104,8230001,8599603,8599604,9511800}</t>
  </si>
  <si>
    <t>SARGENTO HERMINIO SAMPAIO</t>
  </si>
  <si>
    <t>FALECOM@085.DIGITAL</t>
  </si>
  <si>
    <t>FORTALEZA</t>
  </si>
  <si>
    <t>Valdir de Oliveira Filho</t>
  </si>
  <si>
    <t>63YBLCB002003J</t>
  </si>
  <si>
    <t>VALDIR DE OLIVEIRA FILHO LTDA</t>
  </si>
  <si>
    <t>157cd432-48ce-56ec-b35e-5d0ac6fab2e7</t>
  </si>
  <si>
    <t>0bafc6df-bb95-5ee8-87f9-a6e4e329826e</t>
  </si>
  <si>
    <t>WB AGRONEGOCIOS</t>
  </si>
  <si>
    <t>{4619200,7490103,7711000}</t>
  </si>
  <si>
    <t>VILA GARCIA</t>
  </si>
  <si>
    <t>JOAO_CONTEC@HOTMAIL.COM</t>
  </si>
  <si>
    <t>1581F6BUB233G00100CG</t>
  </si>
  <si>
    <t>527BKB30010068</t>
  </si>
  <si>
    <t>AGRODRONE SOLUCOES AGRICOLAS LTDA</t>
  </si>
  <si>
    <t>168dfff8-5863-5730-bfe5-3ea1eda28f85</t>
  </si>
  <si>
    <t>88a244df-eb76-56ad-a5a2-3c690c9924b4</t>
  </si>
  <si>
    <t>{0161001,3319800,4683400,4753900,4757100}</t>
  </si>
  <si>
    <t>DUARDO17NEVES@GMAIL.COM</t>
  </si>
  <si>
    <t>64UBL93002003S</t>
  </si>
  <si>
    <t>64UBL430020398</t>
  </si>
  <si>
    <t>64UBL5P002008G</t>
  </si>
  <si>
    <t>DJI-3WWDZ-40B-04876</t>
  </si>
  <si>
    <t>0ce1757d-9947-52b5-aa12-a5f0f1e32825</t>
  </si>
  <si>
    <t>SUPER IMPORTADORA EIRELI</t>
  </si>
  <si>
    <t>{2640000,2651500,2670102,3042300,3312104,3316301,3329599,4669999,4684299,4751201,4752100,4757100,4763601,4789008,6201501,6202300,6203100,6209100,6311900,6399200,7112000,7119799,7420001,7420004,7490104,8599602,8599604,9521500}</t>
  </si>
  <si>
    <t>EDOUARD SIX</t>
  </si>
  <si>
    <t>GALPAO11B-85</t>
  </si>
  <si>
    <t>JARDIM PARAIBA</t>
  </si>
  <si>
    <t>FISCAL@SUPERIMPORTADOIRA.COM.BR</t>
  </si>
  <si>
    <t>JACAREI</t>
  </si>
  <si>
    <t>AVANT GEOTECNOLOGIAS E ENGENHARIA MINERAL LTDA</t>
  </si>
  <si>
    <t>64TBL4A002002R</t>
  </si>
  <si>
    <t>d7dc08bc-ad57-5e39-a56c-8903b42689f6</t>
  </si>
  <si>
    <t>f84b91ca-579f-519a-b688-019366598279</t>
  </si>
  <si>
    <t>{0161001,7112000,7119799,7719502,7729202,8599604}</t>
  </si>
  <si>
    <t>DOS BANDEIRANTES</t>
  </si>
  <si>
    <t>SALA 303 E 307</t>
  </si>
  <si>
    <t>COMITECO</t>
  </si>
  <si>
    <t>GERENCIA@JBW.COM.BR</t>
  </si>
  <si>
    <t>X-Fly</t>
  </si>
  <si>
    <t>X 800 Bio Tubet</t>
  </si>
  <si>
    <t>64UBLA9002009E</t>
  </si>
  <si>
    <t>Pyka</t>
  </si>
  <si>
    <t>Pelicanspray</t>
  </si>
  <si>
    <t>16056PS0024</t>
  </si>
  <si>
    <t>64TBL5D002003J</t>
  </si>
  <si>
    <t>64TBL5H00200Q8</t>
  </si>
  <si>
    <t>11805A-PM8201512</t>
  </si>
  <si>
    <t>64TBL2100201HD</t>
  </si>
  <si>
    <t>64UBL4300202XN</t>
  </si>
  <si>
    <t>4VNBL130010032</t>
  </si>
  <si>
    <t>64TBL610020030</t>
  </si>
  <si>
    <t>06EDGAQ0829S69</t>
  </si>
  <si>
    <t>GEOBOTS GEOTECNOLOGIA S/A</t>
  </si>
  <si>
    <t>GEOBOTS GEOTECNOLOGIA LTDA.</t>
  </si>
  <si>
    <t>adcc46eb-4f3c-5bb2-b2f6-37f19c4b29e8</t>
  </si>
  <si>
    <t>86509280-ef28-574f-a67b-14bb84800c69</t>
  </si>
  <si>
    <t>{0111301,0161099,3312102,3316301,3319800,4789099,6201501,6203100,6204000,7112000,7119701,7119799,7210000,7420001,7420002,7719502,7739099,8599604}</t>
  </si>
  <si>
    <t>FRANCISCO TORRES</t>
  </si>
  <si>
    <t>RODRIGO@INDEXGRUPO.COM.BR</t>
  </si>
  <si>
    <t>M32S</t>
  </si>
  <si>
    <t>JTI135120240421</t>
  </si>
  <si>
    <t>63NCM5G0031GZE</t>
  </si>
  <si>
    <t>06EDEB11010952</t>
  </si>
  <si>
    <t>4VNBJ97001003K</t>
  </si>
  <si>
    <t>64TBK8R001001A</t>
  </si>
  <si>
    <t>2020/125</t>
  </si>
  <si>
    <t>2020/305</t>
  </si>
  <si>
    <t>Jt 606-10L-V2</t>
  </si>
  <si>
    <t>PROTEGE</t>
  </si>
  <si>
    <t>PL-21-0039</t>
  </si>
  <si>
    <t>PROTEGE SOLUCOES AGRICOLAS LTDA</t>
  </si>
  <si>
    <t>61280b88-3912-593c-b2eb-73621b389586</t>
  </si>
  <si>
    <t>5b4ae413-4285-5aa8-8717-695a0348256e</t>
  </si>
  <si>
    <t>PROTEGE SOLUCOES AGRICOLAS</t>
  </si>
  <si>
    <t>{0111302,6621501,7210000,7490103}</t>
  </si>
  <si>
    <t>SAO BRAS</t>
  </si>
  <si>
    <t>RURAL VIDEIRA - INTERIOR</t>
  </si>
  <si>
    <t>DIOGOFRUET17@GMAIL.COM</t>
  </si>
  <si>
    <t>VIDEIRA</t>
  </si>
  <si>
    <t>Farmbio</t>
  </si>
  <si>
    <t>07DDD3K0B10539</t>
  </si>
  <si>
    <t>FARMBIO INDUSTRIA E COMERCIO DE DEFENSIVOS AGRICOLAS LTDA</t>
  </si>
  <si>
    <t>3b132c03-43ff-58f9-9025-80b648df9def</t>
  </si>
  <si>
    <t>fe07b92e-e9b5-5ba2-9c8a-cb9537052464</t>
  </si>
  <si>
    <t>{2013402,4683400,4623199}</t>
  </si>
  <si>
    <t>MARGINAL JOAQUIM INACIO BARBOSA</t>
  </si>
  <si>
    <t>CENTRALESCRITORIO@YAHOO.COM.BR</t>
  </si>
  <si>
    <t>527BJ5W001003N</t>
  </si>
  <si>
    <t>63YBLCB002004R</t>
  </si>
  <si>
    <t>63YBM5K002008P</t>
  </si>
  <si>
    <t>EAVUAV322140756</t>
  </si>
  <si>
    <t>EAVUAV352261423</t>
  </si>
  <si>
    <t>527BJCR00100K4</t>
  </si>
  <si>
    <t>ERG ENGENHARIA LTDA</t>
  </si>
  <si>
    <t>Argas T50</t>
  </si>
  <si>
    <t>63YBLB6002004U</t>
  </si>
  <si>
    <t>d4d58ce8-cbd7-53e3-8a02-f729038d152c</t>
  </si>
  <si>
    <t>b392124f-987a-5db5-83d8-708a7b7ce630</t>
  </si>
  <si>
    <t>{0162803,0162899,0210106,0230600,4399101,7111100,7119701,7119799,7120100,7490199,7500100,9609207,9609208}</t>
  </si>
  <si>
    <t>ANDAR 01 SALAS 02 E 03</t>
  </si>
  <si>
    <t>RECEPCAO@ERGBH.COM.BR</t>
  </si>
  <si>
    <t>AGROFLY</t>
  </si>
  <si>
    <t>64TBKBC002003E</t>
  </si>
  <si>
    <t>VISSECHI &amp; VICCECHI LTDA</t>
  </si>
  <si>
    <t>2dcdeb30-1352-5b88-98c0-f050205e3dfe</t>
  </si>
  <si>
    <t>4fb746c0-4ab7-50fa-be23-f7fe719cbd99</t>
  </si>
  <si>
    <t>EUVALDO MOREIRA DA SILVA</t>
  </si>
  <si>
    <t>SAO JOAQUIM</t>
  </si>
  <si>
    <t>ORLEX@NETNEW.COM.BR</t>
  </si>
  <si>
    <t>64TBK7H001003B</t>
  </si>
  <si>
    <t>YAMAHA MOTOR DO BRASIL LTDA</t>
  </si>
  <si>
    <t>Yamaha Motor Co., Ltd</t>
  </si>
  <si>
    <t>Fazer R Ap</t>
  </si>
  <si>
    <t>L72-1-000006</t>
  </si>
  <si>
    <t>f2d889a1-97a6-5ffe-b535-1bc8141b2f29</t>
  </si>
  <si>
    <t>5213572d-2948-58fa-bcb4-b6f1e104151a</t>
  </si>
  <si>
    <t>{3091102,4511103,4541201,4669999,4681805,4781400,6319400,7020400,7490104,7719502,8291100}</t>
  </si>
  <si>
    <t>DE ITU</t>
  </si>
  <si>
    <t>SETOR 1 LADO A</t>
  </si>
  <si>
    <t>TRIBUTARIO.JURIDICO@YAMAHA-MOTOR.COM.BR</t>
  </si>
  <si>
    <t>JANDIRA</t>
  </si>
  <si>
    <t>4VNBL1300100BP</t>
  </si>
  <si>
    <t>4VNBJ970010032</t>
  </si>
  <si>
    <t>MAP APLICACOES AEROAGRICOLAS LTDA</t>
  </si>
  <si>
    <t>b324b466-0da0-50d0-b3e4-1714a4370c8c</t>
  </si>
  <si>
    <t>6dd0c8cf-a324-50b6-9d16-1d6531f49089</t>
  </si>
  <si>
    <t>{0111302,0111303,0115600,0161003,0161099,3316301,4612500,4614100,4661300,4683400,4692300,4753900,4930203,7119701,7420002,7490103,7490199,8599602,8599604}</t>
  </si>
  <si>
    <t>FINANCIEROFOCONOALVO@GMAIL.COM</t>
  </si>
  <si>
    <t>R. DE BRITO CORREIA NETO- AGRONOMIA E TOPOGRAFIA</t>
  </si>
  <si>
    <t>64TBK7H00100PP</t>
  </si>
  <si>
    <t>010315a2-6909-52e9-bbb4-8ce16f807597</t>
  </si>
  <si>
    <t>4a10ed20-d65a-5b7d-9a41-39ae73091ae3</t>
  </si>
  <si>
    <t>ENGENHEIRO BELTRAO</t>
  </si>
  <si>
    <t>GeoCompany</t>
  </si>
  <si>
    <t>1581F574B2253001008L</t>
  </si>
  <si>
    <t>GEOCOMPANY TECNOLOGIA AGRICOLA LTDA.</t>
  </si>
  <si>
    <t>41577b9f-12c2-583c-9016-fe4dffe5f9db</t>
  </si>
  <si>
    <t>2a5b8379-5233-542b-b17e-f000a7c9d392</t>
  </si>
  <si>
    <t>GEOCOMPANY</t>
  </si>
  <si>
    <t>{0161001,0161003,0161099,3041500,3314712,3316301,4611700,4612500,4614100,4618499,4619200,4751201,4752100,4789099,6201501,6202300,6203100,6209100,7119701,7119799,7120100,7319002,7490103,7719502,7731400,7739099,7740300}</t>
  </si>
  <si>
    <t>SALGADO FILHO</t>
  </si>
  <si>
    <t>JARDIM IPANEMA</t>
  </si>
  <si>
    <t>THIAGO@HPLCONTABILIDADE.COM</t>
  </si>
  <si>
    <t>VOA AGRO PULVERIZACOES LTDA</t>
  </si>
  <si>
    <t>64TBL9C00200D1</t>
  </si>
  <si>
    <t>d25f80c7-591a-52d5-aef9-2078280b9c4e</t>
  </si>
  <si>
    <t>972a5f5a-bb3a-5225-8d70-9445c5865324</t>
  </si>
  <si>
    <t>VOA AGRO</t>
  </si>
  <si>
    <t>JOAO PAULI</t>
  </si>
  <si>
    <t>RIO CANOAS</t>
  </si>
  <si>
    <t>JOAOPEDROSG92@GMAIL.COM</t>
  </si>
  <si>
    <t>P100 Pro (3Wwdz-50Ah)</t>
  </si>
  <si>
    <t>8219351H64D0</t>
  </si>
  <si>
    <t>Andrade Agro Serviços</t>
  </si>
  <si>
    <t>3TJBJ3S001008R</t>
  </si>
  <si>
    <t>GABRIEL TADEU GARCIA ANDRADE</t>
  </si>
  <si>
    <t>8c9671e1-7502-5749-b702-33275f9a7b2c</t>
  </si>
  <si>
    <t>eadb2820-1f83-531b-9673-9ac3a071e909</t>
  </si>
  <si>
    <t>ANDRADE AGRO SERVICOS</t>
  </si>
  <si>
    <t>{0161099,3316301,5240199,7490103,7731400}</t>
  </si>
  <si>
    <t>DOUTOR DELFINO DE SOUZA</t>
  </si>
  <si>
    <t>APT 304</t>
  </si>
  <si>
    <t>JARDIM FABIANA</t>
  </si>
  <si>
    <t>MGCONTABILIDADE11@YAHOO.COM.BR</t>
  </si>
  <si>
    <t>Drone X800 2023</t>
  </si>
  <si>
    <t>64TBL1V00200F9</t>
  </si>
  <si>
    <t>ODtec pulveriza</t>
  </si>
  <si>
    <t>812230y2k94</t>
  </si>
  <si>
    <t>ODTEC PULVERIZA LTDA</t>
  </si>
  <si>
    <t>06ddaba8-26e5-516c-9282-4e555d1f4261</t>
  </si>
  <si>
    <t>5a0e3594-079d-5791-a2bc-356032f8c465</t>
  </si>
  <si>
    <t>ODTEC PULVERIZA</t>
  </si>
  <si>
    <t>{0161003,4612500,4683400,7319002}</t>
  </si>
  <si>
    <t>OZY MENDONCA DE LIMA</t>
  </si>
  <si>
    <t>ORLANDRANKA2254@GMAIL.COMO</t>
  </si>
  <si>
    <t>SAO MATEUS DO SUL</t>
  </si>
  <si>
    <t>JT801202212093060605</t>
  </si>
  <si>
    <t>AGRODRONE PULVERIZACOES LTDA</t>
  </si>
  <si>
    <t>47086899-c2cb-5417-94ba-80ae8d945b8e</t>
  </si>
  <si>
    <t>472bbbbd-eecc-5f4b-a5c2-8e5dbf619dfa</t>
  </si>
  <si>
    <t>{0161099,4611700,4618499,7119701}</t>
  </si>
  <si>
    <t>LOTEAMENTO SÃO FRANCISCO</t>
  </si>
  <si>
    <t>AGRODRONE6@GMAIL.COM</t>
  </si>
  <si>
    <t>Agro Drone MCR</t>
  </si>
  <si>
    <t>64TBKBJ002003K</t>
  </si>
  <si>
    <t>HECK E KLEIN LTDA</t>
  </si>
  <si>
    <t>377bdd3e-166c-583c-97e6-b8200a239677</t>
  </si>
  <si>
    <t>588c93a4-28c3-5b76-9cbe-4d45daa0bab5</t>
  </si>
  <si>
    <t>AGRO DRONE MCR</t>
  </si>
  <si>
    <t>ALVORADA</t>
  </si>
  <si>
    <t>AGRODRONEMCR@GMAIL.COM</t>
  </si>
  <si>
    <t>AGROADAMANTE</t>
  </si>
  <si>
    <t>527BJ7C00100LD</t>
  </si>
  <si>
    <t>AGRO MR LTDA</t>
  </si>
  <si>
    <t>17c75d2d-7794-58ce-b7a4-dc5ef651fbcb</t>
  </si>
  <si>
    <t>c8caaf5d-a99b-5fab-8925-a1f349aba147</t>
  </si>
  <si>
    <t>{0161002,0161003,0162801,4322301,4744001,4744099,4929901,5212500,7020400,7410299,7490103,7500100,7731400,8599604}</t>
  </si>
  <si>
    <t>TEODORICO PIMENTEL</t>
  </si>
  <si>
    <t>MARCOADAMANTE@GMAIL.COM</t>
  </si>
  <si>
    <t>PORTO ALEGRE DO TOCANTINS</t>
  </si>
  <si>
    <t>ALS AGRO PULVERIZACAO COM DRONE</t>
  </si>
  <si>
    <t>64UBKC200200EG</t>
  </si>
  <si>
    <t>ALS AGRO PULVERIZACAO COM DRONE LTDA</t>
  </si>
  <si>
    <t>d0d4dad7-65e1-55e9-a954-ea9672bebea2</t>
  </si>
  <si>
    <t>e645900b-6160-5048-8585-973198dc31bf</t>
  </si>
  <si>
    <t>DO MATO DENTRO</t>
  </si>
  <si>
    <t>TIETE</t>
  </si>
  <si>
    <t>ALSDRONE@HOTMAIL.COM</t>
  </si>
  <si>
    <t>ARAUCARIA</t>
  </si>
  <si>
    <t>SANTOS CONSULTORIA</t>
  </si>
  <si>
    <t>64UBL42002006H</t>
  </si>
  <si>
    <t>CAMPOS ALTOS DRONES AGRICOLAS LTDA</t>
  </si>
  <si>
    <t>6024efb9-030e-5ce5-a4e0-a209b6834add</t>
  </si>
  <si>
    <t>629c196d-b7fd-5a80-964a-dd2dc308117b</t>
  </si>
  <si>
    <t>{0161001,7020400,7119704,7210000,7490103}</t>
  </si>
  <si>
    <t>ZOROASTRO DA SILVA NERY</t>
  </si>
  <si>
    <t>OSWALDO ALVES DE ARAUJO</t>
  </si>
  <si>
    <t>MAYUMELOPES@OUTLOOK.COM</t>
  </si>
  <si>
    <t>CAMPOS ALTOS</t>
  </si>
  <si>
    <t>arroba agropecuaria</t>
  </si>
  <si>
    <t>5x3bldn00105ud</t>
  </si>
  <si>
    <t>ARROBA AGROPECUARIA LTDA</t>
  </si>
  <si>
    <t>e752a04e-33df-555d-b2f1-b26723197f59</t>
  </si>
  <si>
    <t>e9b140b8-c091-514b-a820-94ede02f94a8</t>
  </si>
  <si>
    <t>ARROBA AGROPECUARIA</t>
  </si>
  <si>
    <t>{4623109,4644302,4712100,4763604,4789004,7500100,9609208}</t>
  </si>
  <si>
    <t>CORONEL BRANDAO</t>
  </si>
  <si>
    <t>ARROBA.AGRO@GMAIL.COM</t>
  </si>
  <si>
    <t>XAPURI</t>
  </si>
  <si>
    <t>GT-85264595U4107</t>
  </si>
  <si>
    <t>GT-85264595U4096</t>
  </si>
  <si>
    <t>ANDRE VINICIUS SILVA ANDRADE</t>
  </si>
  <si>
    <t>GT-85264595U4094</t>
  </si>
  <si>
    <t>50.480.666 ANDRE VINICIUS SILVA ANDRADE</t>
  </si>
  <si>
    <t>fb9f7107-e9d4-592f-950d-3267a1945f66</t>
  </si>
  <si>
    <t>3e70b3e6-9c79-518c-b15f-489c2dec770b</t>
  </si>
  <si>
    <t>{5912099,7319002,8291100}</t>
  </si>
  <si>
    <t>ESTRELA DA MANHA</t>
  </si>
  <si>
    <t>APT 03</t>
  </si>
  <si>
    <t>SANDRA REGINA</t>
  </si>
  <si>
    <t>GRUPOAVAGRO@GMAIL.COM</t>
  </si>
  <si>
    <t>Gt-20</t>
  </si>
  <si>
    <t>GT-85264595U4159</t>
  </si>
  <si>
    <t>64tbk8h0010057</t>
  </si>
  <si>
    <t>64UBL430020035M</t>
  </si>
  <si>
    <t>PROJETAR</t>
  </si>
  <si>
    <t>0005X3BLDR0010669</t>
  </si>
  <si>
    <t>PROJETAR ENGENHARIA E SERVICOS LTDA</t>
  </si>
  <si>
    <t>16b0ecbc-5f2e-55fa-a16a-dbf9a0dd663c</t>
  </si>
  <si>
    <t>7420dc9a-5744-5508-aa2e-5dc89bfaf8e3</t>
  </si>
  <si>
    <t>PROJETAR ENGENHARIA</t>
  </si>
  <si>
    <t>{0161001,3314707,3321000,3600602,3702900,3811400,3812200,4120400,4211101,4211102,4212000,4213800,4221901,4221902,4221903,4221904,4221905,4222701,4222702,4223500,4291000,4292801,4292802,4299501,4299599,4311801,4311802,4312600,4313400,4319300,4321500,4322301,4322302,4322303,4329101,4329103,4329104,4329199,4330401,4330402,4330403,4330404,4330405,4330499,4391600,4399101,4399102,4399103,4399104,4399105,4399199,4741500,4742300,4744001,4744005,4752100,4754701,4761003,4789002,4923002,4930201,4930202,4930203,4930204,6810201,7119799,7319099,7490105,7711000,7719599,7729202,7731400,7732201,7739003,7739099,8111700,8121400,8129000,8130300,8211300,8219999,8220200,8230001,9001906}</t>
  </si>
  <si>
    <t>DAS LARANJEIRAS</t>
  </si>
  <si>
    <t>JARDIM LAGUNA</t>
  </si>
  <si>
    <t>63YBLBU002003T</t>
  </si>
  <si>
    <t>Ortigas</t>
  </si>
  <si>
    <t>527BJ9700100F4</t>
  </si>
  <si>
    <t>ORTIGAS - PRODUTOS AGROPECUARIOS LTDA</t>
  </si>
  <si>
    <t>103e1330-0691-5270-b79b-66ad32ed672d</t>
  </si>
  <si>
    <t>547c8e8e-6124-520b-b7ab-ba28c245de6d</t>
  </si>
  <si>
    <t>ORTIGAS PRODUTOS AGROPECUARIOS</t>
  </si>
  <si>
    <t>{0161001,0161099,4120400,4618499,4623106,4683400,4692300,4741500,4742300,4744099,4754703,4763604,4781400,4782201,4789002,4789004,4789099,4930202,7490103,8599604}</t>
  </si>
  <si>
    <t>JOSE OLAVO SAMPAIO</t>
  </si>
  <si>
    <t>ORTIGAS.LOJA@GMAIL.COM</t>
  </si>
  <si>
    <t>PRESIDENTE DUTRA</t>
  </si>
  <si>
    <t>4VNBJ7G001008W</t>
  </si>
  <si>
    <t>APLIX SOLUÇÕES AGRÍCOLAS</t>
  </si>
  <si>
    <t>3TJBJ4800100NN</t>
  </si>
  <si>
    <t>GISELE PIZA PINATI GOMES</t>
  </si>
  <si>
    <t>c21fdad6-a98c-5103-b421-96c169f44599</t>
  </si>
  <si>
    <t>73d6b3c1-020e-58e9-a166-727b9efad9d7</t>
  </si>
  <si>
    <t>APLIX SOLUCOES AGRICOLAS</t>
  </si>
  <si>
    <t>{0161001,0161002}</t>
  </si>
  <si>
    <t>SANTA TEREZA</t>
  </si>
  <si>
    <t>OCIFISCAL@GMAIL.COM</t>
  </si>
  <si>
    <t>PLANTDRONES</t>
  </si>
  <si>
    <t>64UBKAR00200HC</t>
  </si>
  <si>
    <t>PLANTDRONES SERVICOS E COMERCIO AGRICOLA LTDA</t>
  </si>
  <si>
    <t>1cf7278d-2e6d-5da6-a667-1b5947fd4d98</t>
  </si>
  <si>
    <t>8aeb83c2-a124-500b-81a7-fdaaabb9b7c5</t>
  </si>
  <si>
    <t>{3314718,4321500,4614100,4619200,4622200,4623199,4632001,4683400,4684299,4757100,4930202,6201501,6311900,7112000,7119701,7119703,7119799,7319002,7420002,7490103,7731400,8599604}</t>
  </si>
  <si>
    <t>MARGINAL MARIA CHICA</t>
  </si>
  <si>
    <t>BLOCO 03 APT 21</t>
  </si>
  <si>
    <t>MDPENTEADO@ICLOUD.COM</t>
  </si>
  <si>
    <t>MALAGUETANET</t>
  </si>
  <si>
    <t>64UBL5R002004F</t>
  </si>
  <si>
    <t>REDE INTERATIVA DE COMERCIO, INFORMATICA E COMUNICACOES LTDA</t>
  </si>
  <si>
    <t>fd0aa782-cf04-5256-8b58-c95c51d39566</t>
  </si>
  <si>
    <t>aa8a9ba8-c854-599a-9b2b-5f38356ccf10</t>
  </si>
  <si>
    <t>{0161001,1813001,4751201,6110803,6201502,7410299,7739099,8020001,9511800}</t>
  </si>
  <si>
    <t>COM ANTONIO BOTELHO</t>
  </si>
  <si>
    <t>ENCONTRO DOS RIOS</t>
  </si>
  <si>
    <t>NA_MALAGUETA@HOTMAIL.COM</t>
  </si>
  <si>
    <t>LENCOIS</t>
  </si>
  <si>
    <t>Unisoy Soluções Agrícolas LTDA</t>
  </si>
  <si>
    <t>64TBKAA00100SV</t>
  </si>
  <si>
    <t>UNISOY SOLUCOES AGRICOLAS LTDA</t>
  </si>
  <si>
    <t>234ead92-0fc7-59b8-a085-1aea985fb6f8</t>
  </si>
  <si>
    <t>99abacb9-3c3d-5587-b09f-15bef75f88a3</t>
  </si>
  <si>
    <t>{4611700,4623106,4623199,4632001,4683400,4692300,4789002}</t>
  </si>
  <si>
    <t>CEL. NONO CENTENO</t>
  </si>
  <si>
    <t>jscrespo@cybersul.com.br</t>
  </si>
  <si>
    <t>SAO LOURENCO DO SUL</t>
  </si>
  <si>
    <t>1581F45TB21CK1BE01EK</t>
  </si>
  <si>
    <t>Município de Caxambu do Sul</t>
  </si>
  <si>
    <t>0YSDH860040003</t>
  </si>
  <si>
    <t>MUNICIPIO DE CAXAMBU DO SUL</t>
  </si>
  <si>
    <t>5f802ca1-7c09-53cd-9e18-c445441c467d</t>
  </si>
  <si>
    <t>70ad2b30-eccb-53b4-9aff-e5082e42c5dd</t>
  </si>
  <si>
    <t>CAXAMBU DO SUL PREF GABINETE DO PREFEITO</t>
  </si>
  <si>
    <t>PRESIDENTE GETULIO VARGAS</t>
  </si>
  <si>
    <t>EDIF PREFEITURA MUNICIPAL</t>
  </si>
  <si>
    <t>GABINETE@CAXAMBUDOSUL.SC.GOV.BR</t>
  </si>
  <si>
    <t>CAXAMBU DO SUL</t>
  </si>
  <si>
    <t>64TBL5H00200CA</t>
  </si>
  <si>
    <t>64TBL4E00200P2</t>
  </si>
  <si>
    <t>64TBL61002000A</t>
  </si>
  <si>
    <t>SENNA MAPEAMENTO AEREO E AGRICULTURA DE PRECISAO</t>
  </si>
  <si>
    <t>64UBL93002004R</t>
  </si>
  <si>
    <t>SENNA MAPEAMENTO AEREO E AGRICULTURA DE PRECISAO LTDA</t>
  </si>
  <si>
    <t>cb690d1e-f21b-5146-ae35-f7e44844595f</t>
  </si>
  <si>
    <t>39e8d710-88a7-5921-969e-afe80e7190b5</t>
  </si>
  <si>
    <t>{7112000,7119701,7420002,8219999}</t>
  </si>
  <si>
    <t>ANTONIO PAES DE ARRUDA</t>
  </si>
  <si>
    <t>JARDIM IBITI DO PACO</t>
  </si>
  <si>
    <t>JOSMAR.CAMARGO@JPNCONTABILIDADE.COM.BR</t>
  </si>
  <si>
    <t>SOROCABA</t>
  </si>
  <si>
    <t>63YBLB100200GE</t>
  </si>
  <si>
    <t>RAZERA DRONE</t>
  </si>
  <si>
    <t>64TBL8F00200DP</t>
  </si>
  <si>
    <t>RAZERA DRONE - AGRONEGOCIOS E INOVACOES LTDA</t>
  </si>
  <si>
    <t>74374d19-3047-5c2e-929e-837876bc739a</t>
  </si>
  <si>
    <t>45c71db5-f7b8-58e6-ad99-2823d5a3b68d</t>
  </si>
  <si>
    <t>{4530703,4661300,4753900,4757100,7119701,9512600,9521500}</t>
  </si>
  <si>
    <t>CANDIDA MENDONCA BILHARINHO</t>
  </si>
  <si>
    <t>APT 1402</t>
  </si>
  <si>
    <t>NFE@RAZERAUBERABA.COM.BR</t>
  </si>
  <si>
    <t>Drone Vitorigor Serviços LTDA</t>
  </si>
  <si>
    <t>64TBL8H00200AT</t>
  </si>
  <si>
    <t>DRONE VITORIGOR SERVICOS LTDA</t>
  </si>
  <si>
    <t>cac2836c-7b68-523d-8e24-ae4dfed31f3a</t>
  </si>
  <si>
    <t>a29633c0-3d22-5742-a905-52543403b204</t>
  </si>
  <si>
    <t>DRONE VITORIGOR</t>
  </si>
  <si>
    <t>FINANCEIRO.SILAGEMVITORIGOR@HOTMAIL.COM</t>
  </si>
  <si>
    <t>SABINO</t>
  </si>
  <si>
    <t>V&amp;J LOCAÇÃO DE DRONES AGRICOLAS LTDA</t>
  </si>
  <si>
    <t>Yjtech</t>
  </si>
  <si>
    <t>Yj-G630</t>
  </si>
  <si>
    <t>V&amp;J LOCACAO DE DRONES AGRICOLAS LTDA</t>
  </si>
  <si>
    <t>9936989b-64a5-5251-b152-36d4f78c3b35</t>
  </si>
  <si>
    <t>f94b2d36-289b-58e6-a1b9-ed958ea299f2</t>
  </si>
  <si>
    <t>SG GLOBAL</t>
  </si>
  <si>
    <t>{7490104}</t>
  </si>
  <si>
    <t>QUADRA 13 CASA 15</t>
  </si>
  <si>
    <t>KAVAN@KAVAN.COM.BR</t>
  </si>
  <si>
    <t>Névoa Agrodrone</t>
  </si>
  <si>
    <t>4LGZL8800700QF</t>
  </si>
  <si>
    <t>VIP. DRONES AGRICULAS &amp; PULVERIZACAO LTDA</t>
  </si>
  <si>
    <t>ebcb83fb-9b18-59a5-b426-f3536f76b2b1</t>
  </si>
  <si>
    <t>4b208924-540f-56f3-8592-9d1c9b5a393d</t>
  </si>
  <si>
    <t>NEVOA AGRODRONE</t>
  </si>
  <si>
    <t>{0161099,4661300,7119701,7490103,8599602,8599699}</t>
  </si>
  <si>
    <t>APT 101 APTO</t>
  </si>
  <si>
    <t>GAMAEMPRESARIAL@HOTMAIL.COM</t>
  </si>
  <si>
    <t>AGRODRONE PULVERIZAÇÃO</t>
  </si>
  <si>
    <t>64tbk8002009e</t>
  </si>
  <si>
    <t>AGRODRONE PULVERIZACAO LTDA</t>
  </si>
  <si>
    <t>45471d51-729e-559d-bf81-22585f41b640</t>
  </si>
  <si>
    <t>dfd785dc-5717-5c13-bdf7-4f0b75bd9151</t>
  </si>
  <si>
    <t>AGRODRONE PULVERIZACAO</t>
  </si>
  <si>
    <t>{9521500,3314711}</t>
  </si>
  <si>
    <t>5 OESTE</t>
  </si>
  <si>
    <t>COM N SRA DO CARMO ESTANC CAVALO BRANCO</t>
  </si>
  <si>
    <t>PEROTTOEDER@GMAIL.COM</t>
  </si>
  <si>
    <t>64UBLK0020029</t>
  </si>
  <si>
    <t>64tbk7h00100qk</t>
  </si>
  <si>
    <t>VMS</t>
  </si>
  <si>
    <t>821932299KK24</t>
  </si>
  <si>
    <t>JONATHAN STARON PULVERIZACOES</t>
  </si>
  <si>
    <t>68560d74-fe23-55ee-82ab-356c57f54f7c</t>
  </si>
  <si>
    <t>b31bcecc-0480-533d-9f3f-514405aed924</t>
  </si>
  <si>
    <t>VMS PULVERIZACOES</t>
  </si>
  <si>
    <t>{0161001,4633801}</t>
  </si>
  <si>
    <t>JOAO IGNASZEWSKI</t>
  </si>
  <si>
    <t>CASA C</t>
  </si>
  <si>
    <t>JD DONA HERMINIA</t>
  </si>
  <si>
    <t>JONYSTARON02@GMAIL.COM</t>
  </si>
  <si>
    <t>3U58J6R001007V</t>
  </si>
  <si>
    <t>4LWBJ700100D6</t>
  </si>
  <si>
    <t>Paulo Eduardo Viola</t>
  </si>
  <si>
    <t>64TBL0020072</t>
  </si>
  <si>
    <t>PAULO EDUARDO VIOLA</t>
  </si>
  <si>
    <t>06bed27b-dd9a-51f0-b2d1-fddf1961503e</t>
  </si>
  <si>
    <t>8910afeb-3a9b-59ff-8225-c78e8f6ecce2</t>
  </si>
  <si>
    <t>RANCHO DA PEDRA</t>
  </si>
  <si>
    <t>ITAPIRA</t>
  </si>
  <si>
    <t>CLUBE DO AGRONEGOCIO</t>
  </si>
  <si>
    <t>P100Pro (3Wwdz-50Ah)</t>
  </si>
  <si>
    <t>8219345l08k3</t>
  </si>
  <si>
    <t>CLUBE DO AGRONEGOCIO - CONSULTORIA E TREINAMENTOS LTDA</t>
  </si>
  <si>
    <t>93f86a9c-1ab6-5279-83ab-e3f25e7ede2f</t>
  </si>
  <si>
    <t>ee4bbbf0-5ef3-5c8a-a973-2f0167c5ecf9</t>
  </si>
  <si>
    <t>{0161001,3314701,3314702,3314706,3314712,4761001,5811500,7319002,7319003,8599605,8599699}</t>
  </si>
  <si>
    <t>MARIO JACOB YUNES</t>
  </si>
  <si>
    <t>APT AP403B45</t>
  </si>
  <si>
    <t>SHOPPING PARK</t>
  </si>
  <si>
    <t>CONTATO.WMHCONTABILIDADE@GMAIL.COM</t>
  </si>
  <si>
    <t>64TBL8E0020049</t>
  </si>
  <si>
    <t>Xag P100 Pro</t>
  </si>
  <si>
    <t>82193479D25W</t>
  </si>
  <si>
    <t>SOLUAGRO</t>
  </si>
  <si>
    <t>64TBKAA00100RG</t>
  </si>
  <si>
    <t>SOLUAGRO COMERCIO E REPRESENTACOES LTDA</t>
  </si>
  <si>
    <t>5582a7c4-81da-5ce4-a621-f959423378e4</t>
  </si>
  <si>
    <t>5fbdad6a-5160-576e-aea9-d23ae6f82ab9</t>
  </si>
  <si>
    <t>SOLUAGRO SERVICOS</t>
  </si>
  <si>
    <t>{0161003,0161099,3312102,3312104,4614100,4661300,4753900,4789008,7119701,7420002,7490104,8122200,8129000,8599604,8599699}</t>
  </si>
  <si>
    <t>SETOR 004 QUADRA236</t>
  </si>
  <si>
    <t>CAJUEIRO</t>
  </si>
  <si>
    <t>SOLUAGRO.COMERCIO@GMAIL.COM</t>
  </si>
  <si>
    <t>ARAGUAIA DRONES</t>
  </si>
  <si>
    <t>64UBL6K002008L</t>
  </si>
  <si>
    <t>ELAINE HOSANA FERNANDES DOS SANTOS</t>
  </si>
  <si>
    <t>50054dd0-6236-5ec9-88c2-501c6281d3fc</t>
  </si>
  <si>
    <t>108460e4-c3b2-52ab-83b2-815df7c565dc</t>
  </si>
  <si>
    <t>{4744001,4763604,4771704,4789004}</t>
  </si>
  <si>
    <t>RUA A-2</t>
  </si>
  <si>
    <t>VAGNAFERREIRA2008@HOTMAIL.COM</t>
  </si>
  <si>
    <t>COLNIZA</t>
  </si>
  <si>
    <t>MOACIR FERNANDES FILHO</t>
  </si>
  <si>
    <t>63NCM5A0031D1L</t>
  </si>
  <si>
    <t>FLY SOLUCOES &amp; MAPEAMENTO AEREO LTDA</t>
  </si>
  <si>
    <t>e6945269-77e5-5f89-a6b8-59d7075b73b6</t>
  </si>
  <si>
    <t>1217b965-3fe2-5a48-a61c-525475b79122</t>
  </si>
  <si>
    <t>FLY MAPEAMENTO AEREO</t>
  </si>
  <si>
    <t>{6810201,6821801,7731400,7740300,8211300}</t>
  </si>
  <si>
    <t>DOUTOR ANTERO DE LUCENA RUAS</t>
  </si>
  <si>
    <t>BLESS.ASSESSORIA@YAHOO.COM.BR</t>
  </si>
  <si>
    <t>PEDRA AZUL</t>
  </si>
  <si>
    <t>MK PULVERIZAÇÕES</t>
  </si>
  <si>
    <t>MK PULVERIZACOES AGRICOLAS LTDA</t>
  </si>
  <si>
    <t>cb5f0f77-dae7-5b1c-a49c-23a695cad0e0</t>
  </si>
  <si>
    <t>b6e58734-f835-577a-b830-8f0582333366</t>
  </si>
  <si>
    <t>MK PULVERIZACOES</t>
  </si>
  <si>
    <t>{0161003,0161099,4321500}</t>
  </si>
  <si>
    <t>ZITA MARANGONI</t>
  </si>
  <si>
    <t>BRACO DA ONCA</t>
  </si>
  <si>
    <t>MARCELINOKREUCH@GMAIL.COM</t>
  </si>
  <si>
    <t>PRIME DRONES AGRICOLA</t>
  </si>
  <si>
    <t>Dji Agras T40</t>
  </si>
  <si>
    <t>64TBK8R00100B2</t>
  </si>
  <si>
    <t>PRIME DRONES AGRICOLAS LTDA</t>
  </si>
  <si>
    <t>e663bfd2-1ad1-53ec-a9fc-c2b9b59cad66</t>
  </si>
  <si>
    <t>bbb8bff0-374e-5005-be11-85374f539753</t>
  </si>
  <si>
    <t>PRIME DRONES</t>
  </si>
  <si>
    <t>300A</t>
  </si>
  <si>
    <t>MAURICIONUNESMN@OUTLOOK.COM</t>
  </si>
  <si>
    <t>JMS AGRICOLA LTDA</t>
  </si>
  <si>
    <t>63YBLBG0020025</t>
  </si>
  <si>
    <t>JMS AGRICOLA LTDA.</t>
  </si>
  <si>
    <t>d3dd8b18-0199-5ed5-a915-582ca7c2598a</t>
  </si>
  <si>
    <t>a0bf1e97-6153-5630-8a9c-d3da50f3fcd7</t>
  </si>
  <si>
    <t>JMS AGRICOLA</t>
  </si>
  <si>
    <t>{0111301,0111303,0111399,0115600,0119905,0139302,0141501,0151201,0154700,0163600,4622200,4623101,4623108,4623199,4637199,4930201,4930202,4930203,6462000,6463800}</t>
  </si>
  <si>
    <t>XXE 401</t>
  </si>
  <si>
    <t>VILA LIMA (INTERIOR)</t>
  </si>
  <si>
    <t>THIAGO TOREZANE RAMOS LTDA</t>
  </si>
  <si>
    <t>64UBL8100200A9</t>
  </si>
  <si>
    <t>6b7d23ba-16f9-59ed-bab4-b68aec0914d5</t>
  </si>
  <si>
    <t>c9975bdf-c818-520f-90e4-ad26905135a6</t>
  </si>
  <si>
    <t>PORTELA DRONE</t>
  </si>
  <si>
    <t>AREA ESPECIAL</t>
  </si>
  <si>
    <t>TERREOFAZENDA PORTELA</t>
  </si>
  <si>
    <t>PALMEIRAS</t>
  </si>
  <si>
    <t>PORTELAADM@HOTMAIL.COM</t>
  </si>
  <si>
    <t>ITAGUACU</t>
  </si>
  <si>
    <t>Phanom 4 Advanced</t>
  </si>
  <si>
    <t>0HACF1S0A20336</t>
  </si>
  <si>
    <t>64UBL5R0020043</t>
  </si>
  <si>
    <t>FAZENDA DOIS IRMÃOS</t>
  </si>
  <si>
    <t>64TBL7H002000R</t>
  </si>
  <si>
    <t>AGROINDUSTRIAL F2I LTDA</t>
  </si>
  <si>
    <t>92e7037e-01b9-5e82-80c2-59fbd5409824</t>
  </si>
  <si>
    <t>63c1599e-caea-595c-ab49-dfbe09df75b0</t>
  </si>
  <si>
    <t>{0111399,0119905,0141501,0151201,0151202,0153902,0154700,0161003,0163600,0322101,1032599,1033301,1069400,1733800,4623108,4633801,4683400,4930202}</t>
  </si>
  <si>
    <t>BA - 142, KM 02</t>
  </si>
  <si>
    <t>f2i.berti@f2i.com.br</t>
  </si>
  <si>
    <t>IBICOARA</t>
  </si>
  <si>
    <t>AGROMT DRONES</t>
  </si>
  <si>
    <t>63YBM4C00200CQ</t>
  </si>
  <si>
    <t>AGRO MT DRONES &amp; CIA LTDA</t>
  </si>
  <si>
    <t>9fa8476f-f61b-529e-b5f9-2a313fd4d0ab</t>
  </si>
  <si>
    <t>275261bc-96f1-50ff-9495-ce4a6a742616</t>
  </si>
  <si>
    <t>{0161099,3312102,4757100,7319002,7420002}</t>
  </si>
  <si>
    <t>13 DE DEZEMBRO</t>
  </si>
  <si>
    <t>SALA 222 ANEXO POSTO TRADICAO</t>
  </si>
  <si>
    <t>FINANCEIRO@AGROMTDRONES.COM</t>
  </si>
  <si>
    <t>TESOURO</t>
  </si>
  <si>
    <t>64TBL5F00200F6</t>
  </si>
  <si>
    <t>Clean Drones</t>
  </si>
  <si>
    <t>64UBL9300200BT</t>
  </si>
  <si>
    <t>CLEAN LAGOS E PAISAGISMO LTDA</t>
  </si>
  <si>
    <t>db5c63e9-dbd9-5016-8814-c23305ffafda</t>
  </si>
  <si>
    <t>a031b2a6-4296-5aee-a8ab-8a6b8fdcd449</t>
  </si>
  <si>
    <t>CLEAN PAISAGISMO</t>
  </si>
  <si>
    <t>{4330404,4330499,4399103,4399199,4789005,8129000}</t>
  </si>
  <si>
    <t>AMELIA BUZETTO DE OLIVEIRA</t>
  </si>
  <si>
    <t>CHACARAS DE RECREIO - 2000</t>
  </si>
  <si>
    <t>renancarva29@yahoo.com.br</t>
  </si>
  <si>
    <t>HORTOLANDIA</t>
  </si>
  <si>
    <t>:63YBM4R002008J</t>
  </si>
  <si>
    <t>64UBL850020034</t>
  </si>
  <si>
    <t>PL-23-0038</t>
  </si>
  <si>
    <t>T4 DRONES</t>
  </si>
  <si>
    <t>4CZBJ45001018U</t>
  </si>
  <si>
    <t>T4 DRONES PROFESSIONAL VIEW LTDA</t>
  </si>
  <si>
    <t>209e4515-c2d0-52d7-ba12-ad6a579f3d5c</t>
  </si>
  <si>
    <t>77ad6ba8-963c-528e-bb03-cb12e0f48fde</t>
  </si>
  <si>
    <t>T4 DRONES PROFESSIONAL VIEW</t>
  </si>
  <si>
    <t>{4751201,4789008,7111100,7112000,7119701,7119799,7420002,7719502,8129000,8230001,8599699}</t>
  </si>
  <si>
    <t>CACIQUE</t>
  </si>
  <si>
    <t>LOTE 8</t>
  </si>
  <si>
    <t>KENNEDY</t>
  </si>
  <si>
    <t>VARGASJHVR@T4DRONES.COM</t>
  </si>
  <si>
    <t>NOVA IGUACU</t>
  </si>
  <si>
    <t>Uavi-Agro</t>
  </si>
  <si>
    <t>64UBL9300200GW</t>
  </si>
  <si>
    <t>TOP GEOTECNOLOGIAS</t>
  </si>
  <si>
    <t>GAXA03016</t>
  </si>
  <si>
    <t>TOP GEOTECNOLOGIAS LTDA</t>
  </si>
  <si>
    <t>972f018b-2108-5393-aee7-3a3eb0848a79</t>
  </si>
  <si>
    <t>b8176b49-c965-5e3b-9a95-82c84fe317ce</t>
  </si>
  <si>
    <t>{4120400,4619200,7112000,7119701,7739099,8599604}</t>
  </si>
  <si>
    <t>RUI BARBOSA (ZONA NORTE)</t>
  </si>
  <si>
    <t>MATINHA</t>
  </si>
  <si>
    <t>TERESINA</t>
  </si>
  <si>
    <t>64TBL58002004RV</t>
  </si>
  <si>
    <t>FIGUEIREDO AVIAÇÃO AGRÍCOLA LTDA</t>
  </si>
  <si>
    <t>64UBL5P0020070</t>
  </si>
  <si>
    <t>FIGUEIREDO AVIACAO AGRICOLA LTDA</t>
  </si>
  <si>
    <t>c80e6989-41e4-5aa9-a2de-10be7e1af325</t>
  </si>
  <si>
    <t>a66ed83b-dcd0-5ca5-acb0-e3b1ef53f1e0</t>
  </si>
  <si>
    <t>LAVORACO AVIACAO AGRICOLA</t>
  </si>
  <si>
    <t>BR 376 - LINHA BARREIRAO 1 ZONA</t>
  </si>
  <si>
    <t>VCMIRO@GMAIL.COM</t>
  </si>
  <si>
    <t>FATIMA DO SUL</t>
  </si>
  <si>
    <t>64UBL43002033N</t>
  </si>
  <si>
    <t>52LBK6Q00100HJ</t>
  </si>
  <si>
    <t>64TBL5M002004A</t>
  </si>
  <si>
    <t>JT80319040210608XX</t>
  </si>
  <si>
    <t>M. C. DRONES PULVERIZACAO E MAPEAMENTO AEREO</t>
  </si>
  <si>
    <t>64TBKAF0020021</t>
  </si>
  <si>
    <t>M. C. DRONES PULVERIZACAO E MAPEAMENTO AEREO LTDA</t>
  </si>
  <si>
    <t>b08006f4-443c-5bb2-92b8-2bad75eac5ad</t>
  </si>
  <si>
    <t>ab8a612a-2664-5a53-b43a-6a08bb0ee40f</t>
  </si>
  <si>
    <t>{0161003,0161099,7119799,7119701}</t>
  </si>
  <si>
    <t>CANDIDODRONES@GMAIL.COM</t>
  </si>
  <si>
    <t>4VNBJ620010083</t>
  </si>
  <si>
    <t>3TNDJ69002707Y</t>
  </si>
  <si>
    <t>GO AGRODRONE</t>
  </si>
  <si>
    <t>82193476L2M6</t>
  </si>
  <si>
    <t>GO AGRODRONE LTDA.</t>
  </si>
  <si>
    <t>9a860752-aff6-51c9-beab-4cf31814b309</t>
  </si>
  <si>
    <t>ea153cbb-2bef-51c3-8093-23868a76150e</t>
  </si>
  <si>
    <t>{4789008,5912099,7420002,7420004,7731400,8599604,8599699}</t>
  </si>
  <si>
    <t>VITAL BRASIL</t>
  </si>
  <si>
    <t>MAGALHAESELEITE.CONTABILIDADE@GMAIL.COM</t>
  </si>
  <si>
    <t>MACHADO</t>
  </si>
  <si>
    <t>UBV</t>
  </si>
  <si>
    <t>527BKB30001007K</t>
  </si>
  <si>
    <t>093fe73a-da4d-55dd-98b8-6a8268040e5a</t>
  </si>
  <si>
    <t>{0111302,0113000,0115600,0161003,1066000,3511501,4612500,4617600,4623199}</t>
  </si>
  <si>
    <t>GO 164, FAZENDA BOA VISTA</t>
  </si>
  <si>
    <t>1581F6BUB234D00100QT</t>
  </si>
  <si>
    <t>Agras T25 3Wwdz-20B</t>
  </si>
  <si>
    <t>1581F6BUB233800102MS</t>
  </si>
  <si>
    <t>KARIBE FLORESTAL</t>
  </si>
  <si>
    <t>Xiamen Lukong Technology Co., Ltd</t>
  </si>
  <si>
    <t>G420</t>
  </si>
  <si>
    <t>2023H12S1259</t>
  </si>
  <si>
    <t>49.5</t>
  </si>
  <si>
    <t>KAVIO KARIBE OLIVEIRA SILVA</t>
  </si>
  <si>
    <t>c8ba61a0-1dd4-51fc-8438-a84f07709503</t>
  </si>
  <si>
    <t>17f05719-7a9c-5991-9996-7d818123ae3e</t>
  </si>
  <si>
    <t>{0121101,0142300,0161001,0210106,0220906,0230600,4683400,7119799,7120100}</t>
  </si>
  <si>
    <t>TABELIAO RAIMUNDO JOSE ROCHA</t>
  </si>
  <si>
    <t>KAVIOKARIBE@HOTMAIL.COM</t>
  </si>
  <si>
    <t>GED - INOVACAO, ENGENHARIA &amp; TECNOLOGIA</t>
  </si>
  <si>
    <t>AMBIPAR RD PESQUISA E DESENVOLVIMENTO LTDA</t>
  </si>
  <si>
    <t>558dc35a-5ff1-5556-a354-4fefe24eaac0</t>
  </si>
  <si>
    <t>a1750829-a4d9-5322-966d-f5df17543c89</t>
  </si>
  <si>
    <t>{2063100,6209100,7020400,7112000,7490199}</t>
  </si>
  <si>
    <t>KM 120</t>
  </si>
  <si>
    <t>ZONA DE PRODUCAO INDUSTRIAL UM (ZPI-01)</t>
  </si>
  <si>
    <t>THIAGO.SILVA@GRUPOAMBIPAR.COM.BR</t>
  </si>
  <si>
    <t>NOVA ODESSA</t>
  </si>
  <si>
    <t>2020/304</t>
  </si>
  <si>
    <t>4VNBL7M001000B</t>
  </si>
  <si>
    <t>ARP202212C78</t>
  </si>
  <si>
    <t>PL-20-0020</t>
  </si>
  <si>
    <t>AGRO ATLAS TEIXEIRA DE FREITAS</t>
  </si>
  <si>
    <t>3U5BJ6L001005R</t>
  </si>
  <si>
    <t>CESARS AEROPULVERIZACOES LTDA</t>
  </si>
  <si>
    <t>af775a42-c812-575d-bcb6-ec49161d4f7a</t>
  </si>
  <si>
    <t>027866a0-7859-56ad-ba3c-a529e8133922</t>
  </si>
  <si>
    <t>BR101</t>
  </si>
  <si>
    <t>KM 884 SALA B POSTO MALACARNE</t>
  </si>
  <si>
    <t>POLO INDUSTRIAL</t>
  </si>
  <si>
    <t>CAIO352@HOTMAIL.COM</t>
  </si>
  <si>
    <t>TEIXEIRA DE FREITAS</t>
  </si>
  <si>
    <t>GONCALVES ENGENHARIA AGRONOMICA LTDA</t>
  </si>
  <si>
    <t>64UBL5P00200AU</t>
  </si>
  <si>
    <t>6a322ef3-5bc1-5e90-9afb-62078795e25c</t>
  </si>
  <si>
    <t>ee3ae389-8f59-5b14-9da9-41abb6f234bb</t>
  </si>
  <si>
    <t>GONCALVES ENGENHARIA</t>
  </si>
  <si>
    <t>{0161001,0161002,0161099,0230600,0312404,1822999,6204000,6209100,6821802,7020400,7112000,7119701,7119702,7210000,7490104,8011101,8130300,8211300,8219999,8230001,8541400,8599602}</t>
  </si>
  <si>
    <t>JOCELIAGS@HOTMAIL.COM</t>
  </si>
  <si>
    <t>- 64UBL6K0020017</t>
  </si>
  <si>
    <t>T12 (Drone)- (G10)</t>
  </si>
  <si>
    <t>2022T12M1320</t>
  </si>
  <si>
    <t>64TBL1V00200AF</t>
  </si>
  <si>
    <t>EAVUAV322140526</t>
  </si>
  <si>
    <t>EAVUAV402370679</t>
  </si>
  <si>
    <t>EAVUAV352261379</t>
  </si>
  <si>
    <t>3Wwdz-45A</t>
  </si>
  <si>
    <t>EAVUAV502485005</t>
  </si>
  <si>
    <t>54.6</t>
  </si>
  <si>
    <t>1581F5FKD236Q00D1ED8</t>
  </si>
  <si>
    <t>Phantom 4 RTK (WM334R)</t>
  </si>
  <si>
    <t>010YUSJ5JRC50MTY</t>
  </si>
  <si>
    <t>64TBKBL002002X</t>
  </si>
  <si>
    <t>64TBL1V00200FK</t>
  </si>
  <si>
    <t>82152283P06H</t>
  </si>
  <si>
    <t>APIA FOODS</t>
  </si>
  <si>
    <t>1581F574B227B00100Ky</t>
  </si>
  <si>
    <t>APIA FOODS - ASSOCIACAO DE PRODUTORES E INDUSTRIA DE ALIMENTOS</t>
  </si>
  <si>
    <t>be52c8d2-68bd-5784-9cef-2af9717cff44</t>
  </si>
  <si>
    <t>65e3e6fe-5570-52f4-9073-e59ac105f834</t>
  </si>
  <si>
    <t>{0111302,0111399,0115600,1041400,3511501,4622200,4632001,7490199,8230001,8599604,9499500}</t>
  </si>
  <si>
    <t>CANAA BR 414 KM 30</t>
  </si>
  <si>
    <t>FINANCEIRO@APIAFOODS.COM.BR</t>
  </si>
  <si>
    <t>ABADIANIA</t>
  </si>
  <si>
    <t>527bjcr00100HF</t>
  </si>
  <si>
    <t>Brasil a</t>
  </si>
  <si>
    <t>X10</t>
  </si>
  <si>
    <t>64TBL3N00200AJ</t>
  </si>
  <si>
    <t>MORANDI AVIACAO AGRICOLA LTDA</t>
  </si>
  <si>
    <t>64TBL5R002000N</t>
  </si>
  <si>
    <t>00b023c4-de0f-5cca-a03d-2ea5255beab6</t>
  </si>
  <si>
    <t>e59f3837-764b-5903-8d64-713f4f4f0c5e</t>
  </si>
  <si>
    <t>OSCAR JUNQUEIRA FIGUEIREDO FILHO</t>
  </si>
  <si>
    <t>KM 31-SITIO SANTO ANTON</t>
  </si>
  <si>
    <t>ADM@MORANDIAVIACAO.COM.BR</t>
  </si>
  <si>
    <t>GUARACI</t>
  </si>
  <si>
    <t>527BK5A001007P</t>
  </si>
  <si>
    <t>A&amp;G</t>
  </si>
  <si>
    <t>4VNBL1300100CP</t>
  </si>
  <si>
    <t>A &amp; G PULVERIZACAO LTDA</t>
  </si>
  <si>
    <t>fbcf9c3e-baa1-5202-8766-fc376a656a49</t>
  </si>
  <si>
    <t>1b034e43-3a27-5701-b7af-6d2bd7019b93</t>
  </si>
  <si>
    <t>IDA LOUSADA</t>
  </si>
  <si>
    <t>LOURDES</t>
  </si>
  <si>
    <t>PEDROSALGUEIRO3@HOTMAIL.COM</t>
  </si>
  <si>
    <t>64TBL91002006R</t>
  </si>
  <si>
    <t>527BK6P00100BJ</t>
  </si>
  <si>
    <t>ALVO TECH</t>
  </si>
  <si>
    <t>527BJ7800100CJ</t>
  </si>
  <si>
    <t>ALVO TECH COMERCIO E SERVICO LTDA</t>
  </si>
  <si>
    <t>e2eee83a-ae57-5ee9-9bf7-a3f2072a1b77</t>
  </si>
  <si>
    <t>acbe5d9c-3465-524c-ad83-892bd6012e09</t>
  </si>
  <si>
    <t>{0161003,4683400,9521500,4753900,4757100,8599604}</t>
  </si>
  <si>
    <t>QUADRA 4 CONJUNTO G LOTE</t>
  </si>
  <si>
    <t>SETOR RESIDENCIAL LESTE (PLANALTINA)</t>
  </si>
  <si>
    <t>ALVOTECH@GMAIL.COM</t>
  </si>
  <si>
    <t>KRUGER SOLUÇÕES AGRICOLAS</t>
  </si>
  <si>
    <t>52LBK9F00101MM</t>
  </si>
  <si>
    <t>F. K. SOLUCOES AGRICOLAS LTDA</t>
  </si>
  <si>
    <t>8353bbe7-09c4-5103-87d4-72f6839da0c0</t>
  </si>
  <si>
    <t>a483413c-097d-56be-a2e8-d03c76855f59</t>
  </si>
  <si>
    <t>KRUGER SOLUCOES AGRICOLAS</t>
  </si>
  <si>
    <t>{0161001,3314711,4623109,4661300,4683400,4686902,4687701,4761003,7119701,7119799,7490103,9521500}</t>
  </si>
  <si>
    <t>PIAUI</t>
  </si>
  <si>
    <t>KRUGER.SOLUCOES@HOTMAIL.COM</t>
  </si>
  <si>
    <t>ESPIGAO D'OESTE</t>
  </si>
  <si>
    <t>SOLARIS</t>
  </si>
  <si>
    <t>64UBL93002007W</t>
  </si>
  <si>
    <t>SOLARIS LOGISTICA E TRANSPORTES LTDA</t>
  </si>
  <si>
    <t>60812432-d205-5ba5-a9eb-8caab1a6b590</t>
  </si>
  <si>
    <t>7897f215-39ef-56d1-be7c-5db0b4972e97</t>
  </si>
  <si>
    <t>SOLARIS LOGISTICA E TRANSPORTES</t>
  </si>
  <si>
    <t>{4930201,4930203,5250803,5250804}</t>
  </si>
  <si>
    <t>FREI COIMBRA (LOT C VERDEJANTES)</t>
  </si>
  <si>
    <t>143 A</t>
  </si>
  <si>
    <t>SOLARISHOLDINGPARTICIPACOES@GMIAL.COM</t>
  </si>
  <si>
    <t>VARZEA GRANDE</t>
  </si>
  <si>
    <t>Tecsul planejamento agropecuario</t>
  </si>
  <si>
    <t>52LBK6R00100BR</t>
  </si>
  <si>
    <t>J.O.VIEIRA &amp; CIA LTDA</t>
  </si>
  <si>
    <t>99ee58e2-e98c-50a6-b115-769442f270bd</t>
  </si>
  <si>
    <t>2ccf5554-4920-50cd-beff-ad398c17eb64</t>
  </si>
  <si>
    <t>{0161001,6622300,7119701,7490104}</t>
  </si>
  <si>
    <t>TOPOGRAFIATECSUL@GMAIL.COM</t>
  </si>
  <si>
    <t>ARROIO GRANDE</t>
  </si>
  <si>
    <t>EFICIENTE</t>
  </si>
  <si>
    <t>P20 2019</t>
  </si>
  <si>
    <t>EFICIENTE SOLUCOES TECNOLOGICAS LTDA</t>
  </si>
  <si>
    <t>d5c15cfc-4900-5e9c-80e4-796f1bb5a731</t>
  </si>
  <si>
    <t>dc846630-7bae-5215-8f42-06da9222954d</t>
  </si>
  <si>
    <t>EFICIENTE SOLUCOES FLORESTAIS LTDA</t>
  </si>
  <si>
    <t>{0161001,4669999,6202300}</t>
  </si>
  <si>
    <t>DOUTOR JEREMIAS DE PAULA MARTINS</t>
  </si>
  <si>
    <t>JARDIM ZINATO</t>
  </si>
  <si>
    <t>ROBERTO.BOIN@DINAGRO.COM.BR</t>
  </si>
  <si>
    <t>64TBK78001007L</t>
  </si>
  <si>
    <t>CPVERDE</t>
  </si>
  <si>
    <t>OYSDH830040015</t>
  </si>
  <si>
    <t>IGEBRASIL SOLUCOES LTDA</t>
  </si>
  <si>
    <t>a2fa9c7c-db77-585e-a9af-2db2012816fd</t>
  </si>
  <si>
    <t>80c7ad82-99d6-5c50-99c5-d66805fd2610</t>
  </si>
  <si>
    <t>IGEBRASIL</t>
  </si>
  <si>
    <t>{3319800,3321000,4321500,4751201,4752100,4773300,4785799,4789099,7739002,8299799,8599603,8599699}</t>
  </si>
  <si>
    <t>WILLIAN WADELL</t>
  </si>
  <si>
    <t>LOTE 15 A QUADRA02</t>
  </si>
  <si>
    <t>ATENDIMENTO@POPCONTABIL.COM.BR</t>
  </si>
  <si>
    <t>3TNDK53002C194</t>
  </si>
  <si>
    <t>GT-85264595U4059</t>
  </si>
  <si>
    <t>1581F5FKD235A00DC1P7</t>
  </si>
  <si>
    <t>64UBL43002032D</t>
  </si>
  <si>
    <t>AZ AERO AGRÍCOLA</t>
  </si>
  <si>
    <t>5X3BKKW001056H</t>
  </si>
  <si>
    <t>A.Z. PULVERIZACAO AGRICOLA LTDA</t>
  </si>
  <si>
    <t>2e6e9792-3223-5436-a05f-c0e4e91a0466</t>
  </si>
  <si>
    <t>2ad684b0-bfbd-5e3b-8b95-55461189680b</t>
  </si>
  <si>
    <t>AZ AERO AGRICOLA</t>
  </si>
  <si>
    <t>{0161099,7112000,7119799,7731400}</t>
  </si>
  <si>
    <t>FRANCISCO BREVILHERI</t>
  </si>
  <si>
    <t>AUGUSTO.RZ2@HOTMAIL.COM</t>
  </si>
  <si>
    <t>CORNELIO PROCOPIO</t>
  </si>
  <si>
    <t>64TBL1V00200FP</t>
  </si>
  <si>
    <t>AGRO ATLAS SERVICOS LTDA</t>
  </si>
  <si>
    <t>64UBL4300203B7</t>
  </si>
  <si>
    <t>62db824a-6992-5486-a551-4ce06832dda7</t>
  </si>
  <si>
    <t>142bca54-dcfb-598b-b53a-64f9d2d7aa50</t>
  </si>
  <si>
    <t>AGRO ATLAS SERVICOS</t>
  </si>
  <si>
    <t>CEL VINDILINO MATTOS DE LIMA</t>
  </si>
  <si>
    <t>AGROATLASMATEUS@GMAIL.COM</t>
  </si>
  <si>
    <t>CONCEICAO DA BARRA</t>
  </si>
  <si>
    <t>Cambuhy Agrícola Ltda</t>
  </si>
  <si>
    <t>X8002023</t>
  </si>
  <si>
    <t>CAMBUHY AGRICOLA LTDA</t>
  </si>
  <si>
    <t>c778a753-89d8-5e2b-ad08-b13bf02218ba</t>
  </si>
  <si>
    <t>47b0741d-a108-5733-a2c8-349786402da0</t>
  </si>
  <si>
    <t>{4729699,0139306,6463800,0119999,0115600,0113000,0134200}</t>
  </si>
  <si>
    <t>KM 307,3</t>
  </si>
  <si>
    <t>CAMBUHY.AGRICOLA@CAMBUHY.COM.BR</t>
  </si>
  <si>
    <t>AGROCENTER SERGIPANO</t>
  </si>
  <si>
    <t>64TBL7H0020003K</t>
  </si>
  <si>
    <t>RAFAEL DOS SANTOS VAREJISTA</t>
  </si>
  <si>
    <t>d561c240-3453-509c-bb3d-a2467e774490</t>
  </si>
  <si>
    <t>db6ea17a-7cca-531f-9e7a-e109637ef508</t>
  </si>
  <si>
    <t>{4530703,4530705,4541206,4623102,4623106,4623199,4683400,4692300,4732600,4744001,4744003,4744005,4744099,4759899,4789002,4789004,4789005,4789099,4930202,4930204}</t>
  </si>
  <si>
    <t>RUY BARBOSA</t>
  </si>
  <si>
    <t>CONTABILIDADEWA7@GMAIL.COM</t>
  </si>
  <si>
    <t>64TBL7N00200EE</t>
  </si>
  <si>
    <t>Nova Sinop</t>
  </si>
  <si>
    <t>64TBL21002007U</t>
  </si>
  <si>
    <t>NOVA SINOP EMPREENDIMENTOS E PARTICIPACOES LTDA</t>
  </si>
  <si>
    <t>4c5ea27b-46c5-5b6b-bf15-ec768777642f</t>
  </si>
  <si>
    <t>33dd3334-5401-5828-adf8-144e5aeedf50</t>
  </si>
  <si>
    <t>FILIAL NOVA SINOP</t>
  </si>
  <si>
    <t>{0111301,0111302,0112101,0119905,0151201,0151202}</t>
  </si>
  <si>
    <t>MT 222 KM 05 SENTIDO SINOP/AEROPORTO LADO DIREITO</t>
  </si>
  <si>
    <t>AREA RURAL DE SINOP</t>
  </si>
  <si>
    <t>Xag P100 Pro 2023 Agricultural Drone</t>
  </si>
  <si>
    <t>82193435043D</t>
  </si>
  <si>
    <t>ZONEX AGRO SERVICOS COM DRONE LTDA</t>
  </si>
  <si>
    <t>1581F574B226M00101SG</t>
  </si>
  <si>
    <t>1f5679e0-39ac-5593-a3fc-eb275781ca4b</t>
  </si>
  <si>
    <t>1ea03b85-5968-55e1-ac41-147fcf0964e2</t>
  </si>
  <si>
    <t>XAVANTE</t>
  </si>
  <si>
    <t>CONJ. HABIT. RACHID NEDER</t>
  </si>
  <si>
    <t>ROSANGELAROY.CONTADORA@GAMIL.COM</t>
  </si>
  <si>
    <t>NOSSOL APLICACOES</t>
  </si>
  <si>
    <t>64TBKBJ00200BC</t>
  </si>
  <si>
    <t>NOSSOL APLICACOES E PULVERIZACOES RURAIS LTDA</t>
  </si>
  <si>
    <t>3a9726d5-7da5-552f-a890-7c71fc0de257</t>
  </si>
  <si>
    <t>dd3cf8df-9436-5a1b-a383-98812d9a2dd0</t>
  </si>
  <si>
    <t>JOSE JOAQUIM VIEIRA</t>
  </si>
  <si>
    <t>LOTE 05 QUADRA02</t>
  </si>
  <si>
    <t>NOSSOLAPLICACOESAEREAS@HOTMAIL.COM</t>
  </si>
  <si>
    <t>NOVA MONTE VERDE</t>
  </si>
  <si>
    <t>SMARTDRONE.AGRO</t>
  </si>
  <si>
    <t>5X3BLES00106LN</t>
  </si>
  <si>
    <t>SMARTDRONE.AGRO LTDA</t>
  </si>
  <si>
    <t>f6e3bf9f-a006-5c12-9a0c-6f923f9c9929</t>
  </si>
  <si>
    <t>5f4a5e0f-20c6-5db0-99a9-697991a3be8e</t>
  </si>
  <si>
    <t>{0161003,4683400}</t>
  </si>
  <si>
    <t>QUADRA05 LOTE 09</t>
  </si>
  <si>
    <t>SMARTDRONE.AGRO@GMAIL.COM</t>
  </si>
  <si>
    <t>64UBL850020021</t>
  </si>
  <si>
    <t>64TBL5D0020072</t>
  </si>
  <si>
    <t>C. VALE</t>
  </si>
  <si>
    <t>64TBKAA001015L</t>
  </si>
  <si>
    <t>C.VALE - COOPERATIVA AGROINDUSTRIAL</t>
  </si>
  <si>
    <t>5348faaa-4fde-5d70-91b4-f06234df59cd</t>
  </si>
  <si>
    <t>080a291b-2d85-5b69-9db3-bdedd413bb48</t>
  </si>
  <si>
    <t>C.VALE</t>
  </si>
  <si>
    <t>{3316301}</t>
  </si>
  <si>
    <t>AEROPORTO</t>
  </si>
  <si>
    <t>VILA PARAIZO</t>
  </si>
  <si>
    <t>FISCAL@CVALE.COM.BR</t>
  </si>
  <si>
    <t>AGRONE</t>
  </si>
  <si>
    <t>64TBL2100200EU</t>
  </si>
  <si>
    <t>AGRONE - PULVERIZACOES AGRICOLAS LTDA</t>
  </si>
  <si>
    <t>50e2ce39-55b6-56b7-b701-a31030b6a761</t>
  </si>
  <si>
    <t>5859dd3a-2180-5c44-889c-26b2e7089ae5</t>
  </si>
  <si>
    <t>{0161099,4683400}</t>
  </si>
  <si>
    <t>ERVALZINHO</t>
  </si>
  <si>
    <t>DIOGOFINGER@HOTMAIL.COM</t>
  </si>
  <si>
    <t>OURO VERDE</t>
  </si>
  <si>
    <t>ENGEOFLORA - CONSULTORIA AMBIENTAL</t>
  </si>
  <si>
    <t>64TBK8L0010057</t>
  </si>
  <si>
    <t>T. B. F. OLANDA FERRAZ</t>
  </si>
  <si>
    <t>dadab6fc-458e-51ee-a572-afe0938f1407</t>
  </si>
  <si>
    <t>5b861ba7-4c2b-5704-bcab-30a07f3f5b3c</t>
  </si>
  <si>
    <t>{7112000,7119701,7739099,8211300,8599604}</t>
  </si>
  <si>
    <t>BR 174 - B</t>
  </si>
  <si>
    <t>ENGEOFLORAPL@GMAIL.COM</t>
  </si>
  <si>
    <t>PONTES E LACERDA</t>
  </si>
  <si>
    <t>MP pulverizacao agricola</t>
  </si>
  <si>
    <t>64UBL5P002008V</t>
  </si>
  <si>
    <t>E M P SERVICOS AGRICOLAS</t>
  </si>
  <si>
    <t>b7d1884f-b407-5b1d-a5d4-c3b7df0bf530</t>
  </si>
  <si>
    <t>c0feeb64-0853-5549-bf89-0f7fba64b871</t>
  </si>
  <si>
    <t>MP PULVERIZACAO AGRICOLA</t>
  </si>
  <si>
    <t>MT 265 KM 23</t>
  </si>
  <si>
    <t>ANEXO RANCHO TUCUNARE</t>
  </si>
  <si>
    <t>DINAMICACONTABIL2001@GMAIL.COM</t>
  </si>
  <si>
    <t>VILA BELA DA SANTISSIMA TRINDADE</t>
  </si>
  <si>
    <t>64ubl5q0020034</t>
  </si>
  <si>
    <t>Alfonso Adriano</t>
  </si>
  <si>
    <t>64TBL5F00200EN</t>
  </si>
  <si>
    <t>ALFONSO ADRIANO SLEUTJES E OUTRA</t>
  </si>
  <si>
    <t>220a18f5-5282-5f05-8ebc-704cad40da67</t>
  </si>
  <si>
    <t>ef521ad1-c6c7-5d1e-85fc-4c114f03c9ed</t>
  </si>
  <si>
    <t>{0111302,0111303,0112101,0119905,0119903,0111399,0119906,0119908}</t>
  </si>
  <si>
    <t>PONTE ALTA</t>
  </si>
  <si>
    <t>ALFONSO@QUINTADOJACARANDA.COM.BR</t>
  </si>
  <si>
    <t>AVARE</t>
  </si>
  <si>
    <t>Norte Drone serviços</t>
  </si>
  <si>
    <t>64UkB6A00100KQ</t>
  </si>
  <si>
    <t>NORTE DRONE SERVICOS LTDA</t>
  </si>
  <si>
    <t>cb2f5df0-8b25-557d-86a0-08b01ab42ab2</t>
  </si>
  <si>
    <t>2e9a032c-9d6f-5136-ace9-f7453bdbb8df</t>
  </si>
  <si>
    <t>NORTE DRONE SERVICOS</t>
  </si>
  <si>
    <t>JOAO EVANGELISTA ROSA</t>
  </si>
  <si>
    <t>PRIMO MAFFISSONI</t>
  </si>
  <si>
    <t>JR.CALCADOSSGO@HOTMAIL.COM</t>
  </si>
  <si>
    <t>Phantom 4 (Wm334R)</t>
  </si>
  <si>
    <t>NLD5631</t>
  </si>
  <si>
    <t>0HDJE6K0MX0416</t>
  </si>
  <si>
    <t>XAMPRAG</t>
  </si>
  <si>
    <t>49RBJ4B002008J</t>
  </si>
  <si>
    <t>CELSO IVAN DE MOURA LTDA</t>
  </si>
  <si>
    <t>4e87b4d9-6823-5e7d-9b8b-759d78ee0b1d</t>
  </si>
  <si>
    <t>79594b29-91e3-5671-b2bb-39f93c4692c3</t>
  </si>
  <si>
    <t>{0161001,4789005,8129000}</t>
  </si>
  <si>
    <t>AVELINO BATTISTI</t>
  </si>
  <si>
    <t>CONTABILIDADEJJ@OUTLOOK.COM.BR</t>
  </si>
  <si>
    <t>AgroFly</t>
  </si>
  <si>
    <t>GUILHERME ANTONIO SILVA MENDES</t>
  </si>
  <si>
    <t>c923204e-b0d0-5d3c-8cca-fbb91592917f</t>
  </si>
  <si>
    <t>5d3ce601-65d8-5826-8329-8b3cb7778277</t>
  </si>
  <si>
    <t>AGRO FLY DRONES</t>
  </si>
  <si>
    <t>{0161003,3313901,3314706,3314711,3314719,3321000,4292802,4322302,4930201,6209100}</t>
  </si>
  <si>
    <t>JURUNAS</t>
  </si>
  <si>
    <t>CASA CASA</t>
  </si>
  <si>
    <t>NOSSA SENHORA DO CARMO</t>
  </si>
  <si>
    <t>MINASCONTABIL@BOL.COM.BR</t>
  </si>
  <si>
    <t>SETE LAGOAS</t>
  </si>
  <si>
    <t>AquaDrones</t>
  </si>
  <si>
    <t>64UBL4300203A4</t>
  </si>
  <si>
    <t>AQUA DRONES PULVERIZACOES LTDA</t>
  </si>
  <si>
    <t>e85086f3-b04e-5c60-9c25-e19a8e3449b6</t>
  </si>
  <si>
    <t>c726d0f2-2a8d-5115-a942-385ff1383ee3</t>
  </si>
  <si>
    <t>AQUA DRONES</t>
  </si>
  <si>
    <t>{4683400,4692300,4789099,7420002}</t>
  </si>
  <si>
    <t>PRESIDENTE WASHINGTON LUIZ</t>
  </si>
  <si>
    <t>ESTANCIA BIQUINE</t>
  </si>
  <si>
    <t>AQUADRONESS@GMAIL.COM</t>
  </si>
  <si>
    <t>39MBHAT0010075</t>
  </si>
  <si>
    <t>NOVA ERA DRONES AGRÍCOLAS</t>
  </si>
  <si>
    <t>Drone Dji Agras T40 2023/2023</t>
  </si>
  <si>
    <t>64TBL5H00200DK</t>
  </si>
  <si>
    <t>NOVA ERA DRONES AGRICOLAS LTDA</t>
  </si>
  <si>
    <t>b9b2d2a2-80c1-5cad-86e0-b080060ab646</t>
  </si>
  <si>
    <t>01750a08-97a1-5065-808e-3d4cb186ca5c</t>
  </si>
  <si>
    <t>NOVA ERA DRONES AGRICOLAS</t>
  </si>
  <si>
    <t>{0161099,3314711,3316301,4751201,4753900,4757100,7420002,7711000,7731400}</t>
  </si>
  <si>
    <t>DAS GAIVOTAS</t>
  </si>
  <si>
    <t>QUADRA35 LOTE 412</t>
  </si>
  <si>
    <t>NOVA_ERADRONES@GMAIL.COM</t>
  </si>
  <si>
    <t>64TBL6C00200BE</t>
  </si>
  <si>
    <t>AGRO GUERRA</t>
  </si>
  <si>
    <t>64TBL7H0020027</t>
  </si>
  <si>
    <t>AGRO GUERRA - TECNOLOGIA EM PULVERIZACAO LTDA</t>
  </si>
  <si>
    <t>9c6b7c4e-be6d-59dc-ab5a-cfa2d9f02a8e</t>
  </si>
  <si>
    <t>4b449c0a-1d10-553d-89ed-1f09b5b6685a</t>
  </si>
  <si>
    <t>CONTABILGUARA@YAHOO.COM</t>
  </si>
  <si>
    <t>GUARA</t>
  </si>
  <si>
    <t>Wolfle e Schwalm Ltda.</t>
  </si>
  <si>
    <t>64ubkc200200n2</t>
  </si>
  <si>
    <t>WOLFLE &amp; SCHWALM LTDA.</t>
  </si>
  <si>
    <t>4b6e07d6-4465-5141-87d0-c496469c6e90</t>
  </si>
  <si>
    <t>db950284-fbe5-572b-a303-50f24c6ce5f7</t>
  </si>
  <si>
    <t>{0161001,3314713,4744001,4744099,4771704,4930201,4930202,4930203}</t>
  </si>
  <si>
    <t>DR. HENRIQUE VILANOVA</t>
  </si>
  <si>
    <t>WOLFLE@HOTMAIL.COM.BR</t>
  </si>
  <si>
    <t>CERRO GRANDE DO SUL</t>
  </si>
  <si>
    <t>SANTIAGO &amp; CINTRA IMPORTACAO E EXPORTACAO LTDA</t>
  </si>
  <si>
    <t>1581F6GKB2457004001V</t>
  </si>
  <si>
    <t>508c6fd3-11a1-5e3f-ae9a-cf435dd6a734</t>
  </si>
  <si>
    <t>d08b5a82-5253-59a5-8633-99f55c22b1d5</t>
  </si>
  <si>
    <t>{3314711,3319800,3329599,4299599,4399199,4651601,4661300,4789099,5211799,6202300,6203100,6209100,6311900,6399200,7119701,7490104,7731400,7739099,8599604}</t>
  </si>
  <si>
    <t>DOUTOR CELSO CHARURI</t>
  </si>
  <si>
    <t>ANDAR: 3;</t>
  </si>
  <si>
    <t>CONDOMINIO BELLA CITTA</t>
  </si>
  <si>
    <t>DIEGO_FIGUEREDO@SANTIAGOECINTRA.COM.BR</t>
  </si>
  <si>
    <t>DORINI DRONES</t>
  </si>
  <si>
    <t>64UBL6K00200HJ</t>
  </si>
  <si>
    <t>DORINI AGRO DRONE AGRICOLA E ASSESSORIA AGRONOMICA LTDA</t>
  </si>
  <si>
    <t>22693a85-0a17-558b-b8d0-2049917082b3</t>
  </si>
  <si>
    <t>2a53960b-a213-5e6a-b76e-f3a0c9eaa9ff</t>
  </si>
  <si>
    <t>JOSE FAEDO</t>
  </si>
  <si>
    <t>VAGNERDORINI@HOTMAIL.COM</t>
  </si>
  <si>
    <t>AGUA SANTA</t>
  </si>
  <si>
    <t>GEAGRAS LTDA</t>
  </si>
  <si>
    <t>64UBL42002002J</t>
  </si>
  <si>
    <t>db88d8e4-ac27-5f13-88f3-f9c14dccf7c5</t>
  </si>
  <si>
    <t>adb43f95-64b4-5f9c-95ab-bf98c05948b6</t>
  </si>
  <si>
    <t>GESTAO AGRAS</t>
  </si>
  <si>
    <t>{0161001,3314701,3316301,4399101,4649402,4651601,4751201,4753900,6203100,7112000,7119701,7119799,7490104,7490199,7739099,8219999,8599604}</t>
  </si>
  <si>
    <t>CAETANO MARINHO</t>
  </si>
  <si>
    <t>SEGUNDO SUBSOLO</t>
  </si>
  <si>
    <t>JOAO.MIRANDA@GESTAOENGENHARIA.COM</t>
  </si>
  <si>
    <t>PONTE NOVA</t>
  </si>
  <si>
    <t>LINS AGROINDUSTRIAL S.A</t>
  </si>
  <si>
    <t>63NBLB700300D9</t>
  </si>
  <si>
    <t>LINS AGROINDUSTRIAL S.A.</t>
  </si>
  <si>
    <t>8800043c-a289-528f-b491-bfaa799468e7</t>
  </si>
  <si>
    <t>6aa3ce60-5806-5d9e-a3c0-067fd031c928</t>
  </si>
  <si>
    <t>{0111302,0113000,0115600,0116401,0161001,0161003,1066000,1071600,3511501,3530100,4520001,4622200,4623109,4623199}</t>
  </si>
  <si>
    <t>MUNICIPAL PREFEITO CHIQUINHO JUNQUEIRA</t>
  </si>
  <si>
    <t>TRIBUTARIO@USINALINS.COM.BR</t>
  </si>
  <si>
    <t>Mt</t>
  </si>
  <si>
    <t>Smbfbaksknfnfm</t>
  </si>
  <si>
    <t>FERNANDO WESZ LTDA</t>
  </si>
  <si>
    <t>1581F574B226H00103S7</t>
  </si>
  <si>
    <t>82d75235-70ab-5565-879c-6f57387d1658</t>
  </si>
  <si>
    <t>da167e50-2307-5bae-88b4-009a30f0ab2f</t>
  </si>
  <si>
    <t>LINHA DO RIO</t>
  </si>
  <si>
    <t>NANDO_WESZ@YAHOO.COM.BR</t>
  </si>
  <si>
    <t>PORTO XAVIER</t>
  </si>
  <si>
    <t>Técnocana</t>
  </si>
  <si>
    <t>64TBL96002002H</t>
  </si>
  <si>
    <t>PAULO ROBERTO ARTIOLI E OUTROS</t>
  </si>
  <si>
    <t>4a0df202-eab5-5061-bcaa-07b59c9e3518</t>
  </si>
  <si>
    <t>cea15de8-fdbf-5eec-959d-0406983f5a23</t>
  </si>
  <si>
    <t>CACHOEIRINHA</t>
  </si>
  <si>
    <t>CONTABILIDADE.ALVORADA@LPNET.COM.BR</t>
  </si>
  <si>
    <t>MACATUBA</t>
  </si>
  <si>
    <t>RP AGRO</t>
  </si>
  <si>
    <t>64TBL8H002005G</t>
  </si>
  <si>
    <t>RP AGRO TECNOLOGIA AGRICOLA LTDA</t>
  </si>
  <si>
    <t>e5f8f707-fac1-5332-9dab-a6268e6d4f3b</t>
  </si>
  <si>
    <t>b6cb120a-ca1c-5fcf-9255-72bc3376c07f</t>
  </si>
  <si>
    <t>RP AGRO TECNOLOGIA AGRICOLA</t>
  </si>
  <si>
    <t>{3314711,4757100,7319002,7711000,9512600}</t>
  </si>
  <si>
    <t>JACOMO TONETTO</t>
  </si>
  <si>
    <t>REH.JUNIOR@HOTMAIL.COM</t>
  </si>
  <si>
    <t>AGRO DRONE</t>
  </si>
  <si>
    <t>64Ubla5002004G</t>
  </si>
  <si>
    <t>5X3BLKJ0010A7Z</t>
  </si>
  <si>
    <t>R RIBEIRO AGRO DRONE COMERCIO DE PULVERIZACAO LTDA</t>
  </si>
  <si>
    <t>aefffe67-e99a-545e-b5d4-2bcc6f437bda</t>
  </si>
  <si>
    <t>f48f84f0-b612-5b6f-952c-d558caba8e13</t>
  </si>
  <si>
    <t>{0161001,0161099,4321500,4673700,4692300,7490199}</t>
  </si>
  <si>
    <t>PEDRO TAVARES</t>
  </si>
  <si>
    <t>AJSRIBEIROCONTABIL@HOTMAIL.COM</t>
  </si>
  <si>
    <t>ITAPE</t>
  </si>
  <si>
    <t>AGROTEC SOLUCOES AGRICOLAS</t>
  </si>
  <si>
    <t>3TJBJ33001002H</t>
  </si>
  <si>
    <t>AGROTEC EMPREENDIMENTOS LTDA</t>
  </si>
  <si>
    <t>24876d53-0e3a-5d47-800b-c5f4bfbaf5ac</t>
  </si>
  <si>
    <t>a1094934-2aab-520d-b05d-ed4dba5d7006</t>
  </si>
  <si>
    <t>{0161099,4321500,4399103,4669999,4744099,4753900,4789004,4789099,4923002,4930201,6821801,7020400,7119701,7119703,7420002,7711000,7719599,7731400,7739099,8219999}</t>
  </si>
  <si>
    <t>ALMIRANTE BARROSO</t>
  </si>
  <si>
    <t>NOVA ERA</t>
  </si>
  <si>
    <t>H.B.CONTABIL@HOTMAIL.COM</t>
  </si>
  <si>
    <t>MANGA</t>
  </si>
  <si>
    <t>EDSON GUIMARÃES</t>
  </si>
  <si>
    <t>1581F6BUB245Q001M7UQ</t>
  </si>
  <si>
    <t>G B G ADUBOS E IRRIGACOES LTDA</t>
  </si>
  <si>
    <t>66dc314c-fa57-5634-944e-75ae6a4f55d4</t>
  </si>
  <si>
    <t>b270e20b-bb6b-52cc-b627-4ebc4806c3de</t>
  </si>
  <si>
    <t>BANANA GUIMARAES</t>
  </si>
  <si>
    <t>{4222702,4623106,4623109,4623199,4683400,4712100,4723700,4729601,4729602,4744001,4744002,4744003,4744004,4744005,4744006,4744099,4781400,4789001,4789002,4789004,4789005,4789007,4930201,4930202,7820500}</t>
  </si>
  <si>
    <t>CRUZ DE ZINCO</t>
  </si>
  <si>
    <t>JOATUBA</t>
  </si>
  <si>
    <t>64UBL9300200CD</t>
  </si>
  <si>
    <t>Pelicano Octa</t>
  </si>
  <si>
    <t>64TBK8U001009L</t>
  </si>
  <si>
    <t>MORFO</t>
  </si>
  <si>
    <t>Skydrones Brasil</t>
  </si>
  <si>
    <t>Pelicano Tf10L</t>
  </si>
  <si>
    <t>PL-23-0099</t>
  </si>
  <si>
    <t>MORFO BRASIL UNIPESSOAL LTDA</t>
  </si>
  <si>
    <t>3a813277-f79c-5ca1-b92a-cc9ed36ad519</t>
  </si>
  <si>
    <t>23c0e3a1-0806-5bd7-a79c-08d323e2ad84</t>
  </si>
  <si>
    <t>{0161001,0161099,0220999,0230600,6462000,7210000,7490199,7740300}</t>
  </si>
  <si>
    <t>VOLUNTARIOS DA PATRIA</t>
  </si>
  <si>
    <t>AND 12 EDIFICIO BOTAFOGO TRADE CENTER</t>
  </si>
  <si>
    <t>BOTAFOGO</t>
  </si>
  <si>
    <t>ACCOUNTING@MORFO.REST</t>
  </si>
  <si>
    <t>AGROMAX DRONES</t>
  </si>
  <si>
    <t>5158D18D</t>
  </si>
  <si>
    <t>AGROMAX DRONES - PULVERIZACAO E FERTILIZACAO LTDA</t>
  </si>
  <si>
    <t>cde92b07-d7b1-5e74-9bc3-9d3670a3ca3a</t>
  </si>
  <si>
    <t>84ed2b24-7576-5fa8-8516-dacfce174b7e</t>
  </si>
  <si>
    <t>PARANAPANEMA</t>
  </si>
  <si>
    <t>IGARA</t>
  </si>
  <si>
    <t>AGROMAXDRONES@GMAIL.COM</t>
  </si>
  <si>
    <t>CANOAS</t>
  </si>
  <si>
    <t>64TBK8R001005W</t>
  </si>
  <si>
    <t>64TBKAF00200DJ</t>
  </si>
  <si>
    <t>64TBL4A00200KM</t>
  </si>
  <si>
    <t>64TBL5F002005H</t>
  </si>
  <si>
    <t>AGROPECUARIA MATA SUL</t>
  </si>
  <si>
    <t>4VNBL13001003U</t>
  </si>
  <si>
    <t>AGROPECUARIA MATA SUL S/A</t>
  </si>
  <si>
    <t>297f53de-17e6-5c63-8114-99c789055b59</t>
  </si>
  <si>
    <t>92f5af1b-3211-5e51-ac7a-e487eb86b5bb</t>
  </si>
  <si>
    <t>ENGENHO COLONIA TERCEIRA</t>
  </si>
  <si>
    <t>DTE@BWA.GLOBAL</t>
  </si>
  <si>
    <t>JAQUEIRA</t>
  </si>
  <si>
    <t>SKY DIAMOND DRONE WORKS LTDA</t>
  </si>
  <si>
    <t>64TBL61002007Q</t>
  </si>
  <si>
    <t>594f1308-73dc-5edc-b29b-f5bf976e5ee5</t>
  </si>
  <si>
    <t>0280d8da-340a-5fae-971d-2e1a9d099b03</t>
  </si>
  <si>
    <t>{0161001,0161003,3319800,4753900,4757100,7119701,7119702,7119799,7420002,7420004,7731400,8599602,8599604}</t>
  </si>
  <si>
    <t>SALA 05 B</t>
  </si>
  <si>
    <t>SANTA PAULA</t>
  </si>
  <si>
    <t>G.SANDRA@UOL.COM.BR</t>
  </si>
  <si>
    <t>SAO CAETANO DO SUL</t>
  </si>
  <si>
    <t>H.F.S. PULVERIZACAO AGRICOLA</t>
  </si>
  <si>
    <t>64TBL58002002U</t>
  </si>
  <si>
    <t>H.F.S. SERVICO DE PULVERIZACAO AGRICOLA LTDA</t>
  </si>
  <si>
    <t>b2eb2c6a-0c2b-5f84-af72-4c2c430f09c5</t>
  </si>
  <si>
    <t>bb222d4b-8f27-54e0-8df5-1b4d155ffd24</t>
  </si>
  <si>
    <t>JOSE ANTONIO DOS SANTOS</t>
  </si>
  <si>
    <t>LOTE 18 QDR 05</t>
  </si>
  <si>
    <t>HENRIQUESTURM@HOTMAIL.COM</t>
  </si>
  <si>
    <t>IVINHEMA</t>
  </si>
  <si>
    <t>Jt-Fogg</t>
  </si>
  <si>
    <t>JT8031904021FOGGXX</t>
  </si>
  <si>
    <t>Jt-15</t>
  </si>
  <si>
    <t>JT80319040210610XX</t>
  </si>
  <si>
    <t>GRINGO AEROAGRICOLA EIRELI</t>
  </si>
  <si>
    <t>63YBM4R0020064</t>
  </si>
  <si>
    <t>GRINGO AEROAGRICOLA LTDA</t>
  </si>
  <si>
    <t>50d8be33-3e37-5e7d-8d88-ff4ab8e01445</t>
  </si>
  <si>
    <t>e6cea775-65d9-550f-b8c0-3ed7475453a7</t>
  </si>
  <si>
    <t>GRINGO AEROAGRICOLA</t>
  </si>
  <si>
    <t>JARDIM SAO FRANCISCO</t>
  </si>
  <si>
    <t>EDERCRIS28@HOTMAIL.COM</t>
  </si>
  <si>
    <t>MOCOCA</t>
  </si>
  <si>
    <t>Usina Conquista do Pontal S/A</t>
  </si>
  <si>
    <t>4VNBJ75001004X</t>
  </si>
  <si>
    <t>Mg1P-04</t>
  </si>
  <si>
    <t>OY6DH4D001000U</t>
  </si>
  <si>
    <t>AGP AGRO PULVERIZAÇÕES</t>
  </si>
  <si>
    <t>Agras T-10</t>
  </si>
  <si>
    <t>4VNBJ7G001004X</t>
  </si>
  <si>
    <t>AGP AGROPULVERIZACOES LTDA</t>
  </si>
  <si>
    <t>2fb39ff2-c795-5f2d-b0fc-03abf32f57c6</t>
  </si>
  <si>
    <t>21430862-6435-5586-8f5e-d98cabac4092</t>
  </si>
  <si>
    <t>SC 443</t>
  </si>
  <si>
    <t>VILA SELINGER</t>
  </si>
  <si>
    <t>DEIVIDLPK@GMAIL.COM</t>
  </si>
  <si>
    <t>Instituto de Tecnologia Aeronautica Rc</t>
  </si>
  <si>
    <t>1581F574B233R00102AN</t>
  </si>
  <si>
    <t>SKYLAB TECNOLOGIA E SERVICOS LTDA</t>
  </si>
  <si>
    <t>5ea2f4b3-3f8b-553d-a006-e6f9f5ae4379</t>
  </si>
  <si>
    <t>5ef67f22-288e-5dec-ba97-8a73f8cd5cb6</t>
  </si>
  <si>
    <t>INSTITUTO DE TECNOLOGIA AERONAUTICA RC</t>
  </si>
  <si>
    <t>{7119799,7420002}</t>
  </si>
  <si>
    <t>RITALEAL@GRONTABILIDADE.CNT.BR</t>
  </si>
  <si>
    <t>TERESOPOLIS</t>
  </si>
  <si>
    <t>4VNBJ9L001006B</t>
  </si>
  <si>
    <t>SAURIN DRONE</t>
  </si>
  <si>
    <t>64TBL4A00200K2</t>
  </si>
  <si>
    <t>L &amp; I SERVICOS DE PULVERIZACAO LTDA</t>
  </si>
  <si>
    <t>0cc8c055-622a-5505-ba1d-9645215f4dac</t>
  </si>
  <si>
    <t>6210570c-21a5-5375-a62f-e3ffa7c5b8ba</t>
  </si>
  <si>
    <t>03 DE DEZEMBRO</t>
  </si>
  <si>
    <t>LUEYDER2020@GMAIL.COM</t>
  </si>
  <si>
    <t>5X5BLGK0020E9D</t>
  </si>
  <si>
    <t>RP AGRODRONE PUVERIZAÇÃO</t>
  </si>
  <si>
    <t>3U4DKA50011L53</t>
  </si>
  <si>
    <t>b9e4c42d-a7d2-5d79-817e-1fa90805a35a</t>
  </si>
  <si>
    <t>5279b800-e930-567d-ba76-6ded857c24de</t>
  </si>
  <si>
    <t>RP AGRODRONE PULVERIZACAO</t>
  </si>
  <si>
    <t>{0161001,0161099,7119701,7420002,7490103,8122200,8299799,8599604}</t>
  </si>
  <si>
    <t>VILA DEIENO</t>
  </si>
  <si>
    <t>RPAGRODRONE@HOTMAIL.COM</t>
  </si>
  <si>
    <t>2020/303</t>
  </si>
  <si>
    <t>2020/127</t>
  </si>
  <si>
    <t>2020/311</t>
  </si>
  <si>
    <t>2020/329</t>
  </si>
  <si>
    <t>2020/316</t>
  </si>
  <si>
    <t>ARP202212C77</t>
  </si>
  <si>
    <t>4VNBJ97001005G</t>
  </si>
  <si>
    <t>RM AGROFLORESTAL</t>
  </si>
  <si>
    <t>C8J263631</t>
  </si>
  <si>
    <t>0.32</t>
  </si>
  <si>
    <t>FREDERICO VASCONCELOS RIBEIRO</t>
  </si>
  <si>
    <t>71522f60-36ea-5172-85aa-8127590702d0</t>
  </si>
  <si>
    <t>7aa2c6ac-e964-536a-8f16-db8ce4daf6ff</t>
  </si>
  <si>
    <t>{4222701,4222702,7111100,7119701,7119799,7220700,7490199,7711000}</t>
  </si>
  <si>
    <t>PRINCESA ISABEL</t>
  </si>
  <si>
    <t>EDIF ITABUNA TRADE CENTERSALA 603</t>
  </si>
  <si>
    <t>SAO CAETANO</t>
  </si>
  <si>
    <t>FREDVRIBEIRO@HOTMAIL.COM</t>
  </si>
  <si>
    <t>ITABUNA</t>
  </si>
  <si>
    <t>Smart Informática</t>
  </si>
  <si>
    <t>3tjbj460010000#</t>
  </si>
  <si>
    <t>TAYSON BARBOSA ALVES</t>
  </si>
  <si>
    <t>636f159b-589b-512d-a956-3175d74735ee</t>
  </si>
  <si>
    <t>de7ada4d-9c42-537b-901a-563c2d13dcbf</t>
  </si>
  <si>
    <t>{0161001,4752100,4759899,4789007,7119701,7420002,7739099,8599603,8599604,9511800}</t>
  </si>
  <si>
    <t>AUGUSTA</t>
  </si>
  <si>
    <t>TAYSONBALVES@HOTMAIL.COM</t>
  </si>
  <si>
    <t>SENTINELA DO SUL</t>
  </si>
  <si>
    <t>AGROPLANT CONSULTORIA</t>
  </si>
  <si>
    <t>64UBL8A002009B</t>
  </si>
  <si>
    <t>AGROPLANT CONSULTORIA LTDA</t>
  </si>
  <si>
    <t>fb3ca627-24fe-504f-ab25-2c952cd0f47f</t>
  </si>
  <si>
    <t>71ad12d0-d687-5828-a0b6-84378341f432</t>
  </si>
  <si>
    <t>{0161001,0161002,0161003,0162803,0163600,4120400,4211101,4212000,4213800,4222701,4292801,4299501,4312600,4313400,4321500,4322301,4330404,4391600,4399103,7112000,7119701,7119703,7119704,7119799,7120100,7490199,8130300}</t>
  </si>
  <si>
    <t>EUZEBIO CIRILO DE SOUZA</t>
  </si>
  <si>
    <t>FINANCEIRO@AGROPLANTCONSULTORIA.COM.BR</t>
  </si>
  <si>
    <t>BREJETUBA</t>
  </si>
  <si>
    <t>EAVUAV322140794</t>
  </si>
  <si>
    <t>EAVUAV322140800</t>
  </si>
  <si>
    <t>EAVUAV322140809</t>
  </si>
  <si>
    <t>64TBK7H00100N6</t>
  </si>
  <si>
    <t>64TBL1V00200FJ</t>
  </si>
  <si>
    <t>39MBHAD001001P</t>
  </si>
  <si>
    <t>PHG AGRICOLA</t>
  </si>
  <si>
    <t>64TBK7H00100GN</t>
  </si>
  <si>
    <t>PHG AGRICOLA LTDA</t>
  </si>
  <si>
    <t>867e1f63-781b-5cc4-bc46-36aa1422c084</t>
  </si>
  <si>
    <t>0e2a0318-dcc5-5da3-beca-e908201543d9</t>
  </si>
  <si>
    <t>{0161001,0161099,4120400,4299599,4313400,4399199,7731400,8211300}</t>
  </si>
  <si>
    <t>GO 080, DISTRITO DE VILA RICA A ESQUERDA</t>
  </si>
  <si>
    <t>SCASTELANO@GMAIL.COM</t>
  </si>
  <si>
    <t>NEROPOLIS</t>
  </si>
  <si>
    <t>Terraplanagem Loures</t>
  </si>
  <si>
    <t>527BJ7F001000R</t>
  </si>
  <si>
    <t>TERRAPLANAGEM LOURES LTDA</t>
  </si>
  <si>
    <t>1d127a61-19b2-535b-b890-7c71006691c4</t>
  </si>
  <si>
    <t>1e286160-b80c-53a7-8778-8b36a0d8947f</t>
  </si>
  <si>
    <t>TERRAPLANAGEM LOURES</t>
  </si>
  <si>
    <t>{0161001,4930202}</t>
  </si>
  <si>
    <t>EURIDES CAVALHEIRO DE MEIRA</t>
  </si>
  <si>
    <t>TERREOFRENTE</t>
  </si>
  <si>
    <t>COMERCIAL@TERRAPLANAGEMLOURES.COM</t>
  </si>
  <si>
    <t>D e F</t>
  </si>
  <si>
    <t>4vnbl13001009r</t>
  </si>
  <si>
    <t>D &amp; F DRONES LTDA</t>
  </si>
  <si>
    <t>e2a6a81d-8d2b-56e8-801f-74d08aca6294</t>
  </si>
  <si>
    <t>79b759f8-cd23-59c0-b52e-72b41be9037b</t>
  </si>
  <si>
    <t>D &amp; F DRONES</t>
  </si>
  <si>
    <t>PINHAL</t>
  </si>
  <si>
    <t>CASSIANO@CONTADEZ.CNT.BR</t>
  </si>
  <si>
    <t>BRAVO PERFORMANCE</t>
  </si>
  <si>
    <t>64TBL5D0020070</t>
  </si>
  <si>
    <t>BRAVO PERFORMANCE COMERCIO E SERVICOS LTDA</t>
  </si>
  <si>
    <t>e20e6089-781d-5cfa-bb33-30221fc1e120</t>
  </si>
  <si>
    <t>550cecaa-f3c8-5fc2-907f-822afc400498</t>
  </si>
  <si>
    <t>{0161001,0161003,0161099,4530703,8299799}</t>
  </si>
  <si>
    <t>MIGUEL SUTIL</t>
  </si>
  <si>
    <t>SALA 01 QUADRA10 LOTE 04</t>
  </si>
  <si>
    <t>POCAO</t>
  </si>
  <si>
    <t>BRAVOPERFORMANCE@GMAIL.COM</t>
  </si>
  <si>
    <t>PARECIS</t>
  </si>
  <si>
    <t>64TBL1J002007C</t>
  </si>
  <si>
    <t>PARECIS MAQUINAS AGRICOLAS LTDA</t>
  </si>
  <si>
    <t>e894979c-b992-5171-b4df-c4b3d4ae5c6f</t>
  </si>
  <si>
    <t>c163662a-2d8c-5e9b-80cc-313909ae6791</t>
  </si>
  <si>
    <t>PARECIS MAQUINAS AGRICOLAS</t>
  </si>
  <si>
    <t>{4732600,2950600,2539001,4512901,3314711}</t>
  </si>
  <si>
    <t>LIONS INTERNACIONAL</t>
  </si>
  <si>
    <t>3121W</t>
  </si>
  <si>
    <t>JARDIM ESMERALDA</t>
  </si>
  <si>
    <t>FINANCEIRO@PARECISMAQUINAS.COM.BR</t>
  </si>
  <si>
    <t>64TBKAA00100PP</t>
  </si>
  <si>
    <t>36RBHAM001008M</t>
  </si>
  <si>
    <t>AGRIVOO</t>
  </si>
  <si>
    <t>64TBL1V00200FX</t>
  </si>
  <si>
    <t>AGRIVOO PULVERIZACAO AEREA E SERVICOS AGROPECUARIOS LTDA</t>
  </si>
  <si>
    <t>0087f327-ace4-50e0-b978-50418e7740f4</t>
  </si>
  <si>
    <t>5e28337d-ca84-5cf3-a57f-2df77beb27f2</t>
  </si>
  <si>
    <t>AGRIVOO PULVERIZACAO AEREA E SERVICOS AGROPECUARIOS</t>
  </si>
  <si>
    <t>{0161001,0161003,0163600,3312102,4661300,6209100,7119701,7119799,7210000,7420002,7490103,7731400,7739099,7740300,8599604}</t>
  </si>
  <si>
    <t>JOAO VIEIRA DE ANDRADE</t>
  </si>
  <si>
    <t>ITAMIRIS.ANDRADE@HOTMAIL.COM</t>
  </si>
  <si>
    <t>AGRIPULVERIZE</t>
  </si>
  <si>
    <t>4VNBKAS001001V</t>
  </si>
  <si>
    <t>AGRIPULVERIZE CONSULTORIA E PULVERIZACAO AEREA LTDA</t>
  </si>
  <si>
    <t>e5a11e64-ca07-5dc5-8649-8f22071ddc89</t>
  </si>
  <si>
    <t>88acebfa-f3f5-5a53-946b-641d3494a301</t>
  </si>
  <si>
    <t>EGIDIO VESCIA</t>
  </si>
  <si>
    <t>LUIZ.RIBAS@ACAD.UFSM.BR</t>
  </si>
  <si>
    <t>SALDANHA MARINHO</t>
  </si>
  <si>
    <t>64TBKAA00100RF</t>
  </si>
  <si>
    <t>64TBK8L00100TK</t>
  </si>
  <si>
    <t>INOTECH</t>
  </si>
  <si>
    <t>82183087R62V</t>
  </si>
  <si>
    <t>INOTECH AGRO LTDA</t>
  </si>
  <si>
    <t>5819a80a-d077-59db-b3d3-c761d8d9305e</t>
  </si>
  <si>
    <t>ba2260da-7406-5feb-a237-f1c5f6caa570</t>
  </si>
  <si>
    <t>INOTECH SOLUCOES</t>
  </si>
  <si>
    <t>CAMPO DO MEIO</t>
  </si>
  <si>
    <t>INOTECHAGRO@GMAIL.COM</t>
  </si>
  <si>
    <t>527BJ7800100CR</t>
  </si>
  <si>
    <t>SEAGRO</t>
  </si>
  <si>
    <t>64UBKC200200G1</t>
  </si>
  <si>
    <t>EDJANE DOS ANJOS ULISSES</t>
  </si>
  <si>
    <t>00bac417-d2a5-5458-9973-33b25f55046f</t>
  </si>
  <si>
    <t>83ef261f-9438-5e48-a15e-f481679f8365</t>
  </si>
  <si>
    <t>SEAGRO - CONSULTORIA E GESTAO PARA O AGRONEGOCIO</t>
  </si>
  <si>
    <t>DO MEIO</t>
  </si>
  <si>
    <t>OLHO DAGUA DA CERCA</t>
  </si>
  <si>
    <t>EDULISSES.AGRO@GMAIL.COM</t>
  </si>
  <si>
    <t>TRAIPU</t>
  </si>
  <si>
    <t>PRODUSOL - COMERCIO DE PRODUTOS AGRICOLAS LTDA</t>
  </si>
  <si>
    <t>64TBK7H00100FG</t>
  </si>
  <si>
    <t>63d9aaae-c4a2-56cc-879d-2f398d4fc963</t>
  </si>
  <si>
    <t>4b011063-0cc4-52c1-b8d4-aff6065249ad</t>
  </si>
  <si>
    <t>{4530703,4619200,4623106,4661300,4732600,4744001,4789099,7319002,7490103}</t>
  </si>
  <si>
    <t>URANO</t>
  </si>
  <si>
    <t>QUADRA58 LOTE 01</t>
  </si>
  <si>
    <t>AGROROMERO12@HOTMAIL.COM</t>
  </si>
  <si>
    <t>QUINTA DO SOL</t>
  </si>
  <si>
    <t>MAGPARANA LTDA</t>
  </si>
  <si>
    <t>64TBKBC00200DR</t>
  </si>
  <si>
    <t>MAGPARANA LTDA.</t>
  </si>
  <si>
    <t>a226ea88-03bc-5aea-9237-0b3489b9d66b</t>
  </si>
  <si>
    <t>d2b3d640-5420-5938-8511-8259f019faa1</t>
  </si>
  <si>
    <t>MAGPARANA</t>
  </si>
  <si>
    <t>{0161099,3314711,4511105,4622200,4623199,7490104,7711000,7731400}</t>
  </si>
  <si>
    <t>SENADOR FLAVIO C.GUIMARAES</t>
  </si>
  <si>
    <t>FISCAL@MAGPARANA.COM.BR</t>
  </si>
  <si>
    <t>64UBL430020308</t>
  </si>
  <si>
    <t>AIRBENDER SOLUCOES TECNOLOGICAS</t>
  </si>
  <si>
    <t>64TBL19002005P</t>
  </si>
  <si>
    <t>AIRBENDER SOLUCOES TECNOLOGICAS LTDA</t>
  </si>
  <si>
    <t>5dd837a9-32fb-5e50-8a9a-6cf1cefbc7bb</t>
  </si>
  <si>
    <t>8164111e-3513-592a-8b81-f4ba8b06c065</t>
  </si>
  <si>
    <t>{4621400,4622200,4623199,7119701,7119799,7420002,7739099,7740300,8599699,9529199}</t>
  </si>
  <si>
    <t>LOJA 35</t>
  </si>
  <si>
    <t>RAFAELBENINATO@OUTLOOK.COM</t>
  </si>
  <si>
    <t>Agrotec</t>
  </si>
  <si>
    <t>64UBKC200200R6</t>
  </si>
  <si>
    <t>FNG SOLUCOES AGRICOLAS LTDA</t>
  </si>
  <si>
    <t>9c5dce7b-abd5-5195-9bb5-bfb22bf6ae95</t>
  </si>
  <si>
    <t>e2a7961a-bdec-5597-b65f-36c0ffc73186</t>
  </si>
  <si>
    <t>FNG SOLUCOES AGRICOLAS</t>
  </si>
  <si>
    <t>{0161003,0161099,4530703,4530704,4530705,4611700,4751201,4752100,4753900,4757100,7420002,7490103,9521500}</t>
  </si>
  <si>
    <t>ROBSON MELO DE OLIVEIRA</t>
  </si>
  <si>
    <t>UNIVERSITARIO II</t>
  </si>
  <si>
    <t>GERALDILEONELO@GMAIL.COM</t>
  </si>
  <si>
    <t>PARANAIBA</t>
  </si>
  <si>
    <t>Faz. Independência/Maringá</t>
  </si>
  <si>
    <t>64TBK7H00100EG</t>
  </si>
  <si>
    <t>c2fcc26e-a9cb-592c-879e-7e817fa6b312</t>
  </si>
  <si>
    <t>{0111302,0111399,0112101,0116403,0141502,0151201}</t>
  </si>
  <si>
    <t>MT 336 PASSANDO STO ANTONIO DO LESTE + 23 KM A DIREITA</t>
  </si>
  <si>
    <t>NOVO SAO JOAQUIM</t>
  </si>
  <si>
    <t>AGRODAG SOLUÇÕES AGRICOLAS E AMBIENTAIS</t>
  </si>
  <si>
    <t>52LBK6R00100LP</t>
  </si>
  <si>
    <t>45.790.905 LTDA</t>
  </si>
  <si>
    <t>af01e13d-e56f-5c81-82c4-818eebbfc438</t>
  </si>
  <si>
    <t>ac2deeb4-769f-5a27-a664-69be5460d4c3</t>
  </si>
  <si>
    <t>AGRODAG - SOLUCOES AGRICOLAS E AMBIENTAIS</t>
  </si>
  <si>
    <t>{0161003,0161099,7119701,7490199,7719502,7731400}</t>
  </si>
  <si>
    <t>JOVENTINA ALVES</t>
  </si>
  <si>
    <t>GRAGERU</t>
  </si>
  <si>
    <t>CONTATO@UNISE7.COM.BR</t>
  </si>
  <si>
    <t>ARACAJU</t>
  </si>
  <si>
    <t>VF TECNOLOGIA DE APLICACAO COM DRONES</t>
  </si>
  <si>
    <t>64TBKAF002001R</t>
  </si>
  <si>
    <t>VELOSO E FRANCA TECNOLOGIA DE APLICACAO LTDA.</t>
  </si>
  <si>
    <t>9a5e540b-2d54-59f3-acc5-d317c7db430b</t>
  </si>
  <si>
    <t>10624897-1634-508c-86fc-cb03dc654518</t>
  </si>
  <si>
    <t>ARAPUA</t>
  </si>
  <si>
    <t>COPACABANA</t>
  </si>
  <si>
    <t>LUCIANAAVELOSO@HOTMAIL.COM</t>
  </si>
  <si>
    <t>64TBL4E0020054</t>
  </si>
  <si>
    <t>52LBK6F00101C5</t>
  </si>
  <si>
    <t>35PBIAM0010WQ8</t>
  </si>
  <si>
    <t>GT-85264595U4064</t>
  </si>
  <si>
    <t>GT-85264595U4091</t>
  </si>
  <si>
    <t>4VNBL2P001001L</t>
  </si>
  <si>
    <t>VOAR4.0</t>
  </si>
  <si>
    <t>64TBL3Q0020064</t>
  </si>
  <si>
    <t>A D SCHLOSSER LTDA</t>
  </si>
  <si>
    <t>3fa275f6-65f3-5cd9-a3d1-df50ba58e4d4</t>
  </si>
  <si>
    <t>f8f2e5fa-371b-5e55-84a7-650034662eb8</t>
  </si>
  <si>
    <t>{0161003,4611700,6621501,7490103}</t>
  </si>
  <si>
    <t>CORREA</t>
  </si>
  <si>
    <t>ANDREIABOTI27@HOTMAIL.COM</t>
  </si>
  <si>
    <t>BRAGANEY</t>
  </si>
  <si>
    <t>CETAGRO</t>
  </si>
  <si>
    <t>8218250R3X61</t>
  </si>
  <si>
    <t>CETAGRO - CENTRO DE TECNOLOGIA AGRONOMICA LTDA</t>
  </si>
  <si>
    <t>a45af2f4-6ef5-5202-966a-b34cedb4b685</t>
  </si>
  <si>
    <t>50c909e6-1849-5273-845a-867f34395586</t>
  </si>
  <si>
    <t>{0161001,0230600,4623106,4683400,4751201,4753900,4757100,6209100,7119701,7119799,7420002,8122200,9512600,9521500}</t>
  </si>
  <si>
    <t>FINANCEIRO@CETAGRO.COM</t>
  </si>
  <si>
    <t>PITANGA</t>
  </si>
  <si>
    <t>3U5BJ6G001003J</t>
  </si>
  <si>
    <t>527BK4Q001002A</t>
  </si>
  <si>
    <t>Momentive Performance Materials Ind. Silic. LTDA</t>
  </si>
  <si>
    <t>4vnbj6k00100en</t>
  </si>
  <si>
    <t>MOMENTIVE PERFORMANCE MATERIALS INDUSTRIA DE SILICONES LTDA</t>
  </si>
  <si>
    <t>5a60bccc-37a6-55fe-9ff4-a254e559e06a</t>
  </si>
  <si>
    <t>4b0f2013-e8de-50e3-a2b6-883d47a11b31</t>
  </si>
  <si>
    <t>ENG CONSTANCIO CINTRA SP-360</t>
  </si>
  <si>
    <t>KM 78.5</t>
  </si>
  <si>
    <t>DO PINHAL</t>
  </si>
  <si>
    <t>FINANCASBRASIL@MOMENTIVE.COM</t>
  </si>
  <si>
    <t>ITATIBA</t>
  </si>
  <si>
    <t>APECUARISTA</t>
  </si>
  <si>
    <t>5X5BLF50020CQ9</t>
  </si>
  <si>
    <t>I S COMERCIO E SERVICOS LTDA</t>
  </si>
  <si>
    <t>62d1aac6-b9af-5abc-ae85-dda0014ef913</t>
  </si>
  <si>
    <t>60ad3670-97d6-5683-86bf-db97193e8ff9</t>
  </si>
  <si>
    <t>{0159801,0161099,0162801,0162803,1066000,1412601,1412602,1413401,1413402,1413403,2599301,3314707,3314711,4120400,4211101,4212000,4213800,4292801,4292802,4299501,4311802,4313400,4322301,4322302,4329104,4330401,4330404,4391600,4399103,4399105,4399199,4530703,4530705,4541206,4623101,4623106,4623109,4631100,4635401,4637199,4639701,4642702,4644301,4645101,4645102,4645103,4646002,4647801,4649408,4661300,4664800,4665600,4669901,4672900,4673700,4679601,4679603,4683400,4692300,4711302,4712100,4721103,4722901,4723700,4724500,4729699,4732600,4741500,4742300,4744001,4744002,4744003,4744004,4744099,4751201,4752100,4753900,4754701,4754703,4755502,4755503,4759801,4761001,4761003,4763601,4763602,4763603,4763604,4763605,4771701,4771704,4772500,4773300,4781400,4782201,4782202,4783101,4783102,4789001}</t>
  </si>
  <si>
    <t>ANDAR 1 SALA 1</t>
  </si>
  <si>
    <t>APECUARISTAADM@GMAIL.COM</t>
  </si>
  <si>
    <t>Goias tecnologia</t>
  </si>
  <si>
    <t>64UBL43002032X</t>
  </si>
  <si>
    <t>GOIAS TECNOLOGIA LTDA</t>
  </si>
  <si>
    <t>6a2ff0bc-f995-510d-ba36-d7d41a64b4b4</t>
  </si>
  <si>
    <t>b6900cd5-6f3b-51fc-8a87-86ec29986a0c</t>
  </si>
  <si>
    <t>GOIAS DRONES</t>
  </si>
  <si>
    <t>{0161003,0161099,3314711,4661300,7420002,7490103,7719502,8020001,8122200,8299799}</t>
  </si>
  <si>
    <t>JOAO GONCALVES DIAS</t>
  </si>
  <si>
    <t>QUADRA25 LOTE 14 SALA 02</t>
  </si>
  <si>
    <t>GOIASTECNOLOGIAALONSO@GMAIL.COM</t>
  </si>
  <si>
    <t>64TBKC0002003E</t>
  </si>
  <si>
    <t>JSS AGRO</t>
  </si>
  <si>
    <t>64UBL43002038B</t>
  </si>
  <si>
    <t>JSS AGRO SOLUCOES COM DRONE LTDA</t>
  </si>
  <si>
    <t>c771a55c-6189-5e83-ab59-d12313c49c92</t>
  </si>
  <si>
    <t>425162f6-11fc-58a6-a2cd-e816bcba7f58</t>
  </si>
  <si>
    <t>JSS AGRO SOLUCOES COM DRONE</t>
  </si>
  <si>
    <t>{7119799,8599604}</t>
  </si>
  <si>
    <t>DA DIVINA PROVIDÊNCIA</t>
  </si>
  <si>
    <t>SANTA QUITÉRIA</t>
  </si>
  <si>
    <t>JSS.AGRAS@GMAIL.COM</t>
  </si>
  <si>
    <t>002700224D31391353463646</t>
  </si>
  <si>
    <t>Agras T-20</t>
  </si>
  <si>
    <t>64UBL7B00200DD</t>
  </si>
  <si>
    <t>63YBM3U0020047</t>
  </si>
  <si>
    <t>64TBL7K002008J</t>
  </si>
  <si>
    <t>AGRO ATLAS IJUI</t>
  </si>
  <si>
    <t>64UBL4300203AQ</t>
  </si>
  <si>
    <t>CC AGRO LTDA</t>
  </si>
  <si>
    <t>ef9c6057-a8d1-5698-94ab-f9ca40e00a24</t>
  </si>
  <si>
    <t>2954999d-4b64-58e0-99e7-05e67989d8fe</t>
  </si>
  <si>
    <t>LULU ILGENFRITZ</t>
  </si>
  <si>
    <t>IJUI.AGROATLAS@GMAIL.COM</t>
  </si>
  <si>
    <t>IJUI</t>
  </si>
  <si>
    <t>HUMBERTO MANFROI MARIA</t>
  </si>
  <si>
    <t>64tbl5f002005n</t>
  </si>
  <si>
    <t>AEROPUL PULVERIZACOES LTDA</t>
  </si>
  <si>
    <t>6284c6a3-f9c1-555e-953d-b87e2c0b4dc4</t>
  </si>
  <si>
    <t>4ba0265c-1406-5dc1-82ab-6d1d8abf1c86</t>
  </si>
  <si>
    <t>AEROPUL</t>
  </si>
  <si>
    <t>BERTINO WARMLING</t>
  </si>
  <si>
    <t>EDIF RADIO</t>
  </si>
  <si>
    <t>AEROPULVERIZACOES@HOTMAIL.COM</t>
  </si>
  <si>
    <t>EASA</t>
  </si>
  <si>
    <t>64UBL3T002001C</t>
  </si>
  <si>
    <t>EASA LTDA</t>
  </si>
  <si>
    <t>1ab5ca8f-bbfd-5724-8f15-23b3fd01b82e</t>
  </si>
  <si>
    <t>be193da1-6f4e-510a-abde-5d7efaef5129</t>
  </si>
  <si>
    <t>{3314711,7119701,7490103}</t>
  </si>
  <si>
    <t>PREFEITO NOE DIAS DOS REIS</t>
  </si>
  <si>
    <t>CONTABILIDADEVILACA1960@GMAIL.COM</t>
  </si>
  <si>
    <t>IBIA</t>
  </si>
  <si>
    <t>AGIDEA DO BRASIL LTDA</t>
  </si>
  <si>
    <t>64UBL7C00200EX</t>
  </si>
  <si>
    <t>d56016c2-532c-592e-824c-688dc5e66d8f</t>
  </si>
  <si>
    <t>635da447-10fd-513a-8caf-de7fab53ebca</t>
  </si>
  <si>
    <t>{0141501,0142300,0161003,0161099,0163600,4622200,4623106,4623199,4632001,4632003,6463800,6810202,7120100,7490103,7740300}</t>
  </si>
  <si>
    <t>LAGE, RODOVIA GO- 333, KM 4, A DIREITA MAIS 1 KM</t>
  </si>
  <si>
    <t>GALPAOA</t>
  </si>
  <si>
    <t>AREA RURAL DE RIO VERDE</t>
  </si>
  <si>
    <t>IDESK@RUSSELLBEDFORD.COM.BR</t>
  </si>
  <si>
    <t>52LBK4P00101FG</t>
  </si>
  <si>
    <t>527BK87001004F</t>
  </si>
  <si>
    <t>63NCM5A0031CU8</t>
  </si>
  <si>
    <t>FARMTEC</t>
  </si>
  <si>
    <t>64TBK78001008J</t>
  </si>
  <si>
    <t>LUZIA ANGELICA FRATARI FERNANDES 05128311651</t>
  </si>
  <si>
    <t>81442335-b8be-575a-9162-fc837b1428bf</t>
  </si>
  <si>
    <t>b04bdff9-9c55-539c-9cf9-d2ecefd6b826</t>
  </si>
  <si>
    <t>FARM TEC - AGRICULTURA 5.0</t>
  </si>
  <si>
    <t>{0161099,4781400,4789008,7420002,8020001,8020002,8122200,8129000,8599604}</t>
  </si>
  <si>
    <t>CENTO E DOIS</t>
  </si>
  <si>
    <t>MUNDIALCONTABILCAP@HOTMAIL.COM</t>
  </si>
  <si>
    <t>CAPINOPOLIS</t>
  </si>
  <si>
    <t>Drone Agro</t>
  </si>
  <si>
    <t>Sz Dji Technology Co</t>
  </si>
  <si>
    <t>Agras T20P (Dji-3Wwdz-20A)</t>
  </si>
  <si>
    <t>64UBL8A002003R</t>
  </si>
  <si>
    <t>ITABRAS CROP SCIENCE LTDA</t>
  </si>
  <si>
    <t>678609d4-7a32-5ab6-9cab-a00183a96a6f</t>
  </si>
  <si>
    <t>4dd406fd-d12e-56b8-8e1e-a01afc2dd9ee</t>
  </si>
  <si>
    <t>{2012600,2013401,2013402,2399199,4623106,4623108,4623109,4683400,4692300,4744099}</t>
  </si>
  <si>
    <t>PREFEITO ATHANAGILDO DE SOUZA LAIO</t>
  </si>
  <si>
    <t>THAYLISE.OLIV@GMAIL.COM</t>
  </si>
  <si>
    <t>MORAY</t>
  </si>
  <si>
    <t>64TBKAA001017X</t>
  </si>
  <si>
    <t>MORAY TECNOLOGIA LTDA.</t>
  </si>
  <si>
    <t>dafbece7-718a-5c6e-b7d7-5c46bebdeb84</t>
  </si>
  <si>
    <t>23d7b16e-da3c-540a-b63a-1db11bc6729a</t>
  </si>
  <si>
    <t>ANDRADE FERNANDES</t>
  </si>
  <si>
    <t>ANEXO 311 CONJ 09</t>
  </si>
  <si>
    <t>VILA MADALENA</t>
  </si>
  <si>
    <t>FV@SPACETIMEANALYTICS.COM</t>
  </si>
  <si>
    <t>3U5BJ6L001003X</t>
  </si>
  <si>
    <t>Horus Aeronaves</t>
  </si>
  <si>
    <t>RGA</t>
  </si>
  <si>
    <t>3U5BJ5E00100CE</t>
  </si>
  <si>
    <t>R G A LOCACAO E PRESTACAO DE SERVICOS AGRICOLAS LTDA</t>
  </si>
  <si>
    <t>f9104c32-fe6f-5704-a298-bd2e344d134e</t>
  </si>
  <si>
    <t>2440640d-ff52-53f4-a880-c4e052a746cf</t>
  </si>
  <si>
    <t>R G A LOCACAO E PRESTACAO DE SERVICOS AGRICOLAS</t>
  </si>
  <si>
    <t>{0161001,3314708,4789099,7731400}</t>
  </si>
  <si>
    <t>P 39</t>
  </si>
  <si>
    <t>CASA 06</t>
  </si>
  <si>
    <t>VILA PAULISTA</t>
  </si>
  <si>
    <t>RGAEMP@GMAIL.COM</t>
  </si>
  <si>
    <t>Evergreen</t>
  </si>
  <si>
    <t>64UBL7B00200F1</t>
  </si>
  <si>
    <t>EVERGREEN PULVERIZACAO AGRICOLA LTDA</t>
  </si>
  <si>
    <t>0c41ab29-5ea5-5317-96ba-9df49d7f6712</t>
  </si>
  <si>
    <t>1afa2f99-db42-5020-9400-b09b2d604b8d</t>
  </si>
  <si>
    <t>CAJATI ITAPEUNA</t>
  </si>
  <si>
    <t>KM 7</t>
  </si>
  <si>
    <t>ITAPEUNA</t>
  </si>
  <si>
    <t>ESCRITORIOMORAIS@UOL.COM.BR</t>
  </si>
  <si>
    <t>ELDORADO</t>
  </si>
  <si>
    <t>63NBLC70030008</t>
  </si>
  <si>
    <t>63YBL4H00101RG</t>
  </si>
  <si>
    <t>4VNBL13001OOOM</t>
  </si>
  <si>
    <t>64UBL43002037P</t>
  </si>
  <si>
    <t>Norte Drones Pulverizações LTDA</t>
  </si>
  <si>
    <t>64UBL8100200EQ</t>
  </si>
  <si>
    <t>NORTE DRONES PULVERIZACOES LTDA</t>
  </si>
  <si>
    <t>cbe082aa-110b-5dec-8809-0742f676946c</t>
  </si>
  <si>
    <t>e612167c-78e7-5b4d-9a88-6520e2236cd6</t>
  </si>
  <si>
    <t>NORTE DRONES PULVERIZACOES</t>
  </si>
  <si>
    <t>PARQUE DO LAGO</t>
  </si>
  <si>
    <t>GIANEPIEREZAN@HOTMAIL.COM</t>
  </si>
  <si>
    <t>GUARANTA DO NORTE</t>
  </si>
  <si>
    <t>FOLHA VERDE</t>
  </si>
  <si>
    <t>EAVUAV402371142</t>
  </si>
  <si>
    <t>FOLHA VERDE SUSTENTABILIDADE LTDA</t>
  </si>
  <si>
    <t>3d29fb7f-15b3-548d-a90a-dea6ae29ff48</t>
  </si>
  <si>
    <t>a7d6a0ba-985e-5cda-a321-5bdaa4b81ad6</t>
  </si>
  <si>
    <t>FOLHA VERDE SUSTENTABILIDADE</t>
  </si>
  <si>
    <t>{4661300,4649402,4623106,4632001,4622200,4623103,4623199,7319002,0161003,0161099,0162899,9521500,4757100}</t>
  </si>
  <si>
    <t>LUCIANA</t>
  </si>
  <si>
    <t>PISO SUPERIOR SALA 2</t>
  </si>
  <si>
    <t>JARDIM LUCIANA</t>
  </si>
  <si>
    <t>FOLHAVERDESUSTENTABILIDADE@GMAIL.COM</t>
  </si>
  <si>
    <t>ZANOLI DRONES</t>
  </si>
  <si>
    <t>64TBL8M002003U</t>
  </si>
  <si>
    <t>ZANOLI DRONES PULVERIZACAO AEREA LTDA</t>
  </si>
  <si>
    <t>a63953a9-7ad2-5e51-a1c1-fe065197653c</t>
  </si>
  <si>
    <t>7b1d473d-05de-544e-8f60-90c132ff5726</t>
  </si>
  <si>
    <t>CEZINHA DRONE</t>
  </si>
  <si>
    <t>CIRO RODRIGUES</t>
  </si>
  <si>
    <t>CEZINHA77@HOTMAIL.COM</t>
  </si>
  <si>
    <t>JAGUARE</t>
  </si>
  <si>
    <t>64TBL66002002H</t>
  </si>
  <si>
    <t>64UBKC200200KE</t>
  </si>
  <si>
    <t>1581F6BUB246900111CU</t>
  </si>
  <si>
    <t>Germinar Comercio de Produtos Agropecuarios LTDA</t>
  </si>
  <si>
    <t>EAVUAV352261419</t>
  </si>
  <si>
    <t>GERMINAR COMERCIO DE PRODUTOS AGROPECUARIOS LTDA</t>
  </si>
  <si>
    <t>a57b7b83-029a-542b-b3dd-14c6d046ce3d</t>
  </si>
  <si>
    <t>8e3939f2-993a-5519-adbd-a4e5b038bf12</t>
  </si>
  <si>
    <t>AIR VISION</t>
  </si>
  <si>
    <t>{0161001,4611700,4632001,4661300,4669999,4683400,4789002,4930202,5250803,7490104,7731400}</t>
  </si>
  <si>
    <t>CONSUL ASSAF TRAD</t>
  </si>
  <si>
    <t>CORONEL ANTONINO</t>
  </si>
  <si>
    <t>FINANCEIRO@SEMENTESGERMINAR.COM.BR</t>
  </si>
  <si>
    <t>Soluciona Drones</t>
  </si>
  <si>
    <t>4VNBJ750010028</t>
  </si>
  <si>
    <t>SOLUCIONA DRONES LTDA.</t>
  </si>
  <si>
    <t>8cb96cb1-97fd-5389-a381-33629338fceb</t>
  </si>
  <si>
    <t>def254f8-4ab8-52c3-9510-4df4488206c4</t>
  </si>
  <si>
    <t>SOLUCIONA DRONES</t>
  </si>
  <si>
    <t>{0161099,4661300,7119701,7119799,7420002,8599602}</t>
  </si>
  <si>
    <t>WALDEMIRO MOREIRA</t>
  </si>
  <si>
    <t>JARDIM CAVIÚNA</t>
  </si>
  <si>
    <t>SOLUCIONA.DRONES@GMAIL.COM</t>
  </si>
  <si>
    <t>ROLANDIA</t>
  </si>
  <si>
    <t>527BKB3001007R</t>
  </si>
  <si>
    <t>DROMAX PULVERIZAÇÃO AÉREA</t>
  </si>
  <si>
    <t>Agras T25 (3Wwdz)-20B</t>
  </si>
  <si>
    <t>63NCLAT003069N</t>
  </si>
  <si>
    <t>DRONEMAX SERVICOS LTDA</t>
  </si>
  <si>
    <t>51ec8f89-0bdc-550d-b735-82cdc83ebe53</t>
  </si>
  <si>
    <t>cbaeb57a-bd4d-52cd-9fb4-612be3d9f504</t>
  </si>
  <si>
    <t>DRONEMAX</t>
  </si>
  <si>
    <t>JOSE LUIZ TANURE</t>
  </si>
  <si>
    <t>IPIRANGA</t>
  </si>
  <si>
    <t>ALFA.CONT@YAHOO.COM.BR</t>
  </si>
  <si>
    <t>TEOFILO OTONI</t>
  </si>
  <si>
    <t>SAO BENTO PULVERIZAÇOES</t>
  </si>
  <si>
    <t>64TBL5D002006S</t>
  </si>
  <si>
    <t>SAO BENTO PULVERIZACOES LTDA.</t>
  </si>
  <si>
    <t>492063b2-2f5d-5853-9dcc-e6749ee7aa58</t>
  </si>
  <si>
    <t>c0a04fb7-f211-5840-841d-fffb6ae5f96f</t>
  </si>
  <si>
    <t>CRISTAL</t>
  </si>
  <si>
    <t>CONTABILIDADEROGER@HOTMAIL.COM</t>
  </si>
  <si>
    <t>FP DRONES LTDA</t>
  </si>
  <si>
    <t>IC11805A</t>
  </si>
  <si>
    <t>FP DRONE PULVERIZACAO AEROAGRICOLA LTDA</t>
  </si>
  <si>
    <t>5b77ee86-0f79-5e0c-a27b-0bf74a726e99</t>
  </si>
  <si>
    <t>134b7c32-7b37-56b9-a0f7-90f50e7bb043</t>
  </si>
  <si>
    <t>FP DRONE PULVERIZACAO AEROAGRICOLA VIA DRONE</t>
  </si>
  <si>
    <t>{4614100,4669999,4752100,4753900,7112000,7119701,7420002,7490103,7719502,7739099,8599604,9521500,9529199}</t>
  </si>
  <si>
    <t>MISSAO AKISUE</t>
  </si>
  <si>
    <t>SOUZAGOMESS@HOTMAIL.COM</t>
  </si>
  <si>
    <t>PEREIRA BARRETO</t>
  </si>
  <si>
    <t>64TBL5H00200BV</t>
  </si>
  <si>
    <t>64TBL5D002000T</t>
  </si>
  <si>
    <t>64TBL5F0020059</t>
  </si>
  <si>
    <t>Agro Precisão</t>
  </si>
  <si>
    <t>64TBKC002004B</t>
  </si>
  <si>
    <t>AGRO PRECISAO LTDA.</t>
  </si>
  <si>
    <t>069a7b95-003f-5331-ad3a-d1fe73512f60</t>
  </si>
  <si>
    <t>81c1bffd-a437-576e-aa0b-2f8f6d32e47c</t>
  </si>
  <si>
    <t>AGRO PRECISAO</t>
  </si>
  <si>
    <t>{0141501,0161001,0161099,7120100}</t>
  </si>
  <si>
    <t>ESPERANCA</t>
  </si>
  <si>
    <t>BRUNOLBBRESINSKI@HOTMAIL.COM</t>
  </si>
  <si>
    <t>PRATA</t>
  </si>
  <si>
    <t>SOS PULVERIZAÇÃO AGRÍCOLA</t>
  </si>
  <si>
    <t>64TBL6C00200BD</t>
  </si>
  <si>
    <t>S.O.S. PULVERIZACAO AGRICOLA, MANUTENCAO E OPERACAO DE DRONES LTDA</t>
  </si>
  <si>
    <t>f7c4b60b-cc39-5dd0-824c-7b979437c12b</t>
  </si>
  <si>
    <t>1d00db64-161d-56ca-a92d-92ea0bc661a6</t>
  </si>
  <si>
    <t>{0161099,7119701,7420002,7490103,8599602}</t>
  </si>
  <si>
    <t>LINHA 74 NORTE, KM 01</t>
  </si>
  <si>
    <t>SOSPULVERIZACAOAGRICOLA@GMAIL.COM</t>
  </si>
  <si>
    <t>SAO MIGUEL DO GUAPORE</t>
  </si>
  <si>
    <t>1581f6bub23aq0016989</t>
  </si>
  <si>
    <t>64UBL7B0020000J</t>
  </si>
  <si>
    <t>527BJ970010E0</t>
  </si>
  <si>
    <t>Agroevolution</t>
  </si>
  <si>
    <t>64TBK8R00100AB</t>
  </si>
  <si>
    <t>AGROEVOLUTION SERVICOS DE PULVERIZACAO E AGRICULTURA DE PRECISAO LTDA</t>
  </si>
  <si>
    <t>55e0fcfc-00ea-5d96-87f5-71505a8dcfeb</t>
  </si>
  <si>
    <t>66d08046-d9e1-5ea9-91c4-5aa027142661</t>
  </si>
  <si>
    <t>AGROEVOLUTION AP</t>
  </si>
  <si>
    <t>{7490103,7112000,0161099,0161003,7119701}</t>
  </si>
  <si>
    <t>MILITAR</t>
  </si>
  <si>
    <t>ALTOS DA GLORIA</t>
  </si>
  <si>
    <t>FINANCEIRO.AGROEVOLUTION@GMAIL.COM</t>
  </si>
  <si>
    <t>64TBL5F00200F1</t>
  </si>
  <si>
    <t>0YSDGB10040094</t>
  </si>
  <si>
    <t>2021T12K1477</t>
  </si>
  <si>
    <t>63YBLCB002003Q</t>
  </si>
  <si>
    <t>4VWBJ67001005M</t>
  </si>
  <si>
    <t>4VNBL13001003W</t>
  </si>
  <si>
    <t>EAVUAV322140775</t>
  </si>
  <si>
    <t>Jt10</t>
  </si>
  <si>
    <t>EAVUAV502485006</t>
  </si>
  <si>
    <t>PLANATER CONSULTORIA, PLANEJAMENTO AGROPECUARIO, ASSISTENCIA TECNICA E EXTENSAO RURAL LTDA</t>
  </si>
  <si>
    <t>64TBKAF00200B9</t>
  </si>
  <si>
    <t>5a843f7d-8399-52a3-9504-f5ea4d8a35c3</t>
  </si>
  <si>
    <t>197ae878-c572-5908-9f32-9c50533cb7d2</t>
  </si>
  <si>
    <t>PLANATER-PLANEJAMENTO AGROPECUARIO ASSISTENCIA TECN</t>
  </si>
  <si>
    <t>{0161001,0161003,6621501,6629100,7020400,7119701,7490103}</t>
  </si>
  <si>
    <t>EDUVIRGES LAZARI DA SILVA</t>
  </si>
  <si>
    <t>JARDIM DAS PALMEIRAS</t>
  </si>
  <si>
    <t>PLANATERCONSUTORIA@HOTMAIL.COM</t>
  </si>
  <si>
    <t>3U5BJ7S001001C</t>
  </si>
  <si>
    <t>CID MAQUINAS</t>
  </si>
  <si>
    <t>4VNBKAS001000P</t>
  </si>
  <si>
    <t>CID EMERICK VITT - TERRAPLANAGEM</t>
  </si>
  <si>
    <t>4526179c-54e2-5b84-9ad4-3972a6560770</t>
  </si>
  <si>
    <t>3f41b926-b953-5752-8acd-e36fe43bd388</t>
  </si>
  <si>
    <t>{0161001,0161002,0161099,4313400,4930201,4930202,7731400}</t>
  </si>
  <si>
    <t>JOSE NUNES DE MIRANDA</t>
  </si>
  <si>
    <t>ANDAR PRIMEIRO</t>
  </si>
  <si>
    <t>CIDMOTOS@HOTMAIL.COM</t>
  </si>
  <si>
    <t>527BK6P00100D6</t>
  </si>
  <si>
    <t>0YSDGB10040127</t>
  </si>
  <si>
    <t>AGRO PL MAQUINAS E EQUIPAMENTOS LTDA</t>
  </si>
  <si>
    <t>P100H Pro 2023</t>
  </si>
  <si>
    <t>82193434YE71</t>
  </si>
  <si>
    <t>9b4dbb19-4656-594e-b9a8-6de41e89acd7</t>
  </si>
  <si>
    <t>f3ea4ae7-eeb4-520f-80a7-6c7921d8829b</t>
  </si>
  <si>
    <t>{3314711,3314712,3314714,3314717,4614100,4662100,4663000,4669999,4763605,7020400}</t>
  </si>
  <si>
    <t>WILSON SABIO DE MELLO</t>
  </si>
  <si>
    <t>POLO INDUSTRIAL SAO BERNARDO</t>
  </si>
  <si>
    <t>AGROPL@AGROPL.COM.BR</t>
  </si>
  <si>
    <t>FRANCA</t>
  </si>
  <si>
    <t>LEME TECH</t>
  </si>
  <si>
    <t>64TBKAF00200FJ</t>
  </si>
  <si>
    <t>LEME TECH LTDA</t>
  </si>
  <si>
    <t>472b2d6f-3ee7-5c63-bc0d-09c3c343e7d2</t>
  </si>
  <si>
    <t>9a6dd52a-6f9a-5389-83ea-706ec158d49d</t>
  </si>
  <si>
    <t>{0161003,0162899,4611700,4618499,4619200,7490104,8599604}</t>
  </si>
  <si>
    <t>TUPI</t>
  </si>
  <si>
    <t>COND DAS PALMEIRAS</t>
  </si>
  <si>
    <t>VALE DO SOL</t>
  </si>
  <si>
    <t>CONTABIL@LEMETECH.AGR.BR</t>
  </si>
  <si>
    <t>527BJ5W001004Q</t>
  </si>
  <si>
    <t>4VNBJ970010015</t>
  </si>
  <si>
    <t>Lucas Andre Bianchini de Souza</t>
  </si>
  <si>
    <t>Drone Agras T40</t>
  </si>
  <si>
    <t>64TBK7H00100L3</t>
  </si>
  <si>
    <t>LS SERVICOS E MANUTENCOES LTDA</t>
  </si>
  <si>
    <t>073d3456-afee-5d06-a8d0-32ba05c47b9d</t>
  </si>
  <si>
    <t>373da1f7-0918-5b55-a535-1f75afb60723</t>
  </si>
  <si>
    <t>LS SERVICOS</t>
  </si>
  <si>
    <t>{0161001,3321000,4321500,4619200,7319002}</t>
  </si>
  <si>
    <t>LINHA BOM PRINCIPIO</t>
  </si>
  <si>
    <t>LUCASLSSERVICOS@GMAIL.COM</t>
  </si>
  <si>
    <t>AMPERE</t>
  </si>
  <si>
    <t>GT-85264595U4061</t>
  </si>
  <si>
    <t>64TBK8L001005T</t>
  </si>
  <si>
    <t>Prefeitura Municipal de São Sebastião da Amoreira</t>
  </si>
  <si>
    <t>3Q4CK6M3A3TDW3</t>
  </si>
  <si>
    <t>Agronegócio</t>
  </si>
  <si>
    <t>MUNICIPIO DE SAO SEBASTIAO DA AMOREIRA</t>
  </si>
  <si>
    <t>5d1a6ec5-5df8-5f3c-9c84-ea682aea2fa9</t>
  </si>
  <si>
    <t>1623119b-5c2e-5d33-ba95-f139b8d5da83</t>
  </si>
  <si>
    <t>SAO SEBASTIAO DE AMOREIRA PREF GABINETE DO PREFEITO</t>
  </si>
  <si>
    <t>PREF. MUNICIPAL</t>
  </si>
  <si>
    <t>SAO SEBASTIAO DA AMOREIRA</t>
  </si>
  <si>
    <t>SANT'ANA TRANSPORTES E SERVIÇOS</t>
  </si>
  <si>
    <t>52LBK4P00100FS</t>
  </si>
  <si>
    <t>CAJC COLHEITAS LTDA</t>
  </si>
  <si>
    <t>356f817b-6c14-5973-a833-cb1a94155bad</t>
  </si>
  <si>
    <t>823aa4fd-0c35-51fc-9118-ed4faabc853d</t>
  </si>
  <si>
    <t>SANT'ANA TRANSORTES E SERVICOS</t>
  </si>
  <si>
    <t>RUA MAGNOLIA</t>
  </si>
  <si>
    <t>JARDIM MARIA LUIZA</t>
  </si>
  <si>
    <t>CLAUDINEI.VERA.MIGUEL@GMAIL.COM</t>
  </si>
  <si>
    <t>RDC AGROTEC</t>
  </si>
  <si>
    <t>64TBL5F002006M</t>
  </si>
  <si>
    <t>RIO DA CACHOEIRA AGROTECNOLOGIA LTDA</t>
  </si>
  <si>
    <t>cee00add-5f4f-5ad2-b5d2-a89fae28ec91</t>
  </si>
  <si>
    <t>f95d724a-2748-5d39-8c51-116304005ba3</t>
  </si>
  <si>
    <t>{0161001,0161099,0220906,0230600,6204000,7020400,7210000,7731400,7740300}</t>
  </si>
  <si>
    <t>MUNICIPAL EGYDIO BIANCHI</t>
  </si>
  <si>
    <t>CACHOEIRA</t>
  </si>
  <si>
    <t>CAIO@RIODACACHOEIRA.COM.BR</t>
  </si>
  <si>
    <t>ATIBAIA</t>
  </si>
  <si>
    <t>TERRARES AGRICULTURA DE PRECISÃO</t>
  </si>
  <si>
    <t>4VNBL1300100DV</t>
  </si>
  <si>
    <t>TERRARES REPRESENTACAO COMERCIAL LTDA</t>
  </si>
  <si>
    <t>48a60eb8-1061-5f87-9ae5-9a154612e808</t>
  </si>
  <si>
    <t>8440ffd5-c4c1-5ab0-8ee2-37912c4be1c2</t>
  </si>
  <si>
    <t>TERRARES REPRESENTACAO COMERCIAL</t>
  </si>
  <si>
    <t>{7319002,8211300}</t>
  </si>
  <si>
    <t>AIRTON GONZAGA DE MIRANDA</t>
  </si>
  <si>
    <t>QUADRA18 LOTE 14</t>
  </si>
  <si>
    <t>NAZARE</t>
  </si>
  <si>
    <t>HUGO.CONTABEIS.UFG@HOTMAIL.COM</t>
  </si>
  <si>
    <t>HIDROLANDIA</t>
  </si>
  <si>
    <t>JOAO AGRO DRONE</t>
  </si>
  <si>
    <t>527BJ97001009R</t>
  </si>
  <si>
    <t>JOAO AGRO DRONE PRESTACAO DE SERVICOS LTDA</t>
  </si>
  <si>
    <t>609ee7b0-1ace-5800-a3d3-fa8d2a8cee49</t>
  </si>
  <si>
    <t>c18da873-4528-590d-9153-1f6e39a7dd11</t>
  </si>
  <si>
    <t>NOVA BRASILANDIA</t>
  </si>
  <si>
    <t>LOTE 19-A QUADRA14</t>
  </si>
  <si>
    <t>JOAOKLOPPEL21@GMAIL.COM</t>
  </si>
  <si>
    <t>NOVA BANDEIRANTES</t>
  </si>
  <si>
    <t>4LGZKC100700MM</t>
  </si>
  <si>
    <t>VITAL SERVIÇOS</t>
  </si>
  <si>
    <t>64UBL43002033E</t>
  </si>
  <si>
    <t>VITAL SERVICOS LTDA</t>
  </si>
  <si>
    <t>e0f88e70-6818-53f3-9781-71ccdc82f1c6</t>
  </si>
  <si>
    <t>893485c8-cdf2-5ecd-9277-536bfd1a4716</t>
  </si>
  <si>
    <t>VITAL SERVICOS</t>
  </si>
  <si>
    <t>{0161001,0161002,0161099,0230600,4120400,4211101,4211102,4212000,4213800,4221902,4221903,4221904,4221905,4222701,4223500,4291000,4292801,4292802,4299501,4299599,4311801,4313400,4321500,4322301,4330401,4330402,4330403,4330404,4330405,4330499,4399101,4399102,4399103,7111100,7119799,7490103,7711000,7731400,7732201,8121400,8129000,8130300}</t>
  </si>
  <si>
    <t>ADELINA TAMANINI DALLAPICULA</t>
  </si>
  <si>
    <t>ANEXO ESCRITORIO</t>
  </si>
  <si>
    <t>MARIA ESMENIA</t>
  </si>
  <si>
    <t>VITALSERVICESLTDA@GMAIL.COM</t>
  </si>
  <si>
    <t>GT-85264595U4080</t>
  </si>
  <si>
    <t>GS SERVIÇO TERCEIRIZADOS LTDA</t>
  </si>
  <si>
    <t>GT-85264595U4149</t>
  </si>
  <si>
    <t>GS SERVICOS TERCEIRIZADOS LTDA</t>
  </si>
  <si>
    <t>5c8cfde2-5f35-5077-a3c4-f0afed1c4047</t>
  </si>
  <si>
    <t>d784319b-a1e3-5a90-9398-bc5b0880afc5</t>
  </si>
  <si>
    <t>GS EMPREENDIMENTOS</t>
  </si>
  <si>
    <t>{1813001,1813099,1822999,3811400,4213800,4330404,4520001,4520005,4619200,4751201,4921301,4923002,4924800,4929901,6204000,7020400,7711000,7719599,7731400,7732201,7733100,7810800,7820500,7830200,8020001,8111700,8129000,8130300,8211300,8219901,8299799}</t>
  </si>
  <si>
    <t>PEDRO ALVES DA CUNHA</t>
  </si>
  <si>
    <t>ANDAR 01 EDIF RIO SALA 103</t>
  </si>
  <si>
    <t>FELICIA</t>
  </si>
  <si>
    <t>CONTABILCUNHA@HOTMAIL.COM</t>
  </si>
  <si>
    <t>VITORIA DA CONQUISTA</t>
  </si>
  <si>
    <t>Agrofloat</t>
  </si>
  <si>
    <t>527BK4N001008G</t>
  </si>
  <si>
    <t>AGROFLOAT SERVICOS TECNOLOGICOS NO CAMPO LTDA</t>
  </si>
  <si>
    <t>ed164733-3db8-50f9-9ad0-6fa559ee267a</t>
  </si>
  <si>
    <t>6ff79aed-f71a-5f71-ae8b-acd5fdc10b0d</t>
  </si>
  <si>
    <t>AGROFLOAT</t>
  </si>
  <si>
    <t>LINO BERNARDES FERREIRA</t>
  </si>
  <si>
    <t>JARDIM GLORIA</t>
  </si>
  <si>
    <t>LUIZ.SGARBI@OUTLOOK.COM</t>
  </si>
  <si>
    <t>I9DRONES</t>
  </si>
  <si>
    <t>64TBKAA00100RL</t>
  </si>
  <si>
    <t>I9DRONES TECNOLOGIAS E AGRONEGOCIOS LTDA</t>
  </si>
  <si>
    <t>2aa5ba85-e23c-5807-a5a6-63700aa9cf10</t>
  </si>
  <si>
    <t>ee0ed27d-cabf-5842-9199-f813e632205b</t>
  </si>
  <si>
    <t>{3314710,3319800,4618499,4619200,4751201,4753900,4789099,7420002,7490103,7719502,7739099,8599602,8599603,9511800,9529199}</t>
  </si>
  <si>
    <t>QUADRA0002 LOTE 0294 SALA 02</t>
  </si>
  <si>
    <t>CONSELHEIRO MANOEL CAETANO</t>
  </si>
  <si>
    <t>COMERCIAL@I9DRONES.COM.BR</t>
  </si>
  <si>
    <t>SILVANIA</t>
  </si>
  <si>
    <t>1581F574B226D001015M</t>
  </si>
  <si>
    <t>Holamdrone Soluções em Pulverização</t>
  </si>
  <si>
    <t>64TBL2100201L9</t>
  </si>
  <si>
    <t>V.M.W. SOLUCOES AGRICOLAS LTDA</t>
  </si>
  <si>
    <t>be259bab-a96d-5afd-a045-d0d2acd36a1f</t>
  </si>
  <si>
    <t>7aecdab6-9c12-5b28-b64b-f90b5bba38ca</t>
  </si>
  <si>
    <t>V.M.W. SOLUCOES AGRICOLAS</t>
  </si>
  <si>
    <t>{4683400,4789099}</t>
  </si>
  <si>
    <t>LUIZ FILIPPINI</t>
  </si>
  <si>
    <t>ROTA DAS FLORES</t>
  </si>
  <si>
    <t>WILLIAN@HOLAMDRONE.COM.BR</t>
  </si>
  <si>
    <t>LMA Pulverização</t>
  </si>
  <si>
    <t>4VNBL13001001R</t>
  </si>
  <si>
    <t>L F CUNHA PULVERIZACAO LTDA</t>
  </si>
  <si>
    <t>5fbf73eb-d194-588e-a718-7e17bfc74a6a</t>
  </si>
  <si>
    <t>34f58f2e-8de5-5ae5-83ef-1b20f5523c78</t>
  </si>
  <si>
    <t>JOSÉ GABRIEL DE OLIVEIRA</t>
  </si>
  <si>
    <t>APT 1703</t>
  </si>
  <si>
    <t>AURORA</t>
  </si>
  <si>
    <t>ADMINISTRATIVO02@CONPLANCONTABIL.COM.BR</t>
  </si>
  <si>
    <t>4VNBL1300100BJ</t>
  </si>
  <si>
    <t>CAMPO VERDE DRONE LTDA</t>
  </si>
  <si>
    <t>5a381b99-2d07-58f1-80aa-59b2169af406</t>
  </si>
  <si>
    <t>40651ee6-2462-5f4f-b72d-1f6a2ec81684</t>
  </si>
  <si>
    <t>{0161099,4313400}</t>
  </si>
  <si>
    <t>MARIO CATELAN</t>
  </si>
  <si>
    <t>KM MARI X LIBER</t>
  </si>
  <si>
    <t>CAMPOVERDEDRONES@GMAIL.COM</t>
  </si>
  <si>
    <t>64TBL1V0020084</t>
  </si>
  <si>
    <t>VDRONES AGRO SERVICOS LTDA</t>
  </si>
  <si>
    <t>8102230461HT</t>
  </si>
  <si>
    <t>76f33159-31d7-5f98-ad58-a1482c06078c</t>
  </si>
  <si>
    <t>532533c0-ef50-5b7b-8460-0e0a0f34de1d</t>
  </si>
  <si>
    <t>{0161001,7731400}</t>
  </si>
  <si>
    <t>LINHA ANTA GORDA</t>
  </si>
  <si>
    <t>CASA .</t>
  </si>
  <si>
    <t>MIKAEL.KIKOVICELLI@GMAIL.COM</t>
  </si>
  <si>
    <t>SNIPER DRONE PULVERIZACOES</t>
  </si>
  <si>
    <t>64UBL5Q002005Q</t>
  </si>
  <si>
    <t>SNIPER DRONE PULVERIZACOES LTDA</t>
  </si>
  <si>
    <t>5ba770b8-1332-5d4f-929e-62722b2013cb</t>
  </si>
  <si>
    <t>37bda0e7-c522-5fd3-9812-0141cf59d9a4</t>
  </si>
  <si>
    <t>{4723700,4741500,4742300,4781400,4530705,4744005,4744001,4744003,4744004,4744099,4751201,4789005,4661300,4672900,4673700,4683400,4692300,4623106,4623108,4642701,4642702,4669999,4679604,4679699,3314711,7119701,7420002,7490103,7719502}</t>
  </si>
  <si>
    <t>JOSE RODRIGUES DO PRADO</t>
  </si>
  <si>
    <t>SALA 1 A TERREOPISO INFERIOR</t>
  </si>
  <si>
    <t>MARCO.A.SANTANA1@GMAIL.COM</t>
  </si>
  <si>
    <t>LUIGI FERNANDES PILATTI</t>
  </si>
  <si>
    <t>5X5BLB600206TV</t>
  </si>
  <si>
    <t>55ef7125-7a9d-50c6-8e9b-56892fda2901</t>
  </si>
  <si>
    <t>07e026ad-3e2c-55e4-8d48-5c4d8422d2c6</t>
  </si>
  <si>
    <t>{0151202,0111302,0111303,0115600,0119905,0210101,0111399}</t>
  </si>
  <si>
    <t>MARCA DE CASCO</t>
  </si>
  <si>
    <t>DAS ANTAS</t>
  </si>
  <si>
    <t>FAZENDAMARCADECASCO@GMAIL.COM</t>
  </si>
  <si>
    <t>W DRONE PULVERIZACOESAGRICOLAS LTDA</t>
  </si>
  <si>
    <t>5X3BLGD00107N3</t>
  </si>
  <si>
    <t>W DRONE PULVERIZACOES AGRICOLAS LTDA</t>
  </si>
  <si>
    <t>c936fa3f-ee34-5792-b357-97ff4b336e6c</t>
  </si>
  <si>
    <t>5125c086-fcc6-5407-8b0b-74e7c44aec39</t>
  </si>
  <si>
    <t>W DRONE PULVERIZACOES</t>
  </si>
  <si>
    <t>ROSA GALDINO BERNARDES</t>
  </si>
  <si>
    <t>MANTIQUEIRA</t>
  </si>
  <si>
    <t>JOAOPEDROWILBERT7@GMAIL.COM</t>
  </si>
  <si>
    <t>BMGEO</t>
  </si>
  <si>
    <t>64TDL1V002006S</t>
  </si>
  <si>
    <t>BECHTEJEW &amp; RAMOS LTDA</t>
  </si>
  <si>
    <t>a96f78bc-f510-5309-b672-433d2d95b31d</t>
  </si>
  <si>
    <t>61e6f367-19b7-5dd6-ada5-fbc0b710a029</t>
  </si>
  <si>
    <t>BMGEO - GEOLOGIA E LICENCIAMENTO AMBIENTAL</t>
  </si>
  <si>
    <t>{0161001,4312600,4391600,4399105,7112000,7119701,7490103}</t>
  </si>
  <si>
    <t>OLIVEIRA MARQUES</t>
  </si>
  <si>
    <t>JARDIM CENTRAL</t>
  </si>
  <si>
    <t>FINANCEIRO@BMGEO.COM</t>
  </si>
  <si>
    <t>8218308P214R</t>
  </si>
  <si>
    <t>63YBLBG002001K</t>
  </si>
  <si>
    <t>63YBM4L0020079</t>
  </si>
  <si>
    <t>CRESCER CONSULTORIA</t>
  </si>
  <si>
    <t>64UBL7B00200DB</t>
  </si>
  <si>
    <t>MOREIRA E SOUZA CONSULTORIA EM GESTAO LTDA</t>
  </si>
  <si>
    <t>78a78a3c-e3d8-5072-aa60-af41e5de75fc</t>
  </si>
  <si>
    <t>9e99cf23-f34e-5bea-bb2b-9af95b499ef5</t>
  </si>
  <si>
    <t>SAVIGNY</t>
  </si>
  <si>
    <t>QUADRA10 LOTE 40</t>
  </si>
  <si>
    <t>CONDOMINIO NOVA SUICA RESIDENCE</t>
  </si>
  <si>
    <t>DRIAFFONSODACOSTA@GMAIL.COM</t>
  </si>
  <si>
    <t>XINGUARA</t>
  </si>
  <si>
    <t>jonathan felipe batista</t>
  </si>
  <si>
    <t>64tbkb8002008u</t>
  </si>
  <si>
    <t>J. J. AGRO DRONE LTDA</t>
  </si>
  <si>
    <t>ffe301d5-a71a-56bd-856b-e0601ef4e57a</t>
  </si>
  <si>
    <t>0983eba3-f7b5-5f80-a698-0b9fcbc8c2bb</t>
  </si>
  <si>
    <t>AGRO DRONE APLICACAO</t>
  </si>
  <si>
    <t>{3319800,8599604}</t>
  </si>
  <si>
    <t>CECILIA MEIRELES</t>
  </si>
  <si>
    <t>FISCAL@AMAZONIACONTABILIDADE.COM.BR</t>
  </si>
  <si>
    <t>64tbl5d0020021</t>
  </si>
  <si>
    <t>Naves Agricolas</t>
  </si>
  <si>
    <t>64UBL43002038L</t>
  </si>
  <si>
    <t>NAVES AGRICOLAS LTDA</t>
  </si>
  <si>
    <t>4df85029-7922-5468-981f-ac6245707bdc</t>
  </si>
  <si>
    <t>077611eb-f61f-51f3-94d0-ffcc530ebfce</t>
  </si>
  <si>
    <t>NAVES AGRICOLAS</t>
  </si>
  <si>
    <t>{4757100,7711000,7739099,8599602}</t>
  </si>
  <si>
    <t>QUADRA18 LOTE 20</t>
  </si>
  <si>
    <t>JD GUANABARA</t>
  </si>
  <si>
    <t>ACAO_CONTABIL@HOTMAIL.COM</t>
  </si>
  <si>
    <t>64TBL210020065</t>
  </si>
  <si>
    <t>AGROFLY DRONES</t>
  </si>
  <si>
    <t>63YBLBU00200F6</t>
  </si>
  <si>
    <t>LEANDRO DE PAULA MUZETTI</t>
  </si>
  <si>
    <t>911fa4b2-db2a-569f-b475-c8132d9df5da</t>
  </si>
  <si>
    <t>b1b7f499-344e-56ee-8261-abffd5f64d0f</t>
  </si>
  <si>
    <t>{4619200,4623106,4683400,4744001,4763604,4782201,4789005,4789099,7490103}</t>
  </si>
  <si>
    <t>AVELINO SOCORRO FILHO</t>
  </si>
  <si>
    <t>JARDIM PR</t>
  </si>
  <si>
    <t>ESCRITORIO.REAL@YAHOO.COM.BR</t>
  </si>
  <si>
    <t>CARNEIRINHO</t>
  </si>
  <si>
    <t>1581F574B226M001023J</t>
  </si>
  <si>
    <t>4VNBKAS0010014</t>
  </si>
  <si>
    <t>4CZBJ3P00100X5</t>
  </si>
  <si>
    <t>63YBM5E0020060</t>
  </si>
  <si>
    <t>TEXAGRO</t>
  </si>
  <si>
    <t>64TBL5D0020095</t>
  </si>
  <si>
    <t>TEXAGRO LTDA</t>
  </si>
  <si>
    <t>bec5d6be-965d-5c32-9d4b-5bfcde40d779</t>
  </si>
  <si>
    <t>ba110556-fb0d-5ebd-9943-c59baf443490</t>
  </si>
  <si>
    <t>{7119799,7319002,7420002,7731400,8219999,8599604}</t>
  </si>
  <si>
    <t>LAZINHO FOGACA</t>
  </si>
  <si>
    <t>LUCAS_TEXAGRO@OUTLOOK.COM</t>
  </si>
  <si>
    <t>Agro Maquinas</t>
  </si>
  <si>
    <t>82193484K2J8</t>
  </si>
  <si>
    <t>AGRO MAQUINAS PRODUTOS AGRICOLAS E VETERINARIO LTDA</t>
  </si>
  <si>
    <t>f1a9973e-f727-594e-870d-0dfd8243d368</t>
  </si>
  <si>
    <t>8549ee41-2a77-5952-86c7-ab3bbe553b29</t>
  </si>
  <si>
    <t>AGRO MAQUINAS PRODUTOS AGRICOLAS E VETERINARIO</t>
  </si>
  <si>
    <t>{4619200,4623106,4623109,4661300,4662100,4669901,4683400,4692300,4732600,4742300,4744001,4744003,4744099,4763604,4771704,4781400,4782201,4789002,4789004,4789005}</t>
  </si>
  <si>
    <t>TRANSAMAZONICA, KM 03</t>
  </si>
  <si>
    <t>NOVA ITAITUBA</t>
  </si>
  <si>
    <t>FABIONASCIMENTO2612@GMAIL.COM</t>
  </si>
  <si>
    <t>AGROMAVE INSUMOS AGRÍCOLA</t>
  </si>
  <si>
    <t>Agras T40 (Dji-3Wwdz-40A)</t>
  </si>
  <si>
    <t>64tbl210002001A</t>
  </si>
  <si>
    <t>AGROMAVE INSUMOS AGRICOLA LTDA</t>
  </si>
  <si>
    <t>af89dcfd-d097-54f4-b5ff-8e4bb3016e40</t>
  </si>
  <si>
    <t>3f1af430-c999-5df0-918e-5245c85a75c7</t>
  </si>
  <si>
    <t>AGROMAVE INSUMOS AGRICOLA</t>
  </si>
  <si>
    <t>{0161001,4611700,4612500,4614100,4622200,4623103,4623106,4623199,4661300,5211799,5212500,7119701,7120100,7210000,7490103,8292000,8541400}</t>
  </si>
  <si>
    <t>IDEMAR RIEDI</t>
  </si>
  <si>
    <t>INDUSTRIAL - 1A ETAPA</t>
  </si>
  <si>
    <t>CONTROLADORIA@AGROMAVE.COM.BR</t>
  </si>
  <si>
    <t>64TBL5H00200D4</t>
  </si>
  <si>
    <t>Carine ferreira forsin</t>
  </si>
  <si>
    <t>63YBM4Q0020089</t>
  </si>
  <si>
    <t>CARINE FERREIRA FORSIN</t>
  </si>
  <si>
    <t>32ebde14-4a6c-5751-8e53-3580b68f103d</t>
  </si>
  <si>
    <t>56a248ad-650c-5eb4-bb10-7f5e0687c06d</t>
  </si>
  <si>
    <t>MF DRONES SOLUCOES TECNOLOGICAS DE PULVERIZACAO</t>
  </si>
  <si>
    <t>PASCOAL MINOGGIO</t>
  </si>
  <si>
    <t>AYUB</t>
  </si>
  <si>
    <t>FORSINCARINE@GMAIL.COM</t>
  </si>
  <si>
    <t>Eletrobras - UHE Itumbiara</t>
  </si>
  <si>
    <t>3V4DKDM0011PQB</t>
  </si>
  <si>
    <t>CENTRAIS ELETRICAS BRASILEIRAS SA ELETROBRAS</t>
  </si>
  <si>
    <t>b768e31f-9f90-5abb-a25a-5846f565655d</t>
  </si>
  <si>
    <t>ee27ca2c-565d-5cf8-99f7-1fd9c270544b</t>
  </si>
  <si>
    <t>ELETROBRAS</t>
  </si>
  <si>
    <t>{3512300}</t>
  </si>
  <si>
    <t>BR 153</t>
  </si>
  <si>
    <t>KM 01</t>
  </si>
  <si>
    <t>DFCT@ELETROBRAS.COM</t>
  </si>
  <si>
    <t>ARAPORA</t>
  </si>
  <si>
    <t>AGROCARNEIRO</t>
  </si>
  <si>
    <t>64TBL58002003M</t>
  </si>
  <si>
    <t>AGROCARNEIRO PRODUTOS AGROPECUARIOS LTDA.</t>
  </si>
  <si>
    <t>b422a789-7982-5bef-a4b9-899bc52dc0a0</t>
  </si>
  <si>
    <t>0a137e8f-93e2-5480-8496-3a486fc57c85</t>
  </si>
  <si>
    <t>{4930202,6462000}</t>
  </si>
  <si>
    <t>SÍTIO</t>
  </si>
  <si>
    <t>PIMENTA</t>
  </si>
  <si>
    <t>jrosa.contabil@uol.com.br</t>
  </si>
  <si>
    <t>64TBL1V0020058</t>
  </si>
  <si>
    <t>64TBK8R00100FJ</t>
  </si>
  <si>
    <t>Xfly Tecnologia Industria, Comercio, Importacao e Exportacao Ltda</t>
  </si>
  <si>
    <t>3TJBJ460010024</t>
  </si>
  <si>
    <t>64TBL3Q0020006</t>
  </si>
  <si>
    <t>64UBKC200200D9</t>
  </si>
  <si>
    <t>PADOVA ESCOLA DE PROFISSÕES</t>
  </si>
  <si>
    <t>49RBJ5E00200HN</t>
  </si>
  <si>
    <t>PADOVA ESCOLA DE PROFISSOES E IDIOMAS LTDA .</t>
  </si>
  <si>
    <t>e1f814ae-9eca-53f5-834b-9e78c487a277</t>
  </si>
  <si>
    <t>d07342fe-d28a-522a-b6c3-183b2f3db804</t>
  </si>
  <si>
    <t>{8541400}</t>
  </si>
  <si>
    <t>AGRO FRONTEIRAS</t>
  </si>
  <si>
    <t>64TBL2100200XB</t>
  </si>
  <si>
    <t>AGRO FRONTEIRAS LTDA</t>
  </si>
  <si>
    <t>b76f3d02-152a-5b69-a762-224e07b7ef29</t>
  </si>
  <si>
    <t>eb6ee207-fb03-5afa-ace2-f53a4c6fe606</t>
  </si>
  <si>
    <t>{3011302,4623103,4623106,4623199,4637102,4637103,4683400,4930202,5011401,5120000}</t>
  </si>
  <si>
    <t>TANCREDO NEVES</t>
  </si>
  <si>
    <t>2498C</t>
  </si>
  <si>
    <t>JARDIM INDEPENDENTE II</t>
  </si>
  <si>
    <t>AGROFRONTEIRASBR@GMAIL.COM</t>
  </si>
  <si>
    <t>64TBL6C0020044</t>
  </si>
  <si>
    <t>2020AP15173</t>
  </si>
  <si>
    <t>Jt10 606</t>
  </si>
  <si>
    <t>RODRIGO TRENTINI SERVIÇOS DE PULVERIZAÇÃO LTSA</t>
  </si>
  <si>
    <t>3U5BJ5E00100EK</t>
  </si>
  <si>
    <t>RODRIGO TRENTINI SERVICOS DE PULVERIZACAO LTDA</t>
  </si>
  <si>
    <t>55352f4c-7817-59a7-985a-657eae483f7f</t>
  </si>
  <si>
    <t>c56fa460-5815-5634-b581-662bad80fca1</t>
  </si>
  <si>
    <t>AGRITECK</t>
  </si>
  <si>
    <t>{4313400,4321500,4669999,4683400,7319002,7490103,8599699}</t>
  </si>
  <si>
    <t>SALA 03-B</t>
  </si>
  <si>
    <t>TRENTINI.TRADERRR@GMAIL.COM</t>
  </si>
  <si>
    <t>FAZENDA PLANORTE I</t>
  </si>
  <si>
    <t>0AXCF220B30349</t>
  </si>
  <si>
    <t>Aero Agrícola</t>
  </si>
  <si>
    <t>189125c0-b391-5f79-a9a3-52d17eb9cf8b</t>
  </si>
  <si>
    <t>{0111302,0111399,0113000,0115600,0116402,0116499,0119905,0134200,0141501,0151201,4683400}</t>
  </si>
  <si>
    <t>NOVA FRONTEIRA</t>
  </si>
  <si>
    <t>KM 171</t>
  </si>
  <si>
    <t>CASSIO.BRANDAO@SLCAGRICOLA.COM.BR</t>
  </si>
  <si>
    <t>Rural Plan</t>
  </si>
  <si>
    <t>64TBL4E002002A</t>
  </si>
  <si>
    <t>RURAL PLAN CONSULTORIA AGROPECUARIA E AMBIENTAL LTDA</t>
  </si>
  <si>
    <t>8da8dc8e-27aa-5b3c-b312-292b0f9bc349</t>
  </si>
  <si>
    <t>dedb4f6c-9fe5-5091-9545-e65399102aa7</t>
  </si>
  <si>
    <t>RURAL PLAN CONSULTORIA AGROPECUARIA E AMBIENTAL</t>
  </si>
  <si>
    <t>{0161001,0161002,0161003,0162899,0230600,4311802,5240199,6399200,6622300,6629100,7111100,7112000,7119701,7119703,7490199,8211300,8219999,8599604,8599605}</t>
  </si>
  <si>
    <t>AMAZONAS</t>
  </si>
  <si>
    <t>RURALPLANMS@GMAIL.COM</t>
  </si>
  <si>
    <t>MUNDO NOVO</t>
  </si>
  <si>
    <t>4VNBL6Q001005N</t>
  </si>
  <si>
    <t>64TBL3L0020061</t>
  </si>
  <si>
    <t>06EDDK29010168</t>
  </si>
  <si>
    <t>64UBL6K0020046</t>
  </si>
  <si>
    <t>Arys Tecnologia Embarcada LTDA.</t>
  </si>
  <si>
    <t>Stra</t>
  </si>
  <si>
    <t>3TJBJ5500100AS</t>
  </si>
  <si>
    <t>3N3BH7F01201MD</t>
  </si>
  <si>
    <t>2020/312</t>
  </si>
  <si>
    <t>2020/308</t>
  </si>
  <si>
    <t>2020/325</t>
  </si>
  <si>
    <t>2020/310</t>
  </si>
  <si>
    <t>Jt 606-10L - V1</t>
  </si>
  <si>
    <t>JT8031905271060602</t>
  </si>
  <si>
    <t>Rede Tv</t>
  </si>
  <si>
    <t>64TBL1G002004Q</t>
  </si>
  <si>
    <t>OMEGA SISTEMA DE COMUNICACAO LTDA</t>
  </si>
  <si>
    <t>57925185-f874-56e5-abb7-4e42f189e465</t>
  </si>
  <si>
    <t>7bb29484-8023-55da-a4a4-bd6c851c54c8</t>
  </si>
  <si>
    <t>OMEGA COMUNICACOES</t>
  </si>
  <si>
    <t>{1811301,5812301,6010100,5911199,6021700}</t>
  </si>
  <si>
    <t>OLACYR FRANCISCO DE MORAES</t>
  </si>
  <si>
    <t>NE</t>
  </si>
  <si>
    <t>527BK4Q001007H</t>
  </si>
  <si>
    <t>82193392AN66</t>
  </si>
  <si>
    <t>ELIAS DIAS PEREIRA</t>
  </si>
  <si>
    <t>4VNBJ97001001Q</t>
  </si>
  <si>
    <t>c0796981-8555-5002-9fa9-bdcf7f2e99fe</t>
  </si>
  <si>
    <t>8856629c-28b0-55e1-bc8e-db889cc213f2</t>
  </si>
  <si>
    <t>{0133402}</t>
  </si>
  <si>
    <t>MUNICIPAL DO CAPITAO BRAZ</t>
  </si>
  <si>
    <t>CAPITAO BRAZ</t>
  </si>
  <si>
    <t>MONICASAGPEREIRA@HOTMAIL.COM</t>
  </si>
  <si>
    <t>CAJATI</t>
  </si>
  <si>
    <t>4VNBJ6200100CX</t>
  </si>
  <si>
    <t>Bitencourt Agro Soluções</t>
  </si>
  <si>
    <t>4VNBJ97001004S</t>
  </si>
  <si>
    <t>ZITO ROGERIO BITENCOURT JUNIOR</t>
  </si>
  <si>
    <t>f5312739-0286-5c08-b69a-057cc35d0157</t>
  </si>
  <si>
    <t>e44cbb61-eb40-5ff3-91d9-ebd7fba374b2</t>
  </si>
  <si>
    <t>BITENCOURT AGRO SOLUCOES</t>
  </si>
  <si>
    <t>COMUNIDADE</t>
  </si>
  <si>
    <t>FAZENDA NOVA</t>
  </si>
  <si>
    <t>ZITOJR88@GMAIL.COM</t>
  </si>
  <si>
    <t>SAO JOSE DO CERRITO</t>
  </si>
  <si>
    <t>0YDG030030103</t>
  </si>
  <si>
    <t>63YBLBG002002L</t>
  </si>
  <si>
    <t>64UBL430020339</t>
  </si>
  <si>
    <t>EAVUAV322140767</t>
  </si>
  <si>
    <t>EAVUAV322140552</t>
  </si>
  <si>
    <t>EAVUAV322140777</t>
  </si>
  <si>
    <t>EAVUAV322140761</t>
  </si>
  <si>
    <t>EAVUAV402371986</t>
  </si>
  <si>
    <t>TECHNODRONE PULVERIZACOES AGRICOLA</t>
  </si>
  <si>
    <t>4VNBJ9L001005L</t>
  </si>
  <si>
    <t>TECHNODRONE PULVERIZACOES AGRICOLA LTDA</t>
  </si>
  <si>
    <t>9e0d1e73-ac5b-50fe-9096-d3dd52f071ad</t>
  </si>
  <si>
    <t>bd6225ca-0d14-5dcb-b29f-b96fbf6352a4</t>
  </si>
  <si>
    <t>TECHNODRONE PULVERIZACOES AGRICOLAS</t>
  </si>
  <si>
    <t>{0161003,0161099,3811400,4313400}</t>
  </si>
  <si>
    <t>BRACO DO SUL</t>
  </si>
  <si>
    <t>CRISLOVO@GMAIL.COM</t>
  </si>
  <si>
    <t>SAO DOMINGOS DO NORTE</t>
  </si>
  <si>
    <t>Arnildo</t>
  </si>
  <si>
    <t>527BK4N001004U</t>
  </si>
  <si>
    <t>4VNBJ62001008E</t>
  </si>
  <si>
    <t>3wwdz-10A</t>
  </si>
  <si>
    <t>64UBKAR00200H6</t>
  </si>
  <si>
    <t>QUEIROZ GALVÃO ALIMENTOS S/A</t>
  </si>
  <si>
    <t>821524110LS2</t>
  </si>
  <si>
    <t>TIMBAUBA S.A.</t>
  </si>
  <si>
    <t>d32886c8-f30f-55e2-b509-8aab1da96da4</t>
  </si>
  <si>
    <t>2fd788c6-7a91-5948-8c1a-00de92ff283d</t>
  </si>
  <si>
    <t>{0133401,0133405,0133499,0321302,0321305,0321399,0322107,1033301,1033302,1041400,1042200,1111902,1112700,4623199,4686901,4712100,4723700,4729699,6810202,8292000}</t>
  </si>
  <si>
    <t>BR 122/KM 174</t>
  </si>
  <si>
    <t>Avizen Brasil</t>
  </si>
  <si>
    <t>64TBL3Q002000T</t>
  </si>
  <si>
    <t>AVIZEN BRASIL LTDA</t>
  </si>
  <si>
    <t>12a57db6-cb22-5b93-961e-45760f6d350e</t>
  </si>
  <si>
    <t>2f3d4626-071f-5e24-a8d6-32d5601fc0d7</t>
  </si>
  <si>
    <t>AVIZEN BRASIL</t>
  </si>
  <si>
    <t>DANDICO BORGES</t>
  </si>
  <si>
    <t>FISCAL@ASCONCONTABILIDADEVAZANTE.COM</t>
  </si>
  <si>
    <t>VAZANTE</t>
  </si>
  <si>
    <t>SEE AGRO</t>
  </si>
  <si>
    <t>64UBKC200200JW</t>
  </si>
  <si>
    <t>BALDO E GONCALVES LTDA</t>
  </si>
  <si>
    <t>6958566e-9e93-59f6-bc16-1388f64778db</t>
  </si>
  <si>
    <t>903b985b-701d-501d-90f8-2197b040315d</t>
  </si>
  <si>
    <t>GUARATUBA</t>
  </si>
  <si>
    <t>RESIDENCIAL ATLÂNTICO II</t>
  </si>
  <si>
    <t>ENGBRUNOLEO@GMAIL.COM</t>
  </si>
  <si>
    <t>CIANORTE</t>
  </si>
  <si>
    <t>Agro Planar Agricultura 4.0</t>
  </si>
  <si>
    <t>527BK4Q001002H</t>
  </si>
  <si>
    <t>AGROPLANAR AGRICULTURA 4.0 LTDA</t>
  </si>
  <si>
    <t>1aa4f691-23aa-5b7e-80b8-d26ff83c68fe</t>
  </si>
  <si>
    <t>286ab770-4efe-56de-a015-c5a9ecf29d23</t>
  </si>
  <si>
    <t>AGRO PLANAR AGRICULTURA 4.0</t>
  </si>
  <si>
    <t>{3319800,4757100,7420002,7490103,8599699}</t>
  </si>
  <si>
    <t>BLOCO 1</t>
  </si>
  <si>
    <t>AGROPLANAR40@GMAIL.COM</t>
  </si>
  <si>
    <t>Coopatrigo</t>
  </si>
  <si>
    <t>4LGCK9R00729C2</t>
  </si>
  <si>
    <t>COOPERATIVA TRITICOLA REGIONAL SAOLUIZENSE LTDA</t>
  </si>
  <si>
    <t>dcbd139e-822a-56ae-a570-e0f4db034a87</t>
  </si>
  <si>
    <t>b537e76d-600e-5822-b86e-5d6abb90cc34</t>
  </si>
  <si>
    <t>{1051100,4622200,4623106,4623199,4930203,5211799,7490103}</t>
  </si>
  <si>
    <t>SEN.PINHEIRO MACHADO</t>
  </si>
  <si>
    <t>VL.MARIO</t>
  </si>
  <si>
    <t>SAO LUIZ GONZAGA</t>
  </si>
  <si>
    <t>4VNBL1300100CN</t>
  </si>
  <si>
    <t>64UBL43002032W</t>
  </si>
  <si>
    <t>AERO AGRO SR</t>
  </si>
  <si>
    <t>64tbk8r001003x</t>
  </si>
  <si>
    <t>RANUCCI LTDA</t>
  </si>
  <si>
    <t>d63ef5cf-5105-5581-af49-ce45a366b137</t>
  </si>
  <si>
    <t>392416ab-dec2-5ab8-ab4c-11cdb99270a5</t>
  </si>
  <si>
    <t>LOTE 08-B QUADRA24</t>
  </si>
  <si>
    <t>SETOR 07</t>
  </si>
  <si>
    <t>SANDRORANUCCI10@GMAIL.COM</t>
  </si>
  <si>
    <t>64TBKBC00200AL</t>
  </si>
  <si>
    <t>81022303R1P5</t>
  </si>
  <si>
    <t>MAIA CONSULTORIA</t>
  </si>
  <si>
    <t>64TBKAF00200HD</t>
  </si>
  <si>
    <t>MAIA CONSULTORIA AGROPECUARIA LTDA</t>
  </si>
  <si>
    <t>8ea627b0-917a-50c4-808f-71ab56c2f0e0</t>
  </si>
  <si>
    <t>841f1144-8062-53b5-9193-b956871a09aa</t>
  </si>
  <si>
    <t>{0111302,0151201,0151202,7731400,0141502,5212500,5211701,5250803,5250805,3321000,3314711,3314713,3314712,3311200}</t>
  </si>
  <si>
    <t>BR 010</t>
  </si>
  <si>
    <t>KM 1558</t>
  </si>
  <si>
    <t>Transportadora e Empreiteira Cezarin Ltda.</t>
  </si>
  <si>
    <t>64TBKBC002003L</t>
  </si>
  <si>
    <t>TRANSPORTADORA E EMPREITEIRA CEZARIN LTDA</t>
  </si>
  <si>
    <t>1b1975db-112e-5e25-b4ba-f2c20f833847</t>
  </si>
  <si>
    <t>6d5d52b4-f7d3-547e-a97a-937f52f2311c</t>
  </si>
  <si>
    <t>FAZENDA SANTA BARBARA</t>
  </si>
  <si>
    <t>usinastoantonio@terra.com.br</t>
  </si>
  <si>
    <t>MOMBUCA</t>
  </si>
  <si>
    <t>64UBL5R002005G</t>
  </si>
  <si>
    <t>EAVUAV402370397</t>
  </si>
  <si>
    <t>RURAL DRONES</t>
  </si>
  <si>
    <t>64TBL6C00200AS</t>
  </si>
  <si>
    <t>AGRO DRONES PULVERIZACAO E SEMEADURA LTDA</t>
  </si>
  <si>
    <t>4faced86-bd0a-5379-bdac-67b2b36da8c7</t>
  </si>
  <si>
    <t>6f3e2406-28db-5146-b754-c34af81959e5</t>
  </si>
  <si>
    <t>AGRO DRONES</t>
  </si>
  <si>
    <t>{4751201,4789008,7319002,7420002}</t>
  </si>
  <si>
    <t>SETOR 02</t>
  </si>
  <si>
    <t>SKYDRONES23@GMAIL.COM</t>
  </si>
  <si>
    <t>GDC</t>
  </si>
  <si>
    <t>64TBL3Q002000H</t>
  </si>
  <si>
    <t>SAFRA SOS LTDA</t>
  </si>
  <si>
    <t>5592fe02-9d8a-564e-b2ec-8c6769621fa5</t>
  </si>
  <si>
    <t>b46b155e-27ca-58a9-9693-6fe9a00ff897</t>
  </si>
  <si>
    <t>{0161002,0161003,0161099}</t>
  </si>
  <si>
    <t>CORDILHEIRA</t>
  </si>
  <si>
    <t>GIOVANI.CORSO2015@GMAIL.COM</t>
  </si>
  <si>
    <t>IPUMIRIM</t>
  </si>
  <si>
    <t>GT-85264595U4081</t>
  </si>
  <si>
    <t>GT-85264595U4148</t>
  </si>
  <si>
    <t>Zanon AgroTech</t>
  </si>
  <si>
    <t>64UBL8A0020050</t>
  </si>
  <si>
    <t>DIEGO DALPIM ZANON</t>
  </si>
  <si>
    <t>15fa6e9b-2848-5522-af7f-ea544a054c7e</t>
  </si>
  <si>
    <t>efa282e5-e8b9-55ff-b6a4-d50964a020da</t>
  </si>
  <si>
    <t>ZANON AGROTECH</t>
  </si>
  <si>
    <t>JOSE DE CARVALHO</t>
  </si>
  <si>
    <t>APT 01 EDIF RESID DAS ORQUIDEAS</t>
  </si>
  <si>
    <t>JARDIM UNIVERSITARIO</t>
  </si>
  <si>
    <t>ZANONAGROTECH@GMAIL.COM</t>
  </si>
  <si>
    <t>ANTONIO GOMES DA SILVAA FILHO</t>
  </si>
  <si>
    <t>64TBKCD002004R</t>
  </si>
  <si>
    <t>ANTONIO GOMES DA SILVA FILHO</t>
  </si>
  <si>
    <t>29d9e6ef-9472-542c-be6f-4d92839e2ff7</t>
  </si>
  <si>
    <t>3ca4bb52-1a37-53c6-b7f1-673c1728a007</t>
  </si>
  <si>
    <t>ESCRITORIO DATA CERTA</t>
  </si>
  <si>
    <t>{0161001,7490103,8211300}</t>
  </si>
  <si>
    <t>FUNDOSSALA 02</t>
  </si>
  <si>
    <t>GOMES68@TERRA.COM.BR</t>
  </si>
  <si>
    <t>64TBL7D0020020</t>
  </si>
  <si>
    <t>EAVUAV402370881</t>
  </si>
  <si>
    <t>64TBK8H001001K</t>
  </si>
  <si>
    <t>1fdd476d-2c3c-5490-9056-69141aa30fc8</t>
  </si>
  <si>
    <t>{0161001,0210106,0220906,8130300}</t>
  </si>
  <si>
    <t>ADM.MA@EMFLORA.COM.BR</t>
  </si>
  <si>
    <t>VILA NOVA DOS MARTIRIOS</t>
  </si>
  <si>
    <t>AGROPECUARIA APM</t>
  </si>
  <si>
    <t>64UBL7B00200B6</t>
  </si>
  <si>
    <t>AGROPECUARIA APM LTDA</t>
  </si>
  <si>
    <t>d760a79c-ee00-5620-8464-7dc0eb9f2472</t>
  </si>
  <si>
    <t>eb59ab3a-2c08-59bb-9bff-2f26f2770183</t>
  </si>
  <si>
    <t>{0111302,0111399,0115600,0210101,6435201,6436100,6810201,9609299}</t>
  </si>
  <si>
    <t>FAZENDA LETICIA I</t>
  </si>
  <si>
    <t>AREA RURAL DE CAMPO VERDE</t>
  </si>
  <si>
    <t>ROLAFRE@GMAIL.COM</t>
  </si>
  <si>
    <t>VALLE DRONE</t>
  </si>
  <si>
    <t>64TBL61002003H</t>
  </si>
  <si>
    <t>VALLE DRONE PULVERIZACOES LTDA</t>
  </si>
  <si>
    <t>ebbcdc87-0c57-57c9-9ea6-830814e76606</t>
  </si>
  <si>
    <t>e6b93a8d-a47c-5500-a5c0-d0dd5d07639a</t>
  </si>
  <si>
    <t>{7119701,3314711}</t>
  </si>
  <si>
    <t>JOSE MARTINS MONTEIRO</t>
  </si>
  <si>
    <t>VALLEDRONEPL@GMAIL.COM</t>
  </si>
  <si>
    <t>AGRODRONES TECNOLOGIA EM DRONES</t>
  </si>
  <si>
    <t>4JBBJ5B001008W</t>
  </si>
  <si>
    <t>AGRODRONES TECNOLOGIA EM DRONES LTDA</t>
  </si>
  <si>
    <t>3d6c88e2-c847-5179-95cb-c298a6fd752f</t>
  </si>
  <si>
    <t>766ede6d-5358-5d7d-b0ca-dc22f4d57a9c</t>
  </si>
  <si>
    <t>{3314711,3321000,4683400,4771704,7319002,8122200}</t>
  </si>
  <si>
    <t>IVANIR MARIA SCHEID</t>
  </si>
  <si>
    <t>PORTAL</t>
  </si>
  <si>
    <t>TREZE TILIAS</t>
  </si>
  <si>
    <t>FLYMAP PULVERIZACAO AGRICOLA</t>
  </si>
  <si>
    <t>5X5BLAX00205SJ</t>
  </si>
  <si>
    <t>FLYMAP PULVERIZACAO AGRICOLA LTDA</t>
  </si>
  <si>
    <t>998f883d-89ca-50bb-a6b8-20172b7105c3</t>
  </si>
  <si>
    <t>6629ba66-602a-572a-94ed-860920d0f399</t>
  </si>
  <si>
    <t>C199</t>
  </si>
  <si>
    <t>QUADRA485 LOTE 08</t>
  </si>
  <si>
    <t>BRO JARDIM AMERICA</t>
  </si>
  <si>
    <t>WASHINGTON.PER@HOTMAIL.COM</t>
  </si>
  <si>
    <t>Usina Açucareira Guaira</t>
  </si>
  <si>
    <t>64tbl3m002007c</t>
  </si>
  <si>
    <t>USINA ACUCAREIRA GUAIRA LIMITADA</t>
  </si>
  <si>
    <t>45ee1d60-ce78-53cf-89b4-6f93bf5a5530</t>
  </si>
  <si>
    <t>1430a098-d13c-57b3-8eb2-bf0dcd3155af</t>
  </si>
  <si>
    <t>SPV 110 JOAQUIM GARCIA FRANCO KM 16</t>
  </si>
  <si>
    <t>FAZENDA ROSARIO</t>
  </si>
  <si>
    <t>ENGENORTE</t>
  </si>
  <si>
    <t>63YBM5K002007L</t>
  </si>
  <si>
    <t>ENGENORTE SOLUCOES AMBIENTAIS E GEOTECNOLOGIAS LTDA</t>
  </si>
  <si>
    <t>99d63136-50a7-50ba-acf9-d153966e5393</t>
  </si>
  <si>
    <t>203ff06f-5b95-579a-92ca-a45c0476744d</t>
  </si>
  <si>
    <t>{0161001,0210106,0220906,0230600,4120400,4211101,4222702,4299501,4311801,4321500,4322301,4330404,4399103,4651601,4763604,6821801,7020400,7111100,7119701,7119703,7119704,7119799,7490103,7490199,7711000,8219901,8599604}</t>
  </si>
  <si>
    <t>RAIMUNDO OLIVEIRA</t>
  </si>
  <si>
    <t>JARDIM INDEPENDENTE I</t>
  </si>
  <si>
    <t>GERENCIA@CARVALLOCONSULTORIA.COM.BR</t>
  </si>
  <si>
    <t>PRESENÇA AGRICOLA</t>
  </si>
  <si>
    <t>64TBL4A002003M</t>
  </si>
  <si>
    <t>PRESENCA AGRICOLA - AGROPECUARIA E SERVICOS LTDA</t>
  </si>
  <si>
    <t>a86494e1-898d-5882-b9bc-aac40ac79e0e</t>
  </si>
  <si>
    <t>c0c19715-2b91-52f8-9517-f25bc7fac18e</t>
  </si>
  <si>
    <t>PRESENCA AGRICOLA</t>
  </si>
  <si>
    <t>{0111301,0111302,0111399,0115600,0119905}</t>
  </si>
  <si>
    <t>BR 163 KM 302</t>
  </si>
  <si>
    <t>FAZENDA BARRO PRETO</t>
  </si>
  <si>
    <t>Carlos Victor</t>
  </si>
  <si>
    <t>GAWA030429</t>
  </si>
  <si>
    <t>51.873.752 CARLOS VICTOR ARAUJO DOS SANTOS</t>
  </si>
  <si>
    <t>927aff43-795a-59c5-92d6-1dc284bb6a40</t>
  </si>
  <si>
    <t>ab77c77c-b587-5c2d-b943-980d6daecb42</t>
  </si>
  <si>
    <t>{7420004,7420001}</t>
  </si>
  <si>
    <t>PRIVADO</t>
  </si>
  <si>
    <t>CASA ENFRENTE A CASA DO NOGUEIRA DA GRAFICA</t>
  </si>
  <si>
    <t>JOSE PAULINO</t>
  </si>
  <si>
    <t>VICTORCOLIBRII14@GMAIL.COM</t>
  </si>
  <si>
    <t>ATALAIA</t>
  </si>
  <si>
    <t>A2J AGRICOLA</t>
  </si>
  <si>
    <t>64TBKB8002007T</t>
  </si>
  <si>
    <t>A2J AGRICOLA LTDA</t>
  </si>
  <si>
    <t>73cb513e-83c9-5e65-bf5c-d263cb4ff0db</t>
  </si>
  <si>
    <t>c35bb382-4c98-5972-a554-5f253d750886</t>
  </si>
  <si>
    <t>FOLIVEIRA29@GMAIL.COM</t>
  </si>
  <si>
    <t>LIMEIRA DO OESTE</t>
  </si>
  <si>
    <t>AGROPECUARIA FELIS</t>
  </si>
  <si>
    <t>64TBL21002003C</t>
  </si>
  <si>
    <t>AGROPECUARIA GERIBA LTDA</t>
  </si>
  <si>
    <t>ec70bda7-f16e-5b36-b304-3bacf3bed31b</t>
  </si>
  <si>
    <t>e78626ac-27ef-558c-883f-0705d83f9ab7</t>
  </si>
  <si>
    <t>{0111302,0111399,0112101,0112199,0113000,0116402,0119905,0151201,0155501,0161003,0161099,0162803,4930202,6822600}</t>
  </si>
  <si>
    <t>ROD GO 210 KM 05</t>
  </si>
  <si>
    <t>PROCESSAMENTOAGRICOLACONTABIL@GMAIL.COM</t>
  </si>
  <si>
    <t>BURITI ALEGRE</t>
  </si>
  <si>
    <t>64TBL8H002000J</t>
  </si>
  <si>
    <t>64TBL2100200US</t>
  </si>
  <si>
    <t>LEONARDO SERVICOS</t>
  </si>
  <si>
    <t>64TBKBC0020093</t>
  </si>
  <si>
    <t>AGRI DRONE LTDA</t>
  </si>
  <si>
    <t>ae21a21e-55e2-57e0-b79a-5f66e11f4b8f</t>
  </si>
  <si>
    <t>9db62815-5dee-5e9f-9a59-b8b4676b94f6</t>
  </si>
  <si>
    <t>{4321500,8130300}</t>
  </si>
  <si>
    <t>02 QUADRA 02 CASA 27 CONJUNTO ITACAIUNAS</t>
  </si>
  <si>
    <t>LIBERDADE</t>
  </si>
  <si>
    <t>LEONARDO.VITOR.2310@GMAIL.COM</t>
  </si>
  <si>
    <t>LL Agro Drone Pulverização Adubagem e Semeadura</t>
  </si>
  <si>
    <t>64tbl61002006a</t>
  </si>
  <si>
    <t>LEMES E LEONEL PULVERIZACAO ADUBAGEM E SEMEADURA LTDA</t>
  </si>
  <si>
    <t>568a5fc3-ece0-54db-8593-e5e1e17bf3b4</t>
  </si>
  <si>
    <t>6d2a84ad-9c99-5299-b5f9-24897189bdb7</t>
  </si>
  <si>
    <t>LL AGRO DRONE PULVERIZACAO ADUBAGEM E SEMEADURA</t>
  </si>
  <si>
    <t>LLAGRODRONE@HOTMAIL.COM</t>
  </si>
  <si>
    <t>527BK87001001T</t>
  </si>
  <si>
    <t>Dji Agras T50</t>
  </si>
  <si>
    <t>63YBLCB0020040</t>
  </si>
  <si>
    <t>Bom Campo</t>
  </si>
  <si>
    <t>4VNBL2P001000C</t>
  </si>
  <si>
    <t>BOM CAMPO AGRICULTURA E TECNOLOGIA LTDA</t>
  </si>
  <si>
    <t>1dd99688-16be-511c-a095-ffdf350e46e2</t>
  </si>
  <si>
    <t>19f564cc-1512-50be-b06e-8b1e3ea3def0</t>
  </si>
  <si>
    <t>BOM CAMPO</t>
  </si>
  <si>
    <t>{0161001,4614100,6621501,7112000,8211300,8219999}</t>
  </si>
  <si>
    <t>AUGUSTO MUNZFELD</t>
  </si>
  <si>
    <t>FUNDO CANOAS</t>
  </si>
  <si>
    <t>BOMCAMPOAT@GMAIL.COM</t>
  </si>
  <si>
    <t>RIO DO SUL</t>
  </si>
  <si>
    <t>FRIEDRICH REPRESENTACOES COMERCIAIS LTDA</t>
  </si>
  <si>
    <t>64UBL93002002L</t>
  </si>
  <si>
    <t>FRIEDRICH SERVICOS LTDA</t>
  </si>
  <si>
    <t>3bc28141-68fc-5ebc-a231-12cf1af3d2f2</t>
  </si>
  <si>
    <t>aaeb6dcf-17e1-5ead-b5e3-988aea5a786d</t>
  </si>
  <si>
    <t>{0161001,4619200,4641903,4679699}</t>
  </si>
  <si>
    <t>TIRELLI</t>
  </si>
  <si>
    <t>IMFREPRESENTACOES@HOTMAIL.COM</t>
  </si>
  <si>
    <t>PALMITOS</t>
  </si>
  <si>
    <t>64UBLA70020041</t>
  </si>
  <si>
    <t>63NBLB7003008H</t>
  </si>
  <si>
    <t>N.A.M SOARES COMERCIO DE PECAS PARA VEICULOS</t>
  </si>
  <si>
    <t>64TBL7N00200FM</t>
  </si>
  <si>
    <t>AGRO DRONES SERVICOS DE PULVERIZACAO E SEMEADURA LTDA</t>
  </si>
  <si>
    <t>3b7e37ee-9dd0-5d96-99bf-018b681135ba</t>
  </si>
  <si>
    <t>b1f8412c-79dd-53d7-8d6b-47b0a5e7261f</t>
  </si>
  <si>
    <t>AGRO DRONES PULVERIZACAO E SEMEADURA</t>
  </si>
  <si>
    <t>{2539001,4313400,4520001,4520006,4530703,4623106,4661300,4689301,4744001,4789002,8599602}</t>
  </si>
  <si>
    <t>AGRODRONES777@GMAIL.COM</t>
  </si>
  <si>
    <t>BARTIRA AGROPECUÁRIA S.A.</t>
  </si>
  <si>
    <t>63YBLCB0020069</t>
  </si>
  <si>
    <t>BARTIRA AGROPECUARIA S/A</t>
  </si>
  <si>
    <t>087ae9b6-3353-5492-bcdc-4e22bbb6a5d4</t>
  </si>
  <si>
    <t>12e74e5c-7e98-5b75-8876-2fb873598eb7</t>
  </si>
  <si>
    <t>FAZENDAS BARTIRA- UNIDADE SAN ANTONIO</t>
  </si>
  <si>
    <t>{0111302,0111399,0112199,0116402,0116499,0119999,0139399,0141501,0141502,0151201,0161001,0161003,0161099,0162899,0163600,0210101,5211799,6810202}</t>
  </si>
  <si>
    <t>BR 364, KM 380</t>
  </si>
  <si>
    <t>FISCAL@FAZENDASBARTIRA.COM.BR</t>
  </si>
  <si>
    <t>AERO AGRO</t>
  </si>
  <si>
    <t>64TBLAU0020075</t>
  </si>
  <si>
    <t>AEROAGRO LTDA</t>
  </si>
  <si>
    <t>a069c2aa-8ede-58d3-b319-beb281603334</t>
  </si>
  <si>
    <t>8060df7d-2435-54f4-8106-3b8bb5e4cf05</t>
  </si>
  <si>
    <t>AEROAGRO</t>
  </si>
  <si>
    <t>{0161001,0161099,7739099}</t>
  </si>
  <si>
    <t>CAPITAO IZIDRO</t>
  </si>
  <si>
    <t>MIRANDINHAENG@GMAIL.COM</t>
  </si>
  <si>
    <t>AGROTECH PULVERIZACAO AGRICOLA LTDA</t>
  </si>
  <si>
    <t>6LDBM1G001005M</t>
  </si>
  <si>
    <t>48c631f9-1089-52f7-82ed-4caf7bba087a</t>
  </si>
  <si>
    <t>3ff2ebde-2598-593f-9712-922c6ecdebe8</t>
  </si>
  <si>
    <t>JANUARIO RODRIGUES SIMAO</t>
  </si>
  <si>
    <t>BNH VELHO</t>
  </si>
  <si>
    <t>CARLOSEDUARDO_TUNES@HOTMAIL.COM</t>
  </si>
  <si>
    <t>FAZENDA DONA URSULINA</t>
  </si>
  <si>
    <t>64TBL9C00200E8</t>
  </si>
  <si>
    <t>FERNANDO DOS REIS FILHO E OUTROS</t>
  </si>
  <si>
    <t>cb809f4d-8de9-5908-baf4-b9020f75699d</t>
  </si>
  <si>
    <t>6c9c39a0-a2c2-5912-aa24-77a0a93b1959</t>
  </si>
  <si>
    <t>{0115600,0116401,0111302,0151201,0151202,0153902}</t>
  </si>
  <si>
    <t>DONA URSULINA</t>
  </si>
  <si>
    <t>AREA RURAL DE MORRO AGUDO</t>
  </si>
  <si>
    <t>MCRFERNANDOREIS@HOTMAIL.COM</t>
  </si>
  <si>
    <t>Htu T40</t>
  </si>
  <si>
    <t>2522P23050327</t>
  </si>
  <si>
    <t>77.8</t>
  </si>
  <si>
    <t>WALDIR FARES</t>
  </si>
  <si>
    <t>64tbl580020053</t>
  </si>
  <si>
    <t>WALDIR FARES FILHO E OUTROS</t>
  </si>
  <si>
    <t>2b4e2f88-0a83-59e7-8416-43605b436ce4</t>
  </si>
  <si>
    <t>43e3f7f5-68a7-5763-89e7-7e58434020b8</t>
  </si>
  <si>
    <t>{0115600,0111302,0116499,0151201}</t>
  </si>
  <si>
    <t>SACI</t>
  </si>
  <si>
    <t>CONTABIL@BFTERRA.COM.BR</t>
  </si>
  <si>
    <t>IPUA</t>
  </si>
  <si>
    <t>Ciclo</t>
  </si>
  <si>
    <t>64TBL5H00200P9</t>
  </si>
  <si>
    <t>CICLO SERV PRESTACAO DE SERVICOS E ALUGUEL DE MAQUINAS AGRICOLAS LTDA</t>
  </si>
  <si>
    <t>cd6128aa-ab7d-59ab-821f-e22a18c6b857</t>
  </si>
  <si>
    <t>eff0cbd0-ccc8-57fd-bda6-6b098686f092</t>
  </si>
  <si>
    <t>CICLO SERV</t>
  </si>
  <si>
    <t>{0161003,7319002,7731400,8130300}</t>
  </si>
  <si>
    <t>MG 450 (RODOVIA JAMIL NASSER)</t>
  </si>
  <si>
    <t>CICLOAGROPASTORIL@HOTMAIL.COM</t>
  </si>
  <si>
    <t>GUAXUPE</t>
  </si>
  <si>
    <t>Inova pulverização agrícola</t>
  </si>
  <si>
    <t>5X4BLD8001017L</t>
  </si>
  <si>
    <t>INOVA PULVERIZACAO AGRICOLA LTDA</t>
  </si>
  <si>
    <t>0592ed8c-272b-5cfd-9b2d-6daa14298ddc</t>
  </si>
  <si>
    <t>9a2e2be9-775b-5a1d-9041-5fffd19cc389</t>
  </si>
  <si>
    <t>INOVA PULVERIZACAO AGRICOLA</t>
  </si>
  <si>
    <t>{0161003,0161099,3314711,7719502,7731400}</t>
  </si>
  <si>
    <t>DOM PEDRO I</t>
  </si>
  <si>
    <t>ELIEZEFLORIO2@GMAIL.COM</t>
  </si>
  <si>
    <t>ROCHA DRONE SERVICE</t>
  </si>
  <si>
    <t>82193474J7F8</t>
  </si>
  <si>
    <t>I V ROCHA SERVICOS DE PULVERIZACAO AEREA LTDA</t>
  </si>
  <si>
    <t>29f1ae6f-de0e-5867-a783-672601a5c07e</t>
  </si>
  <si>
    <t>bd3736a6-6798-5aac-a815-f1abdc0000f1</t>
  </si>
  <si>
    <t>NOSSA SENHORA DAJUDA</t>
  </si>
  <si>
    <t>SANTA ROSA DE LIMA</t>
  </si>
  <si>
    <t>PORTUGACONT@GMAIL.COM</t>
  </si>
  <si>
    <t>Z30</t>
  </si>
  <si>
    <t>PZ230090</t>
  </si>
  <si>
    <t>J&amp;P</t>
  </si>
  <si>
    <t>64TBL2R002009T</t>
  </si>
  <si>
    <t>J&amp;P AGRO COMERCIO E SERVICOS LTDA</t>
  </si>
  <si>
    <t>f753cdc3-8b9f-5157-b7e8-1faa7635ba01</t>
  </si>
  <si>
    <t>8b18bf1d-86d4-5e16-a8e9-03ef8164b60a</t>
  </si>
  <si>
    <t>J&amp;P AGRO</t>
  </si>
  <si>
    <t>{0161001,4751201,4752100,4753900,4763601,4789008,6204000,6209100,7420002,8599604,9521500,9529199}</t>
  </si>
  <si>
    <t>QUADRA06 LOTE 08/12 SALA 02</t>
  </si>
  <si>
    <t>CHACARAS COLORADO</t>
  </si>
  <si>
    <t>CONTATO@JEPAGRO.COM.BR</t>
  </si>
  <si>
    <t>4VNBKAS001002D</t>
  </si>
  <si>
    <t>AGROFORT ASSESSORAMENTO AO CREDITO RURAL</t>
  </si>
  <si>
    <t>64UBL93002003M</t>
  </si>
  <si>
    <t>AGROFORT CRED LTDA</t>
  </si>
  <si>
    <t>01cd4eba-f337-56c8-944d-9bd6be232e8e</t>
  </si>
  <si>
    <t>551086e3-f560-5582-bf49-2697bf8de35a</t>
  </si>
  <si>
    <t>{0161099,0162899,7119799}</t>
  </si>
  <si>
    <t>RUA 7 DE SETEMBRO</t>
  </si>
  <si>
    <t>SNR</t>
  </si>
  <si>
    <t>QUADRA30 LOTE 26</t>
  </si>
  <si>
    <t>SETOR CENTRO</t>
  </si>
  <si>
    <t>ADMINISTRATIVO@GRUPOAGROFORT.COM.BR</t>
  </si>
  <si>
    <t>4vnbl8q001004m</t>
  </si>
  <si>
    <t>64UBK6A00100CP</t>
  </si>
  <si>
    <t>52LBK6F0010158</t>
  </si>
  <si>
    <t>527BJCR00100F0</t>
  </si>
  <si>
    <t>NUVVE SOLUCOES</t>
  </si>
  <si>
    <t>63YBM4C002007V</t>
  </si>
  <si>
    <t>NUVVE SOLUCOES GEOGRAFICAS LTDA</t>
  </si>
  <si>
    <t>0fd14538-dd27-5bd7-a462-ad223295d319</t>
  </si>
  <si>
    <t>5e5936ed-ba8c-5655-8483-fc425911f88d</t>
  </si>
  <si>
    <t>{0161001,6201502,6204000,6209100,6311900,7119701,7119799,7420002,7490103,7490104,8219999}</t>
  </si>
  <si>
    <t>JOAQUIM JOSE DA SIQUEIRA</t>
  </si>
  <si>
    <t>TREVISOCONTABILIDADE@GMAIL.COM</t>
  </si>
  <si>
    <t>Z30-C</t>
  </si>
  <si>
    <t>71.6</t>
  </si>
  <si>
    <t>63YBM5N00200EF</t>
  </si>
  <si>
    <t>AEROPIRA</t>
  </si>
  <si>
    <t>527BK4F00100BU</t>
  </si>
  <si>
    <t>AEROPIRA AEROAGRICOLA LTDA</t>
  </si>
  <si>
    <t>06f50d79-e54a-5085-945f-6347f1469ecb</t>
  </si>
  <si>
    <t>a262c15a-ede1-58ae-9565-4b9ba9df18fd</t>
  </si>
  <si>
    <t>{0161099,7420002,7731400,7739099}</t>
  </si>
  <si>
    <t>COMANDANTE SANTIAGO DANTAS</t>
  </si>
  <si>
    <t>BRUNOLSANTOS@YAHOO.COM.BR</t>
  </si>
  <si>
    <t>82193387F6S9</t>
  </si>
  <si>
    <t>CAPIL</t>
  </si>
  <si>
    <t>64TBL63002000F</t>
  </si>
  <si>
    <t>COOPERATIVA AGROPECUARIA DOS PRODUTORES DE ITARANA - CAPIL</t>
  </si>
  <si>
    <t>eeca1ea5-7fab-5710-8a1e-49123e67fa1e</t>
  </si>
  <si>
    <t>35d0916a-78d4-5d3c-a678-bb16130d54b8</t>
  </si>
  <si>
    <t>{0161001,1081301,4611700,4612500,4619200,4621400,4683400,4724500,4744001,4771704,4782201,4789002,4789004,6399200,7490103,7500100}</t>
  </si>
  <si>
    <t>SANTOS VENTURINI</t>
  </si>
  <si>
    <t>ITARANA</t>
  </si>
  <si>
    <t>CONE SUL AERO AGRÍCOLA</t>
  </si>
  <si>
    <t>AERO AGRICOLA RONDONIA - SERVICO DE AVIACAO AGRICOLA LTDA</t>
  </si>
  <si>
    <t>268cbe64-d925-501a-9983-4852cf689042</t>
  </si>
  <si>
    <t>5f13dace-8e47-5adc-80df-a45d3dec18f3</t>
  </si>
  <si>
    <t>CONE SUL AERO AGRICOLA</t>
  </si>
  <si>
    <t>LINHA 115</t>
  </si>
  <si>
    <t>LOTE 29A 1 SETOR 10</t>
  </si>
  <si>
    <t>CAROLINA@CONESULAERO.COM</t>
  </si>
  <si>
    <t>CHUPINGUAIA</t>
  </si>
  <si>
    <t>64TBL7K00200EJ</t>
  </si>
  <si>
    <t>3U5BJ6L001005E</t>
  </si>
  <si>
    <t>V40</t>
  </si>
  <si>
    <t>3DADGBP001BNE3</t>
  </si>
  <si>
    <t>4F4RJCX003018</t>
  </si>
  <si>
    <t>64tbl1v00200eb</t>
  </si>
  <si>
    <t>527BK5S001001V</t>
  </si>
  <si>
    <t>2020/122</t>
  </si>
  <si>
    <t>Jt 10L-606</t>
  </si>
  <si>
    <t>5XBLFU001753</t>
  </si>
  <si>
    <t>527BJ780010080</t>
  </si>
  <si>
    <t>3YT8L8B00SPOL9</t>
  </si>
  <si>
    <t>64UBKC200200LU</t>
  </si>
  <si>
    <t>8219348303CG</t>
  </si>
  <si>
    <t>Gungzhou Xaircraft Technology Co.Ltd</t>
  </si>
  <si>
    <t>64TBK8L001007W</t>
  </si>
  <si>
    <t>64TBL7N0020095</t>
  </si>
  <si>
    <t>Agrast50</t>
  </si>
  <si>
    <t>63YBM4R002006J</t>
  </si>
  <si>
    <t>64UBL85002004H</t>
  </si>
  <si>
    <t>4VNBL130010038</t>
  </si>
  <si>
    <t>EAVUAV352260800</t>
  </si>
  <si>
    <t>EAVUAV402370989</t>
  </si>
  <si>
    <t>EAVUAV502485004</t>
  </si>
  <si>
    <t>EAVUAV322120247</t>
  </si>
  <si>
    <t>821522829D7K</t>
  </si>
  <si>
    <t>Área</t>
  </si>
  <si>
    <t>64TBL2100201NM</t>
  </si>
  <si>
    <t>45.886.142 RUBENS ALCINDO DE OLIVEIRA GATTO</t>
  </si>
  <si>
    <t>87d4705f-b942-5ca7-a6ed-92d4330cf34e</t>
  </si>
  <si>
    <t>d0f0e50a-0609-5423-a445-c74452bb044d</t>
  </si>
  <si>
    <t>{4789002,7731400,8130300,0121101,8219901,8599603,1822901,8219999,0161002,3299002,7420002}</t>
  </si>
  <si>
    <t>AFONSO ZUGLIANI</t>
  </si>
  <si>
    <t>JARDIM NOSSA SENHORA APARECIDA</t>
  </si>
  <si>
    <t>RUBENS.GATTO@HOTMAIL.COM</t>
  </si>
  <si>
    <t>MINEIROS DO TIETE</t>
  </si>
  <si>
    <t>4VNBJ5H001008F</t>
  </si>
  <si>
    <t>ZAPA AGROTECH DRONES</t>
  </si>
  <si>
    <t>64TBKBJ00200CM</t>
  </si>
  <si>
    <t>ZAPA AGROTECH PULVERIZACOES LTDA</t>
  </si>
  <si>
    <t>ec601cea-c477-50e4-80b6-22d5ad0396f2</t>
  </si>
  <si>
    <t>c420f9e7-a2ce-52ee-a6d9-5a6174c58ffd</t>
  </si>
  <si>
    <t>JORGE CURY BRAHIM</t>
  </si>
  <si>
    <t>CASA 07 COND RES BELLA VILLA BLOCO BELLA VILLA RES</t>
  </si>
  <si>
    <t>PILARZINHO</t>
  </si>
  <si>
    <t>JZAPAROLI@GMAIL.COM</t>
  </si>
  <si>
    <t>0AXCE390B30503</t>
  </si>
  <si>
    <t>527BK3S001004K</t>
  </si>
  <si>
    <t>AGROIZAK</t>
  </si>
  <si>
    <t>64TBKBC00200BT</t>
  </si>
  <si>
    <t>AGRICOLA AGROIZAK LTDA</t>
  </si>
  <si>
    <t>8c361f0c-4734-5cb9-a5e1-b8f447594077</t>
  </si>
  <si>
    <t>41910bf5-8b48-569b-a63f-4681f8cc3dd3</t>
  </si>
  <si>
    <t>{4692300,4661300,0161001,0161003,4612500}</t>
  </si>
  <si>
    <t>JOAO PIPINO</t>
  </si>
  <si>
    <t>JARDIM DAS PAINEIRAS</t>
  </si>
  <si>
    <t>UBIRATA</t>
  </si>
  <si>
    <t>527BK5A00100W</t>
  </si>
  <si>
    <t>MPA COMERCIO DE FERTILIZANTES E CORRETIVOS DE SOLO</t>
  </si>
  <si>
    <t>4VNBL13001003N#</t>
  </si>
  <si>
    <t>MPA AGRO COMERCIO DE FERTILIZANTES E CORRETIVOS DO SOLO LTDA</t>
  </si>
  <si>
    <t>e1930ca2-9d22-5490-bd81-baa0f9c9fe99</t>
  </si>
  <si>
    <t>f01cda0d-6c6d-52eb-8a2a-9be185d855b8</t>
  </si>
  <si>
    <t>MPA AGRO NEGOCIOS</t>
  </si>
  <si>
    <t>MARIA OLIVIA MACEDO MATU - MARIA MATU</t>
  </si>
  <si>
    <t>PORTO MADERO RESIDENCE</t>
  </si>
  <si>
    <t>MARCOSPAES111@GMAIL.COM</t>
  </si>
  <si>
    <t>CHAMPION SAÚDE ANIMAL</t>
  </si>
  <si>
    <t>JT808BR1911201060601 HS CODE: 8525-8029</t>
  </si>
  <si>
    <t>CHAMPION FARMOQUIMICO LTDA</t>
  </si>
  <si>
    <t>05ba9be6-f0ec-5fd0-b8ea-947776bed2e2</t>
  </si>
  <si>
    <t>8b6319c0-5ad8-5b3e-97fd-24a5530760c1</t>
  </si>
  <si>
    <t>CHAMPION SAUDE ANIMAL</t>
  </si>
  <si>
    <t>{1066000,2052500,2122000,5911199,6021700,6462000,7319002,7490103,8122200}</t>
  </si>
  <si>
    <t>DIOMICIO DE FREITAS</t>
  </si>
  <si>
    <t>LOTE 12</t>
  </si>
  <si>
    <t>KLEBER.SILVA@CHAMPION.IND.BR</t>
  </si>
  <si>
    <t>64TBKBJ002006T</t>
  </si>
  <si>
    <t>64UBL430020330#</t>
  </si>
  <si>
    <t>Copa comercio de maquinas agricolas ltda</t>
  </si>
  <si>
    <t>64TBKBJ00200DV</t>
  </si>
  <si>
    <t>COPA COMERCIO DE MAQUINAS AGRICOLAS LTDA.</t>
  </si>
  <si>
    <t>222ccd71-e7ca-518a-b010-e85c0586690b</t>
  </si>
  <si>
    <t>19c910d0-0767-5a06-a73e-e761adb88b18</t>
  </si>
  <si>
    <t>COPA COMERCIO DE MAQUINAS</t>
  </si>
  <si>
    <t>{0161003,0161099,7490103,7739099}</t>
  </si>
  <si>
    <t>MARTINI</t>
  </si>
  <si>
    <t>COPAPECAS10@GMAIL.COM</t>
  </si>
  <si>
    <t>ENERGIAGRO</t>
  </si>
  <si>
    <t>R. BELORINI AGRONEGOCIOS LTDA</t>
  </si>
  <si>
    <t>2ea07d2b-f5f0-56c2-83cc-57bc46040438</t>
  </si>
  <si>
    <t>0299bda0-f760-5c1e-8acd-2d74aa9d9f03</t>
  </si>
  <si>
    <t>{0161001,6621501,7112000,7120100,8291100}</t>
  </si>
  <si>
    <t>RODRIGUES ALVES</t>
  </si>
  <si>
    <t>PARQUE SAO PAULO</t>
  </si>
  <si>
    <t>RODRIGO@ENERGIAGRO.COM.BR</t>
  </si>
  <si>
    <t>64TBK7H00100T3</t>
  </si>
  <si>
    <t>MARIO WHATELY</t>
  </si>
  <si>
    <t>64TBKAF00200CX</t>
  </si>
  <si>
    <t>MARIO WHATELY E OUTROS</t>
  </si>
  <si>
    <t>782d8551-8d89-55f2-80c8-babc44a6b2e5</t>
  </si>
  <si>
    <t>d8d579ee-d9bd-55c9-ae7a-02c0e8b981f9</t>
  </si>
  <si>
    <t>{0131800,0139399,0210101,0151201}</t>
  </si>
  <si>
    <t>RIO MORTO</t>
  </si>
  <si>
    <t>CAIXA POSTAL 97</t>
  </si>
  <si>
    <t>oscar@contabilagricola.com.br</t>
  </si>
  <si>
    <t>UNIDADE RIO VERMELHO</t>
  </si>
  <si>
    <t>64TBL7H002004J</t>
  </si>
  <si>
    <t>VITERRA BIOENERGIA S.A.</t>
  </si>
  <si>
    <t>d9788cfc-e158-5412-a9f3-c82c0a32953c</t>
  </si>
  <si>
    <t>2e5045da-3149-589a-8eed-1f0a9e76ca07</t>
  </si>
  <si>
    <t>{0113000,0161003,1071600,2013401,3511501,3513100,4683400,5211799,5250805,7490104,7731400,7739099}</t>
  </si>
  <si>
    <t>JUNQUEIROPOLIS SALGADO FILHO</t>
  </si>
  <si>
    <t>SETOR FAZENDA ALVORADA</t>
  </si>
  <si>
    <t>FISCAL.BIO@VITERRA.COM</t>
  </si>
  <si>
    <t>64UBL43002033C</t>
  </si>
  <si>
    <t>64UBKC200200KF</t>
  </si>
  <si>
    <t>4TJBL5J1020LJ1</t>
  </si>
  <si>
    <t>jkli21</t>
  </si>
  <si>
    <t>GT-85264595U4108</t>
  </si>
  <si>
    <t>64TBL61002001N</t>
  </si>
  <si>
    <t>Skyagrodrone</t>
  </si>
  <si>
    <t>64UBL6K00200FA</t>
  </si>
  <si>
    <t>SKY SERVICOS LTDA</t>
  </si>
  <si>
    <t>6abcef92-008e-5fb8-890e-ef94c08583d9</t>
  </si>
  <si>
    <t>02680c34-8cb7-52dc-9d2f-836a36089443</t>
  </si>
  <si>
    <t>SKY SERVICOS</t>
  </si>
  <si>
    <t>{3314799,4763602,7319002,7420002,8591100,9313100}</t>
  </si>
  <si>
    <t>PE. GERMANO CLASSEN</t>
  </si>
  <si>
    <t>FABIOGARCIAFGAFLEXWIND@GMAIL.COM</t>
  </si>
  <si>
    <t>1581F574B226H00103QV</t>
  </si>
  <si>
    <t>60b0e9ba-7004-5a52-89b7-712838ce70ea</t>
  </si>
  <si>
    <t>{3314711,3314712,4530702,4530705,4614100,4672900,4681805,4732600,4744001,7490104}</t>
  </si>
  <si>
    <t>CONDA</t>
  </si>
  <si>
    <t>64TBKAF00200CV</t>
  </si>
  <si>
    <t>05986f24-935e-54e6-bf22-7e46ec0e3a0f</t>
  </si>
  <si>
    <t>ALFREDO DE CASTILHO</t>
  </si>
  <si>
    <t>ADM.MS@EMFLORA.COM.BR</t>
  </si>
  <si>
    <t>Campo Aéreo</t>
  </si>
  <si>
    <t>64TBKBC00200D8</t>
  </si>
  <si>
    <t>CAMPO AEREO SERVICOS AGRICOLAS LTDA</t>
  </si>
  <si>
    <t>79473d0c-8c6d-5b84-baf5-a744bc44d4b8</t>
  </si>
  <si>
    <t>3f2c9d62-1fe3-55de-95be-dffcafbe1423</t>
  </si>
  <si>
    <t>GARDENIA</t>
  </si>
  <si>
    <t>CAMPOAEREOPULVERIZACOES@GMAIL.COM</t>
  </si>
  <si>
    <t>Sartori Comércio E Paisagismo LTDA</t>
  </si>
  <si>
    <t>64UBL430020302</t>
  </si>
  <si>
    <t>SARTORI - COMERCIO E PAISAGISMO LTDA</t>
  </si>
  <si>
    <t>bf81f0aa-793f-5372-83ce-732981acec42</t>
  </si>
  <si>
    <t>028d0fdf-c44d-5335-960c-e89bfc5b043d</t>
  </si>
  <si>
    <t>SARTORI REFLORESTAMENTOS</t>
  </si>
  <si>
    <t>{0122900,0141501,0142300,0161001,0210106,2330305,3702900,3811400,4120400,4213800,4313400,4754701,4789002,4789099,4930201,4930202,6810202,7111100,7112000,7119701,7119702,7119703,7119799,7120100,7490103,7711000,7731400,8011101,8111700,8129000,8130300}</t>
  </si>
  <si>
    <t>JOAQUIM CONSTANTINO</t>
  </si>
  <si>
    <t>: A;</t>
  </si>
  <si>
    <t>PARQUE CEDRAL</t>
  </si>
  <si>
    <t>SARTORI@SARTORIPAISAGISMO.COM.BR</t>
  </si>
  <si>
    <t>63YBM6H00200GC</t>
  </si>
  <si>
    <t>003F00215730340453575438</t>
  </si>
  <si>
    <t>64UBL7B00200DF</t>
  </si>
  <si>
    <t>Leandro Augusto Marcon</t>
  </si>
  <si>
    <t>64UBL5P002004A7225</t>
  </si>
  <si>
    <t>LEANDRO AUGUSTO MARCON</t>
  </si>
  <si>
    <t>cd6a2535-10cf-5c18-b770-14c4ff390bd4</t>
  </si>
  <si>
    <t>bc8f5de7-9241-53bd-8aa2-37679c9672da</t>
  </si>
  <si>
    <t>SM AGRO</t>
  </si>
  <si>
    <t>{7490103,8130300}</t>
  </si>
  <si>
    <t>ACHIROPITA RUFFO</t>
  </si>
  <si>
    <t>MARISTELA</t>
  </si>
  <si>
    <t>LEANDROMARCON.AGRO@GMAIL.COM</t>
  </si>
  <si>
    <t>LARANJAL PAULISTA</t>
  </si>
  <si>
    <t>64TBL5R002001U</t>
  </si>
  <si>
    <t>CAETANINHO AGRO PULVERIZACAO LTDA</t>
  </si>
  <si>
    <t>5X5BLEJ0020BAP</t>
  </si>
  <si>
    <t>a31fadaa-7209-5b7d-a8bd-c5558af8d174</t>
  </si>
  <si>
    <t>d6577a1c-31d7-54eb-a571-f639928cc48d</t>
  </si>
  <si>
    <t>LAJEADINHO</t>
  </si>
  <si>
    <t>CAETANINHOEFILHOS@GMAIL.COM</t>
  </si>
  <si>
    <t>TRES CACHOEIRAS</t>
  </si>
  <si>
    <t>64UBL5S002001K</t>
  </si>
  <si>
    <t>WQ TERRAPLANAGEM</t>
  </si>
  <si>
    <t>52LBK6Q00100LN</t>
  </si>
  <si>
    <t>WQ TERRAPLENAGEM E CONSTRUCOES LTDA</t>
  </si>
  <si>
    <t>86f5bb08-0132-57a2-92ff-f23ef3712fe5</t>
  </si>
  <si>
    <t>3076b0fe-fb89-5d09-8886-e2e6cd0d26fe</t>
  </si>
  <si>
    <t>WQ TERRAPLENAGEM E CONSTRUCOES</t>
  </si>
  <si>
    <t>{4120400,4213800,4311801,4311802,4312600,4321500,4322301,4322303,4330403,4330404,4330405}</t>
  </si>
  <si>
    <t>QUADRA 2 CONJUNTO 6 LOTE</t>
  </si>
  <si>
    <t>PAVMTO01 PARTE B</t>
  </si>
  <si>
    <t>SETOR ESPECIAL (VILA ESTRUTURAL)</t>
  </si>
  <si>
    <t>CONSTRUTORAWQ@GMAIL.COM</t>
  </si>
  <si>
    <t>DGA PULVERIZACOES</t>
  </si>
  <si>
    <t>64UBL85002000</t>
  </si>
  <si>
    <t>DGA PULVERIZACOES LTDA</t>
  </si>
  <si>
    <t>7e6dba1f-f885-5c08-b000-42eafa46fdaf</t>
  </si>
  <si>
    <t>fb1673ff-72ee-5400-a6e9-6414dbad798d</t>
  </si>
  <si>
    <t>LUIZ FRANCISCO DE ALMEIDA</t>
  </si>
  <si>
    <t>SAN FERNANDO VALLEY</t>
  </si>
  <si>
    <t>AGSCONTABILIDADE@AGSCONTABILIDADE.COM.BR</t>
  </si>
  <si>
    <t>64tbl61002004p</t>
  </si>
  <si>
    <t>2523B23120112</t>
  </si>
  <si>
    <t>3tndkan0029jd4</t>
  </si>
  <si>
    <t>OHACE6SOA21559</t>
  </si>
  <si>
    <t>527BK6P001007Q</t>
  </si>
  <si>
    <t>3U5BJ6L0010074</t>
  </si>
  <si>
    <t>3TNDJ5S002WGV8</t>
  </si>
  <si>
    <t>Inovagro</t>
  </si>
  <si>
    <t>EAVUAV402371073</t>
  </si>
  <si>
    <t>INOVAGRO - SOLUCOES AGRICOLAS LTDA</t>
  </si>
  <si>
    <t>c59ee33c-6381-530f-a49f-c567e5becf0a</t>
  </si>
  <si>
    <t>e325cc91-572a-5a60-afe0-4571c0ad1ad5</t>
  </si>
  <si>
    <t>{0161001,3314711,6621501,7319003,7490103,7739099,8211300,8230001,8599604}</t>
  </si>
  <si>
    <t>PROFESSOR JOSE INACIO DE SOUZA</t>
  </si>
  <si>
    <t>SALA 16</t>
  </si>
  <si>
    <t>SIMAOHUDSON@GMAIL.COM</t>
  </si>
  <si>
    <t>AGRO E REPRESENTAÇÕES</t>
  </si>
  <si>
    <t>64UBL4300203BQ</t>
  </si>
  <si>
    <t>GENERAL CROPS &amp; FARMING LTDA.</t>
  </si>
  <si>
    <t>64a566dd-83e5-5be0-bc65-2d91dab47c0d</t>
  </si>
  <si>
    <t>a89c4611-6847-54b7-b71c-f959b4d149e5</t>
  </si>
  <si>
    <t>{4661300,5811500,7319002,7420002,7490103,8599604,8599699}</t>
  </si>
  <si>
    <t>LUIZHENRIQUE7894S@GMAIL.COM</t>
  </si>
  <si>
    <t>ILICINEA</t>
  </si>
  <si>
    <t>Geosfera</t>
  </si>
  <si>
    <t>GEOSFERA AGRICULTURA E INOVACAO LTDA</t>
  </si>
  <si>
    <t>e93f321f-db5c-5355-aea9-6939c4084ad2</t>
  </si>
  <si>
    <t>ea322977-a8a2-5bff-9fb0-31008c986b70</t>
  </si>
  <si>
    <t>GEOSFERA AGRICULTURA E INOVACAO</t>
  </si>
  <si>
    <t>{6202300,8541400,8542200,8599604}</t>
  </si>
  <si>
    <t>JOSÉ JOAQUIM DE LIMA</t>
  </si>
  <si>
    <t>QUADRA02 LOTE 01 SALA 02</t>
  </si>
  <si>
    <t>FREZENDECONTABIL@GMAIL.COM</t>
  </si>
  <si>
    <t>DAMOLANDIA</t>
  </si>
  <si>
    <t>1581F6BUB243W0012FM0</t>
  </si>
  <si>
    <t>AP SOLO PULVERIZAÇÃO LTDA</t>
  </si>
  <si>
    <t>3TJBJ4700100DR</t>
  </si>
  <si>
    <t>AP SOLO PULVERIZACAO LTDA</t>
  </si>
  <si>
    <t>aba35498-58a2-5311-92fc-c5d31f0e4be3</t>
  </si>
  <si>
    <t>9e632a8c-a289-500f-84e3-6c40356bea51</t>
  </si>
  <si>
    <t>DAS AMEIXAS</t>
  </si>
  <si>
    <t>CAMPOS DE HOLAMBRA</t>
  </si>
  <si>
    <t>AP-SOLO.2015@BOL.COM.BR</t>
  </si>
  <si>
    <t>IC INTELIGENCIA NO CAMPO</t>
  </si>
  <si>
    <t>64TBL5M002004G</t>
  </si>
  <si>
    <t>IC INTELIGENCIA NO CAMPO LTDA</t>
  </si>
  <si>
    <t>eec965a9-9251-52ea-ae10-b6d75454d7e2</t>
  </si>
  <si>
    <t>b58905f1-c679-5ddc-be8e-b7512a0edb6c</t>
  </si>
  <si>
    <t>{0161003,7119701,8219999}</t>
  </si>
  <si>
    <t>LUIZ BETIOL</t>
  </si>
  <si>
    <t>RESIDENCIAL SAO LUIZ</t>
  </si>
  <si>
    <t>ISAMARQUES12@HOTMAIL.COM</t>
  </si>
  <si>
    <t>DUMONT</t>
  </si>
  <si>
    <t>AGRODRONES SOLUTIONS LTDA</t>
  </si>
  <si>
    <t>4VNBL8Q001003V</t>
  </si>
  <si>
    <t>eaa3519d-93cb-522d-9b31-be0ac1362936</t>
  </si>
  <si>
    <t>481f59a0-da74-599b-b5ee-e3c7d5a7e3b1</t>
  </si>
  <si>
    <t>PITSTOP PULVERIZACOES AGRICOLAS</t>
  </si>
  <si>
    <t>DO LAJE</t>
  </si>
  <si>
    <t>RV.LEGALIZACAO@GMAIL.COM</t>
  </si>
  <si>
    <t>DIVINO</t>
  </si>
  <si>
    <t>Alan Lopes Visintin</t>
  </si>
  <si>
    <t>1581F574B23910010071</t>
  </si>
  <si>
    <t>VISINTIN DRONES AGRICOLAS LTDA</t>
  </si>
  <si>
    <t>145019ad-3a97-5913-9000-155ec0c45736</t>
  </si>
  <si>
    <t>955a2aa4-d3b0-50fd-b46d-4546d68cef28</t>
  </si>
  <si>
    <t>JOAO MONLEVADE</t>
  </si>
  <si>
    <t>CIDADE NOBRE</t>
  </si>
  <si>
    <t>ALAN@VISINTINDRONES.COM</t>
  </si>
  <si>
    <t>63YBM4A002003L</t>
  </si>
  <si>
    <t>MF AGROTECH PULVERIZACAO LTDA</t>
  </si>
  <si>
    <t>1581F6BUB233G001001T</t>
  </si>
  <si>
    <t>09700629-55eb-5035-a2e3-ccb2d0906466</t>
  </si>
  <si>
    <t>a5bdccb4-49dd-54a1-ba02-1e6ae266bbda</t>
  </si>
  <si>
    <t>MF AGROTECH PULVERIZACAO</t>
  </si>
  <si>
    <t>{0161001,0230600,7731400,7739099}</t>
  </si>
  <si>
    <t>ROSA ANDREATO CANTARIN</t>
  </si>
  <si>
    <t>QUADRAK LOTE 17</t>
  </si>
  <si>
    <t>RESIDENCIAL VILLAGE DAMHA RIO PRETO II</t>
  </si>
  <si>
    <t>MFAGROTECH.DRONE@GMAIL.COM</t>
  </si>
  <si>
    <t>AGROVOO</t>
  </si>
  <si>
    <t>64UBL7C00200FK</t>
  </si>
  <si>
    <t>AGROVOO DRONE AGRICOLA LTDA</t>
  </si>
  <si>
    <t>301f1199-8b7b-5525-8543-a94b83cb99be</t>
  </si>
  <si>
    <t>4825f925-59aa-53fa-bea9-3774fee29c7f</t>
  </si>
  <si>
    <t>LINHA INDIO 02</t>
  </si>
  <si>
    <t>KM 18</t>
  </si>
  <si>
    <t>GLEBA CONSELVAN</t>
  </si>
  <si>
    <t>FERNANDORUIZ4082@GMAIL.COM</t>
  </si>
  <si>
    <t>ARIPUANA</t>
  </si>
  <si>
    <t>RURAL TEC AGRONEGOCIOS LTDA</t>
  </si>
  <si>
    <t>63YBM5E00200CE</t>
  </si>
  <si>
    <t>fa728b1d-7a7c-5ea1-84e9-66f3fb41697d</t>
  </si>
  <si>
    <t>5c075f5d-81ec-5766-b340-7266215d5654</t>
  </si>
  <si>
    <t>RURAL TEC AGRONEGOCIOS</t>
  </si>
  <si>
    <t>{4313400,7119701,7490199}</t>
  </si>
  <si>
    <t>MINACU</t>
  </si>
  <si>
    <t>63YBM65002001W</t>
  </si>
  <si>
    <t>RIO DRONES</t>
  </si>
  <si>
    <t>64UBL81002006J</t>
  </si>
  <si>
    <t>R M AGRO-PULVERIZACAO LTDA</t>
  </si>
  <si>
    <t>babed56d-db6f-51c3-8adc-8d3527bf4b3f</t>
  </si>
  <si>
    <t>219c3d88-a890-554c-9281-84a2e55931ac</t>
  </si>
  <si>
    <t>{0162803,4120400,4623101,7500100}</t>
  </si>
  <si>
    <t>VILA NOVA</t>
  </si>
  <si>
    <t>RMPULVERIZACAO@GMAIL.COM</t>
  </si>
  <si>
    <t>RIO MARIA</t>
  </si>
  <si>
    <t>LK</t>
  </si>
  <si>
    <t>5X5BLHM0020GBW</t>
  </si>
  <si>
    <t>SUPERMERCADO LK LTDA</t>
  </si>
  <si>
    <t>b9d2ba60-ae73-50fd-b1b5-39cffb9540ee</t>
  </si>
  <si>
    <t>9954d132-df26-5d19-9aa6-6f1dddfce335</t>
  </si>
  <si>
    <t>SUPERMERCADO LK</t>
  </si>
  <si>
    <t>{4541206,4721102,4721103,4722901,4723700,4724500,4732600,4744099,4761003,4772500,4930202,5611203}</t>
  </si>
  <si>
    <t>DR. RAIMUNDO SANTOS</t>
  </si>
  <si>
    <t>VERTICAL CONNECT</t>
  </si>
  <si>
    <t>Vertical Connect Ltda</t>
  </si>
  <si>
    <t>Gênesis - Ab</t>
  </si>
  <si>
    <t>VERTICAL CONNECT LTDA</t>
  </si>
  <si>
    <t>6a4a4486-8b45-5c13-aa1a-e23e1acb9746</t>
  </si>
  <si>
    <t>74b59e6a-616b-51b7-a626-b757e87d6e91</t>
  </si>
  <si>
    <t>WASHINGTON SOARES</t>
  </si>
  <si>
    <t>SALA 307</t>
  </si>
  <si>
    <t>EDSON QUEIROZ</t>
  </si>
  <si>
    <t>CONTATO@VERTICALCONNECT.COM.BR</t>
  </si>
  <si>
    <t>63YBM4C002008E</t>
  </si>
  <si>
    <t>64TBL96002005T</t>
  </si>
  <si>
    <t>821935173YD3</t>
  </si>
  <si>
    <t>CALAGRO</t>
  </si>
  <si>
    <t>Dji T25</t>
  </si>
  <si>
    <t>63NCLCH0030S4F</t>
  </si>
  <si>
    <t>CALAGRO AGROTECNOLOGIA LTDA</t>
  </si>
  <si>
    <t>b4739117-b37f-5071-93db-afaf540a81f8</t>
  </si>
  <si>
    <t>014470ee-f430-571e-8eb6-763984c9b548</t>
  </si>
  <si>
    <t>CALAGRO AGROTECNOLOGIA</t>
  </si>
  <si>
    <t>{0161099,7020400,8599604}</t>
  </si>
  <si>
    <t>ITU</t>
  </si>
  <si>
    <t>QUADRA003 LOTE 001E APT 905 TORRE 2 EDIF B E B BUSINESS</t>
  </si>
  <si>
    <t>VILA BRASÍLIA COMPLEMENTO</t>
  </si>
  <si>
    <t>CONSULTERBRASIL@GMAIL.COM</t>
  </si>
  <si>
    <t>APARECIDA DE GOIANIA</t>
  </si>
  <si>
    <t>M&amp;M AGRICOLA</t>
  </si>
  <si>
    <t>Agras T 50</t>
  </si>
  <si>
    <t>1581F6BUB243U001LB21</t>
  </si>
  <si>
    <t>M &amp; M SERVICOS AGRICOLAS LTDA</t>
  </si>
  <si>
    <t>68b4d275-ebaa-57f1-9da4-044ec7cf9bb8</t>
  </si>
  <si>
    <t>5d471833-4f7c-5319-84de-26527131ce78</t>
  </si>
  <si>
    <t>M &amp; M SERVICOS AGRICOLAS</t>
  </si>
  <si>
    <t>{0161001,0161003,4611700}</t>
  </si>
  <si>
    <t>QUADRA17 LOTE 21 SALA 2</t>
  </si>
  <si>
    <t>SETOR PRESIDENTE KENNEDY</t>
  </si>
  <si>
    <t>MAURO_KOWALSKI@HOTMAIL.COM</t>
  </si>
  <si>
    <t>LUZIANIA</t>
  </si>
  <si>
    <t>E. R. RUTZEN</t>
  </si>
  <si>
    <t>527BJ7800100E7</t>
  </si>
  <si>
    <t>1bc23911-25f3-5f10-a34d-38005587e6b7</t>
  </si>
  <si>
    <t>f9be5ba9-0467-50d8-93cb-b8bba9ae47e6</t>
  </si>
  <si>
    <t>AGROTEC CONSULTORIA AGROPECUARIA</t>
  </si>
  <si>
    <t>JK DE OLIVEIRA</t>
  </si>
  <si>
    <t>AGROTEC.AGROPECUARIA@OUTLOOK.COM</t>
  </si>
  <si>
    <t>COLINAS DO TOCANTINS</t>
  </si>
  <si>
    <t>64UBL9300200BQ</t>
  </si>
  <si>
    <t>AEROMAX DRONES</t>
  </si>
  <si>
    <t>63NCM6D00321MC</t>
  </si>
  <si>
    <t>ANJOS &amp; CUSTODIO COMERCIO E SERVICOS EM AERO PULVERIZACAO LTDA</t>
  </si>
  <si>
    <t>d76f4cb4-7c3b-59db-be75-2925484508ca</t>
  </si>
  <si>
    <t>5c03f6b9-b32a-5735-aa50-9e20b8fe1396</t>
  </si>
  <si>
    <t>{0161099,3316301,4661300,4751201,5911102,6209100,7319002,7420002,7490199,7719502,7731400,7739099,8599602,8599604,8599699,9511800}</t>
  </si>
  <si>
    <t>UIRAMIRIS</t>
  </si>
  <si>
    <t>CASA 107</t>
  </si>
  <si>
    <t>JARDIM UIRA</t>
  </si>
  <si>
    <t>CONTATO@TERRAFERREIRA.COM.BR</t>
  </si>
  <si>
    <t>4JBBJ3N0010066</t>
  </si>
  <si>
    <t>hm pulverização agricola</t>
  </si>
  <si>
    <t>64TBL8H002003A</t>
  </si>
  <si>
    <t>HM PULVERIZACAO AGRICOLA LTDA</t>
  </si>
  <si>
    <t>86546220-c21b-5c73-bd96-d1dac631a78b</t>
  </si>
  <si>
    <t>2c9f316b-911d-5f12-92bd-8d58d75011ad</t>
  </si>
  <si>
    <t>HM PULVERIZACAO AGRICOLA</t>
  </si>
  <si>
    <t>{4753900,7420002,7719502,7739099,8599602}</t>
  </si>
  <si>
    <t>VILLA LOBOS</t>
  </si>
  <si>
    <t>JARDIM PARAISO</t>
  </si>
  <si>
    <t>HENRIQUE_AGRONOMIA@OUTLOOK.COM</t>
  </si>
  <si>
    <t>4VNBJ970010069</t>
  </si>
  <si>
    <t>NORTE DRONES</t>
  </si>
  <si>
    <t>GT-85264595U4138</t>
  </si>
  <si>
    <t>NORTE DRONES LTDA</t>
  </si>
  <si>
    <t>bebae2d4-45b1-58cd-ab43-2072a7ac5ad3</t>
  </si>
  <si>
    <t>de27c266-ef8b-567d-a549-88eec7d3b332</t>
  </si>
  <si>
    <t>{0161099,4530703,4611700,4618499,4744001}</t>
  </si>
  <si>
    <t>JUAREZ TAVORA</t>
  </si>
  <si>
    <t>QUADRA14 LOTE 16</t>
  </si>
  <si>
    <t>JARDIM BRASILIA</t>
  </si>
  <si>
    <t>GUARAI</t>
  </si>
  <si>
    <t>Meneguetti Drones</t>
  </si>
  <si>
    <t>64TBL4A00100BL</t>
  </si>
  <si>
    <t>MENEGUETTI DRONES LTDA</t>
  </si>
  <si>
    <t>557d4119-695a-5392-b7f5-96daca187dbe</t>
  </si>
  <si>
    <t>448aefb5-58af-5aa4-9dfa-89357e2597ad</t>
  </si>
  <si>
    <t>MENEGUETTI DRONES</t>
  </si>
  <si>
    <t>{0161099,0162899}</t>
  </si>
  <si>
    <t>JARDIM ARAGUAIA</t>
  </si>
  <si>
    <t>DRONE4.BMAGRO@GMAIL.COM</t>
  </si>
  <si>
    <t>64UBL9P002006W</t>
  </si>
  <si>
    <t>64TBKAF002004F</t>
  </si>
  <si>
    <t>Aerofert</t>
  </si>
  <si>
    <t>Agras 16</t>
  </si>
  <si>
    <t>1PMDGCP001T8EJ</t>
  </si>
  <si>
    <t>AEROAG LTDA</t>
  </si>
  <si>
    <t>3e659d8b-97c7-5224-9fed-4b395dd0e8fe</t>
  </si>
  <si>
    <t>e6133ae7-532c-535d-98ac-2fe1e8379edb</t>
  </si>
  <si>
    <t>PEQUI</t>
  </si>
  <si>
    <t>CARAPINA</t>
  </si>
  <si>
    <t>AEROFERTSM@GMAIL.COM</t>
  </si>
  <si>
    <t>DRONE EXPERTS</t>
  </si>
  <si>
    <t>64UBL7B002005M</t>
  </si>
  <si>
    <t>DRONE EXPERTS TREINAMENTOS LTDA</t>
  </si>
  <si>
    <t>a37fc8a8-3299-515a-9efd-b5622402a60c</t>
  </si>
  <si>
    <t>2e254171-720b-5fda-a532-67e4b168ac6f</t>
  </si>
  <si>
    <t>DAS BETULAS</t>
  </si>
  <si>
    <t>THAMYLON@FLORESTAL.ENG.BR</t>
  </si>
  <si>
    <t>64UBL6K00200DH</t>
  </si>
  <si>
    <t>M64DDE17010097</t>
  </si>
  <si>
    <t>64TBK7H00100BL</t>
  </si>
  <si>
    <t>4VNBJ7G001007V</t>
  </si>
  <si>
    <t>4JBBJ3N001005W</t>
  </si>
  <si>
    <t>3U5BJ6L001005D</t>
  </si>
  <si>
    <t>4VNBKCP00100BS</t>
  </si>
  <si>
    <t>4VNBJ97001006E</t>
  </si>
  <si>
    <t>1581F574B223E00100MY</t>
  </si>
  <si>
    <t>ADS DRONES MT</t>
  </si>
  <si>
    <t>4VNBJ7G001008A</t>
  </si>
  <si>
    <t>ADS DRONES MATO GROSSO LTDA</t>
  </si>
  <si>
    <t>a2ed7609-6928-5ddc-9c23-e78b276c9943</t>
  </si>
  <si>
    <t>4f89212e-66f9-516a-b790-e9f0d747d990</t>
  </si>
  <si>
    <t>{2832100,3312102,3314710,3314711,4614100,4661300,4669999,4752100,4753900,4759899,7119701,7420002,7490103,7490199,7719502,8599604}</t>
  </si>
  <si>
    <t>FINANCEIRO@ADSMT.COM.BR</t>
  </si>
  <si>
    <t>4vnbj9l0010058</t>
  </si>
  <si>
    <t>8219329T6T05</t>
  </si>
  <si>
    <t>4VNBJ67001003U</t>
  </si>
  <si>
    <t>Xfly 800</t>
  </si>
  <si>
    <t>63YBLCB002001R</t>
  </si>
  <si>
    <t>82152341VW11</t>
  </si>
  <si>
    <t>SAFRA</t>
  </si>
  <si>
    <t>527BK4N001009A</t>
  </si>
  <si>
    <t>SAFRA SOLUCOES AGRO LTDA</t>
  </si>
  <si>
    <t>8330416f-b67c-5597-9412-a2ed2ce33d97</t>
  </si>
  <si>
    <t>bb86a883-611c-5c56-95b2-40cd2e6a9cdd</t>
  </si>
  <si>
    <t>SOLUCOES AGRO</t>
  </si>
  <si>
    <t>{0161099,3319800,4757100,7112000,7119701,7490103,8599604}</t>
  </si>
  <si>
    <t>IGUAÇU</t>
  </si>
  <si>
    <t>NOSSA SENHORA DAS GRAÇAS</t>
  </si>
  <si>
    <t>LUCASRECKZIEGEL@HOTMAIL.COM</t>
  </si>
  <si>
    <t>64TBL21002010M</t>
  </si>
  <si>
    <t>f4064e44-3d9e-59dc-a67e-30de2719431b</t>
  </si>
  <si>
    <t>AGROPECUARIA LOCKS</t>
  </si>
  <si>
    <t>{0111301,0111302,0112101,0151201,4623199,5211799}</t>
  </si>
  <si>
    <t>RODOVIA MARGEM DIREITA</t>
  </si>
  <si>
    <t>KM 110</t>
  </si>
  <si>
    <t>FISCAL@GRUPOLOCKS.COM.BR</t>
  </si>
  <si>
    <t>4VNBKAS001000M</t>
  </si>
  <si>
    <t>Thiago Campachi Parreira</t>
  </si>
  <si>
    <t>58BBL8A0016GB6</t>
  </si>
  <si>
    <t>ALT SERVICOS AGRICOLAS LTDA</t>
  </si>
  <si>
    <t>a30faf71-42f4-5cc6-a87b-7368929977e8</t>
  </si>
  <si>
    <t>49ead9d9-6b03-5855-81c4-a3ea8c124e00</t>
  </si>
  <si>
    <t>ALT AGRICOLA</t>
  </si>
  <si>
    <t>{4930202,0161001,0161003,0163600,7731400}</t>
  </si>
  <si>
    <t>JOAO CORREIA NETO</t>
  </si>
  <si>
    <t>THIAGO.PARREIRA@YAHOO.COM.BR</t>
  </si>
  <si>
    <t>DELTA PULVERIZACAO INTELIGENTE</t>
  </si>
  <si>
    <t>64TBL7H00200CR</t>
  </si>
  <si>
    <t>J. L. MUSSO PULVERIZACAO LTDA</t>
  </si>
  <si>
    <t>d427b5a9-f4cd-52e7-99d1-466b498fdfe5</t>
  </si>
  <si>
    <t>57d54588-5685-55ec-9eed-a4f7654468fe</t>
  </si>
  <si>
    <t>{0161099,7119701,7119703,7420002,7490103}</t>
  </si>
  <si>
    <t>TAPAYUNA</t>
  </si>
  <si>
    <t>COMUNIDADE COBEK</t>
  </si>
  <si>
    <t>Dataeon</t>
  </si>
  <si>
    <t>64UBL430020327</t>
  </si>
  <si>
    <t>MICHELI LUPINO</t>
  </si>
  <si>
    <t>d8c5b97a-eaff-5b2d-a5e4-009b02e1560e</t>
  </si>
  <si>
    <t>410f5a75-2fe6-582b-89b4-bebf3b3af497</t>
  </si>
  <si>
    <t>DATAEON</t>
  </si>
  <si>
    <t>{0161001,0161099,4751201,6209100,7210000,7420002,7739099,8211300,8599602}</t>
  </si>
  <si>
    <t>DOS GIRASSOIS</t>
  </si>
  <si>
    <t>RESIDENCIAL VALE FLORIDO</t>
  </si>
  <si>
    <t>CONTATO@CONTABILPICOLLI.COM.BR</t>
  </si>
  <si>
    <t>PIRATININGA</t>
  </si>
  <si>
    <t>PLANAGRO SOLUÇÕES AGRO-AMBIENTAIS</t>
  </si>
  <si>
    <t>4VNBL130010089</t>
  </si>
  <si>
    <t>M S PEREIRA SOLUCOES AGRO-AMBIENTAIS</t>
  </si>
  <si>
    <t>2f6888c7-af6a-52e5-a360-2b6c81439496</t>
  </si>
  <si>
    <t>89bfa833-3d0f-54c2-a035-505dba26693d</t>
  </si>
  <si>
    <t>PLANAGRO SOLUCOES AGRO-AMBIENTAIS</t>
  </si>
  <si>
    <t>{0161001,4623106,4642702,4661300,4683400,4781400,4782201,4789004,7490103}</t>
  </si>
  <si>
    <t>HILARINO GOMES</t>
  </si>
  <si>
    <t>SANTA RITA DO ITUETO</t>
  </si>
  <si>
    <t>Zagros Drone's Services</t>
  </si>
  <si>
    <t>64TBL3Q002005U</t>
  </si>
  <si>
    <t>51.315.293 DAVID RENATO DE OLIVEIRA FRAGOSO</t>
  </si>
  <si>
    <t>b707c5b6-4163-57a3-8583-6eb8c577f75e</t>
  </si>
  <si>
    <t>782e11cd-9061-5b79-ac87-586a1a2242e8</t>
  </si>
  <si>
    <t>{7420004,5811500,5812302,5912099,5812301,5813100,0161002,7420002,7420001}</t>
  </si>
  <si>
    <t>GENOVEVA DE SOUZA</t>
  </si>
  <si>
    <t>APT 306</t>
  </si>
  <si>
    <t>SAGRADA FAMILIA</t>
  </si>
  <si>
    <t>DAVID.FRAG@GMAIL.COM</t>
  </si>
  <si>
    <t>Agrovoo soluções agrícolas</t>
  </si>
  <si>
    <t>64TBL1V002009K</t>
  </si>
  <si>
    <t>FREITAS &amp; RIBEIRO COMERCIO E SERVICOS DE PULVERIZACAO AGRICOLA LTDA</t>
  </si>
  <si>
    <t>c85f3dae-ee89-556d-bac2-f073b72a4b18</t>
  </si>
  <si>
    <t>20bdc236-9119-5c7f-8955-dd891f986965</t>
  </si>
  <si>
    <t>{3319800,4661300,4744001,4789099}</t>
  </si>
  <si>
    <t>LUIZ ROBERTO DA CRUZ</t>
  </si>
  <si>
    <t>ELDOURADO</t>
  </si>
  <si>
    <t>WILLIAN3072@TERRA.COM.BR</t>
  </si>
  <si>
    <t>SMART AGRO</t>
  </si>
  <si>
    <t>64TBL1V002005C</t>
  </si>
  <si>
    <t>SMART AGRO - PULVERIZACAO INTELIGENTE COM DRONE LTDA</t>
  </si>
  <si>
    <t>586b029f-9868-5bc9-a2da-aa9e4e7cc381</t>
  </si>
  <si>
    <t>29b70c7f-8604-5492-aad8-2a0acccff713</t>
  </si>
  <si>
    <t>CAMPOS SALLES</t>
  </si>
  <si>
    <t>CONTABILIDADEBARION@HOTMAIL.COM</t>
  </si>
  <si>
    <t>EAO - Empreendimentos Agropecuários e Obras S.A</t>
  </si>
  <si>
    <t>64UBKC200200DL</t>
  </si>
  <si>
    <t>EAO EMPREENDIMENTOS AGROPECUARIOS E ORGANIZACOES LTDA</t>
  </si>
  <si>
    <t>27ce1be2-21c1-5f02-bce1-7fc77b87a89c</t>
  </si>
  <si>
    <t>5ccfc513-9114-5066-85e5-7b2403b62d1b</t>
  </si>
  <si>
    <t>{0111302,0111399,0113000,0115600,0119906,0135100,0139306,0152102,0155504,0159899,0210101,0220904,0322101,6810201,6810202,8230001}</t>
  </si>
  <si>
    <t>LOC FAZENDA BAVIERA</t>
  </si>
  <si>
    <t>ZONA DA PREGUICA</t>
  </si>
  <si>
    <t>FISCAL@SAIBRA.COM.BR</t>
  </si>
  <si>
    <t>ITAGIBA</t>
  </si>
  <si>
    <t>MGS CONSULTORIA E PLANEJAMENTO RURAL LTDA</t>
  </si>
  <si>
    <t>4VNBL13001003G</t>
  </si>
  <si>
    <t>17aaa1ea-0471-568d-9960-9cbe4930826d</t>
  </si>
  <si>
    <t>0535ca8b-afea-5a9f-a5c9-396daa416399</t>
  </si>
  <si>
    <t>JOSE DAFLON FARIA</t>
  </si>
  <si>
    <t>MORADA DO VALE II</t>
  </si>
  <si>
    <t>GLEIDSONAGRON@GMAIL.COM</t>
  </si>
  <si>
    <t>64UBL4300202UH</t>
  </si>
  <si>
    <t>SYNGENTA SEEDS LTDA</t>
  </si>
  <si>
    <t>Agras T20 (3Wwdz-15.1B )</t>
  </si>
  <si>
    <t>4JBBJ3N001005N</t>
  </si>
  <si>
    <t>584e2995-00de-5a5a-b205-1e5b33870c8c</t>
  </si>
  <si>
    <t>86558ca6-e3e2-56ff-b2b1-578a9c9d2d6d</t>
  </si>
  <si>
    <t>{0141501,0163600,4611700,4622200,4623106,4623199,4632001,7210000,7490103}</t>
  </si>
  <si>
    <t>TO 262 - SENTIDO DE PORTO NACIONAL A FATIMA</t>
  </si>
  <si>
    <t>KM 10 FAZENDA PALMEIRA</t>
  </si>
  <si>
    <t>G E PULVERIZACAO VIA DRONE</t>
  </si>
  <si>
    <t>64TBL5D002003F</t>
  </si>
  <si>
    <t>G E DRONE LTDA</t>
  </si>
  <si>
    <t>e8810568-fce7-5ec3-b75d-5d9b32779816</t>
  </si>
  <si>
    <t>9214bc21-7377-581f-ae57-a586051ee92c</t>
  </si>
  <si>
    <t>{7420002,8122200,8129000}</t>
  </si>
  <si>
    <t>NEIAEGILCESCONETTO@GMAIL.COM</t>
  </si>
  <si>
    <t>ALVORADA D'OESTE</t>
  </si>
  <si>
    <t>64UBL5P002009R</t>
  </si>
  <si>
    <t>64UBL43002032B</t>
  </si>
  <si>
    <t>NORTE PESQUISAS E APOIO DE DESENVOLVIMENTO DE AGRICULTURA LTDA</t>
  </si>
  <si>
    <t>4VNBL7M001000K</t>
  </si>
  <si>
    <t>33440374-9c2e-59af-a239-2f7f57871daf</t>
  </si>
  <si>
    <t>ffbd43a9-ceb0-5cae-ba59-2e609e093fa3</t>
  </si>
  <si>
    <t>NORTE PESQUISAS E APOIO DE DESENVOLVIMENTO AGRICULTURA</t>
  </si>
  <si>
    <t>{0161099,4683400,7319002}</t>
  </si>
  <si>
    <t>NORTEPD@OUTLOOK.COM</t>
  </si>
  <si>
    <t>64UBL93002004L</t>
  </si>
  <si>
    <t>GT-85264595U4068</t>
  </si>
  <si>
    <t>GT-85264595U4162</t>
  </si>
  <si>
    <t>AREA SUL DRONES AGRICOLAS E AGRICULTURA DE PRECISAO LTDA</t>
  </si>
  <si>
    <t>Gtexx</t>
  </si>
  <si>
    <t>GT-85264595U4114</t>
  </si>
  <si>
    <t>bf7f48b1-d227-53c2-b454-89a42f0600da</t>
  </si>
  <si>
    <t>8922e3ca-94e8-5bc2-a6be-f956644b692e</t>
  </si>
  <si>
    <t>AREA SUL DRONES AGRICOLAS</t>
  </si>
  <si>
    <t>{0161099,7719502,7731400}</t>
  </si>
  <si>
    <t>CARLOS MAIA</t>
  </si>
  <si>
    <t>JBENGAGRONOMO@GMAIL.COM</t>
  </si>
  <si>
    <t>Mantech Agro</t>
  </si>
  <si>
    <t>64TBL7K00200DC</t>
  </si>
  <si>
    <t>MANFRIN &amp; NOGUEIRA TECNOLOGIA EM APLICACAO AGRICOLA LTDA</t>
  </si>
  <si>
    <t>e802ce8d-d851-5adc-9af6-1f7a4f83212c</t>
  </si>
  <si>
    <t>f6e134e1-8d63-596a-885b-5f712cc52333</t>
  </si>
  <si>
    <t>MANTECH</t>
  </si>
  <si>
    <t>55 D</t>
  </si>
  <si>
    <t>RESIDENCIAL MURAISHI II</t>
  </si>
  <si>
    <t>MURILO.MANFRIN@HOTMAIL.COM</t>
  </si>
  <si>
    <t>64TBL3N002008F</t>
  </si>
  <si>
    <t>63YBM4A002002K</t>
  </si>
  <si>
    <t>64TBL2100201P4</t>
  </si>
  <si>
    <t>SOLAG</t>
  </si>
  <si>
    <t>64UBL43002035F</t>
  </si>
  <si>
    <t>SOLAG SOL E LUA AVIACAO AGRICOLA LTDA</t>
  </si>
  <si>
    <t>70497752-3926-5b49-b91e-0e91a04b2c9d</t>
  </si>
  <si>
    <t>cd852049-d670-5671-a2db-9d762b1a60fb</t>
  </si>
  <si>
    <t>DOS JATOBAS</t>
  </si>
  <si>
    <t>433N</t>
  </si>
  <si>
    <t>JARDIM DAS ORQUIDEAS</t>
  </si>
  <si>
    <t>CMOSSMANN@HOTMAIL.COM</t>
  </si>
  <si>
    <t>64UBL8100200CW</t>
  </si>
  <si>
    <t>W&amp;A PULVERIZACAO LTDA</t>
  </si>
  <si>
    <t>55764900-6baf-589b-8ebd-bc229baa46dd</t>
  </si>
  <si>
    <t>7835e432-0e86-519c-8b57-6c32eec1b62d</t>
  </si>
  <si>
    <t>{4930201,4930202,8219999,8299799}</t>
  </si>
  <si>
    <t>PROJETADA</t>
  </si>
  <si>
    <t>SÃO JORGE TIRADENTES</t>
  </si>
  <si>
    <t>WARLESRC@HOTMAIL.COM</t>
  </si>
  <si>
    <t>64RDL4CBT758VN</t>
  </si>
  <si>
    <t>D'FRASSON</t>
  </si>
  <si>
    <t>1581F6BUB2468001BYS1</t>
  </si>
  <si>
    <t>D'FRASSON MINAS LTDA</t>
  </si>
  <si>
    <t>55f1e0e4-b486-5319-97ae-274a7d68b8b4</t>
  </si>
  <si>
    <t>f6008b89-3fbe-56ae-b464-78cdc77386de</t>
  </si>
  <si>
    <t>D'FRASSON MINAS</t>
  </si>
  <si>
    <t>{4632001,4632002,4632003}</t>
  </si>
  <si>
    <t>FERNAO DIAS</t>
  </si>
  <si>
    <t>BR 381 KM 768</t>
  </si>
  <si>
    <t>PLEGALGUERREIRO@YAHOO.COM.BR</t>
  </si>
  <si>
    <t>CAMPANHA</t>
  </si>
  <si>
    <t>63YBLBM0020059</t>
  </si>
  <si>
    <t>SUSANA M FERNANDES TAVARES</t>
  </si>
  <si>
    <t>63NCLC50030MWL</t>
  </si>
  <si>
    <t>7a2d66ef-da86-5441-b049-89d8df041999</t>
  </si>
  <si>
    <t>a568ae3f-622f-552a-b9bd-400e167ca2c0</t>
  </si>
  <si>
    <t>DUTRA MOVEIS</t>
  </si>
  <si>
    <t>{4711302,4744001,4744099,4751201,4753900,4755503,4759899,4763601,4771704,4772500,4781400,4782201,4783102,4789004}</t>
  </si>
  <si>
    <t>DOCA SERENO</t>
  </si>
  <si>
    <t>72-A</t>
  </si>
  <si>
    <t>4vnbj750010053</t>
  </si>
  <si>
    <t>Vitórios Pulverização Agricola</t>
  </si>
  <si>
    <t>64UBL7B002001S</t>
  </si>
  <si>
    <t>VITORIOS PULVERIZACAO AGRICOLA LTDA</t>
  </si>
  <si>
    <t>99b22381-d053-5707-a420-774a0ed9769f</t>
  </si>
  <si>
    <t>19d1c8cd-3e4b-56f8-b6b8-273e85273fd7</t>
  </si>
  <si>
    <t>VITORIOS PULVERIZACAO AGRICOLA</t>
  </si>
  <si>
    <t>BR-262 KM 225 A DIREITA MAIS 18 KM</t>
  </si>
  <si>
    <t>VITORIOS.DRONES@GMAIL.COM</t>
  </si>
  <si>
    <t>5X5BLJ90020H90</t>
  </si>
  <si>
    <t>CeG Drone Service</t>
  </si>
  <si>
    <t>64TBL3N00200QM</t>
  </si>
  <si>
    <t>C&amp;G DRONE SERVICE LTDA</t>
  </si>
  <si>
    <t>e7e66c54-e592-5ef9-8788-8d67cf6d8e2e</t>
  </si>
  <si>
    <t>96d34fa2-5fa9-5ec7-8b25-c3f43e411b89</t>
  </si>
  <si>
    <t>C&amp;G DRONE SERVICE</t>
  </si>
  <si>
    <t>LORENZONI</t>
  </si>
  <si>
    <t>ATENDIMENTO.IPUACU@GMAIL.COM</t>
  </si>
  <si>
    <t>IPUACU</t>
  </si>
  <si>
    <t>AC AGRO</t>
  </si>
  <si>
    <t>64UBKC200200GK</t>
  </si>
  <si>
    <t>ALVARO ANTONIO CAMPOS</t>
  </si>
  <si>
    <t>8be0ce35-4c3e-5940-86e9-73399a3b2513</t>
  </si>
  <si>
    <t>62a33ccc-f682-5981-9ce5-020b7fb9627d</t>
  </si>
  <si>
    <t>{0121101,0133402,0133404,0133409,0139303,0139304,0161099,0810006,7112000,7119701,7490103,7490199,8130300}</t>
  </si>
  <si>
    <t>LG@CRSERVCONTABIL.COM.BR</t>
  </si>
  <si>
    <t>GUARANI</t>
  </si>
  <si>
    <t>52LBK6T001000S</t>
  </si>
  <si>
    <t>AGRO DRONE PULVERIZACAO LTDA</t>
  </si>
  <si>
    <t>7b0d373d-714d-53a3-a463-d5d695377a5b</t>
  </si>
  <si>
    <t>bd626241-3d5e-5f94-9209-480c9392fafc</t>
  </si>
  <si>
    <t>AGRO DRONE PULVERIZACAO</t>
  </si>
  <si>
    <t>VICENTE VARGAS DE CARVALHO</t>
  </si>
  <si>
    <t>INEZ</t>
  </si>
  <si>
    <t>AGRODRONEALEGRETE@GMAIL.COM</t>
  </si>
  <si>
    <t>ALEGRETE</t>
  </si>
  <si>
    <t>RURAL ASSESSORIA AGRONOMICA</t>
  </si>
  <si>
    <t>64UBL9300200EW</t>
  </si>
  <si>
    <t>RURAL ASSESSORIA AGRONOMICA LTDA</t>
  </si>
  <si>
    <t>552f89b0-1bcf-57fc-bea0-91c9a61af623</t>
  </si>
  <si>
    <t>a7d507c1-b0e2-539d-adf1-f04aeec7780e</t>
  </si>
  <si>
    <t>{7112000,7119701}</t>
  </si>
  <si>
    <t>RAFAEL.NSH@HOTMAIL.COM</t>
  </si>
  <si>
    <t>NOVA SANTA HELENA</t>
  </si>
  <si>
    <t>RAPHAEL SOUZA ALEXANDRE</t>
  </si>
  <si>
    <t>64UBL960020019</t>
  </si>
  <si>
    <t>55.503.406 RAPHAEL SOUZA ALEXANDRE</t>
  </si>
  <si>
    <t>556b9f9e-4679-50d8-9ef1-26d82686220a</t>
  </si>
  <si>
    <t>9af5f2ed-4e20-58c2-a0f7-6edded8f0999</t>
  </si>
  <si>
    <t>PERNAMBUCO</t>
  </si>
  <si>
    <t>QUADRA 0;LOTE 0</t>
  </si>
  <si>
    <t>GYROPULVERIZACAOAGRICOLA@GMAIL.COM</t>
  </si>
  <si>
    <t>MORRINHOS</t>
  </si>
  <si>
    <t>VANT AEROAGRICOLA</t>
  </si>
  <si>
    <t>527bk3k001005j</t>
  </si>
  <si>
    <t>VANT AEROAGRICOLA LTDA</t>
  </si>
  <si>
    <t>023963d6-828f-511a-83bc-9b4cdb5b4e1b</t>
  </si>
  <si>
    <t>6fde42a4-a325-5264-a377-e339c19ffc14</t>
  </si>
  <si>
    <t>{0111302,0115600,0119999,0161001,0161002,0161003,0161099,4313400,4930202,4930203,5212500,7731400,8111700,8130300}</t>
  </si>
  <si>
    <t>LIMA CRUZ</t>
  </si>
  <si>
    <t>QUADRA8</t>
  </si>
  <si>
    <t>RESIDENCIAL PORTO SEGURO II</t>
  </si>
  <si>
    <t>VANT@VANTAEROAGRICOLA.COM.BR</t>
  </si>
  <si>
    <t>64TBL61002002T</t>
  </si>
  <si>
    <t>NR4VNBL1300100AQ</t>
  </si>
  <si>
    <t>2522B23080360</t>
  </si>
  <si>
    <t>82183088S2Z0</t>
  </si>
  <si>
    <t>AGROVOLO</t>
  </si>
  <si>
    <t>7TPDLLD001013L</t>
  </si>
  <si>
    <t>AGROVOLO COMERCIO REPRESENTACAO E AGROTECNOLOGIA LTDA</t>
  </si>
  <si>
    <t>a2a615b0-3fc6-5517-8861-ea27d296f505</t>
  </si>
  <si>
    <t>78a38d9c-dc6f-5efa-872b-5854d371259d</t>
  </si>
  <si>
    <t>{0161001,4611700,4661300}</t>
  </si>
  <si>
    <t>DOUTOR JOÃO GOMES</t>
  </si>
  <si>
    <t>QUADRA20 LOTE 18A SALA 01</t>
  </si>
  <si>
    <t>POLOCENTRO 2ª ETAPA</t>
  </si>
  <si>
    <t>RICARDOFDEUS@GMAIL.COM</t>
  </si>
  <si>
    <t>64TBL3N00200PL</t>
  </si>
  <si>
    <t>S.O.S VANT</t>
  </si>
  <si>
    <t>8219339K0E85</t>
  </si>
  <si>
    <t>S. O. S. VANT PULVERIZACAO LTDA</t>
  </si>
  <si>
    <t>e16b20cc-da09-5f95-ae19-f3a8b45ac6c5</t>
  </si>
  <si>
    <t>5fe6ac24-baf6-5667-b8df-6a5558058673</t>
  </si>
  <si>
    <t>RUA GETULIO VARGAS</t>
  </si>
  <si>
    <t>S.O.SVANTPULVERIZACAO@MAIL.COM</t>
  </si>
  <si>
    <t>MATELANDIA</t>
  </si>
  <si>
    <t>Usina Buiti</t>
  </si>
  <si>
    <t>5X5BLGQ0020ENP</t>
  </si>
  <si>
    <t>c3aae393-6359-550b-a866-595e9449dcd6</t>
  </si>
  <si>
    <t>USINA BURITI</t>
  </si>
  <si>
    <t>{0113000,1931400,2013401,3839401,4731800}</t>
  </si>
  <si>
    <t>SAO LUIZ DA ESPLANADA</t>
  </si>
  <si>
    <t>BURITIZAL</t>
  </si>
  <si>
    <t>DRONEX</t>
  </si>
  <si>
    <t>64UBL85002000C</t>
  </si>
  <si>
    <t>DRONEX COMERCIO E SERVICOS LTDA</t>
  </si>
  <si>
    <t>1bbf1a4d-78de-552e-91ed-6c1c0a04a2e8</t>
  </si>
  <si>
    <t>e7eb1aba-d8c4-585a-8a46-74659fbe077f</t>
  </si>
  <si>
    <t>{0161001,0161003,3314701,3316301,4661300,4751201,4753900,4930203,7119701,7420002,7739099,8599602,8599604,9511800,9521500}</t>
  </si>
  <si>
    <t>RESIDENCIAL DONA TUNICA</t>
  </si>
  <si>
    <t>LEONARDO.CAMPOS@DRONEXDJI.COM.BR</t>
  </si>
  <si>
    <t>PARA DE MINAS</t>
  </si>
  <si>
    <t>Gianello Drones</t>
  </si>
  <si>
    <t>64TBL1V00200A5</t>
  </si>
  <si>
    <t>GIANELLO PULVERIZACAO POR DRONES LTDA</t>
  </si>
  <si>
    <t>9f68bf23-ffd4-5d5b-8451-825b94fbe11e</t>
  </si>
  <si>
    <t>e3b3a8e2-28c6-5ba3-a0f9-131201f746a1</t>
  </si>
  <si>
    <t>GIANELLO DRONES</t>
  </si>
  <si>
    <t>VALENTIM SILVA</t>
  </si>
  <si>
    <t>DRONESGIANELLO@GMAIL.COM</t>
  </si>
  <si>
    <t>AeroVision</t>
  </si>
  <si>
    <t>63YBM5E00200D1</t>
  </si>
  <si>
    <t>55.066.434 ADEMAR VIEIRA DOS SANTOS</t>
  </si>
  <si>
    <t>8aac05cf-c485-53a0-b888-5aae2e590bc1</t>
  </si>
  <si>
    <t>b26916d2-4ba7-553f-aca7-1d033204a0e2</t>
  </si>
  <si>
    <t>{7420004,7731400,7420002,0161002,7420001}</t>
  </si>
  <si>
    <t>APT 403</t>
  </si>
  <si>
    <t>CHAPADA</t>
  </si>
  <si>
    <t>AEROVISIONBR@HOTMAIL.COM</t>
  </si>
  <si>
    <t>CONSELHEIRO LAFAIETE</t>
  </si>
  <si>
    <t>64TBL6C00200CW</t>
  </si>
  <si>
    <t>SOLO AR PULVERIZACAO</t>
  </si>
  <si>
    <t>64UBL81002006S</t>
  </si>
  <si>
    <t>SOLO AR SOLUCOES AGRICOLAS LTDA</t>
  </si>
  <si>
    <t>25767449-c272-5c41-8bee-c89f002b0930</t>
  </si>
  <si>
    <t>73115631-359c-58a9-b381-2ac5e694da26</t>
  </si>
  <si>
    <t>HERCULANO NUNES TEIXEIRA</t>
  </si>
  <si>
    <t>CASA DO EMPREENDEDOR</t>
  </si>
  <si>
    <t>BUDAG</t>
  </si>
  <si>
    <t>JUNIORIFC@LIVE.COM</t>
  </si>
  <si>
    <t>4VNBL2P001001M</t>
  </si>
  <si>
    <t>GMX COMERCIO E INSTALACAO</t>
  </si>
  <si>
    <t>64TBL7H00200BS</t>
  </si>
  <si>
    <t>SKAY VALE ENGENHARIA LTDA</t>
  </si>
  <si>
    <t>64e91bc7-9303-5cde-acd2-8a7895ccc340</t>
  </si>
  <si>
    <t>aeed1560-0028-5634-a0cb-ac5afb5e33be</t>
  </si>
  <si>
    <t>{0161001,0161099,0724301,3321000,3811400,4120400,4213800,4221902,4221903,4222701,4222702,4299599,4313400,4321500,4322301,4329104,4330401,4330402,4330403,4330499,4391600,4399101,4399104,4530703,4662100,4683400,4692300,4742300,4744001,4744003,4923002,4930202,5212500,6810201,7112000,7119701,7119704,7490199,7711000,7719599,7731400,7732201,7732202,7739099,8111700,8130300}</t>
  </si>
  <si>
    <t>MANOEL FULGENCIO</t>
  </si>
  <si>
    <t>DNACONT@OUTLOOK.COM</t>
  </si>
  <si>
    <t>ARACUAI</t>
  </si>
  <si>
    <t>11UCF7N0A50658</t>
  </si>
  <si>
    <t>Alpha Agro Pulverização</t>
  </si>
  <si>
    <t>64TBL5F00200FB</t>
  </si>
  <si>
    <t>ALPHA AGRO PULVERIZACAO LTDA</t>
  </si>
  <si>
    <t>9e7f7fd7-ccf1-5e98-90a8-9474f2a4ae24</t>
  </si>
  <si>
    <t>6b376b64-cb6f-51be-a275-58525c172018</t>
  </si>
  <si>
    <t>ALPHA AGRO PULVERIZACAO</t>
  </si>
  <si>
    <t>RONDONIA</t>
  </si>
  <si>
    <t>QUADRA104 LOTE 03 SALA A</t>
  </si>
  <si>
    <t>ALPHAAGROCANAA@GMAIL.COM</t>
  </si>
  <si>
    <t>CABRIOTI E ABED LTDA</t>
  </si>
  <si>
    <t>64TBL5A002002W</t>
  </si>
  <si>
    <t>083d9e98-69e3-5eb9-a521-254a2c849cc6</t>
  </si>
  <si>
    <t>0e7d9d1c-f3d7-51ae-a8a3-166dab5a53d6</t>
  </si>
  <si>
    <t>{0161003,7119701}</t>
  </si>
  <si>
    <t>CRISTO REI</t>
  </si>
  <si>
    <t>ALCIMAR_CONTABIL@HOTMAIL.COM</t>
  </si>
  <si>
    <t>Fundação de Apoio da UFMG</t>
  </si>
  <si>
    <t>PL240106</t>
  </si>
  <si>
    <t>FUNDACAO DE DESENVOLVIMENTO DA PESQUISA</t>
  </si>
  <si>
    <t>bfb9c715-c260-5ff8-840f-50d3fcc19b1b</t>
  </si>
  <si>
    <t>4a49cf95-442a-59e5-95aa-7096de6e2b21</t>
  </si>
  <si>
    <t>ANTONIO CARLOS</t>
  </si>
  <si>
    <t>UNID.ADM.II</t>
  </si>
  <si>
    <t>PAMPULHA</t>
  </si>
  <si>
    <t>3Wwdz-40B - (Agras T50) /3Wwdz-20B - (Agras T25)</t>
  </si>
  <si>
    <t>63YBM5K0020053</t>
  </si>
  <si>
    <t>TERRA FORTE MAQUINAS E IMPLEMENTOS AGRICOLAS EIRELI ME</t>
  </si>
  <si>
    <t>GT-85264595U4166</t>
  </si>
  <si>
    <t>TERRA FORTE MAQUINAS E IMPLEMENTOS AGRICOLAS LTDA</t>
  </si>
  <si>
    <t>41ef3242-c37a-5b37-a930-fbd224b4d24e</t>
  </si>
  <si>
    <t>ac5ec4b6-f509-59b2-b947-fc7c3fea5dcd</t>
  </si>
  <si>
    <t>TERRA FORTE MAQUINAS E IMPLEMENTOS AGRICOLAS</t>
  </si>
  <si>
    <t>{4530701,4744001,4732600,4614100}</t>
  </si>
  <si>
    <t>PERIMETRAL SUDESTE</t>
  </si>
  <si>
    <t>FINANCEIRO@TERRAFORTEMAQUINAS.COM.BR</t>
  </si>
  <si>
    <t>FA PULVERIZAÇÃO</t>
  </si>
  <si>
    <t>64UBL5Q002007L</t>
  </si>
  <si>
    <t>FA PULVERIZACAO AEROAGRICOLA LTDA</t>
  </si>
  <si>
    <t>679325d5-6d23-5fa1-89a4-6cafe4175d94</t>
  </si>
  <si>
    <t>d2e6e921-9f3d-5a38-9092-4b0cb43674b8</t>
  </si>
  <si>
    <t>FA PULVERIZACAO</t>
  </si>
  <si>
    <t>{0161002,0161099}</t>
  </si>
  <si>
    <t>PIO FAVARO</t>
  </si>
  <si>
    <t>FRANKLINJPAAMORIM@GMAIL.COM</t>
  </si>
  <si>
    <t>51.418.396/0001-22</t>
  </si>
  <si>
    <t>64UBL43002039D</t>
  </si>
  <si>
    <t>AEROSAFRA PULVERIZACAO E MAPEAMENTO LTDA</t>
  </si>
  <si>
    <t>140de32e-6661-5b8a-9151-6b499aeb9c49</t>
  </si>
  <si>
    <t>397bb422-41b2-5fda-904a-e692e9de1d56</t>
  </si>
  <si>
    <t>{4614100,4623199,4692300,7119701,7420002,7739099}</t>
  </si>
  <si>
    <t>TERREOIMOV 02</t>
  </si>
  <si>
    <t>GLÓRIA</t>
  </si>
  <si>
    <t>CONTATO@AEROSAFRA.COM</t>
  </si>
  <si>
    <t>3U5BJ4H00100M7</t>
  </si>
  <si>
    <t>Pelicano 10Ltr</t>
  </si>
  <si>
    <t>3YT8KBH00SS13N</t>
  </si>
  <si>
    <t>527BKB3001004D</t>
  </si>
  <si>
    <t>ACS – Aviation</t>
  </si>
  <si>
    <t>Acs Indústria Aeronáutica Sa</t>
  </si>
  <si>
    <t>Az-43</t>
  </si>
  <si>
    <t>43-001</t>
  </si>
  <si>
    <t>ACS INDUSTRIA AERONAUTICA S.A.</t>
  </si>
  <si>
    <t>f9e9ee7e-85eb-5ab2-a934-bc50de3583cc</t>
  </si>
  <si>
    <t>88dc83ea-2188-5e7b-8c0b-f68e0d5ba5f9</t>
  </si>
  <si>
    <t>MOYA AERO S.A.</t>
  </si>
  <si>
    <t>{1629301,2539001,2599302,2610800,2621300,2622100,2631100,2651500,2710401,2710403,2821602,2869100,3042300,3312102,3314701,3314799,3316301,4669999,6201501,7112000,7119703,7410203}</t>
  </si>
  <si>
    <t>HENRIQUE BRAULIO DE MELO SOBRINHO</t>
  </si>
  <si>
    <t>JARDIM SANTA LUZIA</t>
  </si>
  <si>
    <t>sisconeco@sisconeco.com.br</t>
  </si>
  <si>
    <t>3TNDJ6Q002J18P</t>
  </si>
  <si>
    <t>AERO AGRICOLA COPACABANA</t>
  </si>
  <si>
    <t>64TBKAF00200N9</t>
  </si>
  <si>
    <t>AERO TES SERVICOS AEREOS E AGRICOLAS LTDA</t>
  </si>
  <si>
    <t>35d201f4-e288-5d8d-9c8a-90efe65e2e5b</t>
  </si>
  <si>
    <t>edb5fe2e-6d61-56e2-a209-4b4903d49695</t>
  </si>
  <si>
    <t>{0161003,0161099,4530703,4930202,8211300}</t>
  </si>
  <si>
    <t>ROD. PR 323 KM 218</t>
  </si>
  <si>
    <t>LOTE 328</t>
  </si>
  <si>
    <t>NFE@TESTON.COM.BR</t>
  </si>
  <si>
    <t>64TBL2100201VK</t>
  </si>
  <si>
    <t>64TBL2100201GD</t>
  </si>
  <si>
    <t>MAXI FLIGHT</t>
  </si>
  <si>
    <t>64TBL7H002000L</t>
  </si>
  <si>
    <t>MAXIFLIGHT AVIACAO E AGRONEGOCIO LTDA</t>
  </si>
  <si>
    <t>004a4ba4-780a-5cef-8660-2f7d70ea7d90</t>
  </si>
  <si>
    <t>3a3ee920-a342-5ebd-81c1-811c2b75ede8</t>
  </si>
  <si>
    <t>MAXIFLIGHT</t>
  </si>
  <si>
    <t>{0161001,0161099,3316301,3319800,4614100,4616800,4661300,4669999,4753900,5240199,6201501,6311900,7020400,7112000,7119701,7119799,7311400,7420002,7731400,7739099,8122200,8299799,8599602,8599604}</t>
  </si>
  <si>
    <t>SALA 94 ANDAR 9</t>
  </si>
  <si>
    <t>CONTATO@AERONAVESAVENDA.COM</t>
  </si>
  <si>
    <t>17UDG5C0128LXR</t>
  </si>
  <si>
    <t>S 1000</t>
  </si>
  <si>
    <t>0DEDHAWR0A46LJ</t>
  </si>
  <si>
    <t>Super Tucano</t>
  </si>
  <si>
    <t>527BK4Q001002Q</t>
  </si>
  <si>
    <t>Agro CM</t>
  </si>
  <si>
    <t>OAXDE3AOA30712</t>
  </si>
  <si>
    <t>AGRO CM PULVERIZACAO AGRICOLA LTDA</t>
  </si>
  <si>
    <t>e030fa8a-0786-5f7f-978e-d49050c27762</t>
  </si>
  <si>
    <t>d067b58d-cc7e-5625-a26b-f422bd285c9d</t>
  </si>
  <si>
    <t>AGRO CM</t>
  </si>
  <si>
    <t>ENG LAERCIO BETIOL</t>
  </si>
  <si>
    <t>JD C COVIELO</t>
  </si>
  <si>
    <t>AGROCM@OUTLOOK.COM.BR</t>
  </si>
  <si>
    <t>64TBL210020069</t>
  </si>
  <si>
    <t>527BK6P00100D1</t>
  </si>
  <si>
    <t>4VNBJ62001008V</t>
  </si>
  <si>
    <t>2020/129</t>
  </si>
  <si>
    <t>2020/328</t>
  </si>
  <si>
    <t>JT8031911051060606</t>
  </si>
  <si>
    <t>ARP202212C80</t>
  </si>
  <si>
    <t>0UQ1K1C0AR0002</t>
  </si>
  <si>
    <t>64UBL850020085</t>
  </si>
  <si>
    <t>evolution</t>
  </si>
  <si>
    <t>G610</t>
  </si>
  <si>
    <t>ADILSON BENTO FERREIRA</t>
  </si>
  <si>
    <t>40c77c99-d8bf-592f-a69a-634847e7f964</t>
  </si>
  <si>
    <t>d32800a4-ec3e-508e-9956-6e1e515cf2fc</t>
  </si>
  <si>
    <t>EVOLUTION INFORMATICA</t>
  </si>
  <si>
    <t>{0161001,4751201,4752100,4759899,6110801,6110803,7740300,9511800,9512600}</t>
  </si>
  <si>
    <t>TARUMA</t>
  </si>
  <si>
    <t>edilson_colniza@hotmail.com</t>
  </si>
  <si>
    <t>63YBM4A002001S</t>
  </si>
  <si>
    <t>Matheus Vitorino balla</t>
  </si>
  <si>
    <t>SS3-T40A212</t>
  </si>
  <si>
    <t>M VITORINO BALLA LTDA</t>
  </si>
  <si>
    <t>89ed5f43-14c0-5b28-80e3-239db3080cbf</t>
  </si>
  <si>
    <t>93634cce-b753-5485-97ec-15f2cc1f159e</t>
  </si>
  <si>
    <t>{0161003,7490103,7490104,7490199,8299799}</t>
  </si>
  <si>
    <t>CONSELVAN</t>
  </si>
  <si>
    <t>BALLA8647@GMAIL.COM</t>
  </si>
  <si>
    <t>FERT DRONES</t>
  </si>
  <si>
    <t>4CZBJ4600100MM</t>
  </si>
  <si>
    <t>FERT DRONES FERTILIZACAO LTDA</t>
  </si>
  <si>
    <t>88f89374-0400-55d3-99b4-712857d605bc</t>
  </si>
  <si>
    <t>213eafe5-ca50-5444-a763-3f1c2c71b3f7</t>
  </si>
  <si>
    <t>TRÊS PONTÕES</t>
  </si>
  <si>
    <t>LOJAFERTMAIS@GMAIL.COM</t>
  </si>
  <si>
    <t>527BK4N0010093</t>
  </si>
  <si>
    <t>Drone Certo</t>
  </si>
  <si>
    <t>527BK5A0010073</t>
  </si>
  <si>
    <t>DRONE CERTO LTDA</t>
  </si>
  <si>
    <t>053ac3e8-d438-5485-bba0-aaff071adfb1</t>
  </si>
  <si>
    <t>fffc489d-fdb1-5ead-b6b9-4eed41456d8f</t>
  </si>
  <si>
    <t>DRONE CERTO</t>
  </si>
  <si>
    <t>VALERIO</t>
  </si>
  <si>
    <t>SITIO CACHOEIRINHA - ZONA RURAL</t>
  </si>
  <si>
    <t>DRONECERTO.CONTATO@GMAIL.COM</t>
  </si>
  <si>
    <t>VILA VALERIO</t>
  </si>
  <si>
    <t>527B54Q001008G</t>
  </si>
  <si>
    <t>64TBK8R0010061</t>
  </si>
  <si>
    <t>64TBKB800200BP</t>
  </si>
  <si>
    <t>64TBL61002002G</t>
  </si>
  <si>
    <t>PROSPERAR AGRONEGOCIOS</t>
  </si>
  <si>
    <t>64UBL7B0020053</t>
  </si>
  <si>
    <t>J. M. DE B. ROSA &amp; A. DOS S. ROSA LTDA</t>
  </si>
  <si>
    <t>52b68316-9262-520d-853c-be104734a8f4</t>
  </si>
  <si>
    <t>fe92dce4-a822-5dd6-931d-0951dbcf1aa3</t>
  </si>
  <si>
    <t>{0161001,7719599,8599604}</t>
  </si>
  <si>
    <t>1808 W</t>
  </si>
  <si>
    <t>SETOR 20 LOTE 09 QUADRA43</t>
  </si>
  <si>
    <t>EIXO COMERCIAL 3</t>
  </si>
  <si>
    <t>JAQUELINY3@GMAIL.COM</t>
  </si>
  <si>
    <t>1581F6BUB243S001EVZ7</t>
  </si>
  <si>
    <t>delta aplicação aérea</t>
  </si>
  <si>
    <t>64TBL6C00200B3</t>
  </si>
  <si>
    <t>DELTA APLICACAO AEREA LTDA</t>
  </si>
  <si>
    <t>7bbaeef0-d308-54cb-8bcf-14300c8c0298</t>
  </si>
  <si>
    <t>e302cab3-af67-5084-a1ee-a1da419c6062</t>
  </si>
  <si>
    <t>{0161003,0163600,4311802,4313400,4319300,4530703,5212500,7711000,7731400,7732201,7739099}</t>
  </si>
  <si>
    <t>MICHEL THOME</t>
  </si>
  <si>
    <t>COMERCIAL@ECENTRALMS.COM.BR</t>
  </si>
  <si>
    <t>527BK87001003C</t>
  </si>
  <si>
    <t>ALL DRONES</t>
  </si>
  <si>
    <t>64UBKC200200CG</t>
  </si>
  <si>
    <t>ALL DRONES PULVERIZACAO AGRICOLAS LTDA</t>
  </si>
  <si>
    <t>c0ebe52e-7ecf-5aac-83dd-58bbcc1a816f</t>
  </si>
  <si>
    <t>0dae05bc-a60e-55dc-af8c-bb295d5a4b7f</t>
  </si>
  <si>
    <t>{7420002,8599604}</t>
  </si>
  <si>
    <t>ETELVINO PEREIRA DONATO</t>
  </si>
  <si>
    <t>ALLDRONESCOMERCIAL@GMAIL.COM</t>
  </si>
  <si>
    <t>GUANAMBI</t>
  </si>
  <si>
    <t>64UBL5P00200CS</t>
  </si>
  <si>
    <t>Shennong</t>
  </si>
  <si>
    <t>64TBL2100201RQ</t>
  </si>
  <si>
    <t>MG DRONES</t>
  </si>
  <si>
    <t>64TBKAA00100RC</t>
  </si>
  <si>
    <t>MG DRONES AGRICOLAS LTDA</t>
  </si>
  <si>
    <t>e0287303-214d-5bd2-a965-2a90aaa9e14e</t>
  </si>
  <si>
    <t>f92b0947-5625-55c4-afaf-75eca51681c9</t>
  </si>
  <si>
    <t>MG DRONES AGRICOLAS</t>
  </si>
  <si>
    <t>{0161099,8299799}</t>
  </si>
  <si>
    <t>RODOVIA ROBERTO CALMON - LINHARES/RIO BANANAL KM 15,SN</t>
  </si>
  <si>
    <t>KM 15</t>
  </si>
  <si>
    <t>CHAPADAO DO 15</t>
  </si>
  <si>
    <t>MATHEUSGABURRO@GMAIL.COM</t>
  </si>
  <si>
    <t>4VNBKA5001001P</t>
  </si>
  <si>
    <t>3TNDJ690026D1N</t>
  </si>
  <si>
    <t>HANDALL PULVERIZAÇÕES</t>
  </si>
  <si>
    <t>64TBL1V00200G4</t>
  </si>
  <si>
    <t>O.A TRANSPORTE RODOVIARIO LTDA</t>
  </si>
  <si>
    <t>af05e196-4833-5908-821f-2141131c13db</t>
  </si>
  <si>
    <t>a5f0c5f7-1e4e-5b11-a9ee-a1988b857e2c</t>
  </si>
  <si>
    <t>HANDALL COMERCIO E TRANSPORTE</t>
  </si>
  <si>
    <t>{0161001,0161003,4612500,4683400,4930202,4930203,5250803,7490103,7731400,7739099}</t>
  </si>
  <si>
    <t>PONTE FIRME</t>
  </si>
  <si>
    <t>VILA CIDADE MORENA</t>
  </si>
  <si>
    <t>OAC1970@HOTMAIL.COM</t>
  </si>
  <si>
    <t>63YBM5E00200EA</t>
  </si>
  <si>
    <t>R2R ENGENHARIA</t>
  </si>
  <si>
    <t>64UBL43002039G</t>
  </si>
  <si>
    <t>R2R COMERCIO E SERVICOS ELETRICOS LTDA</t>
  </si>
  <si>
    <t>fb0ea7ab-636b-58da-ac8e-cc48fd09b821</t>
  </si>
  <si>
    <t>aafe05e0-41c1-5c4a-86d5-7bae8d40fcea</t>
  </si>
  <si>
    <t>{0161001,4742300,7112000,7319002}</t>
  </si>
  <si>
    <t>RUY MENDES DE ROSIS</t>
  </si>
  <si>
    <t>1-133</t>
  </si>
  <si>
    <t>JARDIM INFANTE DOM HENRIQUE</t>
  </si>
  <si>
    <t>PROJETOSDAELETRICA@GMAIL.COM</t>
  </si>
  <si>
    <t>BAURU</t>
  </si>
  <si>
    <t>UNIVERSAL SERVICES</t>
  </si>
  <si>
    <t>52LDJCD0010X6J</t>
  </si>
  <si>
    <t>UNIVERSAL SERVICES LTDA</t>
  </si>
  <si>
    <t>0af8d6c5-d43d-5319-9fab-bc0ac927bcef</t>
  </si>
  <si>
    <t>b40a05bf-6109-55a2-bfab-fec23d864c01</t>
  </si>
  <si>
    <t>{0161001,0161003,0161099,0162899,0163600,0220906,0230600,2539001,2539002,3701100,3702900,3811400,3812200,4311802,4520001,4520005,4789099,4923002,4929902,5223100,5320202,5611201,5611203,5620103,6204000,6209100,6311900,7111100,7119702,7119703,7119704,7120100,7320300,7490101,7711000,7719599,8111700,8121400,8129000,8130300}</t>
  </si>
  <si>
    <t>PADRE ANTAO</t>
  </si>
  <si>
    <t>QUADRA10 LOTE 14</t>
  </si>
  <si>
    <t>JARDIM NOSSA SENHORA DO PERPETUO SOCORRO</t>
  </si>
  <si>
    <t>TOTALDESENTUPIDORA@GMAIL.COM</t>
  </si>
  <si>
    <t>RMA DRONES AGRICOLAS</t>
  </si>
  <si>
    <t>64TBL7K002008T</t>
  </si>
  <si>
    <t>IRMAOS AGUIAR</t>
  </si>
  <si>
    <t>GT- 85264595U4067</t>
  </si>
  <si>
    <t>DRONES PULVERIZACOES AGRICOLA IRMAOS AGUIAR LTDA</t>
  </si>
  <si>
    <t>c40a8cbf-de6e-5c49-89df-39738be0244f</t>
  </si>
  <si>
    <t>2da1b650-93ca-50fd-8d6f-63835c4eacad</t>
  </si>
  <si>
    <t>BA 447</t>
  </si>
  <si>
    <t>KM 09 ESTRA. DA FAZ MODELOLOTE 28</t>
  </si>
  <si>
    <t>IRMAOSAGUIAR10@GMAIL.COM</t>
  </si>
  <si>
    <t>GT-85264595U4110</t>
  </si>
  <si>
    <t>GT-85264595U4079</t>
  </si>
  <si>
    <t>EMPA AGRO</t>
  </si>
  <si>
    <t>64TBL3Q0020059</t>
  </si>
  <si>
    <t>EMPA AGRO - EMPRESA DE PRESTACOES DE SERVICOS AGRICOLAS LTDA.</t>
  </si>
  <si>
    <t>b16bf894-aa93-5419-937a-08a5378111dd</t>
  </si>
  <si>
    <t>138b6054-034b-53ca-9a50-b810632dd61a</t>
  </si>
  <si>
    <t>DOS INDIOS</t>
  </si>
  <si>
    <t>QUADRA117 LOTE 74 ANDAR TERREO</t>
  </si>
  <si>
    <t>BRO SANTA GENOVEVA</t>
  </si>
  <si>
    <t>ECOPIENGENHARIA@GMAIL.COM</t>
  </si>
  <si>
    <t>XFLY TECNOLOGIA INDUSTRIA, COMERCIO, IMPORTACAO E EXPORTACAO LTDA</t>
  </si>
  <si>
    <t>b01ed23f-fc85-5ea5-9627-dafbbfc069b2</t>
  </si>
  <si>
    <t>d3d1793f-334f-512a-af28-3eecf9126034</t>
  </si>
  <si>
    <t>{2651500,2833000,2869100,3041500,3042300,3240099,3299099,3312104,3316301,3319800,3321000,3329599,4321500,4742300,4751201,4752100,4789008,4789099,5911102,6201501,6209100,6810202,7112000,7119701,7119799,7210000,7420002,7490103,8599602,8599604}</t>
  </si>
  <si>
    <t>JACY STEVAUX VILLACA</t>
  </si>
  <si>
    <t>1-91</t>
  </si>
  <si>
    <t>JARDIM CONTORNO</t>
  </si>
  <si>
    <t>XFLYTECNOLOGIA@HOTMAIL.COM</t>
  </si>
  <si>
    <t>64TBKBJ002006SP</t>
  </si>
  <si>
    <t>5X5BLAX00205RY</t>
  </si>
  <si>
    <t>VIOLA AGROPECUARIA LTDA</t>
  </si>
  <si>
    <t>64tbkb800200cc</t>
  </si>
  <si>
    <t>8b357398-493e-5527-ab9e-0a2515241d59</t>
  </si>
  <si>
    <t>514671ab-4c00-5fa2-8d05-d8057b43d884</t>
  </si>
  <si>
    <t>VIOLA AGROPECUARIA</t>
  </si>
  <si>
    <t>{0111302,0111399,0115600,0151201,0151202,0161099,0210101,0210107,6463800}</t>
  </si>
  <si>
    <t>CACHOEIRINHA, BR 491, KM 2, ROD. MONTE SANTO A ARCEBURGO</t>
  </si>
  <si>
    <t>S/NR.</t>
  </si>
  <si>
    <t>CXPST 23</t>
  </si>
  <si>
    <t>CONTROLADORIA@MIO.CAFE</t>
  </si>
  <si>
    <t>MONTE SANTO DE MINAS</t>
  </si>
  <si>
    <t>João Victor Souza Brito</t>
  </si>
  <si>
    <t>Jt30</t>
  </si>
  <si>
    <t>000D00455330360653574134</t>
  </si>
  <si>
    <t>J V S BRITO SERVICOS LTDA</t>
  </si>
  <si>
    <t>d267bb97-f250-51e1-9a86-d3e551bc802d</t>
  </si>
  <si>
    <t>9d03baf2-9d66-5557-aec2-97ab3a12a309</t>
  </si>
  <si>
    <t>JJG DRONES</t>
  </si>
  <si>
    <t>CINCO DE ABRIL</t>
  </si>
  <si>
    <t>REDEASCON@HOTMAIL.COM</t>
  </si>
  <si>
    <t>BOM JESUS DO TOCANTINS</t>
  </si>
  <si>
    <t>64TBK8R0010050</t>
  </si>
  <si>
    <t>64TBL7N00200EH</t>
  </si>
  <si>
    <t>Agro Drone David</t>
  </si>
  <si>
    <t>64tbk8r00100c6</t>
  </si>
  <si>
    <t>GT DRONES</t>
  </si>
  <si>
    <t>64TBL21002012B</t>
  </si>
  <si>
    <t>G. C. TOZATTI</t>
  </si>
  <si>
    <t>4de57ea3-3bfb-5b12-9046-4b4fd24b67d6</t>
  </si>
  <si>
    <t>c5169789-5fc5-58ff-a40e-89697ddc1841</t>
  </si>
  <si>
    <t>GT DRONES AGRICOLAS</t>
  </si>
  <si>
    <t>{3314710,4623106,4623199,4683400,7112000,7490103,7490199,8122200,8550302,8599699,0161099}</t>
  </si>
  <si>
    <t>GERMANO GREVE</t>
  </si>
  <si>
    <t>BRCAO .</t>
  </si>
  <si>
    <t>GUCABRIOTTI@HOTMAIL.COM</t>
  </si>
  <si>
    <t>MIRASSOL D'OESTE</t>
  </si>
  <si>
    <t>Agrobox Comercio e Serviços LTDA</t>
  </si>
  <si>
    <t>4LFDJAV0010147</t>
  </si>
  <si>
    <t>AGROBOX COMERCIO E SERVICOS LTDA</t>
  </si>
  <si>
    <t>eae8c072-a485-5c86-803b-c1c0d10c9300</t>
  </si>
  <si>
    <t>297be84b-2fdf-5d0a-a760-41e3b2c90a1a</t>
  </si>
  <si>
    <t>AGROBOX</t>
  </si>
  <si>
    <t>{0161001,3314711,3319800,4530701,4530703,4541202,4541206,4669999,4683400,4742300,4744001,4751201,4771704,4789008,6491300,9511800,9512600}</t>
  </si>
  <si>
    <t>CASTELO BRANCO</t>
  </si>
  <si>
    <t>QUADRAR 29 LOTE 09</t>
  </si>
  <si>
    <t>SET BUENO</t>
  </si>
  <si>
    <t>CONTATOAGROBOXDRONES@GMAIL.COM</t>
  </si>
  <si>
    <t>63YBM4C00200B8</t>
  </si>
  <si>
    <t>ALVO PULVERIZAÇÕES</t>
  </si>
  <si>
    <t>527BK87001000S</t>
  </si>
  <si>
    <t>HT PRESTACAO DE SERVICOS LTDA</t>
  </si>
  <si>
    <t>89081179-fe07-5296-b83d-1f20c4868992</t>
  </si>
  <si>
    <t>3e33b59e-be8a-51a8-825f-4c092f4bd8b9</t>
  </si>
  <si>
    <t>ALVO PULVERIZACOES</t>
  </si>
  <si>
    <t>PIONEIRO SEBASTIAO POLIPENKO</t>
  </si>
  <si>
    <t>QD 07 LT 11</t>
  </si>
  <si>
    <t>RESIDENCIAL ALBINO MENEGUETTI</t>
  </si>
  <si>
    <t>HELIO.PROSOLO@GMAIL.COM</t>
  </si>
  <si>
    <t>SENAI EMPRESA</t>
  </si>
  <si>
    <t>64TBL7800200D7</t>
  </si>
  <si>
    <t>SENAI-SERVICO NACIONAL DE APRENDIZAGEM INDUSTRIAL</t>
  </si>
  <si>
    <t>7a892a7e-c1e9-5873-9da4-9be925add2e5</t>
  </si>
  <si>
    <t>be49c953-15e5-5605-ac49-3745b1962ef1</t>
  </si>
  <si>
    <t>{6201501,6201502,6810202,7020400,7112000,7119702,7119703,7119704,7119799,7120100,7210000,7410203,7490199,7739002,7739099,8230001,8299701,8541400,8542200,8550302,8599604}</t>
  </si>
  <si>
    <t>COC-SENAI@SFIEMS.COM.BR</t>
  </si>
  <si>
    <t>3U5BJ6Q001006D</t>
  </si>
  <si>
    <t>64UBLA7002006C</t>
  </si>
  <si>
    <t>00064UBKC200200S9</t>
  </si>
  <si>
    <t>64TBL5H00200PP</t>
  </si>
  <si>
    <t>4VNBJ670010062</t>
  </si>
  <si>
    <t>Hexacoptero Médio</t>
  </si>
  <si>
    <t>06EDGI11010194</t>
  </si>
  <si>
    <t>DK DRONE TECNOLOGIA DE APLICAÇÃO</t>
  </si>
  <si>
    <t>8215234V16P5</t>
  </si>
  <si>
    <t>DOLOSKI AGRO TECNOLOGIA LTDA</t>
  </si>
  <si>
    <t>97ca4993-e80d-5039-af0d-e87273de5125</t>
  </si>
  <si>
    <t>36a2f361-0fc6-5b3d-939b-1a4b320f38ce</t>
  </si>
  <si>
    <t>DK DRONE TECNOLOGIA DE APLICACAO</t>
  </si>
  <si>
    <t>{3314711,4611700,7119701,7490103}</t>
  </si>
  <si>
    <t>MARTA WENDTT</t>
  </si>
  <si>
    <t>DIONEDK@GMAIL.COM</t>
  </si>
  <si>
    <t>3U5BJ6M00100K</t>
  </si>
  <si>
    <t>HUGO GUIMARAES BARROS</t>
  </si>
  <si>
    <t>PHARMASCIENCE INDUSTRIA FARMACEUTICA S.A</t>
  </si>
  <si>
    <t>632da3d0-4346-5bba-b235-bcd8d5138fd4</t>
  </si>
  <si>
    <t>9ad3dbd5-6b5d-5ea9-82fc-c0f49689e9bf</t>
  </si>
  <si>
    <t>{1099699,2063100,2121102,2121103,2122000,4637199,4646001,4646002,6319400,7319003}</t>
  </si>
  <si>
    <t>TEXACO</t>
  </si>
  <si>
    <t>DISTRITO INDUSTRIAL JARDIM PIEMONT NORTE</t>
  </si>
  <si>
    <t>CONTABIL@PHARMASCIENCE.COM.BR</t>
  </si>
  <si>
    <t>AGRO BARRETO</t>
  </si>
  <si>
    <t>64TBL8H00200CT</t>
  </si>
  <si>
    <t>AGRO BARRETOS LE &amp; LO LTDA</t>
  </si>
  <si>
    <t>d13635d4-42b6-5068-b3c5-224b2475800e</t>
  </si>
  <si>
    <t>be18697d-1e65-584b-b1a1-f637269e2acc</t>
  </si>
  <si>
    <t>{4619200,4789099}</t>
  </si>
  <si>
    <t>CHILE</t>
  </si>
  <si>
    <t>AMERICA</t>
  </si>
  <si>
    <t>LORENAFACHINI@HOTMAIL.COM</t>
  </si>
  <si>
    <t>64UBL850020061</t>
  </si>
  <si>
    <t>TOCANTINS AGROPECUARIA LTD</t>
  </si>
  <si>
    <t>64UBL930020089</t>
  </si>
  <si>
    <t>TOCANTINS AGROPECUARIA LTDA</t>
  </si>
  <si>
    <t>31205ed6-4f3f-5957-bf07-2c3d82fba945</t>
  </si>
  <si>
    <t>fe8505f2-eb98-5223-a62c-4e93652fa74e</t>
  </si>
  <si>
    <t>{0111399,0161099,0322101,4623101}</t>
  </si>
  <si>
    <t>SALA B FL INDUSTRIAL KM 05 COND D.TOCANTINS</t>
  </si>
  <si>
    <t>CONTABILMGAGRO2019@GMAIL.COM</t>
  </si>
  <si>
    <t>HELIX DRONES</t>
  </si>
  <si>
    <t>64UBL8100200EE</t>
  </si>
  <si>
    <t>HELIX DRONES AGRICOLAS LTDA</t>
  </si>
  <si>
    <t>a2cc4842-aee8-5620-9b9e-dc92c036b075</t>
  </si>
  <si>
    <t>de69539a-7750-502f-94e9-285263fd26d7</t>
  </si>
  <si>
    <t>{3314711,4661300,4683400,4771704,7119701,7490103}</t>
  </si>
  <si>
    <t>BAIRRO MOINHO</t>
  </si>
  <si>
    <t>MOINHO</t>
  </si>
  <si>
    <t>CONTABIL@ESCRITORIOMCONT.COM.BR</t>
  </si>
  <si>
    <t>Aero Center Representação e Comércio Ltda - ME</t>
  </si>
  <si>
    <t>64TBK7H00100PT</t>
  </si>
  <si>
    <t>AEROCENTER REPRESENTACAO E COMERCIO LTDA</t>
  </si>
  <si>
    <t>c55e7be2-837c-5fc0-89a1-5b1e00c57714</t>
  </si>
  <si>
    <t>1fc919f2-403d-587a-952b-c0e72ec02f6f</t>
  </si>
  <si>
    <t>{0161001,7490104,8599604}</t>
  </si>
  <si>
    <t>ANTONIO MENEGATTI</t>
  </si>
  <si>
    <t>LEANDRO@AGROMAIS.NET</t>
  </si>
  <si>
    <t>CENTENARIO</t>
  </si>
  <si>
    <t>1581F6BUB244800176V3</t>
  </si>
  <si>
    <t>ARAUJO ENGENHARIA</t>
  </si>
  <si>
    <t>1581F6GKB23910040199</t>
  </si>
  <si>
    <t>ARAUJO - ENGENHARIA E INTEGRIDADE DE EQUIPAMENTOS INDUSTRIAIS LTDA.</t>
  </si>
  <si>
    <t>ec802e91-5999-5524-b57b-d84d147f1663</t>
  </si>
  <si>
    <t>d9247067-ac1d-51b5-a588-839c74a18b50</t>
  </si>
  <si>
    <t>{3321000,7112000,7119704,7119799}</t>
  </si>
  <si>
    <t>MANOEL MATHEUS</t>
  </si>
  <si>
    <t>TERREO ANDAR 1 E 2</t>
  </si>
  <si>
    <t>JARDIM ITALIA</t>
  </si>
  <si>
    <t>vanessa@araujoengenharia.com.br</t>
  </si>
  <si>
    <t>VINHEDO</t>
  </si>
  <si>
    <t>LEZIER &amp; MENDES</t>
  </si>
  <si>
    <t>64TBL5F002005P</t>
  </si>
  <si>
    <t>LEZIER &amp; MENDES LTDA</t>
  </si>
  <si>
    <t>bb99bf70-0ac0-5cfd-8962-27f7c903a35b</t>
  </si>
  <si>
    <t>e3577db1-c5b1-5273-936b-18bdf691c2c5</t>
  </si>
  <si>
    <t>{7020400,8211300}</t>
  </si>
  <si>
    <t>GARCIA</t>
  </si>
  <si>
    <t>BANDEIRANTES@FASTERNET.COM.BR</t>
  </si>
  <si>
    <t>64TBL4A002007M</t>
  </si>
  <si>
    <t>NUTRILAN</t>
  </si>
  <si>
    <t>63YBLBL0020027</t>
  </si>
  <si>
    <t>SANTA FE AGROSCIENCES LTDA</t>
  </si>
  <si>
    <t>541439a9-d958-5027-a55e-4c25ad13ec0e</t>
  </si>
  <si>
    <t>73234ff9-ae0c-52b7-8337-2766cb8c5119</t>
  </si>
  <si>
    <t>{0161001,4789002,4789099}</t>
  </si>
  <si>
    <t>QUADRA23 LOTE 12A</t>
  </si>
  <si>
    <t>SETOR SUL</t>
  </si>
  <si>
    <t>GRUPOSANTAFE.GO@GMAIL.COM</t>
  </si>
  <si>
    <t>FC3 AGRO</t>
  </si>
  <si>
    <t>64TBKBJ00200AD</t>
  </si>
  <si>
    <t>FC3 AGRO LTDA</t>
  </si>
  <si>
    <t>dae5bb16-9cce-5a1d-9de7-275d1bafc8cc</t>
  </si>
  <si>
    <t>943f0a4d-8457-5575-ac53-d2129d5e3682</t>
  </si>
  <si>
    <t>{0161001,4619200,7490103,8219999}</t>
  </si>
  <si>
    <t>FC3AGRO2023@GMAIL.COM</t>
  </si>
  <si>
    <t>0AXCE8C0B30144</t>
  </si>
  <si>
    <t>64TBKBL002006T</t>
  </si>
  <si>
    <t>FAZENDA PAYSANDU I</t>
  </si>
  <si>
    <t>1581F6BUB2469001283B</t>
  </si>
  <si>
    <t>2e7c8a87-952f-5ab4-93c2-16a330a8a896</t>
  </si>
  <si>
    <t>{0111301,0111302,0111303,0111399,0112101,0115600,0116499,0141501,0141502,0151201,0161003,0163600,4622200,4623103,4623199}</t>
  </si>
  <si>
    <t>BR 020</t>
  </si>
  <si>
    <t>KM 71 DIREITA 40KM</t>
  </si>
  <si>
    <t>SAO DESIDERIO</t>
  </si>
  <si>
    <t>AGROMONTE</t>
  </si>
  <si>
    <t>63YBLC20020039</t>
  </si>
  <si>
    <t>AGROMONTE COMERCIO E NEGOCIOS AGROPECUARIOS LTDA</t>
  </si>
  <si>
    <t>5828e666-43d0-5c50-85a4-6b1ab3c763a5</t>
  </si>
  <si>
    <t>71ba8821-efc5-5893-af4c-4f07a9c6de7f</t>
  </si>
  <si>
    <t>AGROMONTE NEGOCIOS AGROPECUARIOS</t>
  </si>
  <si>
    <t>{0161001,4623106,4623199,4632001,4661300,4683400,4789004,4930201,4930202}</t>
  </si>
  <si>
    <t>GENESIO ALVES DA FONSECA</t>
  </si>
  <si>
    <t>LOTE 04 QUADRAH</t>
  </si>
  <si>
    <t>AGROMONTE@LIVE.COM</t>
  </si>
  <si>
    <t>PZ-23-0091</t>
  </si>
  <si>
    <t>Pl18</t>
  </si>
  <si>
    <t>PL-18-0002</t>
  </si>
  <si>
    <t>Acs-256</t>
  </si>
  <si>
    <t>256-001</t>
  </si>
  <si>
    <t>Gronner</t>
  </si>
  <si>
    <t>4VNBL1300100BL</t>
  </si>
  <si>
    <t>52LBK6Q001016B</t>
  </si>
  <si>
    <t>52LBK6MOO101A</t>
  </si>
  <si>
    <t>63YYBM3N002005D</t>
  </si>
  <si>
    <t>52LBK6Q00100F1</t>
  </si>
  <si>
    <t>BOM FUTURO AGROPECUARIA</t>
  </si>
  <si>
    <t>5X5BLCR0000208FS</t>
  </si>
  <si>
    <t>BOM FUTURO AGROPECUARIA LTDA.</t>
  </si>
  <si>
    <t>35d9568a-4cbe-5e79-b709-3b6a50f0d556</t>
  </si>
  <si>
    <t>ec65bca0-08f7-5fcc-bb91-65f3edbb66e2</t>
  </si>
  <si>
    <t>{0119999,0151201,0151202,0161099}</t>
  </si>
  <si>
    <t>BOM SOSSEGO (GLEBA SAMAUNA - FAZENDA BOM FUTURO)</t>
  </si>
  <si>
    <t>KM 51</t>
  </si>
  <si>
    <t>CONTATO@RICCICONSULT.COM.BR</t>
  </si>
  <si>
    <t>GUAJARA-MIRIM</t>
  </si>
  <si>
    <t>63YBM3N0020049</t>
  </si>
  <si>
    <t>ASTRA AGRO TECNOLOGIA</t>
  </si>
  <si>
    <t>63NBLBD00300CL</t>
  </si>
  <si>
    <t>HAITER E BARELLI AGRO TECNOLOGIA LTDA</t>
  </si>
  <si>
    <t>c684579c-21ba-506b-b987-03c0b1e06d8e</t>
  </si>
  <si>
    <t>6b2b33c6-8051-58ca-abcf-ce1fd7327afd</t>
  </si>
  <si>
    <t>CURIO</t>
  </si>
  <si>
    <t>VERTENTES DO MAMONAL</t>
  </si>
  <si>
    <t>ASTRA.AGROTECNOLOGIA@GMAIL.COM</t>
  </si>
  <si>
    <t>63NCM1F0031245</t>
  </si>
  <si>
    <t>64UBL5R002005P</t>
  </si>
  <si>
    <t>4VNBJ97001003G</t>
  </si>
  <si>
    <t>2022T12L1973</t>
  </si>
  <si>
    <t>Pulverização e Aplicação de Outros Insumos - Aeroagrícola,</t>
  </si>
  <si>
    <t>2020/327</t>
  </si>
  <si>
    <t>1581F574B2249001002W</t>
  </si>
  <si>
    <t>821523283S1D</t>
  </si>
  <si>
    <t>YCBZTZ00109003</t>
  </si>
  <si>
    <t>4VNBKCP001005P</t>
  </si>
  <si>
    <t>4VNBL130010024</t>
  </si>
  <si>
    <t>4VNBKAS001002M</t>
  </si>
  <si>
    <t>JT80320210217106700</t>
  </si>
  <si>
    <t>527BK870010033</t>
  </si>
  <si>
    <t>63NCM5A0031CTQ</t>
  </si>
  <si>
    <t>EAVUAV322140758</t>
  </si>
  <si>
    <t>EAVUAV322140636</t>
  </si>
  <si>
    <t>EAVUAV322120228</t>
  </si>
  <si>
    <t>EAVUAV402371069</t>
  </si>
  <si>
    <t>MS Agro Tecnologia</t>
  </si>
  <si>
    <t>1581F6BUB243T001F65L</t>
  </si>
  <si>
    <t>MS AGRO TECNOLOGIA LTDA</t>
  </si>
  <si>
    <t>d32dd309-08c6-5dd9-b2d0-b7e4d92a6b59</t>
  </si>
  <si>
    <t>3816cc04-eb61-5cc9-aea8-4ad02d4a49dd</t>
  </si>
  <si>
    <t>MS AGRO TECNOLOGIA</t>
  </si>
  <si>
    <t>{0161001,4611700,4619200,4623102,4623199,4632001,4633801,4649402,4661300,7420001,7420002}</t>
  </si>
  <si>
    <t>QUADRA13 LOTE 04</t>
  </si>
  <si>
    <t>RESIDENCIAL BLAZI I</t>
  </si>
  <si>
    <t>CRISTALCONTABIL@HOTMAIL.COM</t>
  </si>
  <si>
    <t>VIANOPOLIS</t>
  </si>
  <si>
    <t>OHACF3KOA20226</t>
  </si>
  <si>
    <t>TARGET PULVERIZACAO LTDA</t>
  </si>
  <si>
    <t>64TBL5F002005D</t>
  </si>
  <si>
    <t>7666f051-ad3d-5055-82dd-c19a519f7004</t>
  </si>
  <si>
    <t>aa37edbe-2de6-52d5-b5e0-b4f4374e12c6</t>
  </si>
  <si>
    <t>TORQUATO JOSE DE ALMEIDA</t>
  </si>
  <si>
    <t>CONTABILIDADEUNIAO1996@GMAIL.COM</t>
  </si>
  <si>
    <t>DELFINOPOLIS</t>
  </si>
  <si>
    <t>527BK4Q001002N</t>
  </si>
  <si>
    <t>AGROPULV</t>
  </si>
  <si>
    <t>64TBKBL0020059</t>
  </si>
  <si>
    <t>BG AGRO LTDA</t>
  </si>
  <si>
    <t>aaf7adfb-5ebd-5ecf-974a-aca2aba42505</t>
  </si>
  <si>
    <t>f717c8f4-9b27-564e-a5c3-22635ac4ef2d</t>
  </si>
  <si>
    <t>{0161099,3316302,4683400,4692300,4757100,7119701,7490104,7719502}</t>
  </si>
  <si>
    <t>ESCRITORIOALPHALIMEIRA@GMAIL.COM</t>
  </si>
  <si>
    <t>CAIO AUGUSTO LEMES</t>
  </si>
  <si>
    <t>Tractor Drones</t>
  </si>
  <si>
    <t>TRACTOR DRONES SOLUCOES AGRICOLAS LTDA</t>
  </si>
  <si>
    <t>c0f0e92d-9ad1-5c42-9fd5-761466254b97</t>
  </si>
  <si>
    <t>c80973e7-3643-55bf-8963-1dc51326741f</t>
  </si>
  <si>
    <t>TRACTOR DRONES SOLUCOES AGRICOLAS</t>
  </si>
  <si>
    <t>{0161003,4753900,7020400,7731400,8599602,8599604}</t>
  </si>
  <si>
    <t>POLONIA</t>
  </si>
  <si>
    <t>QUADRA133 LOTE 09</t>
  </si>
  <si>
    <t>JD EUROPA</t>
  </si>
  <si>
    <t>RAPHAELSIVIERO@HOTMAIL.COM</t>
  </si>
  <si>
    <t>Yamaha Motor Co., Ltd.</t>
  </si>
  <si>
    <t>L75-1-000101</t>
  </si>
  <si>
    <t>64TBL5M0020026</t>
  </si>
  <si>
    <t>Agroair</t>
  </si>
  <si>
    <t>527BJAQ001007R</t>
  </si>
  <si>
    <t>AGROAIR - TECNOLOGIA DE PRECISAO E SERVICOS LTDA</t>
  </si>
  <si>
    <t>02fb8e8b-4a0c-5dd7-bf27-5d381a7df870</t>
  </si>
  <si>
    <t>497a1a18-f9c5-52e8-9d1d-5ef3fb2886c3</t>
  </si>
  <si>
    <t>AGROAIR - TECNOLOGIA DE PRECISAO E SERVICOS</t>
  </si>
  <si>
    <t>{0161002,0161003,0161099,0163600,4751201,4753900,7119701,7420002,7719502,7731400,8020001,8130300}</t>
  </si>
  <si>
    <t>BROTAS</t>
  </si>
  <si>
    <t>QUADRAA LOTE 06</t>
  </si>
  <si>
    <t>JARDIM RESIDENCIAL BELA VISTA</t>
  </si>
  <si>
    <t>MACROMETRICA@GMAIL.COM</t>
  </si>
  <si>
    <t>DOIS CORREGOS</t>
  </si>
  <si>
    <t>G3 CONSULTORIA</t>
  </si>
  <si>
    <t>64TBKB8002005A</t>
  </si>
  <si>
    <t>RICHTER E PAWELAK LTDA</t>
  </si>
  <si>
    <t>a11abbbb-6e76-5caf-89ef-3b711c0bc251</t>
  </si>
  <si>
    <t>edf40ce5-7de7-5f09-a4fa-f8f68cb4fcc8</t>
  </si>
  <si>
    <t>SUELINPAWELAK@GMAIL.COM</t>
  </si>
  <si>
    <t>COFCO INTERNATIONAL BRASIL S A</t>
  </si>
  <si>
    <t>64TBKAF002004X</t>
  </si>
  <si>
    <t>9c1a4c7f-9321-5136-bfbb-ff0bb8dae424</t>
  </si>
  <si>
    <t>{0113000,0115600,0161001,0161003,0161099,1071600,2013401,2063100,3511501,4622200,4623103,4623108,4623199,4681801,4683400,5211701}</t>
  </si>
  <si>
    <t>VICINAL STS 050 ANTONIO ABREU DO VALLE</t>
  </si>
  <si>
    <t>SEBASTIANOPOLIS DO SUL</t>
  </si>
  <si>
    <t>aeropulv</t>
  </si>
  <si>
    <t>Warley Fernandes tavares</t>
  </si>
  <si>
    <t>527bk4k00100cw</t>
  </si>
  <si>
    <t>51.527.651 WARLEY FERNANDES TAVARES</t>
  </si>
  <si>
    <t>eaffa898-c7ba-5811-ba46-0454264d1375</t>
  </si>
  <si>
    <t>d07d8483-8362-5199-ba3b-bc089616a328</t>
  </si>
  <si>
    <t>{3314712}</t>
  </si>
  <si>
    <t>AEGROPRECISAO@GMAIL.COM</t>
  </si>
  <si>
    <t>527BK56001003L</t>
  </si>
  <si>
    <t>64TBL4A00200BF</t>
  </si>
  <si>
    <t>64TBL3N00200DG</t>
  </si>
  <si>
    <t>8215228E374G</t>
  </si>
  <si>
    <t>821830805Z6R</t>
  </si>
  <si>
    <t>Agro Atlas Taquaritinga</t>
  </si>
  <si>
    <t>64TBL1V0020053</t>
  </si>
  <si>
    <t>FV AGRO PULVERIZACAO LTDA</t>
  </si>
  <si>
    <t>a24982d7-e4b6-56ab-81f8-2f66cca88bd0</t>
  </si>
  <si>
    <t>07da31f1-3557-56e2-8e18-0fc6cc16dabe</t>
  </si>
  <si>
    <t>AGRO ATLAS TAQUARITINGA</t>
  </si>
  <si>
    <t>ERNESTO FIORAVANTI</t>
  </si>
  <si>
    <t>CENTRO (GUARIROBA)</t>
  </si>
  <si>
    <t>AGROATLASTQ@GMAIL.COM</t>
  </si>
  <si>
    <t>BOAVENTURA AGRONEGÓCIOS</t>
  </si>
  <si>
    <t>4VNBJ6200100AF</t>
  </si>
  <si>
    <t>BOAVENTURA AGRONEGOCIOS LTDA</t>
  </si>
  <si>
    <t>af3db078-8785-5913-841e-46dfe55388a4</t>
  </si>
  <si>
    <t>b3af8a39-fb8f-5ff2-b2b6-249d34f65b29</t>
  </si>
  <si>
    <t>BOAVENTURA AGRONEGOCIOS</t>
  </si>
  <si>
    <t>{0161001,4683400,4789099}</t>
  </si>
  <si>
    <t>GOVERNADOR IVO SILVEIRA</t>
  </si>
  <si>
    <t>BEIJA FLOR</t>
  </si>
  <si>
    <t>BOAVENTURA.AGRO@HOTMAIL.COM</t>
  </si>
  <si>
    <t>JAGUARUNA</t>
  </si>
  <si>
    <t>63YBM5K002001A</t>
  </si>
  <si>
    <t>SOLLUM</t>
  </si>
  <si>
    <t>64TBL2100200MP</t>
  </si>
  <si>
    <t>SOLLUM EMPREENDIMENTOS FLORESTAIS LTDA</t>
  </si>
  <si>
    <t>a0d3b4de-6526-5eec-8420-1a20bc3fd6b1</t>
  </si>
  <si>
    <t>877e5a47-f0a9-51e8-888d-3bc76e618fbe</t>
  </si>
  <si>
    <t>SOLLUM FLORESTAL</t>
  </si>
  <si>
    <t>{0161099,5212500,4930202,4930203,7731400,0111302,0115600,0119999,8111700,8130300,8299799,4313400}</t>
  </si>
  <si>
    <t>OSNY MATEUS</t>
  </si>
  <si>
    <t>KM 116</t>
  </si>
  <si>
    <t>CHACARAS SANTO ANTONIO</t>
  </si>
  <si>
    <t>ATENDIMENTO@CONFIRMACONTABILIDADE.COM.BR</t>
  </si>
  <si>
    <t>EAVUAV402370529</t>
  </si>
  <si>
    <t>4VNBJ9L001006X.</t>
  </si>
  <si>
    <t>GT-85264595U4098</t>
  </si>
  <si>
    <t>GT-85264595U4130</t>
  </si>
  <si>
    <t>TERRA NOVA</t>
  </si>
  <si>
    <t>Arator 5a El</t>
  </si>
  <si>
    <t>RICARDO SANTOS BORGES</t>
  </si>
  <si>
    <t>64tbl2100200ks</t>
  </si>
  <si>
    <t>GR DRONES PULVERIZACOES LTDA.</t>
  </si>
  <si>
    <t>492f2ffb-04b9-52b4-accb-9731d3f67e2c</t>
  </si>
  <si>
    <t>22a87d0b-623e-5614-99dd-fc25fb385e76</t>
  </si>
  <si>
    <t>GR DRONES PULVERIZACOES</t>
  </si>
  <si>
    <t>{0161003,4930201,7711000,7719599,7731400}</t>
  </si>
  <si>
    <t>FRANCISCO MOMENTE</t>
  </si>
  <si>
    <t>QUADRA36 LOTE 13</t>
  </si>
  <si>
    <t>SETOR SULESTE</t>
  </si>
  <si>
    <t>RIBORGES@HOTMAIL.COM</t>
  </si>
  <si>
    <t>CACHOEIRA DOURADA</t>
  </si>
  <si>
    <t>4VNBJ9L0010096</t>
  </si>
  <si>
    <t>USINA DE ACUCAR SANTA TEREZINHA LTDA EM RECUPERACAO JUDICIAL</t>
  </si>
  <si>
    <t>527BK4K00100DN</t>
  </si>
  <si>
    <t>1c8005df-d6cb-53ef-bad0-037783dba714</t>
  </si>
  <si>
    <t>PR 323, KM 258</t>
  </si>
  <si>
    <t>firmino@usacucar.com.br</t>
  </si>
  <si>
    <t>TAPEJARA</t>
  </si>
  <si>
    <t>64TBL2100200UH</t>
  </si>
  <si>
    <t>64TBL2100201QX</t>
  </si>
  <si>
    <t>527BJCL00100B2</t>
  </si>
  <si>
    <t>7TNBLL800301P8</t>
  </si>
  <si>
    <t>5X3BLGC00107HG</t>
  </si>
  <si>
    <t>64UBK6A00100DQ</t>
  </si>
  <si>
    <t>64UBL43002033U</t>
  </si>
  <si>
    <t>Mil Fertilizantes</t>
  </si>
  <si>
    <t>64TBL7H002001U</t>
  </si>
  <si>
    <t>MIL FERTILIZANTES E GRAOS LTDA</t>
  </si>
  <si>
    <t>6dd0dbea-c26c-5ff3-9aa0-4abb3a219838</t>
  </si>
  <si>
    <t>c233a85d-80e4-56e8-bc50-9d512ccb9e3a</t>
  </si>
  <si>
    <t>MIL FERTILIZANTES</t>
  </si>
  <si>
    <t>{0161001,4611700,4623106,4623109,4632001,4661300,4732600,4930201,4930202,4930203}</t>
  </si>
  <si>
    <t>JAIME ROSA SOARES</t>
  </si>
  <si>
    <t>QUADRA06 LOTE 15 SALA 02</t>
  </si>
  <si>
    <t>FAMA_CONTABIL@HOTMAIL.COM</t>
  </si>
  <si>
    <t>A AGRONOMICA S/S LTDA</t>
  </si>
  <si>
    <t>64UBL4300202VK</t>
  </si>
  <si>
    <t>0d5992a3-76f7-5517-b28c-95170c3f90df</t>
  </si>
  <si>
    <t>42bfe043-97ba-5ea3-a947-0c607c4b189a</t>
  </si>
  <si>
    <t>FRANCISCO NEVES FILHO</t>
  </si>
  <si>
    <t>APT 12</t>
  </si>
  <si>
    <t>64ubl8a0020044</t>
  </si>
  <si>
    <t>CAMPO FORTE</t>
  </si>
  <si>
    <t>64TBL2100200CU</t>
  </si>
  <si>
    <t>CAMPO FORTE PULVERIZACAO AEREA LTDA.</t>
  </si>
  <si>
    <t>f66640a9-e235-55b4-9f1d-9e7abbf16145</t>
  </si>
  <si>
    <t>e7815848-f9f0-5c5b-99ae-bc8d28a86135</t>
  </si>
  <si>
    <t>CAMPO FORTE PULVERIZACAO AEREA</t>
  </si>
  <si>
    <t>{4683400,4789099,7490103}</t>
  </si>
  <si>
    <t>SARANDI</t>
  </si>
  <si>
    <t>ESCRITORIO@ARCONTABIL.CNT.BR</t>
  </si>
  <si>
    <t>RONDINHA</t>
  </si>
  <si>
    <t>64TBK8R001007L</t>
  </si>
  <si>
    <t>64TBL5D00200P</t>
  </si>
  <si>
    <t>TOSANA AGROPECUÁRIA LTDA</t>
  </si>
  <si>
    <t>5X5BLJ90020H9B</t>
  </si>
  <si>
    <t>TOSANA AGROPECUARIA LTDA</t>
  </si>
  <si>
    <t>4c4d1f3d-87cb-5172-9be8-9d32bf360c23</t>
  </si>
  <si>
    <t>90d8d3a0-94b6-5084-a179-f331e4009b85</t>
  </si>
  <si>
    <t>{7739099,6810202}</t>
  </si>
  <si>
    <t>22 ANDAR</t>
  </si>
  <si>
    <t>64tbl5a00200u7</t>
  </si>
  <si>
    <t>07DDD4Q0B10199</t>
  </si>
  <si>
    <t>VH DRONES</t>
  </si>
  <si>
    <t>1581F6BUB24690018NP7</t>
  </si>
  <si>
    <t>64TBL7N00200FD</t>
  </si>
  <si>
    <t>GTL Drones</t>
  </si>
  <si>
    <t>64UBL5Q0020019</t>
  </si>
  <si>
    <t>GUSTAVO DELLA FLORA LUNARDI</t>
  </si>
  <si>
    <t>509f2f2c-b34a-56b5-8bb8-f2a01c2a3711</t>
  </si>
  <si>
    <t>df42a6fd-e3b7-58a5-a7e2-60ed67ae3599</t>
  </si>
  <si>
    <t>GTL DRONES</t>
  </si>
  <si>
    <t>IJUCAPIRAMA</t>
  </si>
  <si>
    <t>TERCEIRO DISTRITO</t>
  </si>
  <si>
    <t>GUSTAVODELLAFLORA99@GMAIL.COM</t>
  </si>
  <si>
    <t>JAGUARI</t>
  </si>
  <si>
    <t>63YBLCB002003V</t>
  </si>
  <si>
    <t>AGROMIX</t>
  </si>
  <si>
    <t>64UBL9300200C4</t>
  </si>
  <si>
    <t>R B BARBOZA AGROMIX</t>
  </si>
  <si>
    <t>62b566b4-5a24-5e5b-bdc2-4b7bb600c46b</t>
  </si>
  <si>
    <t>32d4373a-4636-5417-891d-040aca492e5f</t>
  </si>
  <si>
    <t>{0161002,7020400,7119701,7490103,7490199}</t>
  </si>
  <si>
    <t>FRANÇA</t>
  </si>
  <si>
    <t>AGROMIXCONSULTORIA@HOTMAIL.COM</t>
  </si>
  <si>
    <t>JULINA HUBERT</t>
  </si>
  <si>
    <t>64TBKBC002008E</t>
  </si>
  <si>
    <t>J. V. REPRESENTACOES LTDA</t>
  </si>
  <si>
    <t>b4929d2a-da1a-58af-ba55-14a73e8ddf26</t>
  </si>
  <si>
    <t>50efd3ea-1d18-5837-a3a5-5e022509669b</t>
  </si>
  <si>
    <t>JV AGRONEGOCIOS</t>
  </si>
  <si>
    <t>{4623106,4623109,4661300,4663000,4669901,4683400,4744001,4763604,4771704,4789002,4789004,4930202}</t>
  </si>
  <si>
    <t>CUJUBIM</t>
  </si>
  <si>
    <t>VINICIUSHBARROS@HOTMAIL.COM</t>
  </si>
  <si>
    <t>DR DRONES</t>
  </si>
  <si>
    <t>64TBL5M002002E</t>
  </si>
  <si>
    <t>D DE MENEZES RODRIGUES</t>
  </si>
  <si>
    <t>f1758648-a1d0-5799-9262-3ad8447499c9</t>
  </si>
  <si>
    <t>2579c6fd-8d5b-5001-94f3-8abdf813b0f5</t>
  </si>
  <si>
    <t>DR DRONE</t>
  </si>
  <si>
    <t>{0151201,0151202,0159801}</t>
  </si>
  <si>
    <t>S SILVA</t>
  </si>
  <si>
    <t>DARIOSERIGRAFIA@HOTMAIL.COM</t>
  </si>
  <si>
    <t>CODO</t>
  </si>
  <si>
    <t>64TBK8L00100DL</t>
  </si>
  <si>
    <t>4VNBL1300100AN</t>
  </si>
  <si>
    <t>VINICIUS SARAIVA ARARIPE DA FONSECA</t>
  </si>
  <si>
    <t>64TBKBL002003L</t>
  </si>
  <si>
    <t>VR AGRICOLA LTDA</t>
  </si>
  <si>
    <t>27f37bf8-df86-5780-aea1-4bdec33387ed</t>
  </si>
  <si>
    <t>150d0422-2590-54bf-8b5f-c503c49c5c52</t>
  </si>
  <si>
    <t>{7731400}</t>
  </si>
  <si>
    <t>SUL</t>
  </si>
  <si>
    <t>MILHOMEMCT@HOTMAIL.COM</t>
  </si>
  <si>
    <t>ATHOS</t>
  </si>
  <si>
    <t>63YBM5E00200C2</t>
  </si>
  <si>
    <t>ATHOS SOLUCOES AGRICOLAS LTDA</t>
  </si>
  <si>
    <t>43adcb22-efe4-5edb-931b-de78f90767cd</t>
  </si>
  <si>
    <t>34abd1f4-dae0-5bd4-8431-21ca65d6dbce</t>
  </si>
  <si>
    <t>CORUMBA</t>
  </si>
  <si>
    <t>CIDADE PRIMAVERA I</t>
  </si>
  <si>
    <t>ASSESSORIA@CONTAGROMT.COM.BR</t>
  </si>
  <si>
    <t>3TNDJ5X002L9V2</t>
  </si>
  <si>
    <t>64TBL5H00200HK</t>
  </si>
  <si>
    <t>FLÁVIA MATOS NOGUEIRA</t>
  </si>
  <si>
    <t>63YBLCB002005T</t>
  </si>
  <si>
    <t>FLAVIA MATOS NOGUEIRA</t>
  </si>
  <si>
    <t>74d54ed0-0cea-5b8c-8b21-f1030a475803</t>
  </si>
  <si>
    <t>485f6ea0-be03-539b-9ef2-4f98be8cae12</t>
  </si>
  <si>
    <t>SAO THOME</t>
  </si>
  <si>
    <t>SETOR DIREITO</t>
  </si>
  <si>
    <t>JOSE.LEITE@USINANOVAMORENO.COM.BR</t>
  </si>
  <si>
    <t>MONTE APRAZIVEL</t>
  </si>
  <si>
    <t>RONDONIA AGRO DRONES</t>
  </si>
  <si>
    <t>63YBM4Q002007F</t>
  </si>
  <si>
    <t>RONDONIA AGRO DRONES LTDA</t>
  </si>
  <si>
    <t>890429e0-e47c-5dd7-bf07-80d855bf60dd</t>
  </si>
  <si>
    <t>43490734-f727-53ea-8343-382018193025</t>
  </si>
  <si>
    <t>RONDONIA ADRO DRONES LTDA</t>
  </si>
  <si>
    <t>{0161003,5911102,7420002}</t>
  </si>
  <si>
    <t>SETOR MISTO</t>
  </si>
  <si>
    <t>MILTONRONDONIADRONES@GMAIL.COM</t>
  </si>
  <si>
    <t>63YBLCF0020006</t>
  </si>
  <si>
    <t>527BK3S001003E</t>
  </si>
  <si>
    <t>7TPDM600303PZ</t>
  </si>
  <si>
    <t>PHT DRONES</t>
  </si>
  <si>
    <t>SN82193432Y5M2</t>
  </si>
  <si>
    <t>PHT DRONES LTDA</t>
  </si>
  <si>
    <t>a4cfb1ab-5bb4-5e55-8f27-56135d99d471</t>
  </si>
  <si>
    <t>640ea725-5c46-511c-acbb-2a16a6f87d29</t>
  </si>
  <si>
    <t>AGUAS VERDES</t>
  </si>
  <si>
    <t>PEDROHENRIQUE37267@GMAIL.COM</t>
  </si>
  <si>
    <t>P762F2300S5328</t>
  </si>
  <si>
    <t>Pelicano Hexa</t>
  </si>
  <si>
    <t>63YBLBU00200F5</t>
  </si>
  <si>
    <t>EAVUAV352261381</t>
  </si>
  <si>
    <t>X Fly Tecnologia</t>
  </si>
  <si>
    <t>X 800 Bio Tubete</t>
  </si>
  <si>
    <t>Pelicano 30L Tf</t>
  </si>
  <si>
    <t>PL-23-0085</t>
  </si>
  <si>
    <t>SLC agricola SA</t>
  </si>
  <si>
    <t>63YBM6C0020061</t>
  </si>
  <si>
    <t>bdc86046-f0b4-5d85-97b6-6d7c25bf8fbb</t>
  </si>
  <si>
    <t>FAZENDA PARNAIBA I</t>
  </si>
  <si>
    <t>{0111302,0111399,0112101,0115600,0116499,0119905,0141501,0151201,0161003,0163600,4622200,4623103,4623199,5211701,5211799,7711000,7719599,7731400}</t>
  </si>
  <si>
    <t>MA 006 KM 120</t>
  </si>
  <si>
    <t>: ZONA RURAL;</t>
  </si>
  <si>
    <t>SERRA DO PENITENTE</t>
  </si>
  <si>
    <t>DIEGO.WINCK@SLCAGRICOLA.COM.BR</t>
  </si>
  <si>
    <t>446LJ6F203002A</t>
  </si>
  <si>
    <t>64TBL610020007</t>
  </si>
  <si>
    <t>4VNBL1300100AA</t>
  </si>
  <si>
    <t>63YBM3C00200JM</t>
  </si>
  <si>
    <t>Bem-Te-Vi</t>
  </si>
  <si>
    <t>CORREA - GEOTECNOLOGIAS E ENGENHARIA</t>
  </si>
  <si>
    <t>64TBK8R00100EW</t>
  </si>
  <si>
    <t>CORREA - GEOTECNOLOGIAS E ENGENHARIA LTDA</t>
  </si>
  <si>
    <t>0d545c02-af70-5fb0-aee8-8ec607e00e34</t>
  </si>
  <si>
    <t>49bb464a-8a2c-5e75-8d19-b886d1830f61</t>
  </si>
  <si>
    <t>{0161001,0230600,6821801,7119701,7119702,7119799,7420002,7490103,7490199,8599604}</t>
  </si>
  <si>
    <t>DE PEDESTRE</t>
  </si>
  <si>
    <t>LOTE 13</t>
  </si>
  <si>
    <t>SETOR DE SERVICOS</t>
  </si>
  <si>
    <t>CORREAGEOTECNOLOGIAS@GMAIL.COM</t>
  </si>
  <si>
    <t>PARANAITA</t>
  </si>
  <si>
    <t>VANT VISUAL</t>
  </si>
  <si>
    <t>64UBL9P002002R</t>
  </si>
  <si>
    <t>VANT VISUAL SOLUCOES SERVICOS E COMERCIO ELETRONICO LTDA</t>
  </si>
  <si>
    <t>3801a51e-01bc-56ef-a114-7af01afcdca5</t>
  </si>
  <si>
    <t>590b231b-3ad4-5c98-ae67-a67a3122d5c4</t>
  </si>
  <si>
    <t>{3319800,4614100,4751201,4752100,4753900,4757100,4763601,4782202,5911199,6202300,7420002,8541400,9521500}</t>
  </si>
  <si>
    <t>CONCEICAO</t>
  </si>
  <si>
    <t>SALA 11</t>
  </si>
  <si>
    <t>ALEXANDRE@DRONEVISUAL.COM</t>
  </si>
  <si>
    <t>UBATUBA</t>
  </si>
  <si>
    <t>63YBLCB0020070</t>
  </si>
  <si>
    <t>FERTFLY</t>
  </si>
  <si>
    <t>64TBKAA00100NU</t>
  </si>
  <si>
    <t>FERTFLY AGROTECH LTDA</t>
  </si>
  <si>
    <t>fc3844ce-1952-5b11-a411-e590943a9474</t>
  </si>
  <si>
    <t>08af0215-314f-5d66-a584-bac843b74c14</t>
  </si>
  <si>
    <t>{3313901,3316301,4321500,4611700,4614100,4661300,4669999,4683400,4692300,7420002,7739099,8599602,8599604}</t>
  </si>
  <si>
    <t>SALA 15-A</t>
  </si>
  <si>
    <t>RODRIGO@ASTROMED.COM.BR</t>
  </si>
  <si>
    <t>All Drones Pulverização Agrícola e Imagens Aéreas</t>
  </si>
  <si>
    <t>5X3BLDP00105Y6</t>
  </si>
  <si>
    <t>ANDREI LUIZ DA SILVA</t>
  </si>
  <si>
    <t>e645b6b8-851a-5f9e-9bb0-2028e96992f3</t>
  </si>
  <si>
    <t>798c54b1-e20d-59f7-ae6e-353267a676b6</t>
  </si>
  <si>
    <t>ALL DRONES PULVERIZACAO AGRICOLA E IMAGENS AEREAS</t>
  </si>
  <si>
    <t>{0161001,0161003,1811301,1811302,1812100,1813001,1813099,4751201,4753900,4763601,4789008,4930202,5911102,5912099,7119701,7311400,7420001,7420004,7490103,7731400,7739099,8599602,9511800}</t>
  </si>
  <si>
    <t>RAFAEL SILVA DOS REIS</t>
  </si>
  <si>
    <t>PARQUE ESTORIL III</t>
  </si>
  <si>
    <t>ANJOANDREY@HOTMAIL.COM</t>
  </si>
  <si>
    <t>64UBL93002006G</t>
  </si>
  <si>
    <t>3TJBJ3F00100KC</t>
  </si>
  <si>
    <t>SkyField</t>
  </si>
  <si>
    <t>64TBL8M002004E</t>
  </si>
  <si>
    <t>SKYFIELD TECHNOLOGY LTDA</t>
  </si>
  <si>
    <t>0cf135ad-e541-5cd8-a7ff-7553a359ed5e</t>
  </si>
  <si>
    <t>b4fb205c-fb28-5046-9c2e-876b1fb4775d</t>
  </si>
  <si>
    <t>SKYFIELD</t>
  </si>
  <si>
    <t>DAS AMERICAS</t>
  </si>
  <si>
    <t>RESIDENCIAL DAS AMERICAS</t>
  </si>
  <si>
    <t>SKYFIELD.LTDA@GMAIL.COM</t>
  </si>
  <si>
    <t>64TBL2100201J8</t>
  </si>
  <si>
    <t>4VNBJ97001002D</t>
  </si>
  <si>
    <t>LOUREIRO REIS AGROPECUARIA</t>
  </si>
  <si>
    <t>Sz Dji Technology Co., Ltd 6500</t>
  </si>
  <si>
    <t>3 Wwdz - 10 a (Agras T10)</t>
  </si>
  <si>
    <t>4VNBJ9L001005M</t>
  </si>
  <si>
    <t>LOUREIRO REIS AGROPECUARIA LTDA</t>
  </si>
  <si>
    <t>24296f22-b2fa-52d3-9fc2-5a529281946b</t>
  </si>
  <si>
    <t>1d6334e0-5f18-5a37-825d-e82f944c1f7c</t>
  </si>
  <si>
    <t>{0133405,0133408,0133409,0139303,0139306,0210101}</t>
  </si>
  <si>
    <t>JEOVA JIRE II - CORREGO SAO MIGUEL</t>
  </si>
  <si>
    <t>DISTRITO DA SEDE</t>
  </si>
  <si>
    <t>FAZENDAFINANCEIRO1@GMAIL.COM</t>
  </si>
  <si>
    <t>3TJBJ460010071</t>
  </si>
  <si>
    <t>ARP202111C18</t>
  </si>
  <si>
    <t>BRAÉRO - SOLUÇÕES AEROAGRÍCOLAS LTDA</t>
  </si>
  <si>
    <t>Jt16L-404Qc</t>
  </si>
  <si>
    <t>JT80622052416404QC01</t>
  </si>
  <si>
    <t>BRAERO - SOLUCOES AEROAGRICOLAS LTDA</t>
  </si>
  <si>
    <t>b2dcc51b-6cd4-57d3-a205-d47ba22e3324</t>
  </si>
  <si>
    <t>d33424a9-9786-5013-95af-a89673269adb</t>
  </si>
  <si>
    <t>{0161099,4930202,7420002}</t>
  </si>
  <si>
    <t>SALA 02-B</t>
  </si>
  <si>
    <t>AGENDASERV@TERRA.COM.BR</t>
  </si>
  <si>
    <t>PITANGUEIRAS</t>
  </si>
  <si>
    <t>4VNBJ75001009D</t>
  </si>
  <si>
    <t>DRONE SOLUTIONS</t>
  </si>
  <si>
    <t>64TBK8L001006W</t>
  </si>
  <si>
    <t>NOVALUZ SERVICOS DE ITABIRA LTDA</t>
  </si>
  <si>
    <t>52LBK6Q00100FH</t>
  </si>
  <si>
    <t>f7e7242e-333c-5996-9ffd-9c13489af873</t>
  </si>
  <si>
    <t>39eceddf-f6cc-55f1-b3a7-efcf9ec03ab6</t>
  </si>
  <si>
    <t>{0161001,0161003,0210106,0220906,0220999,3821100,4299599,4313400,4319300,4744002,4789002,4789099,4930201,4930202,7112000,7119701,7119702,7119799,7732201,8130300}</t>
  </si>
  <si>
    <t>HEMATITA</t>
  </si>
  <si>
    <t>CONTROLADORIA@NOVALUZITABIRA.COM.BR</t>
  </si>
  <si>
    <t>SIM TECNOLOGIA</t>
  </si>
  <si>
    <t>64TBK7H001001B</t>
  </si>
  <si>
    <t>TECSIM TECNOLOGIA LTDA</t>
  </si>
  <si>
    <t>b99aefb5-092d-5d1f-a6f0-340468bda7b3</t>
  </si>
  <si>
    <t>cbd16558-35b0-5c67-88a9-9ed8d224ff05</t>
  </si>
  <si>
    <t>{3314711,6209100,7119701,7490103,7739099,8020001}</t>
  </si>
  <si>
    <t>JEFFERSON NEPOMUCENO</t>
  </si>
  <si>
    <t>SIM.AGRO2020@GMAIL.COM</t>
  </si>
  <si>
    <t>3TJBJ4S001006E</t>
  </si>
  <si>
    <t>1581F6B7B2455001PT1N</t>
  </si>
  <si>
    <t>3TJBJ4300100F7</t>
  </si>
  <si>
    <t>63YBM5N00200DS</t>
  </si>
  <si>
    <t>EAVUAV322140801</t>
  </si>
  <si>
    <t>EAVUAV322140759</t>
  </si>
  <si>
    <t>EAVUAV322140778</t>
  </si>
  <si>
    <t>TS DRONES</t>
  </si>
  <si>
    <t>64TBKAA00100SU</t>
  </si>
  <si>
    <t>TS DRONES COMERCIO E SERVICOS LTDA</t>
  </si>
  <si>
    <t>fae4e116-efec-592d-bc1e-b6bb9fe6f898</t>
  </si>
  <si>
    <t>7ef08e28-44a2-5847-a967-5045f00ba4ea</t>
  </si>
  <si>
    <t>{0161001,3316301,4622200,4623106,4623199,4661300,4692300,4751201,6209100,7490103,7719502,7739099,8599602}</t>
  </si>
  <si>
    <t>ANTONIO PRADO</t>
  </si>
  <si>
    <t>QUADRA007 LOTE 0019</t>
  </si>
  <si>
    <t>JARDIM RIVA</t>
  </si>
  <si>
    <t>ELLIGTONSAN@GMAIL.COM</t>
  </si>
  <si>
    <t>64TBKAA00100QN</t>
  </si>
  <si>
    <t>3TJBJ48001002L</t>
  </si>
  <si>
    <t>64TBKB8002007X</t>
  </si>
  <si>
    <t>PANTANAL TECNOLOGIA AGRICOLA</t>
  </si>
  <si>
    <t>8215236D9G68</t>
  </si>
  <si>
    <t>L.G SERVICOS E REPARACOES DE MAQUINAS E IMPLEMENTOS AGRICOLAS LTDA</t>
  </si>
  <si>
    <t>3ea02ac9-b2be-597a-a7f1-28ad0ad41d4a</t>
  </si>
  <si>
    <t>a3c6bfa7-f565-5f1d-b740-8f78b66cc55f</t>
  </si>
  <si>
    <t>{0161001,0161099,3312102,3314712,4520001,4612500,4614100,7112000,7119701,7119799,7420001,7420002,7731400}</t>
  </si>
  <si>
    <t>MARECHAL FLORIANO PEIXOTO</t>
  </si>
  <si>
    <t>REALCONTABILIDADE@TOP.COM.BR</t>
  </si>
  <si>
    <t>MARACAJU</t>
  </si>
  <si>
    <t>PulverizaSolo</t>
  </si>
  <si>
    <t>64TBKBL0020053</t>
  </si>
  <si>
    <t>PULVERIZASOLO APLICACOES AEREAS LTDA</t>
  </si>
  <si>
    <t>b1754197-8474-52ca-9d30-91bb878eb15e</t>
  </si>
  <si>
    <t>7d17d47e-9a88-535a-8f59-6ea7503a1867</t>
  </si>
  <si>
    <t>PULVERIZASOLO APLICACOES AEREAS</t>
  </si>
  <si>
    <t>PULVERIZASOLO19@GMAIL.COM</t>
  </si>
  <si>
    <t>Drone Dji Agras T30</t>
  </si>
  <si>
    <t>3U5BJ6R0010037</t>
  </si>
  <si>
    <t>527BJ9700100E2</t>
  </si>
  <si>
    <t>AGROERT DRONES AGRICOLAS</t>
  </si>
  <si>
    <t>4JBBJ3N001006P</t>
  </si>
  <si>
    <t>AGROERT SERVICOS DE PULVERIZACAO AEREA COM DRONES LTDA</t>
  </si>
  <si>
    <t>35ca0c07-9c37-5d39-bda8-1f553c4e24f5</t>
  </si>
  <si>
    <t>7779861d-2d8b-54e1-929c-bc838263ea2d</t>
  </si>
  <si>
    <t>HEINRICH HOFFMANN</t>
  </si>
  <si>
    <t>CENTRO II - URBANO</t>
  </si>
  <si>
    <t>XMLKEPLERNATIE@GMAIL.COM</t>
  </si>
  <si>
    <t>BRUSQUE</t>
  </si>
  <si>
    <t>AGROTECH SOLUCOES AGRICOLAS LTDA</t>
  </si>
  <si>
    <t>64TBKCD002008C</t>
  </si>
  <si>
    <t>64d86f28-7eae-5dc2-a82c-f84694c73727</t>
  </si>
  <si>
    <t>009fcc18-ea4d-563d-83ec-16bf06a3b820</t>
  </si>
  <si>
    <t>{0161001,3314711,3316301,3319800,3329599,4511101,4669999,4751201,6209100,7719502,7731400,8599604}</t>
  </si>
  <si>
    <t>DRONESAGROTECH@GMAIL.COM</t>
  </si>
  <si>
    <t>64TBKCD0020042</t>
  </si>
  <si>
    <t>Jardel Reis</t>
  </si>
  <si>
    <t>5X5BLCQ0020865</t>
  </si>
  <si>
    <t>AERO REIS PULVERIZACOES COM DRONES LTDA</t>
  </si>
  <si>
    <t>842f3b5c-cd83-5a27-b0a0-6ccb808daa09</t>
  </si>
  <si>
    <t>42192c0c-2d91-53df-a376-8026b10173ae</t>
  </si>
  <si>
    <t>AERO REIS PULVERIZACOES</t>
  </si>
  <si>
    <t>ADOLFO CABRAL</t>
  </si>
  <si>
    <t>AEROREISDRONES@GMAIL.COM</t>
  </si>
  <si>
    <t>BALNEARIO DE PICARRAS</t>
  </si>
  <si>
    <t>NF Pulverização por Drone</t>
  </si>
  <si>
    <t>52LBK6R00100VR</t>
  </si>
  <si>
    <t>NR PRODUTOS AGRICOLAS LTDA</t>
  </si>
  <si>
    <t>dbe4df24-379d-5fa2-9d07-f88c63312251</t>
  </si>
  <si>
    <t>72d9a4c3-5634-5857-a2d3-46c9b2da9a80</t>
  </si>
  <si>
    <t>NF PULVERIZACAO POR DRONE</t>
  </si>
  <si>
    <t>{0161001,0161099,4622200}</t>
  </si>
  <si>
    <t>PLACIDO GONCALVES</t>
  </si>
  <si>
    <t>PAULAS.CONTABIL@HOTMAIL.COM</t>
  </si>
  <si>
    <t>SAO SEPE</t>
  </si>
  <si>
    <t>1581F5FKD232800DD0Y9</t>
  </si>
  <si>
    <t>AGRORESERVAS</t>
  </si>
  <si>
    <t>64TBKAF00200BS</t>
  </si>
  <si>
    <t>AGRORESERVAS DO BRASIL LTDA</t>
  </si>
  <si>
    <t>d6d3b873-17b4-52ca-850e-8f5bc1dcbc74</t>
  </si>
  <si>
    <t>0da33471-3b08-5b1e-80f5-07c0d24f3f3a</t>
  </si>
  <si>
    <t>{0111301,0111302,0111303,0112101,0119905,0151201,0162899}</t>
  </si>
  <si>
    <t>ROD. BR-479 KM 18 CABECEIRAS BURITIS A DIREITA</t>
  </si>
  <si>
    <t>GSILVA@AGRORESERVAS.COM</t>
  </si>
  <si>
    <t>T 50</t>
  </si>
  <si>
    <t>63YBM6H002008R</t>
  </si>
  <si>
    <t>64UBKC200200GM.</t>
  </si>
  <si>
    <t>4JBBJ4F001006W</t>
  </si>
  <si>
    <t>GT-85264595U4133</t>
  </si>
  <si>
    <t>64TBL610020012</t>
  </si>
  <si>
    <t>RADIAL APLICACOES AGROAMBIENTAIS LTDA</t>
  </si>
  <si>
    <t>64TBKBJ002009T</t>
  </si>
  <si>
    <t>97becc69-14e1-5dd0-ba11-22a3f457e9f8</t>
  </si>
  <si>
    <t>ce35c7c4-f15e-53ad-9f57-140679887df4</t>
  </si>
  <si>
    <t>{0161003,7420002,8299799,8599602}</t>
  </si>
  <si>
    <t>ANAPAULA@GRUPORADIAL.COM</t>
  </si>
  <si>
    <t>MULTIAGRARIA</t>
  </si>
  <si>
    <t>64TBL1V002002W</t>
  </si>
  <si>
    <t>MULTIAGRARIA COMERCIO DE MAQUINAS E IMPLEMENTOS AGRICOLA LTDA</t>
  </si>
  <si>
    <t>8a44d1df-cdf9-593e-8e6e-f87e3df9424c</t>
  </si>
  <si>
    <t>8c5d8cec-53be-5a55-88db-473f116a24ad</t>
  </si>
  <si>
    <t>{3314711,3314712,4614100,4681805,4732600}</t>
  </si>
  <si>
    <t>PERIFERICA</t>
  </si>
  <si>
    <t>ZONA REGIONAL</t>
  </si>
  <si>
    <t>NFE@MULTIAGRARIA.COM.BR</t>
  </si>
  <si>
    <t>MATUPA</t>
  </si>
  <si>
    <t>64TBKAF00200AH</t>
  </si>
  <si>
    <t>Rodolfo Maciel Scandiuzzi &amp; Cia Ltda</t>
  </si>
  <si>
    <t>64TBK7H001002M</t>
  </si>
  <si>
    <t>RODOLFO MACIEL SCANDIUZZI &amp; CIA LTDA</t>
  </si>
  <si>
    <t>7e766d58-979f-5a83-a790-8eac38cf66c3</t>
  </si>
  <si>
    <t>7b2802e5-33ce-5c03-8fd8-d3b8a5d9efdf</t>
  </si>
  <si>
    <t>N.R. AGROPECUARIA</t>
  </si>
  <si>
    <t>DOUTOR PEREIRA REBOUCAS</t>
  </si>
  <si>
    <t>crerural@terra.com.br</t>
  </si>
  <si>
    <t>IGARAPAVA</t>
  </si>
  <si>
    <t>4VNBL8Q0010065</t>
  </si>
  <si>
    <t>AGROPECUARIA AMIGOS DO CAMPO</t>
  </si>
  <si>
    <t>64TBL61002002K</t>
  </si>
  <si>
    <t>AGROPECUARIA AMIGOS DO CAMPO LTDA</t>
  </si>
  <si>
    <t>e8622a94-4a20-5407-8ef6-10ba94b5a239</t>
  </si>
  <si>
    <t>e5ea4caf-c33c-5e67-ba0f-2f8ce961378d</t>
  </si>
  <si>
    <t>AGROPECUARIA AMIGOS D CAMPO</t>
  </si>
  <si>
    <t>{4619200,4623106,4623109,4644302,4683400,4692300,4741500,4742300,4744001,4744099,4753900,4763604,4781400,4789002,4789004,4789009}</t>
  </si>
  <si>
    <t>BRASIL NOVO</t>
  </si>
  <si>
    <t>EAVUAV402371122</t>
  </si>
  <si>
    <t>RASANTE FLY</t>
  </si>
  <si>
    <t>64TBKBC0020051</t>
  </si>
  <si>
    <t>RASANTE FLY LTDA</t>
  </si>
  <si>
    <t>0a24d820-6f27-5bb0-a179-6fc0f057ff5d</t>
  </si>
  <si>
    <t>08c256c7-aa1f-5521-856d-ff092f2f6fa7</t>
  </si>
  <si>
    <t>BR 174 KM 100</t>
  </si>
  <si>
    <t>ENTRADA A ESQUERDA LINHA 16 KM 15 FAZENDA SAO DOMINGOS</t>
  </si>
  <si>
    <t>MARKUSCONTABILIDADE1@GMAIL.COM</t>
  </si>
  <si>
    <t>8215236LC159</t>
  </si>
  <si>
    <t>Agro Tec</t>
  </si>
  <si>
    <t>FIM DA PICADA CONTROLE DE PRAGAS LTDA</t>
  </si>
  <si>
    <t>456241dd-b9f3-5e46-a5f2-d2c0e9ab76b5</t>
  </si>
  <si>
    <t>6afcdb95-0d3a-568b-9cdf-a672efbb6bb9</t>
  </si>
  <si>
    <t>FIM DA PICADA DEDETIZADORA E AGROTEC PULVERIZACAO</t>
  </si>
  <si>
    <t>{0161001,3702900,4322301,4330404,4399103,4399105,4683400,4789005,8129000}</t>
  </si>
  <si>
    <t>ARI BENTO</t>
  </si>
  <si>
    <t>REUNIDAS</t>
  </si>
  <si>
    <t>fimdapicadadedetizadora@gmail.com</t>
  </si>
  <si>
    <t>PILAR DO SUL</t>
  </si>
  <si>
    <t>AGROCOMERCIAL ANITÁPOLIS</t>
  </si>
  <si>
    <t>4VNBKAS001002A</t>
  </si>
  <si>
    <t>COELHO E BOING AGROCOMERCIAL LTDA</t>
  </si>
  <si>
    <t>b754d318-3dfd-51ba-bb13-4d3263d9bc71</t>
  </si>
  <si>
    <t>6c31366e-1676-5a4f-83a4-f3e930a11815</t>
  </si>
  <si>
    <t>AGROCOMERCIAL ANITAPOLIS</t>
  </si>
  <si>
    <t>{0161001,4623106,4623109,4623199,4649401,4649402,4649499,4661300,4669999,4683400,4742300,4744099,4753900,4763602,4763604,4771704,4789002,4789004,4789099,7111100,7112000,7119701,7490103}</t>
  </si>
  <si>
    <t>IVO SILVEIRA</t>
  </si>
  <si>
    <t>AGROCOMERCIALANITAPOLIS@GMAIL.COM</t>
  </si>
  <si>
    <t>ANITAPOLIS</t>
  </si>
  <si>
    <t>AGRODRONES DO VALE</t>
  </si>
  <si>
    <t>64TBL2100201JQ</t>
  </si>
  <si>
    <t>AGRODRONES DO VALE LTDA</t>
  </si>
  <si>
    <t>23011cb1-2328-56c4-904d-c6e469cc746f</t>
  </si>
  <si>
    <t>7f8f58ac-4395-5481-b885-98fa7a4ba862</t>
  </si>
  <si>
    <t>{0161099,7119701,7420003,7420004,7711000,8219901}</t>
  </si>
  <si>
    <t>DO GINASIO</t>
  </si>
  <si>
    <t>VICTORFERRAZCOELHO@GMAIL.COM</t>
  </si>
  <si>
    <t>WM FERNANDES</t>
  </si>
  <si>
    <t>64UBL9300200H6</t>
  </si>
  <si>
    <t>W. M. COMERCIO DE PECAS E SERVICOS LTDA</t>
  </si>
  <si>
    <t>478b5306-ff00-5aa5-a1ae-1e4331cc3379</t>
  </si>
  <si>
    <t>9cf78b25-a9d4-5764-813a-f0f7884f4438</t>
  </si>
  <si>
    <t>{0161001,4530703,4611700,4732600,4744001,4744003,4744099,4781400,4930202}</t>
  </si>
  <si>
    <t>LOUVA DEUS</t>
  </si>
  <si>
    <t>DISTRITO DA TABOCA</t>
  </si>
  <si>
    <t>TON27FERNANDES@GMAIL.COM</t>
  </si>
  <si>
    <t>63YB2B2002005Q</t>
  </si>
  <si>
    <t>64UBL85002006A</t>
  </si>
  <si>
    <t>Abrahão agricultura e meio ambiente</t>
  </si>
  <si>
    <t>3U5BJ6V00100BL</t>
  </si>
  <si>
    <t>P. C. ABRAHAO &amp; CIA LTDA</t>
  </si>
  <si>
    <t>eda4735f-6761-52dd-9748-c7a9da98a3f0</t>
  </si>
  <si>
    <t>baca4ea9-aa63-5731-ac3f-a79b50896c37</t>
  </si>
  <si>
    <t>ABRAHAO - AGRICULTURA &amp; MEIO AMBIENTE</t>
  </si>
  <si>
    <t>{0161099,4612500,4683400,4789099,7490103}</t>
  </si>
  <si>
    <t>PADRE SIMAO</t>
  </si>
  <si>
    <t>PAULORICARDOABRAHA@GMAIL.COM</t>
  </si>
  <si>
    <t>BREMAR AGROPECUARIA EIRELI ME</t>
  </si>
  <si>
    <t>3TBBJ5500100BE</t>
  </si>
  <si>
    <t>BREMAR AGROPECUARIA LTDA</t>
  </si>
  <si>
    <t>bfd21f47-342d-5eb9-b70f-bf69928d9eb5</t>
  </si>
  <si>
    <t>940a10eb-2cc8-5d21-aeae-a0bc0ea0320f</t>
  </si>
  <si>
    <t>BREMAR</t>
  </si>
  <si>
    <t>{0161001,3314711,4619200,4623106,4724500,4742300,4744001,4744099,4754701,4763604,4771704,4789002,4789004,4789009,4930202,7500100,9609207,9609208}</t>
  </si>
  <si>
    <t>DO ENGENHO</t>
  </si>
  <si>
    <t>FLORESTA</t>
  </si>
  <si>
    <t>BREMAR.AGROPECUARIA@HOTMAIL.COM</t>
  </si>
  <si>
    <t>MONDAI</t>
  </si>
  <si>
    <t>64TBL2100201D6</t>
  </si>
  <si>
    <t>64TBl5h00200h1</t>
  </si>
  <si>
    <t>IEDA MARIANA FARESIN OLIVEIRA</t>
  </si>
  <si>
    <t>f7a17ccb-76ab-5e1c-b24a-69ecdc0d65d1</t>
  </si>
  <si>
    <t>35638fd1-e0e5-581b-9590-72389fbbe7f2</t>
  </si>
  <si>
    <t>{7420002,9521500,3316302,3314710,3312102,0119999,0161099}</t>
  </si>
  <si>
    <t>J K</t>
  </si>
  <si>
    <t>3252 E</t>
  </si>
  <si>
    <t>SETOR 10 QUADRA03 LOTE 11</t>
  </si>
  <si>
    <t>IMFARESIN@OUTLOOK.COM</t>
  </si>
  <si>
    <t>64UBL8A002005L</t>
  </si>
  <si>
    <t>64TBL1X0020064</t>
  </si>
  <si>
    <t>agrotech</t>
  </si>
  <si>
    <t>64ubl8100200f9</t>
  </si>
  <si>
    <t>677d2adf-b6b2-5c6a-a4b1-279d9bfb743a</t>
  </si>
  <si>
    <t>02882795-127d-5312-b847-bfaa9854cab9</t>
  </si>
  <si>
    <t>AGRO ATLAS - GUARAPUAVA</t>
  </si>
  <si>
    <t>LUÍS CAVALCANTI DA SILVA</t>
  </si>
  <si>
    <t>BONSUCESSO</t>
  </si>
  <si>
    <t>AGROATLASGUARAPUAVA@GMAIL.COM</t>
  </si>
  <si>
    <t>3ytblah00401q9</t>
  </si>
  <si>
    <t>1581F6BUB243W0016VV3</t>
  </si>
  <si>
    <t>JOAQUIM CARLOS CARNEIRO SIQUEIRA E OUTROS</t>
  </si>
  <si>
    <t>64TBL61002000D</t>
  </si>
  <si>
    <t>cd0c1ef3-9717-51d3-9c3a-38b18e9f94a6</t>
  </si>
  <si>
    <t>190f2e89-caad-5933-9a9b-113b0a35d905</t>
  </si>
  <si>
    <t>ACUDE</t>
  </si>
  <si>
    <t>CONTABILIDADESANTOANTONIO@YAHOO.COM</t>
  </si>
  <si>
    <t>TAMBAU</t>
  </si>
  <si>
    <t>7DDD3M0B10350</t>
  </si>
  <si>
    <t>DRONE FERT</t>
  </si>
  <si>
    <t>4VNBL1300100E8</t>
  </si>
  <si>
    <t>DRONE FERT LTDA</t>
  </si>
  <si>
    <t>679c80db-10ff-56f7-95c8-3798976510f0</t>
  </si>
  <si>
    <t>f7f17422-69c8-51cd-bf57-51bf80460afb</t>
  </si>
  <si>
    <t>JOSE AZEVEDO DE CARVALHO</t>
  </si>
  <si>
    <t>ANTONIO FRANCISCO MOREIRA</t>
  </si>
  <si>
    <t>RURAL TECH DRONE LTDA</t>
  </si>
  <si>
    <t>4VNBJ9L0010055</t>
  </si>
  <si>
    <t>267abd86-e0da-5d27-84f2-5b58bf269e30</t>
  </si>
  <si>
    <t>e9f12976-598c-593a-9577-5995d9acd2c5</t>
  </si>
  <si>
    <t>RURAL TECH DRONE</t>
  </si>
  <si>
    <t>NIVALDO GOMES GUIMARÃES</t>
  </si>
  <si>
    <t>SANTA MÔNICA</t>
  </si>
  <si>
    <t>MARCOSVGIURIZATTO@GMAIL.COM</t>
  </si>
  <si>
    <t>RTR SERVICOS AGRICOLAS LTDA</t>
  </si>
  <si>
    <t>63ncm5a0031cus</t>
  </si>
  <si>
    <t>d6acc73d-600b-5e84-8f15-52857dfe7c84</t>
  </si>
  <si>
    <t>7f96345c-5da2-5aff-9133-9cf8af4ce90c</t>
  </si>
  <si>
    <t>RTR SERVICOS AGRICOLAS</t>
  </si>
  <si>
    <t>JUNIA NOGUEIRA FARIAS</t>
  </si>
  <si>
    <t>COMERCIO</t>
  </si>
  <si>
    <t>DERSCHUM@GMAIL.COM</t>
  </si>
  <si>
    <t>EMG Drones</t>
  </si>
  <si>
    <t>T 25</t>
  </si>
  <si>
    <t>63NCM6D00321NH</t>
  </si>
  <si>
    <t>EMG PULVERIZACAO AGRICOLA LTDA</t>
  </si>
  <si>
    <t>453c64f8-a541-5e56-bb94-8d921769ba80</t>
  </si>
  <si>
    <t>f39da042-d5eb-5dfa-b7c4-385153dbb4e4</t>
  </si>
  <si>
    <t>CONCEICAO RODRIGUES RIBEIRO</t>
  </si>
  <si>
    <t>PARQUE UNIVERSITARIO</t>
  </si>
  <si>
    <t>DI-MORANGUEIRA@HOTMAIL.COM</t>
  </si>
  <si>
    <t>FERNANDOPOLIS</t>
  </si>
  <si>
    <t>MPX EMPREENDIMENTOS LTDA</t>
  </si>
  <si>
    <t>63NBLBF00300E8</t>
  </si>
  <si>
    <t>d1594d4a-e0f7-5c30-a3ff-6315651d23bf</t>
  </si>
  <si>
    <t>21cd972e-fe44-5d2d-8702-de3980ef0537</t>
  </si>
  <si>
    <t>{4930202,7319002}</t>
  </si>
  <si>
    <t>MANOEL A. RUAS</t>
  </si>
  <si>
    <t>CASA 45</t>
  </si>
  <si>
    <t>JARDIM AERO CONTINENTAL</t>
  </si>
  <si>
    <t>MPX.PEDREIRA@GMAIL.COM</t>
  </si>
  <si>
    <t>AM Treinamentos</t>
  </si>
  <si>
    <t>1581F5FHC244B00D0M94</t>
  </si>
  <si>
    <t>AGUIA AGRICULTURA INTELIGENTE LTDA</t>
  </si>
  <si>
    <t>2ca992d7-0c9c-55ff-aa51-4ce53d8d874f</t>
  </si>
  <si>
    <t>cee5b603-afed-551b-8f74-38c47c1ff59e</t>
  </si>
  <si>
    <t>AGUIA AGRICULTURA INTELIGENTE</t>
  </si>
  <si>
    <t>{4611700,4619200,7490104}</t>
  </si>
  <si>
    <t>AMAPA</t>
  </si>
  <si>
    <t>ITAHUM</t>
  </si>
  <si>
    <t>CONTATO@AGUIAAGRICULTURA.AGR.BR</t>
  </si>
  <si>
    <t>MP SERVICOS DE PULVERIZACAO LTDA</t>
  </si>
  <si>
    <t>64UBL9300200D5</t>
  </si>
  <si>
    <t>54667ccc-090b-5823-a312-1cf71e2361ac</t>
  </si>
  <si>
    <t>c3474a61-a6bd-5814-a9a2-d95301170c4c</t>
  </si>
  <si>
    <t>ALFREDO BORTOLUZZI</t>
  </si>
  <si>
    <t>BORTOLUZZI</t>
  </si>
  <si>
    <t>MPPULVERIZACAO@GMAIL.COM</t>
  </si>
  <si>
    <t>NOVA VENEZA</t>
  </si>
  <si>
    <t>Marcelo</t>
  </si>
  <si>
    <t>3WWDZ-40A968066</t>
  </si>
  <si>
    <t>47.524.415 FRANCISCO MARCELO ALVES DA SILVA</t>
  </si>
  <si>
    <t>bea712a9-e6aa-50f6-b4c3-3cbc261d7623</t>
  </si>
  <si>
    <t>1104c40c-4464-57df-8b61-cb80c35c5b82</t>
  </si>
  <si>
    <t>{9511800,6190699,7319002,7319099,4329101,3321000,8230001,9521500,3314707,4321500,4520003,5229099,7420002}</t>
  </si>
  <si>
    <t>CASEMIRO DE ABREU</t>
  </si>
  <si>
    <t>NOVA CONQUISTA</t>
  </si>
  <si>
    <t>MCASSESSORIA23@GMAIL.COM</t>
  </si>
  <si>
    <t>3906370VTN5852</t>
  </si>
  <si>
    <t>4VNBL7M001000R</t>
  </si>
  <si>
    <t>4VNBL8Q001007K</t>
  </si>
  <si>
    <t>64UBKC200200HJ</t>
  </si>
  <si>
    <t>HFG APLICAÇÕES E ENGENHARIA</t>
  </si>
  <si>
    <t>4VNBL13001002U</t>
  </si>
  <si>
    <t>HEITOR FELICIO GARCIA</t>
  </si>
  <si>
    <t>5b31a125-7698-5934-af46-2f3ef7bdf801</t>
  </si>
  <si>
    <t>80ce215f-c267-5ce8-9bdb-63284c46315c</t>
  </si>
  <si>
    <t>HFG APLICACOES E ENGENHARIA</t>
  </si>
  <si>
    <t>{3314711,7112000,7119799}</t>
  </si>
  <si>
    <t>NEFTES DE CARVALHO</t>
  </si>
  <si>
    <t>937S</t>
  </si>
  <si>
    <t>SALA I</t>
  </si>
  <si>
    <t>JARDIM RIO PRETO</t>
  </si>
  <si>
    <t>CORPORATIVOHFG@HOTMAIL.COM</t>
  </si>
  <si>
    <t>Mg1P-06</t>
  </si>
  <si>
    <t>0BHDF2B1C3005W</t>
  </si>
  <si>
    <t>02S0025076 02T0021340</t>
  </si>
  <si>
    <t>527BKB3001007M</t>
  </si>
  <si>
    <t>FMC</t>
  </si>
  <si>
    <t>4VNBJ970010003</t>
  </si>
  <si>
    <t>TALDRONE</t>
  </si>
  <si>
    <t>64UBL4300202XT</t>
  </si>
  <si>
    <t>TALDRONE SERVICOS DE PULVERIZACAO LTDA</t>
  </si>
  <si>
    <t>0cc5102d-7bef-5a92-a5f1-068efc33c5b3</t>
  </si>
  <si>
    <t>3ca83136-2edc-587b-b301-dcb0ca714725</t>
  </si>
  <si>
    <t>FREUD</t>
  </si>
  <si>
    <t>CONTATO@TALDRONE.COM</t>
  </si>
  <si>
    <t>MARTINS IMPORTAÇÃO E EXPORTAÇÃO LTDA</t>
  </si>
  <si>
    <t>3TJBJ570010005</t>
  </si>
  <si>
    <t>MARTINS IMPORTACAO E EXPORTACAO LTDA</t>
  </si>
  <si>
    <t>eb438b68-7afc-5d2d-b9f2-35acd0d8d5e9</t>
  </si>
  <si>
    <t>c5c7a6d0-fd7a-5a12-9a65-cb54eda74f73</t>
  </si>
  <si>
    <t>NEW STONE</t>
  </si>
  <si>
    <t>{0161001,0161099,4313400,4662100,4669999,4742300,4744001,4930202,7731400,7732201}</t>
  </si>
  <si>
    <t>ITAPERUNA</t>
  </si>
  <si>
    <t>VILA ITAPERUNA</t>
  </si>
  <si>
    <t>VALDINEYMARTTINS@HOTMAIL.COM</t>
  </si>
  <si>
    <t>BARRA DE SAO FRANCISCO</t>
  </si>
  <si>
    <t>2020/128</t>
  </si>
  <si>
    <t>2020/326</t>
  </si>
  <si>
    <t>527BK5C001007H</t>
  </si>
  <si>
    <t>64UBKC200200JQ</t>
  </si>
  <si>
    <t>47.803.837 WESTON OLIVEIRA SILVA</t>
  </si>
  <si>
    <t>fbedb28f-da62-5c91-b3cd-68c782993f9a</t>
  </si>
  <si>
    <t>bb914539-375d-55c7-b68f-3ee250750185</t>
  </si>
  <si>
    <t>{4742300,7731400,9511800,4757100,0161003,9521500,5912099,4751201,4753900,4789008,4930201,7420002,5320201}</t>
  </si>
  <si>
    <t>LAURO CORONA</t>
  </si>
  <si>
    <t>DA PAZ</t>
  </si>
  <si>
    <t>WOS_STK070@HOTMAIL.COM</t>
  </si>
  <si>
    <t>SOLUCAO DRONE</t>
  </si>
  <si>
    <t>4VNBJ7G001005E</t>
  </si>
  <si>
    <t>SOLUCAO SERVICOS AGRICOLAS LTDA</t>
  </si>
  <si>
    <t>2e087ccd-1576-5f1c-8d6e-cd75726d0928</t>
  </si>
  <si>
    <t>00fab148-893c-53dc-8c5a-c49da609b38f</t>
  </si>
  <si>
    <t>SOLUCAO DRONE AGRICOLA</t>
  </si>
  <si>
    <t>146 A</t>
  </si>
  <si>
    <t>JEAMISONMOZER@GMAIL.COM</t>
  </si>
  <si>
    <t>Breno Cezar Juliatti</t>
  </si>
  <si>
    <t>0AXCE8D0A30491</t>
  </si>
  <si>
    <t>D'Melo Agro</t>
  </si>
  <si>
    <t>64TBL1X002006T</t>
  </si>
  <si>
    <t>MELO E SANTOS EMPRESARIAL LTDA</t>
  </si>
  <si>
    <t>907bf880-8865-5c2c-b1ab-80888bce9b8d</t>
  </si>
  <si>
    <t>a7b414a3-bb26-586d-bad5-bd9f2657b91f</t>
  </si>
  <si>
    <t>MELO E SANTOS EMPRESARIAL</t>
  </si>
  <si>
    <t>{7420004,8219999}</t>
  </si>
  <si>
    <t>NICE.MELOSANTOS@YAHOO.COM</t>
  </si>
  <si>
    <t>DIVINOPOLIS</t>
  </si>
  <si>
    <t>3TJBJ3S001007T</t>
  </si>
  <si>
    <t>3TJBJ46001003H</t>
  </si>
  <si>
    <t>IGUACU HUB</t>
  </si>
  <si>
    <t>8215241F711T</t>
  </si>
  <si>
    <t>39626eab-ab61-519c-912c-bf63c3829f5b</t>
  </si>
  <si>
    <t>a5f62f68-febd-51c4-9c55-e9c6d9c8242e</t>
  </si>
  <si>
    <t>{8550302}</t>
  </si>
  <si>
    <t>VALENTIM CELESTE PALAVRO</t>
  </si>
  <si>
    <t>BELA VISTA I</t>
  </si>
  <si>
    <t>IGUACU_HUB@HOTMAIL.COM</t>
  </si>
  <si>
    <t>SAO MIGUEL DO IGUACU</t>
  </si>
  <si>
    <t>3U5BJ6M00100DM</t>
  </si>
  <si>
    <t>7TPDMED00305F7</t>
  </si>
  <si>
    <t>527BJCL00100CK</t>
  </si>
  <si>
    <t>446LJ4820L00HZ</t>
  </si>
  <si>
    <t>EAVUAV322140786</t>
  </si>
  <si>
    <t>8218318X3Y28</t>
  </si>
  <si>
    <t>4VNBJ6200100EA</t>
  </si>
  <si>
    <t>TRINIT DRONES</t>
  </si>
  <si>
    <t>PL-23-0079</t>
  </si>
  <si>
    <t>TRINIT SOLUCOES AGRICOLAS LTDA</t>
  </si>
  <si>
    <t>6e12233f-a96c-51d0-a746-da560de08ce0</t>
  </si>
  <si>
    <t>b2a39a3a-fea7-56f1-bae9-a49907b00dd7</t>
  </si>
  <si>
    <t>TRINIT SOLUCOES AGRICOLAS</t>
  </si>
  <si>
    <t>{2542000,2599399,2833000,3314708,3314711,4744001,4744099,4930202,7731400}</t>
  </si>
  <si>
    <t>SAO MATEUS DO SUL - KM 46 - PORTAO 2</t>
  </si>
  <si>
    <t>PAIOL GRANDE</t>
  </si>
  <si>
    <t>ALEXANDRE@TRINIT.IND.BR</t>
  </si>
  <si>
    <t>DRS Drones</t>
  </si>
  <si>
    <t>4VNBKAS001003C</t>
  </si>
  <si>
    <t>DRS DRONES AGRICULTURA DE PRECISAO LTDA</t>
  </si>
  <si>
    <t>333a7b21-4e06-5b7c-87cf-4a7628b567aa</t>
  </si>
  <si>
    <t>d778cfdb-b2df-5e77-b790-d9e7a02f66fe</t>
  </si>
  <si>
    <t>{0161001,0161003,0161099,4683400,4753900,5912099,7420001,7719502,8599602,8599604,9521500,9529199}</t>
  </si>
  <si>
    <t>EFRAIM JOSE DE RESENDE</t>
  </si>
  <si>
    <t>CHACARA DOS PALMARES</t>
  </si>
  <si>
    <t>CONTATO@DRSDRONES.COM.BR</t>
  </si>
  <si>
    <t>RESENDE COSTA</t>
  </si>
  <si>
    <t>64UBL9C002008D</t>
  </si>
  <si>
    <t>64TBKBC002008M</t>
  </si>
  <si>
    <t>IFF</t>
  </si>
  <si>
    <t>64UBL7B002006G</t>
  </si>
  <si>
    <t>INSTITUTO FEDERAL DE EDUCACAO, CIENCIA E TECNOLOGIA FLUMINENSE.</t>
  </si>
  <si>
    <t>e547e236-8fec-554d-9a0c-1418535bed56</t>
  </si>
  <si>
    <t>6ab97779-add9-5edd-9e08-5b6865fbb089</t>
  </si>
  <si>
    <t>CAMPUS BOM JESUS DO ITABAPOANA</t>
  </si>
  <si>
    <t>{7210000,7220700,8533300,8542200}</t>
  </si>
  <si>
    <t>DARIO VIEIRA BORGES</t>
  </si>
  <si>
    <t>LIA MARCIA</t>
  </si>
  <si>
    <t>GABINETE.BOMJESUS@IFF.EDU.BR</t>
  </si>
  <si>
    <t>BOM JESUS DO ITABAPOANA</t>
  </si>
  <si>
    <t>Agro PJR Pulverização</t>
  </si>
  <si>
    <t>64TBK8L00100LT</t>
  </si>
  <si>
    <t>AGRO PJR PULVERIZACAO LTDA</t>
  </si>
  <si>
    <t>79f0101c-ba0a-5dd5-8422-4b7cfc5605ff</t>
  </si>
  <si>
    <t>1caff2a4-611b-512f-b58f-f634f5e0e419</t>
  </si>
  <si>
    <t>AGRO PJR PULVERIZACAO</t>
  </si>
  <si>
    <t>{0161003,0161099,4789099}</t>
  </si>
  <si>
    <t>PJRAGRO@HOTMAIL.COM</t>
  </si>
  <si>
    <t>LUIZIANIA</t>
  </si>
  <si>
    <t>Aeroagro Pulverização Agrícola</t>
  </si>
  <si>
    <t>64UBKC200200CJ</t>
  </si>
  <si>
    <t>AEROAGRO PULVERIZACAO AGRICOLA LTDA</t>
  </si>
  <si>
    <t>487dba15-6ebc-5401-8c59-59ce37a98b86</t>
  </si>
  <si>
    <t>dbe514ee-8c4d-51a5-a162-1fca9a2b4dc2</t>
  </si>
  <si>
    <t>AEROAGRO PULVERIZACAO AGRICOLA</t>
  </si>
  <si>
    <t>IZABEL A REDENTORA</t>
  </si>
  <si>
    <t>ANDAR 6 SALA 64</t>
  </si>
  <si>
    <t>FRANCIELESANTOSXAVIER@GMAIL.COM</t>
  </si>
  <si>
    <t>SAO JOSE DOS PINHAIS</t>
  </si>
  <si>
    <t>TORMEM TSA</t>
  </si>
  <si>
    <t>64TBK8U001009J</t>
  </si>
  <si>
    <t>TORMEM SOLUCOES EM APLICACAO AEROAGRICOLA LTDA</t>
  </si>
  <si>
    <t>db4f88b0-8fe1-57d1-9493-74bf69f059c8</t>
  </si>
  <si>
    <t>de473ee6-42fc-51d5-86c1-15b32e8d1076</t>
  </si>
  <si>
    <t>TSA SOLUCOES EM APLICACAO AEROAGRICOLA</t>
  </si>
  <si>
    <t>{5911102,7420001,7420002}</t>
  </si>
  <si>
    <t>BENJAMIN COLLA</t>
  </si>
  <si>
    <t>NOSSA SENHORA DE LOURDES</t>
  </si>
  <si>
    <t>TORMEM.TSA@GMAIL.COM</t>
  </si>
  <si>
    <t>64TBK7H00100FJ</t>
  </si>
  <si>
    <t>O TELHAR AGROPECUÁRIA LTDA - FILIAL Nº 02</t>
  </si>
  <si>
    <t>64TBL21002004L</t>
  </si>
  <si>
    <t>1f9c44bf-359f-501a-9c52-7ef3ad37a4bc</t>
  </si>
  <si>
    <t>MT 336, SENTIDO TREVO DO GAUCHO PARA SANTO ANTONIO DO LESTE</t>
  </si>
  <si>
    <t>KM 20 A ESQUERDA</t>
  </si>
  <si>
    <t>SANTO ANTONIO DO LESTE</t>
  </si>
  <si>
    <t>64ubl43002039m</t>
  </si>
  <si>
    <t>STEFANO BAUER WIENKE - ME</t>
  </si>
  <si>
    <t>527BK4Q001003S</t>
  </si>
  <si>
    <t>SBW CONSULTORIA AGROPECUARIA LTDA</t>
  </si>
  <si>
    <t>824cfbe4-3df9-54d8-ac62-d54cbb111d4c</t>
  </si>
  <si>
    <t>da0dd889-bc29-53b0-8aad-0c49192e62e8</t>
  </si>
  <si>
    <t>SBW</t>
  </si>
  <si>
    <t>{0161001,4110700,6622300,7119701}</t>
  </si>
  <si>
    <t>SBW.CONSULTORIA@HOTMAIL.COM</t>
  </si>
  <si>
    <t>64TBL96002008S</t>
  </si>
  <si>
    <t>Agro Marochi</t>
  </si>
  <si>
    <t>P30 2019</t>
  </si>
  <si>
    <t>MORES &amp; MAROCHI LTDA</t>
  </si>
  <si>
    <t>816b6f6a-6e74-5db2-b990-106f54fc18c0</t>
  </si>
  <si>
    <t>be934576-c2c8-5a56-aba9-97d02365ad0f</t>
  </si>
  <si>
    <t>ANA RITA</t>
  </si>
  <si>
    <t>AROLDO.I.MAROCHI@HOTMAIL.COM</t>
  </si>
  <si>
    <t>64TBL21002020P</t>
  </si>
  <si>
    <t>RONDOAGRO PULVERIZAÇÃO AGRÍCOLA</t>
  </si>
  <si>
    <t>64UBL3T0020023</t>
  </si>
  <si>
    <t>R P A - SERVICOS E PRODUTOS AGRICOLAS LTDA</t>
  </si>
  <si>
    <t>89e547d4-711c-595e-ac98-9048980dc57b</t>
  </si>
  <si>
    <t>1b6cd7d1-d4a6-501c-8727-2e4bde7095c5</t>
  </si>
  <si>
    <t>RONDOAGRO PULVERIZACAO AGRICOLA</t>
  </si>
  <si>
    <t>{3314711,4651601,4651602,7119701,7119702,7420002,7490103,8122200,9511800}</t>
  </si>
  <si>
    <t>TEREZINA</t>
  </si>
  <si>
    <t>NOVA BRASÍLIA</t>
  </si>
  <si>
    <t>SILVARONISJIPA@GMAIL.COM</t>
  </si>
  <si>
    <t>APLICAR PULVERIZACAO COM DRONE</t>
  </si>
  <si>
    <t>527BK4N001007H</t>
  </si>
  <si>
    <t>APLICAR PULVERIZACAO COM DRONE LTDA</t>
  </si>
  <si>
    <t>5153b5f6-e12c-5038-9bf8-3a6927db0fe3</t>
  </si>
  <si>
    <t>c528b030-dff9-553d-b305-a22b5e999191</t>
  </si>
  <si>
    <t>ACNE 1 AVENIDA JUSCELINO KUBITSCHEK</t>
  </si>
  <si>
    <t>CONJ 1 LOTE 6 SALA 110B</t>
  </si>
  <si>
    <t>PLANO DIRETOR NORTE</t>
  </si>
  <si>
    <t>APLICARPULVERIZACAO@GMAIL.COM</t>
  </si>
  <si>
    <t>J M TRANSPORTES</t>
  </si>
  <si>
    <t>64TBL2100201VR.</t>
  </si>
  <si>
    <t>M. MARTINS FERREIRA LTDA</t>
  </si>
  <si>
    <t>a27f2a48-ac1f-5c82-9d80-3ee8efa2b6cc</t>
  </si>
  <si>
    <t>5c220455-a586-50d0-a524-8338148ee908</t>
  </si>
  <si>
    <t>ECODRON</t>
  </si>
  <si>
    <t>{0161001,0161003,4930201,4930202,7732201}</t>
  </si>
  <si>
    <t>MATO GROSO</t>
  </si>
  <si>
    <t>MARCIELIMF9@GMAIL.COM</t>
  </si>
  <si>
    <t>NOVA XAVANTINA</t>
  </si>
  <si>
    <t>Agrovida</t>
  </si>
  <si>
    <t>3TJBJ460010003</t>
  </si>
  <si>
    <t>Pulverização Aeroagrícola de Insumos</t>
  </si>
  <si>
    <t>AGROVIDA PRODUTOS AGROPECUARIOS LTDA</t>
  </si>
  <si>
    <t>ca80e4df-08f4-5185-b49a-39699a2c4f46</t>
  </si>
  <si>
    <t>e532bb3f-b5f8-5b64-b290-eedb039244cd</t>
  </si>
  <si>
    <t>{4623106,4623109,4623199,4644302,4661300,4672900,4683400,4686902,4744001,4759899}</t>
  </si>
  <si>
    <t>CLAUDINA DE CARVALHO MELO</t>
  </si>
  <si>
    <t>CARDOSO DE MELO</t>
  </si>
  <si>
    <t>VIRGILIORICARDO@BOL.COM.BR</t>
  </si>
  <si>
    <t>MURIAE</t>
  </si>
  <si>
    <t>64TBL960020094</t>
  </si>
  <si>
    <t>CENTRO SUL</t>
  </si>
  <si>
    <t>85264595U4069</t>
  </si>
  <si>
    <t>A CORIOLANO PEREIRA SERVICOS LTDA</t>
  </si>
  <si>
    <t>63725a28-c0ac-58c9-b104-6da7a01052ef</t>
  </si>
  <si>
    <t>d4e6ef46-aafd-5244-a3b5-4415a5ecd5b1</t>
  </si>
  <si>
    <t>{3313999,3314711,3314712,3314713,3314716,3321000,4321500,4520007,4530703,4530704,4530705,4541206,4619200,4623106,4663000,4665600,4732600,4742300,4744001,4744099,4751201,4752100,4753900,4754703,4759899,5212500,5229002,5320202,7319002,7490104,7731400,7732201,7739099,8020001,9512600,9521500}</t>
  </si>
  <si>
    <t>BARTOLOMEU</t>
  </si>
  <si>
    <t>UNI-CONTAS@HOTMAIL.COM</t>
  </si>
  <si>
    <t>63YBM4A0020045</t>
  </si>
  <si>
    <t>Marca F Representação e Serviços Agropecuários</t>
  </si>
  <si>
    <t>64TBKB800200BK</t>
  </si>
  <si>
    <t>DENISE MORAES LEME</t>
  </si>
  <si>
    <t>99f8ffd0-e0b4-585e-b786-32a9cf4f2994</t>
  </si>
  <si>
    <t>4c86ffdd-03b1-5777-8411-d98772a550c7</t>
  </si>
  <si>
    <t>MARCA F REPRESENTACAO E SERVICOS AGROPECUARIOS</t>
  </si>
  <si>
    <t>{7319002,0161001,7490103}</t>
  </si>
  <si>
    <t>BUENOS AIRES</t>
  </si>
  <si>
    <t>EDIF AMERICAN PARK APT 1104</t>
  </si>
  <si>
    <t>JARDIM DAS AMERICAS</t>
  </si>
  <si>
    <t>FABIANO_DIAS_VIEIRA@HOTMAIL.COM</t>
  </si>
  <si>
    <t>BM DRONES</t>
  </si>
  <si>
    <t>64UBK66001011U</t>
  </si>
  <si>
    <t>BM DRONES AGRICOLAS LTDA</t>
  </si>
  <si>
    <t>3997b68a-afd0-5a8c-93a6-41ae9e50f2ec</t>
  </si>
  <si>
    <t>b03ccf90-3efe-5d5e-a767-c7551b610ded</t>
  </si>
  <si>
    <t>ANTONIO PAULINO BARREIRO</t>
  </si>
  <si>
    <t>VILA VIRGINIA</t>
  </si>
  <si>
    <t>BMDRONESLTDA@GMAIL.COM</t>
  </si>
  <si>
    <t>CANDIDO MOTA</t>
  </si>
  <si>
    <t>Arp emprendimentos</t>
  </si>
  <si>
    <t>PL-23-0089</t>
  </si>
  <si>
    <t>31.114.029 ADEMAR RODRIGUES POLINARIO</t>
  </si>
  <si>
    <t>0d5fbd3e-905f-537c-b70c-ae32e6456bb1</t>
  </si>
  <si>
    <t>73b12ff6-a00a-5ac9-ad19-01e778667230</t>
  </si>
  <si>
    <t>{4330402,0161002,1622699,0161003}</t>
  </si>
  <si>
    <t>7A RUA</t>
  </si>
  <si>
    <t>JARDIM GUARANI</t>
  </si>
  <si>
    <t>DELIMAAPOLINARIODEIVID@GAMAIL.COM</t>
  </si>
  <si>
    <t>TRES BARRAS DO PARANA</t>
  </si>
  <si>
    <t>64TBL8E002008H</t>
  </si>
  <si>
    <t>CS AGRO DRONES</t>
  </si>
  <si>
    <t>4VNBL130010001</t>
  </si>
  <si>
    <t>50.803.439 CAIO BUZATTO DE OLIVEIRA</t>
  </si>
  <si>
    <t>c17fed3d-ba94-5bf7-9d20-ad11d5b08ad0</t>
  </si>
  <si>
    <t>059a9709-5546-5bad-bad1-31cd763eb3f0</t>
  </si>
  <si>
    <t>CAMBUCI</t>
  </si>
  <si>
    <t>JARDIM MENEGAZZO</t>
  </si>
  <si>
    <t>CAIO.PILOTORPA@GMAIL.COM</t>
  </si>
  <si>
    <t>APUCARANA</t>
  </si>
  <si>
    <t>Rumo Agrorural</t>
  </si>
  <si>
    <t>64TBL3R00200FW</t>
  </si>
  <si>
    <t>RUMO AGRORURAL CONSULTORIA E PERICIA LTDA</t>
  </si>
  <si>
    <t>2d30a809-2bc8-570a-aa4c-e510216c1884</t>
  </si>
  <si>
    <t>6e533668-ed75-55e2-9457-d6b63b3696cd</t>
  </si>
  <si>
    <t>RUMO AGRORURAL</t>
  </si>
  <si>
    <t>{7490103,7119701,8219999,6311900,7711000}</t>
  </si>
  <si>
    <t>PANAMBI</t>
  </si>
  <si>
    <t>Technic</t>
  </si>
  <si>
    <t>DJI Mini 3 (MT3PD)</t>
  </si>
  <si>
    <t>1581F5YHX237D00232NL</t>
  </si>
  <si>
    <t>TECHNIC CONSULTORIA E ENGENHARIA LTDA</t>
  </si>
  <si>
    <t>a892fb7e-5f6f-55ea-abf6-cf24ca50b0b3</t>
  </si>
  <si>
    <t>7870c23d-5886-5ea0-bde6-74ae55fa5926</t>
  </si>
  <si>
    <t>TECHNIC CONSULTORIA &amp; ENGENHARIA</t>
  </si>
  <si>
    <t>{3321000,3329599,4221905,4292801,4299599,4321500,4322302,4322303,4391600,4399199,7020400,7119703,7119704,7732201,7732202,8599604}</t>
  </si>
  <si>
    <t>PASTOR EUCLIDES ARLINDO</t>
  </si>
  <si>
    <t>PEREIRA LOBO</t>
  </si>
  <si>
    <t>TECHNIC.ENGENHARIA.SE@GMAIL.COM</t>
  </si>
  <si>
    <t>CABOPAR</t>
  </si>
  <si>
    <t>64TBKBJ0020031</t>
  </si>
  <si>
    <t>ARAUCARIA AGROFLORESTAL LTDA</t>
  </si>
  <si>
    <t>f6796708-1e55-51c7-aaaf-3416d3091573</t>
  </si>
  <si>
    <t>c32685be-c12e-51cd-a40a-b561b78d635e</t>
  </si>
  <si>
    <t>ARAUCARIA AGROFLORESTAL</t>
  </si>
  <si>
    <t>{0161001,0161003,0161099,0230600,2833000,4683400,4744001,7490103}</t>
  </si>
  <si>
    <t>MARCELINO JASINSKI</t>
  </si>
  <si>
    <t>TINDIQUERA</t>
  </si>
  <si>
    <t>PAULOANDRZEJEVSKI@GMAIL.COM</t>
  </si>
  <si>
    <t>DRONES AGRO LTDA</t>
  </si>
  <si>
    <t>8115329C2R12</t>
  </si>
  <si>
    <t>3b8b32b5-946a-5011-b362-d951ab34dd78</t>
  </si>
  <si>
    <t>2470d5ef-da11-5bf7-ba80-bdf9659e371e</t>
  </si>
  <si>
    <t>DRONES AGRO</t>
  </si>
  <si>
    <t>{3314710,4511105,4683400}</t>
  </si>
  <si>
    <t>CORONEL FARRAPO</t>
  </si>
  <si>
    <t>DRONESAGRO01@GMAIL.COM</t>
  </si>
  <si>
    <t>63NCM1H00312UJ</t>
  </si>
  <si>
    <t>c02bca9d-c833-5eee-8d43-3ad9dfedc5b1</t>
  </si>
  <si>
    <t>MISSIONEIRA</t>
  </si>
  <si>
    <t>Agropecuária Jayoro Ltda</t>
  </si>
  <si>
    <t>58BBL61001BPP6</t>
  </si>
  <si>
    <t>AGROPECUARIA JAYORO LTDA</t>
  </si>
  <si>
    <t>10d2a462-7e9d-540f-8da2-68c6609b4fb9</t>
  </si>
  <si>
    <t>22795152-316b-5a49-9b68-976a83c96e6c</t>
  </si>
  <si>
    <t>{0133406,0142300,0161099,1071600,1099699,1122403,1629301,1931400,4789099,5211701}</t>
  </si>
  <si>
    <t>BR 174</t>
  </si>
  <si>
    <t>RAMAL 14 KM KM 120</t>
  </si>
  <si>
    <t>PRESIDENTE FIGUEIREDO</t>
  </si>
  <si>
    <t>Aristides Pavan</t>
  </si>
  <si>
    <t>64TBL5H00200E6</t>
  </si>
  <si>
    <t>ARISTIDES PAVAN</t>
  </si>
  <si>
    <t>d9cacef1-508b-5b12-87a0-c0814aeb1639</t>
  </si>
  <si>
    <t>4ecbed95-9026-50a0-a123-d42c4e9820b8</t>
  </si>
  <si>
    <t>{0155501}</t>
  </si>
  <si>
    <t>ESTANCIA CEU AZUL</t>
  </si>
  <si>
    <t>ESTACAO</t>
  </si>
  <si>
    <t>sbenedit@terra.com.br</t>
  </si>
  <si>
    <t>PEREIRAS</t>
  </si>
  <si>
    <t>Elon Gustavo Corrêa da Silva</t>
  </si>
  <si>
    <t>5X5BLCRO0208ES</t>
  </si>
  <si>
    <t>FUNDO MUNICIPAL DE SAUDE</t>
  </si>
  <si>
    <t>d6a0f050-5a88-5213-af86-4e224f6f4257</t>
  </si>
  <si>
    <t>6f0ffacf-1b93-550d-8a36-dbd556368516</t>
  </si>
  <si>
    <t>FUNDO MUNICIPAL DE SAUDE DE PALHOCA</t>
  </si>
  <si>
    <t>{8690999}</t>
  </si>
  <si>
    <t>HILZA TEREZINHA PAGANI</t>
  </si>
  <si>
    <t>PARQUE RESIDENCIAL PAGANI</t>
  </si>
  <si>
    <t>saudepalhoca@gmail.com</t>
  </si>
  <si>
    <t>PALHOCA</t>
  </si>
  <si>
    <t>Boa Safra</t>
  </si>
  <si>
    <t>5X5BLAW00205NC</t>
  </si>
  <si>
    <t>BOA SAFRA AGRONEGOCIOS LTDA</t>
  </si>
  <si>
    <t>f77255eb-6693-5a44-b4d4-5e1845745bcc</t>
  </si>
  <si>
    <t>1a98c31f-7db6-5d36-9410-0879d52dbb95</t>
  </si>
  <si>
    <t>BOA SAFRA AGRONEGOCIOS</t>
  </si>
  <si>
    <t>{0111302,0111303,0115600,0121101,0161099,0163600,4120400,4530705,4611700,4622200,4623106,4623199,4649499,4661300,4669901,4669999,4672900,4679699,4683400,4732600,4744001,4744099,4759899,4763604,4771704,4789004,4789005,4789099,4930202,6622300,7020400}</t>
  </si>
  <si>
    <t>PADRE MIGUEL PILLER</t>
  </si>
  <si>
    <t>VILA CRUZEIRO</t>
  </si>
  <si>
    <t>LIDERBR.CONSULTORIA@GMAIL.COM</t>
  </si>
  <si>
    <t>ITABERA</t>
  </si>
  <si>
    <t>AGRIPRECISAO DRONES E ENGENHARIA</t>
  </si>
  <si>
    <t>64TBL7N00200AR</t>
  </si>
  <si>
    <t>AGRIPRECISAO DRONES E ENGENHARIA LTDA</t>
  </si>
  <si>
    <t>17c64a85-b010-5e21-a8eb-9a5e03a3f60c</t>
  </si>
  <si>
    <t>6cbe019c-943a-5e6d-b4b0-673d6b955442</t>
  </si>
  <si>
    <t>{0161001,0161099,4211101,4222701,4222702,4291000,4312600,4313400,4319300,4330403,4391600,4399101,7112000,7119701,7420002,7732201,7732202}</t>
  </si>
  <si>
    <t>AFONSO PENA</t>
  </si>
  <si>
    <t>SALA 1504</t>
  </si>
  <si>
    <t>SANTA FE</t>
  </si>
  <si>
    <t>NAFNETO@HOTMAIL.COM</t>
  </si>
  <si>
    <t>Eft Hexacóptero</t>
  </si>
  <si>
    <t>2021T12K1480</t>
  </si>
  <si>
    <t>EAVUAV402370736</t>
  </si>
  <si>
    <t>LD PULVERIZAÇÕES</t>
  </si>
  <si>
    <t>4VNBL8Q001006S</t>
  </si>
  <si>
    <t>LD PULVERIZACOES E SOLUCOES AGRICOLAS LTDA</t>
  </si>
  <si>
    <t>6be1dc51-5055-5ceb-890f-f81b74ecc934</t>
  </si>
  <si>
    <t>bac9a7fe-7c2f-5b31-8c05-f3b2e93eaa02</t>
  </si>
  <si>
    <t>LD PULVERIZACOES E SOLUCOES AGRICOLAS</t>
  </si>
  <si>
    <t>{3319800,4789099,7490103,9521500}</t>
  </si>
  <si>
    <t>JARDIM VISTA VERDE</t>
  </si>
  <si>
    <t>LDPULVERIZACOES@GMAIL.COM</t>
  </si>
  <si>
    <t>64TBL9C00200G6</t>
  </si>
  <si>
    <t>FAGNER AUGUSTO GALO E OUTRO</t>
  </si>
  <si>
    <t>a3a9b45a-7161-5c26-8722-4e268a8bab3c</t>
  </si>
  <si>
    <t>a10b0c72-d779-5bda-87eb-961126434b63</t>
  </si>
  <si>
    <t>LAMOPORA</t>
  </si>
  <si>
    <t>ASPECCONTABIL@GMAIL.COM</t>
  </si>
  <si>
    <t>PROMISSAO</t>
  </si>
  <si>
    <t>64TBL1X0020079</t>
  </si>
  <si>
    <t>MACHADAO</t>
  </si>
  <si>
    <t>P100H Pro</t>
  </si>
  <si>
    <t>8219339C5N84</t>
  </si>
  <si>
    <t>91.5</t>
  </si>
  <si>
    <t>MERCONORTE DISTRIBUIDORA DE FERRAGENS LTDA</t>
  </si>
  <si>
    <t>790564cd-703f-5351-8d76-d908fe115983</t>
  </si>
  <si>
    <t>6085a009-7ff4-5271-9e8d-068f431c79c1</t>
  </si>
  <si>
    <t>{3314711,4530701,4530703,4530704,4530705,4541206,4619200,4623106,4623109,4642702,4644302,4645101,4647801,4649401,4649402,4649403,4649404,4649499,4663000,4664800,4665600,4669999,4672900,4673700,4674500,4679601,4681805,4683400,4692300,4729699,4741500,4742300,4744001,4744003,4744005,4751201,4754701,4754703,4759899,4763604,4763605,4771704,4789002,4930201,4930202,4930203,4930204,7731400}</t>
  </si>
  <si>
    <t>MARECHAL RONDON</t>
  </si>
  <si>
    <t>CH DRONES</t>
  </si>
  <si>
    <t>M C SILVA RUAS</t>
  </si>
  <si>
    <t>884f82f2-82cf-554a-a4d7-96168ab94d77</t>
  </si>
  <si>
    <t>eb782105-c463-5c26-8eb4-a9154a6fdc9c</t>
  </si>
  <si>
    <t>{4661300,4662100,4663000,6319400,7319002,7319003,7731400,7732201}</t>
  </si>
  <si>
    <t>TURMALINA</t>
  </si>
  <si>
    <t>LETRA B</t>
  </si>
  <si>
    <t>JARDIM PÉROLA</t>
  </si>
  <si>
    <t>MCSILVARUAS@HOTMAIL.COM</t>
  </si>
  <si>
    <t>PULVERIZA SOLUCOES AGRO</t>
  </si>
  <si>
    <t>NS64UBLA70020049</t>
  </si>
  <si>
    <t>PULVERIZA SOLUCOES AGRO LTDA</t>
  </si>
  <si>
    <t>e673ea99-2d11-57b3-9f3b-3e6d665122ed</t>
  </si>
  <si>
    <t>b5da4c62-5077-5903-a47e-4b3e3d293d28</t>
  </si>
  <si>
    <t>DELFIM MOREIRA</t>
  </si>
  <si>
    <t>NEIMARUNI@YAHOO.COM.BR</t>
  </si>
  <si>
    <t>ABRE CAMPO</t>
  </si>
  <si>
    <t>LARCLEAN</t>
  </si>
  <si>
    <t>4VNBL7N001001M</t>
  </si>
  <si>
    <t>LARCLEAN SAUDE AMBIENTAL LTDA</t>
  </si>
  <si>
    <t>8afe239c-ac02-5666-842b-adedd3c4b592</t>
  </si>
  <si>
    <t>d0300f6d-cf02-5b50-a156-24f169a363f7</t>
  </si>
  <si>
    <t>'LARCLEAN''</t>
  </si>
  <si>
    <t>{0161001,0161003,3811400,3812200,3900500,4319300,4930201,8121400,8129000,8130300}</t>
  </si>
  <si>
    <t>CANARANA</t>
  </si>
  <si>
    <t>QUADRA 03 LOTE 07</t>
  </si>
  <si>
    <t>PERNAMBUES</t>
  </si>
  <si>
    <t>COMERCIAL@LARCLEAN.COM</t>
  </si>
  <si>
    <t>64TBL2100200GD</t>
  </si>
  <si>
    <t>Matrice 350 (Rtk)</t>
  </si>
  <si>
    <t>1581f6gkb2457004001v</t>
  </si>
  <si>
    <t>TECNOCAMPO DRONES SOLUÇOES AGRICOLAS</t>
  </si>
  <si>
    <t>64ubl93002009x</t>
  </si>
  <si>
    <t>C R S ARANTES</t>
  </si>
  <si>
    <t>a00a5af4-bbe9-51c0-9521-cbb16903bb12</t>
  </si>
  <si>
    <t>0ec1fffb-7ac2-5f88-a4ac-839ae2159f3d</t>
  </si>
  <si>
    <t>TECNOCAMPO DRONES - SOLUCOES AGRICOLAS</t>
  </si>
  <si>
    <t>C263</t>
  </si>
  <si>
    <t>APT 1601</t>
  </si>
  <si>
    <t>BRO NOVA SUICA</t>
  </si>
  <si>
    <t>CRSA_ADV@HOTMAIL.COM</t>
  </si>
  <si>
    <t>JCAGRO</t>
  </si>
  <si>
    <t>64TBL3N00200LA</t>
  </si>
  <si>
    <t>JCAGRO LTDA</t>
  </si>
  <si>
    <t>cdac1c8b-65af-516e-9d18-d2858cfa02df</t>
  </si>
  <si>
    <t>bff1b8ba-50be-519a-a1ce-ab12112d38a1</t>
  </si>
  <si>
    <t>MARIVANIA</t>
  </si>
  <si>
    <t>JCAGRODRONES@GMAIL.COM</t>
  </si>
  <si>
    <t>64TBKBJ00200F5</t>
  </si>
  <si>
    <t>64UBL420020020</t>
  </si>
  <si>
    <t>64tbk7h00100eq</t>
  </si>
  <si>
    <t>SPAD</t>
  </si>
  <si>
    <t>64TBL8E0020056</t>
  </si>
  <si>
    <t>63YBM5Q00200EE</t>
  </si>
  <si>
    <t>COOPERCAT</t>
  </si>
  <si>
    <t>82183183M1S5</t>
  </si>
  <si>
    <t>COOPERATIVA DOS PRODUTORES RURAIS DE CATUTI LTDA</t>
  </si>
  <si>
    <t>4ab03aa2-28f4-59bb-ba53-a162bcd6e585</t>
  </si>
  <si>
    <t>09c180a4-8f8c-5987-8a33-fad6cfbb2778</t>
  </si>
  <si>
    <t>{0161001,4623199,4632001,7119701,7490103}</t>
  </si>
  <si>
    <t>DA ABC</t>
  </si>
  <si>
    <t>JALMOGJR@YAHOO.COM.BR</t>
  </si>
  <si>
    <t>CATUTI</t>
  </si>
  <si>
    <t>4VNBJ670010053</t>
  </si>
  <si>
    <t>3TJBJ47001004V</t>
  </si>
  <si>
    <t>ADANI FELIPE DE SOUZA OLIVEIRA 44662159873</t>
  </si>
  <si>
    <t>64UL9300200HM</t>
  </si>
  <si>
    <t>ADANI F. DE SOUZA OLIVEIRA DRONES</t>
  </si>
  <si>
    <t>d712627f-9a53-5a2a-825c-d8feac2991b3</t>
  </si>
  <si>
    <t>8732c165-9373-5d3a-939a-63fffd5895a9</t>
  </si>
  <si>
    <t>{3314711,7420002,8219999,8599699}</t>
  </si>
  <si>
    <t>ANGELO VICTORIO SERAPHIM</t>
  </si>
  <si>
    <t>VILA SANTA TEREZINHA</t>
  </si>
  <si>
    <t>CONTATO@ESCRITORIOSAOFRANCISCO.COM.BR</t>
  </si>
  <si>
    <t>AERO VALENTE</t>
  </si>
  <si>
    <t>64UBL5P002004U</t>
  </si>
  <si>
    <t>AERO VALENTE LTDA</t>
  </si>
  <si>
    <t>cf9bd140-42d7-5a66-9120-6debc1796018</t>
  </si>
  <si>
    <t>96ad2c72-03e6-5aba-8295-b514a75bfd6b</t>
  </si>
  <si>
    <t>AGOSTINHO OLIARI</t>
  </si>
  <si>
    <t>SALA 04/B</t>
  </si>
  <si>
    <t>JOAO TOZINI</t>
  </si>
  <si>
    <t>AEROVALENTE@OUTLOOK.COM</t>
  </si>
  <si>
    <t>CORUPA</t>
  </si>
  <si>
    <t>ROTOSPRAY</t>
  </si>
  <si>
    <t>64TBL3Q002000E</t>
  </si>
  <si>
    <t>ROTOSPRAY SERVICOS E LOGISTICA LTDA</t>
  </si>
  <si>
    <t>daf8108c-b9b2-54a7-b08c-7debe2267f80</t>
  </si>
  <si>
    <t>d9093471-653c-5e25-bf90-6bf3fd427dd2</t>
  </si>
  <si>
    <t>{0161099,4757100,4789002,7119701,7420002,7490103,7731400,8599604}</t>
  </si>
  <si>
    <t>CANDIDO PORTINARI</t>
  </si>
  <si>
    <t>PARQUE VICENTE LEPORACE I</t>
  </si>
  <si>
    <t>CONTATO@SOLUCAOCONTABILPICOLE.COM.BR</t>
  </si>
  <si>
    <t>PULVERIZAR AGRICUTURA DE PRECISÃO LTDA</t>
  </si>
  <si>
    <t>527BJCR00100M6</t>
  </si>
  <si>
    <t>PULVERIZAR AGRICULTURA DE PRECISAO LTDA</t>
  </si>
  <si>
    <t>04818b1f-d580-5ed1-948f-db69583f625f</t>
  </si>
  <si>
    <t>edda6825-c4b8-5d3f-b83c-78429d946ac4</t>
  </si>
  <si>
    <t>PULVERIZAR AGRICULTURA DE PRECISAO</t>
  </si>
  <si>
    <t>{3319800,4757100,4789099,9512600}</t>
  </si>
  <si>
    <t>ANTONIO FORTUNATO DA SILVA</t>
  </si>
  <si>
    <t>JOSE RODRIGUES</t>
  </si>
  <si>
    <t>COMERCIAL@RONDONCONTABIL.COM.BR</t>
  </si>
  <si>
    <t>AGROPECUARIA SAPE</t>
  </si>
  <si>
    <t>64TBK7H00100C3</t>
  </si>
  <si>
    <t>AGROPECUARIA SAPE LTDA</t>
  </si>
  <si>
    <t>0b553a60-202f-5b53-9382-5e6d990c2c38</t>
  </si>
  <si>
    <t>bbe743c7-cec8-5883-a9b5-39035f03311c</t>
  </si>
  <si>
    <t>{0155505,2013401,4930201,4930202}</t>
  </si>
  <si>
    <t>GO 210 A BR 153 A 5 KM, A DIREITA 7 KM</t>
  </si>
  <si>
    <t>villar.mm@gmail.com</t>
  </si>
  <si>
    <t>Fazenda Acarajá</t>
  </si>
  <si>
    <t>64TBL5F002006H</t>
  </si>
  <si>
    <t>AGRO-PECUARIA TAIPA LTDA</t>
  </si>
  <si>
    <t>2d6b5c59-6575-538d-842c-6ce43510978c</t>
  </si>
  <si>
    <t>67aeeadd-5ba8-583f-9296-5db0e8a17b82</t>
  </si>
  <si>
    <t>{0111302,0111399,0115600}</t>
  </si>
  <si>
    <t>FZDA ACARAJA</t>
  </si>
  <si>
    <t>527BK6P001008H</t>
  </si>
  <si>
    <t>Result Drones Agricolas</t>
  </si>
  <si>
    <t>3U5BJ410202CE</t>
  </si>
  <si>
    <t>DANIEL PERTUSSATTI 06381208961</t>
  </si>
  <si>
    <t>48477632-048d-56cc-ae07-48fdbc3bc40a</t>
  </si>
  <si>
    <t>0e2e4a83-2c09-5d79-b9a9-b0a09c0d24dd</t>
  </si>
  <si>
    <t>GUIDO KUNRATH</t>
  </si>
  <si>
    <t>DANIELPERTUSSATTI@GMAIL.COM</t>
  </si>
  <si>
    <t>63YBLCF002000B</t>
  </si>
  <si>
    <t>MOSSMANN ASSESSORIA E CONSULTORIA AEROAGRICOLA</t>
  </si>
  <si>
    <t>AGADIR JHONATAN MOSSMANN LTDA</t>
  </si>
  <si>
    <t>42587696-3d9c-550d-b9ba-5bf3f47dcc38</t>
  </si>
  <si>
    <t>a1ef442b-c240-5388-9379-32f1abb127ff</t>
  </si>
  <si>
    <t>IGUASSU</t>
  </si>
  <si>
    <t>VILA SAO LUIZ</t>
  </si>
  <si>
    <t>CLERIAMOSSMANN@HOTMAIL.COM</t>
  </si>
  <si>
    <t>BioTech Drones</t>
  </si>
  <si>
    <t>X800 Geo Bio</t>
  </si>
  <si>
    <t>Agronegócio / Construção Civil</t>
  </si>
  <si>
    <t>BIOTECH DRONES BIOTECNOLOGIA APLICADA A AGRICULTURA LTDA</t>
  </si>
  <si>
    <t>1321892c-9d4f-531d-888a-b0bacd505d19</t>
  </si>
  <si>
    <t>e5f1805d-b7f5-548d-b4f5-88c946a3a2fd</t>
  </si>
  <si>
    <t>BIOTECH DRONES</t>
  </si>
  <si>
    <t>{1821100,7020400,7119701,7119799,7420002,8230001,8599604,9609299}</t>
  </si>
  <si>
    <t>PEREGRINO FERRARI JUNIOR</t>
  </si>
  <si>
    <t>NADIEL.KOWALSKI@NPKCONSULTORIA.COM</t>
  </si>
  <si>
    <t>Skymax Drones</t>
  </si>
  <si>
    <t>52LBK6Q001005T</t>
  </si>
  <si>
    <t>NADIM ANTONIO ISAAC NETO 03822395633</t>
  </si>
  <si>
    <t>e4ad7357-637b-5f0a-b335-d2856b8fb419</t>
  </si>
  <si>
    <t>85763363-4970-5616-8848-6ce8ab305b75</t>
  </si>
  <si>
    <t>{7420004,9511800,4751201,4763601,7420001}</t>
  </si>
  <si>
    <t>BRASILIA GUIMARAES TAVARES</t>
  </si>
  <si>
    <t>VILA CRUVINEL</t>
  </si>
  <si>
    <t>NADIM_ISAAC@HOTMAIL.COM</t>
  </si>
  <si>
    <t>64UBL4300202WG</t>
  </si>
  <si>
    <t>63YBM4M002002X</t>
  </si>
  <si>
    <t>4VNBJ6200100GX</t>
  </si>
  <si>
    <t>63NCLC90030PBX</t>
  </si>
  <si>
    <t>64TBL5H00200KQ</t>
  </si>
  <si>
    <t>4VNBJ62001009K</t>
  </si>
  <si>
    <t>06EDGA09010003</t>
  </si>
  <si>
    <t>2022T12L1914</t>
  </si>
  <si>
    <t>527BK4N001000H</t>
  </si>
  <si>
    <t>64TBL3N00200RT</t>
  </si>
  <si>
    <t>64TBL4A002000N</t>
  </si>
  <si>
    <t>MG TOP</t>
  </si>
  <si>
    <t>3U4DKA70011L6P</t>
  </si>
  <si>
    <t>MSG TOP SERVICOS FLORESTAIS E TOPOGRAFICOS LTDA</t>
  </si>
  <si>
    <t>14c98fc9-c6bb-55a4-90cd-03b98860a502</t>
  </si>
  <si>
    <t>c23d69b0-faad-5906-9931-1052e4d3ef3c</t>
  </si>
  <si>
    <t>MG TOP SERVICOS TOPOGRAFICOS</t>
  </si>
  <si>
    <t>{0220906,0230600}</t>
  </si>
  <si>
    <t>TERTULIANO DE ALMEIDA</t>
  </si>
  <si>
    <t>DIRETORIAGERAL@MCTOP.COM.BR</t>
  </si>
  <si>
    <t>ENTRE RIOS</t>
  </si>
  <si>
    <t>JT803202102171060616</t>
  </si>
  <si>
    <t>MOREIRA DRONE</t>
  </si>
  <si>
    <t>Sz Dji Technology Co.Ltd.</t>
  </si>
  <si>
    <t>3Wwdz-30A</t>
  </si>
  <si>
    <t>527BK3S001005R</t>
  </si>
  <si>
    <t>WELLINGTON JOSE MOREIRA PULVERIZACAO LTDA</t>
  </si>
  <si>
    <t>bb4c0389-77a3-5927-afd7-3ccceb418587</t>
  </si>
  <si>
    <t>bdc5e151-3232-5233-9f97-6dc8af10bf6b</t>
  </si>
  <si>
    <t>RANIERI MAZZILI</t>
  </si>
  <si>
    <t>CHACARA AVIACAO</t>
  </si>
  <si>
    <t>MOREIRADRONE3@GMAIL.COM</t>
  </si>
  <si>
    <t>Dji Mavic 3M (M3T)</t>
  </si>
  <si>
    <t>1581F5FKD22CM00CBJ8K</t>
  </si>
  <si>
    <t>64TBL2100200CF</t>
  </si>
  <si>
    <t>Eco Drones</t>
  </si>
  <si>
    <t>4VNBL1300100CW</t>
  </si>
  <si>
    <t>LUCAS JUSTINO HUIBINER</t>
  </si>
  <si>
    <t>6b7b315c-1d47-50b8-bdbd-caef29d47a18</t>
  </si>
  <si>
    <t>000a0612-8727-575c-ad5c-530bb0329d99</t>
  </si>
  <si>
    <t>ECO DRONE</t>
  </si>
  <si>
    <t>PEDRA BONITA</t>
  </si>
  <si>
    <t>LUCASJUSTINOHUIBENER@GMAIL.COM</t>
  </si>
  <si>
    <t>ECOPORANGA</t>
  </si>
  <si>
    <t>COOPERATIVA DO AGRONEGOCIO DOS ASSOCIADOS DA ASSOCIACAO DOS FORNECEDORES DE CANA-DE-ACUCAR</t>
  </si>
  <si>
    <t>64UBL930020064</t>
  </si>
  <si>
    <t>805a610d-1de2-549f-b1ae-6c8c66a89a67</t>
  </si>
  <si>
    <t>1bae3b18-d0ae-57cf-9d12-15350978cd86</t>
  </si>
  <si>
    <t>COAF</t>
  </si>
  <si>
    <t>{0113000,1071600,1111901,1931400,3511501,3513100,4530703,4623199,4642702,4644301,4646001,4649408,4684299,4771704,4782201,5211799,7490103,7490104}</t>
  </si>
  <si>
    <t>MAL. MASCARENHAS DE MORAES</t>
  </si>
  <si>
    <t>EAVUAV402370767</t>
  </si>
  <si>
    <t>Master Agronegócios</t>
  </si>
  <si>
    <t>64TBK8L00100XF</t>
  </si>
  <si>
    <t>MASTER AGRONEGOCIOS LTDA</t>
  </si>
  <si>
    <t>0b6f9191-b2a8-586a-8275-9cfccffc9d4d</t>
  </si>
  <si>
    <t>07a41d06-81ff-5d68-88ca-1c8f523da046</t>
  </si>
  <si>
    <t>MASTER BRASIL AGRONEGOCIOS</t>
  </si>
  <si>
    <t>{0111302,0111303,0111399,0115600,0141501,0161099,0163600,4622200,4623106,4623199,4683400,4930202,5211799,7490103}</t>
  </si>
  <si>
    <t>FERNANDO DUDERSDADT</t>
  </si>
  <si>
    <t>ERNESTINA</t>
  </si>
  <si>
    <t>527BK4Q001001C</t>
  </si>
  <si>
    <t>821522873W8D</t>
  </si>
  <si>
    <t>CANACAMPO</t>
  </si>
  <si>
    <t>Xfly Teconologia Indústria, Comercio, Importação e Exportação Ltda</t>
  </si>
  <si>
    <t>ASSOCIACAO DOS FORNECEDORES DE CANA DA REGIAO DE CAMPO FLORI</t>
  </si>
  <si>
    <t>05fffd28-f949-5693-a96d-d0db3438d42d</t>
  </si>
  <si>
    <t>24c4f1e0-515d-5429-969c-6bfb08e8f31c</t>
  </si>
  <si>
    <t>BR 262 KM 877</t>
  </si>
  <si>
    <t>VILA JUNQUEIRA</t>
  </si>
  <si>
    <t>ASSOCIACAO@CANACAMPO.COM.BR</t>
  </si>
  <si>
    <t>07DDD4E0B10031</t>
  </si>
  <si>
    <t>64UBKC200200CN</t>
  </si>
  <si>
    <t>39MBHD001000R</t>
  </si>
  <si>
    <t>39MBH9U00100BH</t>
  </si>
  <si>
    <t>4VNBL1300100AG</t>
  </si>
  <si>
    <t>39MBH9S0010073</t>
  </si>
  <si>
    <t>REPRODUVET DRONES</t>
  </si>
  <si>
    <t>527BJCR00100Q7</t>
  </si>
  <si>
    <t>REPRODUVET LTDA</t>
  </si>
  <si>
    <t>0245206f-42d5-511b-be91-c23d6f98afde</t>
  </si>
  <si>
    <t>c58f61bb-9f68-5c81-94c3-1ed065388762</t>
  </si>
  <si>
    <t>{7719502,3319800,7420002,7731400,4789099,4763605,8599604}</t>
  </si>
  <si>
    <t>UNIAO DA CACHOEIRA</t>
  </si>
  <si>
    <t>ALIPIOVETT@GMAIL.COM</t>
  </si>
  <si>
    <t>64UBL81002001M</t>
  </si>
  <si>
    <t>3U5BJ6M00100CG</t>
  </si>
  <si>
    <t>Fertiliza Drones</t>
  </si>
  <si>
    <t>64UBL4300202WL</t>
  </si>
  <si>
    <t>DOLIBAINA &amp; DOLIBAINA DRONES AGRICOLAS LTDA</t>
  </si>
  <si>
    <t>f3357b29-90a7-5c95-a463-da21dc41087e</t>
  </si>
  <si>
    <t>285e30ef-1c92-5133-839b-6b24e90d3e44</t>
  </si>
  <si>
    <t>FERTILIZA DRONES AGRICOLAS</t>
  </si>
  <si>
    <t>{3314711,4751201,4753900,4757100,5911199,7119701,7120100,7420002,7490103,7490199,7719502,8122200,8211300}</t>
  </si>
  <si>
    <t>PADRE VALENTIN NOGLY</t>
  </si>
  <si>
    <t>FERTILIZADRONESCANDOI@GMAIL.COM</t>
  </si>
  <si>
    <t>CAMPINA DO SIMAO</t>
  </si>
  <si>
    <t>Protege</t>
  </si>
  <si>
    <t>4VNBL13001000B</t>
  </si>
  <si>
    <t>PROTEGE CONSULTORIA E LOCACAO DE VEICULOS LTDA</t>
  </si>
  <si>
    <t>79d5b99b-fba1-5585-bad0-0bdce13caeb7</t>
  </si>
  <si>
    <t>1b74b52a-9978-5468-b7b0-932d53323913</t>
  </si>
  <si>
    <t>PROTEGE CONSULTORIA E LOCACAO DE VEICULOS</t>
  </si>
  <si>
    <t>{6202300,6203100,6209100,6311900,7490103}</t>
  </si>
  <si>
    <t>BENJAMIM DA SILVEIRA BALDY</t>
  </si>
  <si>
    <t>PAULAS E MENDES</t>
  </si>
  <si>
    <t>LEANDROLIMA25@LIVE.COM</t>
  </si>
  <si>
    <t>36RBHAM00100A7</t>
  </si>
  <si>
    <t>AVOCADO JAGUACY AGROINDUSTRIA</t>
  </si>
  <si>
    <t>AVOCADO JAGUACY AGROINDUSTRIA LTDA</t>
  </si>
  <si>
    <t>78c31682-4ebd-5948-88d2-f88a85115949</t>
  </si>
  <si>
    <t>4b1f81da-d8da-52ad-83dd-462cd59838f2</t>
  </si>
  <si>
    <t>{0142300,1031700,1041400,1042200,3832700,4633801,4635499,4637103,4637199,4683400,4684201,4723700,4729699,4930202,8292000}</t>
  </si>
  <si>
    <t>MARECHAL RONDON KM 355</t>
  </si>
  <si>
    <t>CXPST 323 COND CHACARA JAGUACY</t>
  </si>
  <si>
    <t>ADM@JAGUACY.COM.BR</t>
  </si>
  <si>
    <t>NIR AERO DRONE</t>
  </si>
  <si>
    <t>1581F574B226A00101ZA</t>
  </si>
  <si>
    <t>NIR AERO DRONE LTDA</t>
  </si>
  <si>
    <t>02df23c0-1fe3-5406-9223-4e4f0fe4233d</t>
  </si>
  <si>
    <t>6c65646f-b3a2-5b8c-86cb-74d8fa6b3324</t>
  </si>
  <si>
    <t>ISOLINA MARIA SANDIM</t>
  </si>
  <si>
    <t>QUADRA05 LOTE 1 CASA 1 SALA 1</t>
  </si>
  <si>
    <t>SETOR SUDOESTE</t>
  </si>
  <si>
    <t>RONES.DIAS@HOTMAIL.COM</t>
  </si>
  <si>
    <t>Consilpar Consultoria Agropecuária Ltda Me</t>
  </si>
  <si>
    <t>64TBKAF0020019</t>
  </si>
  <si>
    <t>CONSILPAR - CONSULTORIA AGROPECUARIA LTDA</t>
  </si>
  <si>
    <t>09c5adbd-901b-5d78-8b98-d392fe50c032</t>
  </si>
  <si>
    <t>d92a225c-1ee7-5c81-bac5-b59a7f0bd951</t>
  </si>
  <si>
    <t>CONSILPAR</t>
  </si>
  <si>
    <t>{0161001,7020400,7112000,7119799,7420002,7490104,7490199,8219999}</t>
  </si>
  <si>
    <t>CONSILPAR@GMAIL.COM</t>
  </si>
  <si>
    <t>CONCHAS</t>
  </si>
  <si>
    <t>64UBL850020024</t>
  </si>
  <si>
    <t>64UBL9300200B5</t>
  </si>
  <si>
    <t>64TBL2100200Q6</t>
  </si>
  <si>
    <t>AERO AGRO BR</t>
  </si>
  <si>
    <t>64UBL4300202VX</t>
  </si>
  <si>
    <t>AERO AGRO SOLUCOES INTEGRADAS LTDA</t>
  </si>
  <si>
    <t>43efe6f6-4f9c-58d5-b365-a739416b2d47</t>
  </si>
  <si>
    <t>c14b9130-bf02-5632-b292-f8a94b3eff71</t>
  </si>
  <si>
    <t>{0161001,0161099,4761001,7490103}</t>
  </si>
  <si>
    <t>ANDRE LUIZ</t>
  </si>
  <si>
    <t>QUADRA121 F LOTE AREA 1</t>
  </si>
  <si>
    <t>VILA FATIMA</t>
  </si>
  <si>
    <t>AEROAGROBR@GMAIL.COM</t>
  </si>
  <si>
    <t>Agrosaletense</t>
  </si>
  <si>
    <t>64TBKBJ002006E</t>
  </si>
  <si>
    <t>COMERCIO DE PRODUTOS AGROPECUARIA SALETENSE LTDA</t>
  </si>
  <si>
    <t>61537ea3-1360-505c-bd7b-94abf41ec4bd</t>
  </si>
  <si>
    <t>9c88d811-3008-58f6-a6ea-e95249250547</t>
  </si>
  <si>
    <t>AGROPECUARIA SALETENSE</t>
  </si>
  <si>
    <t>{0163600,4623109,4633802,4632001,4683400,4649401,4672900,4661300,4623108,4623199,4692300,4649499,4623106,4789004,4763604,4782201,4744001,4759899,4789002,4729699,5211799,1066000,4643501,4649408,4789005,4632003}</t>
  </si>
  <si>
    <t>LUIZ BERTOLLI</t>
  </si>
  <si>
    <t>FATURAMENTO01@AGROSALETENSE.COM.BR</t>
  </si>
  <si>
    <t>SALETE</t>
  </si>
  <si>
    <t>PRO AGRO</t>
  </si>
  <si>
    <t>64TBKBC0020017</t>
  </si>
  <si>
    <t>PRO AGRO LTDA</t>
  </si>
  <si>
    <t>a28ced38-5fa0-5356-a6dd-bab1a36ba2b3</t>
  </si>
  <si>
    <t>cac567cc-00da-5142-b2a7-fae6aaa404f4</t>
  </si>
  <si>
    <t>{0119999,0161001,0161099,4611700,4789099,7119701,7319002,7490103}</t>
  </si>
  <si>
    <t>CARLOS CORREA BORGES</t>
  </si>
  <si>
    <t>JARDIM ATAMI</t>
  </si>
  <si>
    <t>INGACONTABIL@HOTMAIL.COM</t>
  </si>
  <si>
    <t>64TBK7H00100WL</t>
  </si>
  <si>
    <t>63YBLBM00200BS</t>
  </si>
  <si>
    <t>D R DE C PEREIRA COMERCIO E SERVICOS</t>
  </si>
  <si>
    <t>64UBL930020077</t>
  </si>
  <si>
    <t>ab3d97c8-7438-5b4b-827c-560a0dafac27</t>
  </si>
  <si>
    <t>09d4e290-5b9b-570a-af27-47054d477733</t>
  </si>
  <si>
    <t>TAINA AGROPECUARIA</t>
  </si>
  <si>
    <t>{4751201,4757100,9521500}</t>
  </si>
  <si>
    <t>MILTON VERDERI</t>
  </si>
  <si>
    <t>ESTANCIA SANTA LUZIA (ZONA RURAL)</t>
  </si>
  <si>
    <t>DALTONSP-2008@HOTMAIL.COM</t>
  </si>
  <si>
    <t>HUMUS AGROTERRA LTDA</t>
  </si>
  <si>
    <t>64TBL58002005A</t>
  </si>
  <si>
    <t>9d7e1e7e-1797-5b7b-88e2-4211147a051a</t>
  </si>
  <si>
    <t>7dcf9325-69e7-507a-b70f-82d9069611f5</t>
  </si>
  <si>
    <t>{4623199,6463800,0155501}</t>
  </si>
  <si>
    <t>humusmatriz@humusagro.com.br</t>
  </si>
  <si>
    <t>GT-85264595U4071</t>
  </si>
  <si>
    <t>GT-85264595U4120</t>
  </si>
  <si>
    <t>GT-85264595U4140</t>
  </si>
  <si>
    <t>GT-85264595U4126</t>
  </si>
  <si>
    <t>R LIMA COMPRA DE PRODUTOS AGRICOLA LTDA</t>
  </si>
  <si>
    <t>GT-85264595U4158</t>
  </si>
  <si>
    <t>5cf5f920-a93b-5d6c-8531-7f252f154b46</t>
  </si>
  <si>
    <t>0fb255c7-b952-5961-903b-2d7f344dcfbf</t>
  </si>
  <si>
    <t>AGRICOLA R L</t>
  </si>
  <si>
    <t>{4623108,4637199}</t>
  </si>
  <si>
    <t>OPORTUNITYCONTABILIDADE@GMAIL.COM</t>
  </si>
  <si>
    <t>ITAGI</t>
  </si>
  <si>
    <t>AGROPECUARIA MANADA LTDA</t>
  </si>
  <si>
    <t>GT-85264595U4163</t>
  </si>
  <si>
    <t>27e59dd2-2a97-5659-97bd-bff1fafe5c00</t>
  </si>
  <si>
    <t>2f023ece-c3f3-5bfe-8f49-99fcba028a62</t>
  </si>
  <si>
    <t>AGROPECUARIA MANADA</t>
  </si>
  <si>
    <t>{0151202,7719599,7731400,7732201}</t>
  </si>
  <si>
    <t>POVOADO DE SANTA MARIA</t>
  </si>
  <si>
    <t>JURACIRB@UOL.COM.BR</t>
  </si>
  <si>
    <t>Tech Field</t>
  </si>
  <si>
    <t>527BK6P001009A</t>
  </si>
  <si>
    <t>TECH FIELD AGRICOLA LTDA</t>
  </si>
  <si>
    <t>d7bfa0f4-577d-5cea-b288-b311e37e1e13</t>
  </si>
  <si>
    <t>d95041b9-8c84-5fe3-b18b-44be4f46c5b8</t>
  </si>
  <si>
    <t>TECH FIEL</t>
  </si>
  <si>
    <t>{0161003,0161099,4753900,4757100}</t>
  </si>
  <si>
    <t>BENEDITO G DE ARAUJO</t>
  </si>
  <si>
    <t>QUADRA126 LOTE 115 SALA 01</t>
  </si>
  <si>
    <t>CONTATO.TECHFIELDS@GMAIL.COM</t>
  </si>
  <si>
    <t>PIRES DO RIO</t>
  </si>
  <si>
    <t>Maxdrones Balsas</t>
  </si>
  <si>
    <t>64tbl2100200cc</t>
  </si>
  <si>
    <t>MAX DRONES LTDA</t>
  </si>
  <si>
    <t>527aef2d-fd56-5567-a952-9284eff4db88</t>
  </si>
  <si>
    <t>7baa790c-da69-5fac-b250-31486efc173a</t>
  </si>
  <si>
    <t>MAX DRONES</t>
  </si>
  <si>
    <t>{0161001,3312102,7319002,7420002,7731400,8599604}</t>
  </si>
  <si>
    <t>JUSCELINO KUBITSCHECK</t>
  </si>
  <si>
    <t>MAXDRONESBALSAS@GMAIL.COM</t>
  </si>
  <si>
    <t>Arator 5B El</t>
  </si>
  <si>
    <t>OYSDH830040024</t>
  </si>
  <si>
    <t>GEO PULVERIZAÇÃO</t>
  </si>
  <si>
    <t>4VNBL13001909J</t>
  </si>
  <si>
    <t>GEO PULVERIZACAO AGRICOLA DE PRECISAO LTDA</t>
  </si>
  <si>
    <t>4c3861b8-4f82-575e-a2c4-e508a3dd0799</t>
  </si>
  <si>
    <t>c5ed4ba3-e54d-5825-8ff3-2a35e30d5717</t>
  </si>
  <si>
    <t>GEO PULVERIZACAO AGRICOLA</t>
  </si>
  <si>
    <t>BENEDITO PASCOAL DE FRANCA</t>
  </si>
  <si>
    <t>OLHOS D'AGUA</t>
  </si>
  <si>
    <t>CONTATO@GESTAODIGITALCONTABIL.COM</t>
  </si>
  <si>
    <t>EVERSON DA SILVA PONTES</t>
  </si>
  <si>
    <t>3U5BJ5HOO1OO9Q</t>
  </si>
  <si>
    <t>48.873.514 EVERSON DA SILVA PONTES</t>
  </si>
  <si>
    <t>36d4838a-4669-5b6a-941b-67ebdc4ebed4</t>
  </si>
  <si>
    <t>0315f4e4-87ff-5346-b667-4e7ae68f6e32</t>
  </si>
  <si>
    <t>{4321500,4322301,4399103,0161002,1622699}</t>
  </si>
  <si>
    <t>SAO ROQUE</t>
  </si>
  <si>
    <t>SILVAEVERTON1284@GMAIL.COM</t>
  </si>
  <si>
    <t>MAUA DA SERRA</t>
  </si>
  <si>
    <t>Ag.Farm</t>
  </si>
  <si>
    <t>5X5BLB20020650</t>
  </si>
  <si>
    <t>AG FARM TECNOLOGIA AGRICOLA LTDA</t>
  </si>
  <si>
    <t>491a6365-3dc2-59a3-a286-cb705494f66d</t>
  </si>
  <si>
    <t>db5d5769-2d2d-5496-8552-6174766ca575</t>
  </si>
  <si>
    <t>AG FARM TECNOLOGIA AGRICOLA</t>
  </si>
  <si>
    <t>{0161001,3314712,4751201,4752100,7119701,7119799,9511800}</t>
  </si>
  <si>
    <t>29 DE JULHO</t>
  </si>
  <si>
    <t>QUADRA49 LOTE 03</t>
  </si>
  <si>
    <t>AGFARMTECNOLOGIA@GMAIL.COM</t>
  </si>
  <si>
    <t>igor</t>
  </si>
  <si>
    <t>4LGZK9H0070164</t>
  </si>
  <si>
    <t>IGOR DE QUEVEDO</t>
  </si>
  <si>
    <t>4271927b-d1f1-517d-b3a7-9f9a29ac196c</t>
  </si>
  <si>
    <t>5b3d8e5b-0bfa-53ff-90a5-6f78fb089425</t>
  </si>
  <si>
    <t>{0161001,5229099}</t>
  </si>
  <si>
    <t>LEANDRO ARAGON</t>
  </si>
  <si>
    <t>JOSE PEREIRA ALVAREZ</t>
  </si>
  <si>
    <t>FCSASSO_96@HOTMAIL.COM</t>
  </si>
  <si>
    <t>64TBL6300200DG</t>
  </si>
  <si>
    <t>JG AGRO</t>
  </si>
  <si>
    <t>64TBL210020143</t>
  </si>
  <si>
    <t>JEFERSON GROMANN</t>
  </si>
  <si>
    <t>aeebeca6-e5d7-5c88-a99a-ccef5f6b1990</t>
  </si>
  <si>
    <t>7c67bfab-c4a5-52b2-ac8c-15baf6082089</t>
  </si>
  <si>
    <t>JG DRONES PULVERIZACOES AGRICOLAS</t>
  </si>
  <si>
    <t>{0161003,0161099,4683400,4789002,7119701,7490103,8130300}</t>
  </si>
  <si>
    <t>WALTER JOBIM</t>
  </si>
  <si>
    <t>JEFERSONGROMANN@HOTMAIL.COM</t>
  </si>
  <si>
    <t>TRES PALMEIRAS</t>
  </si>
  <si>
    <t>64TBK8R0010053</t>
  </si>
  <si>
    <t>FlyTech Soluções por Drones</t>
  </si>
  <si>
    <t>64UBL43OO2O33V</t>
  </si>
  <si>
    <t>AGRO LAVRARE LTDA</t>
  </si>
  <si>
    <t>8b2afaec-5135-527d-b636-9de7080b9e0b</t>
  </si>
  <si>
    <t>a9a2d887-c3a1-5cdc-8c4a-5103adfdaf34</t>
  </si>
  <si>
    <t>AGRO LAVRARE</t>
  </si>
  <si>
    <t>{0161001,0161003,0161099,3314711,4683400,4751201,4753900,4789099,7119799,7420002,7490103}</t>
  </si>
  <si>
    <t>LAVRAREAGRICOLA@GMAIL.COM</t>
  </si>
  <si>
    <t>PRUDENTOPOLIS</t>
  </si>
  <si>
    <t>36RBHAM00100H4</t>
  </si>
  <si>
    <t>ANGLO AMERICAN NIQUEL BRASIL LTDA</t>
  </si>
  <si>
    <t>64TBL4A00219</t>
  </si>
  <si>
    <t>29ce5064-4baf-51f1-b1d1-cae2047ab3e5</t>
  </si>
  <si>
    <t>092b9674-4358-5e3c-bca4-259f6ab61ad1</t>
  </si>
  <si>
    <t>FAZENDA HORTO ARANHA</t>
  </si>
  <si>
    <t>{0210108,0220901,0220902}</t>
  </si>
  <si>
    <t>GO 237</t>
  </si>
  <si>
    <t>KM 38</t>
  </si>
  <si>
    <t>NIQUELANDIA</t>
  </si>
  <si>
    <t>64RDL5FBT7XJYZ</t>
  </si>
  <si>
    <t>7TNBMDM004056Y</t>
  </si>
  <si>
    <t>DRONE SUL SOLUCOES AGRICOLAS LTDA</t>
  </si>
  <si>
    <t>64TBKAF00200HA</t>
  </si>
  <si>
    <t>43641514-0390-5e2f-a7dc-bb44c5b455e2</t>
  </si>
  <si>
    <t>d13fc0d9-c3bd-5dba-a8fd-53c9bc8076d3</t>
  </si>
  <si>
    <t>DRONE SUL SOLUCOES AGRICOLAS</t>
  </si>
  <si>
    <t>{0161099,3314711,7319002,4612500,4611700,7490103}</t>
  </si>
  <si>
    <t>DELFINO DE MATOS</t>
  </si>
  <si>
    <t>SANTA TERESINHA</t>
  </si>
  <si>
    <t>CONTATO@PORTALLIDERCONTABILIDADE.COM.BR</t>
  </si>
  <si>
    <t>Jefferson Lacerda</t>
  </si>
  <si>
    <t>PL230092</t>
  </si>
  <si>
    <t>JEFFERSON LAZARO LACERDA DE OLIVEIRA 07778772604</t>
  </si>
  <si>
    <t>71689741-b4c0-5541-8475-e76653d0f155</t>
  </si>
  <si>
    <t>607192da-d89a-5390-b8da-3e740ad10323</t>
  </si>
  <si>
    <t>{0162802,0159802}</t>
  </si>
  <si>
    <t>SIMAO COELHO</t>
  </si>
  <si>
    <t>PAQUETA</t>
  </si>
  <si>
    <t>JEFFERSONLAZARO@YAHOO.COM.BR</t>
  </si>
  <si>
    <t>VIRGINOPOLIS</t>
  </si>
  <si>
    <t>PULVER GOLD</t>
  </si>
  <si>
    <t>4LFCK6F00277EK</t>
  </si>
  <si>
    <t>PULVER GOLD LTDA</t>
  </si>
  <si>
    <t>18185b0d-e2cb-52be-8567-5ac1de67af06</t>
  </si>
  <si>
    <t>64069ec3-7298-5c1b-b7b5-c77cbfdb7713</t>
  </si>
  <si>
    <t>HERMOGENES COELHO</t>
  </si>
  <si>
    <t>QUADRA32 LOTE 520 SALA 02 ANDAR 1</t>
  </si>
  <si>
    <t>SETOR INICIAL</t>
  </si>
  <si>
    <t>PULVERGOLD.AGRO@GMAIL.COM</t>
  </si>
  <si>
    <t>SAO LUIS DE MONTES BELOS</t>
  </si>
  <si>
    <t>DI DRONE</t>
  </si>
  <si>
    <t>64TBK8L00100SA</t>
  </si>
  <si>
    <t>J. ZEN LTDA</t>
  </si>
  <si>
    <t>257a9eb5-6378-517e-ba0f-ee8c676543c7</t>
  </si>
  <si>
    <t>cc0cf803-9009-5675-9fcd-15fff5e46cef</t>
  </si>
  <si>
    <t>RUA APUCARANA</t>
  </si>
  <si>
    <t>JONAS.ZEN@ICLOUD.COM</t>
  </si>
  <si>
    <t>64TBL8A002004A</t>
  </si>
  <si>
    <t>2R</t>
  </si>
  <si>
    <t>64ubl9300200f8</t>
  </si>
  <si>
    <t>2R TECNOLOGIA AGRICOLA LTDA</t>
  </si>
  <si>
    <t>2f50feb1-edef-556e-9160-266616cf6777</t>
  </si>
  <si>
    <t>57a3af72-fdee-5028-a968-d62d3675f107</t>
  </si>
  <si>
    <t>2R TECNOLOGIA AGRICOLA</t>
  </si>
  <si>
    <t>FRANCISCO DE PAULA</t>
  </si>
  <si>
    <t>VILA ROCCA</t>
  </si>
  <si>
    <t>TECNOLOGIAAGRICOLA2R@YAHOO.COM</t>
  </si>
  <si>
    <t>GUARIBA</t>
  </si>
  <si>
    <t>64TBL7H002002R</t>
  </si>
  <si>
    <t>66d34a10-c58f-5d28-a7ba-214037542243</t>
  </si>
  <si>
    <t>FAZENDA PLANESTE II</t>
  </si>
  <si>
    <t>{0116499,4623199,4621400,4622200,4623103,0111399,0112101,0111302,0115600,0161003,0141501,0163600,0134200,0151201,7711000,7719599,7731400}</t>
  </si>
  <si>
    <t>MA 140</t>
  </si>
  <si>
    <t>: KM 180;</t>
  </si>
  <si>
    <t>Fp 400</t>
  </si>
  <si>
    <t>2522B23080334</t>
  </si>
  <si>
    <t>4VNBJ7G00100A3</t>
  </si>
  <si>
    <t>CONRADO DRONES AGRICOLAS</t>
  </si>
  <si>
    <t>64TBL3N00200EG</t>
  </si>
  <si>
    <t>CONRADO DRONES AGRICOLAS LTDA</t>
  </si>
  <si>
    <t>ded39b2a-f993-561a-a59c-635faa273a04</t>
  </si>
  <si>
    <t>c87f7984-b253-52c4-a829-37de0cdb71b1</t>
  </si>
  <si>
    <t>ELBERBN29@GMAIL.COM</t>
  </si>
  <si>
    <t>RIO FORTUNA</t>
  </si>
  <si>
    <t>NC AGLOFLORA</t>
  </si>
  <si>
    <t>527BK87001009A</t>
  </si>
  <si>
    <t>E. M. DA C NETO LTDA</t>
  </si>
  <si>
    <t>8c8874e0-c826-5fbd-99be-5d477bf56a88</t>
  </si>
  <si>
    <t>57234362-ff6d-548a-b3b6-86138d1f1b9d</t>
  </si>
  <si>
    <t>NC AGROFLORA - CONSULTORIA AGROFLORESTAL</t>
  </si>
  <si>
    <t>{0161001,7119701,7490103,7740300,8599604}</t>
  </si>
  <si>
    <t>DR. TANCREDO DE ALMEIDA NEVES</t>
  </si>
  <si>
    <t>BOX 01 SALA C</t>
  </si>
  <si>
    <t>NCAGROFLORA@GMAIL.COM</t>
  </si>
  <si>
    <t>SAO MIGUEL DO GUAMA</t>
  </si>
  <si>
    <t>5X5BLGM0020EFX</t>
  </si>
  <si>
    <t>Agras T20 P (3Wwdz-20A)</t>
  </si>
  <si>
    <t>64UBL4300202VN</t>
  </si>
  <si>
    <t>64TBL2100200LN</t>
  </si>
  <si>
    <t>1581F6BUB24410019624</t>
  </si>
  <si>
    <t>3U5BJ670010039</t>
  </si>
  <si>
    <t>64TBL5M002001Q</t>
  </si>
  <si>
    <t>AERO DRONE</t>
  </si>
  <si>
    <t>64RDC89BT7Y16X</t>
  </si>
  <si>
    <t>AERO DRONE SERVICOS AGRICOLAS E FLORESTAIS LTDA</t>
  </si>
  <si>
    <t>9a998c9d-3424-5936-8fca-0daf02436d07</t>
  </si>
  <si>
    <t>e3b7085d-5577-56f3-a2a4-c20063f2097e</t>
  </si>
  <si>
    <t>JULIO SAMARONE</t>
  </si>
  <si>
    <t>JARDIM PILAR</t>
  </si>
  <si>
    <t>FINANCEIRO.MMAQUINAS@HOTMAIL.COM</t>
  </si>
  <si>
    <t>GENESIS LOCACAO DE MAQUINAS &amp; EQUIPAMENTOS LTDA</t>
  </si>
  <si>
    <t>64TBL3N0020051</t>
  </si>
  <si>
    <t>c48ed510-15f5-5f90-a1f5-fdd3710c92c5</t>
  </si>
  <si>
    <t>7d18f889-f00b-5b32-bfae-89288be21206</t>
  </si>
  <si>
    <t>DEFENSE DRONE</t>
  </si>
  <si>
    <t>{0161001,3314701,3811400,4120400,4211101,4211102,4212000,4213800,4292801,4299501,4299599,4311801,4321500,4322301,4330402,4330404,4391600,4669999,7719599}</t>
  </si>
  <si>
    <t>BR 135(AVN.ENG.EMILIANO MACIEIRA), KM:14</t>
  </si>
  <si>
    <t>PEDRINHAS</t>
  </si>
  <si>
    <t>GENESISLOCACOES01@GMAIL.COM</t>
  </si>
  <si>
    <t>DRONECENTER TECNOLOGIA</t>
  </si>
  <si>
    <t>Dji T20P</t>
  </si>
  <si>
    <t>64UBL7C00200DJ</t>
  </si>
  <si>
    <t>Ramo Agricula</t>
  </si>
  <si>
    <t>DRONECENTER TECNOLOGIA AEREA LTDA</t>
  </si>
  <si>
    <t>ce8cf62c-6d3e-5cd7-b964-5d377f5d31b7</t>
  </si>
  <si>
    <t>130e05a8-bb9f-5eae-8dc7-3b8d349c1010</t>
  </si>
  <si>
    <t>{0161001,3312102,3314710,3316301,4751201,4753900,6190699,7119799,7420002,7719502,7739099,8599602,8599603,9511800,9529199}</t>
  </si>
  <si>
    <t>PRETESTATO FERREIRA MACHADO</t>
  </si>
  <si>
    <t>JATIUCA</t>
  </si>
  <si>
    <t>CONTATO@DRONECENTER.COM.BR</t>
  </si>
  <si>
    <t>Santa Colomba Agropecuária Ltda.</t>
  </si>
  <si>
    <t>63YBM3R002000E</t>
  </si>
  <si>
    <t>SANTA COLOMBA AGROPECUARIA S.A</t>
  </si>
  <si>
    <t>ccfd1ef4-d96b-5eda-b08c-c665a745085e</t>
  </si>
  <si>
    <t>c0132bb7-d264-5ad2-b9e9-1e4137e746ba</t>
  </si>
  <si>
    <t>{0111302,0111399,0112101,0114800,0119905,0121101,0133402,0133405,0133499,0135100,0142300,0151201,0151203,0161099,0162899,0163600,4622200,4623101,4623103,4623104,4623105,4623199,4633801,6462000}</t>
  </si>
  <si>
    <t>COCOS / MAMBAI</t>
  </si>
  <si>
    <t>KM 170 FAZENDA CAMPO NOVO</t>
  </si>
  <si>
    <t>fiscal@santacolomba.com.br</t>
  </si>
  <si>
    <t>COCOS</t>
  </si>
  <si>
    <t>64UBL81002009B</t>
  </si>
  <si>
    <t>:63NCLB80030DW2</t>
  </si>
  <si>
    <t>1PKDH8J001DTDR</t>
  </si>
  <si>
    <t>1581F5FHC244900DPP5E</t>
  </si>
  <si>
    <t>Agrotech Pulverização Agrícola</t>
  </si>
  <si>
    <t>64UBL4300202W7</t>
  </si>
  <si>
    <t>291a397b-53b1-5b02-a5ee-a0dce2e2ea03</t>
  </si>
  <si>
    <t>539f781f-5d55-50c2-bb0a-3393aefb3943</t>
  </si>
  <si>
    <t>AGROTECH PULVERIZACAO AGRICOLA</t>
  </si>
  <si>
    <t>{4753900,7420002,8121400,8122200,8599602,8599699,9521500}</t>
  </si>
  <si>
    <t>MONTEIRO LOBATO</t>
  </si>
  <si>
    <t>JARDIM SANTA RITA</t>
  </si>
  <si>
    <t>DOUGLASFRANCHOZA@HOTMAIL.COM</t>
  </si>
  <si>
    <t>IMPERIO AERO DRONE</t>
  </si>
  <si>
    <t>64TBL5D002008Q</t>
  </si>
  <si>
    <t>IMPERIO AERO DRONE LTDA</t>
  </si>
  <si>
    <t>c235f632-7965-5221-a44e-42694cb22fed</t>
  </si>
  <si>
    <t>78c22c0c-ea66-55d7-9a98-97a23215af1a</t>
  </si>
  <si>
    <t>LEONORIO LOURENCAO</t>
  </si>
  <si>
    <t>ANEXO B</t>
  </si>
  <si>
    <t>IMPERIODRONE@GMAIL.COM</t>
  </si>
  <si>
    <t>64TBL96002009S</t>
  </si>
  <si>
    <t>Majola</t>
  </si>
  <si>
    <t>64TBL3Q002007C</t>
  </si>
  <si>
    <t>MAJOLA SERVICOS EM FILMES E FOTOS LTDA</t>
  </si>
  <si>
    <t>edd98b9f-cc4f-55b7-9303-9aefa76b2bf3</t>
  </si>
  <si>
    <t>9914a4c4-3ff2-503f-8a93-15622207e33a</t>
  </si>
  <si>
    <t>MAJOLA ESTUDIOS</t>
  </si>
  <si>
    <t>{1830001,5911101,5911102,5912001,5912002,5912099,5920100,7420002,7420004}</t>
  </si>
  <si>
    <t>VICTORIO CARRARO</t>
  </si>
  <si>
    <t>ANDRE@MAJOLA.COM.BR</t>
  </si>
  <si>
    <t>CULTURA</t>
  </si>
  <si>
    <t>1581F5YHC22B60021VR1</t>
  </si>
  <si>
    <t>FUND PE ANCHIETA CENTRO PAULISTA RADIO E TV EDUCATIVAS</t>
  </si>
  <si>
    <t>457e74c4-870e-5199-95dd-04c0da94efe5</t>
  </si>
  <si>
    <t>956202e1-9f07-5691-892b-9faf64a6a28f</t>
  </si>
  <si>
    <t>{6022501,6010100}</t>
  </si>
  <si>
    <t>CENNO SBRIGHI</t>
  </si>
  <si>
    <t>CONTABILIDADE@TVCULTURA.COM.BR</t>
  </si>
  <si>
    <t>Pulverizair pulverização aero agricola ltda</t>
  </si>
  <si>
    <t>64TBKBJ002004C</t>
  </si>
  <si>
    <t>PULVERIZAIR PULVERIZACAO AERO AGRICOLA LTDA</t>
  </si>
  <si>
    <t>8fd6515a-7ee5-5c5b-bd59-e50cf95c0d1a</t>
  </si>
  <si>
    <t>e4aa33d0-19fe-5d27-be09-370e3fc3f5a4</t>
  </si>
  <si>
    <t>PULVERIZAIR</t>
  </si>
  <si>
    <t>QUADRA23 LOTE 13</t>
  </si>
  <si>
    <t>VILA SATELITE</t>
  </si>
  <si>
    <t>ANDREZAROTO@HOTMAIL.COM</t>
  </si>
  <si>
    <t>CAMPO ALEGRE DE GOIAS</t>
  </si>
  <si>
    <t>JRM GEO</t>
  </si>
  <si>
    <t>1581f574b226d001017l</t>
  </si>
  <si>
    <t>MENDONCA &amp; MENDONCA ENGENHARIA LTDA</t>
  </si>
  <si>
    <t>98b651a7-6375-5bfe-ae62-8a1e7fc6ddce</t>
  </si>
  <si>
    <t>b7b456d3-8f96-5c23-8902-288c9c2024c1</t>
  </si>
  <si>
    <t>{0161001,4321500,7119701,7490103,8599604}</t>
  </si>
  <si>
    <t>JARDIM SAO GERALDO</t>
  </si>
  <si>
    <t>marilia@mariliacontabil.com.br</t>
  </si>
  <si>
    <t>MARILIA</t>
  </si>
  <si>
    <t>63YBLAM002008N</t>
  </si>
  <si>
    <t>64TBKBC002000C</t>
  </si>
  <si>
    <t>82183083H3J6</t>
  </si>
  <si>
    <t>64UBL430020394</t>
  </si>
  <si>
    <t>64UBL430020343</t>
  </si>
  <si>
    <t>64UBL4300202XQ</t>
  </si>
  <si>
    <t>EXPERT CONSULTORIA E PROJETOS</t>
  </si>
  <si>
    <t>5X3BLDP00105Z8</t>
  </si>
  <si>
    <t>EXPERT PROJETOS E TOPOGRAFIA LTDA</t>
  </si>
  <si>
    <t>232ba6aa-d841-523a-b0d1-625898a210c0</t>
  </si>
  <si>
    <t>472cf7f3-a8f4-592a-bbe0-c6479a6dd41a</t>
  </si>
  <si>
    <t>{0161001,0161003,0161099,4120400,4211101,4211102,4213800,4222701,4223500,4299599,4312600,4313400,4391600,4399199,7119702,7119703,7120100,7490103,7719599,7732201,7739099,8129000,8130300,8211300,8299701}</t>
  </si>
  <si>
    <t>ZILDO ORNELAS PORTO</t>
  </si>
  <si>
    <t>LOJA B</t>
  </si>
  <si>
    <t>RESIDENCIAL BAIENSE</t>
  </si>
  <si>
    <t>ADM@SALVADOR.SRV.BR</t>
  </si>
  <si>
    <t>64UBL6K00200H9</t>
  </si>
  <si>
    <t>MOBI AGRO TECH</t>
  </si>
  <si>
    <t>64TBL3N00200BT</t>
  </si>
  <si>
    <t>DISTRIBUIDORA AGRO TECH LTDA</t>
  </si>
  <si>
    <t>49a94dbe-f326-519f-a792-771a923e37c1</t>
  </si>
  <si>
    <t>45650c88-5559-5ae9-8fcf-503fdbf8623e</t>
  </si>
  <si>
    <t>{0161003,0161099,4311802,4757100,7020400,7119701,7119799,7420002,7490103,7731400,8130300}</t>
  </si>
  <si>
    <t>FABIO JOSE RIBEIRO</t>
  </si>
  <si>
    <t>IRMAOS RIBEIRO</t>
  </si>
  <si>
    <t>FABIO_J_PINHEIRO@HOTMAIL.COM</t>
  </si>
  <si>
    <t>CASIMIRO DE ABREU</t>
  </si>
  <si>
    <t>49RBJ6200200J2</t>
  </si>
  <si>
    <t>64UBKC200200DJ</t>
  </si>
  <si>
    <t>64TBKB800200BB</t>
  </si>
  <si>
    <t>ADVANTA COMERCIO DE SEMENTES LTDA</t>
  </si>
  <si>
    <t>64UBL5Q002004K</t>
  </si>
  <si>
    <t>ADVANTA COMERCIO DE SEMENTES LTDA.</t>
  </si>
  <si>
    <t>9e1f543c-faac-578a-9952-6bf376a16095</t>
  </si>
  <si>
    <t>8a9280bc-bbe3-5a7c-be5d-f12750b73e2c</t>
  </si>
  <si>
    <t>{4622200,4623106,4623199,4632001,4683400,7120100}</t>
  </si>
  <si>
    <t>MG 29</t>
  </si>
  <si>
    <t>KM 34 A ESQUERDA</t>
  </si>
  <si>
    <t>PARALEGAL@ASERCO.COM.BR</t>
  </si>
  <si>
    <t>INDIANOPOLIS</t>
  </si>
  <si>
    <t>527bk4n001005x</t>
  </si>
  <si>
    <t>64TBK8R00100CJ</t>
  </si>
  <si>
    <t>64UBLA7002003C</t>
  </si>
  <si>
    <t>64TBKBL002004P</t>
  </si>
  <si>
    <t>Agras (W-Dji-8-10-015) - 07</t>
  </si>
  <si>
    <t>4JBBJ4F0010063</t>
  </si>
  <si>
    <t>3TJB4700100CG</t>
  </si>
  <si>
    <t>64TBKB8002007L</t>
  </si>
  <si>
    <t>148DA08432</t>
  </si>
  <si>
    <t>1581F4XFC227D007B9YN</t>
  </si>
  <si>
    <t>2020/307</t>
  </si>
  <si>
    <t>ARP202111C19</t>
  </si>
  <si>
    <t>64TBL1V00200F4</t>
  </si>
  <si>
    <t>leonardo santana de amorim</t>
  </si>
  <si>
    <t>64TBL5F002004K</t>
  </si>
  <si>
    <t>LSA PRODUCAO E SERVICOS TECNOLOGICOS LTDA</t>
  </si>
  <si>
    <t>127ea571-9688-5d2a-a635-56e90b131f78</t>
  </si>
  <si>
    <t>bfb078e1-0c23-592a-b9e6-b059ea6a31e6</t>
  </si>
  <si>
    <t>ZERO65</t>
  </si>
  <si>
    <t>{0161001,3313901,3313999,4752100,7119701,7420004,7490103,7739099,8230001,8592999,9512600,9521500}</t>
  </si>
  <si>
    <t>HISTORIADOR RUBENS DE MENDONCA</t>
  </si>
  <si>
    <t>LEONARDOCUIABA@GMAIL.COM</t>
  </si>
  <si>
    <t>4VNBJ9L0010052</t>
  </si>
  <si>
    <t>PL-21-0034</t>
  </si>
  <si>
    <t>527BK8C00100DU</t>
  </si>
  <si>
    <t>EAVUAV322140510</t>
  </si>
  <si>
    <t>EAVUAV322140812</t>
  </si>
  <si>
    <t>EAVUAV402371085</t>
  </si>
  <si>
    <t>4VNBJ6200100DF</t>
  </si>
  <si>
    <t>0HACE3Q0C20095</t>
  </si>
  <si>
    <t>64TBL5H00200JG</t>
  </si>
  <si>
    <t>SAFRA BOA PULVERIZAÇÕES</t>
  </si>
  <si>
    <t>63NCLC50030MWW</t>
  </si>
  <si>
    <t>SAFRA BOA PULVERIZACOES LTDA</t>
  </si>
  <si>
    <t>db3c178c-69b3-5ea2-b9e0-86bea9ef8185</t>
  </si>
  <si>
    <t>16555b1b-d7d2-5852-b5b6-79875550e412</t>
  </si>
  <si>
    <t>SAFRA BOA PULVERIZACOES</t>
  </si>
  <si>
    <t>GALPAO1</t>
  </si>
  <si>
    <t>UAI DRONE</t>
  </si>
  <si>
    <t>64TBK66001000W</t>
  </si>
  <si>
    <t>UAI DRONE AGRICULTURA DE PRECISAO LTDA</t>
  </si>
  <si>
    <t>aaa4f614-3374-565d-8e71-f9b0ef39e10e</t>
  </si>
  <si>
    <t>31e9931c-ecfd-54b3-934e-9e50b15102f3</t>
  </si>
  <si>
    <t>{4753900,7420002,7420004}</t>
  </si>
  <si>
    <t>DOUTOR JAIME RIBEIRO DA LUZ</t>
  </si>
  <si>
    <t>LOJA 02 B</t>
  </si>
  <si>
    <t>UAIDRONE.AGRO@GMAIL.COM</t>
  </si>
  <si>
    <t>64TBL2100201HN</t>
  </si>
  <si>
    <t>MR TAKIMOTO</t>
  </si>
  <si>
    <t>64TBL7K00200CH</t>
  </si>
  <si>
    <t>VIA SERVICOS LTDA</t>
  </si>
  <si>
    <t>9a8c5d65-135e-5719-a31c-9745de2df467</t>
  </si>
  <si>
    <t>b4faa23f-ec62-5bc5-b62a-6506cae4a322</t>
  </si>
  <si>
    <t>I. A. AGRO BR</t>
  </si>
  <si>
    <t>MANOEL SANTIAGO</t>
  </si>
  <si>
    <t>MRTAKIMOTO@GMAIL.COM</t>
  </si>
  <si>
    <t>64TBKAF002008X</t>
  </si>
  <si>
    <t>64UBL5R0020055</t>
  </si>
  <si>
    <t>JT803BR202206293060604</t>
  </si>
  <si>
    <t>64TBK66001000Q</t>
  </si>
  <si>
    <t>64UBKAR00200HQ</t>
  </si>
  <si>
    <t>52LBK6Q001000N</t>
  </si>
  <si>
    <t>Suzhou Eavision Robo C Technologies Co.,Ltd</t>
  </si>
  <si>
    <t>EAVUAV352261406</t>
  </si>
  <si>
    <t>Matrice 350 Rtk</t>
  </si>
  <si>
    <t>1581F6GKB2391004016W</t>
  </si>
  <si>
    <t>GT-85264595U44102</t>
  </si>
  <si>
    <t>Farm Drone</t>
  </si>
  <si>
    <t>64TBK8L00100T1</t>
  </si>
  <si>
    <t>FARM DRONE LTDA</t>
  </si>
  <si>
    <t>051869a9-418e-5f13-8232-8c9daa24c136</t>
  </si>
  <si>
    <t>cff48dcb-423f-5b96-b418-f4506b807d61</t>
  </si>
  <si>
    <t>FARM DRONE CONSULTORIA</t>
  </si>
  <si>
    <t>{0161099,0163600,7020400,7490199}</t>
  </si>
  <si>
    <t>PROFESSOR GERALDO DE LIMA</t>
  </si>
  <si>
    <t>JARDIM VITORIA</t>
  </si>
  <si>
    <t>FARMDRONECONSULTORIA@GMAIL.COM</t>
  </si>
  <si>
    <t>64TBL1G0020051</t>
  </si>
  <si>
    <t>avena</t>
  </si>
  <si>
    <t>527BK5A001007J</t>
  </si>
  <si>
    <t>AVENA ASSESSORIA AGRICOLA LTDA</t>
  </si>
  <si>
    <t>e11809da-3af5-556a-9c51-a846169985f7</t>
  </si>
  <si>
    <t>e9fdf2b6-1b9e-51d2-81a6-3c348d7a67d3</t>
  </si>
  <si>
    <t>AVENA</t>
  </si>
  <si>
    <t>{0161001,0161003,0161099,7112000,7119701,7210000,8211300,8599604}</t>
  </si>
  <si>
    <t>AVENAPV@HOTMAIL.COM</t>
  </si>
  <si>
    <t>PAPANDUVA</t>
  </si>
  <si>
    <t>64UBKA0020059</t>
  </si>
  <si>
    <t>64tbl4a00200d2</t>
  </si>
  <si>
    <t>64UBLA9002009G</t>
  </si>
  <si>
    <t>0011002E4D30330353575237</t>
  </si>
  <si>
    <t>64TBKBL002006K</t>
  </si>
  <si>
    <t>GT-85264595U079</t>
  </si>
  <si>
    <t>C. SOUZA COMERCIO E SERVICOS AGROPECUARIOS LTDA</t>
  </si>
  <si>
    <t>527BJCR001012G</t>
  </si>
  <si>
    <t>192cfd48-1a5e-53dc-a85e-4acfa114d99f</t>
  </si>
  <si>
    <t>c3193772-b812-5f42-8fdf-78f72f220ca9</t>
  </si>
  <si>
    <t>{0161001,0161003,7739099}</t>
  </si>
  <si>
    <t>PADRE VITORINO JOSE HANG</t>
  </si>
  <si>
    <t>QUADRA 02;LOTE 07</t>
  </si>
  <si>
    <t>CHAC. DE RECREIO NOVO HORIZONTE</t>
  </si>
  <si>
    <t>AGRODONE.JUINA@GMAIL.COM</t>
  </si>
  <si>
    <t>64RDK8FBT7887E</t>
  </si>
  <si>
    <t>63YBM3N002000P</t>
  </si>
  <si>
    <t>Fênix Pulverizações Agrícolas Ltda</t>
  </si>
  <si>
    <t>64TBL7N002004M</t>
  </si>
  <si>
    <t>57.792.146 RENATO PIRES</t>
  </si>
  <si>
    <t>3db47b29-b8b2-5958-9a38-d04a76b7f207</t>
  </si>
  <si>
    <t>6ed8557c-4dba-51eb-b2a6-bf0cba4a8954</t>
  </si>
  <si>
    <t>BELO AMORIM DE ABREU</t>
  </si>
  <si>
    <t>FENIXPULVERIZACOES@GMAIL.COM</t>
  </si>
  <si>
    <t>ARROIO DOS RATOS</t>
  </si>
  <si>
    <t>5X3BLES00106LP</t>
  </si>
  <si>
    <t>TELES AGRO</t>
  </si>
  <si>
    <t>4VNBJ6200100KB</t>
  </si>
  <si>
    <t>TELES AGRO LTDA</t>
  </si>
  <si>
    <t>3091771e-50ae-5b40-8b8e-41a4a5f0da13</t>
  </si>
  <si>
    <t>05f64ea4-474c-54ce-8168-6f3d506634ef</t>
  </si>
  <si>
    <t>{7490103,7490199,7119701,3314711,8599604,8599602,8599699,0161099,7731400,0161003}</t>
  </si>
  <si>
    <t>SETOR PIONEIRO</t>
  </si>
  <si>
    <t>ELIANETELES501@GMAIL.COM</t>
  </si>
  <si>
    <t>THIAGO PEDROSA FRANCO</t>
  </si>
  <si>
    <t>5X5BLAX00205S1</t>
  </si>
  <si>
    <t>NTT ENGENHARIA E LOCACOES LTDA</t>
  </si>
  <si>
    <t>b626015e-79b0-53d6-9b09-ffee4d5c6015</t>
  </si>
  <si>
    <t>0cd0b0a0-ecf9-5e7e-836c-4064b7ea00c6</t>
  </si>
  <si>
    <t>{4930202,7112000,7731400,7732201,7732202,7739099}</t>
  </si>
  <si>
    <t>JARDIM ANTONIO SOARES DIAS</t>
  </si>
  <si>
    <t>NTTENGENHARIA@HOTMAIL.COM</t>
  </si>
  <si>
    <t>64BK8002009N</t>
  </si>
  <si>
    <t>Universidade Federal da Grande Dourados - UFGD</t>
  </si>
  <si>
    <t>BAX50129000-B24</t>
  </si>
  <si>
    <t>FUNDACAO UNIVERSIDADE FEDERAL DA GRANDE DOURADOS</t>
  </si>
  <si>
    <t>12ef0ed3-4e37-57f2-8b42-b80fdb9881da</t>
  </si>
  <si>
    <t>9afef235-86bc-511e-b873-d003260a9413</t>
  </si>
  <si>
    <t>{7210000,7220700,8533300}</t>
  </si>
  <si>
    <t>JOAO ROSA GOES</t>
  </si>
  <si>
    <t>QUADRA 20</t>
  </si>
  <si>
    <t>reitoria@ufgd.edu.br</t>
  </si>
  <si>
    <t>DRONEFARM</t>
  </si>
  <si>
    <t>64TBL3N00200LK</t>
  </si>
  <si>
    <t>BASSO &amp; DUTRA LTDA</t>
  </si>
  <si>
    <t>b92e3507-afd3-5785-bdaa-2926f87c6754</t>
  </si>
  <si>
    <t>f6aecbe5-2acf-5fe2-91d7-b8ae75d8a742</t>
  </si>
  <si>
    <t>IBIRAPUERA</t>
  </si>
  <si>
    <t>SOPRANOCONTABILIDADE@UOL.COM.BR</t>
  </si>
  <si>
    <t>RURAL AIR SOLUCOES AGROPECUARIAS</t>
  </si>
  <si>
    <t>64UBL7B00200B8</t>
  </si>
  <si>
    <t>RURAL AIR SOLUCOES AGROPECUARIAS LTDA</t>
  </si>
  <si>
    <t>7625f9af-dfcd-59aa-8e37-5dff578e53a2</t>
  </si>
  <si>
    <t>e25ac7db-e10e-5437-98b7-5d86003a0e9d</t>
  </si>
  <si>
    <t>{0161001,0161003,4611700,4612500,4623106,4623109,4623199,4661300,7210000,7731400}</t>
  </si>
  <si>
    <t>BENTO MUNHOZ DA ROCHA NETTO,GOVERNADOR</t>
  </si>
  <si>
    <t>SLJ 2 SALA 201 E 204</t>
  </si>
  <si>
    <t>RUBENS.RURALAIR@GMAIL.COM</t>
  </si>
  <si>
    <t>FABER-CASTELL</t>
  </si>
  <si>
    <t>PL-21-0023</t>
  </si>
  <si>
    <t>A.W. FABER CASTELL S.A.</t>
  </si>
  <si>
    <t>fa879f16-a058-53b6-9531-e79c135dd230</t>
  </si>
  <si>
    <t>4a2a5028-fb2b-5458-8668-82cd32784101</t>
  </si>
  <si>
    <t>FABRICA IV-PRATA</t>
  </si>
  <si>
    <t>LOC RODOVIA BR-153</t>
  </si>
  <si>
    <t>KM 109 + 500 M</t>
  </si>
  <si>
    <t>FB Drones Piracicaba</t>
  </si>
  <si>
    <t>64TBKBJ00200A7</t>
  </si>
  <si>
    <t>FACCO &amp; BARATELLI PULVERIZACAO AGRICOLA LTDA</t>
  </si>
  <si>
    <t>f8d02cd7-3179-5b4d-a849-891b928314e5</t>
  </si>
  <si>
    <t>7019e61a-5b75-557d-be25-851736168782</t>
  </si>
  <si>
    <t>FB DRONES PIRACICABA</t>
  </si>
  <si>
    <t>{7490103,7719502}</t>
  </si>
  <si>
    <t>FBDRONES.PIRACICABA@GMAIL.COM</t>
  </si>
  <si>
    <t>AGROPECUARIA CAMPO BELO</t>
  </si>
  <si>
    <t>5X5BLJ90020H8N</t>
  </si>
  <si>
    <t>EMPRESA RURAL E AGRONEGOCIOS CAMPO BELO LTDA</t>
  </si>
  <si>
    <t>65754e7c-0777-5caf-bb52-c1df1f175770</t>
  </si>
  <si>
    <t>5bdea88e-9188-5a4e-8f0b-608f6709836b</t>
  </si>
  <si>
    <t>{0111301,0111399,0113000,0115600,0151201,0153901,0153902,0163600,0210101,0210103,0210104,0210106,0210107,0210108,0220901,0220902,1066000,1069400,1610203,1931400,3530100,4671100,4789002,5211799,7120100,7490103}</t>
  </si>
  <si>
    <t>CAMPO BELO</t>
  </si>
  <si>
    <t>GALPAO1 DATA FORQUILHA</t>
  </si>
  <si>
    <t>AGROP.CAMPOBELO@HOTMAIL.COM</t>
  </si>
  <si>
    <t>BENEDITO LEITE</t>
  </si>
  <si>
    <t>SGM</t>
  </si>
  <si>
    <t>EAVUAV402371089</t>
  </si>
  <si>
    <t>SGM DO BRASIL, SOLUCOES EM SEMENTES DE PASTAGEM LTDA.</t>
  </si>
  <si>
    <t>402e043e-f403-5a75-a942-861b8cdc470d</t>
  </si>
  <si>
    <t>025971dc-8843-5271-85db-7062fd7d0e53</t>
  </si>
  <si>
    <t>SGM DO BRASIL</t>
  </si>
  <si>
    <t>{0161001,3314711,4623106,4632001,4661300,7120100,8292000}</t>
  </si>
  <si>
    <t>URUGUAI</t>
  </si>
  <si>
    <t>PARQUE INDUSTRIAL CORONEL QUITO JUNQUEIRA</t>
  </si>
  <si>
    <t>FINANCEIRO@SGMSEEDS.COM.BR</t>
  </si>
  <si>
    <t>446LJ6520300GJ</t>
  </si>
  <si>
    <t>Genutri comércio de sêmen Ltda</t>
  </si>
  <si>
    <t>64UBL7B002001R</t>
  </si>
  <si>
    <t>GENUTRI COMERCIO DE SEMEN LTDA</t>
  </si>
  <si>
    <t>729b65d0-ce90-5c75-80f0-0e17589d8985</t>
  </si>
  <si>
    <t>80daed2d-897a-5931-be60-5afddcca8ab4</t>
  </si>
  <si>
    <t>{4623109,4789004,4618499,4611700,4930202}</t>
  </si>
  <si>
    <t>VISCONDE DE MAUA</t>
  </si>
  <si>
    <t>SAO CRISTOVAO</t>
  </si>
  <si>
    <t>ESCRITORIODASSOW@HOTMAIL.COM</t>
  </si>
  <si>
    <t>SAO JOSE DO CEDRO</t>
  </si>
  <si>
    <t>AGRO LUNA</t>
  </si>
  <si>
    <t>1581F574B226M001013X</t>
  </si>
  <si>
    <t>AGRO LUNA COMERCIO DE RACAO LTDA</t>
  </si>
  <si>
    <t>55104aa1-e182-5a57-8b94-26586f634063</t>
  </si>
  <si>
    <t>a9678f9a-1e31-529e-a5dc-6025af9522fd</t>
  </si>
  <si>
    <t>{0161001,1066000,4313400,4623109,4632001,4632003,4637199,4642702,4644302,4683400,4692300,4744001,4771704,4772500,4781400,4782201,4789099}</t>
  </si>
  <si>
    <t>PERIMETRAL BALTAZAR ANTONIO DE OLIVEIRA</t>
  </si>
  <si>
    <t>JD. PROGRESSO</t>
  </si>
  <si>
    <t>AGROLUNA.CASTELO@GMAIL.COM</t>
  </si>
  <si>
    <t>Mairon Cesar Pires da Silva</t>
  </si>
  <si>
    <t>64TBL5H002009D</t>
  </si>
  <si>
    <t>MG DRONES LTDA</t>
  </si>
  <si>
    <t>f3c2e3c3-6234-56b4-a9b3-27f9e4f0e3d9</t>
  </si>
  <si>
    <t>fb566f4b-2a49-52b3-ae8d-4868d920e9c7</t>
  </si>
  <si>
    <t>{3314711,4520001,7420002}</t>
  </si>
  <si>
    <t>MONTE SIAO</t>
  </si>
  <si>
    <t>QUADRA 22;LOTE 36</t>
  </si>
  <si>
    <t>RESIDENCIAL MARANATA</t>
  </si>
  <si>
    <t>MAIRON.CESAR@HOTMAIL.COM</t>
  </si>
  <si>
    <t>ABC</t>
  </si>
  <si>
    <t>63YBM4C00200CB</t>
  </si>
  <si>
    <t>ABC PULVERIZACAO E MAPEAMENTO LTDA</t>
  </si>
  <si>
    <t>0e0db1c3-6850-523f-962f-d745efa78ab0</t>
  </si>
  <si>
    <t>cd0d4ceb-2bc1-5e1a-b24d-2c80875577f2</t>
  </si>
  <si>
    <t>{0161099,7119701,7119799,7420002}</t>
  </si>
  <si>
    <t>DR. LUIZ ZACHARIAS DE LIMA</t>
  </si>
  <si>
    <t>MANTOVANICONTABILIDADE@YAHOO.COM.BR</t>
  </si>
  <si>
    <t>64TBL1V00200B8</t>
  </si>
  <si>
    <t>Apj - Soluções para o agro</t>
  </si>
  <si>
    <t>64TBL610020057</t>
  </si>
  <si>
    <t>APJ - SOLUCOES PARA O AGRO - CONSULTORIA E SERVICOS COM DRONE LTDA</t>
  </si>
  <si>
    <t>bf27d9ed-d15c-58ea-a0a5-e74dcbdc97ee</t>
  </si>
  <si>
    <t>a1441fc1-0c6b-5b2b-86d7-8f6c4e1ff868</t>
  </si>
  <si>
    <t>DOUTOR OLINDO RUSSOLO</t>
  </si>
  <si>
    <t>PARQUE TERRAS DE SANTA OLIVIA</t>
  </si>
  <si>
    <t>AABARRETA@GMAIL.COM</t>
  </si>
  <si>
    <t>Planejar</t>
  </si>
  <si>
    <t>63YBLBU00200FL</t>
  </si>
  <si>
    <t>PLANEJAR PROJETOS E CONSULTORIA AGRONOMICA LTDA</t>
  </si>
  <si>
    <t>79ed8e07-e9cd-55bc-ae28-514ea60990ce</t>
  </si>
  <si>
    <t>c58e7e83-e630-542d-bf3a-39ea45bec451</t>
  </si>
  <si>
    <t>PLANEJAR PROJETOS E CONSULTORIA AGRONOMICA</t>
  </si>
  <si>
    <t>{8211300,8599604}</t>
  </si>
  <si>
    <t>MARIA PAULA</t>
  </si>
  <si>
    <t>PLANEJAR.PROJETOS@HOTMAIL.COM</t>
  </si>
  <si>
    <t>64TBL21002009J</t>
  </si>
  <si>
    <t>Sz Dji Technolofy Co., Ltd - 6500</t>
  </si>
  <si>
    <t>3Wwdz-40B-(Agras T50)</t>
  </si>
  <si>
    <t>63NCM5A0031CU4</t>
  </si>
  <si>
    <t>GRM SERVIÇOS AGRICOLAS LTDA</t>
  </si>
  <si>
    <t>3U5BJ6M001001B</t>
  </si>
  <si>
    <t>BIOMASUL DRONES LTDA</t>
  </si>
  <si>
    <t>bd0fca6c-b901-5e72-9901-f71a3f240488</t>
  </si>
  <si>
    <t>2ae9b66c-07d6-51a4-b88e-aaa1b56c78b1</t>
  </si>
  <si>
    <t>BIOMASUL DRONES</t>
  </si>
  <si>
    <t>TRES DE MAIO</t>
  </si>
  <si>
    <t>BIOMASULAGRONEGOCIOS@GMAIL.COM</t>
  </si>
  <si>
    <t>64TBK78001005G</t>
  </si>
  <si>
    <t>63ybm4c0020085</t>
  </si>
  <si>
    <t>AGRO DRONE 285 LTDA</t>
  </si>
  <si>
    <t>64TBK7H00100ER#</t>
  </si>
  <si>
    <t>cfbf127d-954e-5beb-937c-9c0138dbfb6f</t>
  </si>
  <si>
    <t>68582c88-c898-5e8e-a313-86e5221e62ef</t>
  </si>
  <si>
    <t>BR 285 - KM 568</t>
  </si>
  <si>
    <t>ANEXO 01</t>
  </si>
  <si>
    <t>FCCONTABILIDADE2013@GMAIL.COM</t>
  </si>
  <si>
    <t>4VNBL130010082</t>
  </si>
  <si>
    <t>1581F6BUB2468001UYZJ</t>
  </si>
  <si>
    <t>AMBIENTAL</t>
  </si>
  <si>
    <t>64TBL7N00200EN</t>
  </si>
  <si>
    <t>AR SERVICOS LTDA</t>
  </si>
  <si>
    <t>7347c961-23da-5ca5-8fa8-62d8ac8e3021</t>
  </si>
  <si>
    <t>f64f1962-5df5-5752-a5c2-596a010dcd1a</t>
  </si>
  <si>
    <t>AMBIENTAL AMAZONIA</t>
  </si>
  <si>
    <t>{0133401,0133402,0133406,0133409,0133499,0139303,0139306,0139399,0141501,0142300,0161001,0161002,0161003,0161099,0163600,0210101,0210106,0210199,0220901,0220905,0220906,0220999,0230600,4222702,4299599,4319300,4923002,6204000,6399200,7020400,7111100,7112000,7119701,7119702,7119703,7119799,7420002,7490199,7711000,8121400,8129000,8130300,8211300,8219999}</t>
  </si>
  <si>
    <t>KM RAMAL DA PICARREIRA</t>
  </si>
  <si>
    <t>AREA RURAL DE RIO BRANCO</t>
  </si>
  <si>
    <t>AAR.ATIVOSAMBIENTAIS@GMAIL.COM</t>
  </si>
  <si>
    <t>63YBLBM00200CF</t>
  </si>
  <si>
    <t>FAZENDA PERDIZES EMPREENDIMENTOS AGRÍCOLAS LTDA.</t>
  </si>
  <si>
    <t>OAXCF22OB30281</t>
  </si>
  <si>
    <t>FAZENDA PERDIZES EMPREENDIMENTOS AGRICOLAS LTDA</t>
  </si>
  <si>
    <t>32e39fc6-4719-5338-860d-580771b89fda</t>
  </si>
  <si>
    <t>2a103a23-0c02-518d-8803-bc400aa18ce2</t>
  </si>
  <si>
    <t>FAZENDA PERDIZES</t>
  </si>
  <si>
    <t>{0111302,0111399,0115600,0116499,0119905,0141501,0151201,0153902,0161003,0163600,4622200,4623103,4623199,4683400,5211701,5211799,7731400}</t>
  </si>
  <si>
    <t>MT 220</t>
  </si>
  <si>
    <t>adriana.mezzomo@slcagricola.com.br</t>
  </si>
  <si>
    <t>OVNI DRONES</t>
  </si>
  <si>
    <t>64UBL4300202UJ</t>
  </si>
  <si>
    <t>OVNI DRONES LTDA</t>
  </si>
  <si>
    <t>c65c78f3-e58f-5a73-8b03-ac0bf9ee73d6</t>
  </si>
  <si>
    <t>ee4e9dee-8fa9-5a35-9fa9-009868e67fc3</t>
  </si>
  <si>
    <t>{0161099,4661300,4683400,7490103}</t>
  </si>
  <si>
    <t>JARDIM SOTO</t>
  </si>
  <si>
    <t>OVNIPULVERIZACOES@GMAIL.COM</t>
  </si>
  <si>
    <t>64TBK8H00100FE</t>
  </si>
  <si>
    <t>64TBL2100201AM</t>
  </si>
  <si>
    <t>64TBKCD002003V</t>
  </si>
  <si>
    <t>527BK4G00100C8</t>
  </si>
  <si>
    <t>Canarinho</t>
  </si>
  <si>
    <t>Arator 5B</t>
  </si>
  <si>
    <t>Mapeamento Aeroagrícola</t>
  </si>
  <si>
    <t>64TBL3N00200PK</t>
  </si>
  <si>
    <t>64UBL5Q002002B</t>
  </si>
  <si>
    <t>4VNBL8Q001004A</t>
  </si>
  <si>
    <t>4VNBL6Q001003N</t>
  </si>
  <si>
    <t>0UQ1JCU0AR0004</t>
  </si>
  <si>
    <t>4VNBJ6200100CJ</t>
  </si>
  <si>
    <t>3U4DJMH0011JDX</t>
  </si>
  <si>
    <t>2020/306</t>
  </si>
  <si>
    <t>JT803202102171060612</t>
  </si>
  <si>
    <t>Jt 606-10L - V3</t>
  </si>
  <si>
    <t>JT803202102171060606</t>
  </si>
  <si>
    <t>52LBK6R00100JC</t>
  </si>
  <si>
    <t>0UQ1K1C0AR0003</t>
  </si>
  <si>
    <t>Instituto Goiano de Agricultura</t>
  </si>
  <si>
    <t>4VNBJ9L001009K</t>
  </si>
  <si>
    <t>INSTITUTO GOIANO DE AGRICULTURA - IGA</t>
  </si>
  <si>
    <t>fa6d913a-a5ac-5b70-99f8-ee50a680fdd5</t>
  </si>
  <si>
    <t>3b428af5-f020-5de9-9d31-44c72b5c2795</t>
  </si>
  <si>
    <t>IGA</t>
  </si>
  <si>
    <t>{5811500,7210000,8230001,8599604,9002701,9329899}</t>
  </si>
  <si>
    <t>GO 174, KM 45, A DIREITA 3,5 KM</t>
  </si>
  <si>
    <t>IGA@IGA-GO.COM.BR</t>
  </si>
  <si>
    <t>MONTIVIDIU</t>
  </si>
  <si>
    <t>ADS DRONES CASCAVEL LTDA</t>
  </si>
  <si>
    <t>3TJBJ4700100CU</t>
  </si>
  <si>
    <t>FARMING SOLUTIONS PARANA LTDA</t>
  </si>
  <si>
    <t>cd093eda-2e37-595c-a1ff-82176e8e94ee</t>
  </si>
  <si>
    <t>bd0c38f4-486a-5b91-ae01-79dc11bf3d93</t>
  </si>
  <si>
    <t>{3312102,3314710,3314711,4611700,4614100,4752100,4753900,4759899,4781400,7420002,7490103,7490199,8599604}</t>
  </si>
  <si>
    <t>COUNTRY</t>
  </si>
  <si>
    <t>FINANCEIRO@ADSCASCAVEL.COM.BR</t>
  </si>
  <si>
    <t>F30</t>
  </si>
  <si>
    <t>SN01</t>
  </si>
  <si>
    <t>C81239675</t>
  </si>
  <si>
    <t>4VNBL1300100BT</t>
  </si>
  <si>
    <t>SMART SPRAY</t>
  </si>
  <si>
    <t>64TBK7H00100ME#</t>
  </si>
  <si>
    <t>SMART SPRAY TECNOLOGIA DE APLICACAO LTDA</t>
  </si>
  <si>
    <t>c04666e7-162d-502a-a322-d86ae59dc182</t>
  </si>
  <si>
    <t>01344c9e-7846-577c-bfd0-ace8c69ed128</t>
  </si>
  <si>
    <t>{7731400,7733100}</t>
  </si>
  <si>
    <t>SMARTSPRAY@GMAIL.COM</t>
  </si>
  <si>
    <t>SAO GABRIEL</t>
  </si>
  <si>
    <t>64UBL43002035U</t>
  </si>
  <si>
    <t>AGRO+</t>
  </si>
  <si>
    <t>3TJBJ47001511J</t>
  </si>
  <si>
    <t>AGRO+ INSTRUCOES TREINAMENTOS E SERVICOS LTDA</t>
  </si>
  <si>
    <t>d5208ad3-a858-5080-9644-00795f4a2add</t>
  </si>
  <si>
    <t>6b207402-9471-583c-a444-a8596ab421f5</t>
  </si>
  <si>
    <t>{0161001,0161003,1069400,1081302,7490103,8599604}</t>
  </si>
  <si>
    <t>ELZA PAIVA DA LUZ</t>
  </si>
  <si>
    <t>TOR4CONTABILIDADE@UAI.COM.BR</t>
  </si>
  <si>
    <t>ANGELANDIA</t>
  </si>
  <si>
    <t>64UBL5R0020036</t>
  </si>
  <si>
    <t>4VNBL130010048</t>
  </si>
  <si>
    <t>EAVUAV322140791</t>
  </si>
  <si>
    <t>EAVUAV322140692</t>
  </si>
  <si>
    <t>EAVUAV322140749</t>
  </si>
  <si>
    <t>EAVUAV322140155</t>
  </si>
  <si>
    <t>EAVUAV502485003</t>
  </si>
  <si>
    <t>63YBLBU00200FW</t>
  </si>
  <si>
    <t>3U5BJ6R001007W</t>
  </si>
  <si>
    <t>64TBK8H00100FL</t>
  </si>
  <si>
    <t>ALVO DRONE</t>
  </si>
  <si>
    <t>64TBKBC0020041</t>
  </si>
  <si>
    <t>ALVO DRONE LTDA.</t>
  </si>
  <si>
    <t>1ce51ae6-99a6-52eb-b3f7-3f0d1f54a335</t>
  </si>
  <si>
    <t>5a40004b-4fc2-5ddc-b8a8-695f5bd3c39f</t>
  </si>
  <si>
    <t>{0161099,8541400,8599699,8599604}</t>
  </si>
  <si>
    <t>MANECO DE MELO</t>
  </si>
  <si>
    <t>PARQUE NOVA DOURADOS</t>
  </si>
  <si>
    <t>CONDATA@CONDATACONTABILIDADE.COM.BR</t>
  </si>
  <si>
    <t>AEROTELLUS</t>
  </si>
  <si>
    <t>64TBL4A002003E</t>
  </si>
  <si>
    <t>CADAMURO E SOUSA AGRONEGOCIOS LTDA</t>
  </si>
  <si>
    <t>0193f445-7f4c-5036-bb4e-c0dee3a7b549</t>
  </si>
  <si>
    <t>fbaaa892-c9dc-5822-bbd7-0e7f4fedcabd</t>
  </si>
  <si>
    <t>{0161099,4530705,4611700,4612500,4614100,4623106,4623109,4661300,4692300,4744001,4744003,4763604,4789002,4789099,7112000,7119799,7731400}</t>
  </si>
  <si>
    <t>SABUARANA</t>
  </si>
  <si>
    <t>VICTOR_MVET@HOTMAIL.COM</t>
  </si>
  <si>
    <t>FAZENDA DA LAGOA</t>
  </si>
  <si>
    <t>64TBK8L0010056</t>
  </si>
  <si>
    <t>NKG FAZENDAS BRASILEIRAS LIMITADA</t>
  </si>
  <si>
    <t>3548af1d-a919-544c-a675-99ec14115e1b</t>
  </si>
  <si>
    <t>03d5ff6d-b556-5590-9041-41c013c176f2</t>
  </si>
  <si>
    <t>LAGOA</t>
  </si>
  <si>
    <t>NFE@NKGFAZENDAS.COM</t>
  </si>
  <si>
    <t>Portal</t>
  </si>
  <si>
    <t>64TB78001007C</t>
  </si>
  <si>
    <t>PORTAL AGRO COMERCIO E SERVICOS LTDA</t>
  </si>
  <si>
    <t>ffc765dd-4f87-52f5-930f-76f3fa5cfbe3</t>
  </si>
  <si>
    <t>b77819cd-2cc1-5b22-b9ee-c85476d8c603</t>
  </si>
  <si>
    <t>PORTAL AGRO</t>
  </si>
  <si>
    <t>{0111302,0111399,0115600,0161001,0161099,0163600,4611700,4618499,4622200,4623106,4623108,4623109,4623199,4632001,4661300,4692300,4930201,4930202,5211701,5211799,7490103,8292000}</t>
  </si>
  <si>
    <t>KM 1648 SALA 02</t>
  </si>
  <si>
    <t>TRANSUL</t>
  </si>
  <si>
    <t>CONTATO@PORTALAGRO.AGR.BR</t>
  </si>
  <si>
    <t>527BJ8Q001000A</t>
  </si>
  <si>
    <t>64TBL5R002000L</t>
  </si>
  <si>
    <t>AMP</t>
  </si>
  <si>
    <t>64TBK8H0010019</t>
  </si>
  <si>
    <t>AMP LOCACOES, TRANSPORTES E COLETAS DE ENTULHOS LTDA</t>
  </si>
  <si>
    <t>c802d942-62aa-5f0c-ba7f-5dd3510aa4e6</t>
  </si>
  <si>
    <t>2ef0eaa7-9453-50f1-a420-f6c8b759a3b6</t>
  </si>
  <si>
    <t>AMP TRANSPORTES E SERVICOS</t>
  </si>
  <si>
    <t>{0161003,3811400,7731400}</t>
  </si>
  <si>
    <t>AMP.CONTROLE@GMAIL.COM</t>
  </si>
  <si>
    <t>821830642X3S</t>
  </si>
  <si>
    <t>64TBL4E00200LX</t>
  </si>
  <si>
    <t>64TBKBC00200B4</t>
  </si>
  <si>
    <t>36RBHAM0010CY</t>
  </si>
  <si>
    <t>AIRTEH</t>
  </si>
  <si>
    <t>4VNBJB2001001B</t>
  </si>
  <si>
    <t>AIRTECH SERVICOS E SOLUCOES AEREAS LTDA</t>
  </si>
  <si>
    <t>2c6277e5-385b-5efe-b462-d2e14f8cb82a</t>
  </si>
  <si>
    <t>f843aa5a-2f1d-5bae-bedf-d820a0bbb8e3</t>
  </si>
  <si>
    <t>AIRTECH SERVICOS E SOLUCOES AEREAS</t>
  </si>
  <si>
    <t>{0161002,0161003,0161099,0163600,7420002,7731400,8122200}</t>
  </si>
  <si>
    <t>SÃO MATEUS</t>
  </si>
  <si>
    <t>AIRTECH.SERVICOS@HOTMAIL.COM</t>
  </si>
  <si>
    <t>PEDRO CANARIO</t>
  </si>
  <si>
    <t>4VNBJ670010024</t>
  </si>
  <si>
    <t>ROQUE CENCI</t>
  </si>
  <si>
    <t>446LJ4H20L00RQ</t>
  </si>
  <si>
    <t>ALEXANDRE DOS SANTOS ROSSI 71649603053</t>
  </si>
  <si>
    <t>05a6e263-55b3-50d5-8608-2f5230bb6c6e</t>
  </si>
  <si>
    <t>e2b5a17d-688c-5cbc-93cb-1b90513324f4</t>
  </si>
  <si>
    <t>{4752100,9511800,4751201,4321500,4759899}</t>
  </si>
  <si>
    <t>GENERAL CALDWELL</t>
  </si>
  <si>
    <t>APT 504</t>
  </si>
  <si>
    <t>MENINO DEUS</t>
  </si>
  <si>
    <t>ALEXANDRE@DRONESSUL.COM.BR</t>
  </si>
  <si>
    <t>3TJBL4700100DA</t>
  </si>
  <si>
    <t>drone montado</t>
  </si>
  <si>
    <t>5X5BKLB00203BC</t>
  </si>
  <si>
    <t>Fabricia Aparecida Longo</t>
  </si>
  <si>
    <t>36RBHAL00100GB</t>
  </si>
  <si>
    <t>J. F. PULVERIZACAO LTDA</t>
  </si>
  <si>
    <t>e591c5bd-83bf-5a1b-9f9c-993b76b01c61</t>
  </si>
  <si>
    <t>3223e3d5-68b1-51fe-89e5-ad18e271c75c</t>
  </si>
  <si>
    <t>J.F. PULVERIZACAO</t>
  </si>
  <si>
    <t>JOSÉ DO PATROCÍNIO</t>
  </si>
  <si>
    <t>SETOR 01 QUADRA68 LOTE 11</t>
  </si>
  <si>
    <t>CENTRO (S-01)</t>
  </si>
  <si>
    <t>AGROSERVICEVHA18@HOTMAIL.COM</t>
  </si>
  <si>
    <t>VILHENA</t>
  </si>
  <si>
    <t>BRASNICA</t>
  </si>
  <si>
    <t>5X5BLAV00205HQ-52LBK6M00101GF</t>
  </si>
  <si>
    <t>AGROYAMA AGRONEGOCIOS LTDA</t>
  </si>
  <si>
    <t>a62b6dd9-f58c-5bae-8d6a-c7a99e8c44a4</t>
  </si>
  <si>
    <t>cdb6ddd2-942b-56d8-a773-cef58ebb18c1</t>
  </si>
  <si>
    <t>BRASNICA FRUTAS TROPICAIS</t>
  </si>
  <si>
    <t>{0133408,0151201}</t>
  </si>
  <si>
    <t>TO 126, AGUIARNOPOLIS A TOCANTINOPOLIS, DEPOIS DO</t>
  </si>
  <si>
    <t>KM 10 ENTRADA A DIREITA</t>
  </si>
  <si>
    <t>VALTER@BRASNICA.COM.BR</t>
  </si>
  <si>
    <t>AGUIARNOPOLIS</t>
  </si>
  <si>
    <t>ArcelorMittal Brasil S.A.</t>
  </si>
  <si>
    <t>Agras T25 (3Wwdz- 20B)</t>
  </si>
  <si>
    <t>CCAK23LP1271T6</t>
  </si>
  <si>
    <t>ARCELORMITTAL BRASIL S.A.</t>
  </si>
  <si>
    <t>c71d91ea-8afc-55c7-8af6-780e28c61c4c</t>
  </si>
  <si>
    <t>b79c0db0-2e99-5d8e-ac51-45ace1842f90</t>
  </si>
  <si>
    <t>ARCELORMITTAL BRASIL SA</t>
  </si>
  <si>
    <t>{0990401,0710302}</t>
  </si>
  <si>
    <t>CORREGO FUNDO</t>
  </si>
  <si>
    <t>NFE@ARCELORMITTAL.COM.BR</t>
  </si>
  <si>
    <t>ITATIAIUCU</t>
  </si>
  <si>
    <t>Tiago José Stefanello</t>
  </si>
  <si>
    <t>DJI3WWDZ-40A0C651</t>
  </si>
  <si>
    <t>STEFANELLO CONSULTORIAS E APLICACAO DE PRECISAO LTDA</t>
  </si>
  <si>
    <t>75e0cf77-7c48-591c-861b-3b229a1bc2e6</t>
  </si>
  <si>
    <t>f1ac62d5-4498-50c3-a389-c375f9f74fc1</t>
  </si>
  <si>
    <t>{0161003,7319002,7490103}</t>
  </si>
  <si>
    <t>ANGELO SICHINEL</t>
  </si>
  <si>
    <t>MORADA DO SOL</t>
  </si>
  <si>
    <t>TIAGOJSTEFANELLO@HOTMAIL.COM</t>
  </si>
  <si>
    <t>GT-85264595U4072</t>
  </si>
  <si>
    <t>64TBKBC002007T</t>
  </si>
  <si>
    <t>GrupoBatistel</t>
  </si>
  <si>
    <t>64TBKBL002007K</t>
  </si>
  <si>
    <t>DANIEL CLODOALDO BATISTEL</t>
  </si>
  <si>
    <t>ffc83eaf-5f8e-5db0-a31f-24d6ee2ce18b</t>
  </si>
  <si>
    <t>dd0ba237-1403-52ea-a123-fe5904ed2fb6</t>
  </si>
  <si>
    <t>MARIKA KODAMA</t>
  </si>
  <si>
    <t>BATISTEL40@GMAIL.COM</t>
  </si>
  <si>
    <t>527BK4G001007X</t>
  </si>
  <si>
    <t>64UBL6K0020027</t>
  </si>
  <si>
    <t>64TBL58002004X</t>
  </si>
  <si>
    <t>004002C5730340453575438</t>
  </si>
  <si>
    <t>64UBKC200200GM</t>
  </si>
  <si>
    <t>Ceres Agricultura</t>
  </si>
  <si>
    <t>5100D026</t>
  </si>
  <si>
    <t>CANDIOTTO E STORTI EQUIPAMENTOS E MAQUINAS AGRICOLAS LTDA</t>
  </si>
  <si>
    <t>13abcffb-734b-50a0-bc65-564f13d71b8c</t>
  </si>
  <si>
    <t>e6bbf5c8-7b54-59bd-bd8e-663a6be6100f</t>
  </si>
  <si>
    <t>{0161003,0161099,3314701,3314711,4614100,4732600,4789099,7739099}</t>
  </si>
  <si>
    <t>FRANCISCO ZILIO</t>
  </si>
  <si>
    <t>VITORINO</t>
  </si>
  <si>
    <t>L&amp;S AGRODRONE</t>
  </si>
  <si>
    <t>64TBL2100200HK</t>
  </si>
  <si>
    <t>L&amp;S AGRODRONE PULVERIZACAO LTDA</t>
  </si>
  <si>
    <t>d6527801-404b-5ef0-8c02-4f2f6a250f65</t>
  </si>
  <si>
    <t>a549eefb-23a6-5d5b-9b5e-ab042015af92</t>
  </si>
  <si>
    <t>{3314711,4661300,4757100}</t>
  </si>
  <si>
    <t>FAZENDA DO SALTO</t>
  </si>
  <si>
    <t>ZONA RURAL - RURAL</t>
  </si>
  <si>
    <t>LSAGRODRONE@GMAIL.COM</t>
  </si>
  <si>
    <t>LEBON REGIS</t>
  </si>
  <si>
    <t>Aerotec Soluções Agrícolas Ltda.</t>
  </si>
  <si>
    <t>64TBL3L0020051</t>
  </si>
  <si>
    <t>AEROTEC SOLUCOES AGRICOLAS LTDA.</t>
  </si>
  <si>
    <t>768ab4c6-560f-58d0-b882-a796e3c91bc0</t>
  </si>
  <si>
    <t>8b1df099-b40a-5b45-a589-6a75ca8a732d</t>
  </si>
  <si>
    <t>DOS MEDICOS</t>
  </si>
  <si>
    <t>CONTMATHEUS@UOL.COM.BR</t>
  </si>
  <si>
    <t>RADAR SOLUÇÕES AMBIENTAIS E SERVIÇOS LTDA</t>
  </si>
  <si>
    <t>4VNBL7M001002Q</t>
  </si>
  <si>
    <t>RADAR SOLUCOES AMBIENTAIS E SERVICOS LTDA</t>
  </si>
  <si>
    <t>34cae707-e622-580e-9359-0f6d7ab50a77</t>
  </si>
  <si>
    <t>f22b4eea-4aaf-5515-8085-5e1539c7e587</t>
  </si>
  <si>
    <t>RADAR SOLUCOES AMBIENTAIS E SERVICOS</t>
  </si>
  <si>
    <t>{0161001,0161002,0161003,0161099,0162803,0220906,0230600,3314710,3314713,3314716,3600601,3701100,3702900,3811400,3812200,3821100,3822000,3839401,4923002,4930201,7112000,7490199,7500100,7711000,7719599,7731400,8121400,8122200,8129000,8130300}</t>
  </si>
  <si>
    <t>MARIA QUITERIA</t>
  </si>
  <si>
    <t>SAL 205</t>
  </si>
  <si>
    <t>ADMINISTRACAO@RADARSA.COM.BR</t>
  </si>
  <si>
    <t>64RDL5BBT7U1JQ</t>
  </si>
  <si>
    <t>JF Citrus</t>
  </si>
  <si>
    <t>64TBL3Q002009A</t>
  </si>
  <si>
    <t>JF CITRUS AGROPECUARIA S/A</t>
  </si>
  <si>
    <t>16c65d57-b489-5665-87d9-9b72257bdc27</t>
  </si>
  <si>
    <t>8bbb52d8-ab99-54af-bc5c-99a1929907c4</t>
  </si>
  <si>
    <t>{0113000,0133404,0134200,0142300,4633801}</t>
  </si>
  <si>
    <t>CORONEL CANDIDO PROCOPIO DE OLIVEIRA</t>
  </si>
  <si>
    <t>SALA 001</t>
  </si>
  <si>
    <t>FISCAL@JFCITRUS.COM.BR</t>
  </si>
  <si>
    <t>4TJBJCJ10202LF</t>
  </si>
  <si>
    <t>AGROLL CONSULTORIA RURAL</t>
  </si>
  <si>
    <t>Hd 540 Pro</t>
  </si>
  <si>
    <t>84244900/84249090/85068090/85022011/85176199/84249090</t>
  </si>
  <si>
    <t>N P F CONSULTORIA RURAL LTDA</t>
  </si>
  <si>
    <t>e3a37c74-99fa-52e6-9dc7-534b79895ff2</t>
  </si>
  <si>
    <t>bc8c211f-0263-532c-9e88-8bcec51f1bcf</t>
  </si>
  <si>
    <t>{7119701,7119702}</t>
  </si>
  <si>
    <t>DENYSE.AGROLL@OUTLOOK.COM</t>
  </si>
  <si>
    <t>COLMEIA</t>
  </si>
  <si>
    <t>64TBL3L0020060</t>
  </si>
  <si>
    <t>T50 3Wwdz - 40B</t>
  </si>
  <si>
    <t>63YBM4C0020019</t>
  </si>
  <si>
    <t>JMC AGRO</t>
  </si>
  <si>
    <t>67TBKAA0Q100RA</t>
  </si>
  <si>
    <t>JMC AGRO SERVICOS LTDA</t>
  </si>
  <si>
    <t>fd68dde3-2ae8-5b73-93cb-159e4f7ce657</t>
  </si>
  <si>
    <t>a34e801b-8794-5971-b89d-7b8257182f8f</t>
  </si>
  <si>
    <t>{0161003,3314711,4614100,7719502,7731400,7739099,9511800,9512600,9521500}</t>
  </si>
  <si>
    <t>C267</t>
  </si>
  <si>
    <t>QUADRA603 LOTE 11 SALA 01</t>
  </si>
  <si>
    <t>COELHO.AGRO@HOTMAIL.COM</t>
  </si>
  <si>
    <t>4VNBJ7G001008BR</t>
  </si>
  <si>
    <t>agro atlas</t>
  </si>
  <si>
    <t>64ubl9p002007m</t>
  </si>
  <si>
    <t>JOAO LUCAS DE PAULA LOPES</t>
  </si>
  <si>
    <t>68db3f4b-3a18-5a92-b9c1-1d5d2dcd2a45</t>
  </si>
  <si>
    <t>2d68ed94-be6f-52a5-b3ee-3a87d4ee4f12</t>
  </si>
  <si>
    <t>JOAO MARTINS MONTALVAO</t>
  </si>
  <si>
    <t>JARDIM PARANAPUNGA</t>
  </si>
  <si>
    <t>AGROATLASRURAL@HOTMAIL.COM</t>
  </si>
  <si>
    <t>Excelencia Drones</t>
  </si>
  <si>
    <t>64TBL63002009J</t>
  </si>
  <si>
    <t>EXCELENCIA SOLUCOES AGRICOLAS LTDA</t>
  </si>
  <si>
    <t>ca349514-b2a2-5cee-9fd6-3caf13ccc1c2</t>
  </si>
  <si>
    <t>6971bf30-878d-5b5c-a803-0c43b41f82af</t>
  </si>
  <si>
    <t>EXCELENCIA DRONES</t>
  </si>
  <si>
    <t>{2651500,3042300,3312102,3316301,4612500,4753900,4757100,4763601,7119701,7420002,7490103,7719502,8599602}</t>
  </si>
  <si>
    <t>LEONIDAS MELO</t>
  </si>
  <si>
    <t>CFASSESSORIACONTABIL4@GMAIL.COM</t>
  </si>
  <si>
    <t>PIRIPIRI</t>
  </si>
  <si>
    <t>06EDEE12010218</t>
  </si>
  <si>
    <t>Experimental Teste Agricola</t>
  </si>
  <si>
    <t>AVNBJ5M001003P</t>
  </si>
  <si>
    <t>64UBL8A002006V</t>
  </si>
  <si>
    <t>3U5BJ6M0010041</t>
  </si>
  <si>
    <t>UPDRONES SOLUCOES AEREAS LTDA</t>
  </si>
  <si>
    <t>527BKB3001007T</t>
  </si>
  <si>
    <t>a0340eba-3cf2-5aef-8765-05c063a7f849</t>
  </si>
  <si>
    <t>02fa7733-06ce-5b72-b4c6-e9d42ed9ac3a</t>
  </si>
  <si>
    <t>UPDRONES SOLUCOES AEREAS</t>
  </si>
  <si>
    <t>{0161003,7739099}</t>
  </si>
  <si>
    <t>FRANCISCO JOSE MACEDO</t>
  </si>
  <si>
    <t>ML3158@HOTMAIL.COM</t>
  </si>
  <si>
    <t>CARMO DO RIO CLARO</t>
  </si>
  <si>
    <t>Marcos vinicius Chagas Kawamura</t>
  </si>
  <si>
    <t>64UBL8A002006N</t>
  </si>
  <si>
    <t>MARCOS VINICIUS CHAGAS KAWAMURA</t>
  </si>
  <si>
    <t>94fdd11d-b6a5-5c9d-9696-7eb6238873ac</t>
  </si>
  <si>
    <t>5455fe69-3827-5cbf-9cce-18114ae65e3d</t>
  </si>
  <si>
    <t>{0210107,0220999}</t>
  </si>
  <si>
    <t>SAGRES</t>
  </si>
  <si>
    <t>RODA.VIVA@TERRA.COM.BR</t>
  </si>
  <si>
    <t>ARS DRONES</t>
  </si>
  <si>
    <t>63YBM6C0020072</t>
  </si>
  <si>
    <t>R F PRESTADORA DE SERVICOS AGRICOLA</t>
  </si>
  <si>
    <t>0d092bae-fd96-5f6a-a184-bf72af9b8c54</t>
  </si>
  <si>
    <t>1c82a5fd-08e5-591e-b4e3-e1e616ff6d84</t>
  </si>
  <si>
    <t>SATELITE</t>
  </si>
  <si>
    <t>47 N</t>
  </si>
  <si>
    <t>SETOR 7 QUADRAAV37 LOTE D</t>
  </si>
  <si>
    <t>SETOR B</t>
  </si>
  <si>
    <t>ARS.DRONESAGRO@GMAIL.COM</t>
  </si>
  <si>
    <t>0YLDGCS0030039</t>
  </si>
  <si>
    <t>Esperança Agrossilvipastoril Ltda</t>
  </si>
  <si>
    <t>64TBL5F002004X</t>
  </si>
  <si>
    <t>ESPERANCA AGROSSILVIPASTORIL LTDA</t>
  </si>
  <si>
    <t>9503e9df-0582-531f-9c67-59ef435f0836</t>
  </si>
  <si>
    <t>56d06fd7-a487-597f-add7-b9f59680a6a5</t>
  </si>
  <si>
    <t>ESPERANCA AGROSSILVIPASTORIL</t>
  </si>
  <si>
    <t>{0111302,0111399,0151201,0151202,0151203,0152102,0153901,0154700,0155501,0210107,0220906,0230600,4622200,4623199,4687702,4930202,5211799,6462000,6810201,6810202}</t>
  </si>
  <si>
    <t>SETOR FAZENDA PINDORAMA KM ALTURA DO KM 1450</t>
  </si>
  <si>
    <t>JTADEUCOUTINHO@HOTMAIL.COM</t>
  </si>
  <si>
    <t>ITINGA DO MARANHAO</t>
  </si>
  <si>
    <t>64TBL21002008W</t>
  </si>
  <si>
    <t>MAQPECAS</t>
  </si>
  <si>
    <t>8219343MP046</t>
  </si>
  <si>
    <t>V L CARVALHO VIANA AUTOPECAS LTDA</t>
  </si>
  <si>
    <t>25f72d96-f509-5e24-a0cb-1994707f24aa</t>
  </si>
  <si>
    <t>1843c630-156b-5404-9258-19d641202667</t>
  </si>
  <si>
    <t>MAQ PECAS</t>
  </si>
  <si>
    <t>{4530706,4542101,4614100}</t>
  </si>
  <si>
    <t>PREFEITO WALL FERRAZ</t>
  </si>
  <si>
    <t>LOURIVAL PARENTE</t>
  </si>
  <si>
    <t>V-ME@IG.COM.BR</t>
  </si>
  <si>
    <t>3DADH871018ZWE</t>
  </si>
  <si>
    <t>64UBL810020025</t>
  </si>
  <si>
    <t>SKY AGRICOLA</t>
  </si>
  <si>
    <t>64UBL930020034</t>
  </si>
  <si>
    <t>54.317.992 GABRIEL LUCAS LIMA DA SILVA</t>
  </si>
  <si>
    <t>ccc04b90-4a7f-5f23-8c34-c56d2ac2b886</t>
  </si>
  <si>
    <t>31180b57-0e82-59d4-97dc-1713d7f410d6</t>
  </si>
  <si>
    <t>VENEZUELA</t>
  </si>
  <si>
    <t>NOVA PORTO VELHO</t>
  </si>
  <si>
    <t>G7LUCASLIMA@GMAIL.COM</t>
  </si>
  <si>
    <t>PS281426056</t>
  </si>
  <si>
    <t>J.V AERO AGRICOLA</t>
  </si>
  <si>
    <t>63NCLBU0030JSB</t>
  </si>
  <si>
    <t>JUNIOR P. BRENSINSKI</t>
  </si>
  <si>
    <t>3a596878-4d5d-581c-ba8a-c749ca0ee0da</t>
  </si>
  <si>
    <t>60fa3228-1dd4-5d34-ad4f-6f42eb5f0291</t>
  </si>
  <si>
    <t>{0161002,0161003,4771704}</t>
  </si>
  <si>
    <t>AV NORTE SUL</t>
  </si>
  <si>
    <t>JMPJ2021@GMAIL.COM</t>
  </si>
  <si>
    <t>BRAZIL FARM</t>
  </si>
  <si>
    <t>64TBL5A00200PD</t>
  </si>
  <si>
    <t>BRAZIL FARM PRODUCAO AGRICOLA SA</t>
  </si>
  <si>
    <t>7368c239-ba7a-5f71-9af6-936d72a9fc56</t>
  </si>
  <si>
    <t>e4d6f05d-7bf2-55f1-8022-e6b264313ea9</t>
  </si>
  <si>
    <t>{0111301,0111302,0111303,0111399,0116401,0116402,0116403,0116499,0119901,0119902,0119903,0119904,0119905,0119906,0119907,0119908,0119909,0119999,0151201,0151202,0151203,0152101,0152102,0152103,0153901,0153902,0154700,0155501,0155502,0155503,0155504,0155505,0161003,0321301,0322101,4621400,4622200,4623101,4623102,4623103,4623104,4623105,4623106,4623107,4623108,4623109,4623199,5211799,6462000,6810201,6810202}</t>
  </si>
  <si>
    <t>FAZENDA BRASILEIRA</t>
  </si>
  <si>
    <t>RR</t>
  </si>
  <si>
    <t>BRAZILFARMB@GMAIL.COM</t>
  </si>
  <si>
    <t>AMAJARI</t>
  </si>
  <si>
    <t>Innov Drones</t>
  </si>
  <si>
    <t>Mavic 3 Enterprise</t>
  </si>
  <si>
    <t>1581F5FHC244E00DF448</t>
  </si>
  <si>
    <t>D P ALENCAR - SERVICOS DRONES</t>
  </si>
  <si>
    <t>1c35ca00-a88b-551d-99fa-398ba4df8cd2</t>
  </si>
  <si>
    <t>b792d776-89f5-53db-8135-1cdc1870eab1</t>
  </si>
  <si>
    <t>{7420001,7420002,7420004}</t>
  </si>
  <si>
    <t>TUPA</t>
  </si>
  <si>
    <t>CXPST 46 KM 01</t>
  </si>
  <si>
    <t>DANILOPETECK@HOTMAIL.COM</t>
  </si>
  <si>
    <t>EAVUAV502485039</t>
  </si>
  <si>
    <t>64TBL8F0020095</t>
  </si>
  <si>
    <t>64UBL810020092</t>
  </si>
  <si>
    <t>SEMEAR CONSULTORIA</t>
  </si>
  <si>
    <t>64UBL81002000X</t>
  </si>
  <si>
    <t>SEMEAR CONSULTORIA FLORESTAL LTDA</t>
  </si>
  <si>
    <t>fefe603e-3406-599b-9b08-cc20b6df0170</t>
  </si>
  <si>
    <t>30df8ed1-3885-59ef-945e-ad72a2aa57f8</t>
  </si>
  <si>
    <t>{0161001,0161003,0220906,0230600,7119701,7420001,7420002,7420004,7420005,7490103,7490104,7490199,8219999,8599604}</t>
  </si>
  <si>
    <t>CARIJOS</t>
  </si>
  <si>
    <t>SEMEARCONSULTORIA.MG@GMAIL.COM</t>
  </si>
  <si>
    <t>TAIOBEIRAS</t>
  </si>
  <si>
    <t>MD Flight Services</t>
  </si>
  <si>
    <t>64TBL2100200SB</t>
  </si>
  <si>
    <t>MD FLIGHT SERVICOS AEREOS LTDA</t>
  </si>
  <si>
    <t>8449e70f-6d2e-5181-93b2-822a7d3b9c0a</t>
  </si>
  <si>
    <t>1af72133-a207-56e6-ac29-0ca94356f0a0</t>
  </si>
  <si>
    <t>MD FLIGHT SERVICOS</t>
  </si>
  <si>
    <t>{0161001,0161099,5112901,5240199,7490103}</t>
  </si>
  <si>
    <t>ALPHAVILLE</t>
  </si>
  <si>
    <t>MIRRAGE98@HOTMAIL.COM</t>
  </si>
  <si>
    <t>SANTANA DE PARNAIBA</t>
  </si>
  <si>
    <t>64BL7H00200DD</t>
  </si>
  <si>
    <t>3TJBJ46001001A</t>
  </si>
  <si>
    <t>3TNDJ6Q0021371</t>
  </si>
  <si>
    <t>Cavok Drones LTDA</t>
  </si>
  <si>
    <t>527BK6P001009B</t>
  </si>
  <si>
    <t>CAVOK DRONES LTDA</t>
  </si>
  <si>
    <t>8c607592-b80f-5439-837f-92eb291f5683</t>
  </si>
  <si>
    <t>3246a6f7-6371-5840-bb3b-ab5ddc7dd916</t>
  </si>
  <si>
    <t>{4751201,4789099,7420004,7719502,7721700,8599602,8599699,9511800,9521500,9529199}</t>
  </si>
  <si>
    <t>SIDNEY MARCONDI</t>
  </si>
  <si>
    <t>VILA SANTOS DUMONT</t>
  </si>
  <si>
    <t>PARDALAVIACAO@GMAIL.COM</t>
  </si>
  <si>
    <t>64UBKC200200M9</t>
  </si>
  <si>
    <t>G DRONES</t>
  </si>
  <si>
    <t>0YSDH830040015</t>
  </si>
  <si>
    <t>G DRONES COMERCIO E SERVICOS DE AERONAVES REMOTAMENTE PILOTADAS LTDA</t>
  </si>
  <si>
    <t>b08ae4a5-d2be-5d6d-b8f3-7643217e0288</t>
  </si>
  <si>
    <t>4d8f52c7-9a46-5afe-a934-a5f5154506b8</t>
  </si>
  <si>
    <t>{4751201,4789008,6202300,6203100,7319002,7420002,8599602,9511800}</t>
  </si>
  <si>
    <t>DESEMBARGADOR DO VALE</t>
  </si>
  <si>
    <t>: FRENTE;</t>
  </si>
  <si>
    <t>CONTATO@G-DRONES.COM.BR</t>
  </si>
  <si>
    <t>63YBLCB0020067</t>
  </si>
  <si>
    <t>X - 50</t>
  </si>
  <si>
    <t>BRASIL AEROESPACIAL LTDA.</t>
  </si>
  <si>
    <t>a7ac5c11-1904-5b72-a8e6-1f5c3c998a9a</t>
  </si>
  <si>
    <t>01a9aa04-9969-5247-924d-d8e65511fe97</t>
  </si>
  <si>
    <t>{4530703,8599604}</t>
  </si>
  <si>
    <t>NOSSA SRA DE LOURDES</t>
  </si>
  <si>
    <t>DIRECAO@BRASILAIRCRAFT.COM.BR</t>
  </si>
  <si>
    <t>CAXIAS DO SUL</t>
  </si>
  <si>
    <t>Universidade Estadual de Montes Claros - UNIMONTES</t>
  </si>
  <si>
    <t>0YSDH860040001</t>
  </si>
  <si>
    <t>UNIVERSIDADE ESTADUAL DE MONTES CLAROS</t>
  </si>
  <si>
    <t>094fc027-797e-56a9-9a40-8dfe36eb7e44</t>
  </si>
  <si>
    <t>3f18ada9-344d-520e-a8b3-11d3093b5d04</t>
  </si>
  <si>
    <t>UNIMONTES</t>
  </si>
  <si>
    <t>CAMPUS UNIVERSITARIO PROF. DARCY RIBEIRO</t>
  </si>
  <si>
    <t>VILA MAURICEIA</t>
  </si>
  <si>
    <t>reitoria@unimontes.br</t>
  </si>
  <si>
    <t>FAZENDA CAPÃO BONITO</t>
  </si>
  <si>
    <t>Szdji Techonogy Co Ltd 6500</t>
  </si>
  <si>
    <t>3Wwdz-20-A</t>
  </si>
  <si>
    <t>3U5BJ5E00100Q3</t>
  </si>
  <si>
    <t>JOSE ASTOR BAGGIO</t>
  </si>
  <si>
    <t>6c1ad421-b39c-58df-9040-4543760ffc0c</t>
  </si>
  <si>
    <t>6c943f6b-f229-5127-8bda-9330dbf17f95</t>
  </si>
  <si>
    <t>{0111302,0115600,0119906,0116499}</t>
  </si>
  <si>
    <t>CAPAO BONITO</t>
  </si>
  <si>
    <t>ASTOR@JBAGGIO.COM.BR</t>
  </si>
  <si>
    <t>PORTO FERREIRA</t>
  </si>
  <si>
    <t>Agropasto</t>
  </si>
  <si>
    <t>527BK5C000004E</t>
  </si>
  <si>
    <t>AGRO PASTO APLICACOES AEREAS LTDA</t>
  </si>
  <si>
    <t>f79218c5-517a-5ca3-864d-b0d92abc3b6b</t>
  </si>
  <si>
    <t>d6c7cf76-a564-53d9-ba35-c3cdc0da737f</t>
  </si>
  <si>
    <t>APAPLICACOESAEREAS@GMAIL.COM</t>
  </si>
  <si>
    <t>1581F574B22BJ001063V</t>
  </si>
  <si>
    <t>BOM SUCESSO AVIACAO AGRICOLA</t>
  </si>
  <si>
    <t>64UBL8A002002S</t>
  </si>
  <si>
    <t>BOM SUCESSO AVIACAO AGRICOLA LTDA</t>
  </si>
  <si>
    <t>a5fd740b-02e5-53c7-9e1c-89a9c2700cb5</t>
  </si>
  <si>
    <t>87c434fa-ba0b-5803-9913-8f1376af023c</t>
  </si>
  <si>
    <t>{0161003,0161099,4299599,4313400,7732201,8129000}</t>
  </si>
  <si>
    <t>VIC TUCANO BOM 170 FAZENDA PAINERA</t>
  </si>
  <si>
    <t>BOMSUCESSOAVIACAOAGRICOLA@GMAIL.COM</t>
  </si>
  <si>
    <t>MASEAL AGROFLORESTAL</t>
  </si>
  <si>
    <t>64TBL6C0020095</t>
  </si>
  <si>
    <t>MASEAL AGRO FLORESTAL LTDA</t>
  </si>
  <si>
    <t>e5e49a5d-b331-51a7-8d93-e175371005f3</t>
  </si>
  <si>
    <t>1af64421-46ae-5b15-b2fc-7e25b3ace769</t>
  </si>
  <si>
    <t>FAZENDA CABECEIRA DO VEADO</t>
  </si>
  <si>
    <t>{0139306,0210103,0210107,0210108,0151201,6810202,8211300}</t>
  </si>
  <si>
    <t>MS 357 RR PARDO A PONTE RIO VERDE, 27 KM A ESQUERDA</t>
  </si>
  <si>
    <t>ivan@maseal.com.br</t>
  </si>
  <si>
    <t>64TBL3Q002002Q</t>
  </si>
  <si>
    <t>1581F6BUB234B00100TR</t>
  </si>
  <si>
    <t>0AXCF280A30425</t>
  </si>
  <si>
    <t>64ubl5p00200c8</t>
  </si>
  <si>
    <t>Semear</t>
  </si>
  <si>
    <t>64UBL93002008G</t>
  </si>
  <si>
    <t>SEMEAR CONSULTORIA TECNICA AMBIENTAL E RURAL LTDA</t>
  </si>
  <si>
    <t>4db52228-6a29-5efd-8adb-1cce15c5200c</t>
  </si>
  <si>
    <t>6d88fad1-a97c-5c2a-9955-6439622b6174</t>
  </si>
  <si>
    <t>{0161001,0161003,0161099,0230600,6920602,7112000,7119701,7119702,7119799,8130300}</t>
  </si>
  <si>
    <t>15 DE AGOSTO</t>
  </si>
  <si>
    <t>SEMEARCONSULTORIATECNICA@GMAIL.COM</t>
  </si>
  <si>
    <t>64TBL3L002004J</t>
  </si>
  <si>
    <t>0HDJE5H0MX0273</t>
  </si>
  <si>
    <t>64TBL8H002009K</t>
  </si>
  <si>
    <t>64TBL2100201F5</t>
  </si>
  <si>
    <t>64TBL21002009W</t>
  </si>
  <si>
    <t>JVX</t>
  </si>
  <si>
    <t>64TBL8A002009F</t>
  </si>
  <si>
    <t>JVX AGRODRONE PULVERIZACOES LTDA</t>
  </si>
  <si>
    <t>ea4e6b48-cc17-5e67-bb53-4071e8e6bc93</t>
  </si>
  <si>
    <t>0385cf9a-479a-5790-b460-015ddd2f8966</t>
  </si>
  <si>
    <t>SECONDO GIUSEPPE TARGHER</t>
  </si>
  <si>
    <t>NOVA SAO PEDRO</t>
  </si>
  <si>
    <t>VLATSA@YAHOO.COM.BR</t>
  </si>
  <si>
    <t>Agronomica projetos e consultoria agropecuaria</t>
  </si>
  <si>
    <t>4VNBJ9L001005S</t>
  </si>
  <si>
    <t>PAULA VEIGA</t>
  </si>
  <si>
    <t>18b4ffc2-7a34-5b8a-8d51-0e51f1404aaf</t>
  </si>
  <si>
    <t>8ed2b25e-fc9d-5ea4-9c77-764f24140719</t>
  </si>
  <si>
    <t>AGRONOMICA PROJETOS E CONSULTORIA AGROPECUARIA</t>
  </si>
  <si>
    <t>{0161001,0161003,4669999,6621501,6629100,7120100,7210000,7420002,7490103,8599604}</t>
  </si>
  <si>
    <t>VEREADOR VITORIO JOSE PEDERIVA</t>
  </si>
  <si>
    <t>JARDIM FLORIDA</t>
  </si>
  <si>
    <t>AGROCONTABIL20@GMAIL.COM</t>
  </si>
  <si>
    <t>OYSDH590040061</t>
  </si>
  <si>
    <t>07DDD5H0B10020</t>
  </si>
  <si>
    <t>celular master ltda</t>
  </si>
  <si>
    <t>3TJB4600100D</t>
  </si>
  <si>
    <t>CELULA MASTER LTDA</t>
  </si>
  <si>
    <t>6317b634-5e2b-5ca4-a435-eef9929c467d</t>
  </si>
  <si>
    <t>0693e66e-c8b4-50a9-a53c-d1605e69508c</t>
  </si>
  <si>
    <t>CELULA MASTER</t>
  </si>
  <si>
    <t>{0161001,1413401,1413402,1413403,1813099,2512800,3299003,3314707,3811400,3812200,4211102,4321500,4322302,4329101,4330402,4330404,4520007,4642702,4683400,4781400,4923001,4930201,4930202,4930203,5320201,5812301,5812302,5822101,5822102,5823900,6190699,6311900,6319400,6391700,6399200,7312200,7319099,7711000,7719599,7721700,7729202,7733100,7739003,8111700,8121400,8129000,8130300,8211300,9521500}</t>
  </si>
  <si>
    <t>ANA GOMES DA SILVA</t>
  </si>
  <si>
    <t>SALA 102</t>
  </si>
  <si>
    <t>JARDIM PASSAMANI</t>
  </si>
  <si>
    <t>CELULAMASTER.ES@HOTMAIL.COM</t>
  </si>
  <si>
    <t>4CZBJ45000100AF</t>
  </si>
  <si>
    <t>64TBL2100200P2</t>
  </si>
  <si>
    <t>PCP Engenharia</t>
  </si>
  <si>
    <t>527BK3S00100BF</t>
  </si>
  <si>
    <t>PCP ENGENHARIA E COMERCIO LTDA</t>
  </si>
  <si>
    <t>080fd803-3475-59bc-b115-a15936b1435f</t>
  </si>
  <si>
    <t>e933c106-d696-5cfe-9be5-1efc0aae0029</t>
  </si>
  <si>
    <t>PCP ENGENHARIA</t>
  </si>
  <si>
    <t>{3312102,3314799,4120400,4221904,4221905,4292801,4292802,4312600,4321500,4322301,4391600,4399101,4742300,4789099,6202300,6203100,7119701,7119702,7119799,7490104,7739099,8599604}</t>
  </si>
  <si>
    <t>SALA 07</t>
  </si>
  <si>
    <t>OPERACAO@PCP.ENG.BR</t>
  </si>
  <si>
    <t>EAVUAV322140673</t>
  </si>
  <si>
    <t>ANACLETO TECNOLOGIA</t>
  </si>
  <si>
    <t>64TBKAA001019C</t>
  </si>
  <si>
    <t>ANACLETO TECNOLOGIA RURAL LTDA</t>
  </si>
  <si>
    <t>37c41b3b-8b8d-54a8-9184-4580822c5f43</t>
  </si>
  <si>
    <t>4815585f-e771-5cb2-9728-175280c6f598</t>
  </si>
  <si>
    <t>ALFREDO JUSTINO</t>
  </si>
  <si>
    <t>TECNOLOGIARURAL@ANACLETOENGENHARIA.COM.BR</t>
  </si>
  <si>
    <t>64TBK8R001006K</t>
  </si>
  <si>
    <t>Grupo Agrotech - inteligencia e tecnologia em aplicação</t>
  </si>
  <si>
    <t>64TBK7H00100V9</t>
  </si>
  <si>
    <t>AGROTECH LTDA</t>
  </si>
  <si>
    <t>4ae698fc-950a-5c5c-bd31-717899a2b67e</t>
  </si>
  <si>
    <t>ab057d34-1b73-50a1-8669-9c8683100baa</t>
  </si>
  <si>
    <t>GRUPO AGROTECH - INTELIGENCIA E TECNOLOGIA EM APLICACAO</t>
  </si>
  <si>
    <t>PEDRO ANDALECIO NETO</t>
  </si>
  <si>
    <t>GRUPOAGROTECX@GMAIL.COM</t>
  </si>
  <si>
    <t>VARJAO DE MINAS</t>
  </si>
  <si>
    <t>BURITIAGRO</t>
  </si>
  <si>
    <t>64TBKBJ00200D3</t>
  </si>
  <si>
    <t>BURITIAGRO MT LTDA</t>
  </si>
  <si>
    <t>4b3ace96-1f84-5a0d-84f6-e3327cea6b4c</t>
  </si>
  <si>
    <t>6d162d15-d51a-5e7d-a06e-a1829d0c4cd3</t>
  </si>
  <si>
    <t>VILA LIMEIRA</t>
  </si>
  <si>
    <t>PEDROJR@BURITIAGRO.COM.BR</t>
  </si>
  <si>
    <t>JUSCIMEIRA</t>
  </si>
  <si>
    <t>REGIONAL AGRO</t>
  </si>
  <si>
    <t>AGRO COM INSUMOS LTDA</t>
  </si>
  <si>
    <t>f6feff7a-acd4-504f-9ed1-82a4f14a9a60</t>
  </si>
  <si>
    <t>f7438c8d-0713-5ccf-ad29-434a459a7f97</t>
  </si>
  <si>
    <t>AGROCONN</t>
  </si>
  <si>
    <t>{4611700,4612500,4619200,7420002,7490103,8211300,8219999}</t>
  </si>
  <si>
    <t>EUVALDO LODI</t>
  </si>
  <si>
    <t>SALA CANA DE ACUCAR</t>
  </si>
  <si>
    <t>ESTUDANTIL</t>
  </si>
  <si>
    <t>NOTAFISCAL@REGIONALAGRO.COM</t>
  </si>
  <si>
    <t>CKG AGRODRONES</t>
  </si>
  <si>
    <t>64TBK7H00100EL</t>
  </si>
  <si>
    <t>CKG AGRODRONES - SOLUCOES EM PULVERIZACAO E LANCAMENTO DE SEMENTES LTDA</t>
  </si>
  <si>
    <t>caae4e83-2862-5d17-a8ef-14bb5d8c19b2</t>
  </si>
  <si>
    <t>dd350ae1-90b5-56ff-bf95-86ab2b6057c0</t>
  </si>
  <si>
    <t>{0161001,0162899,4623199,4683400,7420002}</t>
  </si>
  <si>
    <t>GPIRES661@GMAIL.COM</t>
  </si>
  <si>
    <t>CONESUL COMÉRCIO DE FRUTAS LTDA</t>
  </si>
  <si>
    <t>5X5BKLL002041S</t>
  </si>
  <si>
    <t>CONESUL COMERCIO DE FRUTAS LTDA</t>
  </si>
  <si>
    <t>e417356a-051f-55f1-9471-c51a3ac5226b</t>
  </si>
  <si>
    <t>a96826ed-69fb-51cf-9015-d03488c95ae3</t>
  </si>
  <si>
    <t>CONESUL COMERCIO DE FRUTAS</t>
  </si>
  <si>
    <t>{0133407,0133411,0133499,0161001,0163600}</t>
  </si>
  <si>
    <t>RUA EDEMAR PACHECO</t>
  </si>
  <si>
    <t>LOTE 090</t>
  </si>
  <si>
    <t>PARQUE INDUSTRIAL ROBERTO CARLOS PIERDONA - URBANO</t>
  </si>
  <si>
    <t>CONTAL@CONTALSC.COM.BR</t>
  </si>
  <si>
    <t>4J9BJ3ROO1OO21</t>
  </si>
  <si>
    <t>4VNBL130010084</t>
  </si>
  <si>
    <t>64TBL3N00200BH</t>
  </si>
  <si>
    <t>64UBL81002001B</t>
  </si>
  <si>
    <t>64UBL5R002005J</t>
  </si>
  <si>
    <t>AEROCAMPO</t>
  </si>
  <si>
    <t>64TBL200H002S</t>
  </si>
  <si>
    <t>54.958.978 WILLAME FRANK RAMOS PINHEIRO SILVA</t>
  </si>
  <si>
    <t>e49b0e01-8611-5cba-a961-9ea931b2b678</t>
  </si>
  <si>
    <t>06edc7f5-a2f6-518e-8f9b-ef98011c694e</t>
  </si>
  <si>
    <t>{8599605,7319002,3101200,5611203}</t>
  </si>
  <si>
    <t>ALMEIDA</t>
  </si>
  <si>
    <t>MARITUBA</t>
  </si>
  <si>
    <t>NARUROUZUMAKI200932@GMAIL.COM</t>
  </si>
  <si>
    <t>ANANINDEUA</t>
  </si>
  <si>
    <t>64tbl210020108</t>
  </si>
  <si>
    <t>NEGOCIO AGRO CONSULTORIA</t>
  </si>
  <si>
    <t>64TBKAF0020046</t>
  </si>
  <si>
    <t>NEGOCIO AGRO CONSULTORIA LTDA</t>
  </si>
  <si>
    <t>a859063d-0e99-549a-93cf-143756bfa296</t>
  </si>
  <si>
    <t>b8fe08e9-72e5-59e2-a082-4e97cc203b99</t>
  </si>
  <si>
    <t>{0161001,0230600,4313400,6621501,7119701,7490103}</t>
  </si>
  <si>
    <t>VERA LUCIA</t>
  </si>
  <si>
    <t>ROMAN-MT@BOL.COM.BR</t>
  </si>
  <si>
    <t>3Wwwdz-40Ah P100</t>
  </si>
  <si>
    <t>8218301522ST</t>
  </si>
  <si>
    <t>CRUZADA AEREO AGRICOLA LTDA - ME</t>
  </si>
  <si>
    <t>3U5BJ5H001003S</t>
  </si>
  <si>
    <t>CRUZADA AEREO AGRICOLA LTDA</t>
  </si>
  <si>
    <t>4401262c-bfe6-5e61-b66c-4b42bc1e9754</t>
  </si>
  <si>
    <t>9dd32278-0795-50f5-8296-403ecd65a310</t>
  </si>
  <si>
    <t>{4611700,4614100,4632001,6810201}</t>
  </si>
  <si>
    <t>BR 287 KM 330</t>
  </si>
  <si>
    <t>solangeparodes@bol.com.br</t>
  </si>
  <si>
    <t>SAO VICENTE DO SUL</t>
  </si>
  <si>
    <t>3TNDK8100200X1</t>
  </si>
  <si>
    <t>JMC SERVICOS AGRICOLAS LTDA</t>
  </si>
  <si>
    <t>64TBK8R00100F0</t>
  </si>
  <si>
    <t>380fefe2-2741-5610-bc23-fde7cc8f274a</t>
  </si>
  <si>
    <t>071f2835-096e-546b-b3e0-2d5cb44cadf9</t>
  </si>
  <si>
    <t>JMC SERVICOS AGRICOLAS</t>
  </si>
  <si>
    <t>FAZENDA SAO JOSE DO CAPAO DA ONCA</t>
  </si>
  <si>
    <t>KM RODOVIA 262 KM 857</t>
  </si>
  <si>
    <t>RUFIGUTY@RUFIGUTY.COM.BR</t>
  </si>
  <si>
    <t>VERISSIMO</t>
  </si>
  <si>
    <t>SILVICULTURA NOVA ALIANCA</t>
  </si>
  <si>
    <t>5X3BLDR001064R</t>
  </si>
  <si>
    <t>LAURO LUIZ KUSMINSKI</t>
  </si>
  <si>
    <t>b5bf9a95-75f7-568e-9e4a-402ef4a2b8e4</t>
  </si>
  <si>
    <t>8c6a41fb-e437-5ab5-8342-872de0cc3089</t>
  </si>
  <si>
    <t>PREFEITO HUGO FISCHER</t>
  </si>
  <si>
    <t>SANTIN.CONTABIL@GMAIL.COM</t>
  </si>
  <si>
    <t>64TBL4A00200GA</t>
  </si>
  <si>
    <t>BOA SAFRA AEROPULVERIZACAO LTDA</t>
  </si>
  <si>
    <t>9fd2c261-2b67-5dfb-8c46-6b57eeca4cfb</t>
  </si>
  <si>
    <t>9ecd5e49-a21f-5e4c-b246-14f6a31adcf3</t>
  </si>
  <si>
    <t>BOA SAFRA AEROPULVERIZACAO</t>
  </si>
  <si>
    <t>PAULO AUGUSTO FONSECA</t>
  </si>
  <si>
    <t>LEGALIZACAO@MUNDIMCONTABILIDADE.COM.BR</t>
  </si>
  <si>
    <t>GT-85264595U4099</t>
  </si>
  <si>
    <t>GT-85264595U4161</t>
  </si>
  <si>
    <t>GT-85264595U4151</t>
  </si>
  <si>
    <t>***</t>
  </si>
  <si>
    <t>Matrice 200 V2 (M200 V2)</t>
  </si>
  <si>
    <t>CONBRAS SERVICOS TECNICOS DE SUPORTE LTDA</t>
  </si>
  <si>
    <t>41e93d58-6fa4-59cd-be0c-0ba1c5e842ef</t>
  </si>
  <si>
    <t>96fefd9b-18f9-5b26-8bda-a58293b5c9c2</t>
  </si>
  <si>
    <t>{2512800,2542000,3312102,3319800,3321000,4292801,4292802,4322301,4322302,4322303,4330402,4330499,4399101,4520001,4789099,7020400,7112000,8111700,8121400,8122200,8129000,8130300}</t>
  </si>
  <si>
    <t>SAO BENTO</t>
  </si>
  <si>
    <t>CNPJ.CADASTRO@GPSSA.COM.BR</t>
  </si>
  <si>
    <t>525BK4Q001001V</t>
  </si>
  <si>
    <t>64UBKC200200R2</t>
  </si>
  <si>
    <t>64TBL3N0020055</t>
  </si>
  <si>
    <t>64TBL3N00200E8</t>
  </si>
  <si>
    <t>3U4DKA70011L6M</t>
  </si>
  <si>
    <t>Grou Agridrones</t>
  </si>
  <si>
    <t>64TBL3R00200FK</t>
  </si>
  <si>
    <t>GROU AGRIDRONES LTDA</t>
  </si>
  <si>
    <t>8e3d02c5-b2fb-5914-9a0c-5da8202f9929</t>
  </si>
  <si>
    <t>50083365-c1a4-5018-9ddc-1584667d6de1</t>
  </si>
  <si>
    <t>ARAUJO VIANA</t>
  </si>
  <si>
    <t>APT 803</t>
  </si>
  <si>
    <t>FCGESTAO@ESCRITORIOFIDUCCIA.COM.BR</t>
  </si>
  <si>
    <t>Agrícola Santo Expedito</t>
  </si>
  <si>
    <t>64TBL5H002007Q</t>
  </si>
  <si>
    <t>DELMA APARECIDA GESTAL PAES</t>
  </si>
  <si>
    <t>f364ab44-8518-5573-8243-31a8f8c54682</t>
  </si>
  <si>
    <t>c5b77ac2-9448-5bf5-8545-0859ee983970</t>
  </si>
  <si>
    <t>{0116401,0121101}</t>
  </si>
  <si>
    <t>SAO MANOEL</t>
  </si>
  <si>
    <t>NIPOLANDIA</t>
  </si>
  <si>
    <t>ESCRITORIOLEXPAC@HOTMAIL.COM</t>
  </si>
  <si>
    <t>64TBKAF0020065</t>
  </si>
  <si>
    <t>63YBLBG002001J</t>
  </si>
  <si>
    <t>527BK5A001002R</t>
  </si>
  <si>
    <t>64UBL43002039M</t>
  </si>
  <si>
    <t>63YBM5N0020073</t>
  </si>
  <si>
    <t>63YBM5Q00200D8</t>
  </si>
  <si>
    <t>64tbl960020093</t>
  </si>
  <si>
    <t>X 800 Bio</t>
  </si>
  <si>
    <t>64TBL61002004A</t>
  </si>
  <si>
    <t>J A C DE OLIVEIRA</t>
  </si>
  <si>
    <t>ac9ef0d3-3106-5762-bcda-52b84fd4091c</t>
  </si>
  <si>
    <t>c620623a-d9af-58a6-a1fb-b5723a80a5db</t>
  </si>
  <si>
    <t>JHOSEYLK ASTERIO CHAGAS DE OLIVEIRA</t>
  </si>
  <si>
    <t>{0151201,0151202,0153901,0153902,0154700,0161099,3314711,4313400,4399105,4741500,4742300,4744001,4744003,4744004,4744099,4755503,4761003,4763601,4763602,4772500,4782201,4782202,6201501,6209100,7119701,7490103,7731400,7732201}</t>
  </si>
  <si>
    <t>DR JOSE ANCELMO</t>
  </si>
  <si>
    <t>LOJA MYLKA</t>
  </si>
  <si>
    <t>ASTERIOBELLO@HOTMAIL.COM</t>
  </si>
  <si>
    <t>VTG AGRO</t>
  </si>
  <si>
    <t>64TBL5A002002S</t>
  </si>
  <si>
    <t>VTG AGRO PULVERIZACAO AGRICOLA LTDA</t>
  </si>
  <si>
    <t>36bd0f9b-161a-57ee-b63c-f2f14e1c8aa4</t>
  </si>
  <si>
    <t>c8a5e087-8d2b-5d3c-9902-cf5ba4b48936</t>
  </si>
  <si>
    <t>VTG AGRO PULVERIZACAO AGRICOLA</t>
  </si>
  <si>
    <t>VTGAGRO@GMAIL.COM</t>
  </si>
  <si>
    <t>BATAGUASSU</t>
  </si>
  <si>
    <t>ELEANDRO RANZI</t>
  </si>
  <si>
    <t>5X5BLCM00207X6</t>
  </si>
  <si>
    <t>AGEL AGRICOLA LTDA</t>
  </si>
  <si>
    <t>33a963b1-c37c-5687-b3f4-1e57701626ae</t>
  </si>
  <si>
    <t>9208a0a9-9425-5cb9-9cb8-c9a5fb59b60f</t>
  </si>
  <si>
    <t>AGEL PRESTADORA DE SERVICOS AGRICOLAS</t>
  </si>
  <si>
    <t>RUY GOMES</t>
  </si>
  <si>
    <t>COHAFABA II PLANO</t>
  </si>
  <si>
    <t>EBMCONTABIL@GMAIL.COM</t>
  </si>
  <si>
    <t>Granja Mello Pulverizações LTDA</t>
  </si>
  <si>
    <t>AGRAS T10 4VNBJ970010035</t>
  </si>
  <si>
    <t>GRANJA MELLO PULVERIZACOES LTDA</t>
  </si>
  <si>
    <t>d77f7a07-7b3f-58f3-842e-609fb6d212d7</t>
  </si>
  <si>
    <t>41d7db07-5259-594c-8fc4-51d7b0c93a72</t>
  </si>
  <si>
    <t>GRANJA MELLO PULVERIZACOES</t>
  </si>
  <si>
    <t>RIBEIRAO MARRECO</t>
  </si>
  <si>
    <t>RIB. MARRECO</t>
  </si>
  <si>
    <t>JOAO.PAULO.DY.MELLO@GMAIL.COM</t>
  </si>
  <si>
    <t>WITMARSUM</t>
  </si>
  <si>
    <t>527BKB3001003J</t>
  </si>
  <si>
    <t>BY DRONES</t>
  </si>
  <si>
    <t>OYSDH830040090</t>
  </si>
  <si>
    <t>BY DRONES PULVERIZACOES E COMERCIO LTDA</t>
  </si>
  <si>
    <t>70b205c3-9150-5df4-9667-f5bc050cc951</t>
  </si>
  <si>
    <t>763baa11-ec5c-50cb-8c86-c04cae2312be</t>
  </si>
  <si>
    <t>JOAO PIO MOREIRA</t>
  </si>
  <si>
    <t>BYDRONESBRASIL@GMAIL.COM</t>
  </si>
  <si>
    <t>FLYP PULVERIZAÇÃO AGRÍCOLA</t>
  </si>
  <si>
    <t>64UBL5R002005L</t>
  </si>
  <si>
    <t>FLYP PULVERIZACAO AGRICOLA LTDA</t>
  </si>
  <si>
    <t>4023a5fb-0027-53fa-9170-6e4f30dfcb21</t>
  </si>
  <si>
    <t>7d6d37f9-21eb-5e6e-b2d8-c26f3ed529a2</t>
  </si>
  <si>
    <t>FLYP PULVERIZACAO AGRICOLA</t>
  </si>
  <si>
    <t>{3316301,6209100,8599602,0161003,7420002,7719502,4930201,7319002}</t>
  </si>
  <si>
    <t>494 S</t>
  </si>
  <si>
    <t>DRONESFLYP@GMAIL.COM</t>
  </si>
  <si>
    <t>GEOTECH</t>
  </si>
  <si>
    <t>65vplbrda33</t>
  </si>
  <si>
    <t>JOAO NORI SERVICOS AGRONOMICOS LTDA</t>
  </si>
  <si>
    <t>5520b15a-50e5-5e30-a41b-c9840d4cb334</t>
  </si>
  <si>
    <t>4d1fe9eb-5e72-507c-b6ed-f8f81e21d145</t>
  </si>
  <si>
    <t>{7711000,8211300,8299799}</t>
  </si>
  <si>
    <t>DOUTOR OSWALDO PIERUCCETTI</t>
  </si>
  <si>
    <t>AGGEOTECH@GMAIL.COM</t>
  </si>
  <si>
    <t>ARAGUARI</t>
  </si>
  <si>
    <t>SILTEC SILVICULTURA</t>
  </si>
  <si>
    <t>64UBL9300200BX</t>
  </si>
  <si>
    <t>SILTEC SILVICULTURA LTDA</t>
  </si>
  <si>
    <t>04410eb1-3308-5cbb-8a41-ee2efdef50ab</t>
  </si>
  <si>
    <t>28a37cda-634f-59c6-9665-dbe3893dba81</t>
  </si>
  <si>
    <t>{0161001,0161003,0210107,4744002,8121400,8129000,8130300}</t>
  </si>
  <si>
    <t>VILA BELA VISTA</t>
  </si>
  <si>
    <t>SILTECFLORESTAL@GMAIL.COM</t>
  </si>
  <si>
    <t>64TBL3N00200DA</t>
  </si>
  <si>
    <t>NILDO FRANCISCO DOS SANTOS</t>
  </si>
  <si>
    <t>4VNBJ970010065</t>
  </si>
  <si>
    <t>AGRO ROBUSTA COMERCIO DE PRODUTOS AGRICOLAS LTDA</t>
  </si>
  <si>
    <t>cc509a4b-e586-5cc6-9b93-64b2d845d07d</t>
  </si>
  <si>
    <t>52af2aad-2af4-5caa-ad1c-50eb94af62b8</t>
  </si>
  <si>
    <t>AGRO ROBUSTA</t>
  </si>
  <si>
    <t>{0161001,4611700,4623109,4661300,4744001,4771704,7490103,7490104}</t>
  </si>
  <si>
    <t>CINCO DE OUTUBRO</t>
  </si>
  <si>
    <t>AGROROBUSTA@HOTMAIL.COM</t>
  </si>
  <si>
    <t>64TBL96002071</t>
  </si>
  <si>
    <t>RiceTec</t>
  </si>
  <si>
    <t>63NCM5G0031GZE#</t>
  </si>
  <si>
    <t>RICETEC SEMENTES LTDA.</t>
  </si>
  <si>
    <t>e0141195-d510-5648-a0fb-cdd87770ec31</t>
  </si>
  <si>
    <t>b9517f6d-4fbc-5107-a940-52f5530c82bd</t>
  </si>
  <si>
    <t>{0111301,0111399,0141501,4632001,7120100}</t>
  </si>
  <si>
    <t>RODOVIA BR158</t>
  </si>
  <si>
    <t>KM346</t>
  </si>
  <si>
    <t>DISTRITO SAO VALENTIM</t>
  </si>
  <si>
    <t>FGUTIERRES@RICETEC-SA.COM</t>
  </si>
  <si>
    <t>AsaVerde</t>
  </si>
  <si>
    <t>0Y6DJ3A00100111</t>
  </si>
  <si>
    <t>ASAVERDE SERVICOS DE PULVERIZACAO LTDA</t>
  </si>
  <si>
    <t>d9cfd5f9-5de0-5939-93a7-a7bb00aee64e</t>
  </si>
  <si>
    <t>f3e8adca-6df5-51fe-967e-96d4ae3d6630</t>
  </si>
  <si>
    <t>ASAVERDE SERVICOS DE PULVERIZACAO</t>
  </si>
  <si>
    <t>{0161099,3314710,3316301,4623106,4623109,4661300,4683400,4789099,4930202,6190699,7420002,7490103,7719502,8599602,8599699}</t>
  </si>
  <si>
    <t>NICOLAU GRASSI</t>
  </si>
  <si>
    <t>MG.CONTABIL@OUTLOOK.COM</t>
  </si>
  <si>
    <t>MORRO DO CHAPEU</t>
  </si>
  <si>
    <t>63NCLCJ0030SC2</t>
  </si>
  <si>
    <t>Embriovet</t>
  </si>
  <si>
    <t>64tbkb8002009f</t>
  </si>
  <si>
    <t>CARDOSO PIMENTA LTDA</t>
  </si>
  <si>
    <t>62fbd1e0-b386-5960-ac81-d7d93006ddb5</t>
  </si>
  <si>
    <t>427b8788-4e16-5f67-bef4-fd70aaf7280d</t>
  </si>
  <si>
    <t>EMBRIOVET</t>
  </si>
  <si>
    <t>{0161001,0161099,0162801,4611700}</t>
  </si>
  <si>
    <t>JOAO COGO FILHO</t>
  </si>
  <si>
    <t>VILA FLORA</t>
  </si>
  <si>
    <t>LAISCARDOSOPIMENTA@HOTMAIL.COM</t>
  </si>
  <si>
    <t>A0224BCB-AM001</t>
  </si>
  <si>
    <t>Agropecuária Carboni Ltda</t>
  </si>
  <si>
    <t>821934879SM6</t>
  </si>
  <si>
    <t>AGROPECUARIA CARBONI LTDA</t>
  </si>
  <si>
    <t>27f74fdc-25b0-53b3-b16d-1a4a5762729f</t>
  </si>
  <si>
    <t>b348e032-d6c8-587b-9837-cea1dcb10cf2</t>
  </si>
  <si>
    <t>{0111302,0111303,0115600,0151201,0155501,1066000,2013401,3839401,4930202}</t>
  </si>
  <si>
    <t>SC 135</t>
  </si>
  <si>
    <t>CONTABILIDADE@GRUPOCARBONI.COM.BR</t>
  </si>
  <si>
    <t>VALDECIR STEDTEN FIVE TECH PULVERIZACOES LTDA</t>
  </si>
  <si>
    <t>63ybm4q002008k</t>
  </si>
  <si>
    <t>9cb75e83-386e-574b-a9b8-3ed8fbb5dd73</t>
  </si>
  <si>
    <t>54a624d9-1068-5145-bd92-5969e615ddd2</t>
  </si>
  <si>
    <t>FIVE TECH PULVERIZACOES</t>
  </si>
  <si>
    <t>VALDECIRSTEDTEN@GMAIL.COM</t>
  </si>
  <si>
    <t>PEABIRU</t>
  </si>
  <si>
    <t>36RBH9S00100GH</t>
  </si>
  <si>
    <t>Anderson Felipe Schmidt LTDA</t>
  </si>
  <si>
    <t>64TBL580020037</t>
  </si>
  <si>
    <t>ANDERSON FELIPE SCHMIDT LTDA</t>
  </si>
  <si>
    <t>8304fa3a-8a26-5004-a7a6-9155bddfda8b</t>
  </si>
  <si>
    <t>65040dcd-5557-5bdd-88ce-0637142a871a</t>
  </si>
  <si>
    <t>GRANDES AMIGOS DO MEIO AMBIENTE</t>
  </si>
  <si>
    <t>ANDER_SCHMIDT@HOTMAIL.COM</t>
  </si>
  <si>
    <t>GUARANIACU</t>
  </si>
  <si>
    <t>2022/203</t>
  </si>
  <si>
    <t>63YBLBU002005X</t>
  </si>
  <si>
    <t>AGDRONE TECNOLOGIA LTDA</t>
  </si>
  <si>
    <t>4VNBJ6200100GT#</t>
  </si>
  <si>
    <t>bb49a41a-3a5b-533d-a5e3-3adef1736cac</t>
  </si>
  <si>
    <t>612c08b0-feab-509f-a209-c7fbf571ef7a</t>
  </si>
  <si>
    <t>{0161099,7112000,7119701,7119703,7120100,7210000,7490103}</t>
  </si>
  <si>
    <t>AIROSA GALVAO</t>
  </si>
  <si>
    <t>SPREAD@SPREADFACTORING.COM.BR</t>
  </si>
  <si>
    <t>64TKB660010011</t>
  </si>
  <si>
    <t>SAGRIS</t>
  </si>
  <si>
    <t>Agras Mg1P</t>
  </si>
  <si>
    <t>0YSDH860040006</t>
  </si>
  <si>
    <t>SAGRIS SOLUCOES AGRICOLAS EM CONTROLE DE PRAGAS LTDA</t>
  </si>
  <si>
    <t>904e1719-12d3-5496-98fc-0390f0bf1177</t>
  </si>
  <si>
    <t>bde960c5-3cd4-55f9-b906-4e5a315ef282</t>
  </si>
  <si>
    <t>LINHA 6</t>
  </si>
  <si>
    <t>BARAO DE COTEGIPE</t>
  </si>
  <si>
    <t>64UBL7B0020065</t>
  </si>
  <si>
    <t>64TBL3Q0020022</t>
  </si>
  <si>
    <t>NORDESTE PULVERIZAÇÃO LTDA</t>
  </si>
  <si>
    <t>527BKB30010053</t>
  </si>
  <si>
    <t>NORDESTE PULVERIZACAO LTDA</t>
  </si>
  <si>
    <t>773efab0-1ce9-51a1-8b0b-170b3fb36471</t>
  </si>
  <si>
    <t>6d7a7279-cf32-5aa8-87d6-91a80d720f1d</t>
  </si>
  <si>
    <t>NORDESTE PULVERIZACAO</t>
  </si>
  <si>
    <t>{0161002,0161003,4520001,7731400,7732201}</t>
  </si>
  <si>
    <t>MANOEL ALVES DA SILVA</t>
  </si>
  <si>
    <t>SALA 118</t>
  </si>
  <si>
    <t>ALESSANDRACASTRO.ADV@GMAIL.COM</t>
  </si>
  <si>
    <t>64UBKAJ002009E</t>
  </si>
  <si>
    <t>3YTBKAF00401HG</t>
  </si>
  <si>
    <t>Aeromapeamento Agrícola, Aerofotografia</t>
  </si>
  <si>
    <t>64TBL2100200DG</t>
  </si>
  <si>
    <t>64TBKF00200HC</t>
  </si>
  <si>
    <t>JT80319040210606XX</t>
  </si>
  <si>
    <t>64UBL8A0020001H</t>
  </si>
  <si>
    <t>0DEDG5W00186RN</t>
  </si>
  <si>
    <t>0HACE5Q0C20233</t>
  </si>
  <si>
    <t>4VNBL6Q001006N</t>
  </si>
  <si>
    <t>BARRA APLICACOES AERO AGRICOLAS LTDA</t>
  </si>
  <si>
    <t>527BK5A001001H</t>
  </si>
  <si>
    <t>ba07bc2b-dcaf-5e33-a032-88e86ebfbd7e</t>
  </si>
  <si>
    <t>a5ff1438-d351-516d-a780-f96551830fac</t>
  </si>
  <si>
    <t>LINHA JUBARE</t>
  </si>
  <si>
    <t>VICTORZUCCHI19@GMAIL.COM</t>
  </si>
  <si>
    <t>BARRA DO RIO AZUL</t>
  </si>
  <si>
    <t>64TBL3R00200FH</t>
  </si>
  <si>
    <t>MOVK</t>
  </si>
  <si>
    <t>1581F4XFC22BJ007S6S1</t>
  </si>
  <si>
    <t>50.464.164 ANTONIO RENAN ROSA DE OLIVEIRA</t>
  </si>
  <si>
    <t>da6be19e-85d9-5ccc-9f63-ec1472ffb4a6</t>
  </si>
  <si>
    <t>ac59ac80-e6b4-55ed-814a-55e054ebcff3</t>
  </si>
  <si>
    <t>{7420004,8299799,5812301,1821100,1813001,5813100,8219999,7420002,7420001}</t>
  </si>
  <si>
    <t>JOSE OMMATI</t>
  </si>
  <si>
    <t>ILHOTAS</t>
  </si>
  <si>
    <t>RENANROSA_12@HOTMAIL.COM</t>
  </si>
  <si>
    <t>64UBKC200200TC</t>
  </si>
  <si>
    <t>@mta4k</t>
  </si>
  <si>
    <t>64TBK7H00100DE / 5X5BKGN00100UP</t>
  </si>
  <si>
    <t>MTA DRONES DE IMAGENS E PULVERIZACAO LTDA</t>
  </si>
  <si>
    <t>f260447e-004f-5d2d-be6b-947f01fca98e</t>
  </si>
  <si>
    <t>5b0b5128-546d-5686-b7a0-56d5277f15d8</t>
  </si>
  <si>
    <t>FLY BY DRONES</t>
  </si>
  <si>
    <t>{4751201,4757100,4761001,4763601,5911102,6209100,7020400,7420002,7420003,7490101,7490199,8219901,8299799,8541400,8599602,8599604}</t>
  </si>
  <si>
    <t>APT 1303</t>
  </si>
  <si>
    <t>SETOR LESTE UNIVERSITARIO</t>
  </si>
  <si>
    <t>MARCOFOTOBR@GMAIL.COM</t>
  </si>
  <si>
    <t>5X3BLER00106C8</t>
  </si>
  <si>
    <t>2020/319</t>
  </si>
  <si>
    <t>JT803202102171060601</t>
  </si>
  <si>
    <t>39JCH9W006125V</t>
  </si>
  <si>
    <t>4VNBL1300100BH</t>
  </si>
  <si>
    <t>63NCLAT003069M</t>
  </si>
  <si>
    <t>64UBKC200200H6</t>
  </si>
  <si>
    <t>3TJBJ4N001003G#</t>
  </si>
  <si>
    <t>527BK3S001008F</t>
  </si>
  <si>
    <t>64TBL1V00200G6</t>
  </si>
  <si>
    <t>10889-21-07248</t>
  </si>
  <si>
    <t>EAVUAV322140781</t>
  </si>
  <si>
    <t>EAVUAV322140764</t>
  </si>
  <si>
    <t>EAVUAV402370993</t>
  </si>
  <si>
    <t>EAVUAV352261374</t>
  </si>
  <si>
    <t>EAVUAV322120237</t>
  </si>
  <si>
    <t>FERTILDRONE</t>
  </si>
  <si>
    <t>52LBK6R00100BT</t>
  </si>
  <si>
    <t>FERTILDRONE AUTOMACAO E SOLUCOES LTDA</t>
  </si>
  <si>
    <t>986da22b-93e0-511b-9f3e-3d4f39eb6dd6</t>
  </si>
  <si>
    <t>795b2b29-8f19-54f2-95d4-31dedca982e2</t>
  </si>
  <si>
    <t>{3314711,3321000,4321500,4742300,4752100,9512600}</t>
  </si>
  <si>
    <t>HERMES FONTES</t>
  </si>
  <si>
    <t>QUADRA62 LOTE 21</t>
  </si>
  <si>
    <t>JD VILA BOA</t>
  </si>
  <si>
    <t>FERTILDRONE@GMAIL.COM</t>
  </si>
  <si>
    <t>Embrapa Agrossilvipastoril</t>
  </si>
  <si>
    <t>4VNBKAS001002C</t>
  </si>
  <si>
    <t>efec2949-5b1b-5318-b545-3b46dc8b94b5</t>
  </si>
  <si>
    <t>CENTRO DE PESQUISA AGROPECUARIA DE MATO GROSSO - CPAMT</t>
  </si>
  <si>
    <t>{4623106,0162899,0141502,0141501}</t>
  </si>
  <si>
    <t>RODOVIA DOS PIONEIROS - MT 222 KM 2,5</t>
  </si>
  <si>
    <t>KM 2,5</t>
  </si>
  <si>
    <t>SERGIO.SANTOS@EMBRAPA.BR</t>
  </si>
  <si>
    <t>Dji Argas T25</t>
  </si>
  <si>
    <t>7TPDLLN001020Y3XMBH17010</t>
  </si>
  <si>
    <t>527BK6P00100AG</t>
  </si>
  <si>
    <t>8218308P7C13</t>
  </si>
  <si>
    <t>07DDD5M0B10950</t>
  </si>
  <si>
    <t>64UBL9300200B8</t>
  </si>
  <si>
    <t>63NBLB700300DG</t>
  </si>
  <si>
    <t>AGRO VIEIRA</t>
  </si>
  <si>
    <t>64UBL5POO2OODO</t>
  </si>
  <si>
    <t>E. EFRAIN VIEIRA LTDA</t>
  </si>
  <si>
    <t>49b656d4-8cd7-55e8-beb3-f48d1e0029c9</t>
  </si>
  <si>
    <t>c5ffa6da-5f9a-5fc2-93f7-4ebdd51ee489</t>
  </si>
  <si>
    <t>{4744001,7490103,8599604}</t>
  </si>
  <si>
    <t>SENADOR JONAS PINHEIRO</t>
  </si>
  <si>
    <t>ESCRITORIOMODELOCOLNIZA@GMAIL.COM</t>
  </si>
  <si>
    <t>64TBKAF0020079</t>
  </si>
  <si>
    <t>ELITE AGROPECUÁRIA</t>
  </si>
  <si>
    <t>64TBK8H0010039</t>
  </si>
  <si>
    <t>ELITE COMERCIO VAREJISTA DE PRODUTOS E SERVICOS AGROPECUARIOS LTDA</t>
  </si>
  <si>
    <t>d060e327-1065-5426-ae48-502426c881a4</t>
  </si>
  <si>
    <t>4ef7442b-b19a-57a4-aa2e-4fc99e41f5ab</t>
  </si>
  <si>
    <t>ELITE AGROPECUARIA</t>
  </si>
  <si>
    <t>{0161001,0162801,1066000,3312102,3314710,3316301,4619200,4623106,4623109,4683400,4744001,4744003,4751201,4753900,4757100,4763601,4789002,4789004,4789099,6190699,6810202,7119799,7420002,7500100,7719502,7739099,7820500,8599602,8599603,8599699,9511800,9529199}</t>
  </si>
  <si>
    <t>LOT.JARDIM NOSSA SENHORA DA CONCEICAO</t>
  </si>
  <si>
    <t>ELITEAGROPEC@GMAIL.COM</t>
  </si>
  <si>
    <t>M83KH48RA200BF</t>
  </si>
  <si>
    <t>64TBK78001005J</t>
  </si>
  <si>
    <t>AGRI DRONE SOLUÇOES</t>
  </si>
  <si>
    <t>64TBL1X002007L</t>
  </si>
  <si>
    <t>REVISSEM G. WEBER</t>
  </si>
  <si>
    <t>ed89203c-b067-5b3e-9605-9e30aae2f901</t>
  </si>
  <si>
    <t>c8fee5f4-a0a1-5a5b-950e-b527c677460f</t>
  </si>
  <si>
    <t>AGRI DRONE SOLUCOES</t>
  </si>
  <si>
    <t>HIPICA</t>
  </si>
  <si>
    <t>AGRIDRONESOLUCOES@GMAIL.COM</t>
  </si>
  <si>
    <t>SEMEAR AEREOAGRICOLA</t>
  </si>
  <si>
    <t>64TBKJ00200FD</t>
  </si>
  <si>
    <t>SEMEAR AEROAGRICOLA LTDA</t>
  </si>
  <si>
    <t>4ee3f56b-94f0-5d46-b61c-6b7738bbe2ea</t>
  </si>
  <si>
    <t>e4f44d79-0ffb-5fa2-9070-8e29910287c5</t>
  </si>
  <si>
    <t>SEMEAR AEROAGRICOLA</t>
  </si>
  <si>
    <t>{3316301,4669999}</t>
  </si>
  <si>
    <t>MT 235 , KM 10</t>
  </si>
  <si>
    <t>SEMEAR.AEROAGRICOLA@OUTLOOK.COM</t>
  </si>
  <si>
    <t>64UBL85002008P</t>
  </si>
  <si>
    <t>Martins Agricola</t>
  </si>
  <si>
    <t>4VNBL13001004N</t>
  </si>
  <si>
    <t>AGRO MARTINS AGRICOLA LTDA</t>
  </si>
  <si>
    <t>d64b40bd-7eca-51fb-a08d-f1a075090720</t>
  </si>
  <si>
    <t>3ae66cb6-d857-5f08-9377-54ae9667d96c</t>
  </si>
  <si>
    <t>MARTINS AGRICOLA</t>
  </si>
  <si>
    <t>{0161001,4313400,4744001}</t>
  </si>
  <si>
    <t>BOA VISTA 2</t>
  </si>
  <si>
    <t>PROCESSOS@MELIUZCONTABILIDADE.COM.BR</t>
  </si>
  <si>
    <t>COROACI</t>
  </si>
  <si>
    <t>Vergutz Pulverização e Serviços LTDA</t>
  </si>
  <si>
    <t>64TBL1X002008G</t>
  </si>
  <si>
    <t>VERGUTZ PULVERIZACAO E SERVICOS LTDA</t>
  </si>
  <si>
    <t>5b9839e9-0a32-50df-8348-6887627dcb07</t>
  </si>
  <si>
    <t>5c1beddd-6203-556a-ae7b-f49e942fd56e</t>
  </si>
  <si>
    <t>VERGUTZ PULVERIZACAO E SERVICOS</t>
  </si>
  <si>
    <t>{5911102,7319099,8599604}</t>
  </si>
  <si>
    <t>QUATRO</t>
  </si>
  <si>
    <t>QUADRA03 LOTE 26</t>
  </si>
  <si>
    <t>LOTEAMENTO MARIA JOSE</t>
  </si>
  <si>
    <t>CEMISP@YAHOO.COM.BR</t>
  </si>
  <si>
    <t>Agrismart</t>
  </si>
  <si>
    <t>64TBL1V002005J</t>
  </si>
  <si>
    <t>AGRISMART BRASIL LTDA</t>
  </si>
  <si>
    <t>25803e38-1c12-53bb-b8dd-bf26d7da0f09</t>
  </si>
  <si>
    <t>d6717eb1-3c1f-5c0d-a08c-450974b9f196</t>
  </si>
  <si>
    <t>AGRISMART BRASIL</t>
  </si>
  <si>
    <t>{0161003,0161099,7119701,7420002,7731400}</t>
  </si>
  <si>
    <t>PEDRO PEREIRA CUNHA</t>
  </si>
  <si>
    <t>QUADRA8 LOTE 0 SALA 01</t>
  </si>
  <si>
    <t>LUCAS_FAUSTINO25@HOTMAIL.COM</t>
  </si>
  <si>
    <t>Sandro Barreto Topografia</t>
  </si>
  <si>
    <t>64TBL2100200DH</t>
  </si>
  <si>
    <t>SANDRO BARRETO DA SILVA NUNES &amp; CIA LTDA</t>
  </si>
  <si>
    <t>6da8cfde-d2b9-57a9-ac86-df6782959251</t>
  </si>
  <si>
    <t>bbb75ee1-a124-5adb-9560-38a4d7c1a403</t>
  </si>
  <si>
    <t>SB DRONES SOLUTIONS</t>
  </si>
  <si>
    <t>{0161001,7119701,7119799,7420001,7420002,7732201}</t>
  </si>
  <si>
    <t>HENRIQUE LONGONI</t>
  </si>
  <si>
    <t>DREWS</t>
  </si>
  <si>
    <t>SANDROBARRETO9@GMAIL.COM</t>
  </si>
  <si>
    <t>SERTAO AGRICOLA</t>
  </si>
  <si>
    <t>64TBL3N0020093</t>
  </si>
  <si>
    <t>SERTAO AGRICOLA LIMITADA</t>
  </si>
  <si>
    <t>5ed5e7ed-8fa7-5958-8a49-8c6313a414b1</t>
  </si>
  <si>
    <t>98ef9503-cf0c-5a4e-91fd-00abc4054aeb</t>
  </si>
  <si>
    <t>{4611700,4612500,4623109,4632001,4661300,4683400,4744001,4744099,4763604,4771704,4781400,4789004,4930202,7490103,7711000,7731400}</t>
  </si>
  <si>
    <t>NAPOLEAO EMIDIO DA COSTA</t>
  </si>
  <si>
    <t>SERTAOAGRICOLA@YAHOO.COM.BR</t>
  </si>
  <si>
    <t>FREI PAULO</t>
  </si>
  <si>
    <t>GT-85264595U4056</t>
  </si>
  <si>
    <t>MASTER SERVIÇOS AGRICOLAS LTDA</t>
  </si>
  <si>
    <t>64TBL2100201Q6</t>
  </si>
  <si>
    <t>MASTER SERVICOS AGRICOLAS LTDA</t>
  </si>
  <si>
    <t>cc2ef4d4-4e0d-5429-89b1-e62b80e6971e</t>
  </si>
  <si>
    <t>de3825ca-e096-5392-aa85-0b824c952ee8</t>
  </si>
  <si>
    <t>FERNANDES PULVERIZACAO</t>
  </si>
  <si>
    <t>{0161002,0161003,0161099,0163600,7490103,7731400,8219999}</t>
  </si>
  <si>
    <t>MARIO DA SILVEIRA BARBOSA</t>
  </si>
  <si>
    <t>JARDIM ITAMARACA</t>
  </si>
  <si>
    <t>ESCRITORIOFERNANDESAGRO@GMAIL.COM</t>
  </si>
  <si>
    <t>DUAGRO</t>
  </si>
  <si>
    <t>527BK5S001001G</t>
  </si>
  <si>
    <t>AERO DRONES TECNOLOGIA LTDA</t>
  </si>
  <si>
    <t>2e7b50a5-0c27-5ea0-8db5-2f51e970cf74</t>
  </si>
  <si>
    <t>7bba3246-9799-58d7-97c9-7b396c1fb32f</t>
  </si>
  <si>
    <t>AERO DRONES</t>
  </si>
  <si>
    <t>{0161001,3312102,3314710,3316301,4623106,4649402,4649499,4651601,4651602,4661300,4683400,4751201,4753900,4771704,6190699,7119799,7319002,7420002,7719502,7739099,8599602,9511800,9529199}</t>
  </si>
  <si>
    <t>CARAJAS</t>
  </si>
  <si>
    <t>QUADRA42 SALA B</t>
  </si>
  <si>
    <t>WESLEYMLC@HOTMAIL.COM</t>
  </si>
  <si>
    <t>ACOUGUE OLIVEIRA</t>
  </si>
  <si>
    <t>527BKB3001007</t>
  </si>
  <si>
    <t>H M DE OLIVEIRA</t>
  </si>
  <si>
    <t>75fdf5df-6e42-5d66-b1bf-c9608d0cf8db</t>
  </si>
  <si>
    <t>efdd2f6a-d676-5fbf-8400-3bb533aafa27</t>
  </si>
  <si>
    <t>{4723700,4724500,4721103,4744099,4712100,4632002,5021102,5022002,0810006,0810099,0990403,0724301}</t>
  </si>
  <si>
    <t>MANICORE</t>
  </si>
  <si>
    <t>VELODRONE</t>
  </si>
  <si>
    <t>527BK5A0010059</t>
  </si>
  <si>
    <t>VELODRONE SOLUCOES AGRICOLAS LTDA</t>
  </si>
  <si>
    <t>e77d653c-c874-5edd-89f8-11af1b6a544e</t>
  </si>
  <si>
    <t>7d454e7e-a61b-5fa4-9a07-1ba94516a9e4</t>
  </si>
  <si>
    <t>{0161099,3319800,4789099,6202300,6203100,7119701,7119799,7420002,7420004,7490103,8020001,8599602,8599604}</t>
  </si>
  <si>
    <t>16 DE JUNHO</t>
  </si>
  <si>
    <t>CASA -ESC. ADMINISTRATIVO</t>
  </si>
  <si>
    <t>JLMOREIRA123@GMAIL.COM</t>
  </si>
  <si>
    <t>EAVUAV402370547</t>
  </si>
  <si>
    <t>EAVUAV352261401</t>
  </si>
  <si>
    <t>PRODUÇÃO E DISTRIBUIDORA DE FRUTAS BONKOSKI LTDA</t>
  </si>
  <si>
    <t>5XBL500206Q6</t>
  </si>
  <si>
    <t>PRODUCAO E DISTRIBUIDORA DE FRUTAS BONKOSKI LTDA</t>
  </si>
  <si>
    <t>235c58a1-a274-5a8b-aeb3-de52fcb95ad9</t>
  </si>
  <si>
    <t>6a55e1ba-a1e9-5b64-9a39-dfe0432ef36a</t>
  </si>
  <si>
    <t>SIDE BANANAS</t>
  </si>
  <si>
    <t>{4633801,4930201,4930202}</t>
  </si>
  <si>
    <t>JOSE JUSTINO RIBEIRO</t>
  </si>
  <si>
    <t>DEX AGROPECUARIA</t>
  </si>
  <si>
    <t>Quanzhou Skydroid Technology Co., Ltd</t>
  </si>
  <si>
    <t>T-12(Drone) G30</t>
  </si>
  <si>
    <t>2022T12M0164</t>
  </si>
  <si>
    <t>DEX SOLUCOES EM AGRICULTURA DE PRECISAO LTDA</t>
  </si>
  <si>
    <t>21d0a98b-44bf-54ef-90b1-6641fc769004</t>
  </si>
  <si>
    <t>3721924a-d6b3-5cd2-aecc-f5b2f8c8eb4f</t>
  </si>
  <si>
    <t>{0111302,0115600,0119999,0151203,0152102,0161001,0161002,0161003,0161099,0162899,0322101,4221902,4321500,7112000,8599699}</t>
  </si>
  <si>
    <t>ALVACAO/ESPIGAO</t>
  </si>
  <si>
    <t>LUGAR DENOMI ESPIGAO</t>
  </si>
  <si>
    <t>ALEXALTINOAM@HOTMAIL.COM</t>
  </si>
  <si>
    <t>CORACAO DE JESUS</t>
  </si>
  <si>
    <t>64UBL9300200EU</t>
  </si>
  <si>
    <t>AGRICOLA VO JAIME</t>
  </si>
  <si>
    <t>64UBKC200200J5</t>
  </si>
  <si>
    <t>AGRICOLA VO JAIME LTDA</t>
  </si>
  <si>
    <t>237e7fb3-9e9c-54ba-897c-77735a3a2110</t>
  </si>
  <si>
    <t>8119cc06-2b0e-5d49-8eb0-9270fe4220b1</t>
  </si>
  <si>
    <t>{0161003,4744001,4744002,4789099,7721700,7729201,8230001}</t>
  </si>
  <si>
    <t>DOS TARUMAS</t>
  </si>
  <si>
    <t>AQUARELA BRASIL RESIDENCIAL</t>
  </si>
  <si>
    <t>JORGE_SINOP@HOTMAIL.COM</t>
  </si>
  <si>
    <t>4JBBJ4J0010220</t>
  </si>
  <si>
    <t>TORRES APLICACOES INTELIGENTES</t>
  </si>
  <si>
    <t>64TBL7H002003S</t>
  </si>
  <si>
    <t>MAYRON LUCIANO TORRES</t>
  </si>
  <si>
    <t>04e9df88-542b-500d-87ef-ecb0bd7956cd</t>
  </si>
  <si>
    <t>a8bffba0-c4e9-5ad5-a522-01c52723dca1</t>
  </si>
  <si>
    <t>{0161001,0161099,3314711,6621501,6629100,7112000,7119703,7731400}</t>
  </si>
  <si>
    <t>JORNALISTA VALDIR LAGO</t>
  </si>
  <si>
    <t>GUANANDI II</t>
  </si>
  <si>
    <t>AGRO.MAYRON@GMAIL.COM</t>
  </si>
  <si>
    <t>A. M. DRONE LTDA</t>
  </si>
  <si>
    <t>GT-85264595U4147</t>
  </si>
  <si>
    <t>4ab43471-820b-5961-ab87-678d9389bde9</t>
  </si>
  <si>
    <t>b366cb6b-ad81-5757-a2f5-56b0c1d2f72e</t>
  </si>
  <si>
    <t>A M DRONE</t>
  </si>
  <si>
    <t>{4661300}</t>
  </si>
  <si>
    <t>ARIANYKNAKIEWICZ@GMAIL.COM</t>
  </si>
  <si>
    <t>MADRETERRA CONSULTORIA</t>
  </si>
  <si>
    <t>64UBL430020322</t>
  </si>
  <si>
    <t>DIEGO CARNEIRO DA SILVA</t>
  </si>
  <si>
    <t>b5267178-bde4-5637-9a64-44aec65e858f</t>
  </si>
  <si>
    <t>abaeeb62-fb6f-5e1a-a151-adc26b228412</t>
  </si>
  <si>
    <t>MADRETERRA CONSULTORIA AGRICOLA</t>
  </si>
  <si>
    <t>{0161003,7120100,7210000,7490103}</t>
  </si>
  <si>
    <t>DOUTOR ALMIR ALAOR PORTO ADJUTO</t>
  </si>
  <si>
    <t>APT 1003</t>
  </si>
  <si>
    <t>JOQUEI CLUBE</t>
  </si>
  <si>
    <t>ROSILENEJOLIVEIRA@HOTMAIL.COM</t>
  </si>
  <si>
    <t>64tbl3q002006n</t>
  </si>
  <si>
    <t>Tairony drone agricola</t>
  </si>
  <si>
    <t>1581F574B226A00101ZK</t>
  </si>
  <si>
    <t>TAIRONY DRONE AGRICOLA LTDA</t>
  </si>
  <si>
    <t>d149c8a2-5bf4-5917-9678-c26161da87d6</t>
  </si>
  <si>
    <t>7d8ff731-d6a7-5af6-b1a7-4626a9d902e1</t>
  </si>
  <si>
    <t>{4753900,7420002,9521500}</t>
  </si>
  <si>
    <t>AMETISTA</t>
  </si>
  <si>
    <t>ACLIMACAO</t>
  </si>
  <si>
    <t>TAIRONYDRONEAGRICOLA@GMAIL.COM</t>
  </si>
  <si>
    <t>EAVUAV402371070</t>
  </si>
  <si>
    <t>4vnbl2p001001m</t>
  </si>
  <si>
    <t>Agrosolo</t>
  </si>
  <si>
    <t>4VNBKAS001001H</t>
  </si>
  <si>
    <t>AGROSOLO SOLUCOES AGRICOLAS LTDA</t>
  </si>
  <si>
    <t>4b7a6eac-fe7b-5bc3-8f7a-2b996745d869</t>
  </si>
  <si>
    <t>12c1c7f0-4327-560d-b333-0292ac40cc99</t>
  </si>
  <si>
    <t>AGROSOLO</t>
  </si>
  <si>
    <t>{0161001,2833000,4661300,7020400,7119702,8211300}</t>
  </si>
  <si>
    <t>SIPRIANO FERREIRA BRIZOLA</t>
  </si>
  <si>
    <t>CONTATO@ASSESSORIACONTABILIZA.COM.BR</t>
  </si>
  <si>
    <t>PALMEIRA DAS MISSOES</t>
  </si>
  <si>
    <t>VOGUI ENGENHARIA</t>
  </si>
  <si>
    <t>64UBL4300203AH</t>
  </si>
  <si>
    <t>VOGUI ENGENHARIA E SOLUCOES AGRICOLAS LTDA</t>
  </si>
  <si>
    <t>c2d87b47-ad6f-5a2e-a504-6af82ad2d445</t>
  </si>
  <si>
    <t>9d0da3e7-8d03-56dd-b8b3-68f2a40eeabd</t>
  </si>
  <si>
    <t>{4789005,7119701,7119703,7119799,7490103,7490199,7739099,8122200}</t>
  </si>
  <si>
    <t>JOAOZINHO DE DODO</t>
  </si>
  <si>
    <t>SANTA RITA I</t>
  </si>
  <si>
    <t>VOGUIENGENHARIA@GMAIL.COM</t>
  </si>
  <si>
    <t>64TBL2100200V0</t>
  </si>
  <si>
    <t>64UBL6K0020097</t>
  </si>
  <si>
    <t>64TBK8L001002B</t>
  </si>
  <si>
    <t>Agras T50 (3Wwdz-40A)</t>
  </si>
  <si>
    <t>63YBM4A002000C</t>
  </si>
  <si>
    <t>TROMBINI</t>
  </si>
  <si>
    <t>64TBKAF0020041</t>
  </si>
  <si>
    <t>TROMBINI CONSULTORIA AGROPECUARIA LTDA</t>
  </si>
  <si>
    <t>6a5741c6-96e7-5d0c-8fd4-75da46a7a6ee</t>
  </si>
  <si>
    <t>8f4e11c5-ba4c-5139-8edd-0493ee13bebf</t>
  </si>
  <si>
    <t>TROMBINI CONSULTORIA</t>
  </si>
  <si>
    <t>{0161001,7119701}</t>
  </si>
  <si>
    <t>SLTROMBINI@YAHOO.COM.BR</t>
  </si>
  <si>
    <t>002F00145330310153574134</t>
  </si>
  <si>
    <t>T50 3Wwdz- 40B</t>
  </si>
  <si>
    <t>63YBM4A002003F</t>
  </si>
  <si>
    <t>(Agras T50) - 3Wwdz-40B</t>
  </si>
  <si>
    <t>63YBM4R002006B</t>
  </si>
  <si>
    <t>AGROFORTE</t>
  </si>
  <si>
    <t>64TBL2100200C1</t>
  </si>
  <si>
    <t>AGROFORTE DRONES LTDA</t>
  </si>
  <si>
    <t>4e01ba09-ba3b-5a50-9e90-908bb2c20f51</t>
  </si>
  <si>
    <t>f76d3239-f76b-53cb-8d7e-e3bddbf4fb77</t>
  </si>
  <si>
    <t>BR-290</t>
  </si>
  <si>
    <t>KM 424</t>
  </si>
  <si>
    <t>CORREDOR DA BALANCA</t>
  </si>
  <si>
    <t>NARAVIVIANE@TERRA.COM.BR</t>
  </si>
  <si>
    <t>WIKIFLEET</t>
  </si>
  <si>
    <t>64TBL2100200JT</t>
  </si>
  <si>
    <t>WIKIFLEET TECNOLOGIA LTDA</t>
  </si>
  <si>
    <t>059241b1-770a-549f-a922-382ac2d6094d</t>
  </si>
  <si>
    <t>e891e7f6-eaf5-5d13-b07a-f8f7f1b9b792</t>
  </si>
  <si>
    <t>WIKIFLEET TECNOLOGIA</t>
  </si>
  <si>
    <t>{6201501,6204000,6209100,7739099,9512600}</t>
  </si>
  <si>
    <t>QUADRA50 LOTE 01 SALA 101 ANDAR 1 EDIF ALVORADA</t>
  </si>
  <si>
    <t>SETOR MARISTA</t>
  </si>
  <si>
    <t>CONTATO@WIKIFLEET.COM.BR</t>
  </si>
  <si>
    <t>CROPTEX BRASIL</t>
  </si>
  <si>
    <t>63YBM5Q00200DX</t>
  </si>
  <si>
    <t>CROPTEX BRASIL LTDA</t>
  </si>
  <si>
    <t>1d0e7628-7c94-5a4d-951a-74c2ef559bf1</t>
  </si>
  <si>
    <t>17c96256-c263-556c-aaa1-a2fa1965fa08</t>
  </si>
  <si>
    <t>{0161001,8211300,8599604}</t>
  </si>
  <si>
    <t>SALA 1904 ANDAR 19 COND AR 3000 - CABRAL COR</t>
  </si>
  <si>
    <t>JUVEVÊ</t>
  </si>
  <si>
    <t>ELIAS.KALINOVSKI@GMAIL.COM</t>
  </si>
  <si>
    <t>AGRORURAL</t>
  </si>
  <si>
    <t>64tbk7h001005d</t>
  </si>
  <si>
    <t>TEIXEIRA COMERCIO DE PRODUTOS AGROPECUARIOS LTDA</t>
  </si>
  <si>
    <t>44ec7823-474f-581b-9d86-6e994aceb410</t>
  </si>
  <si>
    <t>ce74dd9e-533c-5659-96fe-6f4b9a894e49</t>
  </si>
  <si>
    <t>{3314702,3314704,3314711,3314712,3314713,3321000,4221903,4322301,4322302,4330402,4330404,4330499,4530703,4530704,4530705,4611700,4612500,4614100,4618401,4618499,4661300,4683400,4732600,4741500,4742300,4744001,4744002,4744003,4744005,4754701,4754703,4755501,4761003,4763601,4763602,4763604,4763605,4781400,4782201,4789002,4789004,4789007,4789009,4789099,4930201,4930202,4930203,7490199,7500100,7711000,7719599,7721700,7731400,7732201,7732202,7739099,9609208}</t>
  </si>
  <si>
    <t>ARAGUAIA, QUADRA 12, LOTE 45</t>
  </si>
  <si>
    <t>AGRORURALDOISIRMAOS@HOTMAIL.COM</t>
  </si>
  <si>
    <t>DOIS IRMAOS DO TOCANTINS</t>
  </si>
  <si>
    <t>4TBKBC002001H</t>
  </si>
  <si>
    <t>Claudio dos Reis Borges Júnior</t>
  </si>
  <si>
    <t>64UBL430020320</t>
  </si>
  <si>
    <t>50.819.554 CLAUDIO DOS REIS BORGES JUNIOR</t>
  </si>
  <si>
    <t>58fe5ff8-79c8-58c9-be9a-f6995837c805</t>
  </si>
  <si>
    <t>cdd030f3-f973-56c7-877b-5aa58c7326ce</t>
  </si>
  <si>
    <t>{4321500}</t>
  </si>
  <si>
    <t>THEREZINHA TEIXEIRA VALLE</t>
  </si>
  <si>
    <t>340 B</t>
  </si>
  <si>
    <t>PARQUE DAS MANGABEIRAS</t>
  </si>
  <si>
    <t>CJ73103@GMAIL.COM</t>
  </si>
  <si>
    <t>Agras T20 (3Wwdz-15.1B)</t>
  </si>
  <si>
    <t>4JBBJ3N001008F</t>
  </si>
  <si>
    <t>HS DRONES</t>
  </si>
  <si>
    <t>64UBL7C00200F8</t>
  </si>
  <si>
    <t>HS DRONES AGRICOLAS LTDA</t>
  </si>
  <si>
    <t>dd33042e-54f8-56d2-b98b-e1c8caeb23fd</t>
  </si>
  <si>
    <t>a138773f-ae75-57c5-a7c1-197c08f2f722</t>
  </si>
  <si>
    <t>HS DRONES AGRICOLAS</t>
  </si>
  <si>
    <t>{0161003,0161099,0163600,4614100,4619200,8122200}</t>
  </si>
  <si>
    <t>CLEMENTE PEREIRA</t>
  </si>
  <si>
    <t>XANGRILA (LOTEAMENTO)</t>
  </si>
  <si>
    <t>HSDRONESAGRICOLAS@GMAIL.COM</t>
  </si>
  <si>
    <t>1581F6BUB24410018986</t>
  </si>
  <si>
    <t>FAZENDA RIO BONITO</t>
  </si>
  <si>
    <t>64TBL2100201G8</t>
  </si>
  <si>
    <t>GILBERTO JAIR COBUS IND</t>
  </si>
  <si>
    <t>9a7a9fda-768c-51f0-b8dd-3c0c02e97fd4</t>
  </si>
  <si>
    <t>b35b6eca-63ff-55ed-9922-3446c02f09a0</t>
  </si>
  <si>
    <t>{0111302,0115600,0111399}</t>
  </si>
  <si>
    <t>DA BARRA GRANDE KM 12,5</t>
  </si>
  <si>
    <t>AREA RURAL DE ARANDU</t>
  </si>
  <si>
    <t>PROCESSOS@CENATI.COM.BR</t>
  </si>
  <si>
    <t>ARANDU</t>
  </si>
  <si>
    <t>527BJ7800100BN</t>
  </si>
  <si>
    <t>MUNICIPIO DE IPANEMA</t>
  </si>
  <si>
    <t>64UBL8A0020041</t>
  </si>
  <si>
    <t>e2960f8f-1cdf-5d9c-98db-57349b9180fd</t>
  </si>
  <si>
    <t>83e6ba81-042f-5bdd-8234-2df528d9e183</t>
  </si>
  <si>
    <t>IPANEMA PREF GABINETE DO PREFITO</t>
  </si>
  <si>
    <t>GRACAS</t>
  </si>
  <si>
    <t>CONTABILIDADE@IPANEMA.MG.GOV.BR</t>
  </si>
  <si>
    <t>COOPER SALETE</t>
  </si>
  <si>
    <t>3Wwdz-20B</t>
  </si>
  <si>
    <t>63NCLBU0030JSH</t>
  </si>
  <si>
    <t>COOPERATIVA DOS AGRICULTORES DE NOSSA SENHORA DE SALETE</t>
  </si>
  <si>
    <t>2a8505e4-ed1a-5f2f-9983-dd5f68ff8710</t>
  </si>
  <si>
    <t>ae4219ba-732b-5a8a-b276-ae01871faa24</t>
  </si>
  <si>
    <t>{0210101,0210103,4623106,4623109,4633801,4661300,4692300,7490103,7500100}</t>
  </si>
  <si>
    <t>VIVIANI</t>
  </si>
  <si>
    <t>COPERSALETE@GMAIL.COM</t>
  </si>
  <si>
    <t>ATLAS</t>
  </si>
  <si>
    <t>7TPDLLB00100Q7</t>
  </si>
  <si>
    <t>ATLAS SERVICO E COMERCIO LTDA</t>
  </si>
  <si>
    <t>e1f08dba-4d89-58af-b1f0-c41819321e2d</t>
  </si>
  <si>
    <t>f17637db-d1ff-559d-b5b7-33199c9477c7</t>
  </si>
  <si>
    <t>{0161003,4772500,4781400,4789001,7739099,8211300}</t>
  </si>
  <si>
    <t>ARIOSTO DA RIVA</t>
  </si>
  <si>
    <t>SETOR CANTEIRO CENTRAL LOTE AC 21/7</t>
  </si>
  <si>
    <t>ATLASCONTABILIDADE.AF@HOTMAIL.COM</t>
  </si>
  <si>
    <t>MENDONÇA AGRONOMIA</t>
  </si>
  <si>
    <t>64TBL210020036</t>
  </si>
  <si>
    <t>T M DA SILVA AGRONOMIA</t>
  </si>
  <si>
    <t>6239a6e7-9dbb-5e6e-9623-f6b16af25cd0</t>
  </si>
  <si>
    <t>aaa2ca84-e8dd-5aef-8423-ce969973899e</t>
  </si>
  <si>
    <t>MENDONCA AGRONOMIA</t>
  </si>
  <si>
    <t>PAULO LIBANIO</t>
  </si>
  <si>
    <t>TERREOPREDIO</t>
  </si>
  <si>
    <t>CONTATO.CENTRALCONTABIL@GMAIL.COM</t>
  </si>
  <si>
    <t>SANTA CRUZ DE MONTE CASTELO</t>
  </si>
  <si>
    <t>AVNBJ75001004L</t>
  </si>
  <si>
    <t>PAULO PEREZ PERES E OUTRO</t>
  </si>
  <si>
    <t>1581F6BUB23CB0013WD6</t>
  </si>
  <si>
    <t>2a7fad20-4d75-5569-a73b-b68460a92acf</t>
  </si>
  <si>
    <t>c4649beb-dd2b-5e54-98ae-1928dfdb88c5</t>
  </si>
  <si>
    <t>{0115600,0111302,0116401,0111399}</t>
  </si>
  <si>
    <t>ESTRADA VICINAL</t>
  </si>
  <si>
    <t>MOACIR PINOLA KM 4,5 SENT SJ BELA VISTA A MANDIU</t>
  </si>
  <si>
    <t>FAZ CAC. DOURADOS</t>
  </si>
  <si>
    <t>PAULOPEREZPERES@HOTMAIL.COM</t>
  </si>
  <si>
    <t>SAO JOSE DA BELA VISTA</t>
  </si>
  <si>
    <t>A PIONEIRA</t>
  </si>
  <si>
    <t>82193522HT42</t>
  </si>
  <si>
    <t>G B AGRO LTDA</t>
  </si>
  <si>
    <t>a2f5b4f3-642b-5361-8bb6-b0aae6899134</t>
  </si>
  <si>
    <t>d3e3debd-bc3e-5093-85d3-d75740c5b5b5</t>
  </si>
  <si>
    <t>A PIONEIRA DISTRIBUIDORA DE INSUMOS</t>
  </si>
  <si>
    <t>{0111302,0115600,4622200,4623106,4632001,4683400,4692300,5211701}</t>
  </si>
  <si>
    <t>LOTE DE TERRAS RURAL</t>
  </si>
  <si>
    <t>SETOR ALTO MADEIRA</t>
  </si>
  <si>
    <t>GLEBA ABUNÃ</t>
  </si>
  <si>
    <t>APIONEIRA.AGRO@GMAIL.COM</t>
  </si>
  <si>
    <t>Cia Agropecuária</t>
  </si>
  <si>
    <t>64TBKCD002003N</t>
  </si>
  <si>
    <t>CIA AGROPECUARIA N. SRA APARECIDA LTDA</t>
  </si>
  <si>
    <t>bbbedd58-3ce1-56c3-bc5c-2740060c6096</t>
  </si>
  <si>
    <t>e77506af-8d2a-5434-a083-93cc68248ae2</t>
  </si>
  <si>
    <t>CIA AGROPECUARIA NOSSA SENHORA APARECIDA</t>
  </si>
  <si>
    <t>{0111301,0111302,0115600,0119901,0119906,0119908,0121101,0131800,0133401,0133402,0133405,0133499,0151202,0152102,0153901,0210107,0230600,0322101,4622200,4623101,4623102,4623199,4633801}</t>
  </si>
  <si>
    <t>ANDAR TERREO SALA 02 ANEXO POSTO SHELL</t>
  </si>
  <si>
    <t>TIAGO@MAESTRIACONTABILIDADE.COM.BR</t>
  </si>
  <si>
    <t>Fazenda Campo Bom</t>
  </si>
  <si>
    <t>64TBL5H00200NQ</t>
  </si>
  <si>
    <t>ANSELMI PARTICIPACOES LTDA</t>
  </si>
  <si>
    <t>87d925d5-d961-5dc5-b2c2-227b10de2663</t>
  </si>
  <si>
    <t>c3ba34a1-836d-5802-a4de-dfae54149526</t>
  </si>
  <si>
    <t>{0111302,0111303,0111399,0115600,0132600,0133407,0133411,0133499,0151201,0151202,0153902,0161099,4110700,4120400,6810202,7731400,7740300}</t>
  </si>
  <si>
    <t>ANSELMIADM@GMAIL.COM</t>
  </si>
  <si>
    <t>FARROUPILHA</t>
  </si>
  <si>
    <t>INOVA DRONES</t>
  </si>
  <si>
    <t>64TBL4E002004A</t>
  </si>
  <si>
    <t>A. M. POLINSKI GARCIA LTDA</t>
  </si>
  <si>
    <t>816c4984-eedf-5b20-bfe5-60b0a589c1f0</t>
  </si>
  <si>
    <t>e09319a6-181b-543f-821f-870de75ce799</t>
  </si>
  <si>
    <t>{0161001,0161003,7731400}</t>
  </si>
  <si>
    <t>SETOR S SALA 03</t>
  </si>
  <si>
    <t>ADRIANA@RENOVETGA.COM.BR</t>
  </si>
  <si>
    <t>TUPAN PROJETOS</t>
  </si>
  <si>
    <t>Tupan Projetos Ltda</t>
  </si>
  <si>
    <t>Agrobee 100</t>
  </si>
  <si>
    <t>TP-AGROBEE-100-00001</t>
  </si>
  <si>
    <t>TUPAN PROJETOS LTDA</t>
  </si>
  <si>
    <t>b1bfd724-9fb1-5750-b334-f589e55f506b</t>
  </si>
  <si>
    <t>658bc692-9155-59a6-aca8-b70563b65872</t>
  </si>
  <si>
    <t>{3314701,3314710,3321000,4321500,4511103,4530701,4663000,6462000,7112000,7210000,8599604}</t>
  </si>
  <si>
    <t>DOUTOR SEBASTIAO HENRIQUE DA CUNHA PONTES</t>
  </si>
  <si>
    <t>PALMEIRAS DE SAO JOSE</t>
  </si>
  <si>
    <t>FISCAL@OCMC.COM.BR</t>
  </si>
  <si>
    <t>4VNBJ7G001008C</t>
  </si>
  <si>
    <t>MRT2</t>
  </si>
  <si>
    <t>64TBKBJ0020039</t>
  </si>
  <si>
    <t>MORIAH AMBIENTAL LTDA</t>
  </si>
  <si>
    <t>3144e3b4-1d14-5cb2-9d2d-af3854a16e80</t>
  </si>
  <si>
    <t>07d0c113-f93d-58cb-8f25-0c97f3ec55f2</t>
  </si>
  <si>
    <t>MORIAH AMBIENTAL</t>
  </si>
  <si>
    <t>{0161001,4789002,7020400,7120100,7210000}</t>
  </si>
  <si>
    <t>SANTA CECILIA</t>
  </si>
  <si>
    <t>ANA.MORETTI@MORIAHAMBIENTAL.COM.BR</t>
  </si>
  <si>
    <t>AGRO ATLAS CAMPO GRANDE</t>
  </si>
  <si>
    <t>1581F5748224K00101TW</t>
  </si>
  <si>
    <t>DRONESERV TECNOLOGIA EM PULVERIZACAO AGRICOLA LTDA</t>
  </si>
  <si>
    <t>f1339d4f-1ae6-53a8-a355-b4115102f2cd</t>
  </si>
  <si>
    <t>ebdf771b-d5f1-5dd3-b71f-ee935b6c4d32</t>
  </si>
  <si>
    <t>DOUTOR MARIO CORREA</t>
  </si>
  <si>
    <t>VILA SANTA DOROTHEIA</t>
  </si>
  <si>
    <t>AGROATLAS@TERRA.COM.BR</t>
  </si>
  <si>
    <t>527BJCR00100MA</t>
  </si>
  <si>
    <t>Petrovina sementes</t>
  </si>
  <si>
    <t>3Q43K4F00SK444</t>
  </si>
  <si>
    <t>PETROVINA SEMENTES LTDA</t>
  </si>
  <si>
    <t>c0fd4d82-867c-5714-b18f-3f743a10c90a</t>
  </si>
  <si>
    <t>6ca1ad90-aa3b-5bb5-a400-60150752df9d</t>
  </si>
  <si>
    <t>SEMENTES PETROVINA</t>
  </si>
  <si>
    <t>{0141501,0141502,4622200,4623103,4623106,4623199,4632001,4683400,4689399,4692300,4929902,4930202,5211701,5211799,6463800,7120100,7210000}</t>
  </si>
  <si>
    <t>BR 364, KM 119</t>
  </si>
  <si>
    <t>SERRA DA PETROVINA</t>
  </si>
  <si>
    <t>3TJBJ46001004X</t>
  </si>
  <si>
    <t>527BK4Q001009E</t>
  </si>
  <si>
    <t>527BK4k00100DL</t>
  </si>
  <si>
    <t>ANDRE LUIZ PERRONE DOS REIS</t>
  </si>
  <si>
    <t>64TBL1V0020059</t>
  </si>
  <si>
    <t>070397d5-c2c0-56fa-b453-9cfd2eeed17e</t>
  </si>
  <si>
    <t>3965c1ec-3841-5a73-a2b4-0c86357e5eef</t>
  </si>
  <si>
    <t>{0113000,0119999}</t>
  </si>
  <si>
    <t>ASSIS CHATEAUBRIAND KM 108,5 - CAIXA POSTAL 441</t>
  </si>
  <si>
    <t>ESTANC. MONTE ALEGRE</t>
  </si>
  <si>
    <t>CONTROLADORIA@CMA.AGR.BR</t>
  </si>
  <si>
    <t>1581F6BUB2455001J42X</t>
  </si>
  <si>
    <t>4VNBJ62001007H</t>
  </si>
  <si>
    <t>07DDD2LV100472</t>
  </si>
  <si>
    <t>JT80319040260602</t>
  </si>
  <si>
    <t>T16</t>
  </si>
  <si>
    <t>4VNBJ62001009G</t>
  </si>
  <si>
    <t>527BKB30010095</t>
  </si>
  <si>
    <t>527BK9P0010040</t>
  </si>
  <si>
    <t>1581f6bub236s00100ev</t>
  </si>
  <si>
    <t>NS 64TBL580020020</t>
  </si>
  <si>
    <t>64UBL8A002006Q</t>
  </si>
  <si>
    <t>Dji S1000</t>
  </si>
  <si>
    <t>ARAPUA FLORESTAL</t>
  </si>
  <si>
    <t>Dji Mavic Air 2 Fly More Combo</t>
  </si>
  <si>
    <t>3N3BJCB012027S</t>
  </si>
  <si>
    <t>ARAPUA FLORESTAL S.A.</t>
  </si>
  <si>
    <t>7b2fd697-1722-5838-90cf-0b256b0997ec</t>
  </si>
  <si>
    <t>bf346ef4-490a-5337-8ad9-e235b880c2da</t>
  </si>
  <si>
    <t>{0210101,0210107,0220901,0230600,4671100}</t>
  </si>
  <si>
    <t>LAIDE MARIA DOS SANTOS BEZERRA</t>
  </si>
  <si>
    <t>NOVA TRES LAGOAS</t>
  </si>
  <si>
    <t>FINANCEIRO@LACANFLORESTAL.COM.BR</t>
  </si>
  <si>
    <t>La784512</t>
  </si>
  <si>
    <t>2020/330</t>
  </si>
  <si>
    <t>SN19</t>
  </si>
  <si>
    <t>4vnbj97001003k</t>
  </si>
  <si>
    <t>OYSDG820040047</t>
  </si>
  <si>
    <t>0YSDG820040053</t>
  </si>
  <si>
    <t>ARR drones</t>
  </si>
  <si>
    <t>Agrosky</t>
  </si>
  <si>
    <t>E-410-202</t>
  </si>
  <si>
    <t>ARR DRONES LTDA</t>
  </si>
  <si>
    <t>f07716ef-06b0-5fd1-b954-40348ab5e23e</t>
  </si>
  <si>
    <t>ec36412c-dac4-51a9-941a-2691b8159a27</t>
  </si>
  <si>
    <t>FISCAL@SECEA.COM.BR</t>
  </si>
  <si>
    <t>ESTRADA DE FERRO VITORIA-MINAS</t>
  </si>
  <si>
    <t>3U4DKA50011L6A</t>
  </si>
  <si>
    <t>VALE S.A.</t>
  </si>
  <si>
    <t>43c6dad7-88f4-5469-80a0-23e003aadcc2</t>
  </si>
  <si>
    <t>95b8270a-441b-56de-a73f-7cdcc881b37f</t>
  </si>
  <si>
    <t>{4912401,7112000,8211300}</t>
  </si>
  <si>
    <t>DANTE MICHELINI 5500</t>
  </si>
  <si>
    <t>: PONTA DE TUBARAO;</t>
  </si>
  <si>
    <t>SEBASTIAO CARDOSO SPEROTO-ME</t>
  </si>
  <si>
    <t>Shandong Aolan Drone Sciencce e Technology Co, Ltd.</t>
  </si>
  <si>
    <t>Al4-20 D</t>
  </si>
  <si>
    <t>AL42002BR23033001</t>
  </si>
  <si>
    <t>S. C. SPEROTO</t>
  </si>
  <si>
    <t>192dc1c6-e8d6-5472-a3f4-40bba856952f</t>
  </si>
  <si>
    <t>343acf35-77ef-582b-8a1c-0e9003b707a9</t>
  </si>
  <si>
    <t>MOTO SPORT</t>
  </si>
  <si>
    <t>{4530705,4530703,4732600,4741500,4543900,4751201,4752100,4753900,4772500,4783102,4783101,4755503,4781400,4782201,4782202}</t>
  </si>
  <si>
    <t>446LJ3V20L01X8</t>
  </si>
  <si>
    <t>527BK56001003N</t>
  </si>
  <si>
    <t>AGRO DRONES TECNOLOGIA EM PULVERIZACAO AGRICOLA LTDA</t>
  </si>
  <si>
    <t>7759f63a-5d05-5b19-a785-e76944ad6e45</t>
  </si>
  <si>
    <t>01d50541-1266-5673-a334-9f325926603a</t>
  </si>
  <si>
    <t>AGRO ATLAS LONDRINA</t>
  </si>
  <si>
    <t>ANGELIM (ALPHAVILLE II)</t>
  </si>
  <si>
    <t>VIVENDAS DO ARVOREDO</t>
  </si>
  <si>
    <t>AGROATLAS.LONDRINA@GMAIL.COM</t>
  </si>
  <si>
    <t>EAVUAV402371084</t>
  </si>
  <si>
    <t>EAVUAV402371134</t>
  </si>
  <si>
    <t>64UBL4300203E2</t>
  </si>
  <si>
    <t>07DDD490B10672</t>
  </si>
  <si>
    <t>64TBK78001006T</t>
  </si>
  <si>
    <t>64TBL7K00200AQ</t>
  </si>
  <si>
    <t>WG SOLUÇÕES</t>
  </si>
  <si>
    <t>527BK5A001007V</t>
  </si>
  <si>
    <t>WG SOLUCOES AGROPECUARIAS LTDA</t>
  </si>
  <si>
    <t>526c5b8c-401e-5935-9294-69010a0d4ae9</t>
  </si>
  <si>
    <t>189e86bb-b3f3-5320-ace6-ce406ad257f4</t>
  </si>
  <si>
    <t>AGRO WG</t>
  </si>
  <si>
    <t>AUGUSTO PESTANA</t>
  </si>
  <si>
    <t>BARRETTOZOOTECNISTA@GMAIL.COM</t>
  </si>
  <si>
    <t>MOURA DRONES</t>
  </si>
  <si>
    <t>52.212.235 GUILHERME ALVES DE MOURA</t>
  </si>
  <si>
    <t>333455ac-5211-5cdf-b9c6-df4b0d73d3f4</t>
  </si>
  <si>
    <t>104e360b-991b-52b2-9bbf-e6c9d88c7301</t>
  </si>
  <si>
    <t>RUA MOACIR TELES</t>
  </si>
  <si>
    <t>QUADRA 6 LOTE 14</t>
  </si>
  <si>
    <t>NORTE</t>
  </si>
  <si>
    <t>GUILHERMEALVES2018@ICLOUD.COM</t>
  </si>
  <si>
    <t>64TBKAF0020020</t>
  </si>
  <si>
    <t>Foccus Energy Usinas</t>
  </si>
  <si>
    <t>527BK3SOO1003R</t>
  </si>
  <si>
    <t>NO ALVO DRONES LTDA</t>
  </si>
  <si>
    <t>ac8d5601-724c-55b7-a810-f38ad4906251</t>
  </si>
  <si>
    <t>2bebeebe-6233-57ba-9d14-baa93886396d</t>
  </si>
  <si>
    <t>NO ALVO DRONES</t>
  </si>
  <si>
    <t>{7731400,7739099,8122200}</t>
  </si>
  <si>
    <t>DOS CARAJAS</t>
  </si>
  <si>
    <t>CAICARAS</t>
  </si>
  <si>
    <t>NOALVODRONES@GMAIL.COM</t>
  </si>
  <si>
    <t>527BJ9700100EC</t>
  </si>
  <si>
    <t>Jt 16 L 404Qc</t>
  </si>
  <si>
    <t>JT801202210071640401</t>
  </si>
  <si>
    <t>64TBK8H00100UW</t>
  </si>
  <si>
    <t>ANDRE DIAS PRANDI</t>
  </si>
  <si>
    <t>DJI3WWDZ-30A09A7F</t>
  </si>
  <si>
    <t>2e03a7a9-4000-5069-806d-40f5809f6416</t>
  </si>
  <si>
    <t>95b2b910-5a5f-5bd7-b42a-2f87b9232809</t>
  </si>
  <si>
    <t>AGRODIAS</t>
  </si>
  <si>
    <t>CARLOS LACERDA</t>
  </si>
  <si>
    <t>AGRODIAS410@GMAIL.COM</t>
  </si>
  <si>
    <t>IBIRAPUA</t>
  </si>
  <si>
    <t>64TBKBC00200F8</t>
  </si>
  <si>
    <t>64TBL3N00200D9</t>
  </si>
  <si>
    <t>Wan Drones</t>
  </si>
  <si>
    <t>64UBL4300203E5</t>
  </si>
  <si>
    <t>WANDERMASTER CONSULTORIA E ASSESSORIA LTDA</t>
  </si>
  <si>
    <t>a6152a50-b5a7-5ed6-ab5e-ba4a243620b2</t>
  </si>
  <si>
    <t>2b0fc202-27aa-5d42-b8c5-3e58985d054d</t>
  </si>
  <si>
    <t>WAN DRONES PULVERIZACOES</t>
  </si>
  <si>
    <t>{4611700,4612500,4614100,4661300,4683400,4692300,4930202,7020400,7490103,7490104,8291100}</t>
  </si>
  <si>
    <t>FUNDOSFUNDOS</t>
  </si>
  <si>
    <t>EC.BRASIL@HOTMAIL.COM</t>
  </si>
  <si>
    <t>ALFREDO MARCONDES</t>
  </si>
  <si>
    <t>SUMITOMO CHEMICAL</t>
  </si>
  <si>
    <t>3U4DLB60011VZN</t>
  </si>
  <si>
    <t>SUMITOMO CHEMICAL BRASIL INDUSTRIA QUIMICA S.A.</t>
  </si>
  <si>
    <t>41dc2e88-7b75-5986-96a9-c50b119e6c46</t>
  </si>
  <si>
    <t>c5d83ffa-2e99-5434-b056-be87593c8eb6</t>
  </si>
  <si>
    <t>{2052500,4649408,4683400,4692300,7210000}</t>
  </si>
  <si>
    <t>WILSON CAMURCA</t>
  </si>
  <si>
    <t>SAC@SUMITOMOCHEMICAL.COM</t>
  </si>
  <si>
    <t>MARACANAU</t>
  </si>
  <si>
    <t>64UBL7C00200ES</t>
  </si>
  <si>
    <t>64TBK8H001004V</t>
  </si>
  <si>
    <t>4VNBJ97001004M</t>
  </si>
  <si>
    <t>QUERENCIA INSUMOS AGRÍCOLAS</t>
  </si>
  <si>
    <t>64TBKBC00200FB</t>
  </si>
  <si>
    <t>QUERENCIA COMERCIO DE INSUMOS E DEFENSIVOS LTDA.</t>
  </si>
  <si>
    <t>8e847e46-d1db-5510-b949-72eb4e8b7602</t>
  </si>
  <si>
    <t>2768e190-8ae8-50c0-850c-281811bfa493</t>
  </si>
  <si>
    <t>QUERENCIA COMERCIO DE INSUMOS E DEFENSIVOS</t>
  </si>
  <si>
    <t>{0161001,3812200,4619200,4623106,4623199,4632001,4661300,4692300,4930203,7119701,7420002,7490103}</t>
  </si>
  <si>
    <t>BR-287 (DE ARROIO CADENA ATE 392)</t>
  </si>
  <si>
    <t>URLANDIA</t>
  </si>
  <si>
    <t>NIDIANAP@GMAIL.COM</t>
  </si>
  <si>
    <t>EAVUAV352261365</t>
  </si>
  <si>
    <t>GUESSER SERVIÇO DE PULVERIZAÇÃO LTDA</t>
  </si>
  <si>
    <t>64TBK800200BG</t>
  </si>
  <si>
    <t>GUESSER SERVICO DE PULVERIZACAO LTDA</t>
  </si>
  <si>
    <t>33dac2e9-0ec6-5904-b6cf-17ff9abca3cf</t>
  </si>
  <si>
    <t>96349290-64a3-5e2a-b41d-9fac0af2be38</t>
  </si>
  <si>
    <t>GUESSER SERVICO DE PULVERIZACAO</t>
  </si>
  <si>
    <t>MASSARANDUBA BAIXO</t>
  </si>
  <si>
    <t>DRONEGUESSER4@GMAIL.COM</t>
  </si>
  <si>
    <t>MASSARANDUBA</t>
  </si>
  <si>
    <t>64TBL2100200Q7</t>
  </si>
  <si>
    <t>GT-85264595U4084</t>
  </si>
  <si>
    <t>GT-85264595U4074</t>
  </si>
  <si>
    <t>GT-85264595U4083</t>
  </si>
  <si>
    <t>GT-85264595U4131</t>
  </si>
  <si>
    <t>Eft 10 e</t>
  </si>
  <si>
    <t>2021T12J0426</t>
  </si>
  <si>
    <t>HOLDING LOVATO</t>
  </si>
  <si>
    <t>65TBL3Q002000M</t>
  </si>
  <si>
    <t>HOLDING LOVATO PARTICIPACOES E EMPREENDIMENTOS LTDA</t>
  </si>
  <si>
    <t>a037fa76-3397-5c6d-837a-c37cdc5a428b</t>
  </si>
  <si>
    <t>7e34641d-f38c-5a47-8191-22b7ed119cf5</t>
  </si>
  <si>
    <t>SITIO PRIMAVERA</t>
  </si>
  <si>
    <t>{0113000,0115600,0116401,0151201,0161099,6462000,6810202,6810203}</t>
  </si>
  <si>
    <t>HOLDINGLOVATO@GMAIL.COM</t>
  </si>
  <si>
    <t>64TBL3L002000R.</t>
  </si>
  <si>
    <t>Vitagran Pulverização</t>
  </si>
  <si>
    <t>8218301R686u</t>
  </si>
  <si>
    <t>VITAGRAN PULVERIZACAO LTDA</t>
  </si>
  <si>
    <t>84c51827-f89b-520a-9964-8422d65b6ba7</t>
  </si>
  <si>
    <t>6a997696-754c-5344-bf39-5b3014d02d45</t>
  </si>
  <si>
    <t>GL PULVERIZACOES</t>
  </si>
  <si>
    <t>{0161001,7319002}</t>
  </si>
  <si>
    <t>LACI MARCIO HENDGES</t>
  </si>
  <si>
    <t>JARDIM IMPERIAL</t>
  </si>
  <si>
    <t>GIACOMOLEONARDELLI1@GMAIL.COM</t>
  </si>
  <si>
    <t>Agro Aviation</t>
  </si>
  <si>
    <t>Jiyi</t>
  </si>
  <si>
    <t>Xc30</t>
  </si>
  <si>
    <t>002C00384D32321653463646</t>
  </si>
  <si>
    <t>60.3</t>
  </si>
  <si>
    <t>AGRO AVIATION INDUSTRIA E COMERCIO LTDA</t>
  </si>
  <si>
    <t>05300893-73e3-5f5f-92b1-29051d650a16</t>
  </si>
  <si>
    <t>eec0c107-f0a3-5e2f-91e8-6f2eb64b1c6c</t>
  </si>
  <si>
    <t>{0161001,3042300,3312102,3316301,3316302,3319800,3329599,4669999,4789099,7112000,7420002,7719502,8599602,8599604}</t>
  </si>
  <si>
    <t>DOUTOR MORAES SALLES</t>
  </si>
  <si>
    <t>ANDAR 1 SALA A</t>
  </si>
  <si>
    <t>CONTATO@SOARESCONTABIL.COM.BR</t>
  </si>
  <si>
    <t>Amarelin</t>
  </si>
  <si>
    <t>AGD</t>
  </si>
  <si>
    <t>64TBL7K00200EC</t>
  </si>
  <si>
    <t>AGRODAN AGROPECUARIA RORIZ DANTAS LTDA</t>
  </si>
  <si>
    <t>ddcf6c9c-fc91-50ed-a8d1-767df0d33d97</t>
  </si>
  <si>
    <t>5a6eb696-c0fb-501b-80a4-03f797bbcdba</t>
  </si>
  <si>
    <t>KM 28, ESTRADA VICINAL BELEM / IBO</t>
  </si>
  <si>
    <t>CONTABILIDADE@AGRODAN.COM.BR</t>
  </si>
  <si>
    <t>BELEM DO SAO FRANCISCO</t>
  </si>
  <si>
    <t>64TBKAF002008C</t>
  </si>
  <si>
    <t>52LBK6Q0010080</t>
  </si>
  <si>
    <t>BM Serviços Agricolas LTDA</t>
  </si>
  <si>
    <t>64UBL5R002005E</t>
  </si>
  <si>
    <t>BM SERVICOS AGRICOLAS LTDA</t>
  </si>
  <si>
    <t>8ac6d4c5-7680-5486-b94f-6d037e991efb</t>
  </si>
  <si>
    <t>72e99958-884a-5097-8af2-ff6c143a2ef6</t>
  </si>
  <si>
    <t>ALBINO MARIOT</t>
  </si>
  <si>
    <t>SANTA ANA</t>
  </si>
  <si>
    <t>SUELENJUST@GMAIL.COM</t>
  </si>
  <si>
    <t>FORQUILHINHA</t>
  </si>
  <si>
    <t>Solução</t>
  </si>
  <si>
    <t>64UBL5P00200BR</t>
  </si>
  <si>
    <t>ARLINDO AMBROSIO FILHO</t>
  </si>
  <si>
    <t>aeff1712-6636-54ad-873a-984783f8cd64</t>
  </si>
  <si>
    <t>d6b01a64-6829-559c-a862-fb6a999785a2</t>
  </si>
  <si>
    <t>SOLUCAO</t>
  </si>
  <si>
    <t>{0161003,0161099,3314711,7119701,7490103}</t>
  </si>
  <si>
    <t>ERNESTO PANCINI</t>
  </si>
  <si>
    <t>SAO JUDAS TADEU</t>
  </si>
  <si>
    <t>ARLINDOAMB01@GMAIL.COM</t>
  </si>
  <si>
    <t>JUIZ DE FORA</t>
  </si>
  <si>
    <t>AEROAGRO L&amp;A PULVERIZACOES</t>
  </si>
  <si>
    <t>64UBL810020002</t>
  </si>
  <si>
    <t>AEROAGRO L&amp;A PULVERIZACOES LTDA</t>
  </si>
  <si>
    <t>9407ad12-5edd-5631-833a-2796924a41ca</t>
  </si>
  <si>
    <t>4c123ed3-3a52-5174-a3dd-3d0144f49f10</t>
  </si>
  <si>
    <t>FAZENDA ANNONI</t>
  </si>
  <si>
    <t>AREA 5</t>
  </si>
  <si>
    <t>LUCIANODICKEL50@GMAIL.COM</t>
  </si>
  <si>
    <t>PONTAO</t>
  </si>
  <si>
    <t>64tbk8r00100dt</t>
  </si>
  <si>
    <t>64TBK7H00100L4</t>
  </si>
  <si>
    <t>FERNANDES NETTO PROMOCAO DE VENDAS LTDA ME</t>
  </si>
  <si>
    <t>64UBL5R002003X</t>
  </si>
  <si>
    <t>FERNANDES NETTO PROMOCAO DE VENDAS LTDA</t>
  </si>
  <si>
    <t>ffbbf136-9e07-58c6-a435-4e273acb4a48</t>
  </si>
  <si>
    <t>3bdf7647-09e8-56bc-8fff-6a98ed58f8fe</t>
  </si>
  <si>
    <t>{0161001,3314711,7119701,7490103,8219999}</t>
  </si>
  <si>
    <t>ALBERTO ANDALO</t>
  </si>
  <si>
    <t>SAO JOAO PITANGUEIRAS</t>
  </si>
  <si>
    <t>LEGALIZACAO@HCACONTABILIDADE.COM</t>
  </si>
  <si>
    <t>AGROPECUARIA MARATA</t>
  </si>
  <si>
    <t>64UBLA5002002E</t>
  </si>
  <si>
    <t>AGROPECUARIA MARATA LTDA.</t>
  </si>
  <si>
    <t>f45c835b-a93c-512a-91fe-08907326cbd5</t>
  </si>
  <si>
    <t>211d28df-987a-5ce3-8c7b-f5ea9f125b4d</t>
  </si>
  <si>
    <t>{0111301,0111399,0112101,0115600,0151201}</t>
  </si>
  <si>
    <t>BR 226, S/N</t>
  </si>
  <si>
    <t>KM KM PROXIMO KM 88</t>
  </si>
  <si>
    <t>1 DISTRITO</t>
  </si>
  <si>
    <t>DANIELA.PORFIRIA@MARATA.COM.BR</t>
  </si>
  <si>
    <t>GVH Serviços de Engenharia</t>
  </si>
  <si>
    <t>1581F574B226S00102B7</t>
  </si>
  <si>
    <t>GVH SERVICOS DE ENGENHARIA AMBIENTAL E AGRONOMICA LTDA</t>
  </si>
  <si>
    <t>3508f331-a989-59ca-a16f-fc54f880e569</t>
  </si>
  <si>
    <t>7a59912d-7956-5528-9713-2dc548c127aa</t>
  </si>
  <si>
    <t>FOTON</t>
  </si>
  <si>
    <t>{8599699,7119701,7490103}</t>
  </si>
  <si>
    <t>FIGUEIRA</t>
  </si>
  <si>
    <t>SALA A CXPST 106</t>
  </si>
  <si>
    <t>VILLA DE HOLANDA</t>
  </si>
  <si>
    <t>GUILHERME.JVH@GMAIL.COM</t>
  </si>
  <si>
    <t>T50 3W Wdz - 40B</t>
  </si>
  <si>
    <t>64TBL3L0020057</t>
  </si>
  <si>
    <t>EFFICIENCE NUTRIÇÃO DE PRECISÃO</t>
  </si>
  <si>
    <t>8219343939HR</t>
  </si>
  <si>
    <t>EFFICIENCE NUTRICAO DE PRECISAO LTDA</t>
  </si>
  <si>
    <t>8b8990cc-3873-5e8b-b57d-9610629f0578</t>
  </si>
  <si>
    <t>07d7354d-093a-56c3-96e6-8e4b7ecaefd2</t>
  </si>
  <si>
    <t>EFFICIENCE NUTRICAO DE PRECISAO</t>
  </si>
  <si>
    <t>{1064300,1066000,1069400,1099699,4623106,4623109,4683400}</t>
  </si>
  <si>
    <t>PR 281</t>
  </si>
  <si>
    <t>LOTE URBANO 02-A QUADRA05</t>
  </si>
  <si>
    <t>LOTEAMENTO SAO VICENTE</t>
  </si>
  <si>
    <t>EFFICIENCENUTRICAO@GMAIL.COM</t>
  </si>
  <si>
    <t>Migra</t>
  </si>
  <si>
    <t>Jt 40-400</t>
  </si>
  <si>
    <t>JT404042023110301</t>
  </si>
  <si>
    <t>MIGRA EQUIPAMENTOS PARA MOVIMENTACAO LTDA</t>
  </si>
  <si>
    <t>5fc4143e-d6fc-59f9-b89f-1d2d91f22df1</t>
  </si>
  <si>
    <t>af50f904-e99e-5307-9576-602e8f9947f8</t>
  </si>
  <si>
    <t>{1412601,2511000,2591800,2599399,2930101,3319800,4530702,4530703,4530705,4651601,4663000,4753900,4757100,4781400,4789099,5211799,6202300,6203100,6209100,7739099,8599604}</t>
  </si>
  <si>
    <t>DALVA LEONILLA CESCA RUARO</t>
  </si>
  <si>
    <t>COMERCIAL@MIGRA.IND.BR</t>
  </si>
  <si>
    <t>64TBL8A00200CG</t>
  </si>
  <si>
    <t>06EDDF18010054</t>
  </si>
  <si>
    <t>CHADF1B00S0960</t>
  </si>
  <si>
    <t>RIZOMA</t>
  </si>
  <si>
    <t>82193394R8T1</t>
  </si>
  <si>
    <t>RIZOMA SOLUCOES SUSTENTAVEIS LTDA</t>
  </si>
  <si>
    <t>f856dc71-a982-5166-ab6a-5cc80d4e4543</t>
  </si>
  <si>
    <t>d1ec59fc-3eaa-51b3-9090-bfd1d893160e</t>
  </si>
  <si>
    <t>{0161001,2013402,4612500,4683400,7319002,7490103,8122200,8292000}</t>
  </si>
  <si>
    <t>MIMOSO DO OESTE</t>
  </si>
  <si>
    <t>RIZOMASOLUCOESSUSTENTAVEIS@GMAIL.COM</t>
  </si>
  <si>
    <t>SILVA PROJETOS AGRICOLAS</t>
  </si>
  <si>
    <t>64ubl9300200cm</t>
  </si>
  <si>
    <t>DJONLENO DA SILVA</t>
  </si>
  <si>
    <t>0d83dd3a-ee3c-5af5-a456-37648a8fc90f</t>
  </si>
  <si>
    <t>41aa9566-cf6b-5177-a1c9-c6f85d93ca32</t>
  </si>
  <si>
    <t>{0312404}</t>
  </si>
  <si>
    <t>AVELINO LUDWIG</t>
  </si>
  <si>
    <t>DJONLENO@GMAIL.COM</t>
  </si>
  <si>
    <t>64UBL4300202XA</t>
  </si>
  <si>
    <t>64UBL930020059</t>
  </si>
  <si>
    <t>64UBL43002033M</t>
  </si>
  <si>
    <t>ENERGETICA SERRANOPOLIS LTDA</t>
  </si>
  <si>
    <t>8215236G856V</t>
  </si>
  <si>
    <t>7751c452-b96e-51a3-bdcb-cd740ca62134</t>
  </si>
  <si>
    <t>e72efa69-c001-5a21-927c-38711db297c6</t>
  </si>
  <si>
    <t>{0111302,0111399,0113000,0115600,0151201,0151202,1071600,1072401,3511501,3513100,4930202,4930203,6440900,6462000,6463800}</t>
  </si>
  <si>
    <t>GO 184 KM65 COMPLEXO INDL.ALCOOLEIRO</t>
  </si>
  <si>
    <t>FAZENDA BONITO</t>
  </si>
  <si>
    <t>RICARDO@ENERGETICASERRANOPOLIS.COM.BR</t>
  </si>
  <si>
    <t>SERRANOPOLIS</t>
  </si>
  <si>
    <t>Parintins Agropecuária</t>
  </si>
  <si>
    <t>64TBK8H00100JJ</t>
  </si>
  <si>
    <t>PARINTINS AGROPECUARIA LTDA</t>
  </si>
  <si>
    <t>740dc68b-f7b4-5e6e-87f7-6654fffb8a7f</t>
  </si>
  <si>
    <t>65d90178-3474-59e3-956b-24d176b8fb3a</t>
  </si>
  <si>
    <t>PARINTINS AGROPECUARIA</t>
  </si>
  <si>
    <t>{0111301,0111302,0111303,0111399,0115600,0121101,0151202,0151203,0152102,0152103,0153902,0154700,0155501,0155502,0155503,0155505,0162801,0162802,0162803,0162899,1610203,1610204,4623101,5211799,7500100}</t>
  </si>
  <si>
    <t>BR 174 FAZENDA SAO PAULO GLEBA PRETINHO</t>
  </si>
  <si>
    <t>CONT01@GBRINGEL.COM</t>
  </si>
  <si>
    <t>RORAINOPOLIS</t>
  </si>
  <si>
    <t>64TBL3N00200PR</t>
  </si>
  <si>
    <t>Verde Floresta</t>
  </si>
  <si>
    <t>82193439NT08</t>
  </si>
  <si>
    <t>VERDE FLORESTA GROUP LTDA</t>
  </si>
  <si>
    <t>b2ccc5a8-fc46-5ebf-b4d1-eec6e4c7d0a1</t>
  </si>
  <si>
    <t>6dc117d2-7513-5969-9c90-20a2fdcc2d57</t>
  </si>
  <si>
    <t>VERDE FLORESTA GROUP</t>
  </si>
  <si>
    <t>{0161001,0161099,4930202,7210000,7490103,7711000,7731400,7732201,8211300,8219999,8599604}</t>
  </si>
  <si>
    <t>2784 W</t>
  </si>
  <si>
    <t>SALA 13</t>
  </si>
  <si>
    <t>ITAFLEX.ADM@GMAIL.COM</t>
  </si>
  <si>
    <t>64TBL630020016</t>
  </si>
  <si>
    <t>64UBL5P00200B4</t>
  </si>
  <si>
    <t>64TBL7K002008B</t>
  </si>
  <si>
    <t>ADG TECNOLOGIA DE APLICACAO LTDA</t>
  </si>
  <si>
    <t>f46372b9-b8fc-5c7d-b257-71f4f3ce4343</t>
  </si>
  <si>
    <t>c9309b66-dcfd-5af3-a37c-c050fb725769</t>
  </si>
  <si>
    <t>AERO AGRO TECNOLOGIA DE APLICACAO</t>
  </si>
  <si>
    <t>{6821801,7119701,7731400}</t>
  </si>
  <si>
    <t>DHIONEAGRO@OUTLOOK.COM</t>
  </si>
  <si>
    <t>64TBL2100201M7</t>
  </si>
  <si>
    <t>64TBL3N00200EC</t>
  </si>
  <si>
    <t>LIFE EIDAM CONSULTORIA EM SISTEMAS</t>
  </si>
  <si>
    <t>5X3BLJG00109CU</t>
  </si>
  <si>
    <t>TORTZ AGROTECH LTDA</t>
  </si>
  <si>
    <t>ed430bb2-a96b-589d-881f-43597560bd36</t>
  </si>
  <si>
    <t>ebb7b758-83da-5ece-9466-4160182ac925</t>
  </si>
  <si>
    <t>TORTZ AGROTECH</t>
  </si>
  <si>
    <t>{7420002,7739099,8130300,8599604}</t>
  </si>
  <si>
    <t>MARCELINO NOGUEIRA</t>
  </si>
  <si>
    <t>APT 201 ANDAR 01 BLOCO OLIMPUS ED</t>
  </si>
  <si>
    <t>BACACHERI</t>
  </si>
  <si>
    <t>ADMINISTRACAO@TORTZ.COM.BR</t>
  </si>
  <si>
    <t>4VNBJ97001002A</t>
  </si>
  <si>
    <t>64TBL61002004K</t>
  </si>
  <si>
    <t>3TJBJ4700100CS</t>
  </si>
  <si>
    <t>64TBK8U00100C8</t>
  </si>
  <si>
    <t>Roberto Negreiros Ribeiro</t>
  </si>
  <si>
    <t>Pl-21-0033</t>
  </si>
  <si>
    <t>R. N. RIBEIRO &amp; CIA. LTDA.</t>
  </si>
  <si>
    <t>1961e560-653f-59cc-bdba-266355fb4ce1</t>
  </si>
  <si>
    <t>04a99db0-6ed6-596b-98dd-487c1ff38efd</t>
  </si>
  <si>
    <t>DRONES BONS VENTOS</t>
  </si>
  <si>
    <t>{0161001,0161003,3312102,7420002,8599699}</t>
  </si>
  <si>
    <t>BARAO DO TRIUNFO</t>
  </si>
  <si>
    <t>ATENDIMENTO@ESTECOPAL.COM.BR</t>
  </si>
  <si>
    <t>OSORIO</t>
  </si>
  <si>
    <t>Dronex</t>
  </si>
  <si>
    <t>Dronex-50L</t>
  </si>
  <si>
    <t>0035003C3439470931333534</t>
  </si>
  <si>
    <t>1581F6BUB23C5001J1XP</t>
  </si>
  <si>
    <t>64UBL6K00200HA</t>
  </si>
  <si>
    <t>3U5BJ6G00100N0</t>
  </si>
  <si>
    <t>64TBL210020137</t>
  </si>
  <si>
    <t>36RBHAM001009F</t>
  </si>
  <si>
    <t>AGK</t>
  </si>
  <si>
    <t>AGK SERVICOS AGRICOLAS LTDA</t>
  </si>
  <si>
    <t>09c17028-04ec-5a02-bd9c-392d3f4d822c</t>
  </si>
  <si>
    <t>aed3575f-fafa-5e9c-9940-d330651fb9b2</t>
  </si>
  <si>
    <t>AGK AGRICULTURA DE PRECISAO</t>
  </si>
  <si>
    <t>{7420002,7490103,7490104,8219999}</t>
  </si>
  <si>
    <t>ARLINDO JOAO ZIBETTI</t>
  </si>
  <si>
    <t>NOVO ATLANTICO</t>
  </si>
  <si>
    <t>AGKAGRICULTURA@GMAIL.COM</t>
  </si>
  <si>
    <t>ERECHIM</t>
  </si>
  <si>
    <t>OTS ENGENHARIA LTDA</t>
  </si>
  <si>
    <t>527BJ7C00100DP</t>
  </si>
  <si>
    <t>e0c34192-a6fe-5c58-8af5-339e6f5943a6</t>
  </si>
  <si>
    <t>aede8b7c-d7fd-5a5c-b65b-193edce0b593</t>
  </si>
  <si>
    <t>OTS ENGENHARIA</t>
  </si>
  <si>
    <t>{0161001,0161003,2599301,3314702,3314706,3314707,3314708,3314711,3321000,4222701,4223500,4292801,4292802,4321500,4322301,4322302,4322303,4329105,4330401,4399101}</t>
  </si>
  <si>
    <t>SALA 109</t>
  </si>
  <si>
    <t>OTAVIO.DM@GMAIL.COM</t>
  </si>
  <si>
    <t>5X3BLDN00105W9</t>
  </si>
  <si>
    <t>00064TBL910020068</t>
  </si>
  <si>
    <t>4VNBJ7G00100A1</t>
  </si>
  <si>
    <t>JT8031905271060601</t>
  </si>
  <si>
    <t>JT803202102171060617</t>
  </si>
  <si>
    <t>63YBM5N0020067</t>
  </si>
  <si>
    <t>64UBL5Q0020006</t>
  </si>
  <si>
    <t>1418f987-e01e-5222-beb9-646331df2085</t>
  </si>
  <si>
    <t>BRASIL OESTE</t>
  </si>
  <si>
    <t>SALA 1105 BOX 105</t>
  </si>
  <si>
    <t>64TBL4A00200KX</t>
  </si>
  <si>
    <t>4VNBL13001008K</t>
  </si>
  <si>
    <t>64TBL96002006M</t>
  </si>
  <si>
    <t>64TBKBC00200AH</t>
  </si>
  <si>
    <t>64TBK8L00100C2</t>
  </si>
  <si>
    <t>4VNBJ9L001006J</t>
  </si>
  <si>
    <t>FB DRONES</t>
  </si>
  <si>
    <t>Outro</t>
  </si>
  <si>
    <t>527BK6P0010093</t>
  </si>
  <si>
    <t>DOGLAS F FONTOURA</t>
  </si>
  <si>
    <t>385c3d21-7b51-52fc-afd7-fdecfdb2d7ec</t>
  </si>
  <si>
    <t>55fbf57f-2a88-5463-a903-876cec3e006a</t>
  </si>
  <si>
    <t>FUNDOS1</t>
  </si>
  <si>
    <t>DOGLASFF@HOTMAIL.COM</t>
  </si>
  <si>
    <t>64UBL7C00200C6</t>
  </si>
  <si>
    <t>EAVUAV322140773</t>
  </si>
  <si>
    <t>UNIVERSIDADE FEDERAL DE GOIAS</t>
  </si>
  <si>
    <t>64TBKBC002008R</t>
  </si>
  <si>
    <t>ea85abe9-eb85-59e6-b523-7737f3c359b2</t>
  </si>
  <si>
    <t>94bd5aa8-9838-5b41-a7e7-afb66e8dfd39</t>
  </si>
  <si>
    <t>ÁREA</t>
  </si>
  <si>
    <t>CAMPUS II PREDIO DA REITORIA</t>
  </si>
  <si>
    <t>REITORIA</t>
  </si>
  <si>
    <t>CAMPUS SAMAMBAIA</t>
  </si>
  <si>
    <t>06EDDE28010054</t>
  </si>
  <si>
    <t>M&amp;K</t>
  </si>
  <si>
    <t>527BK5A001002E</t>
  </si>
  <si>
    <t>E M DRONES SERVICOS DE PULVERIZACAO AEREA LTDA</t>
  </si>
  <si>
    <t>8d698615-5e2d-5e39-b716-92b45b927424</t>
  </si>
  <si>
    <t>74a7512f-2795-5075-915c-be7cfbca945c</t>
  </si>
  <si>
    <t>E M DRONES SERVICOS DE PULVERIZACAO AEREA</t>
  </si>
  <si>
    <t>{0161002,0161003,4311802,4313400,4391600,4751201,4753900,4930201,4930202,5911199,7119701,7420002,7719502,7731400,8122200}</t>
  </si>
  <si>
    <t>SALA ZONA RURAL</t>
  </si>
  <si>
    <t>MKDRONESPULVERIZACAO@GMAIL.COM</t>
  </si>
  <si>
    <t>CANDOI</t>
  </si>
  <si>
    <t>Matrice 600Pro (M600Pro)</t>
  </si>
  <si>
    <t>M83KHDABA200NK</t>
  </si>
  <si>
    <t>64TBL2100201DB</t>
  </si>
  <si>
    <t>IVAI AEROAGRICOLA LTDA - EPP</t>
  </si>
  <si>
    <t>65TCK7H00100PQ</t>
  </si>
  <si>
    <t>IVAI AEROAGRICOLA LTDA</t>
  </si>
  <si>
    <t>86025376-49f3-50aa-8150-6056b5875d87</t>
  </si>
  <si>
    <t>c619f254-000e-5c0a-867a-71be6b64c645</t>
  </si>
  <si>
    <t>{0230600,4661300}</t>
  </si>
  <si>
    <t>PR 317</t>
  </si>
  <si>
    <t>KM 139</t>
  </si>
  <si>
    <t>IVAILANDIA</t>
  </si>
  <si>
    <t>IVAIAEROAGRICOLA@HOTMAIL.COM</t>
  </si>
  <si>
    <t>52LBK4P00100H7</t>
  </si>
  <si>
    <t>52LBK6M0010029</t>
  </si>
  <si>
    <t>527BK5A001009C</t>
  </si>
  <si>
    <t>MARCOS ROBERTO ZULLI</t>
  </si>
  <si>
    <t>64TBKBL0020044</t>
  </si>
  <si>
    <t>M. Z. SERVICOS AGRICOLAS LTDA</t>
  </si>
  <si>
    <t>1eb326fc-5985-5053-bd60-9dd6eced443b</t>
  </si>
  <si>
    <t>d1bd3803-95cc-5f1f-8dc1-6e01d7b86ac0</t>
  </si>
  <si>
    <t>MZ CONSULTORIA</t>
  </si>
  <si>
    <t>{0161001,0161003,7210000,7490103}</t>
  </si>
  <si>
    <t>BR-364</t>
  </si>
  <si>
    <t>SALA 02 SALA 03 SETOR 29 QUADRA4 LOTE 10 BLOCO A</t>
  </si>
  <si>
    <t>ADMINISTRATIVO@MZCONSULTORIA.COM.BR</t>
  </si>
  <si>
    <t>64TBL5F002006K</t>
  </si>
  <si>
    <t>64UBL7B00200AC</t>
  </si>
  <si>
    <t>RV DRONE PULVERIZAÇÃO AGRÍCOLA</t>
  </si>
  <si>
    <t>64TBKAF00200DH</t>
  </si>
  <si>
    <t>RV DRONE PULVERIZACAO AGRICOLA LTDA</t>
  </si>
  <si>
    <t>6c0f2d7c-2903-576c-b621-03dd0bffa0f9</t>
  </si>
  <si>
    <t>62cfd3b1-0811-555b-afa7-0a844da62baa</t>
  </si>
  <si>
    <t>RV DRONE DE APLICACAO AGRICOLA</t>
  </si>
  <si>
    <t>{0162899}</t>
  </si>
  <si>
    <t>ALBERTO COLLI BADINO</t>
  </si>
  <si>
    <t>JARDIM ORLANDO BAGGIO</t>
  </si>
  <si>
    <t>RODRIGOVILLALVALOPES96@GMAIL.COM</t>
  </si>
  <si>
    <t>527BK6P00100CF</t>
  </si>
  <si>
    <t>CALDEIRA BARBOSA</t>
  </si>
  <si>
    <t>CALDEIRA BARBOSA AGROPECUARIA LTDA</t>
  </si>
  <si>
    <t>b95f83c3-1589-50e6-9084-82d4e0741282</t>
  </si>
  <si>
    <t>e08b2ea8-55ef-5542-9e6b-005428a8d63e</t>
  </si>
  <si>
    <t>FAZENDA SANTA RITA</t>
  </si>
  <si>
    <t>{4623101,0111302,0113000,7731400,7732201}</t>
  </si>
  <si>
    <t>BODOQUENA/FABRICA DE CIMENTO 15 KM A ESQUERDA 07 KM SEDE</t>
  </si>
  <si>
    <t>BODOQUENA</t>
  </si>
  <si>
    <t>527BK4Q001006T</t>
  </si>
  <si>
    <t>527BK5A001008S</t>
  </si>
  <si>
    <t>AGROPECUARIA CARRIJO</t>
  </si>
  <si>
    <t>64ubl430020025</t>
  </si>
  <si>
    <t>AGROPECUARIA CARRIJO LTDA</t>
  </si>
  <si>
    <t>c98fadc5-0081-52c2-aecd-bf0d3308025f</t>
  </si>
  <si>
    <t>9ed6e822-e0f0-5988-8016-4e247c5032b9</t>
  </si>
  <si>
    <t>{4611700,4612500,4613300,4683400,4744001,4744003,4763605,4771704,4782202,4930202}</t>
  </si>
  <si>
    <t>ESQ C/ RUA ADELONSO</t>
  </si>
  <si>
    <t>woc.contabilidade@brturbo.com.br</t>
  </si>
  <si>
    <t>Aguia Pulverização</t>
  </si>
  <si>
    <t>8215236Y4S40</t>
  </si>
  <si>
    <t>50.205.213 JOAO PAULO MORAES OLIVEIRA</t>
  </si>
  <si>
    <t>da7deb1d-6ac8-5264-ae00-de9b0ac02248</t>
  </si>
  <si>
    <t>c67e1ec9-4318-576a-87b6-7b6dd08f559a</t>
  </si>
  <si>
    <t>JOAQUIM NABUCO</t>
  </si>
  <si>
    <t>JOAO.OM@HOTMAIL.COM</t>
  </si>
  <si>
    <t>4CZBJ4B0010147</t>
  </si>
  <si>
    <t>36RBHAM00100GG</t>
  </si>
  <si>
    <t>GT-85264595U4070</t>
  </si>
  <si>
    <t>GT-85264595U4142</t>
  </si>
  <si>
    <t>Luis Eduardo Venzon</t>
  </si>
  <si>
    <t>DJI3WWDZ-40A0BD64</t>
  </si>
  <si>
    <t>LUIS EDUARDO VENZON</t>
  </si>
  <si>
    <t>395772b6-5f43-5da6-88e1-8bdaf01de05f</t>
  </si>
  <si>
    <t>3eae08f2-8341-5e55-b4a5-f961c7fcf5ed</t>
  </si>
  <si>
    <t>PULVER AGRO VENZON</t>
  </si>
  <si>
    <t>{7119701,0161003,0161099,4661300}</t>
  </si>
  <si>
    <t>BENICIO DE MORAES BORGES</t>
  </si>
  <si>
    <t>E.VENZON@HOTMAIL.COM</t>
  </si>
  <si>
    <t>CENTRO TERRAPLANAGEM E DRONES</t>
  </si>
  <si>
    <t>64TBK8H00100PX</t>
  </si>
  <si>
    <t>CENTRO DRONES E TERRAPLANAGEM LTDA</t>
  </si>
  <si>
    <t>085ab83b-a486-5fcb-a5d4-ffd3ae7735c3</t>
  </si>
  <si>
    <t>f82d9397-92dd-5376-91b6-cdf3df252968</t>
  </si>
  <si>
    <t>DRONE PARTS</t>
  </si>
  <si>
    <t>{0161001,0161002,0161003,0161099,0230600,4661300,4662100,4669999,4751201,4753900,4757100,4930202,6399200}</t>
  </si>
  <si>
    <t>ALCIONE BASTOS</t>
  </si>
  <si>
    <t>ALTO DA XV</t>
  </si>
  <si>
    <t>CONTABIL.BILEK@HOTMAIL.COM</t>
  </si>
  <si>
    <t>NORTE PULVERIZAOCES</t>
  </si>
  <si>
    <t>64TBL4A00200A4</t>
  </si>
  <si>
    <t>NORTE PULVERIZACOES LTDA</t>
  </si>
  <si>
    <t>886cb1b8-6153-57d6-9c36-b41cd3b2bd09</t>
  </si>
  <si>
    <t>b6d2cc95-3179-592c-a242-e21e72956385</t>
  </si>
  <si>
    <t>ARICY FERMINO LOPES MANDARIN</t>
  </si>
  <si>
    <t>CASA 6A</t>
  </si>
  <si>
    <t>JARDIM ELDORADO</t>
  </si>
  <si>
    <t>PAULINHOJAGROTORA@HOTMAIL.COM</t>
  </si>
  <si>
    <t>ONE STEP AGRICOLA E TRANSPORTE LTDA.</t>
  </si>
  <si>
    <t>64TBK780010060</t>
  </si>
  <si>
    <t>ONE STEP AGRICOLA E TRANSPORTE LTDA</t>
  </si>
  <si>
    <t>ef6d0b56-92e8-5e87-b9d2-03c3ececf5b9</t>
  </si>
  <si>
    <t>0b53ebf3-fb21-5cef-90f7-82ec4d074db5</t>
  </si>
  <si>
    <t>ONE STEP ATIVIDADE AGRICOLA</t>
  </si>
  <si>
    <t>{0161001,4789099,4930201,4930202,4930203,8211300}</t>
  </si>
  <si>
    <t>MIGUEL BORTOLAN</t>
  </si>
  <si>
    <t>ANEXO GLEBA D</t>
  </si>
  <si>
    <t>JARDIM SENADOR VERGUEIRO</t>
  </si>
  <si>
    <t>MONICA@ONESTEPTRANSPORTES.COM.BR</t>
  </si>
  <si>
    <t>64UBL430020368</t>
  </si>
  <si>
    <t>AEROCAMPO - MAPEAMENTO E PULVERIZACAO LTDA</t>
  </si>
  <si>
    <t>66211418-6807-5a6a-a166-bca324b7f30b</t>
  </si>
  <si>
    <t>f3bae401-cf81-5266-9351-9d57b720b6fb</t>
  </si>
  <si>
    <t>ROSA VERMELHA</t>
  </si>
  <si>
    <t>NOVO MEXICO</t>
  </si>
  <si>
    <t>GTTAVARES.ALVES@GMAIL.COM</t>
  </si>
  <si>
    <t>TERRA ALTA DRONES</t>
  </si>
  <si>
    <t>64UBL5P002004R</t>
  </si>
  <si>
    <t>JF EMPREENDIMENTO AGROPECUARIO LTDA</t>
  </si>
  <si>
    <t>aec3b9b8-cc20-582f-9341-d5d7ce9369cd</t>
  </si>
  <si>
    <t>60501741-f33f-5502-92df-cb2c60f8c6d8</t>
  </si>
  <si>
    <t>{0161003,0161099,7119701,7420002,7490103}</t>
  </si>
  <si>
    <t>PARÁ</t>
  </si>
  <si>
    <t>SETOR CARAJÁ</t>
  </si>
  <si>
    <t>TERRAALTADRONES@GMAIL.COM</t>
  </si>
  <si>
    <t>we pulverização</t>
  </si>
  <si>
    <t>64TBL1V002007M</t>
  </si>
  <si>
    <t>WE PULVERIZACAO COM DRONE LTDA</t>
  </si>
  <si>
    <t>80ffabd2-0920-5b90-bd47-70cc7c480356</t>
  </si>
  <si>
    <t>988e3b90-977c-5bf8-b4e0-9b2e62d21575</t>
  </si>
  <si>
    <t>WE PULVERIZACAO</t>
  </si>
  <si>
    <t>JOAO DIAS BATISTA</t>
  </si>
  <si>
    <t>ALCIONESCONTABIL@GMAIL.COM</t>
  </si>
  <si>
    <t>CAMPO BELO DO SUL</t>
  </si>
  <si>
    <t>GRATIERI E VIDONI SOLUCOES AGRICOLAS LTDA</t>
  </si>
  <si>
    <t>64UBL5P0020069</t>
  </si>
  <si>
    <t>GRATIERI SOLUCOES AGRICOLAS LTDA</t>
  </si>
  <si>
    <t>060a83ff-db5a-5da1-86cc-9fb644638fec</t>
  </si>
  <si>
    <t>5d694c97-8e71-572f-a051-8261c6b2ec3e</t>
  </si>
  <si>
    <t>CONECTE SAFRA</t>
  </si>
  <si>
    <t>CUSTODIO RIBEIRO SOBRINHO</t>
  </si>
  <si>
    <t>ATENDIMENTO@ASSESCONTABIL.COM</t>
  </si>
  <si>
    <t>64TBK8R0010052</t>
  </si>
  <si>
    <t>64TBKBC002001T</t>
  </si>
  <si>
    <t>4VNBL130010096</t>
  </si>
  <si>
    <t>64TBKBC002009K</t>
  </si>
  <si>
    <t>64TBL6300200GJ</t>
  </si>
  <si>
    <t>63NCLC40030LND</t>
  </si>
  <si>
    <t>Cooperativa Castrolanda</t>
  </si>
  <si>
    <t>64TBKAF002006S</t>
  </si>
  <si>
    <t>63YBM5N002004N</t>
  </si>
  <si>
    <t>64TBL3N00200LC</t>
  </si>
  <si>
    <t>AGRISOLUÇÕES BIOLOGICAS</t>
  </si>
  <si>
    <t>5X5BLB500206PK</t>
  </si>
  <si>
    <t>AGRISOLUCOES COMERCIO ATACADISTA DE INSUMOS AGRICOLAS LTDA</t>
  </si>
  <si>
    <t>ef2a9b2a-bf60-5cff-8a77-a2b22174239b</t>
  </si>
  <si>
    <t>67dbab55-a475-53f3-bce3-ceee846d40b1</t>
  </si>
  <si>
    <t>AGRISOLUCOES BIOLOGICAS</t>
  </si>
  <si>
    <t>{0161001,0161003,0161099,0163600,3314711,4611700,4612500,4614100,4622200,4623106,4623108,4623109,4623199,4632001,4644302,4661300,4672900,4673700,4679699,4742300,4744001,4744003,4744099,4763605,4771704,4781400,4782201,4789002,4789004,4789005,7210000,7490103,7731400}</t>
  </si>
  <si>
    <t>64TBL1J002005P</t>
  </si>
  <si>
    <t>64TBL2100201C3</t>
  </si>
  <si>
    <t>fc5b82b6-8235-587a-904f-36ebbbbf30c3</t>
  </si>
  <si>
    <t>{0111301,0111302,0111303,0111399,0115600,0119905,0119999,0141501,0141502,0154700,0155502,0155505,0161001,0163600,0210101,0210107,0312404,0321301,0321302,0321303,0321305,0322101,1012101,1012102,1012103,1013901,1013902,1020101,1020102,1041400,1042200,1043100,1064300,1065101,1066000,1069400,1091102,1099699,1121600,3314702,3314711,3314712,3314713,3316301,3511501,3513100,4520005,4530703,4530705,4611700,4612500,4622200,4623106,4623109,4623199,4632002,4632003,4634602,4634603,4637103,4639701,4644302,4661300,4683400,4692300,4711302,4713004,4722901,4722902,4729602,4731800,4732600,4741500,4744001,4763604,4771701,4771704,4772500,4784900,4789002,4930202,4930203,5211701,5211799,5212500,5231101,5231102,5231103,5232000,5250801,5611201,7119702,7120100,7210000,7312200,7490103,7490104,8211300,8230001}</t>
  </si>
  <si>
    <t>2021T12K1482</t>
  </si>
  <si>
    <t>06EDCI14010490</t>
  </si>
  <si>
    <t>63YBLCB002003W</t>
  </si>
  <si>
    <t>Flavio</t>
  </si>
  <si>
    <t>64tbl580020036</t>
  </si>
  <si>
    <t>FLAVIO MARCARINI ARDIZZON</t>
  </si>
  <si>
    <t>6110ffff-71ef-52a8-90ae-a747fa4309a5</t>
  </si>
  <si>
    <t>38f8eb5b-5da2-5390-98fc-d82adf273a96</t>
  </si>
  <si>
    <t>F.M.A DRONES AGRICOLAS</t>
  </si>
  <si>
    <t>FMADRONESAGRICOLAS@GMAIL.COM</t>
  </si>
  <si>
    <t>8219339J0R79</t>
  </si>
  <si>
    <t>SADRA DRONE BR</t>
  </si>
  <si>
    <t>64UBL960020029</t>
  </si>
  <si>
    <t>SAFRA DRONE BR PULVERIZACOES E CONSULTORIA LTDA</t>
  </si>
  <si>
    <t>cafde463-4f72-5207-8678-12d7cc6b8921</t>
  </si>
  <si>
    <t>86b9e109-959a-52d8-a2e9-4487928de732</t>
  </si>
  <si>
    <t>SAFRA DRONE BR</t>
  </si>
  <si>
    <t>{4683400,4692300,4753900,4757100,7119701,7420002,7490199,9529199}</t>
  </si>
  <si>
    <t>RUA JOÃO DAVI DOS SANTOS</t>
  </si>
  <si>
    <t>SAFRA.DRONE@GMAIL.COM</t>
  </si>
  <si>
    <t>JEQUIA DA PRAIA</t>
  </si>
  <si>
    <t>DINIZ &amp; PAIVA PRESTACAO DE SERVICOS LTDA</t>
  </si>
  <si>
    <t>64UBL5Q002002M</t>
  </si>
  <si>
    <t>c312dc8c-1e64-5133-a20c-1696e407ab60</t>
  </si>
  <si>
    <t>1a31f54b-9ecb-5823-8367-392f5e0b8bba</t>
  </si>
  <si>
    <t>CYRO GONCALVES</t>
  </si>
  <si>
    <t>APT 201 ANEXO 1</t>
  </si>
  <si>
    <t>DINIZB.MARIANA@GMAIL.COM</t>
  </si>
  <si>
    <t>OURO FINO</t>
  </si>
  <si>
    <t>64TBL5M0020004</t>
  </si>
  <si>
    <t>SZOO CONSULTORIA</t>
  </si>
  <si>
    <t>100Pro</t>
  </si>
  <si>
    <t>8219343327XR</t>
  </si>
  <si>
    <t>SZOO CONSULTORIA E PLANEJAMENTO AGROPECUARIO LTDA</t>
  </si>
  <si>
    <t>2976577e-73d9-585d-9958-c5beea6e029a</t>
  </si>
  <si>
    <t>d82b0c24-5cf7-559a-94a5-85bf9dcc8c2e</t>
  </si>
  <si>
    <t>{0161001,7020400,7500100,8230001,8599604}</t>
  </si>
  <si>
    <t>BR 304, KM 287-CONDOMINIO LAGOA DO MATO</t>
  </si>
  <si>
    <t>RETA TABAJARA</t>
  </si>
  <si>
    <t>SIDNEIZOOTECNIA@HOTMAIL.COM</t>
  </si>
  <si>
    <t>MACAIBA</t>
  </si>
  <si>
    <t>SQL SOLUCOES EM CONSULTORIA NO CAMPO</t>
  </si>
  <si>
    <t>64UBL85002008D</t>
  </si>
  <si>
    <t>SQL SOLUCOES PARA QUALIDADE DO LEITE LTDA</t>
  </si>
  <si>
    <t>87d5f791-8a59-5004-9b43-6483d24331be</t>
  </si>
  <si>
    <t>5c9abff2-af72-5405-93e8-9accc276aabf</t>
  </si>
  <si>
    <t>{0161001,3314711,4623106,4623109,4661300,4683400,4692300,8599604}</t>
  </si>
  <si>
    <t>ADRIANO.NUNES.RODRIGUES@BOL.COM.BR</t>
  </si>
  <si>
    <t>MIMOSO DO SUL</t>
  </si>
  <si>
    <t>CASA DO CRIADOR</t>
  </si>
  <si>
    <t>64UBL850020003</t>
  </si>
  <si>
    <t>L. B. DA COSTA &amp; CIA LTDA</t>
  </si>
  <si>
    <t>c1e83422-4390-546f-a9c6-042957ec34e4</t>
  </si>
  <si>
    <t>b2d8af21-2235-5e56-b9a2-4310b70dfe38</t>
  </si>
  <si>
    <t>{0161001,4619200,4683400,4744001,4763604,4782202,4789004,7500100}</t>
  </si>
  <si>
    <t>DOS PINHAIS</t>
  </si>
  <si>
    <t>82193393U25R</t>
  </si>
  <si>
    <t>LA LOCAÇÕES</t>
  </si>
  <si>
    <t>64UBL7B002002X</t>
  </si>
  <si>
    <t>L A LOCACOES E SERVICOS LTDA</t>
  </si>
  <si>
    <t>c7e4d5c4-04c6-59f1-9173-ff2054319c4c</t>
  </si>
  <si>
    <t>cb896c38-aea7-5d44-9318-77c6f27d9f0c</t>
  </si>
  <si>
    <t>{0161001,7711000,7731400,7732201}</t>
  </si>
  <si>
    <t>JOAO FRANCISCO GRILLO</t>
  </si>
  <si>
    <t>JARDIM MEDITERRANEE</t>
  </si>
  <si>
    <t>LOURENCOALVAREZ@YAHOO.COM.BR</t>
  </si>
  <si>
    <t>64UBL8A0020062</t>
  </si>
  <si>
    <t>Suprema Agronegócio LTDA</t>
  </si>
  <si>
    <t>63YBM5E00200DR</t>
  </si>
  <si>
    <t>SUPREMA AGRONEGOCIOS LTDA.</t>
  </si>
  <si>
    <t>c55b30f4-00cf-5ed0-8bf5-09c002b5fc92</t>
  </si>
  <si>
    <t>d1cc9daa-7669-53c9-9eb4-faabbc7ee47c</t>
  </si>
  <si>
    <t>SUPREMA AGRONEGOCIOS</t>
  </si>
  <si>
    <t>{4611700}</t>
  </si>
  <si>
    <t>SISTEMACONTABIL@OI.COM.BR</t>
  </si>
  <si>
    <t>MONTE CARMELO</t>
  </si>
  <si>
    <t>fazenda orlanda</t>
  </si>
  <si>
    <t>64TBKBC00200A3</t>
  </si>
  <si>
    <t>JOAO JOSE DARIO</t>
  </si>
  <si>
    <t>ce2f4e5e-67ab-52ff-b4cc-ac7b853e1a84</t>
  </si>
  <si>
    <t>ea8dc68a-56e6-559f-a92a-aa391fc57e8c</t>
  </si>
  <si>
    <t>SP 225 KM 64 FAZENDA ORLANDA</t>
  </si>
  <si>
    <t>braido@braido.com.br</t>
  </si>
  <si>
    <t>ANALANDIA</t>
  </si>
  <si>
    <t>Ceramica Fernandes de Melo LTDA</t>
  </si>
  <si>
    <t>64TBK7H001010X</t>
  </si>
  <si>
    <t>CERAMICA FERNANDES DE MELO LTDA</t>
  </si>
  <si>
    <t>408d6ac1-20d2-52bb-8041-fa2b3f97db4c</t>
  </si>
  <si>
    <t>00b0ff38-9cb3-5470-9a9f-84ba8414f7c8</t>
  </si>
  <si>
    <t>{0161001,0161002,0161003,0161099,0210107,0810007,4679604,4744099,4930201,4930202,7731400,7732201}</t>
  </si>
  <si>
    <t>RURALMINAS I</t>
  </si>
  <si>
    <t>CERAMICAFERNANDES@YAHOO.COM.BR</t>
  </si>
  <si>
    <t>aguia solucoes aereas ltda</t>
  </si>
  <si>
    <t>63YBLC2002005E</t>
  </si>
  <si>
    <t>AGUIA SOLUCOES AEREAS LTDA</t>
  </si>
  <si>
    <t>67bf5c72-106f-5158-a54f-a0d0f65c221b</t>
  </si>
  <si>
    <t>8392d18c-aa44-5c5e-9ee1-e4f4f0030d44</t>
  </si>
  <si>
    <t>{7119701,7420002,7739099,8219999}</t>
  </si>
  <si>
    <t>PREF. PEDRO FURTADO DAS NEVES</t>
  </si>
  <si>
    <t>ANDAR 01 APT 01</t>
  </si>
  <si>
    <t>SAMUEL@MARCELOIANOSKI.COM.BR</t>
  </si>
  <si>
    <t>AGRICOLA</t>
  </si>
  <si>
    <t>63YBM6C002001F</t>
  </si>
  <si>
    <t>AGRICOLA ARAUJO DO VALE LTDA</t>
  </si>
  <si>
    <t>f8c2daca-374a-573a-b0ea-1694bd835737</t>
  </si>
  <si>
    <t>3be1e05c-2ad1-5749-93ac-e7c70d027ae9</t>
  </si>
  <si>
    <t>AGRICOLA ARAUJO DO VALE</t>
  </si>
  <si>
    <t>{0119907,0121101,0132600,0133402,0133404,0133408,0133409,0133499,0151203,0153901,0153902,4623101,4633801,4930202}</t>
  </si>
  <si>
    <t>BR 235</t>
  </si>
  <si>
    <t>FAZENDA KAIROS</t>
  </si>
  <si>
    <t>FISCALBA@SEBASTIAODAMANGA.COM.BR</t>
  </si>
  <si>
    <t>CASA NOVA</t>
  </si>
  <si>
    <t>527BK560010061</t>
  </si>
  <si>
    <t>GUASSO DRONES SERVICOS AEROAGRÍCOLAS</t>
  </si>
  <si>
    <t>7TNBMDR00405LG</t>
  </si>
  <si>
    <t>GUASSO DRONES PRESTACAO DE SERVICOS AEROAGRICOLAS LTDA</t>
  </si>
  <si>
    <t>3d626af6-d0f6-50ab-93b0-810802c618e6</t>
  </si>
  <si>
    <t>3989b174-d9f2-56b4-adde-02867dadfd52</t>
  </si>
  <si>
    <t>GUASSO DRONES SERVICOS AEROAGRICOLAS</t>
  </si>
  <si>
    <t>{0161003,0161099,7731400,4930201}</t>
  </si>
  <si>
    <t>ANTERO XAVIER</t>
  </si>
  <si>
    <t>GUASSODRONES2024@GMAIL.COM</t>
  </si>
  <si>
    <t>Renan Martins Bianchi</t>
  </si>
  <si>
    <t>50.076.080 RENAN MARTINS BIANCHI</t>
  </si>
  <si>
    <t>583581df-786c-5497-b07f-75b63cf6920a</t>
  </si>
  <si>
    <t>d1c68a6b-2b80-582a-830f-e8a50f588d1d</t>
  </si>
  <si>
    <t>MANOEL FERREIRA DA SILVA</t>
  </si>
  <si>
    <t>S CACHOEIRINHA</t>
  </si>
  <si>
    <t>FISCAL@SENIORBS.COM.BR</t>
  </si>
  <si>
    <t>64UBKAJ002004T</t>
  </si>
  <si>
    <t>X-DRONE SOLUCOES AGRICOLAS LTDA</t>
  </si>
  <si>
    <t>b5044cdb-1e92-5c53-aa21-0cfc80ccba05</t>
  </si>
  <si>
    <t>53bbe742-ad53-5052-9c94-208b69bf5e37</t>
  </si>
  <si>
    <t>X-DRONE</t>
  </si>
  <si>
    <t>KM 35 GALPAO01</t>
  </si>
  <si>
    <t>GEFTANYFILHO@GRUPOBEGE.COM.BR</t>
  </si>
  <si>
    <t>Castóra - Soluções em Drones</t>
  </si>
  <si>
    <t>ROGGIA SERVICOS E MANUTENCOES DE DRONES LTDA</t>
  </si>
  <si>
    <t>f2d7ff36-4e1e-5c5b-be5e-5b0f28a1d2d5</t>
  </si>
  <si>
    <t>6e46c226-d3df-51ad-b509-f63a010bec9e</t>
  </si>
  <si>
    <t>{0161099,0161001,9521500,8599604,8599602,4752100}</t>
  </si>
  <si>
    <t>LUCASROGGIA@GMAIL.COM</t>
  </si>
  <si>
    <t>FAXINAL DO SOTURNO</t>
  </si>
  <si>
    <t>VALAGRO</t>
  </si>
  <si>
    <t>4VNBJ750010016</t>
  </si>
  <si>
    <t>VALAGRO BRAZIL MANUFACTURING INDUSTRIA E COMERCIO DE FERTILIZANTES LTDA.</t>
  </si>
  <si>
    <t>ff859199-7541-55f6-8dd0-872c775da4fb</t>
  </si>
  <si>
    <t>f90f95f0-7052-5c8b-b148-5c98712263c9</t>
  </si>
  <si>
    <t>{2013402,4623108,4632003,4683400,5211799,6462000,7120100,7490103,8292000}</t>
  </si>
  <si>
    <t>FERNANDO LUIZ LANDGRAF (PNG - 060)</t>
  </si>
  <si>
    <t>BAIRRO DA CANTAREIRA</t>
  </si>
  <si>
    <t>FABRICA@VALAGRO.COM</t>
  </si>
  <si>
    <t>64TBKAA001017N</t>
  </si>
  <si>
    <t>64TBL66002002A</t>
  </si>
  <si>
    <t>63YBM4C002000K</t>
  </si>
  <si>
    <t>527BJ9A001004W</t>
  </si>
  <si>
    <t>SOS DRONE AGRO COMERCIO E SERVICOS LTDA</t>
  </si>
  <si>
    <t>527BKB3001003X</t>
  </si>
  <si>
    <t>cde8879f-8b65-5064-bdcf-4b4c8345e671</t>
  </si>
  <si>
    <t>628ab777-0491-5667-9d64-330a8c38c93d</t>
  </si>
  <si>
    <t>SS DRONE AGRO</t>
  </si>
  <si>
    <t>{0161001,3312102,3316301,4751201,4753900,6209100,7319002,7420002,7490103,7719502,7739099,8599602,8599604,9511800}</t>
  </si>
  <si>
    <t>MANOEL ZEFERINO DE PAULA</t>
  </si>
  <si>
    <t>SOSDRONEAGRO@GMAIL.COM</t>
  </si>
  <si>
    <t>Terrametrix ME</t>
  </si>
  <si>
    <t>5X5BLC300207FA</t>
  </si>
  <si>
    <t>TERRAMETRIX DO BRASIL GEOTECNOLOGIAS LTDA</t>
  </si>
  <si>
    <t>5990347d-9afc-5ead-84f4-d4810daa3536</t>
  </si>
  <si>
    <t>9f425536-4b74-51c3-8702-8e07e2b603ae</t>
  </si>
  <si>
    <t>TERRAMETRIX</t>
  </si>
  <si>
    <t>{0161001,0161003,0161099,4614100,4729699,4789099,7112000,7119702,7119799,7120100,7319002,7420002,7490102,7490103,7490199,7739002,7739099}</t>
  </si>
  <si>
    <t>RIACHUELO</t>
  </si>
  <si>
    <t>CONTATO@TERRAMETRIX.COM.BR</t>
  </si>
  <si>
    <t>64TBL8F00200F3</t>
  </si>
  <si>
    <t>64TBKAF00200DE</t>
  </si>
  <si>
    <t>64TBK8L001006P</t>
  </si>
  <si>
    <t>M80DF22030070</t>
  </si>
  <si>
    <t>64UBL43002036H</t>
  </si>
  <si>
    <t>52LBK6M00100RN</t>
  </si>
  <si>
    <t>527BK4G001004N</t>
  </si>
  <si>
    <t>64TBKBC002009C</t>
  </si>
  <si>
    <t>8115329D35M0</t>
  </si>
  <si>
    <t>PS-591201252</t>
  </si>
  <si>
    <t>Avançado</t>
  </si>
  <si>
    <t>ARATOR 5C</t>
  </si>
  <si>
    <t>2021T12K1479</t>
  </si>
  <si>
    <t>527BJ7C00100EK</t>
  </si>
  <si>
    <t>527BJBJ00100JU</t>
  </si>
  <si>
    <t>AGRO AIR</t>
  </si>
  <si>
    <t>64UBL430020313</t>
  </si>
  <si>
    <t>AGRO AIR SOLUCOES AGRICOLAS E AMBIENTAIS LTDA</t>
  </si>
  <si>
    <t>8bf60a16-45af-54e6-9c15-ffe70d15c213</t>
  </si>
  <si>
    <t>6551704c-78fe-5d8c-819b-659e114a65b3</t>
  </si>
  <si>
    <t>{0230600,7112000,7119701,7119703,7119704,7120100,7490103,7490199,8219999,8599604}</t>
  </si>
  <si>
    <t>FILOSTRO MACHADO CARNEIRO</t>
  </si>
  <si>
    <t>QUADRA20 LOTE 14</t>
  </si>
  <si>
    <t>AGROAIR@OUTLOOK.COM.BR</t>
  </si>
  <si>
    <t>VICENTINOPOLIS</t>
  </si>
  <si>
    <t>EAVUAV322140663</t>
  </si>
  <si>
    <t>EAVUAV322140213</t>
  </si>
  <si>
    <t>EAVUAV322140802</t>
  </si>
  <si>
    <t>63NBLB7003004U</t>
  </si>
  <si>
    <t>Jt6L-606</t>
  </si>
  <si>
    <t>jt8031803070660606</t>
  </si>
  <si>
    <t>82152346TK00</t>
  </si>
  <si>
    <t>64UBL930020068</t>
  </si>
  <si>
    <t>63NBLBD003006C</t>
  </si>
  <si>
    <t>PANTANAL DRONES</t>
  </si>
  <si>
    <t>3TJBJ46001008L</t>
  </si>
  <si>
    <t>PANTANAL PULVERIZACOES LTDA</t>
  </si>
  <si>
    <t>02ac9cf5-6387-5bbb-bca3-04f0143d72bc</t>
  </si>
  <si>
    <t>ef2dfdcd-7ebd-523f-91bd-d4195fdeb32f</t>
  </si>
  <si>
    <t>VIRGINIA FERREIRA</t>
  </si>
  <si>
    <t>FLAVIO GARCIA</t>
  </si>
  <si>
    <t>GARCIASISTEMAS@GMAIL.COM</t>
  </si>
  <si>
    <t>COXIM</t>
  </si>
  <si>
    <t>64TBL5R0020012</t>
  </si>
  <si>
    <t>M83KF4H0A200DE</t>
  </si>
  <si>
    <t>CONNECTVET DISTRIBUIDORA</t>
  </si>
  <si>
    <t>527BK870010074</t>
  </si>
  <si>
    <t>JOSE AUGUSTO MATOS BARRETO FILHO</t>
  </si>
  <si>
    <t>b4ae0e0e-7d22-58bc-a900-fcabb5911b0b</t>
  </si>
  <si>
    <t>e0fef192-609d-5a9a-b228-9c9b7f8038e6</t>
  </si>
  <si>
    <t>{0161001,0161099,4619200,4623109,7731400}</t>
  </si>
  <si>
    <t>DR BRAULIO CABRAL VIEIRA</t>
  </si>
  <si>
    <t>AGROANIMAL.LTDA@HOTMAIL.COM</t>
  </si>
  <si>
    <t>CVRD COMPLEXO MINERADOR DE CARAJAS</t>
  </si>
  <si>
    <t>64TBL7H002002V</t>
  </si>
  <si>
    <t>7d3e449e-d1ca-57f2-b839-55d4993fa57f</t>
  </si>
  <si>
    <t>VALE - COMPLEXO INDUSTRIAL DE CARAJAS</t>
  </si>
  <si>
    <t>{0220901,0990401,3314715,3316301,3316302}</t>
  </si>
  <si>
    <t>RAYMUNDO MASCARENHAS</t>
  </si>
  <si>
    <t>MINA DE FERRO</t>
  </si>
  <si>
    <t>SERRA DOS CARAJAS</t>
  </si>
  <si>
    <t>64TBKBL0020030</t>
  </si>
  <si>
    <t>64UBL93002005E</t>
  </si>
  <si>
    <t>OAOLDC800302F8</t>
  </si>
  <si>
    <t>Stara S.A Indústria de Implementos Agrícolas</t>
  </si>
  <si>
    <t>PL-23-0078</t>
  </si>
  <si>
    <t>STARA S.A. - INDUSTRIA DE IMPLEMENTOS AGRICOLAS</t>
  </si>
  <si>
    <t>13c251e6-cac8-58b6-a3fa-2fc08aa69f4c</t>
  </si>
  <si>
    <t>89784b60-1e5a-510f-ac50-2368d43fbef3</t>
  </si>
  <si>
    <t>STARA</t>
  </si>
  <si>
    <t>{2832100,3321000,6463800,4611700,4661300,7490103}</t>
  </si>
  <si>
    <t>4vnbj75001001l</t>
  </si>
  <si>
    <t>FPA Foods</t>
  </si>
  <si>
    <t>64TBK8L001000L</t>
  </si>
  <si>
    <t>M &amp; F AGRO LTDA</t>
  </si>
  <si>
    <t>4e1cb3d0-d4d8-5fa9-8a15-2381d17731a6</t>
  </si>
  <si>
    <t>f36135bc-aa43-56aa-afcf-d0261d6a1506</t>
  </si>
  <si>
    <t>M &amp; F AGRO</t>
  </si>
  <si>
    <t>{0161001,0161003,0162899,0163600,6621501,7020400,7120100,7420002,7490103,7490104,7810800,8299705,8599604}</t>
  </si>
  <si>
    <t>MARIA CONCEICAO DE ANDRADE</t>
  </si>
  <si>
    <t>MORADA DA COLINA</t>
  </si>
  <si>
    <t>CONTABIL.7@HOTMAIL.COM</t>
  </si>
  <si>
    <t>Aquino Pulverização</t>
  </si>
  <si>
    <t>4VN</t>
  </si>
  <si>
    <t>AQUINO PULVERIZACAO LTDA</t>
  </si>
  <si>
    <t>e466caa0-f2f4-5a3d-a392-e37b0bd6c946</t>
  </si>
  <si>
    <t>fc3e2454-cb4f-523b-b136-45727c0608b7</t>
  </si>
  <si>
    <t>JOAO BENTO</t>
  </si>
  <si>
    <t>SOSSEGO</t>
  </si>
  <si>
    <t>CONTATO@CONTECES.COM.BR</t>
  </si>
  <si>
    <t>64UBL3T002002S</t>
  </si>
  <si>
    <t>64UBL430020019</t>
  </si>
  <si>
    <t>64TBL21002012N</t>
  </si>
  <si>
    <t>Vaz de Melo Fernandino Representações LTDA</t>
  </si>
  <si>
    <t>52LDJC4001GHGS</t>
  </si>
  <si>
    <t>VAZ DE MELO FERNANDINO REPRESENTACOES LTDA</t>
  </si>
  <si>
    <t>8b0bc7cb-0de6-5539-ab89-177d6f073b79</t>
  </si>
  <si>
    <t>2d9b585c-4589-597a-92d5-cbc36c9a2988</t>
  </si>
  <si>
    <t>VMF REPRESENTACOES</t>
  </si>
  <si>
    <t>{0161001,0161002,0161003,0161099,0163600,4619200,7490103}</t>
  </si>
  <si>
    <t>ANTONIO M. NUNES</t>
  </si>
  <si>
    <t>QUADRA02 LOTE 12</t>
  </si>
  <si>
    <t>ALTO BELA VISTA</t>
  </si>
  <si>
    <t>Consplan</t>
  </si>
  <si>
    <t>64TBKBC002006H</t>
  </si>
  <si>
    <t>PAYA LTDA</t>
  </si>
  <si>
    <t>fc9b4654-4d83-5c73-a142-4afab36b6e58</t>
  </si>
  <si>
    <t>a1d427b1-0e73-5b2d-9772-aa6ee1356635</t>
  </si>
  <si>
    <t>CONSPLAN</t>
  </si>
  <si>
    <t>{0161001,6619302,6619399,6622300,7119701,7420002,7490103,7490104,8211300,8291100}</t>
  </si>
  <si>
    <t>09 DE JULHO</t>
  </si>
  <si>
    <t>TAMARAPAYA@YAHOO.COM.BR</t>
  </si>
  <si>
    <t>AGROSUL</t>
  </si>
  <si>
    <t>64TBKAA001018X</t>
  </si>
  <si>
    <t>AGROSUL PULVERIZACAO E SERVICOS AGRICOLAS LTDA</t>
  </si>
  <si>
    <t>2bb47c5c-7852-5bc7-8299-59ce20ac9d2c</t>
  </si>
  <si>
    <t>e47a343e-733f-55d8-b232-aee275cb55cc</t>
  </si>
  <si>
    <t>{0161003,4763602,4763604,4781400,4782201,7319002,7319003}</t>
  </si>
  <si>
    <t>NEREU RAMOS</t>
  </si>
  <si>
    <t>AGROSUL.NFE@HOTMAIL.COM</t>
  </si>
  <si>
    <t>FRAIBURGO</t>
  </si>
  <si>
    <t>36RBHAM00100FU</t>
  </si>
  <si>
    <t>64TBK8R00100CF</t>
  </si>
  <si>
    <t>GH KITES E AVIAMENTOS PARA TERNOS</t>
  </si>
  <si>
    <t>4VNBL13001001B</t>
  </si>
  <si>
    <t>GUILHERME HENRIQUE BATISTA ARAUJO</t>
  </si>
  <si>
    <t>ae5f734e-4c8e-5ad2-978a-3b6dab22054a</t>
  </si>
  <si>
    <t>df9711cd-4ca9-5ae4-9d0a-535b109b47bc</t>
  </si>
  <si>
    <t>GH KITS</t>
  </si>
  <si>
    <t>{1412601,1412602,1413403,4781400}</t>
  </si>
  <si>
    <t>VICTOR MOTERANI</t>
  </si>
  <si>
    <t>PARQUE DOS PINHEIROS</t>
  </si>
  <si>
    <t>GUILHERMEHBA@HOTMAIL.COM</t>
  </si>
  <si>
    <t>PARAGUACU</t>
  </si>
  <si>
    <t>527BJ7F0010005</t>
  </si>
  <si>
    <t>527BK4N0096</t>
  </si>
  <si>
    <t>4VNBL1300100DW</t>
  </si>
  <si>
    <t>GT-85264595U4150</t>
  </si>
  <si>
    <t>GT-85264595U4089</t>
  </si>
  <si>
    <t>GT-85264595U4135</t>
  </si>
  <si>
    <t>64TBKAF002008V</t>
  </si>
  <si>
    <t>3U5BJ6V00100BW</t>
  </si>
  <si>
    <t>Hd540 Agricultural Uav</t>
  </si>
  <si>
    <t>5113D07E</t>
  </si>
  <si>
    <t>6YBM3R002003M</t>
  </si>
  <si>
    <t>64TBL5R002003F</t>
  </si>
  <si>
    <t>49.949.521 DANIELE VIEIRA PEIXOTO</t>
  </si>
  <si>
    <t>64TBL8H00200AF</t>
  </si>
  <si>
    <t>SANTA ROSA DRONES LTDA</t>
  </si>
  <si>
    <t>461893b4-6c75-5cff-9e3b-de500a14cc79</t>
  </si>
  <si>
    <t>165a59c4-ac40-5ded-a37f-da4dcb1623e2</t>
  </si>
  <si>
    <t>SANTA ROSA DRONES</t>
  </si>
  <si>
    <t>{0119906,0161003,1063500,3314710,3319800,4399105,4619200,4632002,4651601,4661300,4692300,4744003,4751201,4753900,4757100,4789099,5250801,6209100,7020400,7729202,8122200,8219999,8599604,8599699,9521500,9529199}</t>
  </si>
  <si>
    <t>TAMANDARE</t>
  </si>
  <si>
    <t>CAMINHO DAS ARVORES</t>
  </si>
  <si>
    <t>DANNY.V.F2001@GMAIL.COM</t>
  </si>
  <si>
    <t>(Agras T50) /3Wwdz-20B</t>
  </si>
  <si>
    <t>63YBM5E00200C0</t>
  </si>
  <si>
    <t>Paulo Sérgio Moraes</t>
  </si>
  <si>
    <t>64TBL3N0020053</t>
  </si>
  <si>
    <t>PAULO SERGIO MORAES.</t>
  </si>
  <si>
    <t>d7365e44-d2f9-5c3a-a14f-a7d72584ed1b</t>
  </si>
  <si>
    <t>68e4175c-73e7-5c41-9893-3bda3143712d</t>
  </si>
  <si>
    <t>{0111302,0115600,0119904,0119905,0111399,0119999}</t>
  </si>
  <si>
    <t>ALTO JAGUARI</t>
  </si>
  <si>
    <t>orgrego@uol.com.br</t>
  </si>
  <si>
    <t>63NCLC90030PCU</t>
  </si>
  <si>
    <t>64UBL9300200H6.</t>
  </si>
  <si>
    <t>Agrobrazil agropecuaria ltda</t>
  </si>
  <si>
    <t>63YBM5E0020078</t>
  </si>
  <si>
    <t>AGROBRAZIL AGROPECUARIA LTDA</t>
  </si>
  <si>
    <t>9e37c830-2d32-5211-9b04-c40248a5d9ff</t>
  </si>
  <si>
    <t>48ce6be9-02aa-5597-82ac-c0c34397d05f</t>
  </si>
  <si>
    <t>{0111301,0111302,0112101,0119908,0139399,0151201,0161003,0163600,0210101,1311100,4622200,4623101,4623103,4623199,4633801,4671100,6463800}</t>
  </si>
  <si>
    <t>SERRA DO LAGEADO, 2A ETAPA - FAZENDA JEQUITIBA II</t>
  </si>
  <si>
    <t>LOTE 68 E 70</t>
  </si>
  <si>
    <t>PETER@AGROBRAZIL.DK</t>
  </si>
  <si>
    <t>TOCANTINIA</t>
  </si>
  <si>
    <t>64TBKAF00200GA</t>
  </si>
  <si>
    <t>07DDD6T0B10646</t>
  </si>
  <si>
    <t>ALPHA DRONES</t>
  </si>
  <si>
    <t>64UBL43002036T</t>
  </si>
  <si>
    <t>ALPHA DRONES LTDA</t>
  </si>
  <si>
    <t>0e6471ae-06de-538c-8410-a66feecf8537</t>
  </si>
  <si>
    <t>7cf6d94e-3841-50d6-9f1a-d584896d1615</t>
  </si>
  <si>
    <t>IRMAOS CASTRO</t>
  </si>
  <si>
    <t>HEITORTMMARQUES@HOTMAIL.COM</t>
  </si>
  <si>
    <t>JURUAIA</t>
  </si>
  <si>
    <t>AERO AGRO BORSOI</t>
  </si>
  <si>
    <t>82183180c7d2</t>
  </si>
  <si>
    <t>AERO AGRO BORSOI LTDA</t>
  </si>
  <si>
    <t>217470b7-93b1-54a0-95a1-1144266611e9</t>
  </si>
  <si>
    <t>37610960-bb21-5de1-a523-3d2172cc3434</t>
  </si>
  <si>
    <t>{5320202}</t>
  </si>
  <si>
    <t>JHONATANALBERTO.BORSOI@GMAIL.COM</t>
  </si>
  <si>
    <t>LACERDOPOLIS</t>
  </si>
  <si>
    <t>MACK DRONES</t>
  </si>
  <si>
    <t>64UBL81002003L</t>
  </si>
  <si>
    <t>MARCOS HECK &amp; CIA LTDA</t>
  </si>
  <si>
    <t>6980c66c-b52e-5190-9fba-9c9fcd933819</t>
  </si>
  <si>
    <t>ee325709-3dbe-510e-8196-7476e9bc3676</t>
  </si>
  <si>
    <t>{0161001,0162899,0810006,1020101,1412601,1413401,2062200,3311200,3314799,3321000,3702900,3811400,3812200,4120400,4211102,4213800,4222701,4299599,4313400,4319300,4321500,4322301,4322302,4322303,4330401,4330403,4330404,4330499,4399102,4399104,4399199,4520001,4520002,4530703,4642702,4649408,4649409,4721103,4722901,4723700,4724500,4729699,4742300,4743100,4744001,4744099,4751201,4752100,4753900,4754701,4761003,4771704,4781400,4782201,4789007,4789099,4923002,4924800,4929901,4930202,7711000,7731400,7732201,7739003,7739099,8111700,8121400,8122200,8129000,8130300}</t>
  </si>
  <si>
    <t>64TBKAA001018F</t>
  </si>
  <si>
    <t>JT8032010141060602</t>
  </si>
  <si>
    <t>49YBKB30010152</t>
  </si>
  <si>
    <t>Paulo Laubstein</t>
  </si>
  <si>
    <t>64TBL5F0020057</t>
  </si>
  <si>
    <t>PAULO EDISON LAUBSTEIN E OUTRO</t>
  </si>
  <si>
    <t>ecafbba7-445b-5dd2-83d4-3fe50f4391a2</t>
  </si>
  <si>
    <t>6d61d2bf-20c5-533d-a137-b05a287831ab</t>
  </si>
  <si>
    <t>CAMPO DO COCHO</t>
  </si>
  <si>
    <t>Agrocomapa</t>
  </si>
  <si>
    <t>2522B23080332</t>
  </si>
  <si>
    <t>AGROCOMAPA COMERCIO DE MAQUINAS E PRODUTOS AGRICOLAS LTDA</t>
  </si>
  <si>
    <t>f9c79044-a35e-5302-90aa-370adf291839</t>
  </si>
  <si>
    <t>831656c5-127f-512e-975e-587a90106f48</t>
  </si>
  <si>
    <t>AGROCOMAPA</t>
  </si>
  <si>
    <t>{4661300,4686902,4623106,4771704,4744001,4781400,4789002,3314711,4612500,4614100}</t>
  </si>
  <si>
    <t>ERS 484</t>
  </si>
  <si>
    <t>COSTA DO CEU</t>
  </si>
  <si>
    <t>AGROCOMAPA@AGROCOMAPA.COM.BR</t>
  </si>
  <si>
    <t>MAQUINE</t>
  </si>
  <si>
    <t>HRS CLEAN</t>
  </si>
  <si>
    <t>Skyclean</t>
  </si>
  <si>
    <t>PL-24-0102</t>
  </si>
  <si>
    <t>HRS CLEAN SOLUCOES EM TERCEIRIZACAO DE SERVICOS DE ENGENHARIA LTDA</t>
  </si>
  <si>
    <t>21804ff6-a0d0-527a-8e68-f47e5cf688c5</t>
  </si>
  <si>
    <t>0745e7f2-a213-535b-8107-c3ebb7419433</t>
  </si>
  <si>
    <t>{4399199,4649408,7739099,7810800,8111700,8121400,8129000,8211300,9700500}</t>
  </si>
  <si>
    <t>ALVARO TOLENTINO</t>
  </si>
  <si>
    <t>CONTATO@HRSCLEAN.COM.BR</t>
  </si>
  <si>
    <t>DroneGama</t>
  </si>
  <si>
    <t>64ubl850020036</t>
  </si>
  <si>
    <t>DRONEGAMA LTDA</t>
  </si>
  <si>
    <t>adaaad3a-e40e-52f9-9471-93543646cb24</t>
  </si>
  <si>
    <t>ec1d3fed-51a4-5bc1-8045-43ee237a7042</t>
  </si>
  <si>
    <t>DO DIVINO</t>
  </si>
  <si>
    <t>ORTECONASSESSORIA@HOTMAIL.COM</t>
  </si>
  <si>
    <t>DIVINO DAS LARANJEIRAS</t>
  </si>
  <si>
    <t>GR AGRODRONE</t>
  </si>
  <si>
    <t>64TBK8R001008H</t>
  </si>
  <si>
    <t>HEDER MARTINS DE SOUZA</t>
  </si>
  <si>
    <t>c0cb3936-2a4d-534e-9999-f877b1b498f2</t>
  </si>
  <si>
    <t>9546caf8-3aa4-5e78-bdd2-62d5928ec04c</t>
  </si>
  <si>
    <t>{0161003,7420002,7719502,8599602}</t>
  </si>
  <si>
    <t>OTTO KRAKAUER</t>
  </si>
  <si>
    <t>SANTA CASA</t>
  </si>
  <si>
    <t>CONTABILIDADE.LEAL@HOTMAIL.COM</t>
  </si>
  <si>
    <t>36RBHAM00100FP</t>
  </si>
  <si>
    <t>INTEGRAÇAO RURAL</t>
  </si>
  <si>
    <t>63YBLC2002003L</t>
  </si>
  <si>
    <t>INTEGRACAO RURAL COMERCIO DE PRODUTOS AGROPECUARIOS LTDA</t>
  </si>
  <si>
    <t>bdb46ec0-432d-5405-9a52-d0dddb825036</t>
  </si>
  <si>
    <t>2b9ddef5-fb86-5ec7-a365-3605e2dc4ca0</t>
  </si>
  <si>
    <t>INTEGRACAO RURAL</t>
  </si>
  <si>
    <t>{1066000,2330301,2330302,4611700,4619200,4622200,4623108,4623109,4623199,4632001,4632003,4644302,4661300,4662100,4672900,4679699,4744001,4744099,4771704,4789099,4930201,4930202,5212500,7490103,8292000}</t>
  </si>
  <si>
    <t>CAMPOS DANTAS</t>
  </si>
  <si>
    <t>LETRA: C;</t>
  </si>
  <si>
    <t>64TBL6300200FD</t>
  </si>
  <si>
    <t>FAZENDA BURITI DO PRATA</t>
  </si>
  <si>
    <t>64TBL210020141</t>
  </si>
  <si>
    <t>EUCATECA FLORESTAL S.A.</t>
  </si>
  <si>
    <t>5cca4a93-07e2-503d-a530-97e8c7e1f630</t>
  </si>
  <si>
    <t>7de3d8e3-2857-5728-b747-6daea59fd603</t>
  </si>
  <si>
    <t>{0111302,0115600,0210101,0210106,0210107,0230600,1610203,4671100,7740300}</t>
  </si>
  <si>
    <t>CORREGO PAULISTA</t>
  </si>
  <si>
    <t>JESSICA.MUNIZ@GRUPOCOMELLI.COM.BR</t>
  </si>
  <si>
    <t>Sebastião Correa e CIA LTDA</t>
  </si>
  <si>
    <t>64UBKC200200PD</t>
  </si>
  <si>
    <t>SEBASTIAO CORREA &amp; CIA LTDA</t>
  </si>
  <si>
    <t>c3afa3ea-7df8-5ce3-8c0a-67033436fca1</t>
  </si>
  <si>
    <t>935b7a42-9a4c-5cba-8a89-94cf1bc9a907</t>
  </si>
  <si>
    <t>{0161001,0161002,0161003,0210101,0210103}</t>
  </si>
  <si>
    <t>JOAO WINCKLER</t>
  </si>
  <si>
    <t>DOMMUS PULVERIZAÇÃO</t>
  </si>
  <si>
    <t>Djiagras</t>
  </si>
  <si>
    <t>64TBL5H00200JV</t>
  </si>
  <si>
    <t>DOMMUS PULVERIZACAO COM DRONES LTDA</t>
  </si>
  <si>
    <t>8649b485-3b02-50c1-96d9-f23a99297d71</t>
  </si>
  <si>
    <t>0b7d10d7-ac5f-5c66-9abe-4d12135f5139</t>
  </si>
  <si>
    <t>DOMMUS PULVERIZACAO</t>
  </si>
  <si>
    <t>BERLIM</t>
  </si>
  <si>
    <t>IBITURUNA</t>
  </si>
  <si>
    <t>SUPORTECONTABILIDADE2010@HOTMAIL.COM</t>
  </si>
  <si>
    <t>64TBL3Q002002C</t>
  </si>
  <si>
    <t>FUNDACAO SHUNJI NISHIMURA DE TECNOLOGIA</t>
  </si>
  <si>
    <t>52LBK6T00101HG</t>
  </si>
  <si>
    <t>6e7dbf16-ed79-5a24-bd39-2ff2a31b287e</t>
  </si>
  <si>
    <t>120382c6-d729-5493-b9bd-f608a4243493</t>
  </si>
  <si>
    <t>{2349499,4761001,4763601,4781400,6201501,6202300,7020400,7120100,7210000,7490199,8511200,8512100,8520100,8533300,8541400,8550302,8599604,8599699,9102301,9102302,9493600}</t>
  </si>
  <si>
    <t>FUNDACAO SHUNJI NISHIMURA</t>
  </si>
  <si>
    <t>marshal@fsnt.com.br</t>
  </si>
  <si>
    <t>3N3BJ8701203MT</t>
  </si>
  <si>
    <t>Prestador de Serviço Agroindústrial</t>
  </si>
  <si>
    <t>Tocantins Drones</t>
  </si>
  <si>
    <t>63YBM4L0020084</t>
  </si>
  <si>
    <t>TOCANTINS DRONES LTDA</t>
  </si>
  <si>
    <t>4dae13f2-497c-58a0-8fbc-d349e9dba4d8</t>
  </si>
  <si>
    <t>6bac90a7-7c44-5786-bb00-6f39681261ee</t>
  </si>
  <si>
    <t>TOCANTINS DRONES</t>
  </si>
  <si>
    <t>{4757100,4789099}</t>
  </si>
  <si>
    <t>DA SAUDADE</t>
  </si>
  <si>
    <t>SANTOSHENRIQUE001@HOTMAIL.COM</t>
  </si>
  <si>
    <t>BAND AGRO</t>
  </si>
  <si>
    <t>64TBL21002000W</t>
  </si>
  <si>
    <t>BAND AGRO LTDA</t>
  </si>
  <si>
    <t>2b30fbf8-5d14-5c5e-8ff7-47aecc90ea8a</t>
  </si>
  <si>
    <t>9a88a3df-e2b5-5ebe-81b4-078d52ce5369</t>
  </si>
  <si>
    <t>{0161001,4611700,4612500,4683400,4744001,4789002,4789004}</t>
  </si>
  <si>
    <t>QUADRA14 LOTE 41-B</t>
  </si>
  <si>
    <t>IGORMURARO@HOTMAIL.COM</t>
  </si>
  <si>
    <t>BARRO PRETO PULVERIZAÇÕES</t>
  </si>
  <si>
    <t>64UBL9300200AV</t>
  </si>
  <si>
    <t>BARRO PRETO PULVERIZACOES LTDA</t>
  </si>
  <si>
    <t>b871f42b-4118-5680-88c0-a3061b72328f</t>
  </si>
  <si>
    <t>07b40b4c-c14b-5769-bc92-fcc56eb9643f</t>
  </si>
  <si>
    <t>BARRO PRETO PULVERIZACOES</t>
  </si>
  <si>
    <t>ALFERES JOSE RIBEIRO</t>
  </si>
  <si>
    <t>LUIZGAVELAR@GMAIL.COM</t>
  </si>
  <si>
    <t>CONCEICAO DA APARECIDA</t>
  </si>
  <si>
    <t>JOAO FELIPE PANCHESKI DOS SANTOS</t>
  </si>
  <si>
    <t>64UBL8100200CM</t>
  </si>
  <si>
    <t>JOAO FELIPE PANCHESKI DOS SANTOS LTDA</t>
  </si>
  <si>
    <t>79405605-f0b7-5887-8726-66c5391b84e9</t>
  </si>
  <si>
    <t>6a53be8f-f8cf-557c-acc8-5ab849f11288</t>
  </si>
  <si>
    <t>{0161001,7731400,9609299}</t>
  </si>
  <si>
    <t>JOAOPANCHESKI@HOTMAIL.COM</t>
  </si>
  <si>
    <t>COTRISOJA</t>
  </si>
  <si>
    <t>63NCLCE0030QXT</t>
  </si>
  <si>
    <t>COOPERATIVA TRITICOLA TAPERENSE LTDA</t>
  </si>
  <si>
    <t>8b281bea-210c-5908-b6a9-4237d613d07b</t>
  </si>
  <si>
    <t>eb06cbc9-fa0e-5de5-9359-9b4a3fd882f6</t>
  </si>
  <si>
    <t>{0141501,0141502,3299099,4622200,4623106,4669999,4681802,4683400,4731800,4784900,4930201,4930202,4930203,5211799,7490103,7490199,7500100,8299799,9609299}</t>
  </si>
  <si>
    <t>15 DE NOVEMBRO</t>
  </si>
  <si>
    <t>FISCAL@COTRISOJA.COM.BR</t>
  </si>
  <si>
    <t>TAPERA</t>
  </si>
  <si>
    <t>COUNTA de codigo_aeronave</t>
  </si>
  <si>
    <t>data_inicio_atividade - Ano</t>
  </si>
  <si>
    <t>1992</t>
  </si>
  <si>
    <t>1997</t>
  </si>
  <si>
    <t>1998</t>
  </si>
  <si>
    <t>2000</t>
  </si>
  <si>
    <t>2002</t>
  </si>
  <si>
    <t>2005</t>
  </si>
  <si>
    <t>2008</t>
  </si>
  <si>
    <t>2009</t>
  </si>
  <si>
    <t>2011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</si>
</sst>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/yyyy"/>
    <numFmt numFmtId="165" formatCode="yyyy-mm-dd"/>
    <numFmt numFmtId="166" formatCode="d/m/yyyy"/>
    <numFmt numFmtId="167" formatCode="d.m"/>
    <numFmt numFmtId="168" formatCode="d mmmm"/>
    <numFmt numFmtId="169" formatCode="dd.mm"/>
    <numFmt numFmtId="170" formatCode="m/d/yyyy h:mm:ss"/>
  </numFmts>
  <fonts count="8">
    <font>
      <sz val="10.0"/>
      <color rgb="FF000000"/>
      <name val="Arial"/>
      <scheme val="minor"/>
    </font>
    <font>
      <sz val="8.0"/>
      <color theme="1"/>
      <name val="&quot;Liberation Sans&quot;"/>
    </font>
    <font>
      <b/>
      <sz val="8.0"/>
      <color theme="1"/>
      <name val="&quot;Liberation Sans&quot;"/>
    </font>
    <font>
      <sz val="8.0"/>
      <color theme="1"/>
      <name val="Arial"/>
    </font>
    <font>
      <color theme="1"/>
      <name val="Arial"/>
      <scheme val="minor"/>
    </font>
    <font>
      <u/>
      <sz val="8.0"/>
      <color rgb="FF0000FF"/>
      <name val="&quot;Liberation Sans&quot;"/>
    </font>
    <font>
      <u/>
      <color rgb="FF0000FF"/>
    </font>
    <font>
      <b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2" fontId="2" numFmtId="0" xfId="0" applyAlignment="1" applyFill="1" applyFont="1">
      <alignment horizontal="left" readingOrder="0"/>
    </xf>
    <xf borderId="0" fillId="0" fontId="3" numFmtId="0" xfId="0" applyAlignment="1" applyFont="1">
      <alignment horizontal="left" readingOrder="0"/>
    </xf>
    <xf borderId="0" fillId="3" fontId="4" numFmtId="0" xfId="0" applyAlignment="1" applyFill="1" applyFont="1">
      <alignment readingOrder="0"/>
    </xf>
    <xf borderId="0" fillId="0" fontId="1" numFmtId="0" xfId="0" applyAlignment="1" applyFont="1">
      <alignment horizontal="right" readingOrder="0"/>
    </xf>
    <xf borderId="0" fillId="0" fontId="5" numFmtId="0" xfId="0" applyAlignment="1" applyFont="1">
      <alignment horizontal="left" readingOrder="0"/>
    </xf>
    <xf borderId="0" fillId="0" fontId="1" numFmtId="49" xfId="0" applyAlignment="1" applyFont="1" applyNumberFormat="1">
      <alignment horizontal="right" readingOrder="0"/>
    </xf>
    <xf borderId="0" fillId="0" fontId="3" numFmtId="49" xfId="0" applyAlignment="1" applyFont="1" applyNumberFormat="1">
      <alignment horizontal="right" readingOrder="0"/>
    </xf>
    <xf borderId="0" fillId="3" fontId="6" numFmtId="0" xfId="0" applyFont="1"/>
    <xf borderId="0" fillId="0" fontId="1" numFmtId="0" xfId="0" applyAlignment="1" applyFont="1">
      <alignment horizontal="left"/>
    </xf>
    <xf borderId="0" fillId="2" fontId="7" numFmtId="0" xfId="0" applyFont="1"/>
    <xf borderId="0" fillId="3" fontId="4" numFmtId="0" xfId="0" applyFont="1"/>
    <xf borderId="0" fillId="0" fontId="4" numFmtId="0" xfId="0" applyFont="1"/>
    <xf borderId="0" fillId="0" fontId="1" numFmtId="164" xfId="0" applyAlignment="1" applyFont="1" applyNumberFormat="1">
      <alignment horizontal="left" readingOrder="0"/>
    </xf>
    <xf borderId="0" fillId="0" fontId="1" numFmtId="165" xfId="0" applyAlignment="1" applyFont="1" applyNumberFormat="1">
      <alignment horizontal="right" readingOrder="0"/>
    </xf>
    <xf borderId="0" fillId="0" fontId="1" numFmtId="166" xfId="0" applyAlignment="1" applyFont="1" applyNumberFormat="1">
      <alignment horizontal="left" readingOrder="0"/>
    </xf>
    <xf borderId="0" fillId="0" fontId="1" numFmtId="167" xfId="0" applyAlignment="1" applyFont="1" applyNumberFormat="1">
      <alignment horizontal="left" readingOrder="0"/>
    </xf>
    <xf borderId="0" fillId="0" fontId="1" numFmtId="11" xfId="0" applyAlignment="1" applyFont="1" applyNumberFormat="1">
      <alignment horizontal="left" readingOrder="0"/>
    </xf>
    <xf quotePrefix="1" borderId="0" fillId="0" fontId="1" numFmtId="0" xfId="0" applyAlignment="1" applyFont="1">
      <alignment horizontal="left" readingOrder="0"/>
    </xf>
    <xf borderId="0" fillId="0" fontId="1" numFmtId="168" xfId="0" applyAlignment="1" applyFont="1" applyNumberFormat="1">
      <alignment horizontal="left" readingOrder="0"/>
    </xf>
    <xf borderId="0" fillId="0" fontId="1" numFmtId="169" xfId="0" applyAlignment="1" applyFont="1" applyNumberFormat="1">
      <alignment horizontal="left" readingOrder="0"/>
    </xf>
    <xf borderId="0" fillId="0" fontId="1" numFmtId="3" xfId="0" applyAlignment="1" applyFont="1" applyNumberFormat="1">
      <alignment horizontal="left" readingOrder="0"/>
    </xf>
    <xf borderId="0" fillId="0" fontId="4" numFmtId="17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101" sheet="Completo"/>
  </cacheSource>
  <cacheFields>
    <cacheField name="Código OACI" numFmtId="0">
      <sharedItems containsBlank="1">
        <s v="SJ37"/>
        <s v="SSFQ"/>
        <s v="SD8S"/>
        <s v="SNHW"/>
        <s v="SNXH"/>
        <s v="SIUM"/>
        <s v="SNOZ"/>
        <s v="SD7Z"/>
        <s v="SWEX"/>
        <s v="SJ4D"/>
        <s v="SWBN"/>
        <s v="SIKM"/>
        <s v="SJA3"/>
        <s v="SJOJ"/>
        <s v="SSDI"/>
        <s v="SI9L"/>
        <s v="SNTX"/>
        <s v="SN65"/>
        <s v="SNHU"/>
        <s v="SDOE"/>
        <s v="SN6Q"/>
        <s v="SN6E"/>
        <s v="SJ99"/>
        <s v="SDOD"/>
        <s v="SSSK"/>
        <s v="SDXY"/>
        <s v="SWLH"/>
        <s v="SNAD"/>
        <s v="SN2L"/>
        <s v="SWWR"/>
        <s v="SD8H"/>
        <s v="SJ66"/>
        <s v="SNJE"/>
        <s v="SDSI"/>
        <s v="SD7Q"/>
        <s v="SSYR"/>
        <s v="SI47"/>
        <s v="SJAH"/>
        <s v="SDOA"/>
        <s v="SI8F"/>
        <s v="SDB8"/>
        <s v="SIKN"/>
        <s v="SNDR"/>
        <s v="SJVQ"/>
        <s v="SJPK"/>
        <s v="SJLI"/>
        <s v="SIWD"/>
        <s v="SWRF"/>
        <s v="SNIS"/>
        <s v="SNIR"/>
        <s v="SN4M"/>
        <s v="SSVR"/>
        <s v="SBOT"/>
        <s v="SD42"/>
        <s v="SD92"/>
        <s v="SNYW"/>
        <s v="SIHB"/>
        <s v="SSYL"/>
        <s v="SN4T"/>
        <s v="SN4B"/>
        <s v="SD8Y"/>
        <s v="SJZ8"/>
        <s v="SJK4"/>
        <s v="SJJ4"/>
        <s v="SN3L"/>
        <s v="SDU1"/>
        <s v="SI2Y"/>
        <s v="SJ8F"/>
        <s v="SIM3"/>
        <s v="SJR4"/>
        <s v="SN2Q"/>
        <s v="SIS6"/>
        <s v="SDP2"/>
        <s v="SIPB"/>
        <s v="SN7R"/>
        <s v="SI3K"/>
        <s v="SJH9"/>
        <s v="SJ9Y"/>
        <s v="SIA6"/>
        <s v="SIB6"/>
        <s v="SJ9M"/>
        <s v="SJ9X"/>
        <m/>
        <s v="SNF2"/>
        <s v="SJFB"/>
        <s v="SIR3"/>
        <s v="SII8"/>
        <s v="SIK4"/>
        <s v="SN32"/>
        <s v="SJ43"/>
        <s v="SIT8"/>
        <s v="SIME"/>
        <s v="SN2U"/>
      </sharedItems>
    </cacheField>
    <cacheField name="CIAD" numFmtId="0">
      <sharedItems>
        <s v="MA0139"/>
        <s v="MA0046"/>
        <s v="MA0115"/>
        <s v="MA0037"/>
        <s v="MA0042"/>
        <s v="MA0025"/>
        <s v="MA0041"/>
        <s v="MA0121"/>
        <s v="MA0050"/>
        <s v="MA0141"/>
        <s v="MA0078"/>
        <s v="MA0020"/>
        <s v="MA0145"/>
        <s v="MA0030"/>
        <s v="MA0044"/>
        <s v="MA0156"/>
        <s v="MA0081"/>
        <s v="MA0161"/>
        <s v="MA0036"/>
        <s v="MA0015"/>
        <s v="MA0163"/>
        <s v="MA0165"/>
        <s v="MA0159"/>
        <s v="MA0014"/>
        <s v="MA0047"/>
        <s v="MA0017"/>
        <s v="MA0051"/>
        <s v="MA0033"/>
        <s v="MA0135"/>
        <s v="MA0053"/>
        <s v="MA0129"/>
        <s v="MA0128"/>
        <s v="MA0105"/>
        <s v="MA0016"/>
        <s v="MA0117"/>
        <s v="MA0049"/>
        <s v="MA0108"/>
        <s v="MA0027"/>
        <s v="MA0013"/>
        <s v="MA0154"/>
        <s v="MA0123"/>
        <s v="MA0021"/>
        <s v="MA0035"/>
        <s v="MA0032"/>
        <s v="MA0031"/>
        <s v="MA0029"/>
        <s v="MA0026"/>
        <s v="MA0052"/>
        <s v="MA0039"/>
        <s v="MA0038"/>
        <s v="MA0144"/>
        <s v="MA0112"/>
        <s v="MA0110"/>
        <s v="MA0114"/>
        <s v="MA0122"/>
        <s v="MA0043"/>
        <s v="MA0019"/>
        <s v="MA0076"/>
        <s v="MA0143"/>
        <s v="MA0168"/>
        <s v="MA0120"/>
        <s v="MA0172"/>
        <s v="MA0173"/>
        <s v="MA0174"/>
        <s v="MA0171"/>
        <s v="MA0166"/>
        <s v="MA0164"/>
        <s v="MA0153"/>
        <s v="PI0097"/>
        <s v="MA0178"/>
        <s v="MA0134"/>
        <s v="MA0180"/>
        <s v="MA0133"/>
        <s v="MA0024"/>
        <s v="MA0182"/>
        <s v="MA0183"/>
        <s v="MA0157"/>
        <s v="MA0130"/>
        <s v="MA0184"/>
        <s v="MA0142"/>
        <s v="MA0167"/>
        <s v="MA0138"/>
        <s v="MA0192"/>
        <s v="MA0193"/>
        <s v="MA0028"/>
        <s v="MA0188"/>
        <s v="MA0197"/>
        <s v="MA0018"/>
        <s v="MA0195"/>
        <s v="MA0186"/>
        <s v="MA0185"/>
        <s v="MA0170"/>
        <s v="MA0191"/>
        <s v="MA0147"/>
        <s v="MA0194"/>
        <s v="MA0190"/>
        <s v="MA0187"/>
        <s v="MA0023"/>
        <s v="MA0196"/>
        <s v="MA0175"/>
      </sharedItems>
    </cacheField>
    <cacheField name="UF" numFmtId="0">
      <sharedItems>
        <s v="MA"/>
      </sharedItems>
    </cacheField>
    <cacheField name="Longitude" numFmtId="0">
      <sharedItems>
        <s v="044°09'37&quot;W"/>
        <s v="046°14'56&quot;W"/>
        <s v="045°22'04&quot;W"/>
        <s v="046°13'30&quot;W"/>
        <s v="044°01'12&quot;W"/>
        <s v="046°51'00&quot;W"/>
        <s v="044°07'27&quot;W"/>
        <s v="047°08'57&quot;W"/>
        <s v="045°46'59&quot;W"/>
        <s v="043°31'14&quot;W"/>
        <s v="046°08'45&quot;W"/>
        <s v="046°00'06&quot;W"/>
        <s v="043°44'47&quot;W"/>
        <s v="047°23'25&quot;W"/>
        <s v="043°42'20&quot;W"/>
        <s v="045°42'32&quot;W"/>
        <s v="046°16'02&quot;W"/>
        <s v="046°38'09&quot;W"/>
        <s v="047°28'16&quot;W"/>
        <s v="045°46'45&quot;W"/>
        <s v="046°37'34&quot;W"/>
        <s v="047°11'44&quot;W"/>
        <s v="045°17'48&quot;W"/>
        <s v="045°32'31&quot;W"/>
        <s v="043°55'25&quot;W"/>
        <s v="047°32'41&quot;W"/>
        <s v="046°21'32&quot;W"/>
        <s v="046°46'36&quot;W"/>
        <s v="046°10'59&quot;W"/>
        <s v="045°52'55&quot;W"/>
        <s v="044°52'16&quot;W"/>
        <s v="046°19'31&quot;W"/>
        <s v="044°02'49&quot;W"/>
        <s v="045°41'34&quot;W"/>
        <s v="045°55'25&quot;W"/>
        <s v="043°41'04&quot;W"/>
        <s v="046°15'31&quot;W"/>
        <s v="046°09'53&quot;W"/>
        <s v="045°04'59&quot;W"/>
        <s v="047°30'16&quot;W"/>
        <s v="045°18'24&quot;W"/>
        <s v="045°54'56&quot;W"/>
        <s v="042°52'25&quot;W"/>
        <s v="045°30'03&quot;W"/>
        <s v="042°49'45,32&quot;W"/>
        <s v="046°58'30&quot;W"/>
        <s v="046°08'11&quot;W"/>
        <s v="044°32'46&quot;W"/>
        <s v="043°35'52&quot;W"/>
        <s v="043°36'07&quot;W"/>
        <s v="043°18'15&quot;W"/>
        <s v="047°26'17&quot;W"/>
        <s v="045°16'08&quot;W"/>
        <s v="044°53'42&quot;W"/>
        <s v="046°13'52&quot;W"/>
        <s v="044°39'06&quot;W"/>
        <s v="046°03'45&quot;W"/>
        <s v="043°31'13&quot;W"/>
        <s v="045°14'47&quot;W"/>
        <s v="045°58'20&quot;W"/>
        <s v="047°13'14&quot;W"/>
        <s v="045°58'14&quot;W"/>
        <s v="047°01'09&quot;W"/>
        <s v="047°39'09&quot;W"/>
        <s v="045°44'10&quot;W"/>
        <s v="046°09'58&quot;W"/>
        <s v="047°57'30&quot;W"/>
        <s v="044°10'24,15&quot;W"/>
        <s v="045°01'48&quot;W"/>
        <s v="044°34'21&quot;W"/>
        <s v="046°04'32&quot;W"/>
        <s v="046°48'20,65&quot;W"/>
        <s v="045°45'38&quot;W"/>
        <s v="044°07'11&quot;W"/>
        <s v="045°26'32&quot;W"/>
        <s v="047°08'45&quot;W"/>
        <s v="046°38'55&quot;W"/>
        <s v="043°11'17,15&quot;W"/>
        <s v="046°07'39&quot;W"/>
        <s v="043°54'54&quot;W"/>
        <s v="046°15'37&quot;W"/>
        <s v="045°13'45,37&quot;W"/>
        <s v="044°16'45,97&quot;W"/>
        <s v="046°26'24,46&quot;W"/>
        <s v="044°23'07&quot;W"/>
        <s v="045°07'19,57&quot;W"/>
        <s v="042°59'58,63&quot;W"/>
        <s v="044°49'02,64&quot;W"/>
        <s v="045°45'05&quot;W"/>
        <s v="043°10'44,14&quot;W"/>
        <s v="046°30'21,67&quot;W"/>
        <s v="046°17'17&quot;W"/>
        <s v="044°31'26,95&quot;W"/>
        <s v="046°48'50,87&quot;W"/>
        <s v="043°30'24,24&quot;W"/>
        <s v="047°25'38,36&quot;W"/>
        <s v="046°47'09&quot;W"/>
        <s v="043°31'17,06&quot;W"/>
      </sharedItems>
    </cacheField>
    <cacheField name="Latitude" numFmtId="0">
      <sharedItems>
        <s v="06°15'21&quot;S"/>
        <s v="05°56'17&quot;S"/>
        <s v="04°19'10&quot;S"/>
        <s v="04°30'47&quot;S"/>
        <s v="08°33'22&quot;S"/>
        <s v="02°31'25&quot;S"/>
        <s v="06°15'10&quot;S"/>
        <s v="03°54'43&quot;S"/>
        <s v="05°50'59&quot;S"/>
        <s v="07°29'24&quot;S"/>
        <s v="05°17'21&quot;S"/>
        <s v="05°56'23&quot;S"/>
        <s v="04°52'15&quot;S"/>
        <s v="05°39'30&quot;S"/>
        <s v="02°52'02&quot;S"/>
        <s v="04°30'28&quot;S"/>
        <s v="09°44'10&quot;S"/>
        <s v="04°34'09&quot;S"/>
        <s v="05°43'09&quot;S"/>
        <s v="06°53'44&quot;S"/>
        <s v="06°12'21&quot;S"/>
        <s v="06°21'15&quot;S"/>
        <s v="05°50'24&quot;S"/>
        <s v="04°30'21&quot;S"/>
        <s v="04°33'53&quot;S"/>
        <s v="08°48'25&quot;S"/>
        <s v="03°19'36&quot;S"/>
        <s v="09°03'42&quot;S"/>
        <s v="07°13'51,6&quot;S"/>
        <s v="01°51'42&quot;S"/>
        <s v="08°46'19&quot;S"/>
        <s v="05°02'43&quot;S"/>
        <s v="07°37'39&quot;S"/>
        <s v="08°25'25&quot;S"/>
        <s v="06°30'01&quot;S"/>
        <s v="04°43'20&quot;S"/>
        <s v="05°46'26&quot;S"/>
        <s v="05°29'12&quot;S"/>
        <s v="04°39'13&quot;S"/>
        <s v="06°52'28&quot;S"/>
        <s v="05°09'26&quot;S"/>
        <s v="05°04'51&quot;S"/>
        <s v="07°29'45&quot;S"/>
        <s v="05°19'20,08&quot;S"/>
        <s v="04°12'49&quot;S"/>
        <s v="09°00'33&quot;S"/>
        <s v="04°35'02&quot;S"/>
        <s v="05°11'49&quot;S"/>
        <s v="05°44'42&quot;S"/>
        <s v="04°11'52&quot;S"/>
        <s v="04°22'35&quot;S"/>
        <s v="03°41'31&quot;S"/>
        <s v="07°19'33&quot;S"/>
        <s v="06°13'30&quot;S"/>
        <s v="02°06'37&quot;S"/>
        <s v="05°27'21&quot;S"/>
        <s v="05°32'49,4&quot;S"/>
        <s v="04°47'43&quot;S"/>
        <s v="07°14'18&quot;S"/>
        <s v="04°53'15&quot;S"/>
        <s v="07°36'04&quot;S"/>
        <s v="06°20'27&quot;S"/>
        <s v="04°42'41&quot;S"/>
        <s v="06°47'10&quot;S"/>
        <s v="08°38'46&quot;S"/>
        <s v="04°43'42&quot;S"/>
        <s v="04°27'56,59&quot;S"/>
        <s v="07°24'53&quot;S"/>
        <s v="06°33'45&quot;S"/>
        <s v="08°52'37&quot;S"/>
        <s v="09°18'12,6&quot;S"/>
        <s v="07°57'19&quot;S"/>
        <s v="02°26'53&quot;S"/>
        <s v="05°58'57&quot;S"/>
        <s v="04°16'56&quot;S"/>
        <s v="09°05'34&quot;S"/>
        <s v="08°30'34&quot;S"/>
        <s v="04°51'43,51&quot;S"/>
        <s v="09°15'59&quot;S"/>
        <s v="05°31'16&quot;S"/>
        <s v="08°47'55&quot;S"/>
        <s v="05°38'23,63&quot;S"/>
        <s v="04°17'44,24&quot;S"/>
        <s v="08°22'39,49&quot;S"/>
        <s v="06°47'29&quot;S"/>
        <s v="04°37'45,06&quot;S"/>
        <s v="04°16'15,68&quot;S"/>
        <s v="05°37'37,37&quot;S"/>
        <s v="07°52'27&quot;S"/>
        <s v="03°21'59,6&quot;S"/>
        <s v="04°08'17&quot;S"/>
        <s v="08°55'38,7&quot;S"/>
        <s v="05°54'38&quot;S"/>
        <s v="03°40'36,14&quot;S"/>
        <s v="08°57'35,27&quot;S"/>
        <s v="04°39'41,15&quot;S"/>
        <s v="05°35'01,13&quot;S"/>
        <s v="09°01'46&quot;S"/>
        <s v="05°36'45,93&quot;S"/>
      </sharedItems>
    </cacheField>
    <cacheField name="Altitude" numFmtId="0">
      <sharedItems containsSemiMixedTypes="0" containsString="0" containsNumber="1">
        <n v="456.0"/>
        <n v="291.0"/>
        <n v="51.0"/>
        <n v="298.0"/>
        <n v="56.0"/>
        <n v="561.0"/>
        <n v="47.0"/>
        <n v="0.0"/>
        <n v="74.0"/>
        <n v="190.0"/>
        <n v="225.0"/>
        <n v="263.0"/>
        <n v="240.0"/>
        <n v="217.0"/>
        <n v="178.0"/>
        <n v="34.0"/>
        <n v="326.0"/>
        <n v="756.0"/>
        <n v="213.0"/>
        <n v="235.0"/>
        <n v="464.0"/>
        <n v="204.0"/>
        <n v="336.0"/>
        <n v="250.0"/>
        <n v="72.0"/>
        <n v="299.0"/>
        <n v="505.0"/>
        <n v="125.0"/>
        <n v="507.0"/>
        <n v="360.0"/>
        <n v="38.0"/>
        <n v="509.0"/>
        <n v="152.0"/>
        <n v="378.0"/>
        <n v="492.0"/>
        <n v="362.0"/>
        <n v="226.0"/>
        <n v="191.0"/>
        <n v="314.0"/>
        <n v="283.0"/>
        <n v="92.0"/>
        <n v="347.0"/>
        <n v="70.4"/>
        <n v="292.0"/>
        <n v="491.0"/>
        <n v="43.0"/>
        <n v="140.0"/>
        <n v="160.0"/>
        <n v="128.0"/>
        <n v="149.0"/>
        <n v="36.0"/>
        <n v="330.0"/>
        <n v="127.0"/>
        <n v="198.0"/>
        <n v="241.0"/>
        <n v="345.0"/>
        <n v="284.0"/>
        <n v="285.0"/>
        <n v="230.0"/>
        <n v="332.0"/>
        <n v="575.0"/>
        <n v="571.0"/>
        <n v="324.0"/>
        <n v="409.0"/>
        <n v="447.0"/>
        <n v="479.0"/>
        <n v="499.0"/>
        <n v="480.0"/>
        <n v="33.0"/>
        <n v="564.0"/>
        <n v="146.0"/>
        <n v="542.0"/>
        <n v="506.0"/>
        <n v="197.0"/>
        <n v="40.0"/>
        <n v="553.0"/>
        <n v="195.0"/>
        <n v="216.0"/>
        <n v="103.0"/>
        <n v="219.0"/>
        <n v="544.0"/>
        <n v="53.0"/>
        <n v="488.0"/>
        <n v="64.0"/>
        <n v="148.0"/>
        <n v="177.0"/>
      </sharedItems>
    </cacheField>
    <cacheField name="Operaçăo Diurna" numFmtId="0">
      <sharedItems containsBlank="1">
        <s v="VFR"/>
        <m/>
      </sharedItems>
    </cacheField>
    <cacheField name="Operaçăo Noturna" numFmtId="0">
      <sharedItems containsBlank="1">
        <s v="Sem Operaçăo"/>
        <s v="VFR"/>
        <m/>
      </sharedItems>
    </cacheField>
    <cacheField name="Designaçăo 1" numFmtId="0">
      <sharedItems>
        <s v="14/32"/>
        <s v="02/20"/>
        <s v="16/34"/>
        <s v="09/27"/>
        <s v="10/28"/>
        <s v="08/26"/>
        <s v="04/22"/>
        <s v="13/31"/>
        <s v="06/24"/>
        <s v="07/25"/>
        <s v="01/19"/>
        <s v="11/29"/>
        <s v="17/35"/>
        <s v="12/30"/>
        <s v="18/36"/>
        <s v="05/23"/>
        <s v="15/33"/>
      </sharedItems>
    </cacheField>
    <cacheField name="Comprimento 1" numFmtId="0">
      <sharedItems containsSemiMixedTypes="0" containsString="0" containsNumber="1" containsInteger="1">
        <n v="1200.0"/>
        <n v="1000.0"/>
        <n v="1475.0"/>
        <n v="1300.0"/>
        <n v="841.0"/>
        <n v="650.0"/>
        <n v="900.0"/>
        <n v="1100.0"/>
        <n v="1190.0"/>
        <n v="670.0"/>
        <n v="1199.0"/>
        <n v="1400.0"/>
        <n v="600.0"/>
        <n v="700.0"/>
        <n v="850.0"/>
        <n v="1360.0"/>
        <n v="1050.0"/>
        <n v="800.0"/>
        <n v="620.0"/>
        <n v="920.0"/>
        <n v="1500.0"/>
        <n v="1192.0"/>
        <n v="820.0"/>
        <n v="1518.0"/>
        <n v="930.0"/>
        <n v="960.0"/>
        <n v="550.0"/>
        <n v="1415.0"/>
        <n v="1350.0"/>
        <n v="718.0"/>
        <n v="824.0"/>
        <n v="400.0"/>
        <n v="1202.0"/>
        <n v="790.0"/>
        <n v="1070.0"/>
      </sharedItems>
    </cacheField>
    <cacheField name="Largura 1" numFmtId="0">
      <sharedItems containsSemiMixedTypes="0" containsString="0" containsNumber="1" containsInteger="1">
        <n v="20.0"/>
        <n v="23.0"/>
        <n v="25.0"/>
        <n v="29.0"/>
        <n v="30.0"/>
        <n v="18.0"/>
        <n v="15.0"/>
        <n v="28.0"/>
        <n v="21.0"/>
        <n v="26.0"/>
        <n v="22.0"/>
      </sharedItems>
    </cacheField>
    <cacheField name="Resistęncia 1" numFmtId="0">
      <sharedItems>
        <s v="5700 Kg / 0,50 MPa"/>
        <s v="4000 Kg / 0,50 MPa"/>
        <s v="5000 Kg / 0,50 MPa"/>
        <s v="6/F/A/Y/T"/>
        <s v="6/F/A/X/T"/>
        <s v="3600 Kg / 0,50 MPa"/>
        <s v="4500 Kg / 0,50 MPa"/>
        <s v="2155 Kg / 0,50 MPa"/>
        <s v="3500 Kg / 0,50 MPa"/>
        <s v="2073 Kg / 0,50 MPa"/>
        <s v="4600 Kg / 0,50 MPa"/>
        <s v="9/F/A/X/T"/>
        <s v="5670 Kg / 0,50 MPa"/>
        <s v="36/F/B/X/T"/>
        <s v="2500 Kg / 0,50 MPa"/>
        <s v="1724 Kg / 0,50 MPa"/>
        <s v="3000 Kg / 0,50 MPa"/>
        <s v="22/F/A/Y/T"/>
        <s v="3700 Kg / 0,50 MPa"/>
        <s v="4700 Kg / 0,50 MPa"/>
        <s v="12/F/B/Y/U"/>
        <s v="6/F/A/Y/U"/>
        <s v="8/F/B/Y/U"/>
      </sharedItems>
    </cacheField>
    <cacheField name="Superfície 1" numFmtId="0">
      <sharedItems>
        <s v="Piçarra"/>
        <s v="Cascalho"/>
        <s v="Asfalto"/>
        <s v="Terra"/>
      </sharedItems>
    </cacheField>
    <cacheField name="Designaçăo 2" numFmtId="0">
      <sharedItems containsBlank="1">
        <s v="14/32"/>
        <m/>
      </sharedItems>
    </cacheField>
    <cacheField name="Comprimento 2" numFmtId="0">
      <sharedItems containsString="0" containsBlank="1" containsNumber="1" containsInteger="1">
        <n v="1200.0"/>
        <m/>
      </sharedItems>
    </cacheField>
    <cacheField name="Largura 2" numFmtId="0">
      <sharedItems containsString="0" containsBlank="1" containsNumber="1" containsInteger="1">
        <n v="20.0"/>
        <m/>
      </sharedItems>
    </cacheField>
    <cacheField name="Resistęncia 2" numFmtId="0">
      <sharedItems containsBlank="1">
        <s v="5700 Kg / 0,50 MPa"/>
        <m/>
      </sharedItems>
    </cacheField>
    <cacheField name="Superfície 2" numFmtId="0">
      <sharedItems containsBlank="1">
        <s v="Piçarra"/>
        <m/>
      </sharedItems>
    </cacheField>
    <cacheField name="Portaria de Registro" numFmtId="0">
      <sharedItems containsBlank="1">
        <s v="PA2022-8667"/>
        <s v="PA2018-2190"/>
        <s v="PA2021-4978"/>
        <s v="PA2023-10.477"/>
        <s v="PA2012-1329"/>
        <s v="PA2014-0930"/>
        <s v="PA2020-2268"/>
        <s v="PA2021-4714"/>
        <s v="PA2015-0694"/>
        <s v="PA2022 - 8093"/>
        <s v="PA2020-1672"/>
        <s v="PA2023-10203"/>
        <s v="PA2023-11.038"/>
        <s v="PA2022-7931"/>
        <s v="PA2014-0865"/>
        <s v="PA2022-8945"/>
        <s v="PA2019-2118"/>
        <s v="PA2023-10438"/>
        <s v="PA2015-0746"/>
        <s v="PA2021-4331"/>
        <s v="PA2022-10066"/>
        <s v="PA2023-10222"/>
        <s v="PA2022-10117"/>
        <m/>
        <s v="PA2021-5821"/>
        <s v="PA2015-2388"/>
        <s v="PA2013-2643"/>
        <s v="PA2022-9543"/>
        <s v="PA2022-9630"/>
        <s v="PA2014-2463"/>
        <s v="PA2021-4846"/>
        <s v="PA2022-7264"/>
        <s v="PA2019-2624"/>
        <s v="PA2016-0702"/>
        <s v="PA2021-4634"/>
        <s v="PA2022-8655"/>
        <s v="PA2022 - 7210"/>
        <s v="PA2021-5825"/>
        <s v="PA2021-4235"/>
        <s v="PA2022-8697"/>
        <s v="PA2021-5540"/>
        <s v="PA2023-10210"/>
        <s v="PA2020-2094"/>
        <s v="PA2017-0914"/>
        <s v="PA2024-14.388"/>
        <s v="PA2015-0964"/>
        <s v="PA2021-6189"/>
        <s v="PA2014-2118"/>
        <s v="PA2023-10471"/>
        <s v="PA2023-10473"/>
        <s v="PA2023-10603"/>
        <s v="PA2019-362"/>
        <s v="PA2020-2545"/>
        <s v="PA2020-3244"/>
        <s v="PA2021-4999"/>
        <s v="PA2021-6335"/>
        <s v="PA2023-10.718"/>
        <s v="PA2018-3574"/>
        <s v="PA2023-10.406"/>
        <s v="PA2023-10.890"/>
        <s v="PA2021-5001"/>
        <s v="PA2023-11.435"/>
        <s v="PA2023-11.693"/>
        <s v="PA2023-11.706"/>
        <s v="PA2023-11.402"/>
        <s v="PA2023-11.823"/>
        <s v="PA2023-12.938"/>
        <s v="PA2022-9956"/>
        <s v="PA2023-12.216"/>
        <s v="PA2023-12340"/>
        <s v="PA2023-12.366"/>
        <s v="PA2024-14.238"/>
        <s v="PA2023-12.912"/>
        <s v="PA2023-13.209"/>
        <s v="PA2023-12.850"/>
        <s v="PA2023-12.981"/>
        <s v="PA2024-14.467"/>
        <s v="PA2023-12.799"/>
        <s v="PA2023-13.270"/>
        <s v="PA2023-13286"/>
        <s v="PA2023-10.824"/>
        <s v="PA2023-10912"/>
        <s v="PA2024-14.947"/>
        <s v="PA2024-15.102"/>
        <s v="PA2024-15.764"/>
        <s v="PA2024-14.134"/>
        <s v="PA2024-15.399"/>
        <s v="PA2024-15.814"/>
        <s v="PA2024-15.250"/>
        <s v="PA2024-13.774"/>
        <s v="PA2024-13.759"/>
        <s v="PA2023-11.696"/>
        <s v="PA2024-14.742"/>
        <s v="PA2022-9224"/>
        <s v="PA2024-15.209"/>
        <s v="PA2024-14.287"/>
        <s v="PA2024-15.245"/>
        <s v="PA2024-15.268"/>
        <s v="PA2024-15.555"/>
        <s v="PA2024-15.543"/>
      </sharedItems>
    </cacheField>
    <cacheField name="Link Portaria" numFmtId="0">
      <sharedItems containsBlank="1">
        <s v="https://pergamum.anac.gov.br/arquivos/PA2022-8667.pdf"/>
        <s v="https://pergamum.anac.gov.br/arquivos/PA2018-2190.pdf"/>
        <s v="https://pergamum.anac.gov.br/arquivos/PA2021-4978.pdf"/>
        <s v="https://pergamum.anac.gov.br/arquivos/PA2023-10.477.pdf"/>
        <s v="https://pergamum.anac.gov.br/arquivos/PA2012-1329.pdf"/>
        <s v="https://pergamum.anac.gov.br/arquivos/PA2014-0930.pdf"/>
        <s v="https://pergamum.anac.gov.br/arquivos/PA2020-2268.pdf"/>
        <s v="https://pergamum.anac.gov.br/arquivos/PA2021-4714.pdf"/>
        <s v="https://pergamum.anac.gov.br/arquivos/PA2015-0694.pdf"/>
        <s v="https://pergamum.anac.gov.br/arquivos/PA2022 - 8093.pdf"/>
        <s v="https://pergamum.anac.gov.br/arquivos/PA2020-1672.pdf"/>
        <s v="https://pergamum.anac.gov.br/arquivos/PA2023-10203.pdf"/>
        <s v="https://pergamum.anac.gov.br/arquivos/PA2023-11.038.pdf"/>
        <s v="https://pergamum.anac.gov.br/arquivos/PA2022-7931.pdf"/>
        <s v="https://pergamum.anac.gov.br/arquivos/PA2014-0865.pdf"/>
        <s v="https://pergamum.anac.gov.br/arquivos/PA2022-8945.pdf"/>
        <s v="https://pergamum.anac.gov.br/arquivos/PA2019-2118.pdf"/>
        <s v="https://pergamum.anac.gov.br/arquivos/PA2023-10438.pdf"/>
        <s v="https://pergamum.anac.gov.br/arquivos/PA2015-0746.pdf"/>
        <s v="https://pergamum.anac.gov.br/arquivos/PA2021-4331.pdf"/>
        <s v="https://pergamum.anac.gov.br/arquivos/PA2022-10066.pdf"/>
        <s v="https://pergamum.anac.gov.br/arquivos/PA2023-10222.pdf"/>
        <s v="https://pergamum.anac.gov.br/arquivos/PA2022-10117.pdf"/>
        <m/>
        <s v="https://pergamum.anac.gov.br/arquivos/PA2021-5821.pdf"/>
        <s v="https://pergamum.anac.gov.br/arquivos/PA2015-2388.pdf"/>
        <s v="https://pergamum.anac.gov.br/arquivos/PA2013-2643.pdf"/>
        <s v="https://pergamum.anac.gov.br/arquivos/PA2022-9543.pdf"/>
        <s v="https://pergamum.anac.gov.br/arquivos/PA2022-9630.pdf"/>
        <s v="https://pergamum.anac.gov.br/arquivos/PA2014-2463.pdf"/>
        <s v="https://pergamum.anac.gov.br/arquivos/PA2021-4846.pdf"/>
        <s v="https://pergamum.anac.gov.br/arquivos/PA2022-7264.pdf"/>
        <s v="https://pergamum.anac.gov.br/arquivos/PA2019-2624.pdf"/>
        <s v="https://pergamum.anac.gov.br/arquivos/PA2016-0702.pdf"/>
        <s v="https://pergamum.anac.gov.br/arquivos/PA2021-4634.pdf"/>
        <s v="https://pergamum.anac.gov.br/arquivos/PA2022-8655.pdf"/>
        <s v="https://pergamum.anac.gov.br/arquivos/PA2022 - 7210.pdf"/>
        <s v="https://pergamum.anac.gov.br/arquivos/PA2021-5825.pdf"/>
        <s v="https://pergamum.anac.gov.br/arquivos/PA2021-4235.pdf"/>
        <s v="https://pergamum.anac.gov.br/arquivos/PA2022-8697.pdf"/>
        <s v="https://pergamum.anac.gov.br/arquivos/PA2021-5540.pdf"/>
        <s v="https://pergamum.anac.gov.br/arquivos/PA2023-10210.pdf"/>
        <s v="https://pergamum.anac.gov.br/arquivos/PA2020-2094.pdf"/>
        <s v="https://pergamum.anac.gov.br/arquivos/PA2017-0914.pdf"/>
        <s v="https://pergamum.anac.gov.br/arquivos/PA2024-14.388.pdf"/>
        <s v="https://pergamum.anac.gov.br/arquivos/PA2015-0964.pdf"/>
        <s v="https://pergamum.anac.gov.br/arquivos/PA2021-6189.pdf"/>
        <s v="https://pergamum.anac.gov.br/arquivos/PA2014-2118.pdf"/>
        <s v="https://pergamum.anac.gov.br/arquivos/PA2023-10471.pdf"/>
        <s v="https://pergamum.anac.gov.br/arquivos/PA2023-10473.pdf"/>
        <s v="https://pergamum.anac.gov.br/arquivos/PA2023-10603.pdf"/>
        <s v="https://pergamum.anac.gov.br/arquivos/PA2019-362.pdf"/>
        <s v="https://pergamum.anac.gov.br/arquivos/PA2020-2545.pdf"/>
        <s v="https://pergamum.anac.gov.br/arquivos/PA2020-3244.pdf"/>
        <s v="https://pergamum.anac.gov.br/arquivos/PA2021-4999.pdf"/>
        <s v="https://pergamum.anac.gov.br/arquivos/PA2021-6335.pdf"/>
        <s v="https://pergamum.anac.gov.br/arquivos/PA2023-10.718.pdf"/>
        <s v="https://pergamum.anac.gov.br/arquivos/PA2018-3574.pdf"/>
        <s v="https://pergamum.anac.gov.br/arquivos/PA2023-10.406.pdf"/>
        <s v="https://pergamum.anac.gov.br/arquivos/PA2023-10.890.pdf"/>
        <s v="https://pergamum.anac.gov.br/arquivos/PA2021-5001.pdf"/>
        <s v="https://pergamum.anac.gov.br/arquivos/PA2023-11.435.pdf"/>
        <s v="https://pergamum.anac.gov.br/arquivos/PA2023-11.693.pdf"/>
        <s v="https://pergamum.anac.gov.br/arquivos/PA2023-11.706.pdf"/>
        <s v="https://pergamum.anac.gov.br/arquivos/PA2023-11.402.pdf"/>
        <s v="https://pergamum.anac.gov.br/arquivos/PA2023-11.823.pdf"/>
        <s v="https://pergamum.anac.gov.br/arquivos/PA2023-12.938.pdf"/>
        <s v="https://pergamum.anac.gov.br/arquivos/PA2022-9956.pdf"/>
        <s v="https://pergamum.anac.gov.br/arquivos/PA2023-12.216.pdf"/>
        <s v="https://pergamum.anac.gov.br/arquivos/PA2023-12340.pdf"/>
        <s v="https://pergamum.anac.gov.br/arquivos/PA2023-12.366.pdf"/>
        <s v="https://pergamum.anac.gov.br/arquivos/PA2024-14.238.pdf"/>
        <s v="https://pergamum.anac.gov.br/arquivos/PA2023-12.912.pdf"/>
        <s v="https://pergamum.anac.gov.br/arquivos/PA2023-13.209.pdf"/>
        <s v="https://pergamum.anac.gov.br/arquivos/PA2023-12.850.pdf"/>
        <s v="https://pergamum.anac.gov.br/arquivos/PA2023-12.981.pdf"/>
        <s v="https://pergamum.anac.gov.br/arquivos/PA2024-14.467.pdf"/>
        <s v="https://pergamum.anac.gov.br/arquivos/PA2023-12.799.pdf"/>
        <s v="https://pergamum.anac.gov.br/arquivos/PA2023-13.270.pdf"/>
        <s v="https://pergamum.anac.gov.br/arquivos/PA2023-13286.pdf"/>
        <s v="https://pergamum.anac.gov.br/arquivos/PA2023-10.824.pdf"/>
        <s v="https://pergamum.anac.gov.br/arquivos/PA2023-10912.pdf"/>
        <s v="https://pergamum.anac.gov.br/arquivos/PA2024-14.947.pdf"/>
        <s v="https://pergamum.anac.gov.br/arquivos/PA2024-15.102.pdf"/>
        <s v="https://pergamum.anac.gov.br/arquivos/PA2024-15.764.pdf"/>
        <s v="https://pergamum.anac.gov.br/arquivos/PA2024-14.134.pdf"/>
        <s v="https://pergamum.anac.gov.br/arquivos/PA2024-15.399.pdf"/>
        <s v="https://pergamum.anac.gov.br/arquivos/PA2024-15.814.pdf"/>
        <s v="https://pergamum.anac.gov.br/arquivos/PA2024-15.250.pdf"/>
        <s v="https://pergamum.anac.gov.br/arquivos/PA2024-13.774.pdf"/>
        <s v="https://pergamum.anac.gov.br/arquivos/PA2024-13.759.pdf"/>
        <s v="https://pergamum.anac.gov.br/arquivos/PA2023-11.696.pdf"/>
        <s v="https://pergamum.anac.gov.br/arquivos/PA2024-14.742.pdf"/>
        <s v="https://pergamum.anac.gov.br/arquivos/PA2022-9224.pdf"/>
        <s v="https://pergamum.anac.gov.br/arquivos/PA2024-15.209.pdf"/>
        <s v="https://pergamum.anac.gov.br/arquivos/PA2024-14.287.pdf"/>
        <s v="https://pergamum.anac.gov.br/arquivos/PA2024-15.245.pdf"/>
        <s v="https://pergamum.anac.gov.br/arquivos/PA2024-15.268.pdf"/>
        <s v="https://pergamum.anac.gov.br/arquivos/PA2024-15.555.pdf"/>
        <s v="https://pergamum.anac.gov.br/arquivos/PA2024-15.543.pdf"/>
      </sharedItems>
    </cacheField>
    <cacheField name="LATGEOPOINT" numFmtId="49">
      <sharedItems>
        <s v="-6.2558333"/>
        <s v="-5.9380556"/>
        <s v="-4.3194444"/>
        <s v="-4.5130556"/>
        <s v="-8.5561111"/>
        <s v="-2.5236111"/>
        <s v="-6.2527778"/>
        <s v="-3.9119444"/>
        <s v="-5.8497222"/>
        <s v="-7.49"/>
        <s v="-5.2891667"/>
        <s v="-5.9397222"/>
        <s v="-4.8708333"/>
        <s v="-5.6583333"/>
        <s v="-2.8672222"/>
        <s v="-4.5077778"/>
        <s v="-9.7361111"/>
        <s v="-4.5691667"/>
        <s v="-5.7191667"/>
        <s v="-6.8955556"/>
        <s v="-6.2058333"/>
        <s v="-6.3541667"/>
        <s v="-5.84"/>
        <s v="-4.5058333"/>
        <s v="-4.5647222"/>
        <s v="-8.8069444"/>
        <s v="-3.3266667"/>
        <s v="-9.0616667"/>
        <s v="-7.2308333"/>
        <s v="-1.8616667"/>
        <s v="-8.7719444"/>
        <s v="-5.0452778"/>
        <s v="-7.6275"/>
        <s v="-8.4236111"/>
        <s v="-6.5002778"/>
        <s v="-4.7222222"/>
        <s v="-5.7738889"/>
        <s v="-5.4866667"/>
        <s v="-4.6536111"/>
        <s v="-6.8744444"/>
        <s v="-5.1572222"/>
        <s v="-5.0808333"/>
        <s v="-7.4958333"/>
        <s v="-5.3222222"/>
        <s v="-4.2136111"/>
        <s v="-9.0091667"/>
        <s v="-4.5838889"/>
        <s v="-5.1969444"/>
        <s v="-5.745"/>
        <s v="-4.1977778"/>
        <s v="-4.3763889"/>
        <s v="-3.6919444"/>
        <s v="-7.3258333"/>
        <s v="-6.225"/>
        <s v="-2.1102778"/>
        <s v="-5.4558333"/>
        <s v="-5.5469444"/>
        <s v="-4.7952778"/>
        <s v="-7.2383333"/>
        <s v="-4.8875"/>
        <s v="-7.6011111"/>
        <s v="-6.3408333"/>
        <s v="-4.7113889"/>
        <s v="-6.7861111"/>
        <s v="-8.6461111"/>
        <s v="-4.7283333"/>
        <s v="-4.4655556"/>
        <s v="-7.4147222"/>
        <s v="-6.5625"/>
        <s v="-8.8769444"/>
        <s v="-9.3033333"/>
        <s v="-7.9552778"/>
        <s v="-2.4480556"/>
        <s v="-5.9825"/>
        <s v="-4.2822222"/>
        <s v="-9.0927778"/>
        <s v="-8.5094444"/>
        <s v="-4.8619444"/>
        <s v="-9.2663889"/>
        <s v="-5.5211111"/>
        <s v="-8.7986111"/>
        <s v="-5.6397222"/>
        <s v="-4.2955556"/>
        <s v="-8.3775"/>
        <s v="-6.7913889"/>
        <s v="-4.6291667"/>
        <s v="-4.2708333"/>
        <s v="-5.6269444"/>
        <s v="-7.8741667"/>
        <s v="-3.3663889"/>
        <s v="-4.1380556"/>
        <s v="-8.9272222"/>
        <s v="-5.9105556"/>
        <s v="-3.6766667"/>
        <s v="-8.9597222"/>
        <s v="-4.6613889"/>
        <s v="-5.5836111"/>
        <s v="-9.0294444"/>
        <s v="-5.6125"/>
      </sharedItems>
    </cacheField>
    <cacheField name="LONGEOPOINT" numFmtId="49">
      <sharedItems>
        <s v="-44.160278"/>
        <s v="-46.248889"/>
        <s v="-45.367778"/>
        <s v="-46.225"/>
        <s v="-44.02"/>
        <s v="-46.85"/>
        <s v="-44.124167"/>
        <s v="-47.149167"/>
        <s v="-45.783056"/>
        <s v="-43.520556"/>
        <s v="-46.145833"/>
        <s v="-46.001667"/>
        <s v="-43.746389"/>
        <s v="-47.390278"/>
        <s v="-43.705556"/>
        <s v="-45.708889"/>
        <s v="-46.267222"/>
        <s v="-46.635833"/>
        <s v="-47.471111"/>
        <s v="-45.779167"/>
        <s v="-46.626111"/>
        <s v="-47.195556"/>
        <s v="-45.296667"/>
        <s v="-45.541944"/>
        <s v="-43.923611"/>
        <s v="-47.544722"/>
        <s v="-46.358889"/>
        <s v="-46.776667"/>
        <s v="-46.183056"/>
        <s v="-45.881944"/>
        <s v="-44.871111"/>
        <s v="-46.325278"/>
        <s v="-44.046944"/>
        <s v="-45.692778"/>
        <s v="-45.923611"/>
        <s v="-43.684444"/>
        <s v="-46.258611"/>
        <s v="-46.164722"/>
        <s v="-45.083056"/>
        <s v="-47.504444"/>
        <s v="-45.306667"/>
        <s v="-45.915556"/>
        <s v="-42.873611"/>
        <s v="-45.500833"/>
        <s v="-42.829167"/>
        <s v="-46.975"/>
        <s v="-46.136389"/>
        <s v="-44.546111"/>
        <s v="-43.597778"/>
        <s v="-43.601944"/>
        <s v="-43.304167"/>
        <s v="-47.438056"/>
        <s v="-45.268889"/>
        <s v="-44.895"/>
        <s v="-46.231111"/>
        <s v="-44.651667"/>
        <s v="-46.0625"/>
        <s v="-43.520278"/>
        <s v="-45.246389"/>
        <s v="-45.972222"/>
        <s v="-47.220556"/>
        <s v="-45.970556"/>
        <s v="-47.019167"/>
        <s v="-47.6525"/>
        <s v="-45.736111"/>
        <s v="-46.166111"/>
        <s v="-47.958333"/>
        <s v="-44.173333"/>
        <s v="-45.03"/>
        <s v="-44.5725"/>
        <s v="-46.075556"/>
        <s v="-46.805556"/>
        <s v="-45.760556"/>
        <s v="-44.119722"/>
        <s v="-45.442222"/>
        <s v="-47.145833"/>
        <s v="-46.648611"/>
        <s v="-43.188056"/>
        <s v="-46.1275"/>
        <s v="-43.915"/>
        <s v="-46.260278"/>
        <s v="-45.229167"/>
        <s v="-44.279167"/>
        <s v="-46.44"/>
        <s v="-44.385278"/>
        <s v="-45.121944"/>
        <s v="-42.999444"/>
        <s v="-44.817222"/>
        <s v="-45.751389"/>
        <s v="-43.178889"/>
        <s v="-46.505833"/>
        <s v="-46.288056"/>
        <s v="-44.523889"/>
        <s v="-46.813889"/>
        <s v="-43.506667"/>
        <s v="-47.427222"/>
        <s v="-46.785833"/>
        <s v="-43.521389"/>
      </sharedItems>
    </cacheField>
    <cacheField name="Nome" numFmtId="0">
      <sharedItems>
        <s v="Fazenda Colina Verde"/>
        <s v="Fazenda Canoa Quebrada"/>
        <s v="Fazenda Alegria - P"/>
        <s v="Fazenda Agro-Maratá"/>
        <s v="Itapicuru"/>
        <s v="Fazenda Planeste"/>
        <s v="Coronel Alexandre Raposo"/>
        <s v="Fazenda Tartus"/>
        <s v="Boa Esperança"/>
        <s v="FAZENDA TIÚBA"/>
        <s v="Fazenda Săo Gabriel"/>
        <s v="Fazenda Viamăo"/>
        <s v="Merlin Agro/Itaúna"/>
        <s v="Simasa"/>
        <s v="Fazenda Bacatuba"/>
        <s v="Fazenda Serra Dourada"/>
        <s v="Fazenda Santo Antônio"/>
        <s v="Fazenda Santa Clara Castelli"/>
        <s v="Fazenda Bola Sete"/>
        <s v="Fazenda Sibéria"/>
        <s v="FAZENDA FEIRA NOVA"/>
        <s v="Fazenda Săo Joăo"/>
        <s v="FAZENDA VALE VERDE"/>
        <s v="Fazenda Vida"/>
        <s v="FC"/>
        <s v="Sitio Cajuapara"/>
        <s v="Fazenda Nova Holanda"/>
        <s v="Fazenda Águia Branca"/>
        <s v="Fazenda Itapuá"/>
        <s v="Fazenda Roseira"/>
        <s v="MONTE DAS OLIVEIRAS (CMTE. SÉRGIO)"/>
        <s v="Fazenda Carolina - Grupo FRT"/>
        <s v="Fazenda Fresadora"/>
        <s v="Fazenda Alice"/>
        <s v="Fazenda Norton"/>
        <s v="José Mendes Ribeiro"/>
        <s v="Fazenda Byeta"/>
        <s v="Fazenda Gesso Integral"/>
        <s v="Fazenda Lagoa da Floresta"/>
        <s v="Fazenda Pau Brasil"/>
        <s v="Fazenda Serra Vermelha"/>
        <s v="Fazenda Bonanza"/>
        <s v="Domingos Rego"/>
        <s v="Fazenda Rio Verde"/>
        <s v="Fazenda Campo das Princesas"/>
        <s v="Fazenda Liliani"/>
        <s v="Pequena Holanda I"/>
        <s v="Francisco Ramalho"/>
        <s v="Fazenda Rio Largo"/>
        <s v="Fazenda Mata Escura"/>
        <s v="FAZENDA BELA VISTA - VONTOBEL AGRÍCOLA"/>
        <s v="Adăo Veríssimo"/>
        <s v="Fazenda Eldorado"/>
        <s v="Fazenda Agromapi"/>
        <s v="FAZENDA VALE DO KAFROUN"/>
        <s v="Antônio Guerreiro"/>
        <s v="Fazenda Soberana"/>
        <s v="Fazenda Patrol"/>
        <s v="FAZENDA LAGO DA PEDRA"/>
        <s v="Fazenda Cajueiro - Balsas"/>
        <s v="FAZENDA SĂO PEDRO"/>
        <s v="Bentevi"/>
        <s v="Fazenda Lajeadinho"/>
        <s v="Fazenda Bola Branca"/>
        <s v="BRASIL AGRO"/>
        <s v="Fazenda Curitiba"/>
        <s v="Aeroáguia Pulverizaçăo"/>
        <s v="AGROPECUÁRIA CAMPO NOVO"/>
        <s v="FAZENDA METROPOLITANA"/>
        <s v="Fazenda Simeăo Brandăo"/>
        <s v="FAZENDA INHUMAS"/>
        <s v="Fazenda Buena Vista"/>
        <s v="Fazenda Piracicaba"/>
        <s v="CAVU - Clube de Aviaçăo Desportiva"/>
        <s v="FAZENDA MUNDO NOVO"/>
        <s v="FAZENDA BRASNORTE"/>
        <s v="Fazenda Boa Vista"/>
        <s v="FAZENDA PARNAÍBA"/>
        <s v="Fazenda Baraúna"/>
        <s v="FAZENDA TERRA UNIDA"/>
        <s v="Graúna"/>
        <s v="FAZENDA PALMEIRA"/>
        <s v="Cajamar"/>
        <s v="Engenheiro Francisco Alves"/>
        <s v="Fazenda Bacuri"/>
        <s v="Fazenda Cacimbas"/>
        <s v="Dr. Almir Lopes de Oliveira Melo"/>
        <s v="FAZENDA SĂO LUIZ"/>
        <s v="AERÓDROMO FAZENDA HORIZONTINA LESTE"/>
        <s v="Fazenda Bomfim"/>
        <s v="Fazenda Mastruz com Leite"/>
        <s v="FAZENDA NEBRASKA"/>
        <s v="GENESISAGRO - GRAJAÚ"/>
        <s v="Fazenda Cantanhede"/>
        <s v="Fazenda Santa Vitória"/>
        <s v="Itapecuru Bioenergia"/>
        <s v="Globo Aviaçăo Agrícola"/>
        <s v="Fazenda 3 Rios"/>
        <s v="Nereu Luis de Souza"/>
      </sharedItems>
    </cacheField>
    <cacheField name="ANO-REGISTRO" numFmtId="0">
      <sharedItems>
        <s v="2022"/>
        <s v="2018"/>
        <s v="2021"/>
        <s v="2023"/>
        <s v="2012"/>
        <s v="2014"/>
        <s v="2020"/>
        <s v="2015"/>
        <s v="2019"/>
        <e v="#N/A"/>
        <s v="2013"/>
        <s v="2016"/>
        <s v="2017"/>
        <s v="2024"/>
      </sharedItems>
    </cacheField>
    <cacheField name="Município" numFmtId="0">
      <sharedItems>
        <s v="COLINAS"/>
        <s v="GRAJAÚ"/>
        <s v="VITORINO FREIRE"/>
        <s v="SANTA LUZIA"/>
        <s v="CODÓ"/>
        <s v="BALSAS"/>
        <s v="PAÇO DO LUMIAR"/>
        <s v="PORTO FRANCO"/>
        <s v="PARNARAMA"/>
        <s v="ARAME"/>
        <s v="BURITI BRAVO"/>
        <s v="AÇAILÂNDIA"/>
        <s v="NOVA OLINDA DO MARANHĂO"/>
        <s v="BURITICUPU"/>
        <s v="ALTO PARNAÍBA"/>
        <s v="ITINGA DO MARANHĂO"/>
        <s v="FEIRA NOVA DO MARANHĂO"/>
        <s v="CAMPESTRE DO MARANHĂO"/>
        <s v="FERNANDO FALCĂO"/>
        <s v="CENTRO NOVO DO MARANHĂO"/>
        <s v="SĂO RAIMUNDO DAS MANGABEIRAS"/>
        <s v="CURURUPU"/>
        <s v="GONÇALVES DIAS"/>
        <s v="SAMBAÍBA"/>
        <s v="TASSO FRAGOSO"/>
        <s v="SĂO JOĂO DOS PATOS"/>
        <s v="BARRA DO CORDA"/>
        <s v="LORETO"/>
        <s v="TIMON"/>
        <s v="BOM JARDIM"/>
        <s v="PEDREIRAS"/>
        <s v="CAXIAS"/>
        <s v="AFONSO CUNHA"/>
        <s v="MONÇĂO"/>
        <s v="SĂO FÉLIX DE BALSAS"/>
        <s v="GUIMARĂES"/>
        <s v="LAGO DA PEDRA"/>
        <s v="SĂO JOĂO DO PARAÍSO"/>
        <s v="PERITORÓ"/>
        <s v="MIRADOR"/>
        <s v="RAPOSA"/>
        <s v="FORTUNA"/>
        <s v="RIACHĂO"/>
        <s v="PASTOS BONS"/>
        <s v="COELHO NETO"/>
        <s v="TUNTUM"/>
        <s v="URBANO SANTOS"/>
        <s v="MATŐES DO NORTE"/>
        <s v="ALDEIAS ALTAS"/>
        <s v="DAVINÓPOLIS"/>
      </sharedItems>
    </cacheField>
    <cacheField name="MAPA" numFmtId="0">
      <sharedItems>
        <s v="Abrir no Google Map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P4047" sheet="Drones agrícolas"/>
  </cacheSource>
  <cacheFields>
    <cacheField name="codigo_aeronave" numFmtId="0">
      <sharedItems>
        <s v="PP-000000165"/>
        <s v="PP-000000685"/>
        <s v="PP-000001630"/>
        <s v="PP-000001926"/>
        <s v="PP-000002944"/>
        <s v="PP-000002945"/>
        <s v="PP-000002946"/>
        <s v="PP-000002947"/>
        <s v="PP-000002948"/>
        <s v="PP-000002949"/>
        <s v="PP-000002956"/>
        <s v="PP-000002957"/>
        <s v="PP-000002958"/>
        <s v="PP-000002960"/>
        <s v="PP-000014263"/>
        <s v="PP-000015367"/>
        <s v="PP-000015368"/>
        <s v="PP-000015369"/>
        <s v="PP-000015370"/>
        <s v="PP-000020209"/>
        <s v="PP-000023059"/>
        <s v="PP-000032019"/>
        <s v="PP-000036804"/>
        <s v="PP-000036805"/>
        <s v="PP-000036806"/>
        <s v="PP-000036807"/>
        <s v="PP-000036808"/>
        <s v="PP-000036809"/>
        <s v="PP-000036810"/>
        <s v="PP-000036811"/>
        <s v="PP-000036812"/>
        <s v="PP-000036813"/>
        <s v="PP-000052022"/>
        <s v="PP-000072022"/>
        <s v="PP-000075895"/>
        <s v="PP-000092022"/>
        <s v="PP-000111229"/>
        <s v="PP-000121001"/>
        <s v="PP-000160992"/>
        <s v="PP-000201764"/>
        <s v="PP-000201771"/>
        <s v="PP-000202010"/>
        <s v="PP-000222004"/>
        <s v="PP-000441599"/>
        <s v="PP-001011021"/>
        <s v="PP-001051982"/>
        <s v="PP-001678000"/>
        <s v="PP-002011021"/>
        <s v="PP-002461901"/>
        <s v="PP-002461902"/>
        <s v="PP-002461903"/>
        <s v="PP-002461904"/>
        <s v="PP-002461905"/>
        <s v="PP-002462206"/>
        <s v="PP-002462207"/>
        <s v="PP-002462208"/>
        <s v="PP-002462209"/>
        <s v="PP-002462210"/>
        <s v="PP-002462211"/>
        <s v="PP-002482201"/>
        <s v="PP-002482202"/>
        <s v="PP-002482203"/>
        <s v="PP-002482204"/>
        <s v="PP-002482205"/>
        <s v="PP-002482206"/>
        <s v="PP-002482207"/>
        <s v="PP-003011021"/>
        <s v="PP-003011022"/>
        <s v="PP-003462101"/>
        <s v="PP-003462102"/>
        <s v="PP-003462103"/>
        <s v="PP-003462104"/>
        <s v="PP-003462105"/>
        <s v="PP-003900000"/>
        <s v="PP-004011021"/>
        <s v="PP-005011021"/>
        <s v="PP-006102310"/>
        <s v="PP-006373321"/>
        <s v="PP-010011021"/>
        <s v="PP-010041993"/>
        <s v="PP-010109999"/>
        <s v="PP-010130177"/>
        <s v="PP-010266533"/>
        <s v="PP-010323665"/>
        <s v="PP-010720211"/>
        <s v="PP-011323665"/>
        <s v="PP-011720078"/>
        <s v="PP-012340001"/>
        <s v="PP-012340002"/>
        <s v="PP-012340003"/>
        <s v="PP-012340004"/>
        <s v="PP-012340005"/>
        <s v="PP-012345626"/>
        <s v="PP-012345639"/>
        <s v="PP-012345999"/>
        <s v="PP-013323665"/>
        <s v="PP-014011971"/>
        <s v="PP-014323665"/>
        <s v="PP-015002021"/>
        <s v="PP-016002021"/>
        <s v="PP-016072021"/>
        <s v="PP-016323665"/>
        <s v="PP-017022009"/>
        <s v="PP-017062021"/>
        <s v="PP-017323665"/>
        <s v="PP-018022018"/>
        <s v="PP-018160241"/>
        <s v="PP-019002021"/>
        <s v="PP-019801243"/>
        <s v="PP-020010101"/>
        <s v="PP-020010102"/>
        <s v="PP-020010103"/>
        <s v="PP-020010104"/>
        <s v="PP-020010105"/>
        <s v="PP-020010106"/>
        <s v="PP-020010107"/>
        <s v="PP-020010108"/>
        <s v="PP-020010109"/>
        <s v="PP-020010110"/>
        <s v="PP-020010111"/>
        <s v="PP-020010112"/>
        <s v="PP-020010113"/>
        <s v="PP-020010114"/>
        <s v="PP-020010115"/>
        <s v="PP-020010116"/>
        <s v="PP-020010117"/>
        <s v="PP-020010118"/>
        <s v="PP-020010119"/>
        <s v="PP-020201527"/>
        <s v="PP-020220222"/>
        <s v="PP-021091986"/>
        <s v="PP-022002021"/>
        <s v="PP-022030200"/>
        <s v="PP-022095000"/>
        <s v="PP-023053000"/>
        <s v="PP-025002021"/>
        <s v="PP-025090051"/>
        <s v="PP-025091005"/>
        <s v="PP-025091968"/>
        <s v="PP-025122017"/>
        <s v="PP-026002021"/>
        <s v="PP-030514277"/>
        <s v="PP-030822317"/>
        <s v="PP-031219918"/>
        <s v="PP-031219919"/>
        <s v="PP-031219985"/>
        <s v="PP-031219986"/>
        <s v="PP-031219987"/>
        <s v="PP-031219988"/>
        <s v="PP-031219989"/>
        <s v="PP-031219990"/>
        <s v="PP-031219991"/>
        <s v="PP-031219992"/>
        <s v="PP-031219993"/>
        <s v="PP-031219994"/>
        <s v="PP-031219995"/>
        <s v="PP-031281910"/>
        <s v="PP-031288774"/>
        <s v="PP-033682193"/>
        <s v="PP-036415230"/>
        <s v="PP-036958226"/>
        <s v="PP-037449448"/>
        <s v="PP-038954930"/>
        <s v="PP-039691252"/>
        <s v="PP-043945244"/>
        <s v="PP-045882012"/>
        <s v="PP-047011032"/>
        <s v="PP-050601021"/>
        <s v="PP-053323665"/>
        <s v="PP-053764439"/>
        <s v="PP-054323665"/>
        <s v="PP-055323665"/>
        <s v="PP-056323665"/>
        <s v="PP-057323665"/>
        <s v="PP-058323665"/>
        <s v="PP-059323665"/>
        <s v="PP-059388841"/>
        <s v="PP-059388842"/>
        <s v="PP-060323665"/>
        <s v="PP-061323665"/>
        <s v="PP-061385501"/>
        <s v="PP-062323665"/>
        <s v="PP-066672456"/>
        <s v="PP-069670001"/>
        <s v="PP-078937158"/>
        <s v="PP-079097760"/>
        <s v="PP-079877480"/>
        <s v="PP-080021132"/>
        <s v="PP-080022079"/>
        <s v="PP-080022080"/>
        <s v="PP-080022081"/>
        <s v="PP-080022082"/>
        <s v="PP-080022083"/>
        <s v="PP-080022084"/>
        <s v="PP-080022085"/>
        <s v="PP-080022086"/>
        <s v="PP-080022087"/>
        <s v="PP-080022088"/>
        <s v="PP-080120201"/>
        <s v="PP-080220100"/>
        <s v="PP-080227227"/>
        <s v="PP-080620001"/>
        <s v="PP-083600022"/>
        <s v="PP-083600092"/>
        <s v="PP-083700007"/>
        <s v="PP-083700023"/>
        <s v="PP-083740004"/>
        <s v="PP-084490369"/>
        <s v="PP-085477927"/>
        <s v="PP-085477936"/>
        <s v="PP-085477937"/>
        <s v="PP-085477939"/>
        <s v="PP-085477940"/>
        <s v="PP-085477941"/>
        <s v="PP-085477942"/>
        <s v="PP-086700970"/>
        <s v="PP-087593290"/>
        <s v="PP-087878976"/>
        <s v="PP-087878977"/>
        <s v="PP-087878978"/>
        <s v="PP-088726161"/>
        <s v="PP-089210000"/>
        <s v="PP-089801243"/>
        <s v="PP-090719670"/>
        <s v="PP-092006003"/>
        <s v="PP-100000188"/>
        <s v="PP-100000189"/>
        <s v="PP-100002959"/>
        <s v="PP-100199400"/>
        <s v="PP-100919912"/>
        <s v="PP-101001300"/>
        <s v="PP-101011021"/>
        <s v="PP-101418580"/>
        <s v="PP-101815078"/>
        <s v="PP-102030403"/>
        <s v="PP-105011021"/>
        <s v="PP-109424000"/>
        <s v="PP-110011021"/>
        <s v="PP-112030400"/>
        <s v="PP-112030401"/>
        <s v="PP-112128200"/>
        <s v="PP-119687600"/>
        <s v="PP-123450088"/>
        <s v="PP-132793400"/>
        <s v="PP-133222950"/>
        <s v="PP-136161286"/>
        <s v="PP-136415230"/>
        <s v="PP-136426991"/>
        <s v="PP-136426992"/>
        <s v="PP-140319895"/>
        <s v="PP-140319924"/>
        <s v="PP-140319925"/>
        <s v="PP-140319926"/>
        <s v="PP-140319927"/>
        <s v="PP-140319928"/>
        <s v="PP-140319939"/>
        <s v="PP-140319940"/>
        <s v="PP-140319941"/>
        <s v="PP-140319942"/>
        <s v="PP-140319943"/>
        <s v="PP-140319944"/>
        <s v="PP-140319945"/>
        <s v="PP-140319946"/>
        <s v="PP-140319947"/>
        <s v="PP-140319948"/>
        <s v="PP-140319955"/>
        <s v="PP-141516171"/>
        <s v="PP-143405200"/>
        <s v="PP-149583654"/>
        <s v="PP-150327012"/>
        <s v="PP-160133061"/>
        <s v="PP-160222718"/>
        <s v="PP-160513134"/>
        <s v="PP-160513135"/>
        <s v="PP-160513136"/>
        <s v="PP-162210100"/>
        <s v="PP-163060030"/>
        <s v="PP-163558001"/>
        <s v="PP-163558002"/>
        <s v="PP-163558233"/>
        <s v="PP-169507160"/>
        <s v="PP-169507161"/>
        <s v="PP-170219979"/>
        <s v="PP-387283901"/>
        <s v="PP-171060609"/>
        <s v="PP-171060613"/>
        <s v="PP-180203001"/>
        <s v="PP-180203002"/>
        <s v="PP-191126003"/>
        <s v="PP-191210001"/>
        <s v="PP-195120211"/>
        <s v="PP-195120212"/>
        <s v="PP-199100001"/>
        <s v="PP-199100011"/>
        <s v="PP-200000601"/>
        <s v="PP-200000602"/>
        <s v="PP-200000603"/>
        <s v="PP-200000604"/>
        <s v="PP-200000605"/>
        <s v="PP-200000606"/>
        <s v="PP-200000607"/>
        <s v="PP-200000608"/>
        <s v="PP-200000609"/>
        <s v="PP-200000610"/>
        <s v="PP-200000611"/>
        <s v="PP-200000612"/>
        <s v="PP-200000613"/>
        <s v="PP-200000614"/>
        <s v="PP-200000615"/>
        <s v="PP-200000616"/>
        <s v="PP-200000617"/>
        <s v="PP-200000618"/>
        <s v="PP-200000619"/>
        <s v="PP-200000620"/>
        <s v="PP-200000621"/>
        <s v="PP-200000622"/>
        <s v="PP-200000623"/>
        <s v="PP-200000624"/>
        <s v="PP-200121122"/>
        <s v="PP-200199400"/>
        <s v="PP-200200121"/>
        <s v="PP-200200222"/>
        <s v="PP-200701015"/>
        <s v="PP-201011021"/>
        <s v="PP-201021288"/>
        <s v="PP-201182151"/>
        <s v="PP-201182495"/>
        <s v="PP-201182596"/>
        <s v="PP-201220051"/>
        <s v="PP-387283902"/>
        <s v="PP-201702469"/>
        <s v="PP-201727930"/>
        <s v="PP-201804301"/>
        <s v="PP-201807267"/>
        <s v="PP-201900300"/>
        <s v="PP-201900612"/>
        <s v="PP-201906002"/>
        <s v="PP-201912003"/>
        <s v="PP-202000591"/>
        <s v="PP-202000592"/>
        <s v="PP-202000593"/>
        <s v="PP-202000594"/>
        <s v="PP-202000595"/>
        <s v="PP-202000596"/>
        <s v="PP-202000600"/>
        <s v="PP-202000601"/>
        <s v="PP-202000659"/>
        <s v="PP-202000679"/>
        <s v="PP-202000800"/>
        <s v="PP-202000814"/>
        <s v="PP-202000815"/>
        <s v="PP-202000816"/>
        <s v="PP-202000824"/>
        <s v="PP-202000825"/>
        <s v="PP-202001193"/>
        <s v="PP-202001196"/>
        <s v="PP-202100301"/>
        <s v="PP-202100302"/>
        <s v="PP-202100303"/>
        <s v="PP-202100304"/>
        <s v="PP-202111121"/>
        <s v="PP-202111122"/>
        <s v="PP-202111123"/>
        <s v="PP-202111124"/>
        <s v="PP-202111125"/>
        <s v="PP-202112024"/>
        <s v="PP-202112131"/>
        <s v="PP-202116334"/>
        <s v="PP-202119767"/>
        <s v="PP-202119807"/>
        <s v="PP-202125001"/>
        <s v="PP-202126333"/>
        <s v="PP-202136333"/>
        <s v="PP-202146333"/>
        <s v="PP-202156333"/>
        <s v="PP-202201261"/>
        <s v="PP-202202200"/>
        <s v="PP-202204110"/>
        <s v="PP-202205119"/>
        <s v="PP-202209021"/>
        <s v="PP-202280001"/>
        <s v="PP-202284582"/>
        <s v="PP-202520099"/>
        <s v="PP-210210210"/>
        <s v="PP-210609001"/>
        <s v="PP-210609002"/>
        <s v="PP-210620175"/>
        <s v="PP-211657081"/>
        <s v="PP-213454367"/>
        <s v="PP-220209309"/>
        <s v="PP-220889001"/>
        <s v="PP-222001269"/>
        <s v="PP-222200101"/>
        <s v="PP-222200102"/>
        <s v="PP-222200103"/>
        <s v="PP-222200104"/>
        <s v="PP-222200105"/>
        <s v="PP-222200106"/>
        <s v="PP-222200107"/>
        <s v="PP-222200108"/>
        <s v="PP-222200109"/>
        <s v="PP-222200110"/>
        <s v="PP-222200111"/>
        <s v="PP-222200112"/>
        <s v="PP-222200113"/>
        <s v="PP-222200114"/>
        <s v="PP-222200115"/>
        <s v="PP-222200116"/>
        <s v="PP-222200117"/>
        <s v="PP-222200118"/>
        <s v="PP-222200119"/>
        <s v="PP-222200120"/>
        <s v="PP-222200121"/>
        <s v="PP-222200122"/>
        <s v="PP-222333001"/>
        <s v="PP-230320101"/>
        <s v="PP-230320102"/>
        <s v="PP-230919901"/>
        <s v="PP-232895749"/>
        <s v="PP-232895750"/>
        <s v="PP-234088368"/>
        <s v="PP-239690000"/>
        <s v="PP-239690005"/>
        <s v="PP-239690012"/>
        <s v="PP-239690013"/>
        <s v="PP-241219800"/>
        <s v="PP-247275050"/>
        <s v="PP-248273760"/>
        <s v="PP-250814688"/>
        <s v="PP-251121611"/>
        <s v="PP-252288228"/>
        <s v="PP-254896654"/>
        <s v="PP-263236650"/>
        <s v="PP-279702002"/>
        <s v="PP-279702005"/>
        <s v="PP-285759541"/>
        <s v="PP-285759542"/>
        <s v="PP-287819108"/>
        <s v="PP-306948510"/>
        <s v="PP-309532572"/>
        <s v="PP-309532574"/>
        <s v="PP-309532575"/>
        <s v="PP-317460090"/>
        <s v="PP-321543543"/>
        <s v="PP-332614711"/>
        <s v="PP-332614712"/>
        <s v="PP-337012041"/>
        <s v="PP-338701243"/>
        <s v="PP-343228469"/>
        <s v="PP-345676545"/>
        <s v="PP-345676546"/>
        <s v="PP-347331044"/>
        <s v="PP-349218001"/>
        <s v="PP-349218002"/>
        <s v="PP-349218003"/>
        <s v="PP-349817660"/>
        <s v="PP-361101170"/>
        <s v="PP-364255311"/>
        <s v="PP-367110411"/>
        <s v="PP-382237670"/>
        <s v="PP-383729641"/>
        <s v="PP-386000004"/>
        <s v="PP-386000005"/>
        <s v="PP-386000006"/>
        <s v="PP-387012014"/>
        <s v="PP-387283904"/>
        <s v="PP-387283905"/>
        <s v="PP-387283906"/>
        <s v="PP-402064201"/>
        <s v="PP-402064202"/>
        <s v="PP-405620220"/>
        <s v="PP-429031101"/>
        <s v="PP-430605408"/>
        <s v="PP-431905761"/>
        <s v="PP-451403690"/>
        <s v="PP-451403691"/>
        <s v="PP-454205159"/>
        <s v="PP-460538950"/>
        <s v="PP-473236650"/>
        <s v="PP-519050010"/>
        <s v="PP-544706791"/>
        <s v="PP-555400003"/>
        <s v="PP-578606752"/>
        <s v="PP-579134679"/>
        <s v="PP-615146541"/>
        <s v="PP-619990971"/>
        <s v="PP-619991468"/>
        <s v="PP-633236650"/>
        <s v="PP-646270002"/>
        <s v="PP-662063884"/>
        <s v="PP-713209151"/>
        <s v="PP-748413464"/>
        <s v="PP-765432198"/>
        <s v="PP-767313246"/>
        <s v="PP-767984013"/>
        <s v="PP-778931374"/>
        <s v="PP-800190109"/>
        <s v="PP-800201714"/>
        <s v="PP-800201773"/>
        <s v="PP-800201928"/>
        <s v="PP-800201929"/>
        <s v="PP-800201930"/>
        <s v="PP-800201931"/>
        <s v="PP-800201932"/>
        <s v="PP-800201933"/>
        <s v="PP-800201934"/>
        <s v="PP-800201935"/>
        <s v="PP-800201936"/>
        <s v="PP-800201937"/>
        <s v="PP-800201938"/>
        <s v="PP-800201940"/>
        <s v="PP-800201941"/>
        <s v="PP-800201942"/>
        <s v="PP-800201943"/>
        <s v="PP-800201945"/>
        <s v="PP-800201946"/>
        <s v="PP-800201948"/>
        <s v="PP-800201949"/>
        <s v="PP-800201950"/>
        <s v="PP-800201951"/>
        <s v="PP-800202053"/>
        <s v="PP-800202054"/>
        <s v="PP-800210100"/>
        <s v="PP-800210101"/>
        <s v="PP-800210102"/>
        <s v="PP-800210103"/>
        <s v="PP-800210104"/>
        <s v="PP-800210105"/>
        <s v="PP-800210110"/>
        <s v="PP-800210111"/>
        <s v="PP-811800000"/>
        <s v="PP-824560004"/>
        <s v="PP-826478987"/>
        <s v="PP-837728324"/>
        <s v="PP-842560001"/>
        <s v="PP-842560002"/>
        <s v="PP-842560003"/>
        <s v="PP-849137649"/>
        <s v="PP-849137652"/>
        <s v="PP-849137653"/>
        <s v="PP-849137655"/>
        <s v="PP-849137656"/>
        <s v="PP-849137657"/>
        <s v="PP-849137658"/>
        <s v="PP-849137659"/>
        <s v="PP-870120142"/>
        <s v="PP-880220100"/>
        <s v="PP-894567092"/>
        <s v="PP-897541369"/>
        <s v="PP-921083130"/>
        <s v="PP-923397531"/>
        <s v="PP-942007611"/>
        <s v="PP-971896970"/>
        <s v="PP-981005082"/>
        <s v="PP-981454532"/>
        <s v="PP-984054545"/>
        <s v="PP-984117007"/>
        <s v="PP-984117008"/>
        <s v="PP-984151910"/>
        <s v="PP-991017489"/>
        <s v="PP-991017490"/>
        <s v="PP-991055591"/>
        <s v="PP-991078672"/>
        <s v="PP-991093609"/>
        <s v="PP-991152821"/>
        <s v="PP-991182987"/>
        <s v="PP-991246321"/>
        <s v="PP-991278458"/>
        <s v="PP-991290681"/>
        <s v="PP-991334009"/>
        <s v="PP-991353777"/>
        <s v="PP-991569042"/>
        <s v="PP-991604684"/>
        <s v="PP-991727343"/>
        <s v="PP-991736869"/>
        <s v="PP-991775523"/>
        <s v="PP-991814183"/>
        <s v="PP-991948243"/>
        <s v="PP-991953272"/>
        <s v="PP-991988247"/>
        <s v="PP-992191749"/>
        <s v="PP-992577722"/>
        <s v="PP-993175169"/>
        <s v="PP-995349722"/>
        <s v="PP-995783985"/>
        <s v="PP-995783986"/>
        <s v="PP-996075140"/>
        <s v="PP-996125833"/>
        <s v="PP-996145140"/>
        <s v="PP-996195918"/>
        <s v="PP-996386426"/>
        <s v="PP-996406038"/>
        <s v="PP-997788303"/>
        <s v="PP-998500001"/>
        <s v="PP-999084735"/>
        <s v="PP-999345101"/>
        <s v="PP-999525215"/>
        <s v="PP-999617701"/>
        <s v="PP-999687206"/>
        <s v="PP-999733530"/>
        <s v="PP-999735683"/>
        <s v="PP-999988637"/>
        <s v="PP-999998880"/>
        <s v="PP-999998881"/>
        <s v="null"/>
        <s v="PS-591201252"/>
      </sharedItems>
    </cacheField>
    <cacheField name="data_validade" numFmtId="164">
      <sharedItems containsSemiMixedTypes="0" containsDate="1" containsString="0">
        <d v="2024-02-21T00:00:00Z"/>
        <d v="2024-03-16T00:00:00Z"/>
        <d v="2023-12-22T00:00:00Z"/>
        <d v="2023-11-23T00:00:00Z"/>
        <d v="2023-12-20T00:00:00Z"/>
        <d v="2024-01-12T00:00:00Z"/>
        <d v="2024-05-10T00:00:00Z"/>
        <d v="2024-05-25T00:00:00Z"/>
        <d v="2023-06-14T00:00:00Z"/>
        <d v="2023-11-26T00:00:00Z"/>
        <d v="2024-03-21T00:00:00Z"/>
        <d v="2024-03-24T00:00:00Z"/>
        <d v="2023-10-07T00:00:00Z"/>
        <d v="2024-03-28T00:00:00Z"/>
        <d v="2024-06-01T00:00:00Z"/>
        <d v="2023-08-17T00:00:00Z"/>
        <d v="2023-07-12T00:00:00Z"/>
        <d v="2023-12-10T00:00:00Z"/>
        <d v="2023-11-10T00:00:00Z"/>
        <d v="2023-09-21T00:00:00Z"/>
        <d v="2023-07-19T00:00:00Z"/>
        <d v="2023-06-18T00:00:00Z"/>
        <d v="2024-04-11T00:00:00Z"/>
        <d v="2023-08-13T00:00:00Z"/>
        <d v="2023-12-13T00:00:00Z"/>
        <d v="2024-01-13T00:00:00Z"/>
        <d v="2024-02-22T00:00:00Z"/>
        <d v="2024-06-03T00:00:00Z"/>
        <d v="2024-06-06T00:00:00Z"/>
        <d v="2023-10-20T00:00:00Z"/>
        <d v="2023-12-16T00:00:00Z"/>
        <d v="2024-05-18T00:00:00Z"/>
        <d v="2023-08-12T00:00:00Z"/>
        <d v="2024-04-18T00:00:00Z"/>
        <d v="2023-07-06T00:00:00Z"/>
        <d v="2024-01-18T00:00:00Z"/>
        <d v="2024-04-01T00:00:00Z"/>
        <d v="2023-07-07T00:00:00Z"/>
        <d v="2023-09-30T00:00:00Z"/>
        <d v="2023-11-12T00:00:00Z"/>
        <d v="2023-08-11T00:00:00Z"/>
        <d v="2024-04-05T00:00:00Z"/>
        <d v="2024-02-17T00:00:00Z"/>
        <d v="2024-04-12T00:00:00Z"/>
        <d v="2024-02-11T00:00:00Z"/>
        <d v="2024-02-24T00:00:00Z"/>
        <d v="2024-03-18T00:00:00Z"/>
        <d v="2023-07-02T00:00:00Z"/>
        <d v="2023-06-17T00:00:00Z"/>
        <d v="2024-04-14T00:00:00Z"/>
        <d v="2023-10-27T00:00:00Z"/>
        <d v="2023-07-14T00:00:00Z"/>
        <d v="2024-02-13T00:00:00Z"/>
        <d v="2024-03-31T00:00:00Z"/>
        <d v="2023-07-04T00:00:00Z"/>
        <d v="2023-11-03T00:00:00Z"/>
        <d v="2023-08-02T00:00:00Z"/>
        <d v="2023-10-15T00:00:00Z"/>
        <d v="2023-11-20T00:00:00Z"/>
        <d v="2024-03-29T00:00:00Z"/>
        <d v="2023-09-23T00:00:00Z"/>
        <d v="2023-10-11T00:00:00Z"/>
        <d v="2024-03-22T00:00:00Z"/>
        <d v="2024-01-24T00:00:00Z"/>
        <d v="2023-12-04T00:00:00Z"/>
        <d v="2024-05-11T00:00:00Z"/>
        <d v="2023-06-09T00:00:00Z"/>
        <d v="2023-09-01T00:00:00Z"/>
        <d v="2023-11-04T00:00:00Z"/>
        <d v="2024-04-20T00:00:00Z"/>
        <d v="2024-05-16T00:00:00Z"/>
        <d v="2023-12-30T00:00:00Z"/>
        <d v="2024-05-01T00:00:00Z"/>
        <d v="2024-05-13T00:00:00Z"/>
        <d v="2024-03-07T00:00:00Z"/>
        <d v="2024-04-23T00:00:00Z"/>
        <d v="2023-12-01T00:00:00Z"/>
        <d v="2023-10-06T00:00:00Z"/>
        <d v="2023-08-20T00:00:00Z"/>
        <d v="2023-11-29T00:00:00Z"/>
        <d v="2024-05-27T00:00:00Z"/>
        <d v="2024-01-26T00:00:00Z"/>
        <d v="2024-02-01T00:00:00Z"/>
        <d v="2024-03-02T00:00:00Z"/>
        <d v="2023-10-13T00:00:00Z"/>
        <d v="2024-05-30T00:00:00Z"/>
        <d v="2023-09-08T00:00:00Z"/>
        <d v="2023-07-03T00:00:00Z"/>
        <d v="2024-05-02T00:00:00Z"/>
        <d v="2024-05-04T00:00:00Z"/>
        <d v="2024-05-05T00:00:00Z"/>
        <d v="2023-10-26T00:00:00Z"/>
        <d v="2023-09-18T00:00:00Z"/>
        <d v="2023-11-09T00:00:00Z"/>
        <d v="2024-02-14T00:00:00Z"/>
        <d v="2023-07-21T00:00:00Z"/>
        <d v="2023-10-01T00:00:00Z"/>
        <d v="2024-05-29T00:00:00Z"/>
        <d v="2024-05-19T00:00:00Z"/>
        <d v="2024-05-20T00:00:00Z"/>
        <d v="2024-02-28T00:00:00Z"/>
        <d v="2024-04-07T00:00:00Z"/>
        <d v="2024-03-27T00:00:00Z"/>
        <d v="2023-12-07T00:00:00Z"/>
        <d v="2023-09-27T00:00:00Z"/>
        <d v="2024-03-14T00:00:00Z"/>
        <d v="2024-03-23T00:00:00Z"/>
        <d v="2024-03-04T00:00:00Z"/>
        <d v="2023-07-22T00:00:00Z"/>
        <d v="2024-01-20T00:00:00Z"/>
        <d v="2024-04-06T00:00:00Z"/>
        <d v="2023-08-26T00:00:00Z"/>
        <d v="2024-03-17T00:00:00Z"/>
        <d v="2023-11-11T00:00:00Z"/>
        <d v="2024-02-16T00:00:00Z"/>
        <d v="2023-10-18T00:00:00Z"/>
        <d v="2023-11-19T00:00:00Z"/>
        <d v="2023-08-16T00:00:00Z"/>
        <d v="2023-08-24T00:00:00Z"/>
        <d v="2023-06-10T00:00:00Z"/>
        <d v="2023-09-20T00:00:00Z"/>
        <d v="2024-04-25T00:00:00Z"/>
        <d v="2023-10-14T00:00:00Z"/>
        <d v="2023-12-09T00:00:00Z"/>
        <d v="2023-07-05T00:00:00Z"/>
        <d v="2023-12-27T00:00:00Z"/>
        <d v="2024-05-09T00:00:00Z"/>
        <d v="2024-01-08T00:00:00Z"/>
        <d v="2023-12-28T00:00:00Z"/>
        <d v="2023-11-16T00:00:00Z"/>
        <d v="2023-11-08T00:00:00Z"/>
        <d v="2024-05-14T00:00:00Z"/>
        <d v="2024-02-02T00:00:00Z"/>
        <d v="2023-11-21T00:00:00Z"/>
        <d v="2024-01-25T00:00:00Z"/>
        <d v="2024-02-09T00:00:00Z"/>
        <d v="2024-04-29T00:00:00Z"/>
        <d v="2023-10-29T00:00:00Z"/>
        <d v="2023-10-05T00:00:00Z"/>
        <d v="2023-12-23T00:00:00Z"/>
        <d v="2023-07-28T00:00:00Z"/>
        <d v="2024-03-03T00:00:00Z"/>
        <d v="2024-03-30T00:00:00Z"/>
        <d v="2024-05-23T00:00:00Z"/>
        <d v="2024-01-06T00:00:00Z"/>
        <d v="2023-11-22T00:00:00Z"/>
        <d v="2023-10-16T00:00:00Z"/>
        <d v="2023-06-29T00:00:00Z"/>
        <d v="2023-06-24T00:00:00Z"/>
        <d v="2023-08-23T00:00:00Z"/>
        <d v="2023-11-25T00:00:00Z"/>
        <d v="2023-07-01T00:00:00Z"/>
        <d v="2024-04-02T00:00:00Z"/>
        <d v="2023-10-17T00:00:00Z"/>
        <d v="2023-11-05T00:00:00Z"/>
        <d v="2024-05-31T00:00:00Z"/>
        <d v="2024-05-26T00:00:00Z"/>
        <d v="2024-03-15T00:00:00Z"/>
        <d v="2023-06-11T00:00:00Z"/>
        <d v="2023-07-13T00:00:00Z"/>
        <d v="2023-08-27T00:00:00Z"/>
        <d v="2024-01-31T00:00:00Z"/>
        <d v="2023-08-05T00:00:00Z"/>
        <d v="2024-03-08T00:00:00Z"/>
        <d v="2023-08-19T00:00:00Z"/>
        <d v="2023-11-18T00:00:00Z"/>
        <d v="2024-01-28T00:00:00Z"/>
        <d v="2024-05-06T00:00:00Z"/>
        <d v="2023-09-24T00:00:00Z"/>
        <d v="2023-07-26T00:00:00Z"/>
        <d v="2024-03-12T00:00:00Z"/>
        <d v="2023-09-28T00:00:00Z"/>
        <d v="2023-11-02T00:00:00Z"/>
        <d v="2024-04-28T00:00:00Z"/>
        <d v="2023-06-28T00:00:00Z"/>
        <d v="2023-09-14T00:00:00Z"/>
        <d v="2023-10-21T00:00:00Z"/>
        <d v="2023-11-01T00:00:00Z"/>
        <d v="2023-11-30T00:00:00Z"/>
        <d v="2024-01-04T00:00:00Z"/>
        <d v="2023-09-16T00:00:00Z"/>
        <d v="2023-06-15T00:00:00Z"/>
        <d v="2024-01-05T00:00:00Z"/>
        <d v="2023-10-19T00:00:00Z"/>
        <d v="2023-06-12T00:00:00Z"/>
        <d v="2023-09-09T00:00:00Z"/>
        <d v="2023-11-17T00:00:00Z"/>
        <d v="2023-08-06T00:00:00Z"/>
        <d v="2024-02-18T00:00:00Z"/>
        <d v="2023-08-31T00:00:00Z"/>
        <d v="2023-12-06T00:00:00Z"/>
        <d v="2023-12-17T00:00:00Z"/>
        <d v="2023-10-22T00:00:00Z"/>
        <d v="2023-09-10T00:00:00Z"/>
        <d v="2023-08-04T00:00:00Z"/>
        <d v="2023-06-30T00:00:00Z"/>
        <d v="2024-04-19T00:00:00Z"/>
        <d v="2024-10-06T00:00:00Z"/>
        <d v="2026-08-06T00:00:00Z"/>
        <d v="2026-09-17T00:00:00Z"/>
        <d v="2026-09-11T00:00:00Z"/>
        <d v="2025-03-24T00:00:00Z"/>
        <d v="2025-06-12T00:00:00Z"/>
        <d v="2026-10-17T00:00:00Z"/>
        <d v="2026-05-29T00:00:00Z"/>
        <d v="2026-01-16T00:00:00Z"/>
        <d v="2026-11-01T00:00:00Z"/>
        <d v="2025-10-10T00:00:00Z"/>
        <d v="2025-10-24T00:00:00Z"/>
        <d v="2025-07-29T00:00:00Z"/>
        <d v="2026-05-08T00:00:00Z"/>
        <d v="2025-12-15T00:00:00Z"/>
        <d v="2026-02-26T00:00:00Z"/>
        <d v="2026-07-23T00:00:00Z"/>
        <d v="2026-11-12T00:00:00Z"/>
        <d v="2026-02-08T00:00:00Z"/>
        <d v="2026-05-25T00:00:00Z"/>
        <d v="2026-03-21T00:00:00Z"/>
        <d v="2026-01-04T00:00:00Z"/>
        <d v="2026-01-10T00:00:00Z"/>
        <d v="2026-11-21T00:00:00Z"/>
        <d v="2026-10-03T00:00:00Z"/>
        <d v="2026-03-15T00:00:00Z"/>
        <d v="2026-07-02T00:00:00Z"/>
        <d v="2024-11-19T00:00:00Z"/>
        <d v="2026-09-24T00:00:00Z"/>
        <d v="2026-08-26T00:00:00Z"/>
        <d v="2026-05-17T00:00:00Z"/>
        <d v="2026-09-13T00:00:00Z"/>
        <d v="2026-07-16T00:00:00Z"/>
        <d v="2026-12-03T00:00:00Z"/>
        <d v="2026-05-22T00:00:00Z"/>
        <d v="2025-06-09T00:00:00Z"/>
        <d v="2025-09-30T00:00:00Z"/>
        <d v="2025-08-17T00:00:00Z"/>
        <d v="2026-06-20T00:00:00Z"/>
        <d v="2026-07-15T00:00:00Z"/>
        <d v="2025-09-04T00:00:00Z"/>
        <d v="2026-05-30T00:00:00Z"/>
        <d v="2026-10-29T00:00:00Z"/>
        <d v="2026-04-15T00:00:00Z"/>
        <d v="2026-10-21T00:00:00Z"/>
        <d v="2025-09-12T00:00:00Z"/>
        <d v="2025-05-17T00:00:00Z"/>
        <d v="2025-12-11T00:00:00Z"/>
        <d v="2024-08-29T00:00:00Z"/>
        <d v="2025-03-13T00:00:00Z"/>
        <d v="2025-03-06T00:00:00Z"/>
        <d v="2026-09-04T00:00:00Z"/>
        <d v="2024-09-13T00:00:00Z"/>
        <d v="2025-06-07T00:00:00Z"/>
        <d v="2024-11-08T00:00:00Z"/>
        <d v="2026-05-10T00:00:00Z"/>
        <d v="2026-09-25T00:00:00Z"/>
        <d v="2025-05-07T00:00:00Z"/>
        <d v="2025-05-04T00:00:00Z"/>
        <d v="2026-01-25T00:00:00Z"/>
        <d v="2026-11-06T00:00:00Z"/>
        <d v="2026-04-10T00:00:00Z"/>
        <d v="2025-03-01T00:00:00Z"/>
        <d v="2025-07-05T00:00:00Z"/>
        <d v="2026-08-20T00:00:00Z"/>
        <d v="2025-08-01T00:00:00Z"/>
        <d v="2026-08-23T00:00:00Z"/>
        <d v="2026-11-07T00:00:00Z"/>
        <d v="2026-07-25T00:00:00Z"/>
        <d v="2025-07-19T00:00:00Z"/>
        <d v="2025-06-06T00:00:00Z"/>
        <d v="2025-09-15T00:00:00Z"/>
        <d v="2026-03-20T00:00:00Z"/>
        <d v="2026-10-25T00:00:00Z"/>
        <d v="2026-08-12T00:00:00Z"/>
        <d v="2026-09-23T00:00:00Z"/>
        <d v="2026-10-19T00:00:00Z"/>
        <d v="2026-11-10T00:00:00Z"/>
        <d v="2026-08-16T00:00:00Z"/>
        <d v="2025-11-22T00:00:00Z"/>
        <d v="2025-05-08T00:00:00Z"/>
        <d v="2026-05-07T00:00:00Z"/>
        <d v="2026-03-12T00:00:00Z"/>
        <d v="2025-02-24T00:00:00Z"/>
        <d v="2026-09-30T00:00:00Z"/>
        <d v="2026-02-21T00:00:00Z"/>
        <d v="2026-10-02T00:00:00Z"/>
        <d v="2026-07-03T00:00:00Z"/>
        <d v="2025-11-27T00:00:00Z"/>
        <d v="2025-11-30T00:00:00Z"/>
        <d v="2026-08-21T00:00:00Z"/>
        <d v="2026-09-16T00:00:00Z"/>
        <d v="2026-04-09T00:00:00Z"/>
        <d v="2026-03-19T00:00:00Z"/>
        <d v="2025-11-14T00:00:00Z"/>
        <d v="2025-08-22T00:00:00Z"/>
        <d v="2025-07-24T00:00:00Z"/>
        <d v="2024-07-15T00:00:00Z"/>
        <d v="2026-01-11T00:00:00Z"/>
        <d v="2025-08-12T00:00:00Z"/>
        <d v="2025-07-10T00:00:00Z"/>
        <d v="2026-03-11T00:00:00Z"/>
        <d v="2026-08-28T00:00:00Z"/>
        <d v="2026-11-11T00:00:00Z"/>
        <d v="2025-12-12T00:00:00Z"/>
        <d v="2025-07-11T00:00:00Z"/>
        <d v="2025-05-18T00:00:00Z"/>
        <d v="2025-09-14T00:00:00Z"/>
        <d v="2025-06-15T00:00:00Z"/>
        <d v="2025-09-20T00:00:00Z"/>
        <d v="2026-03-03T00:00:00Z"/>
        <d v="2026-04-25T00:00:00Z"/>
        <d v="2026-10-28T00:00:00Z"/>
        <d v="2025-06-22T00:00:00Z"/>
        <d v="2025-01-09T00:00:00Z"/>
        <d v="2024-12-11T00:00:00Z"/>
        <d v="2026-06-15T00:00:00Z"/>
        <d v="2025-01-10T00:00:00Z"/>
        <d v="2026-10-18T00:00:00Z"/>
        <d v="2025-05-11T00:00:00Z"/>
        <d v="2026-04-22T00:00:00Z"/>
        <d v="2026-01-09T00:00:00Z"/>
        <d v="2025-05-10T00:00:00Z"/>
        <d v="2026-06-25T00:00:00Z"/>
        <d v="2026-05-09T00:00:00Z"/>
        <d v="2025-10-27T00:00:00Z"/>
        <d v="2026-08-29T00:00:00Z"/>
        <d v="2025-06-13T00:00:00Z"/>
        <d v="2025-07-25T00:00:00Z"/>
        <d v="2025-06-28T00:00:00Z"/>
        <d v="2025-12-14T00:00:00Z"/>
        <d v="2025-07-08T00:00:00Z"/>
        <d v="2025-06-29T00:00:00Z"/>
        <d v="2025-05-30T00:00:00Z"/>
        <d v="2026-07-22T00:00:00Z"/>
        <d v="2025-12-06T00:00:00Z"/>
        <d v="2025-09-13T00:00:00Z"/>
        <d v="2026-02-05T00:00:00Z"/>
        <d v="2025-08-28T00:00:00Z"/>
        <d v="2025-08-23T00:00:00Z"/>
        <d v="2025-10-17T00:00:00Z"/>
        <d v="2025-09-22T00:00:00Z"/>
        <d v="2025-08-14T00:00:00Z"/>
        <d v="2026-04-26T00:00:00Z"/>
        <d v="2025-12-23T00:00:00Z"/>
        <d v="2026-10-09T00:00:00Z"/>
        <d v="2025-11-13T00:00:00Z"/>
        <d v="2026-01-23T00:00:00Z"/>
        <d v="2026-10-31T00:00:00Z"/>
        <d v="2025-12-20T00:00:00Z"/>
        <d v="2026-11-27T00:00:00Z"/>
        <d v="2026-08-14T00:00:00Z"/>
        <d v="2026-03-22T00:00:00Z"/>
        <d v="2026-04-03T00:00:00Z"/>
        <d v="2026-03-06T00:00:00Z"/>
        <d v="2026-05-24T00:00:00Z"/>
        <d v="2026-11-24T00:00:00Z"/>
        <d v="2026-07-29T00:00:00Z"/>
        <d v="2026-05-27T00:00:00Z"/>
        <d v="2026-09-05T00:00:00Z"/>
        <d v="2026-06-18T00:00:00Z"/>
        <d v="2026-09-06T00:00:00Z"/>
        <d v="2026-06-27T00:00:00Z"/>
        <d v="2026-09-26T00:00:00Z"/>
        <d v="2026-08-30T00:00:00Z"/>
        <d v="2026-09-19T00:00:00Z"/>
        <d v="2026-10-11T00:00:00Z"/>
        <d v="2026-11-08T00:00:00Z"/>
        <d v="2026-09-18T00:00:00Z"/>
        <d v="2026-06-03T00:00:00Z"/>
        <d v="2026-02-16T00:00:00Z"/>
        <d v="2026-04-24T00:00:00Z"/>
        <d v="2026-03-18T00:00:00Z"/>
        <d v="2024-06-27T00:00:00Z"/>
        <d v="2026-02-15T00:00:00Z"/>
        <d v="2025-12-19T00:00:00Z"/>
        <d v="2025-01-26T00:00:00Z"/>
        <d v="2026-01-29T00:00:00Z"/>
        <d v="2025-11-20T00:00:00Z"/>
        <d v="2026-08-13T00:00:00Z"/>
        <d v="2025-10-06T00:00:00Z"/>
        <d v="2025-11-08T00:00:00Z"/>
        <d v="2026-03-26T00:00:00Z"/>
        <d v="2026-02-14T00:00:00Z"/>
        <d v="2026-03-05T00:00:00Z"/>
        <d v="2026-08-01T00:00:00Z"/>
        <d v="2026-11-28T00:00:00Z"/>
        <d v="2026-05-23T00:00:00Z"/>
        <d v="2025-07-06T00:00:00Z"/>
        <d v="2026-07-04T00:00:00Z"/>
        <d v="2024-10-25T00:00:00Z"/>
        <d v="2026-02-23T00:00:00Z"/>
        <d v="2025-07-27T00:00:00Z"/>
        <d v="2025-11-01T00:00:00Z"/>
        <d v="2026-10-16T00:00:00Z"/>
        <d v="2025-05-26T00:00:00Z"/>
        <d v="2026-06-07T00:00:00Z"/>
        <d v="2026-07-24T00:00:00Z"/>
        <d v="2025-04-20T00:00:00Z"/>
        <d v="2026-03-27T00:00:00Z"/>
        <d v="2025-04-12T00:00:00Z"/>
        <d v="2025-11-24T00:00:00Z"/>
        <d v="2025-08-29T00:00:00Z"/>
        <d v="2025-09-29T00:00:00Z"/>
        <d v="2026-08-05T00:00:00Z"/>
        <d v="2026-05-21T00:00:00Z"/>
        <d v="2025-06-20T00:00:00Z"/>
        <d v="2025-09-05T00:00:00Z"/>
        <d v="2025-10-26T00:00:00Z"/>
        <d v="2025-08-25T00:00:00Z"/>
        <d v="2025-10-18T00:00:00Z"/>
        <d v="2026-07-30T00:00:00Z"/>
        <d v="2025-10-19T00:00:00Z"/>
        <d v="2025-11-03T00:00:00Z"/>
        <d v="2026-08-22T00:00:00Z"/>
        <d v="2025-12-02T00:00:00Z"/>
        <d v="2025-10-20T00:00:00Z"/>
        <d v="2026-04-11T00:00:00Z"/>
        <d v="2026-01-18T00:00:00Z"/>
        <d v="2026-11-19T00:00:00Z"/>
        <d v="2026-10-23T00:00:00Z"/>
        <d v="2026-04-01T00:00:00Z"/>
        <d v="2026-12-01T00:00:00Z"/>
        <d v="2026-05-31T00:00:00Z"/>
        <d v="2026-04-19T00:00:00Z"/>
        <d v="2026-05-15T00:00:00Z"/>
        <d v="2026-11-29T00:00:00Z"/>
        <d v="2026-08-07T00:00:00Z"/>
        <d v="2026-07-31T00:00:00Z"/>
        <d v="2025-05-05T00:00:00Z"/>
        <d v="2025-11-06T00:00:00Z"/>
        <d v="2026-04-08T00:00:00Z"/>
        <d v="2025-09-21T00:00:00Z"/>
        <d v="2026-08-24T00:00:00Z"/>
        <d v="2025-10-16T00:00:00Z"/>
        <d v="2026-05-13T00:00:00Z"/>
        <d v="2025-10-03T00:00:00Z"/>
        <d v="2024-10-11T00:00:00Z"/>
        <d v="2025-10-30T00:00:00Z"/>
        <d v="2025-05-02T00:00:00Z"/>
        <d v="2025-11-09T00:00:00Z"/>
        <d v="2025-10-05T00:00:00Z"/>
        <d v="2026-09-10T00:00:00Z"/>
        <d v="2025-01-14T00:00:00Z"/>
        <d v="2024-12-14T00:00:00Z"/>
        <d v="2024-10-12T00:00:00Z"/>
        <d v="2025-09-19T00:00:00Z"/>
        <d v="2025-09-11T00:00:00Z"/>
        <d v="2025-05-16T00:00:00Z"/>
        <d v="2026-04-27T00:00:00Z"/>
        <d v="2026-07-18T00:00:00Z"/>
        <d v="2025-07-17T00:00:00Z"/>
        <d v="2025-08-07T00:00:00Z"/>
        <d v="2025-08-19T00:00:00Z"/>
        <d v="2025-07-12T00:00:00Z"/>
        <d v="2025-07-13T00:00:00Z"/>
        <d v="2025-08-02T00:00:00Z"/>
        <d v="2025-09-25T00:00:00Z"/>
        <d v="2026-05-03T00:00:00Z"/>
        <d v="2025-07-28T00:00:00Z"/>
        <d v="2026-01-12T00:00:00Z"/>
        <d v="2025-08-11T00:00:00Z"/>
        <d v="2025-12-29T00:00:00Z"/>
        <d v="2026-04-05T00:00:00Z"/>
        <d v="2026-09-27T00:00:00Z"/>
        <d v="2026-05-16T00:00:00Z"/>
        <d v="2026-10-24T00:00:00Z"/>
        <d v="2026-02-28T00:00:00Z"/>
        <d v="2026-03-25T00:00:00Z"/>
        <d v="2026-06-19T00:00:00Z"/>
        <d v="2026-05-14T00:00:00Z"/>
        <d v="2026-04-30T00:00:00Z"/>
        <d v="2026-06-12T00:00:00Z"/>
        <d v="2026-12-09T00:00:00Z"/>
        <d v="2026-10-14T00:00:00Z"/>
        <d v="2026-11-14T00:00:00Z"/>
        <d v="2026-12-02T00:00:00Z"/>
        <d v="2026-12-04T00:00:00Z"/>
        <d v="2025-09-28T00:00:00Z"/>
        <d v="2024-11-28T00:00:00Z"/>
        <d v="2024-12-08T00:00:00Z"/>
        <d v="2026-11-20T00:00:00Z"/>
        <d v="2025-08-10T00:00:00Z"/>
        <d v="2026-01-03T00:00:00Z"/>
        <d v="2025-02-05T00:00:00Z"/>
        <d v="2025-05-31T00:00:00Z"/>
        <d v="2026-12-10T00:00:00Z"/>
        <d v="2025-09-18T00:00:00Z"/>
        <d v="2025-07-30T00:00:00Z"/>
        <d v="2024-10-17T00:00:00Z"/>
        <d v="2024-06-10T00:00:00Z"/>
        <d v="2025-06-26T00:00:00Z"/>
        <d v="2025-01-23T00:00:00Z"/>
        <d v="2025-02-23T00:00:00Z"/>
        <d v="2026-12-05T00:00:00Z"/>
        <d v="2024-08-08T00:00:00Z"/>
        <d v="2025-08-16T00:00:00Z"/>
        <d v="2025-05-15T00:00:00Z"/>
        <d v="2024-12-05T00:00:00Z"/>
        <d v="2024-12-28T00:00:00Z"/>
        <d v="2025-02-15T00:00:00Z"/>
        <d v="2024-09-21T00:00:00Z"/>
        <d v="2025-06-08T00:00:00Z"/>
        <d v="2026-08-02T00:00:00Z"/>
        <d v="2025-01-31T00:00:00Z"/>
        <d v="2026-01-15T00:00:00Z"/>
        <d v="2025-06-02T00:00:00Z"/>
        <d v="2025-05-21T00:00:00Z"/>
        <d v="2025-06-16T00:00:00Z"/>
        <d v="2025-11-28T00:00:00Z"/>
        <d v="2025-12-26T00:00:00Z"/>
        <d v="2025-12-05T00:00:00Z"/>
        <d v="2025-09-26T00:00:00Z"/>
        <d v="2026-06-04T00:00:00Z"/>
        <d v="2025-11-16T00:00:00Z"/>
        <d v="2026-02-09T00:00:00Z"/>
        <d v="2026-02-19T00:00:00Z"/>
        <d v="2026-01-30T00:00:00Z"/>
        <d v="2026-10-30T00:00:00Z"/>
        <d v="2026-06-10T00:00:00Z"/>
        <d v="2026-06-24T00:00:00Z"/>
        <d v="2026-10-01T00:00:00Z"/>
        <d v="2026-10-04T00:00:00Z"/>
        <d v="2026-09-28T00:00:00Z"/>
        <d v="2026-06-11T00:00:00Z"/>
        <d v="2025-07-07T00:00:00Z"/>
        <d v="2025-12-13T00:00:00Z"/>
        <d v="2024-12-06T00:00:00Z"/>
        <d v="2026-03-14T00:00:00Z"/>
        <d v="2024-10-21T00:00:00Z"/>
        <d v="2026-04-04T00:00:00Z"/>
        <d v="2025-04-06T00:00:00Z"/>
        <d v="2024-10-18T00:00:00Z"/>
        <d v="2025-08-04T00:00:00Z"/>
        <d v="2025-08-15T00:00:00Z"/>
        <d v="2025-10-23T00:00:00Z"/>
        <d v="2025-08-09T00:00:00Z"/>
        <d v="2025-05-29T00:00:00Z"/>
        <d v="2025-05-23T00:00:00Z"/>
        <d v="2025-07-14T00:00:00Z"/>
        <d v="2026-10-10T00:00:00Z"/>
        <d v="2026-09-03T00:00:00Z"/>
        <d v="2026-02-20T00:00:00Z"/>
        <d v="2026-09-21T00:00:00Z"/>
        <d v="2026-12-07T00:00:00Z"/>
        <d v="2025-12-22T00:00:00Z"/>
        <d v="2026-02-07T00:00:00Z"/>
        <d v="2026-04-17T00:00:00Z"/>
        <d v="2026-04-18T00:00:00Z"/>
        <d v="2026-04-23T00:00:00Z"/>
        <d v="2026-07-19T00:00:00Z"/>
        <d v="2026-10-07T00:00:00Z"/>
        <d v="2026-01-26T00:00:00Z"/>
        <d v="2025-11-04T00:00:00Z"/>
        <d v="2026-09-09T00:00:00Z"/>
        <d v="2026-07-10T00:00:00Z"/>
        <d v="2024-12-27T00:00:00Z"/>
        <d v="2025-01-13T00:00:00Z"/>
        <d v="2025-10-02T00:00:00Z"/>
        <d v="2024-08-09T00:00:00Z"/>
        <d v="2024-09-26T00:00:00Z"/>
        <d v="2024-10-24T00:00:00Z"/>
        <d v="2025-01-20T00:00:00Z"/>
        <d v="2025-09-01T00:00:00Z"/>
        <d v="2025-01-16T00:00:00Z"/>
        <d v="2025-10-25T00:00:00Z"/>
        <d v="2025-05-12T00:00:00Z"/>
        <d v="2025-08-30T00:00:00Z"/>
        <d v="2025-08-31T00:00:00Z"/>
        <d v="2025-12-09T00:00:00Z"/>
        <d v="2025-07-20T00:00:00Z"/>
        <d v="2025-11-21T00:00:00Z"/>
        <d v="2025-05-19T00:00:00Z"/>
        <d v="2025-08-24T00:00:00Z"/>
        <d v="2026-11-22T00:00:00Z"/>
        <d v="2026-07-01T00:00:00Z"/>
        <d v="2026-10-15T00:00:00Z"/>
        <d v="2025-12-01T00:00:00Z"/>
        <d v="2026-10-22T00:00:00Z"/>
        <d v="2026-07-09T00:00:00Z"/>
        <d v="2026-11-25T00:00:00Z"/>
        <d v="2026-12-08T00:00:00Z"/>
        <d v="2024-09-06T00:00:00Z"/>
        <d v="2025-03-27T00:00:00Z"/>
        <d v="2025-06-01T00:00:00Z"/>
        <d v="2026-03-01T00:00:00Z"/>
        <d v="2025-11-07T00:00:00Z"/>
        <d v="2026-11-23T00:00:00Z"/>
        <d v="2026-11-17T00:00:00Z"/>
        <d v="2024-11-29T00:00:00Z"/>
        <d v="2026-04-12T00:00:00Z"/>
        <d v="2025-09-27T00:00:00Z"/>
        <d v="2026-01-19T00:00:00Z"/>
        <d v="2025-01-28T00:00:00Z"/>
        <d v="2025-05-20T00:00:00Z"/>
        <d v="2024-12-09T00:00:00Z"/>
        <d v="2024-12-15T00:00:00Z"/>
        <d v="2025-04-04T00:00:00Z"/>
        <d v="2025-04-05T00:00:00Z"/>
        <d v="2025-03-23T00:00:00Z"/>
        <d v="2025-05-22T00:00:00Z"/>
        <d v="2026-06-06T00:00:00Z"/>
        <d v="2025-12-27T00:00:00Z"/>
        <d v="2025-08-06T00:00:00Z"/>
        <d v="2026-03-08T00:00:00Z"/>
        <d v="2025-10-29T00:00:00Z"/>
        <d v="2026-01-22T00:00:00Z"/>
        <d v="2026-07-26T00:00:00Z"/>
        <d v="2026-05-20T00:00:00Z"/>
        <d v="2026-06-30T00:00:00Z"/>
        <d v="2026-09-02T00:00:00Z"/>
        <d v="2025-04-08T00:00:00Z"/>
        <d v="2025-06-05T00:00:00Z"/>
        <d v="2026-07-12T00:00:00Z"/>
        <d v="2025-06-19T00:00:00Z"/>
        <d v="2024-09-20T00:00:00Z"/>
        <d v="2025-06-27T00:00:00Z"/>
        <d v="2025-03-12T00:00:00Z"/>
        <d v="2026-02-22T00:00:00Z"/>
        <d v="2025-07-03T00:00:00Z"/>
        <d v="2025-07-21T00:00:00Z"/>
        <d v="2025-10-31T00:00:00Z"/>
        <d v="2026-06-05T00:00:00Z"/>
        <d v="2025-09-09T00:00:00Z"/>
        <d v="2026-11-13T00:00:00Z"/>
        <d v="2026-03-28T00:00:00Z"/>
        <d v="2026-08-17T00:00:00Z"/>
        <d v="2026-04-13T00:00:00Z"/>
        <d v="2026-08-04T00:00:00Z"/>
        <d v="2026-11-18T00:00:00Z"/>
        <d v="2025-02-28T00:00:00Z"/>
        <d v="2025-10-01T00:00:00Z"/>
        <d v="2026-06-13T00:00:00Z"/>
        <d v="2026-02-27T00:00:00Z"/>
        <d v="2025-05-09T00:00:00Z"/>
        <d v="2024-08-25T00:00:00Z"/>
        <d v="2025-03-30T00:00:00Z"/>
        <d v="2024-11-23T00:00:00Z"/>
        <d v="2025-11-10T00:00:00Z"/>
        <d v="2025-10-07T00:00:00Z"/>
        <d v="2026-02-01T00:00:00Z"/>
        <d v="2026-04-29T00:00:00Z"/>
        <d v="2026-11-30T00:00:00Z"/>
        <d v="2026-09-20T00:00:00Z"/>
        <d v="2026-03-04T00:00:00Z"/>
        <d v="2024-08-30T00:00:00Z"/>
        <d v="2025-04-25T00:00:00Z"/>
        <d v="2025-09-06T00:00:00Z"/>
        <d v="2025-06-14T00:00:00Z"/>
        <d v="2025-08-21T00:00:00Z"/>
        <d v="2025-12-28T00:00:00Z"/>
        <d v="2026-02-03T00:00:00Z"/>
        <d v="2026-03-13T00:00:00Z"/>
        <d v="2026-09-14T00:00:00Z"/>
        <d v="2026-07-11T00:00:00Z"/>
        <d v="2026-09-12T00:00:00Z"/>
        <d v="2024-09-30T00:00:00Z"/>
        <d v="2024-08-31T00:00:00Z"/>
        <d v="2026-02-13T00:00:00Z"/>
        <d v="2024-12-04T00:00:00Z"/>
        <d v="2025-03-20T00:00:00Z"/>
        <d v="2025-02-10T00:00:00Z"/>
        <d v="2026-06-26T00:00:00Z"/>
        <d v="2025-10-11T00:00:00Z"/>
        <d v="2026-03-16T00:00:00Z"/>
        <d v="2026-01-05T00:00:00Z"/>
        <d v="2025-10-13T00:00:00Z"/>
        <d v="2026-12-06T00:00:00Z"/>
        <d v="2025-12-21T00:00:00Z"/>
        <d v="2025-12-04T00:00:00Z"/>
        <d v="2026-11-04T00:00:00Z"/>
        <d v="2026-01-17T00:00:00Z"/>
        <d v="2024-07-16T00:00:00Z"/>
        <d v="2026-06-21T00:00:00Z"/>
        <d v="2025-04-13T00:00:00Z"/>
        <d v="2025-08-18T00:00:00Z"/>
        <d v="2026-05-01T00:00:00Z"/>
        <d v="2026-06-14T00:00:00Z"/>
        <d v="2026-04-14T00:00:00Z"/>
        <d v="2026-07-05T00:00:00Z"/>
        <d v="2026-04-16T00:00:00Z"/>
        <d v="2024-08-22T00:00:00Z"/>
        <d v="2025-11-29T00:00:00Z"/>
        <d v="2024-12-26T00:00:00Z"/>
        <d v="2025-09-07T00:00:00Z"/>
        <d v="2026-03-07T00:00:00Z"/>
        <d v="2025-09-08T00:00:00Z"/>
        <d v="2025-10-14T00:00:00Z"/>
        <d v="2025-11-23T00:00:00Z"/>
        <d v="2026-08-27T00:00:00Z"/>
        <d v="2026-07-20T00:00:00Z"/>
        <d v="2026-02-17T00:00:00Z"/>
        <d v="2026-07-07T00:00:00Z"/>
        <d v="2026-08-15T00:00:00Z"/>
        <d v="2026-09-15T00:00:00Z"/>
        <d v="2025-04-03T00:00:00Z"/>
        <d v="2025-03-09T00:00:00Z"/>
        <d v="2024-08-01T00:00:00Z"/>
        <d v="2025-01-19T00:00:00Z"/>
        <d v="2025-05-14T00:00:00Z"/>
        <d v="2025-03-04T00:00:00Z"/>
        <d v="2025-07-31T00:00:00Z"/>
        <d v="2026-06-28T00:00:00Z"/>
        <d v="2026-06-08T00:00:00Z"/>
        <d v="2026-08-31T00:00:00Z"/>
        <d v="2026-10-27T00:00:00Z"/>
        <d v="2025-12-18T00:00:00Z"/>
        <d v="2026-05-28T00:00:00Z"/>
        <d v="2024-12-20T00:00:00Z"/>
        <d v="2024-07-04T00:00:00Z"/>
        <d v="2025-01-05T00:00:00Z"/>
        <d v="2024-09-22T00:00:00Z"/>
        <d v="2025-02-21T00:00:00Z"/>
        <d v="2024-12-22T00:00:00Z"/>
        <d v="2025-05-24T00:00:00Z"/>
        <d v="2025-06-21T00:00:00Z"/>
        <d v="2026-05-02T00:00:00Z"/>
        <d v="2025-12-08T00:00:00Z"/>
        <d v="2026-01-31T00:00:00Z"/>
        <d v="2026-07-17T00:00:00Z"/>
        <d v="2024-09-28T00:00:00Z"/>
        <d v="2025-05-03T00:00:00Z"/>
        <d v="2025-07-18T00:00:00Z"/>
        <d v="2025-10-04T00:00:00Z"/>
        <d v="2025-11-15T00:00:00Z"/>
        <d v="2024-11-21T00:00:00Z"/>
        <d v="2024-11-10T00:00:00Z"/>
        <d v="2025-04-27T00:00:00Z"/>
        <d v="2024-06-30T00:00:00Z"/>
        <d v="2025-04-26T00:00:00Z"/>
        <d v="2025-08-08T00:00:00Z"/>
        <d v="2025-03-21T00:00:00Z"/>
        <d v="2025-06-03T00:00:00Z"/>
        <d v="2025-05-25T00:00:00Z"/>
        <d v="2025-12-07T00:00:00Z"/>
        <d v="2026-08-09T00:00:00Z"/>
        <d v="2026-10-08T00:00:00Z"/>
        <d v="2026-11-26T00:00:00Z"/>
        <d v="2025-08-03T00:00:00Z"/>
        <d v="2026-01-28T00:00:00Z"/>
        <d v="2025-03-03T00:00:00Z"/>
        <d v="2025-09-17T00:00:00Z"/>
        <d v="2026-10-26T00:00:00Z"/>
        <d v="2025-02-27T00:00:00Z"/>
        <d v="2025-06-23T00:00:00Z"/>
        <d v="2026-02-10T00:00:00Z"/>
        <d v="2026-05-06T00:00:00Z"/>
        <d v="2026-02-12T00:00:00Z"/>
        <d v="2024-12-23T00:00:00Z"/>
        <d v="2024-12-07T00:00:00Z"/>
        <d v="2025-06-18T00:00:00Z"/>
        <d v="2026-05-05T00:00:00Z"/>
        <d v="2026-02-25T00:00:00Z"/>
        <d v="2024-08-02T00:00:00Z"/>
        <d v="2025-02-13T00:00:00Z"/>
        <d v="2025-08-13T00:00:00Z"/>
        <d v="2024-10-10T00:00:00Z"/>
        <d v="2025-10-09T00:00:00Z"/>
        <d v="2026-04-02T00:00:00Z"/>
        <d v="2026-04-20T00:00:00Z"/>
        <d v="2026-08-25T00:00:00Z"/>
        <d v="2026-03-23T00:00:00Z"/>
        <d v="2025-03-29T00:00:00Z"/>
        <d v="2026-04-28T00:00:00Z"/>
        <d v="2025-11-17T00:00:00Z"/>
        <d v="2026-06-17T00:00:00Z"/>
        <d v="2024-08-16T00:00:00Z"/>
        <d v="2025-08-26T00:00:00Z"/>
        <d v="2024-07-08T00:00:00Z"/>
        <d v="2024-11-03T00:00:00Z"/>
        <d v="2025-12-25T00:00:00Z"/>
        <d v="2026-01-06T00:00:00Z"/>
        <d v="2026-05-04T00:00:00Z"/>
        <d v="2024-11-24T00:00:00Z"/>
        <d v="2024-11-14T00:00:00Z"/>
        <d v="2025-03-15T00:00:00Z"/>
        <d v="2026-04-21T00:00:00Z"/>
        <d v="2026-05-11T00:00:00Z"/>
        <d v="2026-01-24T00:00:00Z"/>
        <d v="2025-10-21T00:00:00Z"/>
        <d v="2025-01-24T00:00:00Z"/>
        <d v="2025-05-01T00:00:00Z"/>
        <d v="2025-08-27T00:00:00Z"/>
        <d v="2024-12-16T00:00:00Z"/>
        <d v="2025-11-12T00:00:00Z"/>
        <d v="2026-07-08T00:00:00Z"/>
        <d v="2024-08-17T00:00:00Z"/>
        <d v="2024-08-07T00:00:00Z"/>
        <d v="2024-12-29T00:00:00Z"/>
        <d v="2025-02-07T00:00:00Z"/>
        <d v="2024-08-03T00:00:00Z"/>
        <d v="2025-11-18T00:00:00Z"/>
        <d v="2026-10-12T00:00:00Z"/>
        <d v="2025-07-15T00:00:00Z"/>
        <d v="2024-11-11T00:00:00Z"/>
        <d v="2026-02-06T00:00:00Z"/>
        <d v="2025-05-28T00:00:00Z"/>
        <d v="2024-07-25T00:00:00Z"/>
        <d v="2024-10-20T00:00:00Z"/>
        <d v="2026-01-13T00:00:00Z"/>
        <d v="2025-11-19T00:00:00Z"/>
        <d v="2026-01-14T00:00:00Z"/>
        <d v="2026-02-24T00:00:00Z"/>
        <d v="2024-09-23T00:00:00Z"/>
        <d v="2025-07-04T00:00:00Z"/>
        <d v="2025-01-11T00:00:00Z"/>
        <d v="2026-08-10T00:00:00Z"/>
        <d v="2024-09-08T00:00:00Z"/>
        <d v="2024-08-24T00:00:00Z"/>
        <d v="2024-11-17T00:00:00Z"/>
        <d v="2025-02-06T00:00:00Z"/>
        <d v="2026-08-19T00:00:00Z"/>
        <d v="2026-01-02T00:00:00Z"/>
        <d v="2026-08-03T00:00:00Z"/>
        <d v="2025-04-14T00:00:00Z"/>
        <d v="2024-12-19T00:00:00Z"/>
        <d v="2025-09-23T00:00:00Z"/>
        <d v="2025-10-08T00:00:00Z"/>
        <d v="2024-07-20T00:00:00Z"/>
        <d v="2026-08-08T00:00:00Z"/>
        <d v="2024-11-25T00:00:00Z"/>
      </sharedItems>
    </cacheField>
    <cacheField name="operador">
      <sharedItems containsMixedTypes="1" containsNumber="1" containsInteger="1">
        <s v="TONINHO AGRIMENTEC - SERVICOS DE AGRIMENSURA LTDA"/>
        <s v="GEOCOM AGRO BRASIL LTDA"/>
        <s v="BIOCONSULTORIA AMBIENTAL LTDA. - ME"/>
        <s v="terra santa agro s.a."/>
        <s v="STOLLER DO BRASIL LTDA"/>
        <s v="TERRA SANTA AGRO S/A"/>
        <s v="Fazenda Piracema Sede 1"/>
        <s v="TERRA SANTA AGRO S.A"/>
        <s v="Terra Santa Agro"/>
        <s v="Agro Misael Serviços Agricolas Ltda"/>
        <s v="CATI REGIONAL LIMEIRA"/>
        <s v="ATZ SOLUCOES AERONAUTICAS LTDA."/>
        <s v="FMC QUIMICA DO BRASIL LTDA"/>
        <s v="Comércio Varejista de Prestação de Serviço de Pulverização Drone LTDA"/>
        <s v="Prontoagro Comercial Agricola LTDA"/>
        <s v="COMERCIAL MINEIRA S A"/>
        <s v="PEREIRA E FIRMINO LTDA"/>
        <s v="SOLUTION AGROFLORESTAL EIRELI"/>
        <s v="V R SUSTENTAVEL ASSESSORIA E PROJETOS LTDA"/>
        <s v="Fazenda Pioneira Empreendimentos Agrícolas S.A."/>
        <s v="Escritório de Desenvolvimento Rural de Araraquara"/>
        <s v="SECRETARIA DE AGRICULTURA E ABASTECIMENTO"/>
        <s v="ROEHRIG &amp; ROEHRIG LTDA"/>
        <s v="RIO NOVO FLORESTAL LTDA"/>
        <s v="MOEMA BIOENERGIA S.A"/>
        <s v="CRV INDUSTRIAL LTDA"/>
        <s v="Komatsu Forest Industria e Comercio de Maquinas Florestais Limitada"/>
        <s v="Monsanto do Brasil LTDA"/>
        <s v="USINA OUROESTE AÇÚCAR E ÁLCOOL LTDA"/>
        <s v="Aircrop Tecnologia Agrícola com Drones LTDA"/>
        <s v="AGROINDUSTRIAL SANTA JULIANA"/>
        <s v="COMPANHIA DE DESENVOLVIMENTO DOS VALES DO SAO FRANCISCO E DO PARNAIBA"/>
        <s v="BIO AGRO PRODUTOS E SERVIÇOS"/>
        <s v="Pedro Afonso Açúcar e Bioenergia Ltda"/>
        <s v="C &amp; F EIRELI ME"/>
        <s v="BAYER S.A."/>
        <s v="EQUILIBRIO PROTECAO FLORESTAL LTDA"/>
        <s v="ASSOCIAÇÃO DOS PRODUTORES DE MATÉRIAS-PRIMAS PARA AS INDÚSTRIAS DE BIOENERGIA DE GOIÁS"/>
        <s v="ARPAC INDUSTRIA DE AERONAVES LTDA"/>
        <s v="GRONNER SERVICOS DE PULVERIZACAO AGRICOLA LTDA"/>
        <s v="GEISON PORTELLA MAIDANA"/>
        <s v="AGRODRONE LTDA"/>
        <s v="ADUBOS ARAGUAIA IND. E COM. LTDA"/>
        <s v="HOLOS SOLUCOES AMBIENTAIS LTDA"/>
        <s v="DU PONT BRASIL SA"/>
        <s v="VIANNA - ASSESSORIA EM AGRONEGOCIOS LTDA"/>
        <s v="INOVAGRO PULVERIZACOES LTDA"/>
        <s v="BTI TOPOGRAFIA INFORMATIZADA - EIRELI"/>
        <s v="APOEMA CONSULTORIA E ASSESSORIA LTDA ME"/>
        <s v="Mori &amp; Galafassi Soluções em Pulverizações Ltda."/>
        <s v="Consultoria Sipa em Sistemas Integrados de Produção Agropecuária"/>
        <s v="FAZENDA VELOSO"/>
        <s v="AGROFORCE PULVERIZACAO AEREA LTDA"/>
        <s v="L B S PESQUISAS AGRICOLAS LTDA"/>
        <s v="VOA Tecnologia e Participações LTDA"/>
        <s v="ANTONIO FERNANDO REBOLLA RANZANI 31693524821"/>
        <s v="Pessin Drones Ltda"/>
        <s v="Rocha e Fernandes ltda"/>
        <s v="MJ CONSULTORIA E SERVICOS ARQUITETONICOS LTDA"/>
        <s v="SLC AGRICOLA S.A."/>
        <s v="Escritório de desenvolvimento rural de Guaratinguetá"/>
        <s v="Agro Done David Serviços de Pulverização Ltda"/>
        <s v="SKYDRONES TECNOLOGIA AVIONICA S A"/>
        <s v="BIOFABRICA MOSCAMED BRASIL"/>
        <s v="ARNILDO ARETZ NETO 02098043007"/>
        <s v="PROTECTIVE AGRICULTURA DE PRECISAO EIRELI"/>
        <s v="Syagrus Agroambiental Ltda"/>
        <s v="T G ASSESSORIA AGROPECUARIA AMBIENTAL EIRELI"/>
        <s v="UAUW TECHNOLOGIC SOLUTIONS LTDA"/>
        <s v="EMPRESA BRASILEIRA DE PESQUISA AGROPECUARIA"/>
        <s v="Terra Assessoria e Consultoria LTDA"/>
        <s v="Flaex Agroservicos LTDA"/>
        <s v="Pedra Agroindustrial SA"/>
        <s v="FLORESPAR FLORESTAL S/A"/>
        <s v="Danilo Ferreira da Silva"/>
        <s v="DRONEAPLIQ SERVIÇO DE PULVERIZAÇÃO E MAPEAMENTO LTDA"/>
        <s v="EFICAZ SERVICOS AGRICOLA E FLORESTAL LTDA"/>
        <s v="TWF TRANSPORTADORA E AGRONEGOCIOS EIRELI - ME"/>
        <s v="Agrosup Solucoes Inteligentes para o Agro"/>
        <s v="C.g.benvenutti &amp; Cia LTDA"/>
        <s v="VALE DO PARANA S/A - ALCOOL E ACUCAR"/>
        <s v="Agro Atlas Brasil Ltda"/>
        <s v="SONJA SERVICOS AGRICOLAS LTDA"/>
        <s v="UNIAGRO AVIACAO AGRICOLA LTDA"/>
        <s v="Fertilizantes Piratini Ltda."/>
        <s v="AMATA S/A"/>
        <s v="URUACU ACUCAR E ALCOOL LTDA"/>
        <s v="WDR AGRICULTURA DE PRECISAO LTDA"/>
        <s v="COCARI - COOPERATIVA AGROPECUARIA E INDUSTRIAL"/>
        <s v="Marcos R V X E Barbosa"/>
        <s v="AERO SERVICOS DE TOPOGRAFIA LTDA"/>
        <s v="OCEANO AZUL COMERCIO INTERNACIONAL LTDA"/>
        <s v="Solana"/>
        <s v="SAVASSI CERTIFICACAO SERVICOS ADMINISTRATIVOS LTDA"/>
        <s v="Vista Agrotech Ltda"/>
        <s v="Combate Serviços Florestais Ltda"/>
        <s v="Timac Agro Industria e Comercio de Fertilizantes LTDA"/>
        <s v="FUTURA ES CONSULTORIA, ASSESSORIA, ASSISTENCIA TECNICA E PROJETOS EIRELI"/>
        <s v="Inter Drones Tecnologia RPA ltda"/>
        <s v="Harpya Serviços de Imagens Aérea LTDA"/>
        <s v="Aeropulv Tecnologia De Aplicacao Ltda"/>
        <s v="PENEDO AGRO INDUSTRIAL S/A - EM RECUPERACAO JUDICIAL"/>
        <s v="SYMBIOSIS INVESTIMENTOS E PARTICIPACOES S.A."/>
        <s v="BALDAN ASSESSORIA AGRONOMICA E ASSISTENCIA AGROPECUARIA LTDA"/>
        <s v="Duratex Florestal Ltda"/>
        <s v="welozo materiais para contrução Ltda-ME"/>
        <s v="BMM SERVIÇOS LTDA-ME"/>
        <s v="XT TECNOLOGIA LTDA - ME"/>
        <s v="Agroplan Planejamento e Consultoria Agropecuaria LTDA"/>
        <s v="TRIUNFO AGROINDUSTRIAL LTDA EM RECUPERACAO JUDICIAL"/>
        <s v="ELIANA ALVES DE FINA E OUTRO"/>
        <s v="COOPERATIVA AGROPECUARIA DO ALTO PARANAIBA"/>
        <s v="Agro Indústrias do Vale do São Francisco S.A."/>
        <s v="CORTEVA AGRISCIENCE DO BRASIL LTDA"/>
        <s v="LL CULTIVAR AP DRONE - EIRELI"/>
        <s v="MAQUINAS AGRICOLAS JACTO S/A"/>
        <s v="assist consultoria e experimentação agronomica ltd"/>
        <s v="MRS Bio Inovação e Tecnologia em MIP Ltda"/>
        <s v="Centro de Pesquisa Agropecuária do Trópico Semi-Árido"/>
        <s v="Engegrow Engenharia e Consultoria Agroambiental LTDA"/>
        <s v="MF Castro"/>
        <s v="Delta Sucroenergia S.A"/>
        <s v="AGRIMETRICA PRESTAÇAO DE SERVIÇOS NA AGRICULTURA LTDA"/>
        <s v="APE1 PLANTIO DE FLORESTA EXOTICA S.A."/>
        <s v="HANCOCK INVESTIMENTOS EM FLORESTAS E AGRICULTURA"/>
        <s v="AGROPECUARIA MAGGI LTDA"/>
        <s v="Coopercitrus Cooperativa de Produtores Rurais"/>
        <s v="SAO MARTINHO S/A"/>
        <s v="NCB Sistemas Embarcados EIRELI - EPP"/>
        <s v="JOAO LUIZ QUAGLIATO NETO E OUTROS"/>
        <s v="NETWORD CONSULTORIA E TECNOLOGIA LTDA"/>
        <s v="AGRIPULVTECH SOLUCOES INTEGRADAS PARA AGRICULTURA DE PRECISAO EIRELI"/>
        <s v="ANDRONES SOLUCOES AEREAS LTDA"/>
        <s v="USINA CONQUISTA PONTAL S/A"/>
        <s v="TOCANTINS AVIACAO AGRICOLA LTDA"/>
        <s v="Martins"/>
        <s v="EMPRESA DE ASSISTENCIA TECNICA E EXTENSAO RURAL DO ESTADO DE MINAS GERAIS - EMATER-MG"/>
        <s v="ASSOC DOS FORNECEDORES DE CANA DA REGIAO OESTE PAULISTA"/>
        <s v="OMNI TAXI AEREO S/A"/>
        <s v="M SANA PULVERIZAÇÃO E CONTROLE DE PRAGAS"/>
        <s v="CERES CONSULTORIA AGRONOMICA LTDA"/>
        <s v="FLY DRONES PULVERIZACAO AGRICOLA EIRELI"/>
        <s v="In Drones Aero Industria Ltda"/>
        <s v="Rafael e Guilherme Drones"/>
        <s v="AGRICOLA FAMOSA S.A."/>
        <s v="REJ DRONE AGRO LTDA"/>
        <s v="DRONE CORP SERVIÇOS ESPECIAIS DE CONSULTORIA EM DRONES LTDA"/>
        <s v="OROFLY SERVICO DE PULVERIZACAO E CONTROLE DE PRAGAS AGRICOLAS LTDA"/>
        <s v="BRENCO COMPANHIA BRASILEIRA DE ENERGIA RENOVÁVEL"/>
        <s v="Atvos Agroindustrial Participações S/A"/>
        <s v="AERO SEMEAR SERVIÇOS AGROPECUÁRIOS LTDA"/>
        <s v="W.Z. PLANEJAMENTO E TOPOGRAFIA LTDA"/>
        <s v="ANTÔNIO DA SILVA FAGUNDES FILHO"/>
        <s v="JULIAGRO - B, G &amp; P LTDA"/>
        <s v="Produs Produtos e Soluções para Informática LTDA"/>
        <s v="AGROPALMA S/A"/>
        <s v="Centro Nacional de Pesquisa Tecnológica em Informática para Agricultura"/>
        <s v="Aperam BioEnergia LTDA"/>
        <s v="ROTHAMA SERVIÇOS E COMÉRCIO DE PRODUTOS AGRÍCOLAS LTDA – ME"/>
        <s v="GABRIEL LOPES EVANGELISTA 38294875848"/>
        <s v="MILLPAR S/A"/>
        <s v="ALBERTO FERREIRA PAIVA"/>
        <s v="Tiago Peres Dela Bruna LTDA"/>
        <s v="MORSOLETTO &amp; VICENTE CANO LTDA"/>
        <s v="SUPER IMPORTADORA - EIRELI"/>
        <s v="Lava jato avenida"/>
        <s v="Agroceres Multimix Nutrição Animal Ltda"/>
        <s v="Diogo Pereira Guimarães-ME"/>
        <s v="EAGRI SOLUÇÕES AGRICOLAS LTDA"/>
        <s v="EXPERIMENTAL TESTE AGRICOLA LTDA"/>
        <s v="AEROAGRI PRESTAÇÃO DE SERVIÇOS AGROSSILVIPASTORIS DE PRECISÃO LTDA ME"/>
        <s v="VERDES LAGOS PRESTADORA DE SERVICOS LTDA"/>
        <s v="IRMAOS OLIVEIRA SERVICOS DE PULVERIZACAO AGRICOLA LTDA"/>
        <s v="ROTA AGRONOMIA PRODUCAO, COMERCIO E DISTRIBUICAO DE GRAOS LTDA"/>
        <s v="OPERAGRO - OPERACIONAL AGRICOLA EIRELI"/>
        <s v="AGROPECUARIA CAVALCA MT LTDA"/>
        <s v="AERI DRONES EIRELI"/>
        <s v="Alpha Soluções Integradas Ltda"/>
        <s v="Itaeté Comércio de Máquinas Agrícolas LTDA"/>
        <s v="ACT ENGENHARIA E CONSULTORIA TÉCNICA EM AGROPECUÁRIA LTDA"/>
        <s v="Arys Tecnologia Embarcada Ltda"/>
        <s v="ACGASTON DRONES ON THE FARM LTDA"/>
        <s v="COLPAR PARTICIPAÇOES SA"/>
        <s v="Global Drones LTDA"/>
        <s v="AGRIFOTO AGRICULTURA DE PRECISAO E CARTOGRAFIA LTDA"/>
        <s v="JOSE PAULINO CACIOLATO JUNIOR"/>
        <s v="Drones For Agro Consultoria E Soluções para Agricultura Ltda."/>
        <s v="AGRO AMAZONIA PRODUTOS AGROPECUÁRIOS S/A"/>
        <s v="VALE DO TIJUCO AÇÚCAR E ÁLCOOL - SA"/>
        <s v="Fernando Molin Ltda."/>
        <s v="EIWA BRASIL ASSESSORIA AGRICOLA LTDA"/>
        <s v="PRODUTIVIDADE COMERCIOS E SERVIÇOS AGRICOLAS LTDA"/>
        <s v="ASSOCIACAO DOS USUARIOS DO PERIMETRO IRRIGADO DE TOURAO"/>
        <s v="JBS S/A"/>
        <s v="G. DE A. ORSOLIN LTDA"/>
        <s v="MATUTO CONSULTORIA AGRICOLA E PECUÁRIA"/>
        <s v="Vallourec Tubos do Brasil Ltda"/>
        <s v="GEOWEB SERVICOS EM GEOPROCESSAMENTO LTDA"/>
        <s v="CONTROL AMBIENTAL SUSTENTABILIDADE E MEIO AMBIENTE S.A"/>
        <s v="Dronefy Prestação de Serviços Drones Agricola LTDA"/>
        <s v="BULL FACTORY ASSESSORIA EM AGRONEGOCIOS LTDA"/>
        <s v="PRECISAO TEC COMERCIO SERVICOS E REPRESENTACOES LTDA"/>
        <s v="Redeiro serviços agricolas"/>
        <s v="Agro Coltivare Serviços Agricola LTDA"/>
        <s v="ARADRONES PULVERIZAÇAO REPRES E COMERCIO LTDA"/>
        <s v="Gustavo Vidotti Caldas Morone Engenharia Rural"/>
        <s v="FDDRONE TECNOLOGIA E SOLUCOES AGRICOLAS LTDA"/>
        <s v="USINA BATATAIS S/A ACUCAR E ALCOOL"/>
        <s v="GPD VETQUIMICA AGRONEGÓCIOS LTDA"/>
        <s v="ALSV SERVICOS AGRICOLAS E EVENTOS LTDA"/>
        <s v="AGRODRONES SERVIÇOS DE PULVERIZAÇÃO AGRICOLA LTDA"/>
        <s v="MINASLIGAS S.A."/>
        <s v="Cooperativa dos Plantadores de Cana do Oeste do Estado de São Paulo"/>
        <s v="WANESSA NASCIMENTO DE SOUSA VIEIRA"/>
        <s v="FACHINETO &amp; TERHORST SERVIÇOS DE AGRONOMIA LTDA"/>
        <s v="Sadrones aplicações e serviços agrícolas"/>
        <s v="ASSOCIACAO MINEIRA DOS PRODUTORES DE ALGODAO"/>
        <s v="DENUSA DESTILARIA NOVA UNIAO S/A - EM RECUPERACAO JUDICIAL"/>
        <s v="CASTROLANDA Cooperativa Agroindustrial Ltda"/>
        <s v="BASF SA"/>
        <s v="Mb Agro - Baldissera e Bocca Serviços Agronomos LTDA"/>
        <s v="TERRATECH PLANEJAMENTO AGRÍCOLA LTDA"/>
        <s v="GEOGIS GEOTECNOLOGIA LTDA"/>
        <s v="SUZANO S.A."/>
        <s v="TERRA AVIACAO AGRICOLA LTDA"/>
        <s v="MEIRA &amp; ROCHA SOLUCOES TOPOGRAFICAS LTDA"/>
        <s v="COOPERATIVA AGRICOLA MISTA DE ADAMANTINA"/>
        <s v="USINA CAETÉ S/A"/>
        <s v="MB COMERCIO E SERVICOS AGROPECUARIOS - EIRELI"/>
        <s v="TERRA NOVA REPRESENTACOES E AGRONEGOCIOS LTDA"/>
        <s v="RR INDUSTRIA E COMERCIO DE PRE-MOLDADOS EIRELI"/>
        <s v="Rossetti"/>
        <s v="Alvaz serviços agrícolas ltda"/>
        <s v="Marlos Picanço Reis e CIA LTDA"/>
        <s v="SCHREINER SERVIÇOS AGRICOLA"/>
        <s v="ALFA PROJETOS LTDA"/>
        <s v="RPX AGRODRONE E PULVERIZAÇÁO LTDA"/>
        <s v="GEOMAP ENGENHARIA E AGRIMENSURA LTDA"/>
        <s v="Rical Rack Ind e Com de Arroz Ltda"/>
        <s v="TREVISO MÁQUINAS E IMPLEMENTOS AGRÍCOLAS LTDA"/>
        <s v="BIODRON APLICACAO E SOLUCOES TECNOLOGICAS LTDA"/>
        <s v="I9 ASSESSORIA FLORESTAL E SEGURANÇA DO TRABALHO"/>
        <s v="SI SERVICE TECNOLOGIA DA INFORMACAO LTDA"/>
        <s v="LUIZ MAURO CARDOSO"/>
        <s v="Eudes Gomes Pereira Eireli"/>
        <s v="Tec-Safra Consultoria Agronomica e Projetos Agropecuarios Ltda."/>
        <s v="CEREALISTA PAINFILHENSE LTDA"/>
        <s v="VALLOUREC FLORESTAL LTDA"/>
        <s v="Sustentare Engenharia e Consultoria Ambiental Ltda"/>
        <s v="AVANT AGRO DRONES E ATIVIDADES DE ENSINO LTDA"/>
        <s v="BioBrasil Controle Aéreo de Pragas Ltda"/>
        <s v="AGROLICO INOVACAO AGRICOLA LTDA"/>
        <s v="VOLARE CONSULTORIA AMBIENTAL LTDA"/>
        <s v="MANOEL FRANCISCO MARTINS FERREIRA"/>
        <s v="Nardini Agroindustrial"/>
        <s v="ALSV"/>
        <s v="WDR AGRICULTURA DE PRECISÃO"/>
        <s v="BACABA"/>
        <s v="Foco no Alvo"/>
        <s v="B3A AERO&amp;AGRO"/>
        <s v="Argro Tecnologia de pulverização"/>
        <s v="ECTOPO GEOPROCESSAMENTO"/>
        <s v="ALH INOVA PESQUISA E PULVERIZACAO"/>
        <s v="JM"/>
        <s v="CALAJA AGRO SERVICE"/>
        <s v="AGRI DRONE"/>
        <s v="FAZENDA RABO DO MAMBIRA"/>
        <s v="AERO NEUMANN"/>
        <s v="ROTA CERTA DRONES LTDA"/>
        <n v="4.986516600016E13"/>
        <s v="EMFLORA Serviços e Empreendimentos Florestais Ltda"/>
        <s v="EMFLORA - Serviços e Empreendimentos Florestais Ltda"/>
        <s v="J.M.G AGRO DRONE"/>
        <s v="ADS"/>
        <s v="DANIEL SCHIRATO"/>
        <s v="JFI SILVICULTURA"/>
        <s v="Geração drones agricola"/>
        <s v="VENTURATUR"/>
        <s v="AGRO HAUSEN LTDA"/>
        <s v="COMBATE PULVERIZAÇÃO AGRICOLA LTDA"/>
        <s v="I. S. L. DRONES AGRICOLAS"/>
        <s v="CARPELO SA"/>
        <s v="TERRA WORKX"/>
        <s v="MN"/>
        <s v="AGRIPLAN"/>
        <s v="AGRICOLA FAMOSA MATRIZ"/>
        <s v="CATAPAN ASSESSORIA E PLANEJAMENTO LTDA"/>
        <s v="Pulver Drone Pulverizações Agrícolas LTDA"/>
        <s v="MOURA TERRAPLENAGEM LTDA"/>
        <s v="Camargo castro"/>
        <s v="AERORIO AVIAÇÃO AGRÍCOLA LTDA"/>
        <s v="GB Pulverização com Drone"/>
        <s v="XMOBOTS AEROESPACIAL E DEFESA LTDA"/>
        <s v="S.A.D. SOTANA LTDA"/>
        <s v="GEOTERRA"/>
        <s v="M2W DRONES SOLUTIONS LTDA"/>
        <s v="BAYER"/>
        <s v="AGROFERT"/>
        <s v="PACHU"/>
        <s v="ASX Drones"/>
        <s v="Heins Agrotech"/>
        <s v="Eucafly"/>
        <s v="VOA"/>
        <s v="NATUTEC"/>
        <s v="Florestas Engenharia"/>
        <s v="JV PULVERIZACAO"/>
        <s v="Coopercitrus"/>
        <s v="SADrones"/>
        <s v="NUTRI CAMPO"/>
        <s v="SELLAGRI"/>
        <s v="COOPAGRICOLA"/>
        <s v="SAGA DRONES"/>
        <s v="AGRODRONE MARILÂNDIA"/>
        <s v="VMA"/>
        <s v="AGREEN RM"/>
        <s v="JHR DRONE"/>
        <s v="EFICAZ SERVIÇO AGRICOLA E FLORESTAL LTDA"/>
        <s v="AGTECH SERVICOS"/>
        <s v="ENGEGROW SOLUCOES AGROAMBIENTAIS"/>
        <s v="VENEZA"/>
        <s v="MINERAVANT"/>
        <s v="J.V DRAGON PULVERIZAÇÃO"/>
        <s v="VIECELI &amp; FACIN LTDA"/>
        <s v="Leste Drone"/>
        <s v="Fazenda Klabin"/>
        <s v="SAO MARTINHO"/>
        <s v="PRÒSPERA DISTRIBUIÇÃO"/>
        <s v="3Fs Agroconsulting"/>
        <s v="HF PULVERIZAÇÃO POR DRONE"/>
        <s v="GRANJAS 4 IRMAOS SA AGROPECUARIA INDUSTRIA E COMERCIO"/>
        <s v="USIBAN - ACUCAR E ALCOOL BANDEIRANTES S.A."/>
        <s v="Idaf-ES"/>
        <s v="PRECISION PULVERIZACAO DIGITAL"/>
        <s v="Agrobot Tecnologia Agrícola LTDA"/>
        <s v="USINA IRACEMA"/>
        <s v="ascari pulverizacao"/>
        <s v="Fly Flora precisão em pulverização"/>
        <s v="SIMAP AGRO"/>
        <s v="Tavares representação comercial"/>
        <s v="JCO COMERCIAL BIOPRODUTOS"/>
        <s v="PULVERIZACAO BORGES LTDA"/>
        <s v="ARPAC"/>
        <s v="DOAGRO SERVIÇOS AGRÍCOLAS"/>
        <s v="MR BORBA PULVERIZACAO AGRICOLA INTELIGENTE LTDA"/>
        <s v="TS AGRONEGOCIOS LTDA"/>
        <s v="NEW AGRO PRIME"/>
        <s v="IDEAL AGRO DRONES LTDA"/>
        <s v="ATIVA"/>
        <s v="JG OLIVEIRA"/>
        <s v="AEROAGRICOLA"/>
        <s v="MF AGRONEGOCIOS"/>
        <s v="MS Florestal"/>
        <s v="DELTA DRONES"/>
        <s v="Agro Indústrias do Vale do São Francisco S/A"/>
        <s v="DRONE EXPRESS SOLUCOES AGRICOLA LTDA"/>
        <s v="APLIC DRONES"/>
        <s v="TECNOSUL TECHNOLOGY INDUSTRIAL LTDA"/>
        <s v="PL TERRAPLANAGEM"/>
        <s v="UANDERSON SERVICOS DE PULVERIZACAO LTDA"/>
        <s v="BORGUEZAN PLANEJAMENTOS"/>
        <s v="APLIK AGRICULTURE"/>
        <s v="AGRO SOLUCOES"/>
        <s v="VOO VERDE"/>
        <s v="SUL DRONE SERVICOS DE PULVERIZACOES AEREAS"/>
        <s v="AEROFORCE DRONES - PULVERIZACAO AGRICOLA"/>
        <s v="IRMAOS OLIVEIRA"/>
        <s v="MRJ DRONES Solução em Pulverização"/>
        <s v="HARPIA"/>
        <s v="GRT CONSULTORIA"/>
        <s v="PULVERIZE"/>
        <s v="Rafael e Guilherme drones agrícolas"/>
        <s v="AGRO ATLAS"/>
        <s v="AGRO COLTIVARE"/>
        <s v="SJC Bioenergia"/>
        <s v="DRONE'S FLY"/>
        <s v="LONGPING"/>
        <s v="PLANTAR EST UNIF"/>
        <s v="NCA Tech"/>
        <s v="SS DRONES"/>
        <s v="MT Soluções Agrícolas"/>
        <s v="AERO SEMEAR"/>
        <s v="A G PULVERIZACOES LTDA"/>
        <s v="DEZEN AGRO DRONE"/>
        <s v="MR DRONES"/>
        <s v="AGROPEC DRONES"/>
        <s v="COOBAM"/>
        <s v="solutech pulverização"/>
        <s v="Droagro Atividades Agrícolas"/>
        <s v="Avestil de Souza Fernandes Junior"/>
        <s v="DPW DRONES LTDA"/>
        <s v="Pulverize Soluções em Aplicações Aéreas"/>
        <s v="AGROPECUARIA PIRAPORA"/>
        <s v="ALBATROZ DRONE"/>
        <s v="MULTIAGROS"/>
        <s v="Agrobond Serviços LTDA"/>
        <s v="MJ CONSULTORIA E SERVICOS LTDA"/>
        <s v="Exata Agro"/>
        <s v="RENILSON AUGUSTO PIZETTA"/>
        <s v="CRIAR E PLANTAR AGRONEGOCIOS LTDA"/>
        <s v="Fazenda Lagoa Dourada"/>
        <s v="M.A.P.R PULVERIZAÇAO"/>
        <s v="ALVO"/>
        <s v="PH PRESTAÇÃO DE SERVIÇOS"/>
        <s v="UNI-FORCE"/>
        <s v="AN SOLUÇÕES"/>
        <s v="PROJETO LUCRO MÁXIMO"/>
        <s v="COCARI"/>
        <s v="BIOCANA"/>
        <s v="Usina Da Pedra"/>
        <s v="GAIROVA AGROPECUS LTDA."/>
        <s v="Limagrain"/>
        <s v="Fort Drones"/>
        <s v="ADL DRONES"/>
        <s v="CAMBUIM DRONES"/>
        <s v="56.431.222 CLAITON ROGASKI GROSS"/>
        <s v="SENAR GO"/>
        <s v="AGRÍCOLA CAPOEIRA GRANDE"/>
        <s v="AEROCONTROLL"/>
        <s v="Lenagro Soluções Agricolas"/>
        <s v="CMPC Celulose Riograndense Ltda"/>
        <s v="Latitude Genética SA"/>
        <s v="AGROSERVICE"/>
        <s v="MASFOR DRONES LTDA"/>
        <s v="Caanto Aeroagricola LTDA"/>
        <s v="Camozzato insumos agricolas"/>
        <s v="GLOBAL SOLUÇÕES TECNOLÓGICAS LTDA"/>
        <s v="BS"/>
        <s v="PEDROTTI PULVERIZACAO"/>
        <s v="RURAL BR LTDA"/>
        <s v="agropecuaria tomazina"/>
        <s v="CARDOSO NETO E MAGGIONI LTDA"/>
        <s v="AERO DRON"/>
        <s v="FAMA LOCAÇOES"/>
        <s v="grupo davoglio"/>
        <s v="SUL DRONES PULVERIZAÇÕES AGRÍCOLAS"/>
        <s v="GR AGROTECH"/>
        <s v="AERODRONES"/>
        <s v="GOTECH DRONES"/>
        <s v="W R PULVERIZACAO"/>
        <s v="PRIMOR"/>
        <s v="Jacto"/>
        <s v="DRONESERVICE PULVERIZAÇÃO LTDA"/>
        <s v="IVAN FREITAS FEITOSA"/>
        <s v="SOLO FERTIL"/>
        <s v="Lá de Cima"/>
        <s v="MTM AGRO DRONES LTDA"/>
        <s v="Precisa Agro"/>
        <s v="Vanttec"/>
        <s v="Futura"/>
        <s v="Operagro"/>
        <s v="AGRODRONE TECNOLOGIA"/>
        <s v="Baldan Connected Spray LTDA"/>
        <s v="AEROIMBRE"/>
        <s v="VISTEC"/>
        <s v="Z DE S C SANTOS"/>
        <s v="HA Drone"/>
        <s v="Agrobydrones"/>
        <s v="Campoar Consultoria e Serviços Agrícolas ltda"/>
        <s v="Plant Agronegocios Ltda"/>
        <s v="TECHPULV"/>
        <s v="AGROTECH DRONES LTDA"/>
        <s v="AGRICOLA CERRADOS LTDA"/>
        <s v="BF Agro"/>
        <s v="CARLOS ROBERTO SERRANO JUNIOR"/>
        <s v="AgroX"/>
        <s v="AGRODRONE PEROBAL"/>
        <s v="M2"/>
        <s v="Ipamax"/>
        <s v="E C SKY DRONE"/>
        <s v="Beltrame"/>
        <s v="MH DRONE PULVERIZACAO AGRICOLA LTDA ME"/>
        <s v="AGRO FORTE PECAS AGRÍCOLAS"/>
        <s v="Amaggi"/>
        <s v="M2A TECNOLOGIA AGRICOLA LTDA"/>
        <s v="EAVISION"/>
        <s v="M&amp;P"/>
        <s v="RURAL SOLUTIONS MT"/>
        <s v="SS Pulverização"/>
        <s v="Agrosup"/>
        <s v="STRONG PULVERIZACAO AGRICOLA LTDA"/>
        <s v="MICROBIOMA ANALISES AGRONOMICAS"/>
        <s v="BACURI AGRICOLA LTDA"/>
        <s v="VM DRONES SOLUCOES AGRICOLAS"/>
        <s v="FRANJA DRONES AGRICOLAS"/>
        <s v="RAIZ"/>
        <s v="KAUE KLEIN DE ANDRADE"/>
        <s v="ESTRONDO ATACADISTA"/>
        <s v="CRF DRONES"/>
        <s v="NUTRIPURA"/>
        <s v="PulverizaMais"/>
        <s v="PDS Soluções Agrícolas"/>
        <s v="Agro Fortuna"/>
        <s v="R P AGRO"/>
        <s v="BRAMEX"/>
        <s v="Louy Richard Henrique Da Costa"/>
        <s v="FAZENDA OLHOS D'AGUA LTDA"/>
        <s v="AATL Drone Solutions"/>
        <s v="F&amp;F AGRODRONES"/>
        <s v="AGRODRONE SOLUCOES AGRICOLAS"/>
        <s v="Mercoagro"/>
        <s v="AGROW DRONES"/>
        <s v="ROS Tratores"/>
        <s v="AGRO GRINGO R&amp;S"/>
        <s v="AEREA"/>
        <s v="VMC"/>
        <s v="IRGA"/>
        <s v="PDV PULVERIZACOES"/>
        <s v="PulverizAR"/>
        <s v="CORINGA01"/>
        <s v="3M EXPERIMENTAÇÃO AGRICOLAS LTDA"/>
        <s v="AGROFORCE"/>
        <s v="JF"/>
        <s v="USINA CENTRAL OLHO D’ ÁGUA S/A"/>
        <s v="PROFARM INSUMOS AGRICOLA"/>
        <s v="lagreca"/>
        <s v="Biodron"/>
        <s v="Everest Agro LTDA"/>
        <s v="Agropippo Drones Agricolas"/>
        <s v="Agrominas Produtos Agropecuários"/>
        <s v="DRONE FORT"/>
        <s v="Brávore Estratégia Florestal"/>
        <s v="ALBATROZ PULVERIZACAO COM DRONE"/>
        <s v="R S EMPREENDIMENTOS"/>
        <s v="BASF - Passo Fundo"/>
        <s v="CAMPANELLI"/>
        <s v="LL Cultivar - Agricultura De Precisao"/>
        <s v="UAVI"/>
        <s v="Mello e Matias assistência agrícola LTDA"/>
        <s v="ATLANTIC DRONES"/>
        <s v="LDR SOLUÇÕES"/>
        <s v="AMÉRICA DRONES"/>
        <s v="Agricola natal"/>
        <s v="DANILO DE SOUSA MELO"/>
        <s v="FAZENDA TANGURO"/>
        <s v="AGRO AZUL"/>
        <s v="SARDRONES"/>
        <s v="LS DRONE RURAL"/>
        <s v="CAPRONI EMBRIOES"/>
        <s v="Ricardo Bruniera Oliveira"/>
        <s v="Alexandre Lopes Trindade"/>
        <s v="AVANT AGROTECH"/>
        <s v="EAVISION BRASIL"/>
        <s v="Via Drone"/>
        <s v="DRONEFY"/>
        <s v="BRACELL BAHIA FORESTRY LTDA"/>
        <s v="HARPYA DRONES"/>
        <s v="PULVERIZAGRO"/>
        <s v="CNA"/>
        <s v="PROTECT PLANT"/>
        <s v="Agrotimize"/>
        <s v="TOP GUN PULVERIZAÇÕES"/>
        <s v="Eco Drone"/>
        <s v="AGRO ADRIANO DE OLIVEIRA"/>
        <s v="ROTA AGRONOMIA"/>
        <s v="AgroMap Drones &amp; Pulverização"/>
        <s v="AVOURA DRONE E LAVOURA"/>
        <s v="INOVA AGRICOLA"/>
        <s v="DRONEPULV"/>
        <s v="Agroterenas"/>
        <s v="Ana / Lana"/>
        <s v="Valentto Biodefensores"/>
        <s v="AGRO SKY"/>
        <s v="SEMEAR"/>
        <s v="MM Agroscience - Pulverização Agrícola com Drones"/>
        <s v="AMAURI BAZZO SERVICOS AGRICOLAS LTDA"/>
        <s v="Tech Plant - Pulverização Agrícola"/>
        <s v="Alpina Drones"/>
        <s v=""/>
        <s v="AEROBEE"/>
        <s v="Gomes"/>
        <s v="Sérgio Duarte Junior"/>
        <s v="SINUELO"/>
        <s v="Agro Freitas"/>
        <s v="PRAXEDES PULVERIZAÇÃO E DRONES"/>
        <s v="ECOTHESIA"/>
        <s v="USINAS ITAMARATI S/A"/>
        <s v="AGROTUBE DRONE LTDA"/>
        <s v="AERO9"/>
        <s v="Jose Roque Costa e Silva Monteiro"/>
        <s v="AGROPECUARIA INFINITI LTDA"/>
        <s v="BIOTHERA SOLUÇÕES BIOLÓGICAS LTDA"/>
        <s v="RURALTEC"/>
        <s v="CAMPO AR DRONES AGRICOLAS"/>
        <s v="COMERCIAL FERREIRA"/>
        <s v="AGROVIDA"/>
        <s v="BIRDVIEW"/>
        <s v="INOVESA - INOVACOES EM ENGENHARIA E SUSTENTABILIDADE AMBIENTAL LTDA"/>
        <s v="BIRTE VERA STCHELKUNOFF"/>
        <s v="Sérgio"/>
        <s v="MAVERICK"/>
        <s v="Agro Campo"/>
        <s v="PRECISAO DRONES"/>
        <s v="RIO CLARO AGROINDUSTRIAL S.A."/>
        <s v="DRONES TOCANTINS"/>
        <s v="AGP DRONE"/>
        <s v="Aradrones Serviços"/>
        <s v="SETE"/>
        <s v="C&amp;A ENGENHARIA AGRONOMICA"/>
        <s v="Usina Frutal"/>
        <s v="Capixaba Drone"/>
        <s v="ULGUIM AGRODRONE"/>
        <s v="DENUSA - DESTILARIA NOVA UNIAO S/A"/>
        <s v="JOE BANANA PULVERIZACAO DE PRECISAO E SOLUCOES AGRICOLAS LTDA"/>
        <s v="ROSERV FACILITIES"/>
        <s v="MS PULVERIZACAO AGRICOLA"/>
        <s v="RPX AGRODRONE"/>
        <s v="MACEIO DEDETIZACAO"/>
        <s v="*"/>
        <s v="DRONE FAST"/>
        <s v="Legado Pesquisa e Consultoria Agronomica"/>
        <s v="AGROPECDRONES"/>
        <s v="MOGIAGRO"/>
        <s v="L&amp;J DRONES"/>
        <s v="GRUPO TIMBER"/>
        <s v="AGRO MAIS AGRICOLA LTDA"/>
        <s v="Jose Aparecido Antoniassi e Outros"/>
        <s v="SHENNONG DRONES COM E SERVICOS LTDA"/>
        <s v="COMPANY DRONES PULVERIZAÇÕES AÉREAS"/>
        <s v="VOAR DRONES"/>
        <s v="GABRIEL SULTOSKI"/>
        <s v="Ygor Moreira"/>
        <s v="Agrodronesrs"/>
        <s v="CR AGRO"/>
        <s v="EMFLORA"/>
        <s v="Agromap Drones e Pulverização"/>
        <s v="ALFA DRONE"/>
        <s v="Copagril"/>
        <s v="MAQ FLYER SERVICOS"/>
        <s v="Vetor Drones"/>
        <s v="NOVA PIRATININGA"/>
        <s v="PULVERIZE APLICACAO PRECISA"/>
        <s v="3M DRONES"/>
        <s v="Agro Reuse"/>
        <s v="AGRO AP SOLUCOES AGRICOLA"/>
        <s v="Agro Atlas Rio Branco"/>
        <s v="Força solar"/>
        <s v="Joao Marcos"/>
        <s v="DMR DRONE"/>
        <s v="AGRO TECH LTDA"/>
        <s v="Valdir Degli Esposti"/>
        <s v="VITTIA MACRO LTDA"/>
        <s v="Silvano"/>
        <s v="TAF AGRODRONES"/>
        <s v="CASA DO AGRICULTOR"/>
        <s v="TDRONES"/>
        <s v="AGROGERALDINI"/>
        <s v="APOEMA"/>
        <s v="G5"/>
        <s v="RIO VERDRONE"/>
        <s v="GUERRA PULVERIZACAO"/>
        <s v="AGRODOCE"/>
        <s v="MAO DE DEUS AGRICOLA"/>
        <s v="AgroSense"/>
        <s v="SAO SILVESTRE AEROAGRO LTDA"/>
        <s v="cocamar"/>
        <s v="FRIOLAR REFRIGERAÇÃO"/>
        <s v="O TELHAR AGROPECUÁRIA LTDA - FILIAL Nº 07"/>
        <s v="DRONES ON FARM"/>
        <s v="NOSSA SENHORA RAINHA DA PAZ"/>
        <s v="AGRO ATLAS BRASIL"/>
        <s v="ATTACK SERVIÇOS AGRICOLAS"/>
        <s v="SMC SOLUÇÕES"/>
        <s v="."/>
        <s v="VIA AGRO LTDA"/>
        <s v="SPRAY DRONE AGRO 5.0"/>
        <s v="JJ RURALISTA"/>
        <s v="AGRODRONE 018"/>
        <s v="JEL PULVERIZACAO AGRICOLA"/>
        <s v="ARGOS"/>
        <s v="AGROCPECUARIA LOCKS LTDA"/>
        <s v="TRANSTAQUARI"/>
        <s v="SKY UAI"/>
        <s v="CD PULV"/>
        <s v="AGROGPS"/>
        <s v="PROJECT CIVIL E AMBIENTAL"/>
        <s v="Daniela Tavares"/>
        <s v="ardom"/>
        <s v="IRMÃOS SEZINI"/>
        <s v="SMART AGRO SOLUÇOES EM AGRICULTURA DE PRECISAO"/>
        <s v="SERRANA AVIACAO AGRICOLA LTDA - EPP"/>
        <s v="AGROTEC LTDA"/>
        <s v="VEREDAS EMPREENDIMENTOS AGROPECUARIOS LTDA"/>
        <s v="INTERDRONES"/>
        <s v="AGIL DRONES"/>
        <s v="AGROPECUARIA CANDELARIA LTDA"/>
        <s v="AGRO TCHE DRONES LTDA"/>
        <s v="AGROEVOLUA"/>
        <s v="AGROVERDE COMERCIO E SERVIÇOS LTDA"/>
        <s v="FAGNER"/>
        <s v="BAIXINHO REPRESENTACOES LTDA"/>
        <s v="BERGAMIN PULVERIZACOES LTDA"/>
        <s v="CONAFER"/>
        <s v="Henrique Manfrin Del Papa"/>
        <s v="Ello soluções Agricolas"/>
        <s v="CRISTIANO DE OLIVEIRA CATHERINGER"/>
        <s v="ACUCAR E ALCOOL OSWALDO RIBEIRO DE MENDONCA LTDA"/>
        <s v="INFINITY IMPORTACAO E COMERCIO LTDA"/>
        <s v="Bruning Consultoria Agroambiental"/>
        <s v="MR DRONE"/>
        <s v="FAZENDA SANTA HELENA"/>
        <s v="Pampa"/>
        <s v="Eduardo Pianco"/>
        <s v="Jet Farm Aviation"/>
        <s v="CALCÁRIO ASA BRANCA"/>
        <s v="ELDORADO BRASIL"/>
        <s v="SKY AGRO LTDA"/>
        <s v="Ceres Seeding"/>
        <s v="TOPVANT"/>
        <s v="A.L. AVIATION"/>
        <s v="DRONEROS"/>
        <s v="DroneField"/>
        <s v="AGRIZE"/>
        <s v="Usina Paulicéia"/>
        <s v="OLHO DO DRONE"/>
        <s v="JuliAgro"/>
        <s v="Agro Z"/>
        <s v="PRODRONE SERVIÇOS AGRÍCOLAS"/>
        <s v="Agropanga"/>
        <s v="ronaldo quixabeira de sousa lopes"/>
        <s v="MD APLICACOES AEREAS"/>
        <s v="DRONEAGRO"/>
        <s v="AGRICOLA MAFFI"/>
        <s v="MN AGRICOLA"/>
        <s v="Rhino Agrodrone"/>
        <s v="Bracell SP Florestal Ltda"/>
        <s v="HUBDRONE"/>
        <s v="AM AGRO SOLUCOES AGRICOLAS"/>
        <s v="SEMEAGRO"/>
        <s v="Indrone Inteligência em Agrodrones"/>
        <s v="AGRO ATLAS PONTA PORÃ"/>
        <s v="BERNABE PULVERIZACOES AEREAS"/>
        <s v="USINA PAISA"/>
        <s v="KEUFX"/>
        <s v="APLICA PULVERIZAÇÃO INTELIGENTE"/>
        <s v="PHAPLICA"/>
        <s v="Drone Rural"/>
        <s v="M&amp;B AGRO"/>
        <s v="DRONE DS LTDA"/>
        <s v="Mj Drone"/>
        <s v="BASF Trindade"/>
        <s v="ESQUINA AGRO"/>
        <s v="LEMBRANÇA"/>
        <s v="AGROPEC - Assessoria e Projetos Agropecuários"/>
        <s v="J. F. I SILVICULTURA LTDA"/>
        <s v="AMAVALE"/>
        <s v="ADVANCED LOCACOES E SERVICOS"/>
        <s v="HORIZONTE DRONE"/>
        <s v="Euroforte Agrociências Ltda"/>
        <s v="Usina Ipê"/>
        <s v="MAFRAN DRONES"/>
        <s v="Terra Voa"/>
        <s v="PIU AGRO DRONE PULVERIZACOES AGRICOLA"/>
        <s v="AGROFUTURETEC"/>
        <s v="TECHNODRONES"/>
        <s v="AEROBANANACH"/>
        <s v="*****"/>
        <s v="CONSTRUTORA E PULVETIZADORA MENDONCA"/>
        <s v="K DRONE"/>
        <s v="VERDES SOLOS CONSULTORIA E PROJETOS LTDA"/>
        <s v="LIVIA GONÇALVES DE SOUZA E OUTRAS"/>
        <s v="BC ECOTERNATIVE LTDA"/>
        <s v="kbs"/>
        <s v="R1 AGRO"/>
        <s v="PULVESUL"/>
        <s v="MINAS DRONE"/>
        <s v="AEROVISAO"/>
        <s v="Safra Boa"/>
        <s v="ZANGAO"/>
        <s v="Fotus Energia Solar Ltda"/>
        <s v="Geomapa"/>
        <s v="Solution Agroflorestal"/>
        <s v="Costa Soluções"/>
        <s v="Atvos"/>
        <s v="BRASIL DRONES"/>
        <s v="SOCIEDADE EMPRESARIAL JAIBA COM. PROD. EXP. E IMP. DE FRUTAS CER. LEG. E SEM. LTDA"/>
        <s v="LORENZO BARBOSA COELHO FERREIRA"/>
        <s v="IR AGROPECUARIA FAZENDA 2 IRMAOS LTDA"/>
        <s v="AgriVantage"/>
        <s v="Assis Consultoria Agrícola"/>
        <s v="DRONE AGRI SOLUCOES EM DRONES"/>
        <s v="AGRO MISAEL"/>
        <s v="Evoluir"/>
        <s v="JT DRONE PULVERIZACAO AGRICOLA"/>
        <s v="Era Drone"/>
        <s v="agencia pagotto"/>
        <s v="TERRANOVA AGRICOLA"/>
        <s v="Encanto"/>
        <s v="Vitor Pedron"/>
        <s v="ALVORADA DRONES"/>
        <s v="BIOTRIGO GENETICA LTDA"/>
        <s v="APLIC DRONE"/>
        <s v="COAMO"/>
        <s v="FARMFLY PULVERIZACOES"/>
        <s v="Tomasel Pulverização"/>
        <s v="KVdrone"/>
        <s v="CONTROLE DRONES"/>
        <s v="RTK Solucoes Agricolas Ltda"/>
        <s v="CAMPOS PULVERIZACAO AGRICOLA"/>
        <s v="Aj Agricola"/>
        <s v="JOAO LUIZ TOMAZZONI"/>
        <s v="APLITEC"/>
        <s v="ADS Drones Passo Fundo LTDA"/>
        <s v="MUTUM DRONE"/>
        <s v="JW AGRODRONES"/>
        <s v="Agro Drone Pulverização e topografia"/>
        <s v="SPOT TECH SOLUTIONS LTDA"/>
        <s v="AGRODRONES"/>
        <s v="ENTRE TECH DRONES"/>
        <s v="INSEMINAS"/>
        <s v="AGROCISION"/>
        <s v="BONIFÁCIO AGRÍCOLA"/>
        <s v="USINA GENERALCO"/>
        <s v="Odair Linhares"/>
        <s v="VOAR MAIS AGRO"/>
        <s v="kairos bsb"/>
        <s v="AGROTESS SERVICOS DE ENGENHARIA E PULVERIZACAO AGRICOLA"/>
        <s v="AGRODRONES PULVERIZACAO AEREA"/>
        <s v="mello solucoes agricola e pecuaria ltda"/>
        <s v="Melisa"/>
        <s v="Cooperativa de Producao e Consumo Concordia"/>
        <s v="BOMBEL"/>
        <s v="FERTPLAN"/>
        <s v="CLUBE DRONE BRASIL"/>
        <s v="EKOAR SOLUCOES AGRICOLAS"/>
        <s v="AGRO FACCIO TECNOLOGIA EM PULVERIZACAO"/>
        <s v="Drone Lab Brasil"/>
        <s v="ACOSTUMADO ALIMENTOS LTDA"/>
        <s v="W. A DRONES"/>
        <s v="DECEA - DEPARTAMENTO DE CONTROLE DO ESPACO AEREO"/>
        <s v="AGROPRODUTIVA"/>
        <s v="Fabiano Pinheiro Oliveira e Cia Ltda."/>
        <s v="UFES"/>
        <s v="INOVAAGRO"/>
        <s v="NE AGRO"/>
        <s v="GDM GENETICA DO0 BRASIL S.A."/>
        <s v="M&amp;S AGRICOLA"/>
        <s v="METAL BULL DRONES E EQUIPAMENTOS"/>
        <s v="CSM SOLUÇÕES"/>
        <s v="Aperam Bioenergia"/>
        <s v="VHL INSUMOS E CEREAIS LTDA"/>
        <s v="O TELHAR AGROPECUÁRIA LTDA - FILIAL Nº 01"/>
        <s v="SM AGRO SOLUÇÕES"/>
        <s v="KAVITA AGRO LTDA"/>
        <s v="AGUIA DRONES"/>
        <s v="Zog"/>
        <s v="Deméter Agronegócios"/>
        <s v="LEOMAR JOSE RODRIGUES"/>
        <s v="Felipe Agabio Brisola de Oliveira"/>
        <s v="ARL"/>
        <s v="VOE AGRO SOLUCOES AGRICOLAS"/>
        <s v="DRONES 2T AGRO"/>
        <s v="TERRA VERDE DRONES"/>
        <s v="FERTINOVE"/>
        <s v="AgroEvolution"/>
        <s v="BRAVA NORTE AGRÍCOLA LTDA"/>
        <s v="BREMATER"/>
        <s v="Agrocambuim"/>
        <s v="Fialho Agrotecnologia"/>
        <s v="TEC AGRI"/>
        <s v="JANDAIA AGROPECUARIA"/>
        <s v="AGROEDRONES"/>
        <s v="ALVO Serviços Agrícolas"/>
        <s v="LEONAN VIANA DE SOUSA"/>
        <s v="AERO DRONE APLICAÇOES"/>
        <s v="MRP 10 DRONES"/>
        <s v="Agropecuaria Castanheira"/>
        <s v="NCB Sistemas Embarcados LTDA"/>
        <s v="CULTIVARE"/>
        <s v="CARPELO"/>
        <s v="CGG AGROPECUARIA LTDA"/>
        <s v="AGROPECUARIA 2H"/>
        <s v="BioQualitá"/>
        <s v="Agnus Drones"/>
        <s v="ROGER RIGO"/>
        <s v="CESAR'S AGRICOLA LTDA"/>
        <s v="USJ AÇÚCAR E ÁLCOOL SA"/>
        <s v="COLLACA DRONES AGRICOLAS"/>
        <s v="Grupo Península"/>
        <s v="SINOP DRONES"/>
        <s v="Pulve Drone Pulverização Agricola"/>
        <s v="AGRIGEO SERVICOS DE APLICACAO AGRICOLA LTDA"/>
        <s v="DIOGO VITALI LTDA"/>
        <s v="Samuel Coutinho de Oliveira"/>
        <s v="Conecte Agro Ltda"/>
        <s v="JALLES MACHADO S.A."/>
        <s v="COOABRIEL"/>
        <s v="Agrofly Pulverização Agrícola"/>
        <s v="wegfly services ltda"/>
        <s v="KIPRA"/>
        <s v="TIAGO DA SILVA MENEZES"/>
        <s v="USINA ALTO ALEGRE S/A - ACUCAR E ALCOOL"/>
        <s v="ANTONELLI SERVIÇOS COM DRONE"/>
        <s v="M14 DRONES"/>
        <s v="ESTANCIA NOGUEIRA"/>
        <s v="AGROMAQUINAS REI DO OESTE LTDA."/>
        <s v="LP Consultoria Agricola"/>
        <s v="Arh Comercio de Insumos"/>
        <s v="AGRO DE BASTIANI"/>
        <s v="SUSTENTAGRO DRONES"/>
        <s v="AGRO DRONES SOLUCOES AGRICOLAS LTDA"/>
        <s v="AGROTEC"/>
        <s v="AGRÍCOLA STABILE"/>
        <s v="Kellen da Cunha Alonso Ramirez LTDA"/>
        <s v="CONSTANTE ASSESSORIA AGRICOLA"/>
        <s v="D DRONES"/>
        <s v="FLY DRONES"/>
        <s v="DAMITZ"/>
        <s v="VANTS AGRO DRONE"/>
        <s v="Serve Bem"/>
        <s v="PASTO FORTE INSUMOS AGRICOLAS"/>
        <s v="Special Frut importação e exportação LTDA"/>
        <s v="MF BIO"/>
        <s v="RURAL DRONE"/>
        <s v="Comiva"/>
        <s v="V B DRONES"/>
        <s v="OPPERARIUS"/>
        <s v="WCF AGROPECUARIA"/>
        <s v="RS DRONES"/>
        <s v="AGROFOS"/>
        <s v="MF_Drones"/>
        <s v="MELISSA"/>
        <s v="BR Drones"/>
        <s v="FEPAF Unesp Botucatu"/>
        <s v="AGROPECUARIA VISTA ALEGRE"/>
        <s v="Agridrones Solutions"/>
        <s v="ULTRAER AEROAGRICOLA LTDA"/>
        <s v="Agro Energia Santa Luzia"/>
        <s v="AGROLICO"/>
        <s v="BIOFLORA"/>
        <s v="VANT"/>
        <s v="SADA BIO ENERGIA E AGRICULTURA LTDA"/>
        <s v="NUTRI FERTIL AGRO"/>
        <s v="Lar Cooperativa Agroindustrial"/>
        <s v="SAP DRONES SERVIÇOS DE AGRICULTURA DE PRECISÃO"/>
        <s v="NUTRIFERTIL"/>
        <s v="Norte Energia"/>
        <s v="FERRARI AGROINDUSTRIA S/A"/>
        <s v="J. M. COMERCIO E SERVICOS METALURGICOS LTDA"/>
        <s v="Agrosky Drones"/>
        <s v="Geosul"/>
        <s v="BOM JESUS AGROPECUARIA"/>
        <s v="SAFRA PULVERIZACAO AGRICOLA LTDA"/>
        <s v="Vargas Multiservices"/>
        <s v="SEMENTES OILEMA"/>
        <s v="Pulveriza Drones"/>
        <s v="Guilherme Nogueira Espanhol"/>
        <s v="ARDA"/>
        <s v="Instituto Federal do Sul de Minas"/>
        <s v="GABRIEL ELIAS DE SOUZA"/>
        <s v="AGRO ATLAS SOORETAMA"/>
        <s v="AGRODRONE"/>
        <s v="RH DRONES"/>
        <s v="BASSO E SANTOS SERVIÇOS AGRICOLAS LTDA"/>
        <s v="AMS DRONE PULVERIZAÇÃO"/>
        <s v="AGROTUR"/>
        <s v="Renato Trevizoli e outros"/>
        <s v="SPLASH PULVERIZAÇÕES"/>
        <s v="LARANJITA AGROPECUARIA LTDA"/>
        <s v="GEOPLANT"/>
        <s v="Pulvetech"/>
        <s v="AGRISOLO"/>
        <s v="REVIVA PULVERIZAÇÃO"/>
        <s v="Embrapa Soja"/>
        <s v="Getran"/>
        <s v="Douglas Corrêa pinho"/>
        <s v="TMG TROPICAL MELHORAMENTO E GENETICA S.A"/>
        <s v="AGRO ON"/>
        <s v="Tony A"/>
        <s v="RDAGRODRONES LTDA"/>
        <s v="GR AGRO SOLUÇÕES EM PULVERIZAÇÕES LTDA"/>
        <s v="S.C. AGRO"/>
        <s v="FS PULVERIZACAO"/>
        <s v="Usina Alto Alegre S/A - Açúcar e Álcool"/>
        <s v="ARES DRONES"/>
        <s v="MOTO MOTORES"/>
        <s v="ANDRONES"/>
        <s v="AGROPECUARIA ABDALLA"/>
        <s v="AGROBRAS"/>
        <s v="AGRODRON PULVERIZAÇÃO"/>
        <s v="Solint Lapeflor Ltda."/>
        <s v="Eficaz Tecnologia no Campo"/>
        <s v="AGRINDUS S/A EMPRESA AGRÍCOLA PASTORIL"/>
        <s v="Usina Santa Clotilde S/A"/>
        <s v="REMASA REFLORESTADORA S.A."/>
        <s v="Delta Drones Agro"/>
        <s v="PLANTAR"/>
        <s v="ibd power drones"/>
        <s v="Adami"/>
        <s v="RODRIGO POVOA NAVES"/>
        <s v="Solvi"/>
        <s v="AGROZANIN"/>
        <s v="INNOVARE"/>
        <s v="GPS LIMPEZA"/>
        <s v="innovaagro"/>
        <s v="COFCO International"/>
        <s v="PROJEPORÂ"/>
        <s v="J.A. COMÉRCIO E TRANSPORTE"/>
        <s v="Feitosa Drones"/>
        <s v="Amler Consultoria"/>
        <s v="ANGELA MARIA BARROS MOURA"/>
        <s v="3F SOLUÇÕES AGRICOLAS"/>
        <s v="PULVIAGRO"/>
        <s v="USAÇUCAR"/>
        <s v="Fazenda São José"/>
        <s v="Syngenta Proteção de Cultivos Ltda"/>
        <s v="Ivan Cardoso Ferreira e Cia LTDA"/>
        <s v="AGROMAXX APLICAÇÃO INTELIGENTE"/>
        <s v="X DRONE"/>
        <s v="AVANT AGRO"/>
        <s v="SUL MINEIRA SOLUÇÕES AGRÍCOLAS"/>
        <s v="NATIVA REPRESENTACAO E TOPOGRAFIA"/>
        <s v="DRONES SOLUCOES AGRICOLAS"/>
        <s v="7.250.285 MARIA AMELIA DOCIATI"/>
        <s v="SERVICE DRONES"/>
        <s v="AGRO AERO LAPA"/>
        <s v="Agro tTorres"/>
        <s v="Tech Advant"/>
        <s v="FACILIT'AIR"/>
        <s v="PULVESAFRA"/>
        <s v="VOESTE"/>
        <s v="Dronar"/>
        <s v="NBN"/>
        <s v="L B Agro Drones"/>
        <s v="TECNOMAP TOPOGRAFIA LTDA"/>
        <s v="DROPDRONE"/>
        <s v="CAMPO EA &amp; G"/>
        <s v="VALE DRONES PULVERIZACAO E MANUTENCAO"/>
        <s v="ACT AGRO CONSULTORIA E TECNOLOGIA"/>
        <s v="I G BRIOSCHI SERVICOS LTDA"/>
        <s v="JR MOREIRA"/>
        <s v="SEMEAR SOLUÇÕES TECNOLOGICAS"/>
        <s v="Agridrone3M"/>
        <s v="VALLE SUL CONSTRUTORA E MINERADORA LTDA"/>
        <s v="UPL"/>
        <s v="Bravo Pulverização Agrícola"/>
        <s v="H.D CONSULTORIA"/>
        <s v="LG TRANSPORTES"/>
        <s v="AGRONEX - INOVAÇÕES AGRÍCOLAS"/>
        <s v="AGRIATECH"/>
        <s v="IUNIS ELEODORO MUSSI"/>
        <s v="M&amp;V GEOTECNOLOGIAS"/>
        <s v="OESTE JET"/>
        <s v="Chn Air"/>
        <s v="2RS DRONES"/>
        <s v="Terra Drone solutions"/>
        <s v="RAFAEL S CHRISTOVAM"/>
        <s v="INNOVAR"/>
        <s v="MAX CORNELIUS DANILLER 85662259020"/>
        <s v="TTNAGRO"/>
        <s v="CARROBREZ E CIA PULVERIZACAO"/>
        <s v="JACONDINO E HENZEL PULVERIZACOES LTDA"/>
        <s v="Canafort"/>
        <s v="SC SOLUÇÕES AGRICOLAS LTDA"/>
        <s v="BELLO FRUIT"/>
        <s v="Solum"/>
        <s v="FAZENDA SAOPAULO"/>
        <s v="WK PULVERIZACAO AGRICOLA LTDA."/>
        <s v="FLORESTAL GARDA SERVIÇOS DE PLANTIO LTDA"/>
        <s v="PAULO OTAVIO DE ANDRADE ALVES"/>
        <s v="AERO DRONE JARU"/>
        <s v="ELI DE ALMEIDA"/>
        <s v="RSX DRONES"/>
        <s v="AgroHera"/>
        <s v="JAF SERVIÇOS AGRÍCOLAS"/>
        <s v="Nova Era"/>
        <s v="FAZENDA PAMPLONA"/>
        <s v="J S T AGROSERVIÇOS LTDA"/>
        <s v="CSL SOLUCOES AGRICOLAS"/>
        <s v="Agrofly Pulverização"/>
        <s v="Gilberto"/>
        <s v="ECO AERO DRONE"/>
        <s v="JCS PULVERIZACOES"/>
        <s v="TG ACESSORIA AGRICOLA"/>
        <s v="AGRO SUBLIME"/>
        <s v="fernando eloy torrezan marin"/>
        <s v="DualTech"/>
        <s v="085 Digital"/>
        <s v="Valdir de Oliveira Filho"/>
        <s v="SUPER"/>
        <s v="AVANT GEOTECNOLOGIAS E ENGENHARIA MINERAL LTDA"/>
        <s v="BIOSICAGRO"/>
        <s v="GEOBOTS GEOTECNOLOGIA S/A"/>
        <s v="PROTEGE"/>
        <s v="Farmbio"/>
        <s v="ERG ENGENHARIA LTDA"/>
        <s v="AGROFLY"/>
        <s v="YAMAHA MOTOR DO BRASIL LTDA"/>
        <s v="R. DE BRITO CORREIA NETO- AGRONOMIA E TOPOGRAFIA"/>
        <s v="GeoCompany"/>
        <s v="VOA AGRO PULVERIZACOES LTDA"/>
        <s v="Andrade Agro Serviços"/>
        <s v="ODtec pulveriza"/>
        <s v="Agro Drone MCR"/>
        <s v="AGROADAMANTE"/>
        <s v="ALS AGRO PULVERIZACAO COM DRONE"/>
        <s v="SANTOS CONSULTORIA"/>
        <s v="arroba agropecuaria"/>
        <s v="ANDRE VINICIUS SILVA ANDRADE"/>
        <s v="PROJETAR"/>
        <s v="Ortigas"/>
        <s v="APLIX SOLUÇÕES AGRÍCOLAS"/>
        <s v="PLANTDRONES"/>
        <s v="MALAGUETANET"/>
        <s v="Unisoy Soluções Agrícolas LTDA"/>
        <s v="Município de Caxambu do Sul"/>
        <s v="SENNA MAPEAMENTO AEREO E AGRICULTURA DE PRECISAO"/>
        <s v="RAZERA DRONE"/>
        <s v="Drone Vitorigor Serviços LTDA"/>
        <s v="V&amp;J LOCAÇÃO DE DRONES AGRICOLAS LTDA"/>
        <s v="Névoa Agrodrone"/>
        <s v="AGRODRONE PULVERIZAÇÃO"/>
        <s v="VMS"/>
        <s v="Paulo Eduardo Viola"/>
        <s v="CLUBE DO AGRONEGOCIO"/>
        <s v="SOLUAGRO"/>
        <s v="ARAGUAIA DRONES"/>
        <s v="MOACIR FERNANDES FILHO"/>
        <s v="MK PULVERIZAÇÕES"/>
        <s v="PRIME DRONES AGRICOLA"/>
        <s v="JMS AGRICOLA LTDA"/>
        <s v="THIAGO TOREZANE RAMOS LTDA"/>
        <s v="FAZENDA DOIS IRMÃOS"/>
        <s v="AGROMT DRONES"/>
        <s v="Clean Drones"/>
        <s v="T4 DRONES"/>
        <s v="TOP GEOTECNOLOGIAS"/>
        <s v="FIGUEIREDO AVIAÇÃO AGRÍCOLA LTDA"/>
        <s v="M. C. DRONES PULVERIZACAO E MAPEAMENTO AEREO"/>
        <s v="GO AGRODRONE"/>
        <s v="UBV"/>
        <s v="KARIBE FLORESTAL"/>
        <s v="GED - INOVACAO, ENGENHARIA &amp; TECNOLOGIA"/>
        <s v="AGRO ATLAS TEIXEIRA DE FREITAS"/>
        <s v="GONCALVES ENGENHARIA AGRONOMICA LTDA"/>
        <s v="APIA FOODS"/>
        <s v="MORANDI AVIACAO AGRICOLA LTDA"/>
        <s v="A&amp;G"/>
        <s v="ALVO TECH"/>
        <s v="KRUGER SOLUÇÕES AGRICOLAS"/>
        <s v="SOLARIS"/>
        <s v="Tecsul planejamento agropecuario"/>
        <s v="EFICIENTE"/>
        <s v="CPVERDE"/>
        <s v="REJ DRONE AGRO"/>
        <s v="AZ AERO AGRÍCOLA"/>
        <s v="AGRO ATLAS SERVICOS LTDA"/>
        <s v="Cambuhy Agrícola Ltda"/>
        <s v="AGROCENTER SERGIPANO"/>
        <s v="FAZENDA PLANALTO"/>
        <s v="Nova Sinop"/>
        <s v="ZONEX AGRO SERVICOS COM DRONE LTDA"/>
        <s v="NOSSOL APLICACOES"/>
        <s v="SMARTDRONE.AGRO"/>
        <s v="C. VALE"/>
        <s v="AGRONE"/>
        <s v="ENGEOFLORA - CONSULTORIA AMBIENTAL"/>
        <s v="MP pulverizacao agricola"/>
        <s v="Alfonso Adriano"/>
        <s v="Norte Drone serviços"/>
        <s v="XAMPRAG"/>
        <s v="AquaDrones"/>
        <s v="NOVA ERA DRONES AGRÍCOLAS"/>
        <s v="AGRO GUERRA"/>
        <s v="Wolfle e Schwalm Ltda."/>
        <s v="SANTIAGO &amp; CINTRA IMPORTACAO E EXPORTACAO LTDA"/>
        <s v="DORINI DRONES"/>
        <s v="GEAGRAS LTDA"/>
        <s v="LINS AGROINDUSTRIAL S.A"/>
        <s v="FERNANDO WESZ LTDA"/>
        <s v="Técnocana"/>
        <s v="RP AGRO"/>
        <s v="AGRO DRONE"/>
        <s v="AGROTEC SOLUCOES AGRICOLAS"/>
        <s v="EDSON GUIMARÃES"/>
        <s v="MORFO"/>
        <s v="AGROMAX DRONES"/>
        <s v="AGROPECUARIA MATA SUL"/>
        <s v="SKY DIAMOND DRONE WORKS LTDA"/>
        <s v="H.F.S. PULVERIZACAO AGRICOLA"/>
        <s v="GRINGO AEROAGRICOLA EIRELI"/>
        <s v="Usina Conquista do Pontal S/A"/>
        <s v="AGP AGRO PULVERIZAÇÕES"/>
        <s v="Instituto de Tecnologia Aeronautica Rc"/>
        <s v="SAURIN DRONE"/>
        <s v="RP AGRODRONE PUVERIZAÇÃO"/>
        <s v="RM AGROFLORESTAL"/>
        <s v="Smart Informática"/>
        <s v="AGROPLANT CONSULTORIA"/>
        <s v="PHG AGRICOLA"/>
        <s v="Terraplanagem Loures"/>
        <s v="D e F"/>
        <s v="BRAVO PERFORMANCE"/>
        <s v="PARECIS"/>
        <s v="AGRIVOO"/>
        <s v="AGRIPULVERIZE"/>
        <s v="INOTECH"/>
        <s v="SEAGRO"/>
        <s v="PRODUSOL - COMERCIO DE PRODUTOS AGRICOLAS LTDA"/>
        <s v="MAGPARANA LTDA"/>
        <s v="AIRBENDER SOLUCOES TECNOLOGICAS"/>
        <s v="Faz. Independência/Maringá"/>
        <s v="AGRODAG SOLUÇÕES AGRICOLAS E AMBIENTAIS"/>
        <s v="VF TECNOLOGIA DE APLICACAO COM DRONES"/>
        <s v="VOAR4.0"/>
        <s v="CETAGRO"/>
        <s v="Momentive Performance Materials Ind. Silic. LTDA"/>
        <s v="APECUARISTA"/>
        <s v="Goias tecnologia"/>
        <s v="JSS AGRO"/>
        <s v="AGRO ATLAS IJUI"/>
        <s v="HUMBERTO MANFROI MARIA"/>
        <s v="EASA"/>
        <s v="AGIDEA DO BRASIL LTDA"/>
        <s v="FARMTEC"/>
        <s v="Drone Agro"/>
        <s v="MORAY"/>
        <s v="CAMDA"/>
        <s v="RGA"/>
        <s v="Evergreen"/>
        <s v="Norte Drones Pulverizações LTDA"/>
        <s v="FOLHA VERDE"/>
        <s v="ZANOLI DRONES"/>
        <s v="Germinar Comercio de Produtos Agropecuarios LTDA"/>
        <s v="Soluciona Drones"/>
        <s v="DROMAX PULVERIZAÇÃO AÉREA"/>
        <s v="SAO BENTO PULVERIZAÇOES"/>
        <s v="FP DRONES LTDA"/>
        <s v="Agro Precisão"/>
        <s v="SOS PULVERIZAÇÃO AGRÍCOLA"/>
        <s v="VISIOMAP"/>
        <s v="PLANATER CONSULTORIA, PLANEJAMENTO AGROPECUARIO, ASSISTENCIA TECNICA E EXTENSAO RURAL LTDA"/>
        <s v="CID MAQUINAS"/>
        <s v="AGRO PL MAQUINAS E EQUIPAMENTOS LTDA"/>
        <s v="LEME TECH"/>
        <s v="Lucas Andre Bianchini de Souza"/>
        <s v="Prefeitura Municipal de São Sebastião da Amoreira"/>
        <s v="SANT'ANA TRANSPORTES E SERVIÇOS"/>
        <s v="RDC AGROTEC"/>
        <s v="TERRARES AGRICULTURA DE PRECISÃO"/>
        <s v="JOAO AGRO DRONE"/>
        <s v="VITAL SERVIÇOS"/>
        <s v="GS SERVIÇO TERCEIRIZADOS LTDA"/>
        <s v="Agrofloat"/>
        <s v="I9DRONES"/>
        <s v="Holamdrone Soluções em Pulverização"/>
        <s v="LMA Pulverização"/>
        <s v="CAMPO VERDE"/>
        <s v="VDRONES AGRO SERVICOS LTDA"/>
        <s v="SNIPER DRONE PULVERIZACOES"/>
        <s v="LUIGI FERNANDES PILATTI"/>
        <s v="W DRONE PULVERIZACOESAGRICOLAS LTDA"/>
        <s v="BMGEO"/>
        <s v="CRESCER CONSULTORIA"/>
        <s v="jonathan felipe batista"/>
        <s v="Naves Agricolas"/>
        <s v="AGROFLY DRONES"/>
        <s v="TEXAGRO"/>
        <s v="Agro Maquinas"/>
        <s v="AGROMAVE INSUMOS AGRÍCOLA"/>
        <s v="Carine ferreira forsin"/>
        <s v="Eletrobras - UHE Itumbiara"/>
        <s v="AGROCARNEIRO"/>
        <s v="PADOVA ESCOLA DE PROFISSÕES"/>
        <s v="AGRO FRONTEIRAS"/>
        <s v="RODRIGO TRENTINI SERVIÇOS DE PULVERIZAÇÃO LTSA"/>
        <s v="FAZENDA PLANORTE I"/>
        <s v="Rural Plan"/>
        <s v="Arys Tecnologia Embarcada LTDA."/>
        <s v="Rede Tv"/>
        <s v="ELIAS DIAS PEREIRA"/>
        <s v="Bitencourt Agro Soluções"/>
        <s v="TECHNODRONE PULVERIZACOES AGRICOLA"/>
        <s v="Arnildo"/>
        <s v="QUEIROZ GALVÃO ALIMENTOS S/A"/>
        <s v="Avizen Brasil"/>
        <s v="SEE AGRO"/>
        <s v="Agro Planar Agricultura 4.0"/>
        <s v="Coopatrigo"/>
        <s v="AERO AGRO SR"/>
        <s v="MAIA CONSULTORIA"/>
        <s v="Transportadora e Empreiteira Cezarin Ltda."/>
        <s v="RURAL DRONES"/>
        <s v="GDC"/>
        <s v="Zanon AgroTech"/>
        <s v="ANTONIO GOMES DA SILVAA FILHO"/>
        <s v="AGROPECUARIA APM"/>
        <s v="VALLE DRONE"/>
        <s v="AGRODRONES TECNOLOGIA EM DRONES"/>
        <s v="FLYMAP PULVERIZACAO AGRICOLA"/>
        <s v="Usina Açucareira Guaira"/>
        <s v="ENGENORTE"/>
        <s v="PRESENÇA AGRICOLA"/>
        <s v="Carlos Victor"/>
        <s v="A2J AGRICOLA"/>
        <s v="AGROPECUARIA FELIS"/>
        <s v="LEONARDO SERVICOS"/>
        <s v="LL Agro Drone Pulverização Adubagem e Semeadura"/>
        <s v="Bom Campo"/>
        <s v="FRIEDRICH REPRESENTACOES COMERCIAIS LTDA"/>
        <s v="N.A.M SOARES COMERCIO DE PECAS PARA VEICULOS"/>
        <s v="BARTIRA AGROPECUÁRIA S.A."/>
        <s v="AERO AGRO"/>
        <s v="AGROTECH PULVERIZACAO AGRICOLA LTDA"/>
        <s v="FAZENDA DONA URSULINA"/>
        <s v="WALDIR FARES"/>
        <s v="Ciclo"/>
        <s v="Inova pulverização agrícola"/>
        <s v="ROCHA DRONE SERVICE"/>
        <s v="J&amp;P"/>
        <s v="AGROFORT ASSESSORAMENTO AO CREDITO RURAL"/>
        <s v="UNIAGRO AVIACAO AGRICOLA"/>
        <s v="NUVVE SOLUCOES"/>
        <s v="AEROPIRA"/>
        <s v="CAPIL"/>
        <s v="CONE SUL AERO AGRÍCOLA"/>
        <s v="AGRISKY SERVICOS AGRICOLAS"/>
        <s v="Área"/>
        <s v="ZAPA AGROTECH DRONES"/>
        <s v="AGROIZAK"/>
        <s v="MPA COMERCIO DE FERTILIZANTES E CORRETIVOS DE SOLO"/>
        <s v="CHAMPION SAÚDE ANIMAL"/>
        <s v="Copa comercio de maquinas agricolas ltda"/>
        <s v="ENERGIAGRO"/>
        <s v="MARIO WHATELY"/>
        <s v="UNIDADE RIO VERMELHO"/>
        <s v="Skyagrodrone"/>
        <s v="LAR"/>
        <s v="Campo Aéreo"/>
        <s v="Sartori Comércio E Paisagismo LTDA"/>
        <s v="Leandro Augusto Marcon"/>
        <s v="CAETANINHO AGRO PULVERIZACAO LTDA"/>
        <s v="WQ TERRAPLANAGEM"/>
        <s v="DGA PULVERIZACOES"/>
        <s v="Inovagro"/>
        <s v="AGRO E REPRESENTAÇÕES"/>
        <s v="Geosfera"/>
        <s v="AP SOLO PULVERIZAÇÃO LTDA"/>
        <s v="IC INTELIGENCIA NO CAMPO"/>
        <s v="AGRODRONES SOLUTIONS LTDA"/>
        <s v="Alan Lopes Visintin"/>
        <s v="MF AGROTECH PULVERIZACAO LTDA"/>
        <s v="AGROVOO"/>
        <s v="RURAL TEC AGRONEGOCIOS LTDA"/>
        <s v="RIO DRONES"/>
        <s v="LK"/>
        <s v="VERTICAL CONNECT"/>
        <s v="CALAGRO"/>
        <s v="M&amp;M AGRICOLA"/>
        <s v="E. R. RUTZEN"/>
        <s v="AEROMAX DRONES"/>
        <s v="hm pulverização agricola"/>
        <s v="NORTE DRONES"/>
        <s v="Meneguetti Drones"/>
        <s v="Aerofert"/>
        <s v="DRONE EXPERTS"/>
        <s v="AVENTO"/>
        <s v="ADS DRONES MT"/>
        <s v="SAFRA"/>
        <s v="AGROPECUARIA LOCKS LTDA"/>
        <s v="Thiago Campachi Parreira"/>
        <s v="DELTA PULVERIZACAO INTELIGENTE"/>
        <s v="Dataeon"/>
        <s v="PLANAGRO SOLUÇÕES AGRO-AMBIENTAIS"/>
        <s v="Zagros Drone's Services"/>
        <s v="Agrovoo soluções agrícolas"/>
        <s v="SMART AGRO"/>
        <s v="EAO - Empreendimentos Agropecuários e Obras S.A"/>
        <s v="MGS CONSULTORIA E PLANEJAMENTO RURAL LTDA"/>
        <s v="SYNGENTA SEEDS LTDA"/>
        <s v="G E PULVERIZACAO VIA DRONE"/>
        <s v="NORTE PESQUISAS E APOIO DE DESENVOLVIMENTO DE AGRICULTURA LTDA"/>
        <s v="AREA SUL DRONES AGRICOLAS E AGRICULTURA DE PRECISAO LTDA"/>
        <s v="Mantech Agro"/>
        <s v="SOLAG"/>
        <s v="D'FRASSON"/>
        <s v="SUSANA M FERNANDES TAVARES"/>
        <s v="Vitórios Pulverização Agricola"/>
        <s v="CeG Drone Service"/>
        <s v="AC AGRO"/>
        <s v="RURAL ASSESSORIA AGRONOMICA"/>
        <s v="RAPHAEL SOUZA ALEXANDRE"/>
        <s v="VANT AEROAGRICOLA"/>
        <s v="AGROVOLO"/>
        <s v="S.O.S VANT"/>
        <s v="Usina Buiti"/>
        <s v="DRONEX"/>
        <s v="Gianello Drones"/>
        <s v="AeroVision"/>
        <s v="SOLO AR PULVERIZACAO"/>
        <s v="GMX COMERCIO E INSTALACAO"/>
        <s v="Alpha Agro Pulverização"/>
        <s v="CABRIOTI E ABED LTDA"/>
        <s v="Fundação de Apoio da UFMG"/>
        <s v="TERRA FORTE MAQUINAS E IMPLEMENTOS AGRICOLAS EIRELI ME"/>
        <s v="FA PULVERIZAÇÃO"/>
        <s v="51.418.396/0001-22"/>
        <s v="ACS – Aviation"/>
        <s v="AERO AGRICOLA COPACABANA"/>
        <s v="MAXI FLIGHT"/>
        <s v="Agro CM"/>
        <s v="evolution"/>
        <s v="Matheus Vitorino balla"/>
        <s v="FERT DRONES"/>
        <s v="Drone Certo"/>
        <s v="PROSPERAR AGRONEGOCIOS"/>
        <s v="delta aplicação aérea"/>
        <s v="ALL DRONES"/>
        <s v="MG DRONES"/>
        <s v="HANDALL PULVERIZAÇÕES"/>
        <s v="R2R ENGENHARIA"/>
        <s v="UNIVERSAL SERVICES"/>
        <s v="RMA DRONES AGRICOLAS"/>
        <s v="IRMAOS AGUIAR"/>
        <s v="EMPA AGRO"/>
        <s v="XFLY TECNOLOGIA"/>
        <s v="VIOLA AGROPECUARIA LTDA"/>
        <s v="João Victor Souza Brito"/>
        <s v="Agro Drone David"/>
        <s v="GT DRONES"/>
        <s v="Agrobox Comercio e Serviços LTDA"/>
        <s v="ALVO PULVERIZAÇÕES"/>
        <s v="SENAI EMPRESA"/>
        <s v="DK DRONE TECNOLOGIA DE APLICAÇÃO"/>
        <s v="HUGO GUIMARAES BARROS"/>
        <s v="AGRO BARRETO"/>
        <s v="TOCANTINS AGROPECUARIA LTD"/>
        <s v="HELIX DRONES"/>
        <s v="Aero Center Representação e Comércio Ltda - ME"/>
        <s v="ARAUJO ENGENHARIA"/>
        <s v="LEZIER &amp; MENDES"/>
        <s v="NUTRILAN"/>
        <s v="FC3 AGRO"/>
        <s v="FAZENDA PAYSANDU I"/>
        <s v="AGROMONTE"/>
        <s v="Gronner"/>
        <s v="BOM FUTURO AGROPECUARIA"/>
        <s v="ASTRA AGRO TECNOLOGIA"/>
        <s v="MS Agro Tecnologia"/>
        <s v="TARGET PULVERIZACAO LTDA"/>
        <s v="AGROPULV"/>
        <s v="CAIO AUGUSTO LEMES"/>
        <s v="Tractor Drones"/>
        <s v="Agroair"/>
        <s v="G3 CONSULTORIA"/>
        <s v="COFCO INTERNATIONAL BRASIL S A"/>
        <s v="aeropulv"/>
        <s v="Warley Fernandes tavares"/>
        <s v="Agro Atlas Taquaritinga"/>
        <s v="BOAVENTURA AGRONEGÓCIOS"/>
        <s v="SOLLUM"/>
        <s v="TERRA NOVA"/>
        <s v="RICARDO SANTOS BORGES"/>
        <s v="USINA DE ACUCAR SANTA TEREZINHA LTDA EM RECUPERACAO JUDICIAL"/>
        <s v="Mil Fertilizantes"/>
        <s v="A AGRONOMICA S/S LTDA"/>
        <s v="CAMPO FORTE"/>
        <s v="TOSANA AGROPECUÁRIA LTDA"/>
        <s v="VH DRONES"/>
        <s v="GTL Drones"/>
        <s v="AGROMIX"/>
        <s v="JULINA HUBERT"/>
        <s v="DR DRONES"/>
        <s v="VINICIUS SARAIVA ARARIPE DA FONSECA"/>
        <s v="ATHOS"/>
        <s v="FLÁVIA MATOS NOGUEIRA"/>
        <s v="RONDONIA AGRO DRONES"/>
        <s v="PHT DRONES"/>
        <s v="SLC agricola SA"/>
        <s v="CORREA - GEOTECNOLOGIAS E ENGENHARIA"/>
        <s v="VANT VISUAL"/>
        <s v="FERTFLY"/>
        <s v="All Drones Pulverização Agrícola e Imagens Aéreas"/>
        <s v="SkyField"/>
        <s v="LOUREIRO REIS AGROPECUARIA"/>
        <s v="BRAÉRO - SOLUÇÕES AEROAGRÍCOLAS LTDA"/>
        <s v="DRONE SOLUTIONS"/>
        <s v="NOVALUZ SERVICOS DE ITABIRA LTDA"/>
        <s v="SIM TECNOLOGIA"/>
        <s v="TS DRONES"/>
        <s v="PANTANAL TECNOLOGIA AGRICOLA"/>
        <s v="PulverizaSolo"/>
        <s v="AGROERT DRONES AGRICOLAS"/>
        <s v="AGROTECH SOLUCOES AGRICOLAS LTDA"/>
        <s v="Jardel Reis"/>
        <s v="NF Pulverização por Drone"/>
        <s v="AGRORESERVAS"/>
        <s v="RADIAL APLICACOES AGROAMBIENTAIS LTDA"/>
        <s v="MULTIAGRARIA"/>
        <s v="Rodolfo Maciel Scandiuzzi &amp; Cia Ltda"/>
        <s v="AGROPECUARIA AMIGOS DO CAMPO"/>
        <s v="RASANTE FLY"/>
        <s v="Agro Tec"/>
        <s v="AGROCOMERCIAL ANITÁPOLIS"/>
        <s v="AGRODRONES DO VALE"/>
        <s v="WM FERNANDES"/>
        <s v="Abrahão agricultura e meio ambiente"/>
        <s v="BREMAR AGROPECUARIA EIRELI ME"/>
        <s v="agrotech"/>
        <s v="JOAQUIM CARLOS CARNEIRO SIQUEIRA E OUTROS"/>
        <s v="DRONE FERT"/>
        <s v="RURAL TECH DRONE LTDA"/>
        <s v="RTR SERVICOS AGRICOLAS LTDA"/>
        <s v="EMG Drones"/>
        <s v="MPX EMPREENDIMENTOS LTDA"/>
        <s v="AM Treinamentos"/>
        <s v="MP SERVICOS DE PULVERIZACAO LTDA"/>
        <s v="Marcelo"/>
        <s v="HFG APLICAÇÕES E ENGENHARIA"/>
        <s v="FMC"/>
        <s v="TALDRONE"/>
        <s v="MARTINS IMPORTAÇÃO E EXPORTAÇÃO LTDA"/>
        <s v="AGRO DRONES"/>
        <s v="SOLUCAO DRONE"/>
        <s v="Breno Cezar Juliatti"/>
        <s v="D'Melo Agro"/>
        <s v="IGUACU HUB"/>
        <s v="TRINIT DRONES"/>
        <s v="DRS Drones"/>
        <s v="IFF"/>
        <s v="Agro PJR Pulverização"/>
        <s v="Aeroagro Pulverização Agrícola"/>
        <s v="TORMEM TSA"/>
        <s v="O TELHAR AGROPECUÁRIA LTDA - FILIAL Nº 02"/>
        <s v="STEFANO BAUER WIENKE - ME"/>
        <s v="Agro Marochi"/>
        <s v="RONDOAGRO PULVERIZAÇÃO AGRÍCOLA"/>
        <s v="APLICAR PULVERIZACAO COM DRONE"/>
        <s v="J M TRANSPORTES"/>
        <s v="CENTRO SUL"/>
        <s v="Marca F Representação e Serviços Agropecuários"/>
        <s v="BM DRONES"/>
        <s v="Arp emprendimentos"/>
        <s v="CS AGRO DRONES"/>
        <s v="Rumo Agrorural"/>
        <s v="Technic"/>
        <s v="CABOPAR"/>
        <s v="DRONES AGRO LTDA"/>
        <s v="Agropecuária Jayoro Ltda"/>
        <s v="Aristides Pavan"/>
        <s v="Elon Gustavo Corrêa da Silva"/>
        <s v="Boa Safra"/>
        <s v="AGRIPRECISAO DRONES E ENGENHARIA"/>
        <s v="LD PULVERIZAÇÕES"/>
        <s v="MACHADAO"/>
        <s v="CH DRONES"/>
        <s v="PULVERIZA SOLUCOES AGRO"/>
        <s v="LARCLEAN"/>
        <s v="TECNOCAMPO DRONES SOLUÇOES AGRICOLAS"/>
        <s v="JCAGRO"/>
        <s v="SPAD"/>
        <s v="COOPERCAT"/>
        <s v="ADANI FELIPE DE SOUZA OLIVEIRA 44662159873"/>
        <s v="AERO VALENTE"/>
        <s v="ROTOSPRAY"/>
        <s v="PULVERIZAR AGRICUTURA DE PRECISÃO LTDA"/>
        <s v="AGROPECUARIA SAPE"/>
        <s v="Fazenda Acarajá"/>
        <s v="Result Drones Agricolas"/>
        <s v="MOSSMANN ASSESSORIA E CONSULTORIA AEROAGRICOLA"/>
        <s v="BioTech Drones"/>
        <s v="Skymax Drones"/>
        <s v="MG TOP"/>
        <s v="MOREIRA DRONE"/>
        <s v="Eco Drones"/>
        <s v="COOPERATIVA DO AGRONEGOCIO DOS ASSOCIADOS DA ASSOCIACAO DOS FORNECEDORES DE CANA-DE-ACUCAR"/>
        <s v="Master Agronegócios"/>
        <s v="CANACAMPO"/>
        <s v="REPRODUVET DRONES"/>
        <s v="Fertiliza Drones"/>
        <s v="AVOCADO JAGUACY AGROINDUSTRIA"/>
        <s v="NIR AERO DRONE"/>
        <s v="Consilpar Consultoria Agropecuária Ltda Me"/>
        <s v="AERO AGRO BR"/>
        <s v="Agrosaletense"/>
        <s v="PRO AGRO"/>
        <s v="D R DE C PEREIRA COMERCIO E SERVICOS"/>
        <s v="HUMUS AGROTERRA LTDA"/>
        <s v="R LIMA COMPRA DE PRODUTOS AGRICOLA LTDA"/>
        <s v="AGROPECUARIA MANADA LTDA"/>
        <s v="Tech Field"/>
        <s v="Maxdrones Balsas"/>
        <s v="GEO PULVERIZAÇÃO"/>
        <s v="EVERSON DA SILVA PONTES"/>
        <s v="Ag.Farm"/>
        <s v="igor"/>
        <s v="JG AGRO"/>
        <s v="FlyTech Soluções por Drones"/>
        <s v="ANGLO AMERICAN NIQUEL BRASIL LTDA"/>
        <s v="DRONE SUL SOLUCOES AGRICOLAS LTDA"/>
        <s v="Jefferson Lacerda"/>
        <s v="PULVER GOLD"/>
        <s v="DI DRONE"/>
        <s v="2R"/>
        <s v="Fazenda Planeste"/>
        <s v="CONRADO DRONES AGRICOLAS"/>
        <s v="NC AGLOFLORA"/>
        <s v="AERO DRONE"/>
        <s v="GENESIS LOCACAO DE MAQUINAS &amp; EQUIPAMENTOS LTDA"/>
        <s v="DRONECENTER TECNOLOGIA"/>
        <s v="Santa Colomba Agropecuária Ltda."/>
        <s v="Agrotech Pulverização Agrícola"/>
        <s v="IMPERIO AERO DRONE"/>
        <s v="Majola"/>
        <s v="CULTURA"/>
        <s v="Pulverizair pulverização aero agricola ltda"/>
        <s v="JRM GEO"/>
        <s v="EXPERT CONSULTORIA E PROJETOS"/>
        <s v="MOBI AGRO TECH"/>
        <s v="ADVANTA COMERCIO DE SEMENTES LTDA"/>
        <s v="leonardo santana de amorim"/>
        <s v="SAFRA BOA PULVERIZAÇÕES"/>
        <s v="UAI DRONE"/>
        <s v="MR TAKIMOTO"/>
        <s v="Farm Drone"/>
        <s v="avena"/>
        <s v="C. SOUZA COMERCIO E SERVICOS AGROPECUARIOS LTDA"/>
        <s v="Fênix Pulverizações Agrícolas Ltda"/>
        <s v="TELES AGRO"/>
        <s v="THIAGO PEDROSA FRANCO"/>
        <s v="Universidade Federal da Grande Dourados - UFGD"/>
        <s v="DRONEFARM"/>
        <s v="RURAL AIR SOLUCOES AGROPECUARIAS"/>
        <s v="FABER-CASTELL"/>
        <s v="FB Drones Piracicaba"/>
        <s v="AGROPECUARIA CAMPO BELO"/>
        <s v="SGM"/>
        <s v="Genutri comércio de sêmen Ltda"/>
        <s v="AGRO LUNA"/>
        <s v="Mairon Cesar Pires da Silva"/>
        <s v="ABC"/>
        <s v="Apj - Soluções para o agro"/>
        <s v="Planejar"/>
        <s v="GRM SERVIÇOS AGRICOLAS LTDA"/>
        <s v="AGRO DRONE 285 LTDA"/>
        <s v="AMBIENTAL"/>
        <s v="FAZENDA PERDIZES EMPREENDIMENTOS AGRÍCOLAS LTDA."/>
        <s v="OVNI DRONES"/>
        <s v="Instituto Goiano de Agricultura"/>
        <s v="ADS DRONES CASCAVEL LTDA"/>
        <s v="SMART SPRAY"/>
        <s v="AGRO+"/>
        <s v="ALVO DRONE"/>
        <s v="AEROTELLUS"/>
        <s v="FAZENDA DA LAGOA"/>
        <s v="Portal"/>
        <s v="AMP"/>
        <s v="AIRTEH"/>
        <s v="ROQUE CENCI"/>
        <s v="Fabricia Aparecida Longo"/>
        <s v="BRASNICA"/>
        <s v="ArcelorMittal Brasil S.A."/>
        <s v="Tiago José Stefanello"/>
        <s v="GrupoBatistel"/>
        <s v="Ceres Agricultura"/>
        <s v="L&amp;S AGRODRONE"/>
        <s v="Aerotec Soluções Agrícolas Ltda."/>
        <s v="RADAR SOLUÇÕES AMBIENTAIS E SERVIÇOS LTDA"/>
        <s v="JF Citrus"/>
        <s v="AGROLL CONSULTORIA RURAL"/>
        <s v="JMC AGRO"/>
        <s v="Excelencia Drones"/>
        <s v="Experimental Teste Agricola"/>
        <s v="UPDRONES SOLUCOES AEREAS LTDA"/>
        <s v="Marcos vinicius Chagas Kawamura"/>
        <s v="ARS DRONES"/>
        <s v="Esperança Agrossilvipastoril Ltda"/>
        <s v="MAQPECAS"/>
        <s v="SKY AGRICOLA"/>
        <s v="J.V AERO AGRICOLA"/>
        <s v="BRAZIL FARM"/>
        <s v="Innov Drones"/>
        <s v="SEMEAR CONSULTORIA"/>
        <s v="MD Flight Services"/>
        <s v="Cavok Drones LTDA"/>
        <s v="G DRONES"/>
        <s v="Brasil Aircraft"/>
        <s v="Universidade Estadual de Montes Claros - UNIMONTES"/>
        <s v="FAZENDA CAPÃO BONITO"/>
        <s v="Agropasto"/>
        <s v="BOM SUCESSO AVIACAO AGRICOLA"/>
        <s v="MASEAL AGROFLORESTAL"/>
        <s v="JVX"/>
        <s v="Agronomica projetos e consultoria agropecuaria"/>
        <s v="celular master ltda"/>
        <s v="PCP Engenharia"/>
        <s v="ANACLETO TECNOLOGIA"/>
        <s v="Grupo Agrotech - inteligencia e tecnologia em aplicação"/>
        <s v="BURITIAGRO"/>
        <s v="REGIONAL AGRO"/>
        <s v="CKG AGRODRONES"/>
        <s v="CONESUL COMÉRCIO DE FRUTAS LTDA"/>
        <s v="AEROCAMPO"/>
        <s v="NEGOCIO AGRO CONSULTORIA"/>
        <s v="CRUZADA AEREO AGRICOLA LTDA - ME"/>
        <s v="JMC SERVICOS AGRICOLAS LTDA"/>
        <s v="SILVICULTURA NOVA ALIANCA"/>
        <s v="***"/>
        <s v="Grou Agridrones"/>
        <s v="Agrícola Santo Expedito"/>
        <s v="VTG AGRO"/>
        <s v="ELEANDRO RANZI"/>
        <s v="Granja Mello Pulverizações LTDA"/>
        <s v="BY DRONES"/>
        <s v="FLYP PULVERIZAÇÃO AGRÍCOLA"/>
        <s v="GEOTECH"/>
        <s v="SILTEC SILVICULTURA"/>
        <s v="NILDO FRANCISCO DOS SANTOS"/>
        <s v="RiceTec"/>
        <s v="AsaVerde"/>
        <s v="Embriovet"/>
        <s v="Agropecuária Carboni Ltda"/>
        <s v="VALDECIR STEDTEN FIVE TECH PULVERIZACOES LTDA"/>
        <s v="Anderson Felipe Schmidt LTDA"/>
        <s v="AGDRONE TECNOLOGIA LTDA"/>
        <s v="SAGRIS"/>
        <s v="NORDESTE PULVERIZAÇÃO LTDA"/>
        <s v="BARRA APLICACOES AERO AGRICOLAS LTDA"/>
        <s v="MOVK"/>
        <s v="@mta4k"/>
        <s v="FERTILDRONE"/>
        <s v="Embrapa Agrossilvipastoril"/>
        <s v="AGRO VIEIRA"/>
        <s v="ELITE AGROPECUÁRIA"/>
        <s v="AGRI DRONE SOLUÇOES"/>
        <s v="SEMEAR AEREOAGRICOLA"/>
        <s v="Martins Agricola"/>
        <s v="Vergutz Pulverização e Serviços LTDA"/>
        <s v="Agrismart"/>
        <s v="Sandro Barreto Topografia"/>
        <s v="SERTAO AGRICOLA"/>
        <s v="MASTER SERVIÇOS AGRICOLAS LTDA"/>
        <s v="DUAGRO"/>
        <s v="ACOUGUE OLIVEIRA"/>
        <s v="VELODRONE"/>
        <s v="PRODUÇÃO E DISTRIBUIDORA DE FRUTAS BONKOSKI LTDA"/>
        <s v="DEX AGROPECUARIA"/>
        <s v="AGRICOLA VO JAIME"/>
        <s v="TORRES APLICACOES INTELIGENTES"/>
        <s v="A. M. DRONE LTDA"/>
        <s v="MADRETERRA CONSULTORIA"/>
        <s v="Tairony drone agricola"/>
        <s v="Agrosolo"/>
        <s v="VOGUI ENGENHARIA"/>
        <s v="TROMBINI"/>
        <s v="AGROFORTE"/>
        <s v="WIKIFLEET"/>
        <s v="CROPTEX BRASIL"/>
        <s v="AGRORURAL"/>
        <s v="Claudio dos Reis Borges Júnior"/>
        <s v="HS DRONES"/>
        <s v="FAZENDA RIO BONITO"/>
        <s v="MUNICIPIO DE IPANEMA"/>
        <s v="COOPER SALETE"/>
        <s v="ATLAS"/>
        <s v="MENDONÇA AGRONOMIA"/>
        <s v="PAULO PEREZ PERES E OUTRO"/>
        <s v="A PIONEIRA"/>
        <s v="Cia Agropecuária"/>
        <s v="Fazenda Campo Bom"/>
        <s v="INOVA DRONES"/>
        <s v="TUPAN PROJETOS"/>
        <s v="MRT2"/>
        <s v="AGRO ATLAS CAMPO GRANDE"/>
        <s v="Petrovina sementes"/>
        <s v="ANDRE LUIZ PERRONE DOS REIS"/>
        <s v="ARAPUA FLORESTAL"/>
        <s v="ARR drones"/>
        <s v="ESTRADA DE FERRO VITORIA-MINAS"/>
        <s v="SEBASTIAO CARDOSO SPEROTO-ME"/>
        <s v="WG SOLUÇÕES"/>
        <s v="MOURA DRONES"/>
        <s v="Foccus Energy Usinas"/>
        <s v="ANDRE DIAS PRANDI"/>
        <s v="Wan Drones"/>
        <s v="SUMITOMO CHEMICAL"/>
        <s v="QUERENCIA INSUMOS AGRÍCOLAS"/>
        <s v="GUESSER SERVIÇO DE PULVERIZAÇÃO LTDA"/>
        <s v="HOLDING LOVATO"/>
        <s v="Vitagran Pulverização"/>
        <s v="Agro Aviation"/>
        <s v="AGD"/>
        <s v="BM Serviços Agricolas LTDA"/>
        <s v="Solução"/>
        <s v="AEROAGRO L&amp;A PULVERIZACOES"/>
        <s v="FERNANDES NETTO PROMOCAO DE VENDAS LTDA ME"/>
        <s v="AGROPECUARIA MARATA"/>
        <s v="GVH Serviços de Engenharia"/>
        <s v="EFFICIENCE NUTRIÇÃO DE PRECISÃO"/>
        <s v="Migra"/>
        <s v="RIZOMA"/>
        <s v="SILVA PROJETOS AGRICOLAS"/>
        <s v="ENERGETICA SERRANOPOLIS LTDA"/>
        <s v="Parintins Agropecuária"/>
        <s v="Verde Floresta"/>
        <s v="AEROAGRO"/>
        <s v="LIFE EIDAM CONSULTORIA EM SISTEMAS"/>
        <s v="Roberto Negreiros Ribeiro"/>
        <s v="AGK"/>
        <s v="OTS ENGENHARIA LTDA"/>
        <s v="PLANT AGRONEGOCIOS"/>
        <s v="FB DRONES"/>
        <s v="UNIVERSIDADE FEDERAL DE GOIAS"/>
        <s v="M&amp;K"/>
        <s v="IVAI AEROAGRICOLA LTDA - EPP"/>
        <s v="MARCOS ROBERTO ZULLI"/>
        <s v="RV DRONE PULVERIZAÇÃO AGRÍCOLA"/>
        <s v="CALDEIRA BARBOSA"/>
        <s v="AGROPECUARIA CARRIJO"/>
        <s v="Aguia Pulverização"/>
        <s v="Luis Eduardo Venzon"/>
        <s v="CENTRO TERRAPLANAGEM E DRONES"/>
        <s v="NORTE PULVERIZAOCES"/>
        <s v="ONE STEP AGRICOLA E TRANSPORTE LTDA."/>
        <s v="TERRA ALTA DRONES"/>
        <s v="we pulverização"/>
        <s v="GRATIERI E VIDONI SOLUCOES AGRICOLAS LTDA"/>
        <s v="Cooperativa Castrolanda"/>
        <s v="AGRISOLUÇÕES BIOLOGICAS"/>
        <s v="C.VALE"/>
        <s v="Flavio"/>
        <s v="SADRA DRONE BR"/>
        <s v="DINIZ &amp; PAIVA PRESTACAO DE SERVICOS LTDA"/>
        <s v="SZOO CONSULTORIA"/>
        <s v="SQL SOLUCOES EM CONSULTORIA NO CAMPO"/>
        <s v="CASA DO CRIADOR"/>
        <s v="LA LOCAÇÕES"/>
        <s v="Suprema Agronegócio LTDA"/>
        <s v="fazenda orlanda"/>
        <s v="Ceramica Fernandes de Melo LTDA"/>
        <s v="aguia solucoes aereas ltda"/>
        <s v="AGRICOLA"/>
        <s v="GUASSO DRONES SERVICOS AEROAGRÍCOLAS"/>
        <s v="Renan Martins Bianchi"/>
        <s v="Castóra - Soluções em Drones"/>
        <s v="VALAGRO"/>
        <s v="SOS DRONE AGRO COMERCIO E SERVICOS LTDA"/>
        <s v="Terrametrix ME"/>
        <s v="AGRO AIR"/>
        <s v="PANTANAL DRONES"/>
        <s v="CONNECTVET DISTRIBUIDORA"/>
        <s v="CVRD COMPLEXO MINERADOR DE CARAJAS"/>
        <s v="Stara S.A Indústria de Implementos Agrícolas"/>
        <s v="FPA Foods"/>
        <s v="Aquino Pulverização"/>
        <s v="Vaz de Melo Fernandino Representações LTDA"/>
        <s v="Consplan"/>
        <s v="AGROSUL"/>
        <s v="GH KITES E AVIAMENTOS PARA TERNOS"/>
        <s v="49.949.521 DANIELE VIEIRA PEIXOTO"/>
        <s v="Paulo Sérgio Moraes"/>
        <s v="Agrobrazil agropecuaria ltda"/>
        <s v="ALPHA DRONES"/>
        <s v="AERO AGRO BORSOI"/>
        <s v="MACK DRONES"/>
        <s v="Paulo Laubstein"/>
        <s v="Agrocomapa"/>
        <s v="HRS CLEAN"/>
        <s v="DroneGama"/>
        <s v="GR AGRODRONE"/>
        <s v="INTEGRAÇAO RURAL"/>
        <s v="FAZENDA BURITI DO PRATA"/>
        <s v="Sebastião Correa e CIA LTDA"/>
        <s v="DOMMUS PULVERIZAÇÃO"/>
        <s v="FUNDACAO SHUNJI NISHIMURA DE TECNOLOGIA"/>
        <s v="Tocantins Drones"/>
        <s v="BAND AGRO"/>
        <s v="BARRO PRETO PULVERIZAÇÕES"/>
        <s v="JOAO FELIPE PANCHESKI DOS SANTOS"/>
        <s v="COTRISOJA"/>
      </sharedItems>
    </cacheField>
    <cacheField name="cpf_cnpj" numFmtId="0">
      <sharedItems containsSemiMixedTypes="0" containsString="0" containsNumber="1" containsInteger="1">
        <n v="6.06838400016E12"/>
        <n v="1.8007280000125E13"/>
        <n v="6.301580000214E12"/>
        <n v="5.799312003499E12"/>
        <n v="5.4995261000541E13"/>
        <n v="5.799312004975E12"/>
        <n v="5.799312003065E12"/>
        <n v="5.79931200519E12"/>
        <n v="5.799312004207E12"/>
        <n v="2.9958429000178E13"/>
        <n v="4.6384400006503E13"/>
        <n v="1.9277579000162E13"/>
        <n v="4.136367003537E12"/>
        <n v="3.7080909000107E13"/>
        <n v="3.1344804000131E13"/>
        <n v="1.716772700016E13"/>
        <n v="4.5084462000172E13"/>
        <n v="2.2398484000101E13"/>
        <n v="1.5178366000122E13"/>
        <n v="1.7852875000114E13"/>
        <n v="4.6384400004136E13"/>
        <n v="4.6384400001463E13"/>
        <n v="3.1486690000164E13"/>
        <n v="4.41599000794E11"/>
        <n v="4.997232600017E13"/>
        <n v="3.937452000192E12"/>
        <n v="7.5173575002906E13"/>
        <n v="6.4858525006771E13"/>
        <n v="6.4858525006933E13"/>
        <n v="5.5534560001E12"/>
        <n v="4.5328461000126E13"/>
        <n v="5.980986000127E12"/>
        <n v="3.99857000126E11"/>
        <n v="3.215428900019E13"/>
        <n v="9.067572000162E12"/>
        <n v="2.2500009000102E13"/>
        <n v="1.8459628002169E13"/>
        <n v="1.013017000227E12"/>
        <n v="9.523477000126E12"/>
        <n v="2.0323665000143E13"/>
        <n v="4.2550698000169E13"/>
        <n v="3.6958851000199E13"/>
        <n v="3.572148800012E13"/>
        <n v="3.306578001211E12"/>
        <n v="8.407906000137E12"/>
        <n v="6.1064929000179E13"/>
        <n v="6.15957100015E12"/>
        <n v="4.288661800014E13"/>
        <n v="2.6709737000171E13"/>
        <n v="1.0642449000107E13"/>
        <n v="4.1737725000144E13"/>
        <n v="9.176428000164E12"/>
        <n v="7.650046000103E12"/>
        <n v="4.2453991000108E13"/>
        <n v="2.6622747000256E13"/>
        <n v="2.8977952000189E13"/>
        <n v="3.652240800017E13"/>
        <n v="4.5128909000168E13"/>
        <n v="2.828850000019E13"/>
        <n v="3.3360571000196E13"/>
        <n v="8.9096457000589E13"/>
        <n v="4.6384400005108E13"/>
        <n v="4.4103386000132E13"/>
        <n v="1.2044164000108E13"/>
        <n v="5.378378000147E12"/>
        <n v="4.2938213000109E13"/>
        <n v="4.0227509000196E13"/>
        <n v="3.0822317000174E13"/>
        <n v="3.038267000166E12"/>
        <n v="3.0476547000129E13"/>
        <n v="3.48003004612E11"/>
        <n v="1.4488226000198E13"/>
        <n v="4.1191619000108E13"/>
        <n v="7.1304687002817E13"/>
        <n v="3.895493000163E12"/>
        <n v="2.00437350001E13"/>
        <n v="4.394524400015E13"/>
        <n v="2.6696993000171E13"/>
        <n v="1.3706701000192E13"/>
        <n v="4.3828578000143E13"/>
        <n v="1.0979183000192E13"/>
        <n v="5.938884000143E12"/>
        <n v="3.699255200017E13"/>
        <n v="4.5096565000152E13"/>
        <n v="6.967792000154E12"/>
        <n v="7.8937158000856E13"/>
        <n v="7.909776000844E12"/>
        <n v="7.987748000179E12"/>
        <n v="3.8149788000175E13"/>
        <n v="7.8956968000183E13"/>
        <n v="3.1824130000172E13"/>
        <n v="3.043223000019E13"/>
        <n v="1.1475489000174E13"/>
        <n v="7.591014100014E13"/>
        <n v="8.759329000142E12"/>
        <n v="4.6179935000188E13"/>
        <n v="8.872646000251E12"/>
        <n v="2.329713002504E12"/>
        <n v="8.3490960001E12"/>
        <n v="2.2615151000197E13"/>
        <n v="3.9696801000179E13"/>
        <n v="4.257956600016E13"/>
        <n v="1.2382008000149E13"/>
        <n v="1.01418580002E13"/>
        <n v="2.1165708000172E13"/>
        <n v="4.305955900443E13"/>
        <n v="5.7595258000103E13"/>
        <n v="2.6808552000114E13"/>
        <n v="1.1968760000103E13"/>
        <n v="1.356174000154E12"/>
        <n v="1.2733937000155E13"/>
        <n v="1.3322295000164E13"/>
        <n v="8.6675642000106E13"/>
        <n v="1.3642699000135E13"/>
        <n v="6.1064929001655E13"/>
        <n v="1.4808716000124E13"/>
        <n v="5.5064562001081E13"/>
        <n v="1.5335050000105E13"/>
        <n v="2.0531099000165E13"/>
        <n v="3.48003004108E11"/>
        <n v="2.616660700013E13"/>
        <n v="1.6920870000119E13"/>
        <n v="1.3537735000109E13"/>
        <n v="4.1163558000175E13"/>
        <n v="1.695071600019E13"/>
        <n v="7.237300000138E12"/>
        <n v="3.1545700221E11"/>
        <n v="4.5236791000191E13"/>
        <n v="5.1466860005034E13"/>
        <n v="8.252666000149E12"/>
        <n v="1.5381648000122E13"/>
        <n v="1.337546000103E12"/>
        <n v="2.7526238000101E13"/>
        <n v="3.354440300015E13"/>
        <n v="7.29880000018E12"/>
        <n v="2.7522456000178E13"/>
        <n v="7.909776000178E12"/>
        <n v="1.9198118000102E13"/>
        <n v="5.1092690000197E13"/>
        <n v="3.670763000138E12"/>
        <n v="1.7325443000155E13"/>
        <n v="3.691806000161E12"/>
        <n v="3.4776871000113E13"/>
        <n v="2.8608877000189E13"/>
        <n v="4.2217032000193E13"/>
        <n v="4.74300000293E11"/>
        <n v="4.3275933000102E13"/>
        <n v="3.539656400017E13"/>
        <n v="4.1428415000148E13"/>
        <n v="8.070566001254E12"/>
        <n v="8.070566001769E12"/>
        <n v="4.1432663000162E13"/>
        <n v="4.08913800016E12"/>
        <n v="7.900500000129E12"/>
        <n v="2.2114993000165E13"/>
        <n v="6.3270797000167E13"/>
        <n v="4.102265000151E12"/>
        <n v="3.4800301166E11"/>
        <n v="1.8238980002921E13"/>
        <n v="2.7111766000108E13"/>
        <n v="4.0642915000115E13"/>
        <n v="4.4611387000279E13"/>
        <n v="3.576288500014E13"/>
        <n v="3.7818996000157E13"/>
        <n v="2.70502000132E11"/>
        <n v="2.7275324000199E13"/>
        <n v="3.8343474000109E13"/>
        <n v="2.8622744000167E13"/>
        <n v="1.3722487000168E13"/>
        <n v="3.7059717000119E13"/>
        <n v="2.1830341000164E13"/>
        <n v="2.7107987000102E13"/>
        <n v="1.1727549000107E13"/>
        <n v="4.1589475000142E13"/>
        <n v="3.8613321000134E13"/>
        <n v="2.3969573000123E13"/>
        <n v="2.472750500011E13"/>
        <n v="4.1236568000193E13"/>
        <n v="4.1999956000126E13"/>
        <n v="9.507371000139E12"/>
        <n v="3.0700037000193E13"/>
        <n v="4.3200167000109E13"/>
        <n v="3.6637883000192E13"/>
        <n v="3.801924002471E12"/>
        <n v="3.0694851000142E13"/>
        <n v="3.0953257000129E13"/>
        <n v="3.3115011000176E13"/>
        <n v="3.3261471000102E13"/>
        <n v="1.356368000338E13"/>
        <n v="8.493354000127E12"/>
        <n v="4.2809812000122E13"/>
        <n v="2.4232151000133E13"/>
        <n v="5.97601200017E12"/>
        <n v="1.6252629000169E13"/>
        <n v="2.9162650133E12"/>
        <n v="3.6711041000133E13"/>
        <n v="3.8223767000152E13"/>
        <n v="1.7170150008988E13"/>
        <n v="2.7852561000175E13"/>
        <n v="1.0550896000136E13"/>
        <n v="4.305955900028E13"/>
        <n v="4.305955900958E13"/>
        <n v="4.3059559010596E13"/>
        <n v="4.0206420000143E13"/>
        <n v="4.056202200016E13"/>
        <n v="4.2903119000114E13"/>
        <n v="3.6196163000139E13"/>
        <n v="4.3190576000171E13"/>
        <n v="4.5140369000138E13"/>
        <n v="3.947193700018E13"/>
        <n v="4.6053895000123E13"/>
        <n v="5.4470679000101E13"/>
        <n v="9.04513600001E13"/>
        <n v="3.0387521000104E13"/>
        <n v="4.2268606000152E13"/>
        <n v="1.6933590000145E13"/>
        <n v="7.1320915000637E13"/>
        <n v="4.2318221000152E13"/>
        <n v="2.49956230001E13"/>
        <n v="3.1089216000107E13"/>
        <n v="5.270034000381E12"/>
        <n v="5.9532200012E11"/>
        <n v="7.6108349000103E13"/>
        <n v="4.8539407010938E13"/>
        <n v="3.1481618000144E13"/>
        <n v="2.835251300018E13"/>
        <n v="1.411659300016E13"/>
        <n v="1.6404287000155E13"/>
        <n v="9.2339753000144E13"/>
        <n v="2.48423690001E13"/>
        <n v="4.3001981005082E13"/>
        <n v="1.2282034000286E13"/>
        <n v="1.077436800016E13"/>
        <n v="2.1546022000121E13"/>
        <n v="7.373100000102E12"/>
        <n v="3.2101582000199E13"/>
        <n v="3.1092292000163E13"/>
        <n v="8.229119000142E12"/>
        <n v="4.4805686000163E13"/>
        <n v="9.626592000126E12"/>
        <n v="3.7144585000123E13"/>
        <n v="2.5358764000184E13"/>
        <n v="8.47187410001E13"/>
        <n v="8.673321000673E12"/>
        <n v="4.1684585000193E13"/>
        <n v="2.505963400014E13"/>
        <n v="7.773509000116E12"/>
        <n v="2.995254500018E13"/>
        <n v="1.9861454000185E13"/>
        <n v="8.609805000149E12"/>
        <n v="9.7405211000146E13"/>
        <n v="6.0874005000175E13"/>
        <n v="1.5263055000161E13"/>
        <n v="3.1198994000126E13"/>
        <n v="3.7796545000166E13"/>
        <n v="4.3640849000132E13"/>
        <n v="2.3518330000179E13"/>
        <n v="3.4131648000119E13"/>
        <n v="4.8708267013495E13"/>
        <n v="1.982131000265E12"/>
        <n v="3.7834570000197E13"/>
        <n v="4.1686955000121E13"/>
        <n v="4.253737600018E13"/>
        <n v="3.7645935000135E13"/>
        <n v="5.0425540000195E13"/>
        <n v="5.0397112000104E13"/>
        <n v="5.2460263000187E13"/>
        <n v="5.16405910001E13"/>
        <n v="3.7665457000125E13"/>
        <n v="3.1574078000143E13"/>
        <n v="5.193561500014E13"/>
        <n v="4.986516600016E13"/>
        <n v="3.6297810000107E13"/>
        <n v="3.6297810002304E13"/>
        <n v="5.2921304000195E13"/>
        <n v="4.771838700018E13"/>
        <n v="5.1333678000127E13"/>
        <n v="4.450427000142E12"/>
        <n v="5.4389239000124E13"/>
        <n v="8.352584000176E12"/>
        <n v="2.245023100013E13"/>
        <n v="5.5494661000102E13"/>
        <n v="5.3743867000101E13"/>
        <n v="1.614365001574E12"/>
        <n v="3.200263400017E13"/>
        <n v="3.0130911000102E13"/>
        <n v="2.0147811000127E13"/>
        <n v="4.74300001346E11"/>
        <n v="7.616024000119E12"/>
        <n v="5.5389454000198E13"/>
        <n v="4.9076053000185E13"/>
        <n v="2.01354020001E13"/>
        <n v="4.7506406000104E13"/>
        <n v="5.09839100001E13"/>
        <n v="8.996487000116E12"/>
        <n v="4.7736802000128E13"/>
        <n v="1.024876100011E13"/>
        <n v="5.4066595000107E13"/>
        <n v="5.2268764000166E13"/>
        <n v="5.7487747000133E13"/>
        <n v="4.2475725000186E13"/>
        <n v="4.3983587000109E13"/>
        <n v="5.081763200011E13"/>
        <n v="6.03907000013E12"/>
        <n v="5.0645351000128E13"/>
        <n v="4.4693576000157E13"/>
        <n v="1.7758785000169E13"/>
        <n v="4.7643558000159E13"/>
        <n v="8.0224348000282E13"/>
        <n v="3.6738119000103E13"/>
        <n v="5.0721423000179E13"/>
        <n v="4.7418713000133E13"/>
        <n v="5.4204147000122E13"/>
        <n v="1.3153586000176E13"/>
        <n v="6.824439000115E12"/>
        <n v="5.2417902000121E13"/>
        <n v="4.6852473000118E13"/>
        <n v="4.3793630000173E13"/>
        <n v="5.6946266000186E13"/>
        <n v="7.7567899000668E13"/>
        <n v="5.1466860000156E13"/>
        <n v="4.8282474000108E13"/>
        <n v="4.9266235000119E13"/>
        <n v="5.6706473000163E13"/>
        <n v="9.219313500021E13"/>
        <n v="7.5619056000128E13"/>
        <n v="2.2546660001E12"/>
        <n v="5.6439900000194E13"/>
        <n v="5.3598542000174E13"/>
        <n v="5.1466860002957E13"/>
        <n v="5.373787800017E13"/>
        <n v="5.6056699000166E13"/>
        <n v="4.3678296000107E13"/>
        <n v="4.1964612000181E13"/>
        <n v="3.3209824000125E13"/>
        <n v="5.5420586000135E13"/>
        <n v="5.266174400015E13"/>
        <n v="3.8300428000122E13"/>
        <n v="4.7211864000116E13"/>
        <n v="3.3043080000111E13"/>
        <n v="5.3442811000109E13"/>
        <n v="5.014072000012E13"/>
        <n v="4.229450800019E13"/>
        <n v="5.27161590001E13"/>
        <n v="4.2743466000127E13"/>
        <n v="4.9683306000189E13"/>
        <n v="4.705783700013E13"/>
        <n v="4.9867470000146E13"/>
        <n v="3.8161020000117E13"/>
        <n v="4.78206330001E13"/>
        <n v="3.6521479000159E13"/>
        <n v="5.0695448000145E13"/>
        <n v="4.3357258000152E13"/>
        <n v="4.8806406000192E13"/>
        <n v="5.0658076000187E13"/>
        <n v="5.0292005000103E13"/>
        <n v="5.052741600013E13"/>
        <n v="4.9356506000127E13"/>
        <n v="4.7906957000165E13"/>
        <n v="4.8539407003486E13"/>
        <n v="3.3704199000198E13"/>
        <n v="4.8443913000109E13"/>
        <n v="1.0249419000216E13"/>
        <n v="1.4974774000128E13"/>
        <n v="8.864422000389E12"/>
        <n v="1.722741400015E13"/>
        <n v="3.5274163000147E13"/>
        <n v="1.8920302000143E13"/>
        <n v="4.8133035000125E13"/>
        <n v="4.6185031000165E13"/>
        <n v="5.0481411000114E13"/>
        <n v="4.998457600012E13"/>
        <n v="5.0863500000125E13"/>
        <n v="7.026998000142E12"/>
        <n v="4.7152358000101E13"/>
        <n v="5.0149554000123E13"/>
        <n v="2.833221300013E13"/>
        <n v="4.8567612000197E13"/>
        <n v="4.8804492000102E13"/>
        <n v="3.7463254000407E13"/>
        <n v="5.1041784000137E13"/>
        <n v="4.3217396000136E13"/>
        <n v="4.4443798000111E13"/>
        <n v="2.4181765000133E13"/>
        <n v="3.6760335000155E13"/>
        <n v="4.7487831000101E13"/>
        <n v="5.22510400001E13"/>
        <n v="5.1636060000136E13"/>
        <n v="5.1403399000192E13"/>
        <n v="5.3077021000171E13"/>
        <n v="5.2744670000116E13"/>
        <n v="1.1808611000187E13"/>
        <n v="4.200541000114E12"/>
        <n v="7.1304687000105E13"/>
        <n v="4.9753560001E12"/>
        <n v="1.2770927000432E13"/>
        <n v="3.7635402000172E13"/>
        <n v="5.2985885000129E13"/>
        <n v="1.766232900011E13"/>
        <n v="5.6431222000113E13"/>
        <n v="4.279967000105E12"/>
        <n v="8.077690000199E12"/>
        <n v="4.3909465000172E13"/>
        <n v="4.9794306000156E13"/>
        <n v="1.1234954000185E13"/>
        <n v="1.6551646000105E13"/>
        <n v="5.4220154000118E13"/>
        <n v="5.5785454000107E13"/>
        <n v="5.4696882000109E13"/>
        <n v="3.995292000138E12"/>
        <n v="8.24899600016E12"/>
        <n v="3.2709072000107E13"/>
        <n v="5.4149291000103E13"/>
        <n v="4.543631000108E12"/>
        <n v="2.8358904000102E13"/>
        <n v="2.7427915000134E13"/>
        <n v="5.4842670000184E13"/>
        <n v="9.59499700012E12"/>
        <n v="8.19354600119E12"/>
        <n v="5.3709277000154E13"/>
        <n v="5.6704931000125E13"/>
        <n v="5.474539500018E13"/>
        <n v="2.1254785000107E13"/>
        <n v="5.7613728000106E13"/>
        <n v="5.1057837000108E13"/>
        <n v="5.4200748000167E13"/>
        <n v="3.4356674000145E13"/>
        <n v="2.179819800017E13"/>
        <n v="1.0171674000102E13"/>
        <n v="5.1126558000159E13"/>
        <n v="4.9771292000155E13"/>
        <n v="3.8464059000103E13"/>
        <n v="2.6169380000186E13"/>
        <n v="5.2242273000146E13"/>
        <n v="4.4376652000109E13"/>
        <n v="6.10093800016E12"/>
        <n v="1.957655000115E12"/>
        <n v="4.5815650000123E13"/>
        <n v="4.7251530000176E13"/>
        <n v="4.4887803000185E13"/>
        <n v="4.2379896000101E13"/>
        <n v="4.6361896000135E13"/>
        <n v="5.0817179000142E13"/>
        <n v="2.9556772000196E13"/>
        <n v="3.7608444000114E13"/>
        <n v="1.3046237000155E13"/>
        <n v="5.283592800019E13"/>
        <n v="5.0128706000101E13"/>
        <n v="5.0213017000103E13"/>
        <n v="2.1793456000126E13"/>
        <n v="9.7542057000154E13"/>
        <n v="5.860785000196E12"/>
        <n v="5.1910521000117E13"/>
        <n v="1.7439564000128E13"/>
        <n v="3.15457002481E11"/>
        <n v="4.1458260000192E13"/>
        <n v="4.7934402000127E13"/>
        <n v="4.91801080001E13"/>
        <n v="5.0482798000123E13"/>
        <n v="5.2320200000125E13"/>
        <n v="5.522619400013E13"/>
        <n v="3.370005000013E13"/>
        <n v="1.066921200011E13"/>
        <n v="5.3494652000196E13"/>
        <n v="4.7674256000148E13"/>
        <n v="1.3005955000183E13"/>
        <n v="4.8079338000107E13"/>
        <n v="1.1728996000172E13"/>
        <n v="5.3061306000114E13"/>
        <n v="4.885819001378E12"/>
        <n v="5.122364400018E13"/>
        <n v="5.2541180000112E13"/>
        <n v="3.764090600018E13"/>
        <n v="4.7604717000106E13"/>
        <n v="5.2788339000106E13"/>
        <n v="4.6759264000124E13"/>
        <n v="5.7296595000191E13"/>
        <n v="5.556273700019E13"/>
        <n v="4.7663625000105E13"/>
        <n v="4.65203570001E13"/>
        <n v="3.842181000604E12"/>
        <n v="5.2759279000195E13"/>
        <n v="4.0767661000161E13"/>
        <n v="5.5305218000146E13"/>
        <n v="5.4712049000104E13"/>
        <n v="4.4563919000169E13"/>
        <n v="9.2854876000113E13"/>
        <n v="5.2183583000137E13"/>
        <n v="3.4425051000187E13"/>
        <n v="2.3570503000106E13"/>
        <n v="7.13686100014E12"/>
        <n v="3.0907762000137E13"/>
        <n v="1.1797222000101E13"/>
        <n v="3.2892850000138E13"/>
        <n v="4.8753553000141E13"/>
        <n v="5.4386821000137E13"/>
        <n v="5.7190361000165E13"/>
        <n v="1.8571855000138E13"/>
        <n v="5.7645496000178E13"/>
        <n v="2.7797483000153E13"/>
        <n v="5.5750886000182E13"/>
        <n v="3.5351815000108E13"/>
        <n v="4.8539407011152E13"/>
        <n v="4.8713903000308E13"/>
        <n v="1.4193892000107E13"/>
        <n v="4.9588937000119E13"/>
        <n v="4.9106536000266E13"/>
        <n v="5.2262915000179E13"/>
        <n v="3.0699091000166E13"/>
        <n v="1.6978110000162E13"/>
        <n v="4.8068772000191E13"/>
        <n v="3.15457001914E11"/>
        <n v="4.644904100016E13"/>
        <n v="7.594064000107E12"/>
        <n v="8.077088000151E12"/>
        <n v="4.7981901000175E13"/>
        <n v="4.773654200019E13"/>
        <n v="4.4626642000176E13"/>
        <n v="4.8089180000156E13"/>
        <n v="1.5692999000154E13"/>
        <n v="4.5280235000112E13"/>
        <n v="5.064609000148E12"/>
        <n v="4.591670900017E13"/>
        <n v="5.2347105000115E13"/>
        <n v="4.993462500011E13"/>
        <n v="1.356740300024E13"/>
        <n v="4.9424631000127E13"/>
        <n v="4.6660115000103E13"/>
        <n v="5.1546277000155E13"/>
        <n v="5.6237222000187E13"/>
        <n v="2.3357653000128E13"/>
        <n v="4.9894132000799E13"/>
        <n v="5.1273817000174E13"/>
        <n v="4.3133518000106E13"/>
        <n v="5.1079128000123E13"/>
        <n v="1.5757881000167E13"/>
        <n v="5.0328126000168E13"/>
        <n v="5.0584332000139E13"/>
        <n v="3.508476900011E13"/>
        <n v="5.195898200016E13"/>
        <n v="4.8761812000186E13"/>
        <n v="5.2091611000196E13"/>
        <n v="2.90094600013E12"/>
        <n v="5.4614202000152E13"/>
        <n v="5.384670700018E13"/>
        <n v="5.4278308000122E13"/>
        <n v="3.9977711000156E13"/>
        <n v="2.0720373000144E13"/>
        <n v="1.500917800017E13"/>
        <n v="2.7301513000199E13"/>
        <n v="5.5116036000127E13"/>
        <n v="7.937307000162E12"/>
        <n v="3.254290900113E13"/>
        <n v="2.0739955000172E13"/>
        <n v="5.6636042000178E13"/>
        <n v="5.695032500019E13"/>
        <n v="2.0974757000193E13"/>
        <n v="2.30269700018E12"/>
        <n v="1.1725383000181E13"/>
        <n v="1.2819899000239E13"/>
        <n v="1.0410406000104E13"/>
        <n v="4.439446500014E13"/>
        <n v="4.4393191000174E13"/>
        <n v="3.4246225000144E13"/>
        <n v="4.867197100019E13"/>
        <n v="8.598391000108E12"/>
        <n v="5.5313991000154E13"/>
        <n v="4.4911407000146E13"/>
        <n v="2.052511000263E12"/>
        <n v="4.6808071000116E13"/>
        <n v="7.4559440001E12"/>
        <n v="3.8204638000117E13"/>
        <n v="4.7520471000194E13"/>
        <n v="3.7154517000145E13"/>
        <n v="2.4844660000117E13"/>
        <n v="4.8470947000192E13"/>
        <n v="1.225537900016E13"/>
        <n v="2.7810119000186E13"/>
        <n v="4.7148874000154E13"/>
        <n v="2.3047257000102E13"/>
        <n v="5.0582795000161E13"/>
        <n v="3.0654266000119E13"/>
        <n v="2.6965790000133E13"/>
        <n v="9.7467856001002E13"/>
        <n v="5.0411902000199E13"/>
        <n v="8.23865400016E12"/>
        <n v="3.4628088000102E13"/>
        <n v="3.2005843000177E13"/>
        <n v="5.1032161000106E13"/>
        <n v="5.8093335000181E13"/>
        <n v="4.4684849000105E13"/>
        <n v="5.1269766000107E13"/>
        <n v="5.1915934000194E13"/>
        <n v="3.6297810002576E13"/>
        <n v="4.6660115000294E13"/>
        <n v="5.14919290001E13"/>
        <n v="8.1584278002441E13"/>
        <n v="3.416084000137E12"/>
        <n v="5.2553520000125E13"/>
        <n v="1.1127711000229E13"/>
        <n v="4.8065375000166E13"/>
        <n v="5.5823162000111E13"/>
        <n v="5.1308909000142E13"/>
        <n v="3.5274163000732E13"/>
        <n v="5.4911770000115E13"/>
        <n v="5.0920158000158E13"/>
        <n v="3.0625464000154E13"/>
        <n v="4.263322600017E13"/>
        <n v="4.0754571000136E13"/>
        <n v="5.4493501000186E13"/>
        <n v="7.943149000153E12"/>
        <n v="2.2175316000238E13"/>
        <n v="8.02693500031E12"/>
        <n v="5.5125399000129E13"/>
        <n v="3.1522349000117E13"/>
        <n v="5.7494821000149E13"/>
        <n v="5.4169252000178E13"/>
        <n v="5.0129049000117E13"/>
        <n v="4.6392963000189E13"/>
        <n v="4.8693350000107E13"/>
        <n v="8.088099000137E12"/>
        <n v="3.6558214000125E13"/>
        <n v="3.1611533000133E13"/>
        <n v="5.5328705000124E13"/>
        <n v="7.9114450000165E13"/>
        <n v="6.199900000196E12"/>
        <n v="5.683277003367E12"/>
        <n v="4.6268963000171E13"/>
        <n v="4.7060513000151E13"/>
        <n v="4.67423930001E13"/>
        <n v="2.0899064000183E13"/>
        <n v="4.906386600013E13"/>
        <n v="7.153713000134E12"/>
        <n v="4.7619166000154E13"/>
        <n v="2.774550000193E12"/>
        <n v="4.667137400013E13"/>
        <n v="5.0511595000118E13"/>
        <n v="4.7965767000119E13"/>
        <n v="1.98213100085E12"/>
        <n v="1.489855800014E13"/>
        <n v="5.1286345000194E13"/>
        <n v="5.1775612000197E13"/>
        <n v="1.8662755000117E13"/>
        <n v="3.2405867000113E13"/>
        <n v="4.235511300015E13"/>
        <n v="1.2528388000187E13"/>
        <n v="5.2013904000155E13"/>
        <n v="4.9754227000111E13"/>
        <n v="2.640577000193E12"/>
        <n v="4.0051212000112E13"/>
        <n v="1.7342938000192E13"/>
        <n v="6.290205000135E12"/>
        <n v="3.717298000011E13"/>
        <n v="4.7818719000106E13"/>
        <n v="5.116628600011E13"/>
        <n v="5.162419900016E13"/>
        <n v="2.0464263000169E13"/>
        <n v="3.0149170000101E13"/>
        <n v="3.5524279000197E13"/>
        <n v="4.6704404000167E13"/>
        <n v="1.48153520001E13"/>
        <n v="2.7680542000109E13"/>
        <n v="5.3289154000101E13"/>
        <n v="5.5954496000124E13"/>
        <n v="5.1990778000126E13"/>
        <n v="5.0737712000166E13"/>
        <n v="9.52527200018E12"/>
        <n v="5.5165713000105E13"/>
        <n v="1.4986631000136E13"/>
        <n v="5.3818015000128E13"/>
        <n v="5.5656693000167E13"/>
        <n v="5.0297384000124E13"/>
        <n v="3.086908300011E13"/>
        <n v="7.401436000131E12"/>
        <n v="5.0865204000163E13"/>
        <n v="4.7536237000155E13"/>
        <n v="4.6236547000191E13"/>
        <n v="2.9886494000135E13"/>
        <n v="1.1434093000189E13"/>
        <n v="5.171349800017E13"/>
        <n v="2.4780192000164E13"/>
        <n v="1.2282034001762E13"/>
        <n v="2.3156192000125E13"/>
        <n v="3.4117102000103E13"/>
        <n v="4.1854283000116E13"/>
        <n v="4.7456914000125E13"/>
        <n v="4.4309632000107E13"/>
        <n v="8.9096457001631E13"/>
        <n v="5.1191347000108E13"/>
        <n v="5.0582187000157E13"/>
        <n v="4.617052000162E12"/>
        <n v="1.6491312000185E13"/>
        <n v="4.9168582000109E13"/>
        <n v="5.064005400019E13"/>
        <n v="5.24201990001E13"/>
        <n v="3.8460779000109E13"/>
        <n v="1.7322961000115E13"/>
        <n v="4.5350135000115E13"/>
        <n v="5.1266854000155E13"/>
        <n v="5.2030992000101E13"/>
        <n v="4.5860998000132E13"/>
        <n v="5.1439176000185E13"/>
        <n v="3.629781000109E13"/>
        <n v="3.7876186000157E13"/>
        <n v="1.3178664000197E13"/>
        <n v="4.8324003000107E13"/>
        <n v="5.287500700015E13"/>
        <n v="5.1695413000179E13"/>
        <n v="1.41071520001E13"/>
        <n v="6.727381000191E12"/>
        <n v="2.1346619000122E13"/>
        <n v="4.450427000738E12"/>
        <n v="7.310834000142E12"/>
        <n v="3.7069517000147E13"/>
        <n v="5.294517400012E13"/>
        <n v="6.89466600046E12"/>
        <n v="2.9138629000184E13"/>
        <n v="5.4678890000114E13"/>
        <n v="5.6177293000131E13"/>
        <n v="3.6786863000183E13"/>
        <n v="5.2935708000138E13"/>
        <n v="5.5296382000134E13"/>
        <n v="3.0455661001306E13"/>
        <n v="1.8419855000117E13"/>
        <n v="5.7551378000109E13"/>
        <n v="4.1192754000178E13"/>
        <n v="2.6753577000168E13"/>
        <n v="5.5726429000152E13"/>
        <n v="5.5048915000169E13"/>
        <n v="5.2267885000193E13"/>
        <n v="5.3957100000177E13"/>
        <n v="5.4203624000135E13"/>
        <n v="5.4700351000134E13"/>
        <n v="2.6744956000191E13"/>
        <n v="5.6342367000148E13"/>
        <n v="7.117654000149E12"/>
        <n v="3.7318445000124E13"/>
        <n v="3.5157362000175E13"/>
        <n v="4.5975782000112E13"/>
        <n v="1.5684356000169E13"/>
        <n v="3.015825100016E13"/>
        <n v="3.9711018000137E13"/>
        <n v="4.3054484000164E13"/>
        <n v="4.7408118000117E13"/>
        <n v="4.1856222000198E13"/>
        <n v="4.8813180000157E13"/>
        <n v="4.7802193000168E13"/>
        <n v="5.2941683000185E13"/>
        <n v="4.6469754000196E13"/>
        <n v="7.191239000135E12"/>
        <n v="6.0672930001E12"/>
        <n v="3.6847702000152E13"/>
        <n v="4.6501991000197E13"/>
        <n v="4.7970099000118E13"/>
        <n v="9.460581000119E12"/>
        <n v="3.5200874000177E13"/>
        <n v="7.5904383002507E13"/>
        <n v="4.9405207000135E13"/>
        <n v="4.9121251000113E13"/>
        <n v="5.737760000019E13"/>
        <n v="5.2380697000177E13"/>
        <n v="5.007458000013E13"/>
        <n v="4.9706074000137E13"/>
        <n v="4.9269302000159E13"/>
        <n v="4.1307462000133E13"/>
        <n v="3.4631402000106E13"/>
        <n v="5.1293258000164E13"/>
        <n v="5.170720900012E13"/>
        <n v="4.7703239000191E13"/>
        <n v="5.1079045000134E13"/>
        <n v="4.3268998000112E13"/>
        <n v="9.87906000141E11"/>
        <n v="5.2990910000162E13"/>
        <n v="1.7063217000143E13"/>
        <n v="4.8057930000108E13"/>
        <n v="4.6145329000141E13"/>
        <n v="4.4845915000173E13"/>
        <n v="2.0167190000143E13"/>
        <n v="5.3115916000153E13"/>
        <n v="2.2260323000157E13"/>
        <n v="5.4973206000127E13"/>
        <n v="4.8451313000192E13"/>
        <n v="5.2742658000172E13"/>
        <n v="5.1158758000193E13"/>
        <n v="8.3573212000195E13"/>
        <n v="2.41027560001E13"/>
        <n v="4.8765550000128E13"/>
        <n v="3.3119853000104E13"/>
        <n v="3.9987178000103E13"/>
        <n v="2.076610200012E13"/>
        <n v="3.032442800015E13"/>
        <n v="2.2907158000182E13"/>
        <n v="5.4427186000199E13"/>
        <n v="3.94429004874E11"/>
        <n v="2.9988145000124E13"/>
        <n v="3.3236059000132E13"/>
        <n v="3.2479123000143E13"/>
        <n v="3.6908418000149E13"/>
        <n v="4.9704833000122E13"/>
        <n v="7.007165000134E12"/>
        <n v="4.0185138000127E13"/>
        <n v="4.9480665000139E13"/>
        <n v="1.0686841000158E13"/>
        <n v="1.6933807000117E13"/>
        <n v="5.683277000503E12"/>
        <n v="5.1045323000132E13"/>
        <n v="1.2668452000125E13"/>
        <n v="5.1040407000183E13"/>
        <n v="4.2425198000103E13"/>
        <n v="4.9193164000171E13"/>
        <n v="5.2186188000108E13"/>
        <n v="2.9207832000165E13"/>
        <n v="8.42024500018E12"/>
        <n v="5.3551829000149E13"/>
        <n v="4.6615544000169E13"/>
        <n v="5.2518781000104E13"/>
        <n v="4.6869586000126E13"/>
        <n v="4.4293193000191E13"/>
        <n v="1.6561737000113E13"/>
        <n v="5.2038540000168E13"/>
        <n v="4.986748000166E12"/>
        <n v="4.8014745000136E13"/>
        <n v="5.0224446000178E13"/>
        <n v="1.403755000019E13"/>
        <n v="5.436964600017E13"/>
        <n v="5.5226409000112E13"/>
        <n v="5.3203911000182E13"/>
        <n v="5.5707894000146E13"/>
        <n v="2.2032277000139E13"/>
        <n v="3.84192000012E12"/>
        <n v="2.4683317000138E13"/>
        <n v="1.614365000179E12"/>
        <n v="8.782554000108E12"/>
        <n v="5.7329493000125E13"/>
        <n v="3.07375810001E13"/>
        <n v="3.7168925000156E13"/>
        <n v="2.9225624000199E13"/>
        <n v="2.4651508000118E13"/>
        <n v="4.4209336003583E13"/>
        <n v="5.32704830001E13"/>
        <n v="5.1832074000125E13"/>
        <n v="2.2226903000128E13"/>
        <n v="4.0037051000102E13"/>
        <n v="5.3597705000102E13"/>
        <n v="4.6623090000178E13"/>
        <n v="4.8817822000196E13"/>
        <n v="4.6987410000179E13"/>
        <n v="2.635522000195E12"/>
        <n v="2.7494152000144E13"/>
        <n v="5.4995502000129E13"/>
        <n v="1.7648489000105E13"/>
        <n v="4.7102171000195E13"/>
        <n v="5.0392024000101E13"/>
        <n v="4.8295562001108E13"/>
        <n v="5.0895446000108E13"/>
        <n v="1.2646965000135E13"/>
        <n v="4.685037700013E13"/>
        <n v="2.8563119000191E13"/>
        <n v="4.2447608000109E13"/>
        <n v="5.1795341000131E13"/>
        <n v="1.2163934000123E13"/>
        <n v="5.2452130000169E13"/>
        <n v="5.34206100001E13"/>
        <n v="5.2195221000166E13"/>
        <n v="5.2441591000136E13"/>
        <n v="8.090087000147E12"/>
        <n v="4.034845800015E13"/>
        <n v="4.558536000013E13"/>
        <n v="5.5821842000104E13"/>
        <n v="5.2480298000188E13"/>
        <n v="3.3066346000141E13"/>
        <n v="5.2714432000168E13"/>
        <n v="2.2689491000162E13"/>
        <n v="5.290060900011E13"/>
        <n v="6.9954626000133E13"/>
        <n v="5.059938000109E12"/>
        <n v="5.26565070001E13"/>
        <n v="1.167501002416E12"/>
        <n v="1.8461140000122E13"/>
        <n v="5.2782055000102E13"/>
        <n v="4.8516749000112E13"/>
        <n v="5.7911671000121E13"/>
        <n v="4.6547343000171E13"/>
        <n v="5.749591900011E13"/>
        <n v="5.1066508000123E13"/>
        <n v="2.1269749000109E13"/>
        <n v="5.0786714000145E13"/>
        <n v="9.358882000136E12"/>
        <n v="7.577985000161E12"/>
        <n v="4.293736000156E12"/>
        <n v="8.906558000142E12"/>
        <n v="9.534350000102E12"/>
        <n v="4.7599156000102E13"/>
        <n v="6.044698000808E12"/>
        <n v="1.4218646000154E13"/>
        <n v="7.7752293000198E13"/>
        <n v="4.8257979000104E13"/>
        <n v="7.970209000127E12"/>
        <n v="1.230028800036E13"/>
        <n v="5.4846951000105E13"/>
        <n v="2.2790838000169E13"/>
        <n v="4.0336680000133E13"/>
        <n v="8.081589000101E12"/>
        <n v="8.895796000108E12"/>
        <n v="4.9328246000186E13"/>
        <n v="3.3262192000163E13"/>
        <n v="1.218206400013E13"/>
        <n v="7.68237100014E12"/>
        <n v="1.541049400015E13"/>
        <n v="5.1162926000114E13"/>
        <n v="2.9192302000352E13"/>
        <n v="5.0284301000162E13"/>
        <n v="1.0648539000105E13"/>
        <n v="3.7676545000122E13"/>
        <n v="4.9256905000116E13"/>
        <n v="5.0212506000132E13"/>
        <n v="4.6888397000109E13"/>
        <n v="5.3113419000116E13"/>
        <n v="5.3765157000174E13"/>
        <n v="4.1195890000111E13"/>
        <n v="2.3781555000113E13"/>
        <n v="5.446917900015E13"/>
        <n v="2.54537990001E13"/>
        <n v="3.3532423000101E13"/>
        <n v="5.2624328000182E13"/>
        <n v="2.9058778000214E13"/>
        <n v="4.6899876000112E13"/>
        <n v="3.48003004299E11"/>
        <n v="7.182400000104E12"/>
        <n v="5.5271858000182E13"/>
        <n v="6.331414000341E12"/>
        <n v="3.759074100018E13"/>
        <n v="3.3748007000145E13"/>
        <n v="5.6221384000127E13"/>
        <n v="5.5947852000182E13"/>
        <n v="1.9702496000173E13"/>
        <n v="5.7658623000173E13"/>
        <n v="4.8295562000136E13"/>
        <n v="4.7947105000116E13"/>
        <n v="2.7056739000333E13"/>
        <n v="1.4008536000168E13"/>
        <n v="3.7265693000154E13"/>
        <n v="5.1404180000108E13"/>
        <n v="4.4887433000186E13"/>
        <n v="5.0606903000199E13"/>
        <n v="4.7543145000283E13"/>
        <n v="1.2607842000195E13"/>
        <n v="7.600896000016E13"/>
        <n v="4.5234532000121E13"/>
        <n v="2.3882332000142E13"/>
        <n v="4.9755560000145E13"/>
        <n v="8.3054478001284E13"/>
        <n v="1.3319494000113E13"/>
        <n v="4.0263170001317E13"/>
        <n v="4.8967761000143E13"/>
        <n v="4.7874515000184E13"/>
        <n v="3.7082850000196E13"/>
        <n v="4.2438241000167E13"/>
        <n v="6.31533801506E12"/>
        <n v="2.957314000102E12"/>
        <n v="3.8539148000171E13"/>
        <n v="5.3215200000128E13"/>
        <n v="5.0156393000103E13"/>
        <n v="4.7130115000164E13"/>
        <n v="5.0364547000144E13"/>
        <n v="1.8090223000152E13"/>
        <n v="7.5717355000529E13"/>
        <n v="7.942062000323E12"/>
        <n v="6.0744463001595E13"/>
        <n v="1.3793804000137E13"/>
        <n v="5.3382379000108E13"/>
        <n v="5.2214045000162E13"/>
        <n v="5.3293435000138E13"/>
        <n v="5.5756834000113E13"/>
        <n v="3.6400113000121E13"/>
        <n v="5.1126245000109E13"/>
        <n v="5.7250285000136E13"/>
        <n v="5.6966897000167E13"/>
        <n v="5.71155300001E13"/>
        <n v="2.3036138000146E13"/>
        <n v="5.69753950001E13"/>
        <n v="3.4424315000188E13"/>
        <n v="2.604536600017E13"/>
        <n v="2.6822520000173E13"/>
        <n v="1.5456006000145E13"/>
        <n v="3.4466756000142E13"/>
        <n v="4.9858373000197E13"/>
        <n v="5.3325124000103E13"/>
        <n v="4.3640116000106E13"/>
        <n v="4.349501700017E13"/>
        <n v="4.8678658000183E13"/>
        <n v="7.851171000173E12"/>
        <n v="3.2861811000173E13"/>
        <n v="4.8345810000106E13"/>
        <n v="4.9272374000155E13"/>
        <n v="3.1643851000267E13"/>
        <n v="2.974733000152E12"/>
        <n v="4.7964601000188E13"/>
        <n v="3.3605803000129E13"/>
        <n v="5.2085017000192E13"/>
        <n v="5.1207994000152E13"/>
        <n v="5.2079260000106E13"/>
        <n v="1.247963200024E13"/>
        <n v="3.2722901000183E13"/>
        <n v="4.9836312000129E13"/>
        <n v="1.5688614000185E13"/>
        <n v="4.9465226000157E13"/>
        <n v="5.403832900017E13"/>
        <n v="2.3063809000168E13"/>
        <n v="2.1060471000165E13"/>
        <n v="2.4573918000198E13"/>
        <n v="5.0005774000183E13"/>
        <n v="5.2995489000182E13"/>
        <n v="2.512569000161E12"/>
        <n v="2.8489964000164E13"/>
        <n v="5.420448000188E12"/>
        <n v="2.6830258000109E13"/>
        <n v="2.1596517000165E13"/>
        <n v="4.8113150000138E13"/>
        <n v="1.20450140001E13"/>
        <n v="5.406864600013E13"/>
        <n v="5.5926755000103E13"/>
        <n v="2.676274900016E13"/>
        <n v="1.349052200016E13"/>
        <n v="5.212962900013E13"/>
        <n v="3.0257350000107E13"/>
        <n v="5.238906400012E13"/>
        <n v="4.731876000169E12"/>
        <n v="8.9096457001127E13"/>
        <n v="3.7262192000114E13"/>
        <n v="5.6237288000177E13"/>
        <n v="4.7632865000134E13"/>
        <n v="2.4398849000123E13"/>
        <n v="5.30591310001E13"/>
        <n v="5.7143341000133E13"/>
        <n v="5.0871258000131E13"/>
        <n v="5.387964000018E13"/>
        <n v="2.6066048000196E13"/>
        <n v="5.7714146000116E13"/>
        <n v="5.4024051000182E13"/>
        <n v="3.4143333000191E13"/>
        <n v="5.5529122000161E13"/>
        <n v="2.727532400035E13"/>
        <n v="1.90447980001E13"/>
        <n v="4.828946700012E13"/>
        <n v="4.0905203000141E13"/>
        <n v="3.10380320001E13"/>
        <n v="2.09792000109E11"/>
        <n v="5.0650197000182E13"/>
        <n v="6.2934252000145E13"/>
        <n v="1.8033994000108E13"/>
        <n v="2.8184225000164E13"/>
        <n v="4.1071633000178E13"/>
        <n v="5.1380865000161E13"/>
        <n v="5.3628741000188E13"/>
        <n v="5.0240861000115E13"/>
        <n v="4.8361157000179E13"/>
        <n v="5.1303542000174E13"/>
        <n v="4.3814308000183E13"/>
        <n v="5.2486820000139E13"/>
        <n v="4.660104000019E13"/>
        <n v="2.819768800016E13"/>
        <n v="5.0480666000162E13"/>
        <n v="3.307547600014E13"/>
        <n v="6.3536551000194E13"/>
        <n v="3.9330892000124E13"/>
        <n v="5.368873800015E13"/>
        <n v="7.4741620001E12"/>
        <n v="8.11277700015E12"/>
        <n v="8.3021816000129E13"/>
        <n v="5.4543991000188E13"/>
        <n v="3.6271669000165E13"/>
        <n v="5.3937723000188E13"/>
        <n v="2.2350143000166E13"/>
        <n v="5.3279159000153E13"/>
        <n v="5.2256306000107E13"/>
        <n v="5.3535634000105E13"/>
        <n v="8.170929000332E12"/>
        <n v="3.6920747000105E13"/>
        <n v="5.304538300018E13"/>
        <n v="2.1985142000125E13"/>
        <n v="3.3554796000183E13"/>
        <n v="4.5584327000196E13"/>
        <n v="4.8933702000154E13"/>
        <n v="3.0917211000154E13"/>
        <n v="2.718700700011E13"/>
        <n v="1.8949392000286E13"/>
        <n v="5.2837255000107E13"/>
        <n v="2.3410916000115E13"/>
        <n v="3.6376608000162E13"/>
        <n v="9.542385000193E12"/>
        <n v="3.1919184000111E13"/>
        <n v="5.0537338000155E13"/>
        <n v="4.7732836000144E13"/>
        <n v="5.1466860006278E13"/>
        <n v="5.0167259000108E13"/>
        <n v="1.4313088000106E13"/>
        <n v="4.723669100019E13"/>
        <n v="3.601212300019E13"/>
        <n v="4.7767313000133E13"/>
        <n v="2.4386836000134E13"/>
        <n v="5.0266700000109E13"/>
        <n v="4.7711358000196E13"/>
        <n v="5.17246060001E13"/>
        <n v="4.2729085000193E13"/>
        <n v="5.133893000167E12"/>
        <n v="9.334062000104E12"/>
        <n v="3.0108415000144E13"/>
        <n v="5.1157132000162E13"/>
        <n v="4.925688000015E13"/>
        <n v="6.98361000153E11"/>
        <n v="3.67159720001E13"/>
        <n v="2.2480037000288E13"/>
        <n v="5.0709704000106E13"/>
        <n v="5.1377288000159E13"/>
        <n v="4.4672121000155E13"/>
        <n v="7.7863223000611E13"/>
        <n v="5.2778936000141E13"/>
        <n v="3.5161477000133E13"/>
        <n v="5.2891309000112E13"/>
        <n v="3.3193212000272E13"/>
        <n v="3.9700262000102E13"/>
        <n v="2.643740400013E13"/>
        <n v="5.4645047000131E13"/>
        <n v="5.45577000001E13"/>
        <n v="5.5238198000138E13"/>
        <n v="5.4743983000185E13"/>
        <n v="9.0070384000101E13"/>
        <n v="5.15367950006E13"/>
        <n v="5.4396054000147E13"/>
        <n v="5.6106967000107E13"/>
        <n v="3.5637796000172E13"/>
        <n v="5.2796614000125E13"/>
        <n v="2.0341835000201E13"/>
        <n v="4.7397855000161E13"/>
        <n v="1.3484096000152E13"/>
        <n v="4.177867000011E13"/>
        <n v="3.5502359000141E13"/>
        <n v="3.5365488000135E13"/>
        <n v="5.3246680000194E13"/>
        <n v="2.0636961000285E13"/>
        <n v="5.527260200019E13"/>
        <n v="3.7379550000173E13"/>
        <n v="4.1772548000137E13"/>
        <n v="4.637508200015E13"/>
        <n v="3.4239740000105E13"/>
        <n v="5.2859441000147E13"/>
        <n v="4.684859500013E13"/>
        <n v="1.3025129000104E13"/>
        <n v="3.3287998000106E13"/>
        <n v="9.390289000177E12"/>
        <n v="3.25116570001E13"/>
        <n v="4.0852799000169E13"/>
        <n v="5.5316331000127E13"/>
        <n v="3.7525094000122E13"/>
        <n v="1.1130959000168E13"/>
        <n v="5.2858544000192E13"/>
        <n v="4.8713761000117E13"/>
        <n v="4.808482100018E13"/>
        <n v="2.43895430001E13"/>
        <n v="1.0568288000159E13"/>
        <n v="8.0220791000102E13"/>
        <n v="5.0761398000157E13"/>
        <n v="2.2014786000139E13"/>
        <n v="5.683277005653E12"/>
        <n v="4.579090500014E13"/>
        <n v="5.0562439000186E13"/>
        <n v="5.227893100015E13"/>
        <n v="4.3624587000112E13"/>
        <n v="5.701847000117E12"/>
        <n v="5.421081000117E12"/>
        <n v="5.2329073000125E13"/>
        <n v="5.3781145000133E13"/>
        <n v="5.294954900012E13"/>
        <n v="5.4014234000117E13"/>
        <n v="5.165259700019E13"/>
        <n v="5.2045848000211E13"/>
        <n v="3.513518600017E13"/>
        <n v="3.531230200026E13"/>
        <n v="4.6503195000193E13"/>
        <n v="4.4444423000176E13"/>
        <n v="5.459935100019E13"/>
        <n v="5.5264315000138E13"/>
        <n v="5.5859507000197E13"/>
        <n v="5.7399246000103E13"/>
        <n v="6.888156000137E12"/>
        <n v="4.8191103000102E13"/>
        <n v="5.607312800013E13"/>
        <n v="5.4642112000175E13"/>
        <n v="5.0816431000107E13"/>
        <n v="4.9515444000159E13"/>
        <n v="5.588008700012E13"/>
        <n v="5.5333416000113E13"/>
        <n v="1.436860000135E12"/>
        <n v="3.082280900016E13"/>
        <n v="9.6325394000127E13"/>
        <n v="7.964181000115E12"/>
        <n v="5.2756233000112E13"/>
        <n v="7.6290659000191E13"/>
        <n v="1.0284929000143E13"/>
        <n v="3.2403088000189E13"/>
        <n v="5.1453471000196E13"/>
        <n v="5.2039558000184E13"/>
        <n v="1.2310385000172E13"/>
        <n v="3.3318581000163E13"/>
        <n v="4.7060347000193E13"/>
        <n v="4.3312139000183E13"/>
        <n v="5.1370599000196E13"/>
        <n v="5.0904738000151E13"/>
        <n v="5.194361900017E13"/>
        <n v="5.02911920001E13"/>
        <n v="5.1882045000178E13"/>
        <n v="2.2064608000112E13"/>
        <n v="5.2511317000196E13"/>
        <n v="1.4968779000148E13"/>
        <n v="5.3094351000175E13"/>
        <n v="5.269845600017E13"/>
        <n v="5.3881029000196E13"/>
        <n v="3.2989354000105E13"/>
        <n v="5.708994300015E13"/>
        <n v="4.2523443000107E13"/>
        <n v="7.534739000122E12"/>
        <n v="5.4019434000162E13"/>
        <n v="1.18000217E9"/>
        <n v="9.641964000193E12"/>
        <n v="1.1298612000129E13"/>
        <n v="4.0608503000169E13"/>
        <n v="5.4580229000171E13"/>
        <n v="8.9096457004819E13"/>
        <n v="4.7952062000167E13"/>
        <n v="1.3070766000194E13"/>
        <n v="1.4584616000161E13"/>
        <n v="4.9049977000192E13"/>
        <n v="4.7776650000197E13"/>
        <n v="4.899037000669E12"/>
        <n v="5.2435244000109E13"/>
        <n v="4.9998087000127E13"/>
        <n v="5.1601270000199E13"/>
        <n v="9.7078463000108E13"/>
        <n v="5.3601044000133E13"/>
        <n v="2.648609000105E12"/>
        <n v="6.6674953001204E13"/>
        <n v="5.2271614000101E13"/>
        <n v="5.2993042000174E13"/>
        <n v="5.2959009000128E13"/>
        <n v="7.0394762000103E13"/>
        <n v="3.6297810003114E13"/>
        <n v="3.8151363000109E13"/>
        <n v="5.2495931000101E13"/>
        <n v="4.042061700018E13"/>
        <n v="1.3854850000107E13"/>
        <n v="4.4346583000182E13"/>
        <n v="1.0696689000194E13"/>
        <n v="9.530828000207E12"/>
        <n v="5.1873752000106E13"/>
        <n v="4.9963578000132E13"/>
        <n v="4.5510312000183E13"/>
        <n v="4.5999938000103E13"/>
        <n v="5.4823499000166E13"/>
        <n v="5.507707900014E13"/>
        <n v="4.6594445000148E13"/>
        <n v="1.756352100015E13"/>
        <n v="2.0090981001356E13"/>
        <n v="5.760142200013E13"/>
        <n v="5.3775639000105E13"/>
        <n v="3.9931546000606E13"/>
        <n v="8.230896000107E12"/>
        <n v="9.57229000119E11"/>
        <n v="5.1493946000178E13"/>
        <n v="5.549048500013E13"/>
        <n v="5.0738423000181E13"/>
        <n v="5.437325100014E13"/>
        <n v="2.501276000014E13"/>
        <n v="4.7308245000144E13"/>
        <n v="2.9989464000154E13"/>
        <n v="3.708716900013E13"/>
        <n v="4.5886142000136E13"/>
        <n v="4.9641847000144E13"/>
        <n v="2.3026767000195E13"/>
        <n v="4.4624752000107E13"/>
        <n v="3.7866100000105E13"/>
        <n v="3.77158900011E12"/>
        <n v="2.6755414000114E13"/>
        <n v="8.023098000104E12"/>
        <n v="6.8316801000102E13"/>
        <n v="5.2149612000144E13"/>
        <n v="7.7752293015977E13"/>
        <n v="3.6297810002142E13"/>
        <n v="5.0006075000158E13"/>
        <n v="5.73208710001E13"/>
        <n v="4.828139400012E13"/>
        <n v="5.2779372000161E13"/>
        <n v="4.3779257000104E13"/>
        <n v="5.3795393000133E13"/>
        <n v="5.4640182000194E13"/>
        <n v="3.9645656000105E13"/>
        <n v="4.6772912000182E13"/>
        <n v="5.1015224000108E13"/>
        <n v="4.1184493000144E13"/>
        <n v="5.6933851000141E13"/>
        <n v="5.5596339000194E13"/>
        <n v="5.6082207000107E13"/>
        <n v="5.5136640000115E13"/>
        <n v="5.203858000177E12"/>
        <n v="5.6442736000174E13"/>
        <n v="4.212065000151E12"/>
        <n v="5.1672265000177E13"/>
        <n v="5.6061198000178E13"/>
        <n v="3.7227834000144E13"/>
        <n v="2.909340200016E13"/>
        <n v="5.7881118000193E13"/>
        <n v="5.5251940000145E13"/>
        <n v="5.5380741000137E13"/>
        <n v="5.791169700017E13"/>
        <n v="4.6553663000134E13"/>
        <n v="4.941664100011E13"/>
        <n v="4.6125361000165E13"/>
        <n v="5.0974378000164E13"/>
        <n v="1.982131000508E12"/>
        <n v="5.4130381000152E13"/>
        <n v="5.2478881000154E13"/>
        <n v="2.8855996000136E13"/>
        <n v="3.3792560000185E13"/>
        <n v="5.1315293000137E13"/>
        <n v="5.0118948000114E13"/>
        <n v="5.1224543000123E13"/>
        <n v="1.4126900035E11"/>
        <n v="4.9486569000106E13"/>
        <n v="2.8403532004186E13"/>
        <n v="5.1329004000159E13"/>
        <n v="5.4926568000167E13"/>
        <n v="5.294763200016E13"/>
        <n v="5.1533207000162E13"/>
        <n v="2.948463000105E12"/>
        <n v="5.3060511000165E13"/>
        <n v="2.6991105000143E13"/>
        <n v="4.127188000194E12"/>
        <n v="5.4805805000131E13"/>
        <n v="5.4015232000142E13"/>
        <n v="2.2033395000161E13"/>
        <n v="5.3493298000185E13"/>
        <n v="2.8326910000188E13"/>
        <n v="5.5503406000189E13"/>
        <n v="5.2473367000126E13"/>
        <n v="5.5618246000113E13"/>
        <n v="5.5010050000141E13"/>
        <n v="7.1304687001845E13"/>
        <n v="5.540800300015E13"/>
        <n v="5.7629915000188E13"/>
        <n v="5.5066434000186E13"/>
        <n v="5.6385654000135E13"/>
        <n v="5.0269437000101E13"/>
        <n v="5.5878687000154E13"/>
        <n v="5.4706153000188E13"/>
        <n v="1.8720938000141E13"/>
        <n v="2.4357694000187E13"/>
        <n v="5.3286265000164E13"/>
        <n v="5.1418396000122E13"/>
        <n v="7.923069000136E12"/>
        <n v="2.8860213000102E13"/>
        <n v="8.215461000193E12"/>
        <n v="4.7471542000106E13"/>
        <n v="2.0558414000148E13"/>
        <n v="5.0980701000102E13"/>
        <n v="4.7826665000112E13"/>
        <n v="4.8622683000145E13"/>
        <n v="4.2408860000109E13"/>
        <n v="5.097394100018E13"/>
        <n v="5.100396100019E13"/>
        <n v="4.9873215000106E13"/>
        <n v="2.8798129000106E13"/>
        <n v="2.97471400001E13"/>
        <n v="2.0820757000139E13"/>
        <n v="5.82194810001E13"/>
        <n v="4.3379371000139E13"/>
        <n v="5.1474601000177E13"/>
        <n v="3.473666300019E13"/>
        <n v="2.9325075000124E13"/>
        <n v="4.9497544000108E13"/>
        <n v="4.9667451000176E13"/>
        <n v="4.1749186000163E13"/>
        <n v="5.4009093000144E13"/>
        <n v="3.772576001994E12"/>
        <n v="5.5699588000105E13"/>
        <n v="2.5773037000183E13"/>
        <n v="4.4392963000153E13"/>
        <n v="3.3649848000103E13"/>
        <n v="5.4642662000194E13"/>
        <n v="3.083669800014E13"/>
        <n v="5.234201000177E12"/>
        <n v="5.5804079000103E13"/>
        <n v="3.3266923000149E13"/>
        <n v="4.2555484000185E13"/>
        <n v="8.9096457006439E13"/>
        <n v="4.2294996000135E13"/>
        <n v="4.448974900011E13"/>
        <n v="5.695623600015E13"/>
        <n v="4.816607200013E13"/>
        <n v="5.56171170001E13"/>
        <n v="4.9531652000141E13"/>
        <n v="4.4543228000101E13"/>
        <n v="4.652011100012E13"/>
        <n v="4.3812207000173E13"/>
        <n v="6.315338002324E12"/>
        <n v="5.1527651000175E13"/>
        <n v="5.1048607000182E13"/>
        <n v="1.3280610000138E13"/>
        <n v="9.503092000954E12"/>
        <n v="5.22755930001E13"/>
        <n v="7.5717355000367E13"/>
        <n v="4.9624584000165E13"/>
        <n v="8.079032200011E13"/>
        <n v="4.6743903000163E13"/>
        <n v="2.8843928000157E13"/>
        <n v="5.8208816000195E13"/>
        <n v="5.3880128000153E13"/>
        <n v="5.474422900016E13"/>
        <n v="3.3343441000145E13"/>
        <n v="5.402687900017E13"/>
        <n v="4.967146200012E13"/>
        <n v="5.547576500017E13"/>
        <n v="2.3339473000113E13"/>
        <n v="5.718417000019E13"/>
        <n v="5.7549455000188E13"/>
        <n v="8.9096457004304E13"/>
        <n v="4.9634450000125E13"/>
        <n v="3.9566867000144E13"/>
        <n v="4.5176667000188E13"/>
        <n v="2.0189172000162E13"/>
        <n v="5.530759200018E13"/>
        <n v="4.3820381000168E13"/>
        <n v="8.017160000155E12"/>
        <n v="2.118881000175E12"/>
        <n v="3.509209400015E13"/>
        <n v="4.5844043000191E13"/>
        <n v="3.715725000014E13"/>
        <n v="5.0422738000115E13"/>
        <n v="4.433349800018E13"/>
        <n v="4.9140771000173E13"/>
        <n v="5.2838536000184E13"/>
        <n v="4.767367400011E13"/>
        <n v="3.504832000214E12"/>
        <n v="5.1900119000151E13"/>
        <n v="2.3368504000164E13"/>
        <n v="1.9741280000117E13"/>
        <n v="1.2062371000187E13"/>
        <n v="5.054538700013E13"/>
        <n v="2.2702714000184E13"/>
        <n v="3.92824440001E13"/>
        <n v="5.3183154000122E13"/>
        <n v="1.5497526000104E13"/>
        <n v="1.9916860000106E13"/>
        <n v="1.0425903000178E13"/>
        <n v="5.4657215000109E13"/>
        <n v="5.4995694000173E13"/>
        <n v="1.3031953000169E13"/>
        <n v="5.4990364000195E13"/>
        <n v="5.1730275000111E13"/>
        <n v="5.5510353000123E13"/>
        <n v="5.799213100011E13"/>
        <n v="5.5346808000117E13"/>
        <n v="5.1214105000184E13"/>
        <n v="5.442270800016E13"/>
        <n v="4.7524415000128E13"/>
        <n v="5.172493900013E13"/>
        <n v="5.081297000016E13"/>
        <n v="1.5418043000169E13"/>
        <n v="4.7803837000132E13"/>
        <n v="4.5031717000139E13"/>
        <n v="1.3098649000139E13"/>
        <n v="5.203345800014E13"/>
        <n v="4.379673800011E13"/>
        <n v="4.9176190000191E13"/>
        <n v="1.0779511000611E13"/>
        <n v="5.0470794000125E13"/>
        <n v="5.1126669000165E13"/>
        <n v="4.9494592000134E13"/>
        <n v="5.683277000694E12"/>
        <n v="8.66195900018E12"/>
        <n v="1.0805544000184E13"/>
        <n v="5.156587900015E13"/>
        <n v="4.797362200016E13"/>
        <n v="4.4628300000195E13"/>
        <n v="3.9303899000157E13"/>
        <n v="3.1849518000128E13"/>
        <n v="5.1806600000182E13"/>
        <n v="4.1626357000167E13"/>
        <n v="3.1114029000128E13"/>
        <n v="5.080343900012E13"/>
        <n v="1.4469560000102E13"/>
        <n v="2.920174700019E13"/>
        <n v="4.0195687000182E13"/>
        <n v="4.9732061000132E13"/>
        <n v="4.3059559002496E13"/>
        <n v="5.827977000109E12"/>
        <n v="7.916371000833E12"/>
        <n v="1.209263600019E13"/>
        <n v="1.903670800012E13"/>
        <n v="4.1499703000193E13"/>
        <n v="5.742767300014E13"/>
        <n v="3.2586754000161E13"/>
        <n v="1.0779165000167E13"/>
        <n v="5.6951175000139E13"/>
        <n v="5.7054536000107E13"/>
        <n v="1.1508726000156E13"/>
        <n v="5.5663550000182E13"/>
        <n v="5.5705433000134E13"/>
        <n v="5.8146652000119E13"/>
        <n v="9.231400000182E12"/>
        <n v="4.5523623000187E13"/>
        <n v="5.2347975000194E13"/>
        <n v="5.2605197000196E13"/>
        <n v="4.5391981000183E13"/>
        <n v="1.5546212000146E13"/>
        <n v="5.8430943000215E13"/>
        <n v="3.401321300017E13"/>
        <n v="1.951169400015E13"/>
        <n v="3.9812648000106E13"/>
        <n v="1.8798756000193E13"/>
        <n v="3.319222600019E13"/>
        <n v="4.7026599000104E13"/>
        <n v="5.0228347000164E13"/>
        <n v="1.1169030000142E13"/>
        <n v="3.6436168000191E13"/>
        <n v="4.197515000184E12"/>
        <n v="4.7622237000178E13"/>
        <n v="5.1839643000164E13"/>
        <n v="1.4427878000112E13"/>
        <n v="1.292122300017E13"/>
        <n v="4.9327069000113E13"/>
        <n v="1.7018727000107E13"/>
        <n v="4.3818682000157E13"/>
        <n v="1.180043000169E12"/>
        <n v="5.0961444000161E13"/>
        <n v="1.6829260000104E13"/>
        <n v="6.66775000109E11"/>
        <n v="4.185714700018E13"/>
        <n v="4.3453203000146E13"/>
        <n v="4.820880700014E13"/>
        <n v="5.2085250000175E13"/>
        <n v="5.0598790000127E13"/>
        <n v="4.8873514000188E13"/>
        <n v="4.6339082000102E13"/>
        <n v="4.3069112000101E13"/>
        <n v="4.2333308000107E13"/>
        <n v="5.1993982000109E13"/>
        <n v="4.2184226001535E13"/>
        <n v="5.2058670000162E13"/>
        <n v="4.2526720000135E13"/>
        <n v="5.055497500013E13"/>
        <n v="5.3216460000118E13"/>
        <n v="5.3462518000103E13"/>
        <n v="8.9096457003847E13"/>
        <n v="5.481399100015E13"/>
        <n v="4.9584607000155E13"/>
        <n v="5.551831800015E13"/>
        <n v="4.2402320000118E13"/>
        <n v="2.2037518000566E13"/>
        <n v="3.785640000142E12"/>
        <n v="5.418149700011E13"/>
        <n v="5.2868963000105E13"/>
        <n v="8.977330300015E13"/>
        <n v="6.1914891000186E13"/>
        <n v="5.096058500016E13"/>
        <n v="1.7933100000173E13"/>
        <n v="1.2579377000126E13"/>
        <n v="5.5805912000122E13"/>
        <n v="1.0922107000302E13"/>
        <n v="4.2696387000102E13"/>
        <n v="5.3846182000182E13"/>
        <n v="5.0265691000123E13"/>
        <n v="2.0462106000114E13"/>
        <n v="3.7153679000169E13"/>
        <n v="8.962483000117E12"/>
        <n v="5.2445461000171E13"/>
        <n v="5.7792146000134E13"/>
        <n v="5.2588510000125E13"/>
        <n v="1.9697014000134E13"/>
        <n v="7.775847000197E12"/>
        <n v="5.38363350001E13"/>
        <n v="5.327810200013E13"/>
        <n v="5.9596908001396E13"/>
        <n v="5.2810880000165E13"/>
        <n v="1.1192877000148E13"/>
        <n v="3.2204652000134E13"/>
        <n v="1.9322781000169E13"/>
        <n v="1.730550000129E12"/>
        <n v="3.0069193000106E13"/>
        <n v="5.7277744000175E13"/>
        <n v="5.6098854000107E13"/>
        <n v="1.4175742000162E13"/>
        <n v="4.8160465000136E13"/>
        <n v="5.7911248000121E13"/>
        <n v="2.2417044000154E13"/>
        <n v="1.5239509000169E13"/>
        <n v="5.231285900013E13"/>
        <n v="2.8439074000148E13"/>
        <n v="4.7321068000136E13"/>
        <n v="4.9033217000197E13"/>
        <n v="4.2864886000161E13"/>
        <n v="5.0475248000187E13"/>
        <n v="3.2972072000197E13"/>
        <n v="5.463340000253E12"/>
        <n v="1.019762100016E13"/>
        <n v="2.3805994000119E13"/>
        <n v="5.0214076000198E13"/>
        <n v="3.7938931000145E13"/>
        <n v="5.0716162000107E13"/>
        <n v="1.7215175000119E13"/>
        <n v="1.7469701015018E13"/>
        <n v="4.5903904000165E13"/>
        <n v="5.0177723000139E13"/>
        <n v="2.36884540001E13"/>
        <n v="5.2099877000185E13"/>
        <n v="5.3473325000158E13"/>
        <n v="3.49761050001E13"/>
        <n v="8.104691000185E12"/>
        <n v="2.8967498000185E13"/>
        <n v="4.9119676000198E13"/>
        <n v="5.401762600013E13"/>
        <n v="5.1024187000102E13"/>
        <n v="5.0072860000109E13"/>
        <n v="2.4337915000155E13"/>
        <n v="5.7151620000149E13"/>
        <n v="3.507596100014E13"/>
        <n v="1.863578000134E12"/>
        <n v="5.4317992000104E13"/>
        <n v="5.7125656000158E13"/>
        <n v="4.1950983000295E13"/>
        <n v="5.7660556000121E13"/>
        <n v="5.2079489000132E13"/>
        <n v="3.5721552000173E13"/>
        <n v="4.6849970000167E13"/>
        <n v="2.2619376000111E13"/>
        <n v="1.119848600013E13"/>
        <n v="2.26753590001E13"/>
        <n v="7.928087000453E12"/>
        <n v="4.837531300015E13"/>
        <n v="4.6383484000104E13"/>
        <n v="5.14270500059E12"/>
        <n v="1.8165836000101E13"/>
        <n v="5.3753985000192E13"/>
        <n v="3.2665900000144E13"/>
        <n v="4.2787297000127E13"/>
        <n v="1.258569700027E13"/>
        <n v="5.096996400011E13"/>
        <n v="4.9436675000177E13"/>
        <n v="1.9101622000134E13"/>
        <n v="2.7003044000121E13"/>
        <n v="4.939286500013E13"/>
        <n v="4.5421787000101E13"/>
        <n v="5.495897800019E13"/>
        <n v="4.2801519000119E13"/>
        <n v="9.2841501000119E13"/>
        <n v="5.0232567000161E13"/>
        <n v="2.4877293000158E13"/>
        <n v="5.1986561000142E13"/>
        <n v="3.3158874001011E13"/>
        <n v="5.2596005000122E13"/>
        <n v="2.3853876000186E13"/>
        <n v="1.35332330001E13"/>
        <n v="5.3827706000198E13"/>
        <n v="5.244891100018E13"/>
        <n v="5.1952728000154E13"/>
        <n v="5.522687100011E13"/>
        <n v="5.2557665000102E13"/>
        <n v="3.824434200012E13"/>
        <n v="1.5160679000153E13"/>
        <n v="3.2258005000105E13"/>
        <n v="4.04121200114E12"/>
        <n v="5.5530101000166E13"/>
        <n v="4.8634193000169E13"/>
        <n v="2.941262000186E12"/>
        <n v="5.7652367000107E13"/>
        <n v="5.3294077000188E13"/>
        <n v="4.4597489000104E13"/>
        <n v="4.0916796000141E13"/>
        <n v="5.1921602000112E13"/>
        <n v="5.2643499000159E13"/>
        <n v="5.0464164000148E13"/>
        <n v="1.5186876000141E13"/>
        <n v="4.225053500016E13"/>
        <n v="3.48003001869E11"/>
        <n v="3.3090035000118E13"/>
        <n v="2.4492766000107E13"/>
        <n v="5.3876059000104E13"/>
        <n v="3.2127602000109E13"/>
        <n v="5.1704981000199E13"/>
        <n v="3.5184943000104E13"/>
        <n v="4.7860583000194E13"/>
        <n v="9.4230000000121E13"/>
        <n v="1.855988100014E13"/>
        <n v="3.5169849000178E13"/>
        <n v="4.9356743000198E13"/>
        <n v="1.111857000141E12"/>
        <n v="4.8091796000161E13"/>
        <n v="2.8301417000103E13"/>
        <n v="4.8941271000178E13"/>
        <n v="4.8911710000108E13"/>
        <n v="3.5016510000131E13"/>
        <n v="5.733231000012E13"/>
        <n v="3.666012600013E13"/>
        <n v="5.227504900015E13"/>
        <n v="4.041786900015E13"/>
        <n v="5.2403898000142E13"/>
        <n v="3.3818384000103E13"/>
        <n v="5.3837532000144E13"/>
        <n v="2.6752831000103E13"/>
        <n v="5.383787300011E13"/>
        <n v="3.6822250000154E13"/>
        <n v="5.0819554000193E13"/>
        <n v="5.1254333000188E13"/>
        <n v="8.416755000183E12"/>
        <n v="1.8334292000164E13"/>
        <n v="1.1889735000134E13"/>
        <n v="3.696780000144E12"/>
        <n v="5.371858800018E13"/>
        <n v="4.2521092000286E13"/>
        <n v="4.9360858000156E13"/>
        <n v="3.164757400018E13"/>
        <n v="7.517692000199E12"/>
        <n v="4.4867849000132E13"/>
        <n v="5.0318983000187E13"/>
        <n v="1.810583000189E12"/>
        <n v="5.280494300017E13"/>
        <n v="5.489028000158E12"/>
        <n v="8.082237000251E12"/>
        <n v="2.489164500012E13"/>
        <n v="4.814376800014E13"/>
        <n v="3.35925100262E13"/>
        <n v="6.120923000163E12"/>
        <n v="1.3433269000103E13"/>
        <n v="4.7531103000141E13"/>
        <n v="5.221223500014E13"/>
        <n v="4.610193400011E13"/>
        <n v="4.8942115000121E13"/>
        <n v="4.8905534000193E13"/>
        <n v="7.467822000126E12"/>
        <n v="2.2703624000108E13"/>
        <n v="5.3319472000178E13"/>
        <n v="3.6451175000162E13"/>
        <n v="4.3723566000154E13"/>
        <n v="4.0249254000162E13"/>
        <n v="1.2786836000142E13"/>
        <n v="5.2297635000104E13"/>
        <n v="5.2880526000107E13"/>
        <n v="5.3164097000134E13"/>
        <n v="4.917624200012E13"/>
        <n v="3.2821183000364E13"/>
        <n v="3.259167100016E13"/>
        <n v="3.6901564000142E13"/>
        <n v="2.5400600000178E13"/>
        <n v="5.2215483000145E13"/>
        <n v="3.372655200013E13"/>
        <n v="5.643160000172E12"/>
        <n v="1.199398300012E13"/>
        <n v="3.3589225000184E13"/>
        <n v="5.5729346000117E13"/>
        <n v="4.4896815000176E13"/>
        <n v="4.2567584000121E13"/>
        <n v="2.4367068000171E13"/>
        <n v="2.8185614000104E13"/>
        <n v="4.2379896000292E13"/>
        <n v="4.8773131000138E13"/>
        <n v="1.567601000143E12"/>
        <n v="4.8557951000192E13"/>
        <n v="6.100777000104E12"/>
        <n v="5.085846000357E12"/>
        <n v="5.1316866000147E13"/>
        <n v="1.8948811000265E13"/>
        <n v="1.0486175000104E13"/>
        <n v="5.0205213000128E13"/>
        <n v="5.2301883000173E13"/>
        <n v="2.1329744000124E13"/>
        <n v="5.1538926000176E13"/>
        <n v="3.222698200012E13"/>
        <n v="5.1416640000118E13"/>
        <n v="5.2770059000162E13"/>
        <n v="5.1709824000176E13"/>
        <n v="5.1741047000147E13"/>
        <n v="3.7759436000179E13"/>
        <n v="7.7863223000107E13"/>
        <n v="5.4946112000169E13"/>
        <n v="5.3927376000102E13"/>
        <n v="5.3402158000154E13"/>
        <n v="2.8256800000197E13"/>
        <n v="2.7831370000127E13"/>
        <n v="8.015421000106E12"/>
        <n v="4.1700910000164E13"/>
        <n v="1.76465250001E13"/>
        <n v="8.391378000175E12"/>
        <n v="3.005192000117E12"/>
        <n v="5.4933753000189E13"/>
        <n v="1.7747103000112E13"/>
        <n v="5.760498900016E13"/>
        <n v="5.0076080000137E13"/>
        <n v="3.5580842000144E13"/>
        <n v="5.3500937000192E13"/>
        <n v="1.9142145000155E13"/>
        <n v="5.2199018000168E13"/>
        <n v="3.4511637000164E13"/>
        <n v="5.1890467000195E13"/>
        <n v="4.7691711000113E13"/>
        <n v="3.2265794000101E13"/>
        <n v="3.3592510037074E13"/>
        <n v="9.14954990001E13"/>
        <n v="4.6036396000128E13"/>
        <n v="5.0749045000131E13"/>
        <n v="2.1715011000128E13"/>
        <n v="3.92530900018E12"/>
        <n v="8.617545000153E12"/>
        <n v="2.1360930000126E13"/>
        <n v="4.9949521000189E13"/>
        <n v="7.945740000492E12"/>
        <n v="9.7549041000173E13"/>
        <n v="5.3155355000116E13"/>
        <n v="5.5934464000167E13"/>
        <n v="1.6898555000132E13"/>
        <n v="8.173532000302E12"/>
        <n v="1.4391496000186E13"/>
        <n v="2.5102826000192E13"/>
        <n v="5.5663479000138E13"/>
        <n v="5.0356311000166E13"/>
        <n v="9.456055000185E12"/>
        <n v="9.378010001292E12"/>
        <n v="1.3791726000131E13"/>
        <n v="5.4309247000113E13"/>
        <n v="5.1497477000165E13"/>
        <n v="5.6480255000153E13"/>
        <n v="2.7118313000103E13"/>
        <n v="5.7349606000154E13"/>
        <n v="4.0641362000186E13"/>
        <n v="9.7663728000135E13"/>
      </sharedItems>
    </cacheField>
    <cacheField name="tipo_uso" numFmtId="0">
      <sharedItems>
        <s v="Básico"/>
        <s v="null"/>
        <s v="Avançado"/>
      </sharedItems>
    </cacheField>
    <cacheField name="fabricante" numFmtId="0">
      <sharedItems>
        <s v="XMOBOTS"/>
        <s v="SensiFly"/>
        <s v="DJI"/>
        <s v="ATZ Soluções Aeronauticas Ltda"/>
        <s v="XAG"/>
        <s v="NUVEM UAV"/>
        <s v="SenseFly"/>
        <s v="Bons Voos"/>
        <s v="ARPAC"/>
        <s v="skydrones tecnologia avionica SA"/>
        <s v="VOA"/>
        <s v="SkyDrones Tecnologia Avionica S/A"/>
        <s v="SKYDRONES"/>
        <s v="HEMAV TECHNOLOGY"/>
        <s v="SHANDONG JIUTIAN INTELLIGENT TECHNOLOGY"/>
        <s v="AD ASTRA AEROESPACIAL"/>
        <s v="Guangzhou Xaircraft Technology CO.LTD."/>
        <s v="XFLY TECNOLOGIA"/>
        <s v="X-FLY BRASIL"/>
        <s v="TBS Discovery"/>
        <s v="Joyance"/>
        <s v="XFLY BRASIL"/>
        <s v="SENTERA"/>
        <s v="MTB Serviços Aeroespecias"/>
        <s v="MTB serviços aereo especiais ltda"/>
        <s v="PARROT"/>
        <s v="XMOBOTS AEROESPACIAL E DEFESA LDTA ME"/>
        <s v="JOYANCE TECH"/>
        <s v="XFLY TECNOLOGIA INDÚSTRIA"/>
        <s v="XAG Co."/>
        <s v="HORUS AERONAVES"/>
        <s v="Arys Tecnologia Aeroespacial Ltda."/>
        <s v="JIYI Robotics CO. Ltd"/>
        <s v="FIMI Technology Ltd"/>
        <s v="Fabricação propia"/>
        <s v="X FLY"/>
        <s v="Xfly"/>
        <s v="HEFEI FEIZI"/>
        <s v="EZF"/>
        <s v="HORUS AERONAVE LTDA"/>
        <s v="XFLY TECNOLOGIA INDUSTRIA COM IMP EXP"/>
        <s v="Dongying Youjia Industry&amp;Trade Co Ltda"/>
        <s v="Gteex"/>
        <s v="Fabricação própria"/>
        <s v="Eft Drones"/>
        <s v="Dronex Brasil"/>
        <s v="Guangzhou Xaircraft Technology Co. Ltd"/>
        <s v="Suzhou Eavision Robotic Technologies Co.,Ltd"/>
        <s v="Autel Robotics"/>
        <s v="EAVision"/>
        <s v="Agr"/>
        <s v="Dji Technology Co"/>
        <s v="Aeroagro"/>
        <s v="X800"/>
        <s v="Topxgun (Nanjing) Robotic Co., Ltd. Seo"/>
        <s v="Dji Agriculture"/>
        <s v="Uavi"/>
        <s v="Huida Tech"/>
        <s v="Xfly Tecnologia Industria, Comercio, Importacao e Exportacao"/>
        <s v="Brasil Aircraft"/>
        <s v="Sz Dji Technology"/>
        <s v="Indrone Bio"/>
        <s v="Shennong Drones"/>
        <s v="Cz Dji Technology Co"/>
        <s v="Eft"/>
        <s v="Topxgun"/>
        <s v="Guangzhou Xaircraft Technology Co.,Ltd."/>
        <s v="Quanzhou Skydroid Technology Co."/>
        <s v="Mzn Importação e Exportação Ltda"/>
        <s v="Mzn Importação e Exportação e Manufatura Ltda"/>
        <s v="Mzn Importação, Exportação e Manufatura Ltda"/>
        <s v="Dji3Wwdz-20B06364"/>
        <s v="Hongfei Aviation Technology Co Ltd"/>
        <s v="Xfly Tecnológia"/>
        <s v="Ceres Seeding"/>
        <s v="Gtx"/>
        <s v="Szdji Technology Co.Ltd"/>
        <s v="Quanzhou Skydroid Technology Co"/>
        <s v="Eavision Robotic"/>
        <s v="Suzhou Eavision Robotic"/>
        <s v="Sz Dji Technolgy Co"/>
        <s v="Dji3Wwdz-10A07907"/>
        <s v="Drone Lab Brasil"/>
        <s v="SUPER"/>
        <s v="Align"/>
        <s v="Sz Dji Technology Co., Ltd"/>
        <s v="Arys"/>
        <s v="Foxtech Hobby Co., Ltd"/>
        <s v="Suzhou Eavision Robotics Technologies Co., Ltda"/>
        <s v="Super Importadora"/>
        <s v="Topxgunn"/>
        <s v="Skydrones Tecnologia Aviônica S/a"/>
        <s v="Dji Agras"/>
        <s v="Dji - Dà-Jiāng Innovations Science And Technology"/>
        <s v="Sz Dji Technology Co. Ltda"/>
        <s v="Drone Xfly"/>
        <s v="Guangzhou Xaircraft Technology Co., Ltd"/>
        <s v="Anyang Quanfeng Aviation Plant Protection Techonology Co., Ltd."/>
        <s v="Brasil Aircrafts"/>
        <s v="Bons Voo"/>
        <s v="X-Fly"/>
        <s v="Pyka"/>
        <s v="Yamaha Motor Co., Ltd"/>
        <s v="Yjtech"/>
        <s v="Xiamen Lukong Technology Co., Ltd"/>
        <s v="Brasil a"/>
        <s v="Mt"/>
        <s v="Skydrones Brasil"/>
        <s v="Sz Dji Technology Co"/>
        <s v="Xfly Tecnologia Industria, Comercio, Importacao e Exportacao Ltda"/>
        <s v="Gungzhou Xaircraft Technology Co.Ltd"/>
        <s v="Vertical Connect Ltda"/>
        <s v="Gtexx"/>
        <s v="Acs Indústria Aeronáutica Sa"/>
        <s v="Shennong"/>
        <s v="Yamaha Motor Co., Ltd."/>
        <s v="X Fly Tecnologia"/>
        <s v="Sz Dji Technology Co., Ltd 6500"/>
        <s v="Sz Dji Technology Co.Ltd."/>
        <s v="Xfly Teconologia Indústria, Comercio, Importação e Exportação Ltda"/>
        <s v="Dji T20P"/>
        <s v="Suzhou Eavision Robo C Technologies Co.,Ltd"/>
        <s v="Sz Dji Technolofy Co., Ltd - 6500"/>
        <s v="Szdji Techonogy Co Ltd 6500"/>
        <s v="Quanzhou Skydroid Technology Co., Ltd"/>
        <s v="Tupan Projetos Ltda"/>
        <s v="Agrosky Drones"/>
        <s v="Shandong Aolan Drone Sciencce e Technology Co, Ltd."/>
        <s v="Jiyi"/>
        <s v="Agro Aviation"/>
        <s v="Dronex"/>
        <s v="XMOBOTS AEROESPACIAL E DEFESA LTDA"/>
        <s v="Djiagras"/>
      </sharedItems>
    </cacheField>
    <cacheField name="modelo">
      <sharedItems containsMixedTypes="1" containsNumber="1" containsInteger="1">
        <s v="Arator"/>
        <s v="eBee Plus RTK/PPK"/>
        <s v="Phantom 4"/>
        <s v="Mavic"/>
        <s v="MAVIC PRO"/>
        <s v="MAVIC 2 ENTERPRISE DUAL"/>
        <s v="Phantom 3 Standard"/>
        <s v="Mavic 2 Pro"/>
        <s v="AGRAS MG-1P"/>
        <s v="ATZ Prototipo 03"/>
        <s v="Agras T10"/>
        <s v="Phantom 4 Pro"/>
        <s v="P30 2020 SÉRIE 2"/>
        <s v="SPECTRAL 2"/>
        <s v="DJI AIR 2 S"/>
        <s v="MATRICE 600 PRO"/>
        <s v="P4 MULTIESPECTRAL"/>
        <s v="Mavic Mini"/>
        <s v="Phantom-4 Multiespectral"/>
        <s v="eBee - PLUS"/>
        <s v="G06"/>
        <s v="AGRAS T16"/>
        <s v="AGRAS MG1-S RTK"/>
        <s v="Drone Modular"/>
        <s v="Pelicano 2021"/>
        <s v="Phantom 4 pro V2.0"/>
        <s v="Agras MG 1P"/>
        <s v="DJI AGRAS T10"/>
        <s v="Phantom 4 Multispectral"/>
        <s v="DRONE T20"/>
        <s v="Agras MG-1P RTK"/>
        <s v="Agras"/>
        <s v="VOA-001"/>
        <s v="Phantom 4 Multispectral RTK"/>
        <s v="Pelicano TF30L"/>
        <s v="Pelicano 10LTR"/>
        <s v="AGRAS T20"/>
        <s v="Phantom 3"/>
        <s v="HP2"/>
        <s v="PHANTOM 4 RTK"/>
        <s v="3WWDZ-10A"/>
        <s v="JTI M32S"/>
        <s v="drone agrícola pulverizador"/>
        <s v="Agras MG1P"/>
        <s v="ARATOR 5B"/>
        <s v="P30 2020"/>
        <s v="DJI AGRAS T30"/>
        <s v="DRONE X800 BIO"/>
        <s v="X-800"/>
        <s v="eBee S.O.D.A."/>
        <s v="AGRAS MG-1P PLOA 05"/>
        <s v="AGRAS MG-1P PLOA 06"/>
        <s v="AGRAS MG-1P PLOA 07"/>
        <s v="AGRAS T16 PLOA 01"/>
        <s v="AGRAS T16 PLOA 08"/>
        <s v="AGRAS MG-1P PLOA 09"/>
        <s v="AGRAS T16 PLOA 10"/>
        <s v="SPARK MM1A"/>
        <s v="AGRAS T-10"/>
        <s v="Agras - MG-1"/>
        <s v="Drone"/>
        <s v="AGRAS T 10"/>
        <s v="MAVIC MINI 2"/>
        <s v="Mavic Pro Fly"/>
        <s v="Mavic Air 2"/>
        <s v="Phantom 4 Advanced Plus"/>
        <s v="AGRAS T30"/>
        <s v="Mavic 2"/>
        <s v="Phantom 4 Multspectral"/>
        <s v="JT-10 (Customizado)"/>
        <s v="eBeex"/>
        <s v="X800 BIO"/>
        <s v="Mavic Air"/>
        <s v="T10"/>
        <s v="SENTERA PHX 40A"/>
        <s v="Arator 5C"/>
        <s v="JT-10-606"/>
        <s v="MAVIC 2 ENTERPRISE DUAL/TERMAL"/>
        <s v="MTB 8220"/>
        <s v="Agras T10_02"/>
        <s v="Quadricoptero modelo Andira"/>
        <s v="Mavic 3"/>
        <s v="eBee SQ"/>
        <s v="ARATOR 5A HA"/>
        <s v="VOA-002"/>
        <s v="drone multifuncional max 25KG"/>
        <s v="DJI AGRAS MG-1P RTK"/>
        <s v="Dji Agras MG-1P"/>
        <s v="DJI AGRAS T-10"/>
        <s v="Dji Agras T-10 (2)"/>
        <s v="MINI 2"/>
        <s v="DJI PHANTOM P4 RTK"/>
        <s v="DJI Phantom 4 Obsidian"/>
        <s v="RS_AGRAS_MG-1P(1)"/>
        <s v="RS_AGRAS_MG-1P(2)"/>
        <s v="SP_AGRAS_MG-1P(1)"/>
        <s v="BA_AGRAS_MG-1P(1)"/>
        <s v="BA_AGRAS_MG-1P(2)"/>
        <s v="Mavic 2 Enterprise"/>
        <s v="X800 GEO"/>
        <s v="Ebee Geo"/>
        <s v="X800 GEO PPK"/>
        <s v="Matrice 210 RTK V2"/>
        <s v="Matrice 600"/>
        <s v="Phanton 4 Pro Obisidian"/>
        <s v="XP2020"/>
        <s v="Inspire 2"/>
        <s v="AGRASS MG-1(N3-AG)"/>
        <s v="Verok"/>
        <s v="SZ DJI Technology Co., Ltd."/>
        <s v="JT 10L-606"/>
        <s v="H25"/>
        <s v="S1000"/>
        <s v="Drone Mavic Air 2"/>
        <s v="3WWDZ-15A - T16"/>
        <s v="DJI Air 2s"/>
        <s v="Inspire 1"/>
        <s v="MG1P"/>
        <s v="3WWDZ-15A"/>
        <s v="Mavic 2 Zoom"/>
        <s v="Modelo JT 10-606"/>
        <s v="Phantom 4 pro V2"/>
        <s v="JT 606-10L-V2"/>
        <s v="Multispectral WM336"/>
        <s v="AERI ONE (K3-A PRO)"/>
        <s v="MG-1P"/>
        <s v="Drone Xiaomi Fimi X8 Mini 250g 8km 4k"/>
        <s v="x800"/>
        <s v="Hexacóptero X800"/>
        <s v="X 800"/>
        <n v="800.0"/>
        <s v="Matrice 300 RTK"/>
        <s v="AGRAS MG1-P"/>
        <s v="JT-10"/>
        <s v="Pelicano 2020"/>
        <s v="Parrot"/>
        <s v="Dractor 25A"/>
        <s v="Arator 5B EL"/>
        <s v="Arator 5A EL"/>
        <s v="Mavic Ar"/>
        <s v="F630"/>
        <s v="S800"/>
        <s v="Pulverizador 10L"/>
        <s v="Inspire 2 #5"/>
        <s v="Inspire 2 #13"/>
        <s v="Inspire 2 #17"/>
        <s v="Inspire 2 #11"/>
        <s v="PHANTOM 4 ADVANCED"/>
        <s v="Inspire 2 #9"/>
        <s v="Inspire 2 #10"/>
        <s v="Inspire 2 #8"/>
        <s v="eBee X"/>
        <s v="Inspire 2 #2"/>
        <s v="Inspire 2 #6"/>
        <s v="Inspire 2 #16"/>
        <s v="Inspire 2 #18"/>
        <s v="MAPTOR-VANT"/>
        <s v="Inspire 2 #4"/>
        <s v="Inspire 2 #3"/>
        <s v="MATRICE 200 (M200)"/>
        <s v="SENSEFLY EBEE PLUS"/>
        <s v="3WWDZ-10A (AGRAS T10)"/>
        <s v="Phantom 4 Multiespectral RTK"/>
        <s v="Inspire 1 Pro"/>
        <s v="DJI Mini 2"/>
        <s v="X 800 BIO"/>
        <s v="Mavic Air 2S"/>
        <s v="Anafi"/>
        <s v="AGRAS MG-1S (W-DJI-8-10-015)"/>
        <s v="G-30"/>
        <s v="Agras T40 (3WWDZ-40A)"/>
        <s v="AGRAS T10 (3WWDZ-10A)"/>
        <s v="Agras T20P (3WWDZ-20A)"/>
        <s v="X630"/>
        <s v="T50"/>
        <s v="Gt-40"/>
        <s v="Agras T30 (3WWDZ-30A)"/>
        <s v="Dji Agras T25"/>
        <s v="Matrice 600 (M600)"/>
        <s v="P40"/>
        <s v="X-1300"/>
        <s v="X2000"/>
        <s v="T 10"/>
        <s v="Agras T50"/>
        <s v="Jtim32S"/>
        <s v="Z400"/>
        <s v="DJI Mavic 3 (L2A)"/>
        <s v="Agras T25"/>
        <s v="DJI Mini SE (MT2SS5)"/>
        <s v="DJI Mini 3 Pro (MT3M3VD)"/>
        <s v="Jt10L-606"/>
        <s v="P100 Pro"/>
        <s v="Jt 606-10L-V3"/>
        <s v="X-10"/>
        <s v="V50"/>
        <s v="DJI Air 2S (DA2SUE1)"/>
        <s v="Agras T40"/>
        <s v="Xp 2020"/>
        <s v="Ea2021a (3Wwdb-20B)"/>
        <s v="P100"/>
        <s v="Agras T50 3Wwdz-40B"/>
        <s v="Dji Mini 2 Se"/>
        <s v="Ea-30Xp"/>
        <s v="Agras T25 (3Wwdz-25A)"/>
        <s v="T12"/>
        <s v="Agras T50 (3Wwdz-40B)"/>
        <s v="A22"/>
        <s v="G6"/>
        <s v="T25"/>
        <s v="Agras T20 (3Wwdz-15,1B)"/>
        <s v="A"/>
        <s v="Phantom 4 Advanced (WM332A)"/>
        <s v="S180"/>
        <s v="Jt 16L 404Qc"/>
        <s v="V40 (3WWDZ-15.2AH)"/>
        <s v="Ea30X (3Wwdz-30B)"/>
        <s v="Jt30L-606"/>
        <s v="Bio"/>
        <s v="Fp600"/>
        <s v="Phantom 4 (WM330A)"/>
        <s v="DJI Mini 2 (MT2PD)"/>
        <s v="Uavi"/>
        <s v="3Wwdz-40.1B"/>
        <s v="Mg1P-03"/>
        <s v="X-1500"/>
        <s v="Voan-300"/>
        <s v="Dronex-Agro 20L"/>
        <s v="Phantom 4 Pro (WM331A)"/>
        <s v="X8000 Bio"/>
        <s v="Drone X800"/>
        <s v="S50"/>
        <s v="Phantom 2"/>
        <n v="540.0"/>
        <s v="(Agras T50) 3Wwdz-40B"/>
        <s v="Fp400"/>
        <s v="Alta Mini"/>
        <s v="Dji Agras T-25 (3Wwdz-20B)"/>
        <s v="Ph3"/>
        <s v="Pelicano 10L TF"/>
        <s v="Aeros22Hib0123"/>
        <s v="Jt 606"/>
        <s v="Jt80360612"/>
        <s v="Matrice 600 Pro (M600 Pro)"/>
        <s v="Mg1P-05"/>
        <s v="Mg1P-01"/>
        <s v="Agras T20 (3Wwdz-15-1B)"/>
        <s v="Mg"/>
        <s v="Dji T40"/>
        <s v="Agras T25P (3Wwdz-20B)"/>
        <s v="Matrice 300 RTK (M300)"/>
        <s v="Ea30Xp (3Wwdz-30C)"/>
        <s v="Ea2021e (3Wwdz-20A2)"/>
        <s v="3Wwdz-20D"/>
        <s v="Sn 16"/>
        <s v="Armini"/>
        <s v="Mavic Pro (M1P)"/>
        <s v="Dji Agras T20P"/>
        <s v="S180 Hexacóptero"/>
        <s v="Mavic Air 2 (MA2UE3W)"/>
        <s v="Fp150"/>
        <s v="Pelicano 10L Tf Hexa"/>
        <s v="T12 (Drone) - (G10)"/>
        <s v="P100 (3Wwdz-40Ah)"/>
        <s v="Z50"/>
        <s v="Z400Bio"/>
        <s v="Z400 Ct"/>
        <s v="Z-400Bio"/>
        <s v="Hf T72L-8"/>
        <s v="Jataí"/>
        <s v="Gt40"/>
        <s v="Mavic Air 2S (da2Sue1)"/>
        <s v="Ea-60X"/>
        <s v="Xag P100 Agricultural Drone"/>
        <s v="3Wwdz-20A"/>
        <s v="Agras T20P"/>
        <s v="T25 P"/>
        <s v="DJI Mavic 3 Cine (L2P)"/>
        <s v="Agrast40"/>
        <s v="P2020"/>
        <s v="P30"/>
        <s v="Jti_M32S"/>
        <s v="3Wwdz-15B"/>
        <s v="Spectral"/>
        <s v="Ea-30Xp (3Wwdz-30C)"/>
        <s v="Jt16L 404Qc"/>
        <s v="Fp500"/>
        <s v="Arfl6222"/>
        <s v="Dronecoria"/>
        <s v="Xag P100"/>
        <s v="Align e1"/>
        <s v="Teste Decea"/>
        <s v="Matrice 210 RTK V2 (M210 RTK V2)"/>
        <s v="Dji Agras T25 (3Wwdz-20B)"/>
        <s v="Stratus H12"/>
        <s v="Gaia 160Ag Hexacopter"/>
        <s v="Ea30X"/>
        <s v="Ea30Xp"/>
        <s v="3Wwdz-40B-(Agras T-50)"/>
        <s v="3Wwdz-T50"/>
        <s v="Agras T50 (3Wwdz-50A)"/>
        <s v="Jt-15-608P"/>
        <s v="Mg1P-02"/>
        <s v="3Wwdz-35B"/>
        <s v="Pelicano 2022"/>
        <s v="Jt 606-10L - V2"/>
        <s v="T12 - G30"/>
        <s v="T30"/>
        <s v="Phantom 3 Pro (W323B)"/>
        <s v="T20"/>
        <s v="Agras T40 (3Wwdz-40B)"/>
        <s v="Phantom 4 Pro V2.0 (WM331S)"/>
        <s v="P.40"/>
        <s v="Inspire 2 (T650A)"/>
        <s v="3 Wwsz-30"/>
        <s v="P100Pro"/>
        <s v="EA-30X"/>
        <s v="V50 (3Wwdz-20Ch)"/>
        <s v="T40"/>
        <s v="."/>
        <s v="T20P"/>
        <s v="Vant Ebee Plus Rtk"/>
        <s v="Xp"/>
        <s v="Vd32"/>
        <s v="3Wqf170-26"/>
        <s v="Drone X Agro 20 Litros"/>
        <s v="G10-185"/>
        <s v="Matrice 100 (M100)"/>
        <s v="3Wwdz-40B"/>
        <s v="Agras T50 (Wwdz-40B)"/>
        <s v="X 800 Bio Tubet"/>
        <s v="Pelicanspray"/>
        <s v="M32S"/>
        <s v="Argas T50"/>
        <s v="Fazer R Ap"/>
        <s v="P100 Pro (3Wwdz-50Ah)"/>
        <s v="Drone X800 2023"/>
        <s v="Gt-20"/>
        <s v="Yj-G630"/>
        <s v="P100Pro (3Wwdz-50Ah)"/>
        <s v="Xag P100 Pro"/>
        <s v="Dji Agras T40"/>
        <s v="Phanom 4 Advanced"/>
        <s v="Uavi-Agro"/>
        <s v="Agras T25 3Wwdz-20B"/>
        <s v="G420"/>
        <s v="T12 (Drone)- (G10)"/>
        <s v="3Wwdz-45A"/>
        <s v="Phantom 4 RTK (WM334R)"/>
        <s v="X10"/>
        <s v="P20 2019"/>
        <s v="X8002023"/>
        <s v="Xag P100 Pro 2023 Agricultural Drone"/>
        <s v="Phantom 4 (Wm334R)"/>
        <s v="Drone Dji Agras T40 2023/2023"/>
        <s v="64Ubla5002004G"/>
        <s v="Pelicano Octa"/>
        <s v="Pelicano Tf10L"/>
        <s v="Jt-Fogg"/>
        <s v="Jt-15"/>
        <s v="Mg1P-04"/>
        <s v="Agras T-20"/>
        <s v="Agras T20P (Dji-3Wwdz-20A)"/>
        <s v="Agras T25 (3Wwdz)-20B"/>
        <s v="Jt10"/>
        <s v="P100H Pro 2023"/>
        <s v="Drone Agras T40"/>
        <s v="Agras T40 (Dji-3Wwdz-40A)"/>
        <s v="Jt10 606"/>
        <s v="Stra"/>
        <s v="Jt 606-10L - V1"/>
        <s v="Dji Agras T50"/>
        <s v="Htu T40"/>
        <s v="Z30"/>
        <s v="Z30-C"/>
        <s v="V40"/>
        <s v="Agrast50"/>
        <s v="Gênesis - Ab"/>
        <s v="Dji T25"/>
        <s v="Agras T 50"/>
        <s v="Agras 16"/>
        <s v="Xfly 800"/>
        <s v="Agras T20 (3Wwdz-15.1B )"/>
        <s v="3Wwdz-40B - (Agras T50) /3Wwdz-20B - (Agras T25)"/>
        <s v="Az-43"/>
        <s v="S 1000"/>
        <s v="Super Tucano"/>
        <s v="G610"/>
        <s v="Jt30"/>
        <s v="Hexacoptero Médio"/>
        <s v="Pl18"/>
        <s v="Acs-256"/>
        <n v="610.0"/>
        <s v="Pelicano Hexa"/>
        <s v="X 800 Bio Tubete"/>
        <s v="Pelicano 30L Tf"/>
        <s v="Bem-Te-Vi"/>
        <s v="3 Wwdz - 10 a (Agras T10)"/>
        <s v="Jt16L-404Qc"/>
        <s v="Drone Dji Agras T30"/>
        <s v="T 50"/>
        <s v="T 25"/>
        <s v="Mg1P-06"/>
        <s v="P30 2019"/>
        <s v="DJI Mini 3 (MT3PD)"/>
        <s v="Eft Hexacóptero"/>
        <s v="P100H Pro"/>
        <s v="Matrice 350 (Rtk)"/>
        <s v="X800 Geo Bio"/>
        <s v="3Wwdz-30A"/>
        <s v="Dji Mavic 3M (M3T)"/>
        <s v="Fp 400"/>
        <s v="Agras T20 P (3Wwdz-20A)"/>
        <s v="Agras (W-Dji-8-10-015) - 07"/>
        <s v="Matrice 350 Rtk"/>
        <s v="3Wwdz-40B-(Agras T50)"/>
        <s v="Canarinho"/>
        <s v="Jt 606-10L - V3"/>
        <s v="F30"/>
        <s v="Agras T25 (3Wwdz- 20B)"/>
        <s v="Hd 540 Pro"/>
        <s v="T50 3Wwdz - 40B"/>
        <s v="Mavic 3 Enterprise"/>
        <s v="X - 50"/>
        <s v="3Wwdz-20-A"/>
        <s v="3Wwwdz-40Ah P100"/>
        <s v="Matrice 200 V2 (M200 V2)"/>
        <s v="Dji Argas T25"/>
        <s v="T-12(Drone) G30"/>
        <s v="Agras T50 (3Wwdz-40A)"/>
        <s v="T50 3Wwdz- 40B"/>
        <s v="(Agras T50) - 3Wwdz-40B"/>
        <s v="Agras T20 (3Wwdz-15.1B)"/>
        <s v="3Wwdz-20B"/>
        <s v="Agrobee 100"/>
        <n v="8.0860601E8"/>
        <s v="T16"/>
        <s v="Dji S1000"/>
        <s v="Dji Mavic Air 2 Fly More Combo"/>
        <s v="Agrosky"/>
        <s v="Al4-20 D"/>
        <s v="Jt 16 L 404Qc"/>
        <s v="Eft 10 e"/>
        <s v="Xc30"/>
        <s v="Amarelin"/>
        <s v="T50 3W Wdz - 40B"/>
        <s v="Jt 40-400"/>
        <s v="Dronex-50L"/>
        <s v="Outro"/>
        <s v="Matrice 600Pro (M600Pro)"/>
        <s v="100Pro"/>
        <s v="Jt6L-606"/>
        <s v="Hd540 Agricultural Uav"/>
        <s v="(Agras T50) /3Wwdz-20B"/>
        <s v="Skyclean"/>
      </sharedItems>
    </cacheField>
    <cacheField name="numero_serie">
      <sharedItems containsMixedTypes="1" containsNumber="1" containsInteger="1">
        <s v="A165"/>
        <n v="685.0"/>
        <s v="07DDD5B0B10043"/>
        <s v="08QCF3T0220JY9"/>
        <s v="08QCEAH0227BJL"/>
        <s v="08QCEAG02274E3"/>
        <s v="08Q3G2R00SH043"/>
        <s v="08Q3G1N00SG030"/>
        <s v="08Q1F7Q00S0613"/>
        <s v="08Q1F7M00S0484"/>
        <s v="298DG2N001VJR5"/>
        <s v="298DG2N001NJJH"/>
        <s v="298DG2N001J7T7"/>
        <s v="298DG2N001F648"/>
        <s v="P5BDEE27051263"/>
        <s v="163CGBLR0A5NHK"/>
        <s v="163CGBFR0A55DJ"/>
        <s v="163CGALR0A3X73"/>
        <s v="163CGBJR0A5FQ0"/>
        <s v="0YSDG380040050"/>
        <s v="163CHAJR0A4ZFS"/>
        <s v="PR-ATZ003"/>
        <s v="Mavic-840fa6"/>
        <s v="Mavic-8413c0"/>
        <s v="Mavic-840f6d"/>
        <s v="Mavic-840f0a"/>
        <s v="Mavic-84124e"/>
        <s v="Mavic-840f2c"/>
        <s v="Mavic-840077"/>
        <s v="Mavic-841004"/>
        <s v="Mavic-8409d5"/>
        <s v="Mavic-81ab88"/>
        <s v="4VNBJ75001001H"/>
        <s v="4VNBJ75001006T"/>
        <s v="OHACE7COA22255"/>
        <s v="4VNBJ750010075"/>
        <n v="5.51495000266E11"/>
        <s v="163CGBSROA5XD4"/>
        <s v="OAXCF210B31390"/>
        <s v="163CHAJR0A50AM"/>
        <s v="163CHA9R0A4MNK"/>
        <s v="0YSDG3C0040031"/>
        <s v="0YSDGB10040075"/>
        <s v="OAXCE6NOA30180"/>
        <s v="F2106"/>
        <s v="163CGBLR0A5MQ9"/>
        <s v="3YTBJ6R003011R"/>
        <n v="213.0"/>
        <s v="M80DG6H003J2E1"/>
        <s v="M80DG5500376H2"/>
        <s v="M80DG8GR0327Q9"/>
        <s v="M80DG55003E8TG"/>
        <s v="M80DG8GR03Q7CB"/>
        <s v="M80DJ4NR03WN3R"/>
        <s v="M80DJ4LR03HL57"/>
        <s v="M80DJ4NR03JSP3"/>
        <s v="M80DJ4NR0352J3"/>
        <s v="M80DJ4NR031D18"/>
        <s v="M80DHAGR03PW94"/>
        <s v="1UDSJ140A30056"/>
        <s v="1UDSJ670A40213"/>
        <s v="1UDSJ670A40054"/>
        <s v="1UDSHCQ0A30136"/>
        <s v="0HACF5J0C20003"/>
        <s v="0HACF3S0C20361"/>
        <s v="1SZCH8H4T2DQRG"/>
        <s v="F2107"/>
        <s v="11USH6AR710167"/>
        <s v="11UDJ8TR720115"/>
        <s v="11UDJ8SR720884"/>
        <s v="11UDJ8SR720890"/>
        <s v="11UDJ8KR720132"/>
        <s v="1UDDJAT0A40147"/>
        <s v="0HA2F5K00S0004"/>
        <s v="F2110"/>
        <s v="EP-11-31392"/>
        <n v="343.0"/>
        <s v="F2108"/>
        <s v="3DADH8A101H6G1"/>
        <s v="173DE8J0010100"/>
        <s v="08Q2F7P00S0257"/>
        <s v="08QCFB1P124Z03"/>
        <s v="ARP202111C10"/>
        <s v="PL210036"/>
        <s v="ARP202111C11"/>
        <s v="11UDJBWR720078"/>
        <s v="0YSDGB10040043"/>
        <s v="0YLDH140030047"/>
        <s v="0YLDG790030031"/>
        <s v="4VNBJ750010052"/>
        <s v="4VNBJ7G001004U"/>
        <s v="1UDDJ9K0A40093"/>
        <s v="163CH9RR0AEKJ"/>
        <s v="163CH91R0A3S79"/>
        <s v="ARP202111C13"/>
        <s v="36RBHAM001005N"/>
        <s v="ARP202111C14"/>
        <s v="0YSDH830040069"/>
        <s v="0YLDH140030055"/>
        <s v="07JDE2P0020236"/>
        <s v="ARP202111C16"/>
        <n v="26210.0"/>
        <s v="36RBHAM0010055"/>
        <s v="ARP202111C17"/>
        <s v="11USH6VR710176"/>
        <s v="OAXCE88OB30303"/>
        <s v="4VNBJ6200100DJ"/>
        <s v="08QCE9801243YP"/>
        <s v="2019/101"/>
        <s v="2019/102"/>
        <s v="2019/103"/>
        <s v="2019/104"/>
        <s v="2019/105"/>
        <s v="2019/107"/>
        <s v="2019/108"/>
        <s v="2019/109"/>
        <s v="2019/110"/>
        <s v="2019/111"/>
        <s v="2019/112"/>
        <s v="2019/113"/>
        <s v="2019/114"/>
        <s v="2019/115"/>
        <s v="2019/116"/>
        <s v="2019/117"/>
        <s v="2019/118"/>
        <s v="2019/119"/>
        <s v="0YLDG6H0030055"/>
        <s v="4VNBJ7G001009F"/>
        <s v="SS3-WM3361905"/>
        <s v="4VNBJ67001003P"/>
        <s v="2019/120"/>
        <s v="0AXDE2D0A30718"/>
        <s v="163CH9AR0A3Z3M"/>
        <s v="4VNBJ6200100E0"/>
        <s v="PL-22-0051"/>
        <s v="PL-2020-013"/>
        <s v="PL-21-0035"/>
        <s v="M80DEF07020028"/>
        <s v="4VNBJ6200100H9"/>
        <s v="36RBHAM00100B5"/>
        <s v="P76UDK10B201FL"/>
        <s v="HP2-031"/>
        <s v="HP2-029"/>
        <s v="HP2-062"/>
        <s v="HP2-064"/>
        <s v="HP2-065"/>
        <s v="HP2-066"/>
        <s v="HP2-067"/>
        <s v="HP2-063"/>
        <s v="HP2-068"/>
        <s v="HP2-060"/>
        <s v="HP2-061"/>
        <s v="HP2-059"/>
        <s v="HP2-050"/>
        <s v="HP2-058"/>
        <s v="0AXCF280B31143"/>
        <s v="07DJD830C10690"/>
        <s v="36RBH9S00100H0"/>
        <s v="11UDH3XR710143"/>
        <s v="OAXDDB2OA20483"/>
        <s v="0V2DJ9FRA40092"/>
        <s v="4VNBJ6200100E6"/>
        <s v="JTI135519070100"/>
        <s v="QF202107TPB0096DA"/>
        <s v="0YSDH830040152"/>
        <s v="ARP202112C53"/>
        <s v="A172"/>
        <s v="ARP202112C54"/>
        <s v="ARP202112C55"/>
        <s v="ARP202112C56"/>
        <s v="ARP202112C57"/>
        <s v="ARP202112C58"/>
        <s v="ARP202112C59"/>
        <s v="11UDH38R710489"/>
        <s v="11UDH35R710311"/>
        <s v="ARP202112C60"/>
        <s v="ARP202112C61"/>
        <n v="8.3494300162E10"/>
        <s v="ARP202112C62"/>
        <s v="527BJ5R001003F"/>
        <s v="OYSDG4F0040013"/>
        <s v="P77UDG24B2005W"/>
        <s v="OCLJE5D0C20073"/>
        <s v="11USHCGR710320"/>
        <n v="8.0021132E7"/>
        <n v="79.0"/>
        <n v="80.0"/>
        <n v="81.0"/>
        <n v="82.0"/>
        <n v="83.0"/>
        <n v="84.0"/>
        <n v="85.0"/>
        <n v="86.0"/>
        <n v="87.0"/>
        <n v="88.0"/>
        <s v="4VNBJ7G001005R"/>
        <s v="08QCEBV022BJ01"/>
        <s v="08QCEAJ0227GBN"/>
        <s v="EB-13-23684"/>
        <s v="08Q3G6V00SM022"/>
        <s v="08Q3G6V00SM092"/>
        <s v="08Q3G7H00SU007"/>
        <s v="08Q3G7G00SU023"/>
        <s v="08Q3G7400SU044"/>
        <s v="0AXCEB70A30191"/>
        <s v="0YSDF4P0020189"/>
        <s v="0YSDG7R0040194"/>
        <s v="0YSDH860040046"/>
        <s v="3DADGBP001EZ19"/>
        <s v="0UQ1JCU0AR0008"/>
        <s v="0YSDH860040045"/>
        <s v="0UQ1JCU0AR0010"/>
        <s v="0M6DG4B0017PM4"/>
        <s v="SS3-MM1A1702"/>
        <s v="4VNBJ7G0010095"/>
        <s v="4VNBJ7G001008U"/>
        <s v="4VNBJ75001005A"/>
        <s v="0ysdg6a0040040"/>
        <s v="08QUE9G02100KT"/>
        <s v="08QCE9801243AA"/>
        <s v="11USH6UR710189"/>
        <s v="4VNBJ620010091"/>
        <s v="00017933489-6"/>
        <n v="9.855201601E9"/>
        <s v="298DG2N0011KRJ"/>
        <s v="4VNBJ5M001001P"/>
        <s v="3U4DJFD00112JM"/>
        <s v="P763H9300SW036"/>
        <s v="3Q4CHBE3B39DWA"/>
        <s v="08Q3G6W00SM040"/>
        <s v="4VNBJ7G001004V"/>
        <s v="3N3BJ8601200RN"/>
        <s v="3Q4CHBG3A39R8R / B-C-DJI-MT2PD"/>
        <s v="3N33HC800ST431"/>
        <s v="3Q4CHBQ3A3BE2U"/>
        <s v="3N3BJ87 / 012001M9"/>
        <s v="3N3BJ86 0120031"/>
        <s v="0HACE4E0A21412"/>
        <s v="0AXCE480B31634"/>
        <s v="4JBBJ3N0010077"/>
        <s v="11USJ78R720187"/>
        <s v="527BJ75001002N"/>
        <s v="SS3-GL300F1609"/>
        <s v="07DDD3Q0A10538"/>
        <s v="163DFCH001BC92"/>
        <s v="163CGBSR0A5Y06"/>
        <s v="163DF8Q001M9LR"/>
        <s v="163CGBGR0A5AT1"/>
        <s v="163CGBLR0A5KTC"/>
        <s v="163CGBJR0A5HF1"/>
        <s v="163CGBLR0A5MR6"/>
        <s v="163CGBLR0A5ND5"/>
        <s v="0V2DGBURA30214"/>
        <s v="11USJ4TR720307"/>
        <s v="11USH6PRA30062"/>
        <s v="11USH6UR710190"/>
        <s v="1UDSJ670A40132"/>
        <s v="11UDH1GR710199"/>
        <s v="4VNBJ67001003V"/>
        <s v="PL-21-0043"/>
        <s v="1633JBV001Y005"/>
        <s v="0V2DJ9ERA40070"/>
        <s v="1UDDJBG0A40053"/>
        <s v="A50109350"/>
        <s v="IX12-56696"/>
        <s v="P76DDA25B26770"/>
        <n v="8.0021113E7"/>
        <s v="0K1UF3T00E00EE"/>
        <s v="4VNBJ6200100CA"/>
        <s v="07D3H4B005D059"/>
        <s v="07DDD4P0B10730"/>
        <s v="07D3H3T00SJ004"/>
        <s v="163CG81R0A0MG9"/>
        <s v="163CHCHR0A6QUV"/>
        <s v="163CG8DR0A0RRZ"/>
        <s v="15364-00"/>
        <s v="A233"/>
        <s v="0AXCE530B30778"/>
        <s v="0HACF3T0C20355"/>
        <s v="P76DDAO7B26708"/>
        <s v="JT803202102171060609"/>
        <s v="JT803202102171060613"/>
        <s v="0HACE5B0C21567"/>
        <s v="0HACF3U0C20730"/>
        <s v="11UCF8H0A50295"/>
        <s v="0AXDEBJ00S0556"/>
        <s v="11USH6UR710247"/>
        <s v="11UDH3CR710678"/>
        <s v="OAXCE66OB31415"/>
        <s v="298CH1KR0A00EQ"/>
        <s v="298CJ15R0A11HG"/>
        <s v="298CJ15R0A11NX"/>
        <s v="298CJ1SR0A11DX"/>
        <s v="298DG7PRO174QE"/>
        <s v="298CH1KROA00YC"/>
        <s v="298CJ3GR0A12YB"/>
        <s v="298CJ15R0A11QN"/>
        <s v="298CJ1SR0A11G4"/>
        <s v="298CGBKROA099R"/>
        <s v="298CJ1SR0A11GU"/>
        <s v="298CJ1SR0A11FP"/>
        <s v="298CGBKR0A08OQ"/>
        <s v="298CGAAR0A03L3"/>
        <s v="298CGBKR0A091N"/>
        <s v="298CJ1RR0A11C3"/>
        <s v="298CJ1QR0A10R7"/>
        <s v="298CH1KR0A0114"/>
        <s v="298CH1KR0A00E7"/>
        <s v="298CJ15R0A11RM"/>
        <s v="298CJ1SR0A11RR"/>
        <s v="298CJ15R0A11L5"/>
        <s v="298CH1KR0A00C9"/>
        <s v="298CGABR0A04WA"/>
        <s v="MTB8220MR01"/>
        <s v="4vnbj5h001004b"/>
        <s v="MTB435mr03"/>
        <s v="4VNBJ6K00100H6"/>
        <s v="A015"/>
        <s v="3Q4CHAG2A358UT"/>
        <s v="1581F45TB21AB1BE0125"/>
        <s v="0AXCF490A30036"/>
        <s v="163CGBFR0A563J"/>
        <s v="163CGCGR0A6KSJ"/>
        <s v="0AXDDB20A20483"/>
        <s v="P76UDF27B200MH"/>
        <s v="ES-11-02469"/>
        <s v="ES-11-27930"/>
        <s v="189CF1LBA20302"/>
        <s v="A93"/>
        <s v="2019/121"/>
        <s v="JT-XXXX606"/>
        <s v="0K1DF251AD4DJY"/>
        <s v="0K1DF251AD0R0Y"/>
        <s v="OYLDH4Q0030005"/>
        <s v="OYLDG6H0030011"/>
        <s v="OYLDH6N0030001"/>
        <s v="OYSDH830040083"/>
        <s v="OYSDH830040048"/>
        <s v="4VNBJ62001007Q"/>
        <s v="4VNBJ5M001P03P"/>
        <s v="4VNBJ67001001R"/>
        <s v="4VNBJ5H001006H"/>
        <s v="3Q4CJ663A3W3WG"/>
        <s v="4VNBJ6200100JM"/>
        <s v="4VNBJ75001004L"/>
        <s v="OV2DJC7RA40088"/>
        <s v="4VNBJ7G0010069"/>
        <s v="189CE9MBA20359"/>
        <s v="A193"/>
        <s v="A196"/>
        <s v="0YSDH830040075"/>
        <s v="0YSDG3N0040054"/>
        <s v="0YSDG820040090"/>
        <s v="2020/202"/>
        <s v="0YSDH830040085"/>
        <s v="0YSDG820040046"/>
        <s v="0YSDGB10040058"/>
        <s v="0YSDG6A0040044"/>
        <s v="0YSDG680040018"/>
        <s v="3YTDJ24003U8WH"/>
        <s v="4VNBJ670010060"/>
        <s v="JT8032010141060617"/>
        <s v="OV2DGBDRA300076"/>
        <s v="11USHCDR710048"/>
        <s v="11USH6UR710134"/>
        <s v="JT8032010141060612"/>
        <s v="JT8032010141060605"/>
        <s v="JT8032010141060613"/>
        <s v="JT8032010141060611"/>
        <s v="11USJ76R720247"/>
        <s v="298CJ3HR0A13GB"/>
        <s v="163DG2J001976L"/>
        <n v="8.002017095E9"/>
        <s v="IX-12-48618"/>
        <n v="327.0"/>
        <s v="OV2SJ4PRA30197"/>
        <s v="08QCE8M0122Y9S"/>
        <s v="17UBHC7R0100GH"/>
        <s v="07DJD9P0C11391"/>
        <s v="M80DHCER03U654"/>
        <s v="4VNBJ5N001005V"/>
        <s v="39MBHAM0010006"/>
        <n v="1.2131551E7"/>
        <s v="189CEATBA20694"/>
        <s v="0AXCF3H0A30683"/>
        <n v="1.0"/>
        <s v="0YSDG3B0040043"/>
        <s v="0YLDG4F0030023"/>
        <s v="0YSDGB10040061"/>
        <s v="0YSDH830040002"/>
        <s v="0YSDGB10040082"/>
        <s v="0YSDGB10040118"/>
        <s v="0YSDH830040026"/>
        <s v="0YSDG6D0040044"/>
        <s v="0Y6DH4U0010077"/>
        <s v="010YUDG580C546K0"/>
        <s v="0YSDH860040008"/>
        <s v="4VNBJ67001005M"/>
        <s v="0YSDH830040012"/>
        <s v="0YSDGB10040090"/>
        <s v="1PKDH87001SR"/>
        <s v="4VNBJ62001008S"/>
        <s v="4VNBJ5M001003P"/>
        <s v="0YSDH830040095"/>
        <s v="0YSDFCB0040062"/>
        <s v="4VNBJ67001005J"/>
        <s v="0AOLDBN00300U4"/>
        <s v="08QUE4800103C6"/>
        <s v="08Q3G6V00SM026"/>
        <s v="163CHA8R0A4MV8"/>
        <s v="3DADH87101EH8F"/>
        <s v="36RBH9S00100F5"/>
        <s v="0YSDH630040105"/>
        <s v="08QCEAH0227DRF"/>
        <s v="OYSDG4F0040020"/>
        <s v="11USJ79R720170"/>
        <s v="0YSDG820040065"/>
        <s v="08qde2901200yn"/>
        <s v="0AXCF1X0B30378"/>
        <s v="GE191004379263"/>
        <s v="3N3BHC501201HG"/>
        <s v="HV01802208"/>
        <s v="36RBHAM001005G"/>
        <s v="3U4DJGQ00117Z7"/>
        <s v="JT8031904021060604"/>
        <s v="P02"/>
        <s v="P05"/>
        <s v="06EDDL08010483"/>
        <s v="07DDEBG00S4768"/>
        <s v="3N3BJ8701201X0"/>
        <s v="4VNBJ750010020"/>
        <s v="3DADGBR0014CG7"/>
        <s v="3DADH87101Y176"/>
        <s v="3DADH87101E15P"/>
        <s v="0AXDE1K0B31746"/>
        <s v="3YTBJBH00302HP"/>
        <s v="W13DEH160R1917"/>
        <s v="08QUE9C02100LY"/>
        <s v="3N3BJ7M012041P"/>
        <s v="3M3BJ8701201WV"/>
        <s v="A125"/>
        <s v="0YSDH830040044"/>
        <s v="0YU1GBU0AR0003"/>
        <s v="3Q4CJ7L3A31UMH"/>
        <s v="0AXCE890B30394"/>
        <s v="0AXCE8D0B30139"/>
        <s v="0AXCE8D0B30258"/>
        <s v="WM331S"/>
        <s v="GL3001510"/>
        <s v="0M6CH1JR0A0A7P"/>
        <s v="JT8032010141060603"/>
        <s v="3YTDJ240034SX0"/>
        <s v="11UDGCQR700875"/>
        <s v="0AXCF3H0A30617"/>
        <s v="17UBHC7R0100FA"/>
        <s v="2983J3100SJ27"/>
        <s v="3N3BJ87012014B"/>
        <s v="P76UDL30B200SS"/>
        <s v="P76UDL06B201KD"/>
        <s v="P76UDL30B200LK"/>
        <s v="OAXCE96OA30580"/>
        <s v="OHACE5NOC20707"/>
        <s v="1SZCH1D4120CRG"/>
        <s v="0YSDH7M0040111"/>
        <s v="0UQ1GBU0AR0007#"/>
        <s v="4VNBJ5H001006L"/>
        <s v="4VNBJ75001005F"/>
        <s v="3N3BH7C01201NH"/>
        <s v="08RDEAP00100X8"/>
        <s v="4VNBJ9L001006X"/>
        <s v="JT8031911051060613"/>
        <s v="1T2CHAWR37M978"/>
        <s v="1UDSJI140A30129"/>
        <s v="07DDD2Q0A10235"/>
        <n v="7738.0"/>
        <s v="163dg1s001s165"/>
        <s v="0YSDH830040064"/>
        <s v="163CH9RR0A4E7D"/>
        <s v="163CHA7R0A4KS2"/>
        <s v="0YSDH860040054"/>
        <s v="3N3BH9SO1202KS"/>
        <s v="FE221555161570"/>
        <s v="1UDSH8L0A30014"/>
        <s v="012009N"/>
        <s v="08QUE47001019M"/>
        <n v="1.0508310001787E13"/>
        <s v="M80DH6LR0389T5"/>
        <s v="M64DDE17010101"/>
        <n v="109.0"/>
        <n v="8.002017014E9"/>
        <n v="8.002017073E9"/>
        <n v="28.0"/>
        <n v="29.0"/>
        <n v="30.0"/>
        <n v="31.0"/>
        <n v="32.0"/>
        <n v="33.0"/>
        <n v="34.0"/>
        <n v="35.0"/>
        <n v="36.0"/>
        <n v="37.0"/>
        <n v="38.0"/>
        <n v="40.0"/>
        <n v="41.0"/>
        <n v="42.0"/>
        <n v="43.0"/>
        <n v="45.0"/>
        <n v="46.0"/>
        <n v="48.0"/>
        <n v="49.0"/>
        <n v="50.0"/>
        <n v="51.0"/>
        <n v="53.0"/>
        <n v="54.0"/>
        <n v="8.002101E8"/>
        <n v="8.00210101E8"/>
        <n v="8.00210102E8"/>
        <n v="8.00210103E8"/>
        <n v="8.00210104E8"/>
        <n v="8.00210105E8"/>
        <n v="8.0021011E8"/>
        <n v="8.00210111E8"/>
        <s v="0M6DF8H0017JJ4"/>
        <s v="1ZNBJ7L00C005T"/>
        <s v="36RBH9S00100H9"/>
        <s v="2017DP1368"/>
        <s v="11USJ39R710343"/>
        <s v="11USJ47R710111"/>
        <s v="11USJ4TR720259"/>
        <s v="0YSDF4P0020174"/>
        <s v="OV2DGC6RA30365"/>
        <s v="OV2SJ5JRA40075"/>
        <s v="3DADGBK001E3T3"/>
        <s v="3DADH871019LW4"/>
        <s v="36RBHAM001005A"/>
        <s v="36RBH9S00100G4"/>
        <s v="36RBHAL00100GL"/>
        <s v="3N3BJ8701201HQ"/>
        <n v="228.0"/>
        <s v="163CHCG"/>
        <s v="JT8031911051060616"/>
        <s v="07DDD480B10910"/>
        <s v="PL-20-0022"/>
        <s v="PS728120AA9E000628"/>
        <s v="NS34"/>
        <s v="HV01709005"/>
        <s v="3N3BHAK 01205H7"/>
        <s v="A132"/>
        <s v="A49"/>
        <s v="0K1UF4M00E025P"/>
        <s v="FZ-2021-DZ101523"/>
        <n v="2.0"/>
        <n v="7.0"/>
        <s v="0A0LDCS00300R5"/>
        <s v="0A0LE9600600HH"/>
        <s v="0A0LF5Q107005K"/>
        <s v="0A0LE8E006005K"/>
        <s v="0HA3H6P00SM005"/>
        <s v="0A0LDCS00301R8"/>
        <s v="0A0LE9600600A6"/>
        <s v="0A0LE9P006001T"/>
        <s v="XXYY1122"/>
        <s v="IX-12-43633"/>
        <s v="0A0LDCS00301MN"/>
        <s v="0A0LDBW00300G8"/>
        <s v="0A0LDBW00300N1"/>
        <s v="0A0LDCN003004L"/>
        <s v="HM02004071"/>
        <s v="0A0LE96006003H"/>
        <s v="0A0LDC8003002G"/>
        <s v="0FZDF9J0P30110"/>
        <s v="08QDE52012042B"/>
        <s v="EP-11-02859"/>
        <s v="3n3bh5300200xt"/>
        <s v="3N3BHAK01202MJ"/>
        <s v="3Q4CJ873A348T8"/>
        <s v="07DDD5K0B10357"/>
        <s v="02Q0020646"/>
        <s v="4VNBJ67001002N"/>
        <s v="07JDE3800200U0"/>
        <s v="1UDSH850A30040"/>
        <s v="W13DCA15020469"/>
        <s v="3Q4CJ973A37ZV0"/>
        <s v="0AXCE6P"/>
        <s v="0YSDH7M0040112"/>
        <s v="2016AP6314"/>
        <s v="163CGBLR0A5MPQ"/>
        <s v="D028"/>
        <n v="8.00202185E8"/>
        <s v="4VNBJ7G001005S"/>
        <s v="163DFAG0018843"/>
        <s v="3N3BH53 00201F9"/>
        <s v="3YPBJ91003019M"/>
        <s v="PS728000BA8H090403"/>
        <s v="SS3-T650A1609"/>
        <s v="G30-187"/>
        <s v="64TBL3R00200EW"/>
        <s v="4VNBJ970010017"/>
        <s v="4D2BJ6800300AW"/>
        <s v="49RBJ94002006X"/>
        <s v="64UBKAR00200HU"/>
        <s v="4VNBL8Q001005W"/>
        <s v="64UBL9P002006T"/>
        <s v="0030003c3439471730333534"/>
        <s v="63YBM4L002009U"/>
        <s v="GT-85264595U4077"/>
        <s v="64TBL8M002006A"/>
        <s v="1581F574B236E00100T8"/>
        <s v="64UBL4300202WE"/>
        <s v="527BJ9A0010098"/>
        <s v="64TKBJ002006K"/>
        <s v="64TBL3N00200H7"/>
        <s v="64UBKC200200KU"/>
        <s v="64RDKBVBT7T79C"/>
        <s v="64TBK8U00100AD"/>
        <s v="64TBL8E00200AB"/>
        <s v="64TBL5M0020010"/>
        <s v="64TBL2100201FR"/>
        <s v="52LBK6R00100QQ"/>
        <s v="64TBL8H0020096"/>
        <s v="4VNBL6Q001001L#"/>
        <s v="64UBL9300200GN"/>
        <s v="64TBL5D002006T"/>
        <s v="4VNBL7M001000Q"/>
        <s v="4CZBJ4L001024K"/>
        <s v="64TBKAA00100RV"/>
        <s v="446LJ6C203000S"/>
        <s v="64UBL96002001T"/>
        <s v="4VNBJ97001002K"/>
        <s v="64TBL8H00200C5"/>
        <s v="64UBL960020030"/>
        <s v="63ncm680031wqf"/>
        <s v="52LBK74001008K"/>
        <s v="64UBK7M00100D6"/>
        <s v="527BJAQ001007U"/>
        <s v="64TBK7H001003R"/>
        <s v="4VNBL7N001001K"/>
        <s v="M64DDE17010104"/>
        <s v="64TBK78001007U"/>
        <s v="64TBKAA00100RH"/>
        <n v="7.73320200272E11"/>
        <s v="64TBL3M002000P"/>
        <s v="63YBLCB002005K"/>
        <n v="7.73320200116E11"/>
        <n v="7.73320200118E11"/>
        <s v="64tbk8r001001a"/>
        <s v="0YSDG3B0040041"/>
        <s v="527BK4F00100DB"/>
        <s v="2020/123"/>
        <n v="20.0"/>
        <s v="0YSDH830040024"/>
        <s v="3TJBJ4G001004D"/>
        <s v="3TJBJ470010085"/>
        <s v="3U5BJ7S0010095"/>
        <s v="4VNBL7M0010026"/>
        <s v="446LJ7220300H7"/>
        <s v="3U5BJ4K001003N#"/>
        <s v="527BJCR00100JV"/>
        <s v="64TBL5H002009B"/>
        <s v="4VNBJ9L0010058"/>
        <s v="527BJCR00100DK"/>
        <s v="3TJBJ47001000C"/>
        <s v="3TJB4800100PT"/>
        <s v="52LBK6F001012X"/>
        <s v="63YBM4100200E7"/>
        <s v="63YBM3U0O20054"/>
        <s v="JTI135020030018"/>
        <s v="4VNBJ750010017"/>
        <s v="2021T12K1478"/>
        <s v="4VNBL130010039"/>
        <n v="103.0"/>
        <n v="8.00240056E8"/>
        <s v="64TBL5H00200AQ"/>
        <s v="527bk5a001003u"/>
        <s v="64TBKB8002009S"/>
        <s v="64UBL3T002007V"/>
        <s v="1581F5FHD23CP00DCCF1"/>
        <s v="63NCLB30030AZA"/>
        <s v="5X3BLFU001072S"/>
        <s v="64TBK780010092"/>
        <s v="4VNBL13001004M"/>
        <s v="58BBL4M001J401"/>
        <s v="4CQCJ7B00303LL"/>
        <s v="1581F4XFC226K0077QCY"/>
        <s v="1581F6BUB243S0012Y3M"/>
        <s v="64UBL850020077"/>
        <s v="JT8032010141060604"/>
        <s v="64TBL3N002005X"/>
        <s v="64TBL8A002001H"/>
        <s v="821932335TC3"/>
        <n v="4.1964612000181E13"/>
        <s v="52LBK6R00100VA"/>
        <s v="527BJ7800100FU"/>
        <s v="JT803202102171060618"/>
        <s v="64UBL43002038R"/>
        <s v="1581F574B226D00100FV"/>
        <s v="64TBL61002002A"/>
        <s v="64TBKBC00200BK"/>
        <s v="64UBL7C00200CF"/>
        <s v="527BK6P00100B3"/>
        <s v="64TBKBL0020032"/>
        <s v="527BK4Q001001P"/>
        <s v="4VNBL1300100BX"/>
        <s v="64TDKBJ002005B"/>
        <s v="3TJBJ4700100A8"/>
        <s v="527BJCR00100E6"/>
        <s v="64TBK8L00DL"/>
        <s v="64TBKB800200835X5BKLC00203FH"/>
        <s v="GT-85264595U4100"/>
        <s v="GT-85264595U4112"/>
        <s v="GT-85264595U4152"/>
        <s v="64UBL5Q002005J"/>
        <s v="64UBL8100200DW"/>
        <s v="4VNBL13001004G"/>
        <s v="57PPKC7DA1009C"/>
        <n v="2.023505273E9"/>
        <s v="64TBK8L001004E"/>
        <s v="527BK5A001000H"/>
        <s v="81153290RK10"/>
        <s v="3TJBJ4800100LB"/>
        <s v="0YSDGB10040123"/>
        <s v="3YTBK67003011M"/>
        <s v="64TBK8U001009T"/>
        <s v="64TBKAA00100QS"/>
        <n v="7.72213300058E11"/>
        <s v="4VNBJ6200100GE"/>
        <s v="1581F6BUB24470012ZU"/>
        <s v="4VNBL8Q0010058"/>
        <s v="3TJBJ5500100BO"/>
        <s v="446LJ3V20L01X9"/>
        <s v="EAVUAV322140785"/>
        <s v="64TBL1J002000N"/>
        <s v="64TBL3N002005S"/>
        <s v="64TBL2100200M2"/>
        <s v="527BK5S001001H"/>
        <s v="36RBHA9S00100J3"/>
        <s v="4VNBJ7G0010005T"/>
        <s v="64TBL2100200DK"/>
        <s v="64TBK8R001006J"/>
        <s v="64UBL7C00200EL"/>
        <s v="64UBL8100200D5"/>
        <s v="JT10606"/>
        <s v="4VNBL130010095"/>
        <s v="4VNBL1300100CH"/>
        <s v="64UBL5P00200B0"/>
        <s v="64TBK78001004H"/>
        <s v="821523427LK0"/>
        <s v="64TBKBC002007G"/>
        <s v="64UBL5P002004M"/>
        <s v="64UBL43002033Q"/>
        <s v="64TBKB800200C4"/>
        <s v="527BJ7C00100GR"/>
        <s v="4VNBL1300100B9"/>
        <s v="64UBL430020371"/>
        <s v="64TBL4A0020050"/>
        <s v="64UBL430020375"/>
        <s v="64TBL58002008X"/>
        <s v="52BK4S001000U"/>
        <s v="64UBKC200200HD"/>
        <s v="64TBL2100201CM"/>
        <s v="64TBKAF00200F7"/>
        <s v="1581F6BUB2336001034D"/>
        <s v="64RDK84BT788CB"/>
        <s v="3U5BJK001003F"/>
        <n v="8.00230204E8"/>
        <s v="64TBK8R0010011"/>
        <s v="63YBM4CC200A6"/>
        <n v="5.51494800185E11"/>
        <s v="64TBK7H00100D4"/>
        <s v="64UBL7B00200FA"/>
        <s v="63YBM3U002004R"/>
        <s v="0YSDH830040177"/>
        <n v="2.01928370912703E18"/>
        <s v="64TBK6D0020020"/>
        <s v="4VNBJ7G001005D"/>
        <s v="EAVUAV402371131"/>
        <s v="829348U8N93"/>
        <s v="527BKB3001001D"/>
        <s v="64TBL2R002006V"/>
        <s v="64TBL5F020005C"/>
        <s v="64TBL8H002007N"/>
        <s v="64TBL8H00200D2"/>
        <s v="64UBL9300200BW"/>
        <s v="64UBL93002006U"/>
        <s v="4JBBJ4F001006L"/>
        <s v="63NCLAE00301G2"/>
        <s v="64TBL2100201EE"/>
        <s v="63YBM4A002003H"/>
        <s v="64UBL860020021"/>
        <s v="64TBKBJ0020050"/>
        <s v="63YBM4A002001H"/>
        <s v="64TBL5H00200GF"/>
        <s v="63YBLCB002004M"/>
        <s v="64TBL8A00200A1"/>
        <s v="64TBL2100200RX"/>
        <n v="2.7052412884E10"/>
        <s v="64TBL3N002007S"/>
        <s v="1581F6BUB24690001R501"/>
        <s v="64TBL7N002008D"/>
        <s v="64UBL9300200GS"/>
        <s v="64UBL430020337"/>
        <s v="A222102226-511d"/>
        <s v="64TBL2100200HL"/>
        <s v="64TBL58002004N"/>
        <s v="64TBKB800200B7"/>
        <s v="G6-1019"/>
        <s v="64UBL7B002000N"/>
        <s v="0YSDF5F0020108"/>
        <s v="527BK6P00100D3"/>
        <s v="527BKB3001003P"/>
        <s v="1EZCG7W0050ET9"/>
        <s v="64TBL58002001U"/>
        <n v="70.0"/>
        <n v="93.0"/>
        <n v="94.0"/>
        <n v="99.0"/>
        <n v="104.0"/>
        <n v="124.0"/>
        <n v="8.00240072E8"/>
        <s v="1581F574B225300101DF"/>
        <s v="7TPDLLF00101FG"/>
        <s v="4VNBJ670010049"/>
        <s v="2020/121"/>
        <s v="527BJ940010008"/>
        <s v="4VNBJ9L0010091"/>
        <s v="64TBL3N00200EJ"/>
        <s v="OYSDG420040014"/>
        <s v="527BK4Q001002G"/>
        <s v="527BK8C00100E8"/>
        <s v="OHACF3U0C20730"/>
        <s v="3TJ46001007P"/>
        <s v="64UBL8100200F0"/>
        <s v="64TBK8H00100JW"/>
        <s v="64UBL8100200DK"/>
        <s v="4VNBL13001000U/3U4DLA50011VNX"/>
        <s v="4VNBL130010007"/>
        <n v="6.70166841E8"/>
        <s v="64TBK8H0010083"/>
        <s v="JT801202210071640402"/>
        <s v="3TJBJ460010046"/>
        <s v="64TBK8H001002W"/>
        <s v="64TBKB800200A3"/>
        <s v="64TBL3N00200CG"/>
        <s v="8102230Q998V"/>
        <s v="821831805U5G"/>
        <s v="64TBK8L001009R"/>
        <s v="EAVUAV352261411"/>
        <s v="163DFBW"/>
        <s v="64TBKBL0020033"/>
        <s v="64TBL5H00200FT"/>
        <s v="3TJBJ4300100FA"/>
        <s v="GT-85264595U4113"/>
        <s v="GT-85264595U4132"/>
        <s v="GT-85264595U4093"/>
        <s v="8215234J7Q77"/>
        <s v="4TBK8L00100X4"/>
        <s v="64TBK7H001002H"/>
        <s v="3UBJ7S00100E0"/>
        <s v="4VNBJ6200100JP"/>
        <s v="64TBL3R00200FD"/>
        <s v="527BJ5W001005A"/>
        <s v="63NCLC50030MW8"/>
        <s v="52LBK6M00101JB"/>
        <s v="64TBL63002002L"/>
        <s v="64TBKBL0020024"/>
        <s v="64TBKAF00200HW"/>
        <n v="8.0024014E7"/>
        <s v="64TBL61002005C"/>
        <s v="0030001E5330310153574134"/>
        <s v="4VNBJ9L0010068"/>
        <n v="8.0024016E7"/>
        <s v="64UBKAJ002006H"/>
        <s v="64UBL6K00200FC"/>
        <s v="4LGZK9H007012B"/>
        <s v="64TBL91002006K"/>
        <s v="2523B24010221"/>
        <s v="64TBL2100200R5"/>
        <s v="64UBL7B00200DK"/>
        <s v="64ubl5p0020093"/>
        <s v="63YBLCB002003S"/>
        <s v="4LWBJ6K0010070"/>
        <s v="8219339F418J"/>
        <s v="64UBL8100200002"/>
        <s v="4VNBJ6200100F7"/>
        <s v="64TBL5H002007B"/>
        <s v="64TBL190020058"/>
        <s v="811532901KF9"/>
        <s v="4VNBJ7G001004R"/>
        <s v="63NCLAW00308SQ"/>
        <s v="64UBLA5002007A"/>
        <s v="82193299S2N5"/>
        <s v="64TBL4A00200FD"/>
        <s v="07DDD2Q0A10582"/>
        <s v="64TBL66002003E"/>
        <s v="3Q4CJ3K3A3QQFP"/>
        <s v="63NCM6D00321UW"/>
        <s v="64TBL8E002003N"/>
        <s v="64UBL6K002001N"/>
        <s v="GT-85264595U4139"/>
        <s v="64UBL7B0020052"/>
        <s v="63NBLBB003006A"/>
        <s v="64TBKB800200AC"/>
        <s v="3YTBJ1X00306MD"/>
        <s v="5100D121"/>
        <s v="3wwdz-30A"/>
        <s v="64UBL4300202VJ"/>
        <s v="63NCLBM0030G1L"/>
        <s v="64TBL7N002003G"/>
        <s v="64TBK7H0010041"/>
        <s v="64TBK8H001001X"/>
        <s v="4VNBL8Q001006K"/>
        <s v="64TBL3N00200LM"/>
        <s v="OYSDH5R0040018"/>
        <s v="54UBL9300200HS"/>
        <s v="64TBL4A00200C9"/>
        <s v="64UBL43002031Q"/>
        <s v="0045003E 31315113 31363832"/>
        <n v="76.0"/>
        <n v="3.0"/>
        <n v="13.0"/>
        <s v="527BK87001007U"/>
        <s v="527BK8C00100CW"/>
        <s v="5X3BLFU001071N"/>
        <s v="2020/314"/>
        <s v="2020/317"/>
        <s v="2020/120"/>
        <s v="2020/309"/>
        <s v="2020/124"/>
        <s v="527BK4F00100C8"/>
        <s v="JT803202102171060605"/>
        <s v="2021H12L0695"/>
        <s v="3U4DK5001L6D"/>
        <s v="3TJBJ4J001004L"/>
        <s v="527BK4D0010059"/>
        <s v="EAVUAV322140112"/>
        <s v="3U5BJ5J001000N"/>
        <s v="64TBL19002009C"/>
        <n v="7.72213300002E11"/>
        <s v="0AXCE66OB30259"/>
        <s v="4VNBL130010045"/>
        <n v="8.00210165E8"/>
        <s v="64UBL6U00200F8"/>
        <s v="527BJ6F001002Q"/>
        <s v="4VNBJ62001008J"/>
        <s v="3U5BJ6L001001X"/>
        <s v="64TBKBJ00200EF"/>
        <s v="64TBL100200HJ"/>
        <s v="64UBL5Q002001F"/>
        <s v="64TBL21002019U"/>
        <s v="64UBL81002001A"/>
        <s v="527BJCR00100DH"/>
        <s v="3U5BJ5H00100FC"/>
        <s v="64UBL43002039F"/>
        <s v="63NCLC90030PBM"/>
        <s v="64tbl2100200ma"/>
        <n v="8.002020642E9"/>
        <s v="07760-22-07248"/>
        <s v="000500345331330d53574134"/>
        <n v="8.002021185E9"/>
        <s v="5100D92B"/>
        <s v="64UBL96002002D"/>
        <s v="64TBKBC002005Q"/>
        <s v="64UBL42002004R"/>
        <s v="DJI3WWDZ-40A0BEF4"/>
        <s v="1581F574B222K001019S"/>
        <s v="64TBKAF002008R"/>
        <s v="64TBL210020177"/>
        <s v="0AXDE2D0A30713"/>
        <s v="64TBL2100200CR"/>
        <s v="527BJCR00100JW"/>
        <s v="64TBL6300200C2"/>
        <s v="64RDK8FBT7T0P4"/>
        <s v="8215234984WN"/>
        <s v="5100DA4B"/>
        <s v="64TBL21002013U"/>
        <s v="64UBL6K0020065"/>
        <s v="63YBM4C00200EN"/>
        <s v="63YBM4C00200B5"/>
        <s v="64TBL8A0020028"/>
        <s v="64TBL2100201HU"/>
        <s v="4A2BJ4D0010075"/>
        <s v="2522B23080340"/>
        <s v="4VNBL8Q001007A"/>
        <s v="5X5BLJG0020HX1"/>
        <n v="8.0024066E7"/>
        <s v="64TBL8H002200AE"/>
        <s v="64UBL6K002007B"/>
        <s v="64ubla90020022"/>
        <s v="07DDD2Q0A11439"/>
        <s v="1581F574B226M0010250"/>
        <s v="A0124BSB-AM001"/>
        <s v="64UBL4300202US"/>
        <s v="64TBL7H002003T"/>
        <s v="123A"/>
        <s v="64TBL8E002006Q"/>
        <s v="1581F6BUB234D00100HT"/>
        <s v="P762F2T00S4950"/>
        <s v="PL-22-0052"/>
        <s v="64UBL430020352"/>
        <s v="64TBL2100201JB"/>
        <s v="AeroS22LHIB012023"/>
        <n v="8.80211E7"/>
        <s v="64TBL58002003C"/>
        <s v="527BK4G0010049"/>
        <s v="64TBL1V0020086"/>
        <s v="527BK4Q001006Q"/>
        <s v="527BJ9700100CX"/>
        <s v="A178"/>
        <s v="5U5BJJ6Q001000E"/>
        <s v="64TBKBJ002008X"/>
        <n v="8.08606012E8"/>
        <s v="3U5BJ4H00100U0"/>
        <s v="64TBL4A00200CP"/>
        <s v="M80DG4K003P7XU"/>
        <s v="4VNBJ6200100JE"/>
        <s v="OY6DH4300100AV"/>
        <s v="527BJAL0010087"/>
        <n v="155.0"/>
        <s v="64UBL8A0020013"/>
        <n v="65.0"/>
        <n v="69.0"/>
        <n v="62.0"/>
        <n v="111.0"/>
        <n v="98.0"/>
        <n v="56.0"/>
        <s v="07DDD5F0B10930"/>
        <s v="4VNBJ9L001006L"/>
        <s v="1581F574B226M001027X"/>
        <s v="527BK5S0010023"/>
        <s v="5X3BLHA00108H2"/>
        <s v="63YBM4C0020012"/>
        <s v="527BJ9700100FK"/>
        <s v="36RBHAM00100FX"/>
        <s v="2020/320"/>
        <s v="3TJBJ4800100MD"/>
        <s v="64UBL9300200CV"/>
        <s v="0YSDG560040034"/>
        <s v="64TBK8L001004R"/>
        <s v="64TBKAA0010183"/>
        <s v="4VNBJ620010089"/>
        <s v="4VNBL1300100DJ"/>
        <s v="64TBKBC002006N"/>
        <s v="JT80320210217106701"/>
        <s v="63NCM5A0031CUC"/>
        <s v="64TBKAF002003Q"/>
        <s v="64UBLA9002003Q"/>
        <s v="1ZN3K3T001J004"/>
        <s v="EAVUAV402371082"/>
        <s v="EAVUAV322120204"/>
        <s v="EAVUAV402380028"/>
        <s v="Rf-21-0001"/>
        <s v="64TBL5R002005J"/>
        <s v="64TBL66002000U"/>
        <n v="7.72213300007E11"/>
        <s v="64UBL6U00200HK"/>
        <s v="64TBK7H001001W"/>
        <s v="8102230R022R"/>
        <s v="64TBKBJ002007S"/>
        <s v="64TBL1J002008E"/>
        <s v="DRONE MONTADO"/>
        <s v="64TBL3N00200M4"/>
        <s v="8102230193RQ"/>
        <s v="64UBL7B00200H2"/>
        <s v="64UBL9300200GX"/>
        <s v="64TBL4E0020035"/>
        <s v="63YBM3R002002V"/>
        <s v="64UBL8A0020057"/>
        <s v="GT-85264595U4082"/>
        <s v="8215232J959G"/>
        <s v="1581f6bub246b0012"/>
        <s v="64TBKBL0020058"/>
        <s v="64UBLA9002009C"/>
        <s v="64TBL5A00200T8"/>
        <s v="64UBL6K002007X"/>
        <s v="64TBL61100200L"/>
        <s v="0YSDG560040016"/>
        <s v="64tbkbj002005u"/>
        <s v="64TBL3N00200RG"/>
        <s v="64TBKBC002008J"/>
        <s v="64TBL5M002004E"/>
        <s v="85264595U4103"/>
        <s v="64UBKC200200L4"/>
        <s v="08Q3G8M00SV047"/>
        <s v="5X5BLF50020CLJ"/>
        <s v="5X3BLH8001086M/64UBL8100200EN"/>
        <s v="64TBL3Q0020025"/>
        <s v="64TBL58002005D"/>
        <s v="64TBL58002008U"/>
        <s v="64TBK8H00100FD"/>
        <s v="4VNBL1300100AL"/>
        <s v="0HACE4Q0C20523"/>
        <s v="06EDED25010565"/>
        <s v="64TBL5D002006U"/>
        <s v="63NCM5A0031D04"/>
        <s v="64TBL610020029"/>
        <s v="1581F6BUB243U00171PC"/>
        <s v="64UBLA7002002H"/>
        <s v="63YBM4R002006K"/>
        <s v="64UBL43002000S"/>
        <s v="64TBL910020070"/>
        <s v="GT-85264595U4137"/>
        <s v="63YBM6C002000H"/>
        <n v="2.522022110067E12"/>
        <s v="1581F6BUB245A001DYJM"/>
        <s v="5D4JK9N00107P9"/>
        <s v="64TBL7K00200FJ"/>
        <s v="527BK4Q0010079"/>
        <s v="PL-20-0018"/>
        <s v="64TBL3R00200FG"/>
        <s v="0YSDH860037"/>
        <s v="64TBK7H00100EH"/>
        <s v="527BK4G001004Q"/>
        <s v="64TBL3Q002000U"/>
        <s v="AG0000056302"/>
        <s v="AED1456sa"/>
        <s v="63ybm5q00200e9"/>
        <s v="3U5BJ500010009"/>
        <s v="64TBL21002018T"/>
        <s v="JTI135120040020"/>
        <s v="4VNBJ62001007W"/>
        <s v="DJI3WWDZ10A0589B"/>
        <n v="78.0"/>
        <n v="8.00240075E8"/>
        <s v="63NBLBD00300ER"/>
        <s v="2020/313"/>
        <s v="2020/323"/>
        <s v="JT803202102171060619"/>
        <s v="ARP202212C81"/>
        <s v="64TBL7H002002L"/>
        <s v="36RBHAM00100GQ"/>
        <s v="4VNBL13001009H"/>
        <s v="3TJBJ46001000P"/>
        <s v="4VNBJ97001001R"/>
        <s v="527BJCR00100DV"/>
        <s v="63YBM5N002002S"/>
        <s v="EAVUAV322140433"/>
        <s v="64UBL4300203B2"/>
        <s v="64UBL43002034S"/>
        <s v="4VNBJ6200100C0"/>
        <s v="8102230J527Z"/>
        <s v="49YBK5C00100HK"/>
        <s v="527bkb3001001q"/>
        <s v="2023T12N0650"/>
        <n v="9.0"/>
        <s v="527BK4N001000F"/>
        <s v="64TBKBL002004L"/>
        <s v="527BJ9A001008P"/>
        <s v="4VNBL1300100DH"/>
        <s v="4JBBJ5B001007W"/>
        <s v="64TBL3N00200DF"/>
        <s v="8218318Y810Z"/>
        <s v="8218308JM042"/>
        <s v="PL-23-0087"/>
        <s v="63NCM5A0031D20"/>
        <s v="64BKC200200L1"/>
        <s v="64UBKC200200D5"/>
        <s v="GT-85264595U4066"/>
        <s v="GT-85264595U4075"/>
        <s v="GT-85264595U4097"/>
        <s v="GT-85264595U4134"/>
        <s v="527bk4g001008v"/>
        <s v="3TJBJ46001007U"/>
        <s v="64TBKJ00200D2"/>
        <s v="63YBLBU00200CK"/>
        <s v="64TBL3N00200NP"/>
        <s v="527BKB3001005V"/>
        <s v="64TBL2100201A4"/>
        <n v="4.10033573034045E21"/>
        <s v="64TBL2100200R7"/>
        <s v="64RDKBABT7LM5S"/>
        <s v="64RDL5BBT7RJ39"/>
        <s v="64tbl3n002005k"/>
        <s v="63YBLBM002008C"/>
        <s v="64TBK7H00100DD"/>
        <s v="63YBM6B0020090"/>
        <s v="64TBKBJ00200F9"/>
        <s v="64TBL5H00200A2"/>
        <s v="64UBL4300203CH"/>
        <s v="52LBKT001006P"/>
        <s v="64TBL3N00200MW"/>
        <s v="64TBL5R002002L"/>
        <s v="2021T12K1475"/>
        <s v="06FJDF05010013"/>
        <s v="2021t12k1480"/>
        <s v="SS3-WM331A1704"/>
        <s v="527BK87001001D"/>
        <s v="3U5BJ6R001004U"/>
        <s v="64UBL4300203C2"/>
        <s v="64TBL7H002008B"/>
        <s v="3U4DKKQ0011TZ8"/>
        <s v="63NCM580031ACV"/>
        <s v="1581F6BUB23AU0015X0Y"/>
        <s v="4VNBL13001003N"/>
        <s v="4VNBL2P0010016"/>
        <s v="63YBLCB002000Q"/>
        <s v="BY219123020063"/>
        <s v="63YBM4Q002008E"/>
        <s v="64TBKB80020077"/>
        <s v="64tbl7k0020096"/>
        <n v="8.0024067E7"/>
        <s v="64TBL8H00200BX"/>
        <s v="1581F6BUB245800196C9"/>
        <s v="4VNBJ97001002G"/>
        <n v="204.0"/>
        <s v="64ubl5p00200bf"/>
        <s v="64TBL2100200LQ"/>
        <s v="4VNBL13001008X"/>
        <n v="8.00210166E8"/>
        <s v="64UBKC200200HX"/>
        <s v="4VNBL7U001000Q"/>
        <s v="3U4DKGD0011S3X"/>
        <s v="527BK4G0010058"/>
        <s v="64TBL3N00200H6"/>
        <n v="7.73320200037E11"/>
        <s v="64TBK8L00100SU"/>
        <s v="3U5BJ4F00100GQ"/>
        <s v="52LBK6M001012H"/>
        <n v="8.10120800217E11"/>
        <s v="3TJBJ460010010"/>
        <s v="64TBL61002002B"/>
        <s v="0HACE6S0A20382"/>
        <s v="527BK6P00100DB"/>
        <s v="4VNBJ62001009D"/>
        <s v="3TJBJ46001001F"/>
        <n v="64.0"/>
        <n v="107.0"/>
        <s v="58BBK6S001XE5E"/>
        <n v="7.722133000059E12"/>
        <s v="4VNBJ97001005A"/>
        <s v="527BJCR00100L9"/>
        <s v="3U4DKA70011L77"/>
        <s v="0AXCF1XOB31271"/>
        <s v="4VNBJ670010015"/>
        <s v="63YBLBM00200D0"/>
        <s v="EAVUAV322140815"/>
        <s v="EAVUAV402370986"/>
        <s v="527BK4Q0010035"/>
        <s v="527BK3S0010092"/>
        <s v="0YSDH590040077"/>
        <s v="64tbl3n00200rp"/>
        <s v="3U5B6POO1OO9L"/>
        <s v="64TBL3N002007N"/>
        <s v="64TBK7H00100DG"/>
        <s v="82152410kl44"/>
        <s v="527BK5C001006M"/>
        <s v="64TBK7H00100WR"/>
        <n v="8.002020641E9"/>
        <s v="64TBKBJ002002K"/>
        <s v="64TBK7H001001K"/>
        <s v="64TBK8H00100RC"/>
        <s v="GT-85264595U4058"/>
        <s v="64TBL210020051"/>
        <s v="3U5BJ4P00100B9"/>
        <s v="52LBK6Q00101CG"/>
        <s v="64UBKC200200JS"/>
        <s v="3YTBKBF00404LG"/>
        <s v="4VNBJ750010053"/>
        <n v="7.73320200212E11"/>
        <s v="EAVUAV502485147"/>
        <s v="0AXDE1L0A30056"/>
        <s v="64TBL4E002002H"/>
        <s v="64UBKAJ002007T"/>
        <s v="64TBL5D0020093"/>
        <s v="64TBL2100200RW"/>
        <s v="64UBL81002003U"/>
        <s v="GT-856595U068"/>
        <s v="821522DX401"/>
        <s v="64TBKAF00200H9"/>
        <s v="7TNBMDM004058M"/>
        <s v="64TBL5H00200HC"/>
        <n v="8.00230205E8"/>
        <n v="8.00230203E8"/>
        <n v="8.10120800216E11"/>
        <s v="527BK5C001004F"/>
        <s v="64TBL4E002002S"/>
        <s v="SN64UBL85002006A"/>
        <s v="2021T12K1476"/>
        <s v="0AXDE390B30018"/>
        <s v="64TBL7D00200BA"/>
        <s v="64TBK7H00100Q4"/>
        <s v="1581F6BUB243W0010KK4"/>
        <s v="64TBL960020058"/>
        <s v="64UBLAJ0020017"/>
        <s v="64TBL58002003D"/>
        <s v="64TBL5H00200M9"/>
        <s v="63NBLBD00300ES"/>
        <n v="570090.0"/>
        <s v="63NBLB70030017"/>
        <s v="63YBM5E00200C7"/>
        <s v="64UBL43002035"/>
        <s v="63YBM5Q00200FK"/>
        <s v="A0224BCB-AM002"/>
        <s v="1581F6BUB232N00100QM"/>
        <s v="64TBL1X002005F"/>
        <s v="63YBM4C002001K"/>
        <n v="8.0024068E7"/>
        <s v="64TBKBL002004U"/>
        <s v="63YBM4Q002006N"/>
        <s v="64TBL3L0020029"/>
        <s v="3UADLA50011VMU"/>
        <s v="3U4DKDM0011PP9"/>
        <s v="EAVUAV502485038"/>
        <s v="4VNBJ97001001V"/>
        <s v="3TJBJ4800100Q9#"/>
        <n v="73401.0"/>
        <s v="64TBL3N00200PM"/>
        <s v="3TJB4800100"/>
        <n v="5.51494800033E11"/>
        <n v="7.73320200221E11"/>
        <n v="7.73320200246E11"/>
        <s v="64UBL3T0020019"/>
        <s v="4VNBL8Q001001R"/>
        <s v="64TBKB800200AT"/>
        <s v="64TBL5R0020022"/>
        <s v="JTI135120050050"/>
        <s v="64UBL5R002004M"/>
        <n v="128.0"/>
        <s v="3U5BJ5E00100K5"/>
        <s v="527BK56001000K"/>
        <s v="446LJ36003005B"/>
        <s v="64UBL5P002007J"/>
        <s v="2020/318"/>
        <s v="2020/322"/>
        <s v="2020/324"/>
        <s v="ARP202212C79"/>
        <s v="527BK870010050"/>
        <s v="1581F574B235K00100U2"/>
        <s v="63YBM4L002007T"/>
        <s v="64TBKB800200BQ"/>
        <s v="64UBL4300203BU"/>
        <s v="527BK3S001004C"/>
        <s v="527BJCR00100KM"/>
        <s v="00064TBL2100200BW"/>
        <s v="4VNBJ97001002E"/>
        <s v="3U5BJ7S00100BV"/>
        <s v="527BK4D0010040"/>
        <s v="2023T12N0651"/>
        <s v="OHACE5B0C21567"/>
        <s v="EAVUAV312020115"/>
        <s v="64UBL4300203CB"/>
        <s v="64UBL5P002006H"/>
        <s v="GATBKBC00200A7"/>
        <s v="4VNBJ97001002S"/>
        <s v="64TBK78001007N"/>
        <s v="64TBL1V00200E2"/>
        <s v="64TBKAA00100P5"/>
        <s v="64tbk8l001008p#"/>
        <s v="3U5BJ6G001004A"/>
        <s v="64TBK7H00100KM"/>
        <s v="4VNBKA001002R"/>
        <s v="4VNBJ6200100C3"/>
        <s v="446LJ3J10200LW"/>
        <s v="E287"/>
        <s v="64UBL99002007W"/>
        <s v="64UBL43002033V"/>
        <s v="527BK5A0010075"/>
        <s v="64UBL43002034U"/>
        <s v="64TBKAF002007D"/>
        <s v="8102230X798S"/>
        <s v="82183185N95G"/>
        <s v="64tbk8r00100cg"/>
        <s v="GT-85264595U4057"/>
        <s v="64TBKAF002003K"/>
        <s v="64UBL9300200HP"/>
        <s v="EAVUAV402370950"/>
        <s v="JT80623082116404QC01"/>
        <s v="64TBL3L0020008"/>
        <s v="4VNBL13001009L"/>
        <s v="GT-85264595U4092"/>
        <s v="527BK4N0010055"/>
        <s v="63NBLBD00300EC"/>
        <s v="64TBK8R0010049"/>
        <s v="63YBM3L002000G"/>
        <s v="64UBL7B00200FU"/>
        <s v="3U5BJ6P001007L"/>
        <s v="4VNBL7M0010014"/>
        <s v="003F001C5730340453575438"/>
        <s v="64RDK96BT7Q127"/>
        <s v="527BK4Q001004N"/>
        <s v="64TBK7H00100ED"/>
        <s v="64TBL1J002008H"/>
        <s v="5XBLH8001086M/64UBL8100200EN"/>
        <s v="4VNBL13001003R"/>
        <s v="4VNBJB2001000N"/>
        <s v="1581F6BUB2448001S83P"/>
        <s v="2523A23120054"/>
        <s v="5X5BLJ30020GUR"/>
        <s v="64TBL1X0020089"/>
        <s v="3TJBJ4800100KN"/>
        <s v="3TNDJ3F0012JK9"/>
        <s v="64TBL2100201F0"/>
        <s v="3U5BJ5E00100ML"/>
        <s v="64TBL6300200AM"/>
        <s v="64UBL9300200FV"/>
        <s v="64TBL5M002001P"/>
        <s v="64UBL93002003A"/>
        <s v="63NCLBB0030EJP"/>
        <s v="63NBLB700300M"/>
        <s v="64TBKAF002002J"/>
        <s v="4VNBL130010093"/>
        <s v="64TBK8L001000A"/>
        <s v="3DADH8A101Y8US"/>
        <s v="ARFL6222"/>
        <s v="DJI3WWDZ-40A0B52D"/>
        <s v="64UBL5Q002002U"/>
        <s v="52LBK6F00101D3"/>
        <n v="1.010110001E9"/>
        <s v="82193391V0V0"/>
        <s v="5100D123"/>
        <n v="7.71102300058E11"/>
        <s v="64TBL960020024"/>
        <s v="L1930105760"/>
        <s v="OV5XIM98DSD"/>
        <s v="4VNBJ67001004F"/>
        <s v="4VNBL8Q001005V"/>
        <s v="64TBK78001004M"/>
        <s v="4VNBL6Q001002S"/>
        <n v="63.0"/>
        <n v="100.0"/>
        <n v="123.0"/>
        <n v="55.0"/>
        <n v="8.00240074E8"/>
        <s v="527BK5S0010018"/>
        <s v="5X3BLFU001071Q"/>
        <s v="36RBHAM001004Z"/>
        <s v="2020/302"/>
        <s v="ARP202212C82"/>
        <s v="5X3BLFU001075K"/>
        <n v="8.10120800226E11"/>
        <s v="82183187A99U"/>
        <s v="3U5BJ6R001002S"/>
        <s v="17TDG6R0136301"/>
        <s v="4VNBL130010C0"/>
        <n v="8.00210136E8"/>
        <s v="1581F6BUB232R00100FD"/>
        <s v="SN15"/>
        <s v="EAVUAV322120240"/>
        <s v="527BK5A001005L"/>
        <s v="0YSDH7M0040102"/>
        <s v="JX190916"/>
        <s v="64TBK66001000N"/>
        <s v="64TBKAF0020036"/>
        <s v="527bk5a0010061"/>
        <s v="64TBL5D002003U"/>
        <s v="4VNBKAS001000K"/>
        <s v="8215228W1E96"/>
        <s v="EAVUAV352261404"/>
        <s v="64TBKAF00200E1"/>
        <s v="64TBL3R00200FX"/>
        <s v="3YTBKAB00404JV"/>
        <s v="4VNBJ6200100C5"/>
        <s v="64TBKAF00200F1"/>
        <s v="63TBKBJ0020063"/>
        <s v="64UBL5R002003K"/>
        <s v="EAVUAV402370125"/>
        <s v="64TBL1V00200C1"/>
        <s v="527BK3S001003J"/>
        <s v="GT-85264595U4106"/>
        <s v="GT-85264595U4122"/>
        <s v="64UBL4300202WB"/>
        <s v="63YBLC2002002W"/>
        <s v="64tbl5r002002h"/>
        <s v="64TBL2100200PR"/>
        <s v="64TBKAF002009Q"/>
        <s v="64TBL4A00200B3"/>
        <s v="64UBL5Q002001S"/>
        <s v="4VNBL1300100AB"/>
        <s v="000F000F4D30380853575237"/>
        <s v="7TNBLLL00301VR"/>
        <s v="0YSDH830040074"/>
        <s v="57pk81da00bxt"/>
        <s v="63NCLBQ0030GSW"/>
        <s v="8218308ZF615"/>
        <s v="5100D1255113D1255142D1255158D125"/>
        <s v="64TBL5M002000G"/>
        <s v="64TBKBJ00200D8"/>
        <s v="64TBK8H00100HJ"/>
        <s v="63YBM4A002004M"/>
        <s v="64TBL210020084"/>
        <s v="64UBL7B0020055"/>
        <s v="64TBKAA00100PR"/>
        <s v="1581F6BUB2458001M"/>
        <s v="64UBL8100200B8"/>
        <s v="64TBL610020044"/>
        <s v="64TBL5R002000V"/>
        <s v="64TBL21002000"/>
        <s v="63YBM5E0020069"/>
        <s v="4VNBL6Q001006A"/>
        <s v="0AXDDAH0B20126"/>
        <s v="3YTBLAH004028S"/>
        <s v="A0124BSB-AM002"/>
        <s v="64TBL8F002007Q"/>
        <s v="64UBL430020372"/>
        <s v="GT-85264595U4165"/>
        <s v="64UBL8100200EC"/>
        <s v="64TBKAA001017M"/>
        <s v="64TBL3Q002005E"/>
        <s v="64TBKAF00200DC"/>
        <s v="446LJ6420300T1"/>
        <s v="64TBK8L001006B"/>
        <s v="4VNBL13001001W"/>
        <s v="3U4DLHW0011YQZ"/>
        <s v="64TBK8L00100UG"/>
        <s v="64TBL4E0020019"/>
        <s v="64TBL2100200HM"/>
        <s v="63NBL9G0020078"/>
        <s v="63YBLB6002003N"/>
        <s v="64UBL5R0020041"/>
        <s v="64udl4300203b9"/>
        <s v="JT-15-608-PRO-0000XX"/>
        <s v="64TBK8L00100K3"/>
        <s v="64TBKAA00100RX"/>
        <s v="oysdh5r0040016"/>
        <n v="7.72213300015E11"/>
        <s v="4VNBJ62000100HG"/>
        <n v="8.00210177E8"/>
        <s v="1581F67QD23460141826"/>
        <n v="92.0"/>
        <n v="106.0"/>
        <n v="114.0"/>
        <n v="105.0"/>
        <n v="131.0"/>
        <n v="8.0024007E8"/>
        <n v="8.00240078E8"/>
        <s v="43NJJ7V5A105N4#"/>
        <s v="3TJBJ4300100G4#"/>
        <s v="4VNBJ750010012#"/>
        <s v="49rbj4800200np"/>
        <s v="2020/130"/>
        <s v="63YBLCB002005R"/>
        <s v="4VNBJ97001006S"/>
        <s v="64BL850020001T"/>
        <n v="8.00210148E8"/>
        <s v="63YBLBU00200EE"/>
        <s v="06854-22-07248"/>
        <s v="EAVUAV322140779"/>
        <s v="64TBL1V002002U"/>
        <s v="64TBL1J002007D"/>
        <s v="8215228GG021"/>
        <s v="64TBL1V002009N"/>
        <s v="527BK6P00100D8"/>
        <s v="64TBL8H0020082"/>
        <s v="64UBL5Q002002N"/>
        <s v="527BK5A001008Q"/>
        <s v="64UBL930020082"/>
        <s v="64UBL93002008q"/>
        <s v="4VNBJ7G00100B6"/>
        <s v="64TBL3L0020045"/>
        <s v="64TBL4E002002U"/>
        <s v="5X3BLDN00105V1"/>
        <s v="8215234J618Z"/>
        <s v="3TJB47001003K"/>
        <s v="3U4DKLE0011UUM"/>
        <s v="64TBKBJ00200EV"/>
        <s v="GT-85264595U4060"/>
        <s v="GT-85264595U4069"/>
        <s v="GT-85264595U4143"/>
        <s v="GT-85264595U4085"/>
        <s v="GT-85264595U4174"/>
        <s v="64UBL4300203C7"/>
        <s v="82152324KS20"/>
        <s v="64UBK6A00100JB"/>
        <s v="64UBL4300202W0"/>
        <s v="64UBL5P002005T"/>
        <s v="64TBK8H00100WH"/>
        <s v="64TBL1V00200EP"/>
        <s v="64UBL430020323"/>
        <s v="64TBL1V002005M"/>
        <s v="64TBKB80020097"/>
        <s v="64TBKAF0020037"/>
        <s v="64TBK8J001009C"/>
        <s v="1581F6BUB235C001002W"/>
        <s v="527BK4Q001007S"/>
        <s v="64tbkbj00200d0"/>
        <s v="64UBL4300202W1"/>
        <s v="527BKB3001003K"/>
        <s v="64TBL8F002005R"/>
        <s v="64TBKAF002003R"/>
        <s v="0AXDE320A30157"/>
        <s v="39mbhat0010075"/>
        <s v="64UBL85002008H"/>
        <s v="64UBLA9002000E"/>
        <s v="2522B23080362"/>
        <s v="64TBL63002009A"/>
        <s v="64UBLA9002000G"/>
        <s v="63NBLBD0030027"/>
        <s v="64TBL7H002006G"/>
        <s v="4VNBJ97001003D"/>
        <s v="3U5BJ4H00100M4"/>
        <s v="64TBL1J0020069"/>
        <s v="7TPDMDE0030473"/>
        <s v="64TBL5F002006E"/>
        <s v="7TNBMDD00404JZ"/>
        <s v="64TBL610020028"/>
        <s v="P77DDC15B26342"/>
        <s v="64UBL4300203BV"/>
        <s v="64UBL43002035L"/>
        <s v="64TBL3N00200A8"/>
        <s v="64TBL2100200BU"/>
        <s v="63NBLBF00300B9"/>
        <s v="52LBK4N0010089"/>
        <n v="7.73320200299E11"/>
        <s v="A201"/>
        <n v="7.72213300039E11"/>
        <s v="63YBLC2002006F"/>
        <s v="64UBL43002039U"/>
        <s v="64TBKU00100A1"/>
        <n v="23.0"/>
        <n v="68.0"/>
        <n v="77.0"/>
        <s v="4VNBKB3001001J"/>
        <s v="64TBL1V00200D8"/>
        <s v="PELICANO: PL-22-0055"/>
        <s v="PELICANO: PL-22-0056"/>
        <s v="64TBKAA001018G"/>
        <s v="2020/126"/>
        <s v="2020/321"/>
        <s v="821523438X4J"/>
        <s v="JT8031911051060604"/>
        <s v="64TBKBL002007G"/>
        <s v="3TJBJ47001007W"/>
        <s v="3TJBJ460010050"/>
        <s v="527BK560010032#"/>
        <s v="4VNBL1300100DX"/>
        <s v="64TBL5M002003P"/>
        <s v="0Y6DH4300100AX"/>
        <s v="EAVUAV322140263"/>
        <s v="EAVUAV322140183"/>
        <s v="EAVUAV322140793"/>
        <s v="EAVUAV352261400"/>
        <s v="64TBK8R001004U"/>
        <s v="64TBL4E00200QK"/>
        <s v="64TBK8L00100KV"/>
        <s v="4VNBJ9L001009F"/>
        <s v="64TBKBL002006Q"/>
        <s v="G30-186"/>
        <s v="64UBKC200200FD"/>
        <s v="527BK4N001003F"/>
        <s v="64UBL3T002002P"/>
        <s v="4VNBL13001000W"/>
        <s v="63NBLB700300FT"/>
        <s v="64TBK8L001001E"/>
        <s v="52TBK2K00100HX"/>
        <s v="527BJCR00100HH"/>
        <s v="GT-85264595U4063"/>
        <s v="GT-85264595U4062"/>
        <s v="GT-85264595U4115"/>
        <s v="GT-85264595U4136"/>
        <s v="64TBL5D002004L"/>
        <s v="4VNBL1300100AU"/>
        <s v="64TBL58002007K"/>
        <s v="8102230T39Q0"/>
        <s v="4VNBJ67001005T"/>
        <s v="3U5BJ6G00100GB"/>
        <s v="3U5BJ6M00100F7"/>
        <s v="003300134D31381253463646"/>
        <s v="003000334D30370753575237"/>
        <s v="64TBL3N00200H1"/>
        <s v="63NCM1H00312V5"/>
        <s v="64UBL430020335"/>
        <s v="64TBK7H00100E9"/>
        <s v="3TJBJ470010060"/>
        <s v="64TBL3L002003M"/>
        <s v="64TBL8A00200CN"/>
        <s v="64UBL8100200B4"/>
        <s v="4LFCK3D0010KSD"/>
        <s v="64TBK8R00100CX"/>
        <s v="4VNBL8Q001006R"/>
        <s v="64TBL580020089"/>
        <s v="64TBKAF00200CF"/>
        <s v="64TBKBC00202U"/>
        <s v="8215234RF598"/>
        <s v="527BK6P0010096"/>
        <n v="7.7332020011E11"/>
        <s v="63NCLB80030DV"/>
        <s v="64TBL3L0020058"/>
        <s v="64UBL9P002002R."/>
        <s v="64TBL5H0020089"/>
        <s v="p7ajdl2"/>
        <s v="4VNBL6Q001001B"/>
        <s v="64TBL5M0020046"/>
        <s v="64TBL6300200G7"/>
        <n v="8.002015E7"/>
        <s v="63YBLCB002004L"/>
        <s v="64UBL6K0020005"/>
        <s v="62TBL21002001K"/>
        <s v="64tbkbc002009a"/>
        <s v="5X4BLD6001012W"/>
        <s v="63NCLCB0030PFQ"/>
        <s v="P762F4300S0252"/>
        <s v="36RBH9S00100EP"/>
        <s v="0AXDDAK0A20738"/>
        <s v="63YBLCB0020062"/>
        <s v="58BBL8A001XQ00"/>
        <s v="52LBK6Q00100J6"/>
        <s v="455BKCF2010036"/>
        <s v="64TBL63002002E"/>
        <s v="4VNBL13001003A"/>
        <s v="64UBL430020317"/>
        <s v="64TBK7H00100HH"/>
        <s v="64TBL21002001G"/>
        <s v="0YSDH860040029"/>
        <s v="64ubkc200200ju"/>
        <s v="64TBK8R0010085"/>
        <s v="63NCM1R00314MC"/>
        <s v="64UBL9300200HC"/>
        <s v="8219345RR804"/>
        <s v="3TJBJ4700100B6"/>
        <n v="126.0"/>
        <n v="7.73320200263E11"/>
        <s v="63YBLBL002000L"/>
        <s v="4VNBJ9L001008S"/>
        <s v="8218318272FU"/>
        <s v="5X5BLCR00208B1"/>
        <s v="0A0LE9D0060087"/>
        <s v="8102230AX953"/>
        <s v="527BK87001003J"/>
        <s v="64UBL5R002005W"/>
        <s v="4CZBJ4600100AK"/>
        <s v="64TBK8R00100DT"/>
        <n v="7.73320200168E11"/>
        <s v="527BK6P00100CN"/>
        <s v="64TBL610020016"/>
        <s v="52LDK3A0010224#"/>
        <n v="8.002100001E9"/>
        <s v="3TJBJ480010036"/>
        <s v="36RBHAM00100EF"/>
        <s v="82193512cn36"/>
        <s v="64TBL3N00200AH"/>
        <s v="8115329X82V2"/>
        <s v="64TBL1J002006"/>
        <s v="64TBL610020051"/>
        <s v="64TBL3N00200NW"/>
        <s v="36RBH9S00100F9"/>
        <s v="52LBK6F0010172"/>
        <s v="527BK560010054"/>
        <s v="64TBKAA00100S7"/>
        <s v="64TBKAF00200D9"/>
        <s v="4VNBL1300100DK"/>
        <s v="64TBL7N002004H"/>
        <s v="8102230QT193"/>
        <s v="EAVUAV352261428"/>
        <n v="8.00201848E8"/>
        <s v="52LBK6Q001001K"/>
        <s v="GT-85264595U4065"/>
        <s v="GT-85264595U4146"/>
        <s v="64TBL5M002002A"/>
        <s v="4VNBL1300100AD"/>
        <s v="EAVUAV402370708"/>
        <s v="64TBK8R0010091"/>
        <s v="64TBK8H0010057"/>
        <s v="64TBL3N002008C"/>
        <s v="64TBK8R00100CV / 5X5BKHS001016R"/>
        <s v="64UBL3T0020025"/>
        <s v="64UBL43002030P"/>
        <s v="8115329RQ259"/>
        <s v="30477B8A1535353934345339"/>
        <s v="GT-85264595U4076"/>
        <s v="64UBL5Q002004C"/>
        <s v="64tbl5m002004c"/>
        <s v="64TBL5F002004M"/>
        <s v="64TBL610020017"/>
        <s v="4LFCK5C00025T3D"/>
        <s v="82152346HH18"/>
        <s v="0HACE7C0A20870"/>
        <s v="8115329RH399"/>
        <n v="8.0021038E7"/>
        <s v="64TBL5A0020038"/>
        <n v="8.0024005E7"/>
        <s v="64TBL4E002001V"/>
        <s v="64TBL8H002001J"/>
        <s v="07DJE190C10666"/>
        <s v="64TBL7N002005M"/>
        <s v="64TBL2100200EW"/>
        <s v="4VNBL8Q001001M"/>
        <s v="64UBL3T0020008"/>
        <s v="64UBL9300200G0"/>
        <s v="63NCLAT003069B"/>
        <s v="64UBL85002002M"/>
        <s v="0YSDH590040080"/>
        <s v="64UBKC200200K0"/>
        <s v="64UBL6K002001U"/>
        <s v="64TBK7H00100H1#"/>
        <s v="64TBL5M002004M"/>
        <s v="64UBL43002034F"/>
        <s v="64TBKB80020096"/>
        <s v="64TBK8H001003F#"/>
        <s v="63NBLBD00300HB"/>
        <s v="63NBLBDOO300HB"/>
        <s v="64TBL21002010G"/>
        <s v="527BJ7C00100CD"/>
        <n v="6.70161475E8"/>
        <s v="4VNBJ9L0010081"/>
        <s v="64UBL93002007M"/>
        <s v="527pbk9p001004#"/>
        <s v="3TJBJ4700100BS"/>
        <n v="108.0"/>
        <s v="EP-11-02441"/>
        <s v="0YSDFBL0030222"/>
        <s v="64TBL3N002005F"/>
        <n v="7.72213300027E11"/>
        <s v="4J9BJ3R0010021"/>
        <s v="2020/301"/>
        <s v="2020/315"/>
        <s v="64TBL8A002003R"/>
        <s v="DJI3WWDZ-40A0C287"/>
        <s v="64UBL43002034R#"/>
        <s v="OYSDG820040098"/>
        <s v="527BK6P00100BD"/>
        <s v="4VNBJ97001005F"/>
        <s v="527BJ5Q001004C"/>
        <s v="63YBLBU00200CV"/>
        <s v="T4064TBL6C0020093"/>
        <s v="07DDD6R0B10650"/>
        <s v="63YBLCB002003K"/>
        <s v="4VNBL6Q001001Q"/>
        <s v="64TBL3R00200G2"/>
        <s v="EAVUAV322120284"/>
        <s v="63NCLB700030CQE"/>
        <s v="EAVUAV402380024"/>
        <s v="8215236Z5X60"/>
        <s v="64TBLAU002005H"/>
        <s v="63YBLBG0020019"/>
        <n v="5.51495000277E11"/>
        <s v="527BJ9700100A3"/>
        <s v="821523250GN8"/>
        <s v="3U5BJ5E00100FJ"/>
        <s v="64TBK7H00100RG"/>
        <s v="36RBH9S00100EX"/>
        <s v="64TBKAF00200ER"/>
        <s v="1581F574B226M00101WS"/>
        <s v="64UBL7B00200G8"/>
        <s v="64TBL1G002004S"/>
        <s v="7TNBMDE00404LZ"/>
        <s v="T8032010141060616"/>
        <s v="64TBL210020194"/>
        <s v="64TBK7H00100VR"/>
        <s v="527BK5A001004V"/>
        <s v="3TNDK410024FS0"/>
        <s v="EAVUAV402370414"/>
        <s v="64UBL3002037U"/>
        <s v="64TBKB80020073."/>
        <s v="64TBK8L001001D"/>
        <s v="GT-85264595U4109"/>
        <s v="GT-85264595U4160"/>
        <s v="YZ17001202311101"/>
        <s v="64UBL43002030W"/>
        <s v="64TBKB8002008K"/>
        <n v="1.826700152024E12"/>
        <s v="64TBL21002018X"/>
        <s v="64TBL21002006G"/>
        <n v="7.73320200152E11"/>
        <s v="64UBL85002003U"/>
        <s v="64TBL3Q002006P"/>
        <s v="64TBL5ROO2003F"/>
        <s v="4VNBL130010016"/>
        <n v="8.00230202E8"/>
        <s v="63YBM5Q00200DP"/>
        <s v="63YBM4C00200AM"/>
        <s v="64TBL1J0020077"/>
        <s v="64UBL8A0020064"/>
        <s v="64TBKBJ0020035"/>
        <s v="64UBKAJ002003V"/>
        <s v="64TBL3N002009E"/>
        <s v="2522B23050267"/>
        <s v="64TBL1S002003V"/>
        <s v="64UBL43002036B"/>
        <s v="52LBK6Q001001C"/>
        <s v="06EDHC04001902"/>
        <s v="64TBL7K00200DX"/>
        <s v="58BBL7K00176N3"/>
        <s v="81022304UW21"/>
        <s v="2022T12M1018"/>
        <s v="1581F574B226M00101BN"/>
        <s v="1581F6BUB243T0011277"/>
        <s v="1581F6BUB24480014Z48"/>
        <s v="64TBL3N00200DQ"/>
        <s v="64TBKAF00200H6"/>
        <s v="064TBL210020098"/>
        <s v="82193393L0D2"/>
        <s v="64UBL42002001X"/>
        <s v="64TBL8H0020056"/>
        <s v="52LBK6R00100FB"/>
        <s v="M11DA007CC"/>
        <s v="1581F574B226D00100PF"/>
        <s v="64TBL9C00200C0"/>
        <s v="64TBL5H002009S"/>
        <s v="63ybm4h0020086"/>
        <s v="7TNBMDR00405MA"/>
        <s v="63NCLCL0030TNF"/>
        <s v="63YBLCB002003J"/>
        <s v="1581F6BUB233G00100CG"/>
        <s v="527BKB30010068"/>
        <s v="64UBL93002003S"/>
        <s v="64UBL430020398"/>
        <s v="64UBL5P002008G"/>
        <s v="DJI-3WWDZ-40B-04876"/>
        <s v="64TBL4A002002R"/>
        <n v="8.0024069E7"/>
        <s v="64UBLA9002009E"/>
        <s v="16056PS0024"/>
        <s v="64TBL5D002003J"/>
        <s v="64TBL5H00200Q8"/>
        <s v="11805A-PM8201512"/>
        <s v="64TBL2100201HD"/>
        <s v="64UBL4300202XN"/>
        <s v="4VNBL130010032"/>
        <s v="64TBL610020030"/>
        <s v="06EDGAQ0829S69"/>
        <n v="7.73320200198E11"/>
        <s v="JTI135120240421"/>
        <s v="63NCM5G0031GZE"/>
        <s v="06EDEB11010952"/>
        <n v="97.0"/>
        <s v="4VNBJ97001003K"/>
        <s v="2020/125"/>
        <s v="2020/305"/>
        <s v="PL-21-0039"/>
        <s v="07DDD3K0B10539"/>
        <s v="527BJ5W001003N"/>
        <s v="63YBLCB002004R"/>
        <s v="63YBM5K002008P"/>
        <s v="EAVUAV322140756"/>
        <s v="EAVUAV352261423"/>
        <s v="527BJCR00100K4"/>
        <s v="63YBLB6002004U"/>
        <n v="8.002100002E9"/>
        <s v="64TBKBC002003E"/>
        <s v="64TBK7H001003B"/>
        <s v="L72-1-000006"/>
        <s v="4VNBL1300100BP"/>
        <s v="4VNBJ970010032"/>
        <s v="64TBK7H00100PP"/>
        <s v="1581F574B2253001008L"/>
        <s v="64TBL9C00200D1"/>
        <s v="8219351H64D0"/>
        <s v="3TJBJ3S001008R"/>
        <n v="8.00230194E8"/>
        <s v="64TBL1V00200F9"/>
        <s v="812230y2k94"/>
        <s v="JT801202212093060605"/>
        <s v="64TBKBJ002003K"/>
        <s v="527BJ7C00100LD"/>
        <s v="64UBKC200200EG"/>
        <s v="64UBL42002006H"/>
        <s v="5x3bldn00105ud"/>
        <s v="GT-85264595U4107"/>
        <s v="GT-85264595U4096"/>
        <s v="GT-85264595U4094"/>
        <s v="GT-85264595U4159"/>
        <s v="64UBL430020035M"/>
        <s v="0005X3BLDR0010669"/>
        <s v="63YBLBU002003T"/>
        <s v="527BJ9700100F4"/>
        <s v="4VNBJ7G001008W"/>
        <s v="3TJBJ4800100NN"/>
        <s v="64UBKAR00200HC"/>
        <s v="64UBL5R002004F"/>
        <s v="64TBKAA00100SV"/>
        <s v="1581F45TB21CK1BE01EK"/>
        <s v="0YSDH860040003"/>
        <s v="64TBL5H00200CA"/>
        <s v="64TBL4E00200P2"/>
        <s v="64TBL61002000A"/>
        <s v="64UBL93002004R"/>
        <s v="63YBLB100200GE"/>
        <s v="64TBL8F00200DP"/>
        <s v="64TBL8H00200AT"/>
        <n v="3.89935343947054E21"/>
        <s v="4LGZL8800700QF"/>
        <s v="64tbk8002009e"/>
        <s v="64UBLK0020029"/>
        <s v="64tbk7h00100qk"/>
        <s v="821932299KK24"/>
        <n v="8.00210171E8"/>
        <s v="3U58J6R001007V"/>
        <s v="4LWBJ700100D6"/>
        <s v="64TBL0020072"/>
        <s v="8219345l08k3"/>
        <s v="64TBL8E0020049"/>
        <n v="8.0024065E7"/>
        <s v="82193479D25W"/>
        <s v="64TBKAA00100RG"/>
        <s v="64UBL6K002008L"/>
        <s v="63NCM5A0031D1L"/>
        <n v="6.8542207248E10"/>
        <s v="64TBK8R00100B2"/>
        <s v="63YBLBG0020025"/>
        <s v="64UBL8100200A9"/>
        <s v="0HACF1S0A20336"/>
        <s v="64UBL5R0020043"/>
        <s v="64TBL7H002000R"/>
        <s v="63YBM4C00200CQ"/>
        <s v="64TBL5F00200F6"/>
        <s v="64UBL9300200BT"/>
        <s v=":63YBM4R002008J"/>
        <s v="64UBL850020034"/>
        <s v="PL-23-0038"/>
        <s v="4CZBJ45001018U"/>
        <s v="64UBL9300200GW"/>
        <s v="GAXA03016"/>
        <s v="64TBL58002004RV"/>
        <s v="64UBL5P0020070"/>
        <s v="64UBL43002033N"/>
        <s v="52LBK6Q00100HJ"/>
        <s v="64TBL5M002004A"/>
        <n v="7.73320200108E11"/>
        <s v="JT80319040210608XX"/>
        <s v="64TBKAF0020021"/>
        <s v="4VNBJ620010083"/>
        <s v="3TNDJ69002707Y"/>
        <s v="82193476L2M6"/>
        <s v="527BKB30001007K"/>
        <s v="1581F6BUB234D00100QT"/>
        <s v="1581F6BUB233800102MS"/>
        <s v="2023H12S1259"/>
        <n v="115.0"/>
        <n v="118.0"/>
        <n v="6.70142205E8"/>
        <s v="2020/304"/>
        <s v="4VNBL7M001000B"/>
        <s v="ARP202212C78"/>
        <s v="PL-20-0020"/>
        <s v="3U5BJ6L001005R"/>
        <s v="64UBL5P00200AU"/>
        <s v="- 64UBL6K0020017"/>
        <s v="2022T12M1320"/>
        <s v="64TBL1V00200AF"/>
        <s v="EAVUAV322140526"/>
        <s v="EAVUAV402370679"/>
        <s v="EAVUAV352261379"/>
        <s v="EAVUAV502485005"/>
        <s v="1581F5FKD236Q00D1ED8"/>
        <s v="010YUSJ5JRC50MTY"/>
        <s v="64TBKBL002002X"/>
        <s v="64TBL1V00200FK"/>
        <s v="82152283P06H"/>
        <s v="1581F574B227B00100Ky"/>
        <s v="527bjcr00100HF"/>
        <n v="1.23123131223131E14"/>
        <s v="64TBL3N00200AJ"/>
        <s v="64TBL5R002000N"/>
        <s v="527BK5A001007P"/>
        <s v="4VNBL1300100CP"/>
        <s v="64TBL91002006R"/>
        <s v="527BK6P00100BJ"/>
        <s v="527BJ7800100CJ"/>
        <s v="52LBK9F00101MM"/>
        <s v="64UBL93002007W"/>
        <s v="52LBK6R00100BR"/>
        <n v="2.16820000314E11"/>
        <s v="64TBK78001007L"/>
        <s v="OYSDH830040015"/>
        <s v="3TNDK53002C194"/>
        <s v="GT-85264595U4059"/>
        <s v="1581F5FKD235A00DC1P7"/>
        <s v="64UBL43002032D"/>
        <s v="5X3BKKW001056H"/>
        <s v="64TBL1V00200FP"/>
        <s v="64UBL4300203B7"/>
        <n v="8.00230199E8"/>
        <s v="64TBL7H0020003K"/>
        <s v="64TBL7N00200EE"/>
        <s v="64TBL21002007U"/>
        <s v="82193435043D"/>
        <s v="1581F574B226M00101SG"/>
        <s v="64TBKBJ00200BC"/>
        <s v="5X3BLES00106LN"/>
        <s v="64UBL850020021"/>
        <s v="64TBL5D0020072"/>
        <s v="64TBKAA001015L"/>
        <s v="64TBL2100200EU"/>
        <s v="64TBK8L0010057"/>
        <s v="64UBL5P002008V"/>
        <s v="64ubl5q0020034"/>
        <s v="64TBL5F00200EN"/>
        <s v="64UkB6A00100KQ"/>
        <s v="NLD5631"/>
        <s v="0HDJE6K0MX0416"/>
        <s v="49RBJ4B002008J"/>
        <s v="64UBL4300203A4"/>
        <s v="64TBL5H00200DK"/>
        <s v="64TBL6C00200BE"/>
        <s v="64TBL7H0020027"/>
        <s v="64ubkc200200n2"/>
        <s v="1581F6GKB2457004001V"/>
        <s v="64UBL6K00200HJ"/>
        <s v="64UBL42002002J"/>
        <s v="63NBLB700300D9"/>
        <s v="Smbfbaksknfnfm"/>
        <s v="1581F574B226H00103S7"/>
        <s v="64TBL96002002H"/>
        <s v="64TBL8H002005G"/>
        <s v="5X3BLKJ0010A7Z"/>
        <s v="3TJBJ33001002H"/>
        <s v="1581F6BUB245Q001M7UQ"/>
        <s v="64UBL9300200CD"/>
        <n v="2.800600058E9"/>
        <s v="64TBK8U001009L"/>
        <s v="PL-23-0099"/>
        <s v="5158D18D"/>
        <s v="64TBK8R001005W"/>
        <s v="64TBKAF00200DJ"/>
        <s v="64TBL4A00200KM"/>
        <s v="64TBL5F002005H"/>
        <s v="4VNBL13001003U"/>
        <s v="64TBL61002007Q"/>
        <s v="64TBL58002002U"/>
        <n v="5.51494800124E11"/>
        <s v="JT8031904021FOGGXX"/>
        <s v="JT80319040210610XX"/>
        <s v="63YBM4R0020064"/>
        <n v="15.0"/>
        <s v="4VNBJ75001004X"/>
        <s v="OY6DH4D001000U"/>
        <n v="7.72213300006E11"/>
        <s v="4VNBJ7G001004X"/>
        <n v="25.0"/>
        <n v="75.0"/>
        <n v="112.0"/>
        <n v="121.0"/>
        <n v="110.0"/>
        <s v="1581F574B233R00102AN"/>
        <n v="8.00210167E8"/>
        <s v="4VNBJ9L001006B"/>
        <s v="64TBL4A00200K2"/>
        <s v="5X5BLGK0020E9D"/>
        <n v="7.72212300025E11"/>
        <s v="3U4DKA50011L53"/>
        <s v="2020/303"/>
        <s v="2020/127"/>
        <s v="2020/311"/>
        <s v="2020/329"/>
        <s v="2020/316"/>
        <s v="ARP202212C77"/>
        <s v="4VNBJ97001005G"/>
        <s v="C8J263631"/>
        <s v="3tjbj460010000#"/>
        <s v="64UBL8A002009B"/>
        <n v="8.00210172E8"/>
        <n v="8.00210149E8"/>
        <s v="EAVUAV322140794"/>
        <s v="EAVUAV322140800"/>
        <s v="EAVUAV322140809"/>
        <s v="64TBK7H00100N6"/>
        <s v="64TBL1V00200FJ"/>
        <s v="39MBHAD001001P"/>
        <s v="64TBK7H00100GN"/>
        <s v="527BJ7F001000R"/>
        <s v="4vnbl13001009r"/>
        <s v="64TBL5D0020070"/>
        <s v="64TBL1J002007C"/>
        <s v="64TBKAA00100PP"/>
        <s v="36RBHAM001008M"/>
        <s v="64TBL1V00200FX"/>
        <s v="4VNBKAS001001V"/>
        <s v="64TBKAA00100RF"/>
        <s v="64TBK8L00100TK"/>
        <s v="82183087R62V"/>
        <s v="527BJ7800100CR"/>
        <s v="64UBKC200200G1"/>
        <s v="64TBK7H00100FG"/>
        <s v="64TBKBC00200DR"/>
        <s v="64UBL430020308"/>
        <s v="64TBL19002005P"/>
        <s v="64UBKC200200R6"/>
        <s v="64TBK7H00100EG"/>
        <s v="52LBK6R00100LP"/>
        <s v="64TBKAF002001R"/>
        <s v="64TBL4E0020054"/>
        <s v="52LBK6F00101C5"/>
        <s v="35PBIAM0010WQ8"/>
        <s v="GT-85264595U4064"/>
        <s v="GT-85264595U4091"/>
        <s v="4VNBL2P001001L"/>
        <s v="64TBL3Q0020064"/>
        <s v="8218250R3X61"/>
        <s v="3U5BJ6G001003J"/>
        <s v="527BK4Q001002A"/>
        <n v="8.00230193E8"/>
        <s v="4vnbj6k00100en"/>
        <s v="5X5BLF50020CQ9"/>
        <s v="64UBL43002032X"/>
        <s v="64TBKC0002003E"/>
        <s v="64UBL43002038B"/>
        <s v="002700224D31391353463646"/>
        <s v="64UBL7B00200DD"/>
        <s v="63YBM3U0020047"/>
        <s v="64TBL7K002008J"/>
        <s v="64UBL4300203AQ"/>
        <s v="64tbl5f002005n"/>
        <s v="64UBL3T002001C"/>
        <s v="64UBL7C00200EX"/>
        <s v="52LBK4P00101FG"/>
        <s v="527BK87001004F"/>
        <s v="63NCM5A0031CU8"/>
        <s v="64TBK78001008J"/>
        <s v="64UBL8A002003R"/>
        <s v="64TBKAA001017X"/>
        <s v="3U5BJ6L001003X"/>
        <s v="3U5BJ5E00100CE"/>
        <s v="64UBL7B00200F1"/>
        <s v="63NBLC70030008"/>
        <s v="63YBL4H00101RG"/>
        <s v="4VNBL13001OOOM"/>
        <s v="64UBL43002037P"/>
        <s v="64UBL8100200EQ"/>
        <n v="8.00230192E8"/>
        <s v="EAVUAV402371142"/>
        <s v="64TBL8M002003U"/>
        <s v="64TBL66002002H"/>
        <s v="64UBKC200200KE"/>
        <s v="1581F6BUB246900111CU"/>
        <s v="EAVUAV352261419"/>
        <s v="4VNBJ750010028"/>
        <s v="527BKB3001007R"/>
        <s v="63NCLAT003069N"/>
        <s v="64TBL5D002006S"/>
        <s v="IC11805A"/>
        <s v="64TBL5H00200BV"/>
        <s v="64TBL5D002000T"/>
        <s v="64TBL5F0020059"/>
        <s v="64TBKC002004B"/>
        <s v="64TBL6C00200BD"/>
        <s v="1581f6bub23aq0016989"/>
        <s v="64UBL7B0020000J"/>
        <s v="527BJ970010E0"/>
        <s v="64TBK8R00100AB"/>
        <n v="102.0"/>
        <n v="129.0"/>
        <n v="8.00210144E8"/>
        <s v="64TBL5F00200F1"/>
        <s v="0YSDGB10040094"/>
        <s v="2021T12K1477"/>
        <s v="63YBLCB002003Q"/>
        <s v="4VWBJ67001005M"/>
        <s v="4VNBL13001003W"/>
        <s v="EAVUAV322140775"/>
        <s v="EAVUAV502485006"/>
        <s v="64TBKAF00200B9"/>
        <s v="3U5BJ7S001001C"/>
        <s v="4VNBKAS001000P"/>
        <s v="527BK6P00100D6"/>
        <s v="0YSDGB10040127"/>
        <s v="82193434YE71"/>
        <s v="64TBKAF00200FJ"/>
        <s v="527BJ5W001004Q"/>
        <s v="4VNBJ970010015"/>
        <s v="64TBK7H00100L3"/>
        <s v="GT-85264595U4061"/>
        <s v="64TBK8L001005T"/>
        <s v="3Q4CK6M3A3TDW3"/>
        <s v="52LBK4P00100FS"/>
        <s v="64TBL5F002006M"/>
        <s v="4VNBL1300100DV"/>
        <s v="527BJ97001009R"/>
        <s v="4LGZKC100700MM"/>
        <s v="64UBL43002033E"/>
        <s v="GT-85264595U4080"/>
        <s v="GT-85264595U4149"/>
        <s v="527BK4N001008G"/>
        <s v="64TBKAA00100RL"/>
        <s v="1581F574B226D001015M"/>
        <s v="64TBL2100201L9"/>
        <s v="4VNBL13001001R"/>
        <s v="4VNBL1300100BJ"/>
        <s v="64TBL1V0020084"/>
        <s v="8102230461HT"/>
        <s v="64UBL5Q002005Q"/>
        <s v="5X5BLB600206TV"/>
        <s v="5X3BLGD00107N3"/>
        <s v="64TDL1V002006S"/>
        <s v="8218308P214R"/>
        <s v="63YBLBG002001K"/>
        <s v="63YBM4L0020079"/>
        <s v="64UBL7B00200DB"/>
        <s v="64tbkb8002008u"/>
        <s v="64tbl5d0020021"/>
        <s v="64UBL43002038L"/>
        <s v="64TBL210020065"/>
        <s v="63YBLBU00200F6"/>
        <s v="1581F574B226M001023J"/>
        <s v="4VNBKAS0010014"/>
        <s v="4CZBJ3P00100X5"/>
        <s v="63YBM5E0020060"/>
        <s v="64TBL5D0020095"/>
        <s v="82193484K2J8"/>
        <s v="64tbl210002001A"/>
        <s v="64TBL5H00200D4"/>
        <s v="63YBM4Q0020089"/>
        <s v="3V4DKDM0011PQB"/>
        <s v="64TBL58002003M"/>
        <s v="64TBL1V0020058"/>
        <s v="64TBK8R00100FJ"/>
        <n v="8.00210142E8"/>
        <s v="3TJBJ460010024"/>
        <s v="64TBL3Q0020006"/>
        <s v="64UBKC200200D9"/>
        <s v="49RBJ5E00200HN"/>
        <s v="64TBL2100200XB"/>
        <s v="64TBL6C0020044"/>
        <s v="2020AP15173"/>
        <s v="3U5BJ5E00100EK"/>
        <s v="0AXCF220B30349"/>
        <s v="64TBL4E002002A"/>
        <s v="4VNBL6Q001005N"/>
        <s v="64TBL3L0020061"/>
        <s v="06EDDK29010168"/>
        <s v="64UBL6K0020046"/>
        <s v="3TJBJ5500100AS"/>
        <n v="52.0"/>
        <n v="120.0"/>
        <n v="8.00240076E8"/>
        <s v="3N3BH7F01201MD"/>
        <s v="2020/312"/>
        <s v="2020/308"/>
        <s v="2020/325"/>
        <s v="2020/310"/>
        <s v="JT8031905271060602"/>
        <s v="64TBL1G002004Q"/>
        <s v="527BK4Q001007H"/>
        <s v="82193392AN66"/>
        <s v="4VNBJ97001001Q"/>
        <s v="4VNBJ6200100CX"/>
        <s v="4VNBJ97001004S"/>
        <s v="0YDG030030103"/>
        <s v="63YBLBG002002L"/>
        <s v="64UBL430020339"/>
        <s v="EAVUAV322140767"/>
        <s v="EAVUAV322140552"/>
        <s v="EAVUAV322140777"/>
        <s v="EAVUAV322140761"/>
        <s v="EAVUAV402371986"/>
        <s v="4VNBJ9L001005L"/>
        <s v="527BK4N001004U"/>
        <s v="4VNBJ62001008E"/>
        <n v="4.0"/>
        <s v="3wwdz-10A"/>
        <s v="64UBKAR00200H6"/>
        <s v="821524110LS2"/>
        <s v="64TBL3Q002000T"/>
        <s v="64UBKC200200JW"/>
        <s v="527BK4Q001002H"/>
        <s v="4LGCK9R00729C2"/>
        <s v="4VNBL1300100CN"/>
        <s v="64UBL43002032W"/>
        <s v="64tbk8r001003x"/>
        <s v="64TBKBC00200AL"/>
        <s v="81022303R1P5"/>
        <s v="64TBKAF00200HD"/>
        <s v="64TBKBC002003L"/>
        <s v="64UBL5R002005G"/>
        <s v="EAVUAV402370397"/>
        <s v="64TBL6C00200AS"/>
        <s v="64TBL3Q002000H"/>
        <s v="GT-85264595U4081"/>
        <s v="GT-85264595U4148"/>
        <s v="64UBL8A0020050"/>
        <s v="64TBKCD002004R"/>
        <s v="64TBL7D0020020"/>
        <s v="EAVUAV402370881"/>
        <s v="64TBK8H001001K"/>
        <s v="64UBL7B00200B6"/>
        <s v="64TBL61002003H"/>
        <s v="4JBBJ5B001008W"/>
        <s v="5X5BLAX00205SJ"/>
        <s v="64tbl3m002007c"/>
        <s v="63YBM5K002007L"/>
        <s v="64TBL4A002003M"/>
        <s v="GAWA030429"/>
        <n v="8.0024017E7"/>
        <s v="64TBKB8002007T"/>
        <s v="64TBL21002003C"/>
        <s v="64TBL8H002000J"/>
        <s v="64TBL2100200US"/>
        <s v="64TBKBC0020093"/>
        <s v="64tbl61002006a"/>
        <s v="527BK87001001T"/>
        <s v="63YBLCB0020040"/>
        <s v="4VNBL2P001000C"/>
        <s v="64UBL93002002L"/>
        <s v="64UBLA70020041"/>
        <s v="63NBLB7003008H"/>
        <s v="64TBL7N00200FM"/>
        <s v="63YBLCB0020069"/>
        <s v="64TBLAU0020075"/>
        <s v="6LDBM1G001005M"/>
        <s v="64TBL9C00200E8"/>
        <s v="2522P23050327"/>
        <s v="64tbl580020053"/>
        <s v="64TBL5H00200P9"/>
        <s v="5X4BLD8001017L"/>
        <s v="82193474J7F8"/>
        <s v="PZ230090"/>
        <s v="64TBL2R002009T"/>
        <s v="4VNBKAS001002D"/>
        <s v="64UBL93002003M"/>
        <s v="4vnbl8q001004m"/>
        <s v="64UBK6A00100CP"/>
        <s v="52LBK6F0010158"/>
        <s v="527BJCR00100F0"/>
        <s v="63YBM4C002007V"/>
        <s v="63YBM5N00200EF"/>
        <s v="527BK4F00100BU"/>
        <s v="82193387F6S9"/>
        <s v="64TBL63002000F"/>
        <n v="8.42449E7"/>
        <s v="64TBL7K00200EJ"/>
        <s v="3U5BJ6L001005E"/>
        <n v="8.10120800233E11"/>
        <s v="3DADGBP001BNE3"/>
        <s v="4F4RJCX003018"/>
        <n v="89.0"/>
        <s v="64tbl1v00200eb"/>
        <s v="527BK5S001001V"/>
        <s v="2020/122"/>
        <s v="5XBLFU001753"/>
        <s v="527BJ780010080"/>
        <s v="3YT8L8B00SPOL9"/>
        <s v="64UBKC200200LU"/>
        <s v="8219348303CG"/>
        <n v="7.7221230002E11"/>
        <s v="64TBK8L001007W"/>
        <s v="64TBL7N0020095"/>
        <s v="63YBM4R002006J"/>
        <s v="64UBL85002004H"/>
        <s v="4VNBL130010038"/>
        <s v="EAVUAV352260800"/>
        <s v="EAVUAV402370989"/>
        <s v="EAVUAV502485004"/>
        <s v="EAVUAV322120247"/>
        <s v="821522829D7K"/>
        <s v="64TBL2100201NM"/>
        <s v="4VNBJ5H001008F"/>
        <s v="64TBKBJ00200CM"/>
        <s v="0AXCE390B30503"/>
        <s v="527BK3S001004K"/>
        <s v="64TBKBC00200BT"/>
        <s v="527BK5A00100W"/>
        <s v="4VNBL13001003N#"/>
        <s v="JT808BR1911201060601 HS CODE: 8525-8029"/>
        <s v="64TBKBJ002006T"/>
        <s v="64UBL430020330#"/>
        <s v="64TBKBJ00200DV"/>
        <s v="64TBK7H00100T3"/>
        <s v="64TBKAF00200CX"/>
        <s v="64TBL7H002004J"/>
        <s v="64UBL43002033C"/>
        <s v="64UBKC200200KF"/>
        <s v="4TJBL5J1020LJ1"/>
        <s v="jkli21"/>
        <s v="GT-85264595U4108"/>
        <s v="64TBL61002001N"/>
        <s v="64UBL6K00200FA"/>
        <s v="1581F574B226H00103QV"/>
        <s v="64TBKAF00200CV"/>
        <s v="64TBKBC00200D8"/>
        <s v="64UBL430020302"/>
        <s v="63YBM6H00200GC"/>
        <s v="003F00215730340453575438"/>
        <s v="64UBL7B00200DF"/>
        <s v="64UBL5P002004A7225"/>
        <s v="64TBL5R002001U"/>
        <s v="5X5BLEJ0020BAP"/>
        <s v="64UBL5S002001K"/>
        <n v="8.0024015E7"/>
        <s v="52LBK6Q00100LN"/>
        <s v="64UBL85002000"/>
        <s v="64tbl61002004p"/>
        <n v="8.0021134E7"/>
        <s v="2523B23120112"/>
        <s v="3tndkan0029jd4"/>
        <s v="OHACE6SOA21559"/>
        <s v="527BK6P001007Q"/>
        <s v="3U5BJ6L0010074"/>
        <s v="3TNDJ5S002WGV8"/>
        <s v="EAVUAV402371073"/>
        <s v="64UBL4300203BQ"/>
        <s v="1581F6BUB243W0012FM0"/>
        <s v="3TJBJ4700100DR"/>
        <s v="64TBL5M002004G"/>
        <s v="4VNBL8Q001003V"/>
        <s v="1581F574B23910010071"/>
        <s v="63YBM4A002003L"/>
        <s v="1581F6BUB233G001001T"/>
        <s v="64UBL7C00200FK"/>
        <s v="63YBM5E00200CE"/>
        <s v="63YBM65002001W"/>
        <s v="64UBL81002006J"/>
        <s v="5X5BLHM0020GBW"/>
        <n v="9.2705198020241E16"/>
        <s v="63YBM4C002008E"/>
        <s v="64TBL96002005T"/>
        <s v="821935173YD3"/>
        <s v="63NCLCH0030S4F"/>
        <s v="1581F6BUB243U001LB21"/>
        <s v="527BJ7800100E7"/>
        <s v="64UBL9300200BQ"/>
        <s v="63NCM6D00321MC"/>
        <s v="4JBBJ3N0010066"/>
        <s v="64TBL8H002003A"/>
        <s v="4VNBJ970010069"/>
        <s v="GT-85264595U4138"/>
        <s v="64TBL4A00100BL"/>
        <s v="64UBL9P002006W"/>
        <s v="64TBKAF002004F"/>
        <s v="1PMDGCP001T8EJ"/>
        <s v="64UBL7B002005M"/>
        <s v="64UBL6K00200DH"/>
        <s v="M64DDE17010097"/>
        <n v="7.73320200043E11"/>
        <n v="7.73320200157E11"/>
        <s v="64TBK7H00100BL"/>
        <s v="4VNBJ7G001007V"/>
        <s v="4JBBJ3N001005W"/>
        <s v="3U5BJ6L001005D"/>
        <n v="59.0"/>
        <n v="90.0"/>
        <n v="116.0"/>
        <s v="4VNBKCP00100BS"/>
        <s v="4VNBJ97001006E"/>
        <s v="1581F574B223E00100MY"/>
        <s v="4VNBJ7G001008A"/>
        <s v="8219329T6T05"/>
        <s v="4VNBJ67001003U"/>
        <n v="8.0024023E7"/>
        <s v="63YBLCB002001R"/>
        <s v="82152341VW11"/>
        <n v="6.0"/>
        <s v="527BK4N001009A"/>
        <s v="64TBL21002010M"/>
        <s v="4VNBKAS001000M"/>
        <s v="58BBL8A0016GB6"/>
        <s v="64TBL7H00200CR"/>
        <s v="64UBL430020327"/>
        <s v="4VNBL130010089"/>
        <s v="64TBL3Q002005U"/>
        <s v="64TBL1V002009K"/>
        <s v="64TBL1V002005C"/>
        <s v="64UBKC200200DL"/>
        <s v="4VNBL13001003G"/>
        <s v="64UBL4300202UH"/>
        <s v="4JBBJ3N001005N"/>
        <n v="1.56156156E8"/>
        <s v="64TBL5D002003F"/>
        <s v="64UBL5P002009R"/>
        <s v="64UBL43002032B"/>
        <s v="4VNBL7M001000K"/>
        <s v="64UBL93002004L"/>
        <s v="GT-85264595U4068"/>
        <s v="GT-85264595U4162"/>
        <s v="GT-85264595U4114"/>
        <s v="64TBL7K00200DC"/>
        <s v="64TBL3N002008F"/>
        <s v="63YBM4A002002K"/>
        <s v="64TBL2100201P4"/>
        <s v="64UBL43002035F"/>
        <s v="64UBL8100200CW"/>
        <s v="64RDL4CBT758VN"/>
        <s v="1581F6BUB2468001BYS1"/>
        <s v="63YBLBM0020059"/>
        <s v="63NCLC50030MWL"/>
        <s v="64UBL7B002001S"/>
        <s v="5X5BLJ90020H90"/>
        <s v="64TBL3N00200QM"/>
        <s v="64UBKC200200GK"/>
        <s v="52LBK6T001000S"/>
        <s v="64UBL9300200EW"/>
        <s v="64UBL960020019"/>
        <s v="527bk3k001005j"/>
        <s v="64TBL61002002T"/>
        <s v="NR4VNBL1300100AQ"/>
        <s v="2522B23080360"/>
        <s v="82183088S2Z0"/>
        <s v="7TPDLLD001013L"/>
        <n v="8.00210154E8"/>
        <s v="64TBL3N00200PL"/>
        <s v="8219339K0E85"/>
        <s v="5X5BLGQ0020ENP"/>
        <s v="64UBL85002000C"/>
        <s v="64TBL1V00200A5"/>
        <s v="63YBM5E00200D1"/>
        <s v="64TBL6C00200CW"/>
        <s v="64UBL81002006S"/>
        <s v="4VNBL2P001001M"/>
        <s v="64TBL7H00200BS"/>
        <s v="11UCF7N0A50658"/>
        <s v="64TBL5F00200FB"/>
        <s v="64TBL5A002002W"/>
        <s v="PL240106"/>
        <s v="63YBM5K0020053"/>
        <s v="GT-85264595U4166"/>
        <s v="64UBL5Q002007L"/>
        <s v="64UBL43002039D"/>
        <s v="3U5BJ4H00100M7"/>
        <s v="3YT8KBH00SS13N"/>
        <s v="527BKB3001004D"/>
        <s v="43-001"/>
        <s v="3TNDJ6Q002J18P"/>
        <s v="64TBKAF00200N9"/>
        <s v="64TBL2100201VK"/>
        <s v="64TBL2100201GD"/>
        <s v="64TBL7H002000L"/>
        <s v="17UDG5C0128LXR"/>
        <s v="0DEDHAWR0A46LJ"/>
        <n v="6.70165816E8"/>
        <s v="527BK4Q001002Q"/>
        <n v="24.0"/>
        <n v="91.0"/>
        <n v="57.0"/>
        <s v="OAXDE3AOA30712"/>
        <n v="8.00210168E8"/>
        <s v="64TBL210020069"/>
        <s v="527BK6P00100D1"/>
        <s v="4VNBJ62001008V"/>
        <s v="2020/129"/>
        <s v="2020/328"/>
        <s v="JT8031911051060606"/>
        <s v="ARP202212C80"/>
        <s v="0UQ1K1C0AR0002"/>
        <s v="64UBL850020085"/>
        <n v="2.32101988E8"/>
        <s v="63YBM4A002001S"/>
        <s v="SS3-T40A212"/>
        <s v="4CZBJ4600100MM"/>
        <s v="527BK4N0010093"/>
        <s v="527BK5A0010073"/>
        <s v="527B54Q001008G"/>
        <s v="64TBK8R0010061"/>
        <s v="64TBKB800200BP"/>
        <s v="64TBL61002002G"/>
        <s v="64UBL7B0020053"/>
        <s v="1581F6BUB243S001EVZ7"/>
        <s v="64TBL6C00200B3"/>
        <s v="527BK87001003C"/>
        <s v="64UBKC200200CG"/>
        <s v="64UBL5P00200CS"/>
        <s v="64TBL2100201RQ"/>
        <s v="64TBKAA00100RC"/>
        <s v="4VNBKA5001001P"/>
        <s v="3TNDJ690026D1N"/>
        <s v="64TBL1V00200G4"/>
        <s v="63YBM5E00200EA"/>
        <s v="64UBL43002039G"/>
        <s v="52LDJCD0010X6J"/>
        <s v="64TBL7K002008T"/>
        <s v="GT- 85264595U4067"/>
        <s v="GT-85264595U4110"/>
        <s v="GT-85264595U4079"/>
        <s v="64TBL3Q0020059"/>
        <n v="8.0023196E7"/>
        <s v="64TBKBJ002006SP"/>
        <s v="5X5BLAX00205RY"/>
        <s v="64tbkb800200cc"/>
        <s v="000D00455330360653574134"/>
        <s v="64TBK8R0010050"/>
        <s v="64TBL7N00200EH"/>
        <s v="64tbk8r00100c6"/>
        <s v="64TBL21002012B"/>
        <s v="4LFDJAV0010147"/>
        <s v="63YBM4C00200B8"/>
        <s v="527BK87001000S"/>
        <s v="64TBL7800200D7"/>
        <s v="3U5BJ6Q001006D"/>
        <s v="64UBLA7002006C"/>
        <s v="00064UBKC200200S9"/>
        <s v="64TBL5H00200PP"/>
        <s v="4VNBJ670010062"/>
        <s v="06EDGI11010194"/>
        <s v="8215234V16P5"/>
        <s v="3U5BJ6M00100K"/>
        <n v="9.2728296289E10"/>
        <s v="64TBL8H00200CT"/>
        <s v="64UBL850020061"/>
        <s v="64UBL930020089"/>
        <s v="64UBL8100200EE"/>
        <s v="64TBK7H00100PT"/>
        <s v="1581F6BUB244800176V3"/>
        <s v="1581F6GKB23910040199"/>
        <s v="64TBL5F002005P"/>
        <s v="64TBL4A002007M"/>
        <s v="63YBLBL0020027"/>
        <s v="64TBKBJ00200AD"/>
        <s v="0AXCE8C0B30144"/>
        <s v="64TBKBL002006T"/>
        <s v="1581F6BUB2469001283B"/>
        <s v="63YBLC20020039"/>
        <s v="PZ-23-0091"/>
        <s v="PL-18-0002"/>
        <s v="256-001"/>
        <s v="4VNBL1300100BL"/>
        <s v="52LBK6Q001016B"/>
        <s v="52LBK6MOO101A"/>
        <s v="63YYBM3N002005D"/>
        <s v="52LBK6Q00100F1"/>
        <s v="5X5BLCR0000208FS"/>
        <s v="63YBM3N0020049"/>
        <s v="63NBLBD00300CL"/>
        <s v="63NCM1F0031245"/>
        <s v="64UBL5R002005P"/>
        <s v="4VNBJ97001003G"/>
        <s v="2022T12L1973"/>
        <n v="154.0"/>
        <n v="72.0"/>
        <n v="113.0"/>
        <n v="8.00240073E8"/>
        <n v="8.00240071E8"/>
        <n v="8.00210146E8"/>
        <s v="2020/327"/>
        <s v="1581F574B2249001002W"/>
        <s v="821523283S1D"/>
        <s v="YCBZTZ00109003"/>
        <s v="4VNBKCP001005P"/>
        <s v="4VNBL130010024"/>
        <s v="4VNBKAS001002M"/>
        <s v="JT80320210217106700"/>
        <s v="527BK870010033"/>
        <s v="63NCM5A0031CTQ"/>
        <s v="EAVUAV322140758"/>
        <s v="EAVUAV322140636"/>
        <s v="EAVUAV322120228"/>
        <s v="EAVUAV402371069"/>
        <s v="1581F6BUB243T001F65L"/>
        <s v="OHACF3KOA20226"/>
        <s v="64TBL5F002005D"/>
        <s v="527BK4Q001002N"/>
        <s v="64TBKBL0020059"/>
        <s v="L75-1-000101"/>
        <s v="64TBL5M0020026"/>
        <s v="527BJAQ001007R"/>
        <s v="64TBKB8002005A"/>
        <s v="64TBKAF002004X"/>
        <s v="527bk4k00100cw"/>
        <s v="527BK56001003L"/>
        <s v="64TBL4A00200BF"/>
        <s v="64TBL3N00200DG"/>
        <s v="8215228E374G"/>
        <s v="821830805Z6R"/>
        <s v="64TBL1V0020053"/>
        <s v="4VNBJ6200100AF"/>
        <s v="63YBM5K002001A"/>
        <s v="64TBL2100200MP"/>
        <s v="EAVUAV402370529"/>
        <s v="4VNBJ9L001006X."/>
        <s v="GT-85264595U4098"/>
        <s v="GT-85264595U4130"/>
        <s v="64tbl2100200ks"/>
        <s v="4VNBJ9L0010096"/>
        <s v="527BK4K00100DN"/>
        <s v="64TBL2100200UH"/>
        <s v="64TBL2100201QX"/>
        <s v="527BJCL00100B2"/>
        <s v="7TNBLL800301P8"/>
        <s v="5X3BLGC00107HG"/>
        <s v="64UBK6A00100DQ"/>
        <s v="64UBL43002033U"/>
        <s v="64TBL7H002001U"/>
        <s v="64UBL4300202VK"/>
        <s v="64ubl8a0020044"/>
        <s v="64TBL2100200CU"/>
        <s v="64TBK8R001007L"/>
        <s v="64TBL5D00200P"/>
        <s v="5X5BLJ90020H9B"/>
        <s v="64tbl5a00200u7"/>
        <s v="07DDD4Q0B10199"/>
        <s v="1581F6BUB24690018NP7"/>
        <s v="64TBL7N00200FD"/>
        <s v="64UBL5Q0020019"/>
        <s v="63YBLCB002003V"/>
        <s v="64UBL9300200C4"/>
        <s v="64TBKBC002008E"/>
        <s v="64TBL5M002002E"/>
        <s v="64TBK8L00100DL"/>
        <s v="4VNBL1300100AN"/>
        <s v="64TBKBL002003L"/>
        <s v="63YBM5E00200C2"/>
        <s v="3TNDJ5X002L9V2"/>
        <s v="64TBL5H00200HK"/>
        <s v="63YBLCB002005T"/>
        <s v="63YBM4Q002007F"/>
        <n v="9.84456132E8"/>
        <s v="63YBLCF0020006"/>
        <s v="527BK3S001003E"/>
        <s v="7TPDM600303PZ"/>
        <s v="SN82193432Y5M2"/>
        <s v="P762F2300S5328"/>
        <n v="2019008.0"/>
        <s v="63YBLBU00200F5"/>
        <s v="EAVUAV352261381"/>
        <n v="8.0022016E8"/>
        <s v="PL-23-0085"/>
        <s v="63YBM6C0020061"/>
        <s v="446LJ6F203002A"/>
        <s v="64TBL610020007"/>
        <s v="4VNBL1300100AA"/>
        <s v="63YBM3C00200JM"/>
        <s v="64TBK8R00100EW"/>
        <s v="64UBL9P002002R"/>
        <s v="63YBLCB0020070"/>
        <s v="64TBKAA00100NU"/>
        <s v="5X3BLDP00105Y6"/>
        <s v="64UBL93002006G"/>
        <s v="3TJBJ3F00100KC"/>
        <s v="64TBL8M002004E"/>
        <s v="64TBL2100201J8"/>
        <s v="4VNBJ97001002D"/>
        <s v="4VNBJ9L001005M"/>
        <s v="3TJBJ460010071"/>
        <s v="ARP202111C18"/>
        <s v="JT80622052416404QC01"/>
        <s v="4VNBJ75001009D"/>
        <s v="64TBK8L001006W"/>
        <s v="52LBK6Q00100FH"/>
        <s v="64TBK7H001001B"/>
        <s v="3TJBJ4S001006E"/>
        <s v="1581F6B7B2455001PT1N"/>
        <s v="3TJBJ4300100F7"/>
        <s v="63YBM5N00200DS"/>
        <s v="EAVUAV322140801"/>
        <s v="EAVUAV322140759"/>
        <s v="EAVUAV322140778"/>
        <s v="64TBKAA00100SU"/>
        <s v="64TBKAA00100QN"/>
        <s v="3TJBJ48001002L"/>
        <s v="64TBKB8002007X"/>
        <s v="8215236D9G68"/>
        <s v="64TBKBL0020053"/>
        <s v="3U5BJ6R0010037"/>
        <s v="527BJ9700100E2"/>
        <s v="4JBBJ3N001006P"/>
        <s v="64TBKCD002008C"/>
        <s v="64TBKCD0020042"/>
        <s v="5X5BLCQ0020865"/>
        <s v="52LBK6R00100VR"/>
        <s v="1581F5FKD232800DD0Y9"/>
        <s v="64TBKAF00200BS"/>
        <s v="63YBM6H002008R"/>
        <s v="64UBKC200200GM."/>
        <s v="4JBBJ4F001006W"/>
        <s v="GT-85264595U4133"/>
        <s v="64TBL610020012"/>
        <s v="64TBKBJ002009T"/>
        <s v="64TBL1V002002W"/>
        <s v="64TBKAF00200AH"/>
        <s v="64TBK7H001002M"/>
        <s v="4VNBL8Q0010065"/>
        <s v="64TBL61002002K"/>
        <s v="EAVUAV402371122"/>
        <s v="64TBKBC0020051"/>
        <s v="8215236LC159"/>
        <n v="8.80624E7"/>
        <s v="4VNBKAS001002A"/>
        <s v="64TBL2100201JQ"/>
        <s v="64UBL9300200H6"/>
        <s v="63YB2B2002005Q"/>
        <s v="64UBL85002006A"/>
        <s v="3U5BJ6V00100BL"/>
        <s v="3TBBJ5500100BE"/>
        <s v="64TBL2100201D6"/>
        <s v="64TBl5h00200h1"/>
        <n v="8.00210185E8"/>
        <s v="64UBL8A002005L"/>
        <s v="64TBL1X0020064"/>
        <s v="64ubl8100200f9"/>
        <s v="3ytblah00401q9"/>
        <s v="1581F6BUB243W0016VV3"/>
        <s v="64TBL61002000D"/>
        <s v="7DDD3M0B10350"/>
        <s v="4VNBL1300100E8"/>
        <s v="4VNBJ9L0010055"/>
        <s v="63ncm5a0031cus"/>
        <s v="63NCM6D00321NH"/>
        <s v="63NBLBF00300E8"/>
        <s v="1581F5FHC244B00D0M94"/>
        <s v="64UBL9300200D5"/>
        <n v="7.73320200097E11"/>
        <n v="7.73320200023E11"/>
        <s v="3WWDZ-40A968066"/>
        <s v="3906370VTN5852"/>
        <s v="4VNBL7M001000R"/>
        <s v="4VNBL8Q001007K"/>
        <s v="64UBKC200200HJ"/>
        <s v="4VNBL13001002U"/>
        <s v="0BHDF2B1C3005W"/>
        <s v="02S0025076 02T0021340"/>
        <n v="74.0"/>
        <n v="95.0"/>
        <n v="117.0"/>
        <s v="527BKB3001007M"/>
        <s v="4VNBJ970010003"/>
        <s v="64UBL4300202XT"/>
        <s v="3TJBJ570010005"/>
        <s v="2020/128"/>
        <s v="2020/326"/>
        <s v="527BK5C001007H"/>
        <s v="64UBKC200200JQ"/>
        <s v="4VNBJ7G001005E"/>
        <s v="0AXCE8D0A30491"/>
        <s v="64TBL1X002006T"/>
        <s v="3TJBJ3S001007T"/>
        <s v="3TJBJ46001003H"/>
        <s v="8215241F711T"/>
        <s v="3U5BJ6M00100DM"/>
        <s v="7TPDMED00305F7"/>
        <s v="527BJCL00100CK"/>
        <n v="8.0024036E7"/>
        <n v="8.0021015E8"/>
        <s v="446LJ4820L00HZ"/>
        <s v="EAVUAV322140786"/>
        <s v="8218318X3Y28"/>
        <n v="8.0024021E7"/>
        <s v="4VNBJ6200100EA"/>
        <s v="PL-23-0079"/>
        <s v="4VNBKAS001003C"/>
        <s v="64UBL9C002008D"/>
        <s v="64TBKBC002008M"/>
        <s v="64UBL7B002006G"/>
        <s v="64TBK8L00100LT"/>
        <s v="64UBKC200200CJ"/>
        <s v="64TBK8U001009J"/>
        <s v="64TBK7H00100FJ"/>
        <s v="64TBL21002004L"/>
        <s v="64ubl43002039m"/>
        <s v="527BK4Q001003S"/>
        <s v="64TBL96002008S"/>
        <n v="5.51294300144E11"/>
        <s v="64TBL21002020P"/>
        <s v="64UBL3T0020023"/>
        <s v="527BK4N001007H"/>
        <s v="64TBL2100201VR."/>
        <s v="3TJBJ460010003"/>
        <s v="64TBL960020094"/>
        <s v="85264595U4069"/>
        <s v="63YBM4A0020045"/>
        <s v="64TBKB800200BK"/>
        <s v="64UBK66001011U"/>
        <s v="PL-23-0089"/>
        <s v="64TBL8E002008H"/>
        <s v="4VNBL130010001"/>
        <n v="8.0024018E7"/>
        <s v="64TBL3R00200FW"/>
        <s v="1581F5YHX237D00232NL"/>
        <s v="64TBKBJ0020031"/>
        <s v="8115329C2R12"/>
        <s v="63NCM1H00312UJ"/>
        <s v="58BBL61001BPP6"/>
        <s v="64TBL5H00200E6"/>
        <s v="5X5BLCRO0208ES"/>
        <s v="5X5BLAW00205NC"/>
        <s v="64TBL7N00200AR"/>
        <n v="8.00210186E8"/>
        <s v="EAVUAV402370736"/>
        <s v="4VNBL8Q001006S"/>
        <s v="64TBL9C00200G6"/>
        <s v="64TBL1X0020079"/>
        <s v="8219339C5N84"/>
        <n v="109003.0"/>
        <s v="NS64UBLA70020049"/>
        <s v="4VNBL7N001001M"/>
        <s v="64TBL2100200GD"/>
        <s v="64ubl93002009x"/>
        <s v="64TBL3N00200LA"/>
        <s v="64TBKBJ00200F5"/>
        <s v="64UBL420020020"/>
        <s v="64tbk7h00100eq"/>
        <s v="64TBL8E0020056"/>
        <s v="63YBM5Q00200EE"/>
        <s v="82183183M1S5"/>
        <s v="4VNBJ670010053"/>
        <s v="3TJBJ47001004V"/>
        <n v="206.0"/>
        <s v="64UL9300200HM"/>
        <s v="64UBL5P002004U"/>
        <s v="64TBL3Q002000E"/>
        <s v="527BJCR00100M6"/>
        <s v="64TBK7H00100C3"/>
        <n v="8.002019201E9"/>
        <s v="64TBL5F002006H"/>
        <s v="527BK6P001008H"/>
        <s v="3U5BJ410202CE"/>
        <s v="63YBLCF002000B"/>
        <n v="1651.0"/>
        <s v="52LBK6Q001005T"/>
        <s v="64UBL4300202WG"/>
        <s v="63YBM4M002002X"/>
        <s v="4VNBJ6200100GX"/>
        <s v="63NCLC90030PBX"/>
        <s v="64TBL5H00200KQ"/>
        <n v="10.0"/>
        <s v="4VNBJ62001009K"/>
        <s v="06EDGA09010003"/>
        <s v="2022T12L1914"/>
        <s v="527BK4N001000H"/>
        <n v="101.0"/>
        <s v="64TBL3N00200RT"/>
        <s v="64TBL4A002000N"/>
        <s v="3U4DKA70011L6P"/>
        <s v="JT803202102171060616"/>
        <s v="527BK3S001005R"/>
        <s v="1581F5FKD22CM00CBJ8K"/>
        <s v="64TBL2100200CF"/>
        <s v="4VNBL1300100CW"/>
        <n v="8.0024022E7"/>
        <n v="8.0024024E7"/>
        <n v="8.00210173E8"/>
        <s v="64UBL930020064"/>
        <s v="EAVUAV402370767"/>
        <s v="64TBK8L00100XF"/>
        <s v="527BK4Q001001C"/>
        <s v="821522873W8D"/>
        <n v="8.00230187E8"/>
        <s v="07DDD4E0B10031"/>
        <s v="64UBKC200200CN"/>
        <s v="39MBHD001000R"/>
        <s v="39MBH9U00100BH"/>
        <s v="4VNBL1300100AG"/>
        <s v="39MBH9S0010073"/>
        <s v="527BJCR00100Q7"/>
        <s v="64UBL81002001M"/>
        <s v="3U5BJ6M00100CG"/>
        <s v="64UBL4300202WL"/>
        <s v="4VNBL13001000B"/>
        <s v="36RBHAM00100A7"/>
        <n v="8.002017066E9"/>
        <s v="1581F574B226A00101ZA"/>
        <s v="64TBKAF0020019"/>
        <s v="64UBL850020024"/>
        <s v="64UBL9300200B5"/>
        <s v="64TBL2100200Q6"/>
        <s v="64UBL4300202VX"/>
        <s v="64TBKBJ002006E"/>
        <s v="64TBKBC0020017"/>
        <s v="64TBK7H00100WL"/>
        <s v="63YBLBM00200BS"/>
        <s v="64UBL930020077"/>
        <s v="64TBL58002005A"/>
        <s v="GT-85264595U4071"/>
        <s v="GT-85264595U4120"/>
        <s v="GT-85264595U4140"/>
        <s v="GT-85264595U4126"/>
        <s v="GT-85264595U4158"/>
        <s v="GT-85264595U4163"/>
        <s v="527BK6P001009A"/>
        <s v="64tbl2100200cc"/>
        <s v="OYSDH830040024"/>
        <s v="4VNBL13001909J"/>
        <s v="3U5BJ5HOO1OO9Q"/>
        <s v="5X5BLB20020650"/>
        <n v="490940.0"/>
        <s v="4LGZK9H0070164"/>
        <s v="64TBL6300200DG"/>
        <s v="64TBL210020143"/>
        <s v="64TBK8R0010053"/>
        <s v="64UBL43OO2O33V"/>
        <s v="36RBHAM00100H4"/>
        <s v="64TBL4A00219"/>
        <s v="64RDL5FBT7XJYZ"/>
        <s v="7TNBMDM004056Y"/>
        <s v="64TBKAF00200HA"/>
        <n v="230089.0"/>
        <s v="PL230092"/>
        <s v="4LFCK6F00277EK"/>
        <s v="64TBK8L00100SA"/>
        <s v="64TBL8A002004A"/>
        <s v="64ubl9300200f8"/>
        <s v="64TBL7H002002R"/>
        <s v="2522B23080334"/>
        <s v="4VNBJ7G00100A3"/>
        <s v="64TBL3N00200EG"/>
        <s v="527BK87001009A"/>
        <s v="5X5BLGM0020EFX"/>
        <s v="64UBL4300202VN"/>
        <s v="64TBL2100200LN"/>
        <s v="1581F6BUB24410019624"/>
        <s v="3U5BJ670010039"/>
        <n v="7.73320200138E11"/>
        <s v="64TBL5M002001Q"/>
        <s v="64RDC89BT7Y16X"/>
        <s v="64TBL3N0020051"/>
        <s v="64UBL7C00200DJ"/>
        <s v="63YBM3R002000E"/>
        <s v="64UBL81002009B"/>
        <s v=":63NCLB80030DW2"/>
        <s v="1PKDH8J001DTDR"/>
        <s v="1581F5FHC244900DPP5E"/>
        <s v="64UBL4300202W7"/>
        <s v="64TBL5D002008Q"/>
        <s v="64TBL96002009S"/>
        <s v="64TBL3Q002007C"/>
        <s v="1581F5YHC22B60021VR1"/>
        <s v="64TBKBJ002004C"/>
        <s v="1581f574b226d001017l"/>
        <s v="63YBLAM002008N"/>
        <s v="64TBKBC002000C"/>
        <s v="82183083H3J6"/>
        <s v="64UBL430020394"/>
        <s v="64UBL430020343"/>
        <s v="64UBL4300202XQ"/>
        <s v="5X3BLDP00105Z8"/>
        <s v="64UBL6K00200H9"/>
        <s v="64TBL3N00200BT"/>
        <s v="49RBJ6200200J2"/>
        <s v="64UBKC200200DJ"/>
        <s v="64TBKB800200BB"/>
        <s v="64UBL5Q002004K"/>
        <s v="527bk4n001005x"/>
        <s v="64TBK8R00100CJ"/>
        <s v="64UBLA7002003C"/>
        <s v="64TBKBL002004P"/>
        <s v="4JBBJ4F0010063"/>
        <n v="58.0"/>
        <n v="96.0"/>
        <n v="119.0"/>
        <n v="8.00240079E8"/>
        <s v="3TJB4700100CG"/>
        <s v="64TBKB8002007L"/>
        <s v="148DA08432"/>
        <s v="1581F4XFC227D007B9YN"/>
        <s v="2020/307"/>
        <s v="ARP202111C19"/>
        <s v="64TBL1V00200F4"/>
        <s v="64TBL5F002004K"/>
        <s v="4VNBJ9L0010052"/>
        <s v="PL-21-0034"/>
        <s v="527BK8C00100DU"/>
        <s v="EAVUAV322140510"/>
        <s v="EAVUAV322140812"/>
        <s v="EAVUAV402371085"/>
        <s v="4VNBJ6200100DF"/>
        <s v="0HACE3Q0C20095"/>
        <s v="64TBL5H00200JG"/>
        <s v="63NCLC50030MWW"/>
        <n v="8.0"/>
        <s v="64TBK66001000W"/>
        <s v="64TBL2100201HN"/>
        <s v="64TBL7K00200CH"/>
        <s v="64TBKAF002008X"/>
        <s v="64UBL5R0020055"/>
        <s v="JT803BR202206293060604"/>
        <s v="64TBK66001000Q"/>
        <s v="64UBKAR00200HQ"/>
        <n v="8.22449E7"/>
        <s v="52LBK6Q001000N"/>
        <s v="EAVUAV352261406"/>
        <s v="1581F6GKB2391004016W"/>
        <s v="GT-85264595U44102"/>
        <s v="64TBK8L00100T1"/>
        <s v="64TBL1G0020051"/>
        <s v="527BK5A001007J"/>
        <s v="64UBKA0020059"/>
        <s v="64tbl4a00200d2"/>
        <s v="64UBLA9002009G"/>
        <s v="0011002E4D30330353575237"/>
        <s v="64TBKBL002006K"/>
        <s v="GT-85264595U079"/>
        <s v="527BJCR001012G"/>
        <s v="64RDK8FBT7887E"/>
        <s v="63YBM3N002000P"/>
        <s v="64TBL7N002004M"/>
        <s v="5X3BLES00106LP"/>
        <s v="4VNBJ6200100KB"/>
        <s v="5X5BLAX00205S1"/>
        <s v="64BK8002009N"/>
        <s v="BAX50129000-B24"/>
        <s v="64TBL3N00200LK"/>
        <s v="64UBL7B00200B8"/>
        <s v="PL-21-0023"/>
        <s v="64TBKBJ00200A7"/>
        <s v="5X5BLJ90020H8N"/>
        <s v="EAVUAV402371089"/>
        <s v="446LJ6520300GJ"/>
        <s v="64UBL7B002001R"/>
        <s v="1581F574B226M001013X"/>
        <s v="64TBL5H002009D"/>
        <s v="63YBM4C00200CB"/>
        <s v="64TBL1V00200B8"/>
        <s v="64TBL610020057"/>
        <s v="63YBLBU00200FL"/>
        <s v="64TBL21002009J"/>
        <s v="63NCM5A0031CU4"/>
        <s v="3U5BJ6M001001B"/>
        <s v="64TBK78001005G"/>
        <s v="63ybm4c0020085"/>
        <s v="64TBK7H00100ER#"/>
        <s v="4VNBL130010082"/>
        <s v="1581F6BUB2468001UYZJ"/>
        <s v="64TBL7N00200EN"/>
        <s v="63YBLBM00200CF"/>
        <s v="OAXCF22OB30281"/>
        <s v="64UBL4300202UJ"/>
        <s v="64TBK8H00100FE"/>
        <s v="64TBL2100201AM"/>
        <s v="64TBKCD002003V"/>
        <s v="527BK4G00100C8"/>
        <n v="193.0"/>
        <s v="64TBL3N00200PK"/>
        <s v="64UBL5Q002002B"/>
        <s v="4VNBL8Q001004A"/>
        <s v="4VNBL6Q001003N"/>
        <s v="0UQ1JCU0AR0004"/>
        <s v="4VNBJ6200100CJ"/>
        <n v="73.0"/>
        <n v="66.0"/>
        <n v="26.0"/>
        <s v="3U4DJMH0011JDX"/>
        <s v="2020/306"/>
        <s v="JT803202102171060612"/>
        <s v="JT803202102171060606"/>
        <s v="52LBK6R00100JC"/>
        <s v="0UQ1K1C0AR0003"/>
        <s v="4VNBJ9L001009K"/>
        <s v="3TJBJ4700100CU"/>
        <n v="2.5689745E7"/>
        <s v="SN01"/>
        <s v="C81239675"/>
        <s v="4VNBL1300100BT"/>
        <s v="64TBK7H00100ME#"/>
        <s v="64UBL43002035U"/>
        <s v="3TJBJ47001511J"/>
        <s v="64UBL5R0020036"/>
        <s v="4VNBL130010048"/>
        <s v="EAVUAV322140791"/>
        <s v="EAVUAV322140692"/>
        <s v="EAVUAV322140749"/>
        <s v="EAVUAV322140155"/>
        <s v="EAVUAV502485003"/>
        <s v="63YBLBU00200FW"/>
        <s v="3U5BJ6R001007W"/>
        <s v="64TBK8H00100FL"/>
        <s v="64TBKBC0020041"/>
        <s v="64TBL4A002003E"/>
        <s v="64TBK8L0010056"/>
        <s v="64TB78001007C"/>
        <s v="527BJ8Q001000A"/>
        <s v="64TBL5R002000L"/>
        <s v="64TBK8H0010019"/>
        <s v="821830642X3S"/>
        <s v="64TBL4E00200LX"/>
        <s v="64TBKBC00200B4"/>
        <s v="36RBHAM0010CY"/>
        <s v="4VNBJB2001001B"/>
        <s v="4VNBJ670010024"/>
        <s v="446LJ4H20L00RQ"/>
        <s v="3TJBL4700100DA"/>
        <s v="5X5BKLB00203BC"/>
        <s v="36RBHAL00100GB"/>
        <s v="5X5BLAV00205HQ-52LBK6M00101GF"/>
        <s v="CCAK23LP1271T6"/>
        <s v="DJI3WWDZ-40A0C651"/>
        <s v="GT-85264595U4072"/>
        <s v="64TBKBC002007T"/>
        <s v="64TBKBL002007K"/>
        <s v="527BK4G001007X"/>
        <s v="64UBL6K0020027"/>
        <s v="64TBL58002004X"/>
        <s v="004002C5730340453575438"/>
        <s v="64UBKC200200GM"/>
        <s v="5100D026"/>
        <s v="64TBL2100200HK"/>
        <s v="64TBL3L0020051"/>
        <s v="4VNBL7M001002Q"/>
        <s v="64RDL5BBT7U1JQ"/>
        <s v="64TBL3Q002009A"/>
        <s v="4TJBJCJ10202LF"/>
        <s v="84244900/84249090/85068090/85022011/85176199/84249090"/>
        <s v="64TBL3L0020060"/>
        <s v="63YBM4C0020019"/>
        <s v="67TBKAA0Q100RA"/>
        <s v="4VNBJ7G001008BR"/>
        <s v="64ubl9p002007m"/>
        <s v="64TBL63002009J"/>
        <s v="06EDEE12010218"/>
        <s v="AVNBJ5M001003P"/>
        <s v="64UBL8A002006V"/>
        <s v="3U5BJ6M0010041"/>
        <s v="527BKB3001007T"/>
        <s v="64UBL8A002006N"/>
        <s v="63YBM6C0020072"/>
        <s v="0YLDGCS0030039"/>
        <s v="64TBL5F002004X"/>
        <s v="64TBL21002008W"/>
        <s v="8219343MP046"/>
        <s v="3DADH871018ZWE"/>
        <s v="64UBL810020025"/>
        <s v="64UBL930020034"/>
        <s v="PS281426056"/>
        <s v="63NCLBU0030JSB"/>
        <s v="64TBL5A00200PD"/>
        <s v="1581F5FHC244E00DF448"/>
        <s v="EAVUAV502485039"/>
        <s v="64TBL8F0020095"/>
        <s v="64UBL810020092"/>
        <n v="205.0"/>
        <n v="8.00210141E8"/>
        <s v="64UBL81002000X"/>
        <s v="64TBL2100200SB"/>
        <s v="64BL7H00200DD"/>
        <s v="3TJBJ46001001A"/>
        <s v="3TNDJ6Q0021371"/>
        <s v="527BK6P001009B"/>
        <s v="64UBKC200200M9"/>
        <s v="0YSDH830040015"/>
        <s v="63YBLCB0020067"/>
        <n v="5001001.0"/>
        <s v="0YSDH860040001"/>
        <s v="3U5BJ5E00100Q3"/>
        <s v="527BK5C000004E"/>
        <s v="1581F574B22BJ001063V"/>
        <s v="64UBL8A002002S"/>
        <s v="64TBL6C0020095"/>
        <s v="64TBL3Q002002Q"/>
        <s v="1581F6BUB234B00100TR"/>
        <s v="0AXCF280A30425"/>
        <s v="64ubl5p00200c8"/>
        <s v="64UBL93002008G"/>
        <s v="64TBL3L002004J"/>
        <s v="0HDJE5H0MX0273"/>
        <s v="64TBL8H002009K"/>
        <n v="67.0"/>
        <n v="8.00240077E8"/>
        <s v="64TBL2100201F5"/>
        <s v="64TBL21002009W"/>
        <s v="64TBL8A002009F"/>
        <s v="4VNBJ9L001005S"/>
        <s v="OYSDH590040061"/>
        <s v="07DDD5H0B10020"/>
        <s v="3TJB4600100D"/>
        <s v="4CZBJ45000100AF"/>
        <s v="64TBL2100200P2"/>
        <n v="8.0024037E7"/>
        <s v="527BK3S00100BF"/>
        <s v="EAVUAV322140673"/>
        <s v="64TBKAA001019C"/>
        <s v="64TBK8R001006K"/>
        <n v="7.72213300021E11"/>
        <s v="64TBK7H00100V9"/>
        <s v="64TBKBJ00200D3"/>
        <s v="64TBK7H00100EL"/>
        <n v="5.0"/>
        <s v="5X5BKLL002041S"/>
        <s v="4J9BJ3ROO1OO21"/>
        <s v="4VNBL130010084"/>
        <s v="64TBL3N00200BH"/>
        <s v="64UBL81002001B"/>
        <n v="8.0024063E7"/>
        <s v="64UBL5R002005J"/>
        <s v="64TBL200H002S"/>
        <s v="64tbl210020108"/>
        <s v="64TBKAF0020046"/>
        <s v="8218301522ST"/>
        <s v="3U5BJ5H001003S"/>
        <s v="3TNDK8100200X1"/>
        <s v="64TBK8R00100F0"/>
        <s v="5X3BLDR001064R"/>
        <s v="64TBL4A00200GA"/>
        <s v="GT-85264595U4099"/>
        <s v="GT-85264595U4161"/>
        <s v="GT-85264595U4151"/>
        <n v="0.0"/>
        <s v="525BK4Q001001V"/>
        <s v="64UBKC200200R2"/>
        <s v="64TBL3N0020055"/>
        <s v="64TBL3N00200E8"/>
        <s v="3U4DKA70011L6M"/>
        <s v="64TBL3R00200FK"/>
        <s v="64TBL5H002007Q"/>
        <s v="64TBKAF0020065"/>
        <s v="63YBLBG002001J"/>
        <s v="527BK5A001002R"/>
        <s v="63YBM5N0020073"/>
        <s v="63YBM5Q00200D8"/>
        <s v="64tbl960020093"/>
        <n v="8.0021135E7"/>
        <s v="64TBL61002004A"/>
        <s v="64TBL5A002002S"/>
        <s v="5X5BLCM00207X6"/>
        <s v="AGRAS T10 4VNBJ970010035"/>
        <n v="2.32312312321212E18"/>
        <s v="527BKB3001003J"/>
        <s v="OYSDH830040090"/>
        <s v="64UBL5R002005L"/>
        <s v="65vplbrda33"/>
        <s v="64UBL9300200BX"/>
        <s v="64TBL3N00200DA"/>
        <s v="4VNBJ970010065"/>
        <s v="64TBL96002071"/>
        <s v="63NCM5G0031GZE#"/>
        <s v="0Y6DJ3A00100111"/>
        <s v="63NCLCJ0030SC2"/>
        <s v="64tbkb8002009f"/>
        <s v="A0224BCB-AM001"/>
        <s v="821934879SM6"/>
        <s v="63ybm4q002008k"/>
        <s v="36RBH9S00100GH"/>
        <s v="64TBL580020037"/>
        <s v="2022/203"/>
        <s v="63YBLBU002005X"/>
        <s v="4VNBJ6200100GT#"/>
        <s v="64TKB660010011"/>
        <s v="0YSDH860040006"/>
        <s v="64UBL7B0020065"/>
        <s v="64TBL3Q0020022"/>
        <s v="527BKB30010053"/>
        <s v="64UBKAJ002009E"/>
        <s v="3YTBKAF00401HG"/>
        <s v="64TBL2100200DG"/>
        <s v="64TBKF00200HC"/>
        <s v="JT80319040210606XX"/>
        <s v="64UBL8A0020001H"/>
        <s v="0DEDG5W00186RN"/>
        <s v="0HACE5Q0C20233"/>
        <s v="4VNBL6Q001006N"/>
        <s v="527BK5A001001H"/>
        <s v="64TBL3R00200FH"/>
        <n v="130.0"/>
        <s v="1581F4XFC22BJ007S6S1"/>
        <s v="64UBKC200200TC"/>
        <s v="64TBK7H00100DE / 5X5BKGN00100UP"/>
        <s v="5X3BLER00106C8"/>
        <s v="2020/319"/>
        <s v="JT803202102171060601"/>
        <s v="39JCH9W006125V"/>
        <s v="4VNBL1300100BH"/>
        <s v="63NCLAT003069M"/>
        <s v="64UBKC200200H6"/>
        <s v="3TJBJ4N001003G#"/>
        <s v="527BK3S001008F"/>
        <s v="64TBL1V00200G6"/>
        <s v="10889-21-07248"/>
        <s v="EAVUAV322140781"/>
        <s v="EAVUAV322140764"/>
        <s v="EAVUAV402370993"/>
        <s v="EAVUAV352261374"/>
        <s v="EAVUAV322120237"/>
        <s v="52LBK6R00100BT"/>
        <s v="4VNBKAS001002C"/>
        <s v="7TPDLLN001020Y3XMBH17010"/>
        <s v="527BK6P00100AG"/>
        <s v="8218308P7C13"/>
        <s v="07DDD5M0B10950"/>
        <s v="64UBL9300200B8"/>
        <s v="63NBLB700300DG"/>
        <s v="64UBL5POO2OODO"/>
        <s v="64TBKAF0020079"/>
        <s v="64TBK8H0010039"/>
        <s v="M83KH48RA200BF"/>
        <s v="64TBK78001005J"/>
        <s v="64TBL1X002007L"/>
        <s v="64TBKJ00200FD"/>
        <s v="64UBL85002008P"/>
        <s v="4VNBL13001004N"/>
        <s v="64TBL1X002008G"/>
        <s v="64TBL1V002005J"/>
        <s v="64TBL2100200DH"/>
        <s v="64TBL3N0020093"/>
        <s v="GT-85264595U4056"/>
        <s v="64TBL2100201Q6"/>
        <s v="527BK5S001001G"/>
        <s v="527BKB3001007"/>
        <s v="527BK5A0010059"/>
        <s v="EAVUAV402370547"/>
        <s v="EAVUAV352261401"/>
        <s v="5XBL500206Q6"/>
        <s v="2022T12M0164"/>
        <s v="64UBL9300200EU"/>
        <s v="64UBKC200200J5"/>
        <s v="4JBBJ4J0010220"/>
        <s v="64TBL7H002003S"/>
        <s v="GT-85264595U4147"/>
        <s v="64UBL430020322"/>
        <s v="64tbl3q002006n"/>
        <s v="1581F574B226A00101ZK"/>
        <s v="EAVUAV402371070"/>
        <s v="4VNBKAS001001H"/>
        <s v="64UBL4300203AH"/>
        <s v="64TBL2100200V0"/>
        <s v="64UBL6K0020097"/>
        <s v="64TBK8L001002B"/>
        <s v="63YBM4A002000C"/>
        <s v="64TBKAF0020041"/>
        <s v="002F00145330310153574134"/>
        <s v="63YBM4A002003F"/>
        <s v="63YBM4R002006B"/>
        <s v="64TBL2100200C1"/>
        <s v="64TBL2100200JT"/>
        <s v="63YBM5Q00200DX"/>
        <s v="64tbk7h001005d"/>
        <s v="4TBKBC002001H"/>
        <s v="64UBL430020320"/>
        <s v="4JBBJ3N001008F"/>
        <s v="64UBL7C00200F8"/>
        <s v="1581F6BUB24410018986"/>
        <s v="64TBL2100201G8"/>
        <s v="527BJ7800100BN"/>
        <s v="64UBL8A0020041"/>
        <s v="63NCLBU0030JSH"/>
        <s v="7TPDLLB00100Q7"/>
        <s v="64TBL210020036"/>
        <s v="AVNBJ75001004L"/>
        <s v="1581F6BUB23CB0013WD6"/>
        <s v="82193522HT42"/>
        <s v="64TBKCD002003N"/>
        <s v="64TBL5H00200NQ"/>
        <s v="64TBL4E002004A"/>
        <n v="8002022.0"/>
        <s v="TP-AGROBEE-100-00001"/>
        <s v="4VNBJ7G001008C"/>
        <s v="64TBKBJ0020039"/>
        <s v="1581F5748224K00101TW"/>
        <s v="527BJCR00100MA"/>
        <s v="3Q43K4F00SK444"/>
        <s v="3TJBJ46001004X"/>
        <s v="527BK4Q001009E"/>
        <s v="527BK4k00100DL"/>
        <n v="5.51494800214E11"/>
        <n v="7.73320200079E11"/>
        <s v="64TBL1V0020059"/>
        <s v="1581F6BUB2455001J42X"/>
        <s v="4VNBJ62001007H"/>
        <s v="07DDD2LV100472"/>
        <s v="JT80319040260602"/>
        <s v="4VNBJ62001009G"/>
        <s v="527BKB30010095"/>
        <s v="527BK9P0010040"/>
        <s v="1581f6bub236s00100ev"/>
        <n v="7.72213400018E11"/>
        <s v="NS 64TBL580020020"/>
        <s v="64UBL8A002006Q"/>
        <n v="60.0"/>
        <n v="47.0"/>
        <s v="3N3BJCB012027S"/>
        <s v="La784512"/>
        <s v="2020/330"/>
        <s v="SN19"/>
        <s v="OYSDG820040047"/>
        <s v="0YSDG820040053"/>
        <s v="E-410-202"/>
        <s v="3U4DKA50011L6A"/>
        <s v="AL42002BR23033001"/>
        <s v="446LJ3V20L01X8"/>
        <s v="527BK56001003N"/>
        <s v="EAVUAV402371084"/>
        <s v="EAVUAV402371134"/>
        <s v="64UBL4300203E2"/>
        <n v="8.00210158E8"/>
        <s v="07DDD490B10672"/>
        <s v="64TBK78001006T"/>
        <s v="64TBL7K00200AQ"/>
        <s v="527BK5A001007V"/>
        <s v="64TBKAF0020020"/>
        <s v="527BK3SOO1003R"/>
        <s v="527BJ9700100EC"/>
        <s v="JT801202210071640401"/>
        <s v="64TBK8H00100UW"/>
        <s v="DJI3WWDZ-30A09A7F"/>
        <s v="64TBKBC00200F8"/>
        <s v="64TBL3N00200D9"/>
        <s v="64UBL4300203E5"/>
        <s v="3U4DLB60011VZN"/>
        <s v="64UBL7C00200ES"/>
        <s v="64TBK8H001004V"/>
        <s v="4VNBJ97001004M"/>
        <s v="64TBKBC00200FB"/>
        <s v="EAVUAV352261365"/>
        <s v="64TBK800200BG"/>
        <s v="64TBL2100200Q7"/>
        <s v="GT-85264595U4084"/>
        <s v="GT-85264595U4074"/>
        <s v="GT-85264595U4083"/>
        <s v="GT-85264595U4131"/>
        <s v="2021T12J0426"/>
        <s v="65TBL3Q002000M"/>
        <s v="64TBL3L002000R."/>
        <s v="8218301R686u"/>
        <s v="002C00384D32321653463646"/>
        <s v="64TBL7K00200EC"/>
        <s v="64TBKAF002008C"/>
        <s v="52LBK6Q0010080"/>
        <s v="64UBL5R002005E"/>
        <s v="64UBL5P00200BR"/>
        <s v="64UBL810020002"/>
        <s v="64TBK7H00100L4"/>
        <s v="64UBL5R002003X"/>
        <s v="64UBLA5002002E"/>
        <s v="1581F574B226S00102B7"/>
        <s v="64TBL3L0020057"/>
        <s v="8219343939HR"/>
        <s v="JT404042023110301"/>
        <s v="64TBL8A00200CG"/>
        <s v="06EDDF18010054"/>
        <s v="CHADF1B00S0960"/>
        <s v="82193394R8T1"/>
        <s v="64ubl9300200cm"/>
        <s v="64UBL4300202XA"/>
        <s v="64UBL930020059"/>
        <s v="64UBL43002033M"/>
        <s v="8215236G856V"/>
        <s v="64TBK8H00100JJ"/>
        <s v="64TBL3N00200PR"/>
        <s v="82193439NT08"/>
        <s v="64TBL630020016"/>
        <s v="64UBL5P00200B4"/>
        <s v="64TBL7K002008B"/>
        <s v="64TBL2100201M7"/>
        <s v="64TBL3N00200EC"/>
        <s v="5X3BLJG00109CU"/>
        <s v="4VNBJ97001002A"/>
        <s v="64TBL61002004K"/>
        <s v="3TJBJ4700100CS"/>
        <s v="64TBK8U00100C8"/>
        <s v="Pl-21-0033"/>
        <s v="0035003C3439470931333534"/>
        <s v="1581F6BUB23C5001J1XP"/>
        <s v="64UBL6K00200HA"/>
        <s v="3U5BJ6G00100N0"/>
        <s v="64TBL210020137"/>
        <s v="36RBHAM001009F"/>
        <n v="7.7221330001E11"/>
        <s v="527BJ7C00100DP"/>
        <n v="61.0"/>
        <n v="21.0"/>
        <s v="5X3BLDN00105W9"/>
        <s v="00064TBL910020068"/>
        <s v="4VNBJ7G00100A1"/>
        <s v="JT8031905271060601"/>
        <s v="JT803202102171060617"/>
        <n v="8.002402E7"/>
        <s v="63YBM5N0020067"/>
        <s v="64UBL5Q0020006"/>
        <s v="64TBL4A00200KX"/>
        <s v="4VNBL13001008K"/>
        <s v="64TBL96002006M"/>
        <s v="64TBKBC00200AH"/>
        <s v="64TBK8L00100C2"/>
        <s v="4VNBJ9L001006J"/>
        <s v="527BK6P0010093"/>
        <s v="64UBL7C00200C6"/>
        <s v="EAVUAV322140773"/>
        <s v="64TBKBC002008R"/>
        <s v="06EDDE28010054"/>
        <s v="527BK5A001002E"/>
        <s v="M83KHDABA200NK"/>
        <s v="64TBL2100201DB"/>
        <s v="65TCK7H00100PQ"/>
        <s v="52LBK4P00100H7"/>
        <s v="52LBK6M0010029"/>
        <s v="527BK5A001009C"/>
        <s v="64TBKBL0020044"/>
        <s v="64TBL5F002006K"/>
        <s v="64UBL7B00200AC"/>
        <s v="64TBKAF00200DH"/>
        <s v="527BK6P00100CF"/>
        <n v="6.42002E8"/>
        <s v="527BK4Q001006T"/>
        <s v="527BK5A001008S"/>
        <s v="64ubl430020025"/>
        <s v="8215236Y4S40"/>
        <s v="4CZBJ4B0010147"/>
        <s v="36RBHAM00100GG"/>
        <s v="GT-85264595U4070"/>
        <s v="GT-85264595U4142"/>
        <s v="DJI3WWDZ-40A0BD64"/>
        <s v="64TBK8H00100PX"/>
        <s v="64TBL4A00200A4"/>
        <s v="64TBK780010060"/>
        <s v="64UBL430020368"/>
        <s v="64UBL5P002004R"/>
        <s v="64TBL1V002007M"/>
        <s v="64UBL5P0020069"/>
        <s v="64TBK8R0010052"/>
        <s v="64TBKBC002001T"/>
        <s v="4VNBL130010096"/>
        <s v="64TBKBC002009K"/>
        <s v="64TBL6300200GJ"/>
        <s v="63NCLC40030LND"/>
        <s v="64TBKAF002006S"/>
        <s v="63YBM5N002004N"/>
        <s v="64TBL3N00200LC"/>
        <s v="5X5BLB500206PK"/>
        <s v="64TBL1J002005P"/>
        <s v="64TBL2100201C3"/>
        <s v="2021T12K1482"/>
        <s v="06EDCI14010490"/>
        <s v="63YBLCB002003W"/>
        <s v="64tbl580020036"/>
        <s v="8219339J0R79"/>
        <s v="64UBL960020029"/>
        <s v="64UBL5Q002002M"/>
        <s v="64TBL5M0020004"/>
        <s v="8219343327XR"/>
        <s v="64UBL85002008D"/>
        <s v="64UBL850020003"/>
        <s v="82193393U25R"/>
        <s v="64UBL7B002002X"/>
        <s v="64UBL8A0020062"/>
        <s v="63YBM5E00200DR"/>
        <s v="64TBKBC00200A3"/>
        <s v="64TBK7H001010X"/>
        <s v="63YBLC2002005E"/>
        <s v="63YBM6C002001F"/>
        <s v="527BK560010061"/>
        <s v="7TNBMDR00405LG"/>
        <n v="9.19166373259E11"/>
        <s v="64UBKAJ002004T"/>
        <n v="778.0"/>
        <s v="4VNBJ750010016"/>
        <s v="64TBKAA001017N"/>
        <s v="64TBL66002002A"/>
        <s v="63YBM4C002000K"/>
        <s v="527BJ9A001004W"/>
        <s v="527BKB3001003X"/>
        <s v="5X5BLC300207FA"/>
        <s v="64TBL8F00200F3"/>
        <s v="64TBKAF00200DE"/>
        <s v="64TBK8L001006P"/>
        <s v="M80DF22030070"/>
        <s v="64UBL43002036H"/>
        <n v="127.0"/>
        <n v="122.0"/>
        <n v="8.00210145E8"/>
        <s v="52LBK6M00100RN"/>
        <s v="527BK4G001004N"/>
        <s v="64TBKBC002009C"/>
        <s v="8115329D35M0"/>
        <n v="252.0"/>
        <s v="2021T12K1479"/>
        <s v="527BJ7C00100EK"/>
        <s v="527BJBJ00100JU"/>
        <s v="64UBL430020313"/>
        <s v="EAVUAV322140663"/>
        <s v="EAVUAV322140213"/>
        <s v="EAVUAV322140802"/>
        <s v="63NBLB7003004U"/>
        <s v="jt8031803070660606"/>
        <s v="82152346TK00"/>
        <s v="64UBL930020068"/>
        <s v="63NBLBD003006C"/>
        <s v="3TJBJ46001008L"/>
        <s v="64TBL5R0020012"/>
        <s v="M83KF4H0A200DE"/>
        <s v="527BK870010074"/>
        <s v="64TBL7H002002V"/>
        <s v="64TBKBL0020030"/>
        <s v="64UBL93002005E"/>
        <s v="OAOLDC800302F8"/>
        <s v="PL-23-0078"/>
        <s v="4vnbj75001001l"/>
        <s v="64TBK8L001000L"/>
        <s v="4VN"/>
        <s v="64UBL3T002002S"/>
        <s v="64UBL430020019"/>
        <s v="64TBL21002012N"/>
        <s v="52LDJC4001GHGS"/>
        <s v="64TBKBC002006H"/>
        <s v="64TBKAA001018X"/>
        <s v="36RBHAM00100FU"/>
        <s v="64TBK8R00100CF"/>
        <s v="4VNBL13001001B"/>
        <n v="8.002020128E9"/>
        <s v="527BJ7F0010005"/>
        <s v="527BK4N0096"/>
        <s v="4VNBL1300100DW"/>
        <s v="GT-85264595U4150"/>
        <s v="GT-85264595U4089"/>
        <s v="GT-85264595U4135"/>
        <s v="64TBKAF002008V"/>
        <s v="3U5BJ6V00100BW"/>
        <s v="5113D07E"/>
        <s v="6YBM3R002003M"/>
        <s v="64TBL5R002003F"/>
        <s v="64TBL8H00200AF"/>
        <s v="63YBM5E00200C0"/>
        <s v="64TBL3N0020053"/>
        <s v="63NCLC90030PCU"/>
        <s v="64UBL9300200H6."/>
        <s v="63YBM5E0020078"/>
        <s v="64TBKAF00200GA"/>
        <s v="07DDD6T0B10646"/>
        <s v="64UBL43002036T"/>
        <s v="82183180c7d2"/>
        <s v="64UBL81002003L"/>
        <s v="64TBKAA001018F"/>
        <s v="JT8032010141060602"/>
        <s v="49YBKB30010152"/>
        <s v="64TBL5F0020057"/>
        <s v="2522B23080332"/>
        <s v="PL-24-0102"/>
        <s v="64ubl850020036"/>
        <s v="64TBK8R001008H"/>
        <s v="36RBHAM00100FP"/>
        <s v="63YBLC2002003L"/>
        <s v="64TBL6300200FD"/>
        <s v="64TBL210020141"/>
        <s v="64UBKC200200PD"/>
        <s v="64TBL5H00200JV"/>
        <s v="64TBL3Q002002C"/>
        <s v="52LBK6T00101HG"/>
        <s v="3N3BJ8701203MT"/>
        <s v="63YBM4L0020084"/>
        <s v="64TBL21002000W"/>
        <s v="64UBL9300200AV"/>
        <s v="64UBL8100200CM"/>
        <s v="63NCLCE0030QXT"/>
      </sharedItems>
    </cacheField>
    <cacheField name="peso_maximo_decolagem_kg">
      <sharedItems containsDate="1" containsMixedTypes="1">
        <n v="5.0"/>
        <n v="1.0"/>
        <n v="2.0"/>
        <n v="734.0"/>
        <s v="0.73"/>
        <s v="0.9"/>
        <n v="899.0"/>
        <n v="1216.0"/>
        <s v="0.91"/>
        <n v="907.0"/>
        <n v="22.0"/>
        <d v="2024-05-05T00:00:00Z"/>
        <d v="2024-05-03T00:00:00Z"/>
        <n v="25.0"/>
        <n v="3.0"/>
        <d v="2024-04-01T00:00:00Z"/>
        <n v="24.0"/>
        <s v="0.25"/>
        <n v="4.0"/>
        <n v="16.0"/>
        <d v="2024-05-01T00:00:00Z"/>
        <s v="0.3"/>
        <n v="1487.0"/>
        <n v="18.0"/>
        <n v="1375.0"/>
        <n v="1368.0"/>
        <n v="1388.0"/>
        <n v="15.0"/>
        <d v="2024-07-01T00:00:00Z"/>
        <s v="1.38"/>
        <d v="2024-05-15T00:00:00Z"/>
        <n v="1366.0"/>
        <s v="1.39"/>
        <n v="9.0"/>
        <s v="1.28"/>
        <s v="0.69"/>
        <n v="23.0"/>
        <n v="888.0"/>
        <d v="2024-03-01T00:00:00Z"/>
        <n v="249.0"/>
        <n v="768.0"/>
        <n v="20.0"/>
        <n v="10.0"/>
        <s v="0.72"/>
        <d v="2024-05-02T00:00:00Z"/>
        <s v="0.43"/>
        <s v="1.37"/>
        <d v="2024-08-01T00:00:00Z"/>
        <n v="1338.0"/>
        <n v="895.0"/>
        <s v="1.25"/>
        <s v="0.28"/>
        <n v="1391.0"/>
        <s v="0.57"/>
        <s v="0.74"/>
        <n v="744.0"/>
        <n v="7.0"/>
        <s v="4.25"/>
        <n v="8.0"/>
        <n v="595.0"/>
        <d v="2024-01-03T00:00:00Z"/>
        <d v="2024-01-01T00:00:00Z"/>
        <n v="1356.0"/>
        <n v="263.0"/>
        <n v="905.0"/>
        <s v="0.99"/>
        <n v="385.0"/>
        <n v="43.0"/>
        <n v="6.0"/>
        <n v="57.0"/>
        <n v="1668.0"/>
        <n v="11.0"/>
        <n v="917.0"/>
        <d v="2024-08-24T00:00:00Z"/>
        <n v="30.0"/>
        <n v="101.0"/>
        <n v="58.0"/>
        <n v="78.0"/>
        <n v="110.0"/>
        <n v="35.0"/>
        <n v="52.0"/>
        <d v="2024-01-15T00:00:00Z"/>
        <n v="50.0"/>
        <n v="105.0"/>
        <n v="96.0"/>
        <n v="42.0"/>
        <n v="40.0"/>
        <s v="0.6"/>
        <s v="67.1"/>
        <n v="88.0"/>
        <n v="103.0"/>
        <n v="250.0"/>
        <s v="73.6"/>
        <n v="0.0"/>
        <s v="47.5"/>
        <d v="2024-08-29T00:00:00Z"/>
        <n v="67.0"/>
        <n v="72.0"/>
        <n v="125.0"/>
        <n v="48.0"/>
        <n v="95.0"/>
        <n v="91.0"/>
        <d v="2024-04-02T00:00:00Z"/>
        <d v="2024-05-24T00:00:00Z"/>
        <s v="45.9"/>
        <n v="254.0"/>
        <d v="2024-05-14T00:00:00Z"/>
        <s v="78.8"/>
        <n v="130.0"/>
        <n v="147.0"/>
        <d v="2024-02-06T00:00:00Z"/>
        <s v="49.1"/>
        <n v="115.0"/>
        <d v="2024-06-23T00:00:00Z"/>
        <n v="268.0"/>
        <n v="13.0"/>
        <n v="45.0"/>
        <s v="6.14"/>
        <n v="465.0"/>
        <n v="150.0"/>
        <n v="776.0"/>
        <n v="73.0"/>
        <n v="49.0"/>
        <n v="68.0"/>
        <n v="98.0"/>
        <n v="62.0"/>
        <d v="2024-06-03T00:00:00Z"/>
        <n v="107.0"/>
        <n v="510.0"/>
        <n v="113.0"/>
        <n v="28.0"/>
        <n v="104.0"/>
        <s v="49.5"/>
        <s v="54.6"/>
        <n v="32.0"/>
        <s v="0.32"/>
        <n v="27.0"/>
        <n v="106.0"/>
        <d v="2024-09-24T00:00:00Z"/>
        <n v="92.0"/>
        <s v="77.8"/>
        <n v="70.0"/>
        <s v="71.6"/>
        <n v="47.0"/>
        <n v="400.0"/>
        <n v="100.0"/>
        <n v="200.0"/>
        <n v="41.0"/>
        <s v="91.5"/>
        <d v="2024-02-09T00:00:00Z"/>
        <n v="99.0"/>
        <n v="60.0"/>
        <d v="2024-05-23T00:00:00Z"/>
        <n v="55.0"/>
        <s v="60.3"/>
        <n v="90.0"/>
      </sharedItems>
    </cacheField>
    <cacheField name="ramo_atividade" numFmtId="0">
      <sharedItems>
        <s v="Aeroagrícola"/>
        <s v="Demonstração, Agricola, Aerolevantamento, Topografia, Inspeção, Salvamento, etc..."/>
        <s v="USO ESTATAL SECRETARIA DE AGRICULTURA E ABASTECIMENTO DO ESTADO DE SÃO PAULO"/>
        <s v="Aeroagrícola Pulverização"/>
        <s v="Aeroagrícola, Aeroinspeção de Plantação de Eucalipto"/>
        <s v="Agrimensura"/>
        <s v="Monitoramento área agrícolas e florestais"/>
        <s v="pesquisa cientifica, controle biológico, monitoramento de pragas agrícolas e vetores de doenças."/>
        <s v="CERTIFICAÇÃO AGRÍCOLA"/>
        <s v="CONSTRUÇÃO, EVENTOS, AGRICULTURA"/>
        <s v="AGRICULTURA, FLORESTAL, AMBIENTAL , ÁREA DA CONSTRUÇÃO CIVIL E PLANEJAMENTO"/>
        <s v="monitoramento de ações de pesquisas do governo na área agrícola"/>
        <s v="AGRICULTURA DE PRECISÃO"/>
        <s v="Pulverização Agricola"/>
        <s v="LEVANTAMENTO DE AREA AEROAGRICOLA"/>
        <s v="Fotagrafia, Filmagem, fiscalização"/>
        <s v="Pesquisa Agropecuária"/>
        <s v="Monitoramento Ambiental e Sócio Patrimonial, e uso Aeroagrícola"/>
        <s v="Aeroagrícola, Liberação de Agentes Biológicos para combate a Broca da Cana"/>
        <s v="Aeroagrícola, Liberação de Agentes Biológicos para combate de pragas"/>
        <s v="DRONE PARA APLICAÇÃO DE DEFENSIVOS AGRÍCOLAS"/>
        <s v="acompanhamento de obras, mercado imobiliário e aeroagricultura"/>
        <s v="Agricultura"/>
        <s v="AGRONEGOCIO / CONSTRUÇÃO CIVIL"/>
        <s v="Pulverização e aplicação de outros insumos - Aeroagrícola"/>
        <s v="Pulveriza��o e aplica��o de outros insumos - Aeroagr�cola"/>
        <s v="Aeroagricola"/>
        <s v="Agronegocio"/>
        <s v="Pulverização e Aplicação de Outros Insumos - Aeroagrícolas"/>
        <s v="Aerofotografia, Aeromapeamento Agricola"/>
        <s v="Fotos Agrícolas"/>
        <s v="Aerofotogrametria Rural e Urbana, Aerofotografia, Aerocinematografia, Aeroagrícola"/>
        <s v="Drone Utilizado para Fazer Captações de Imagens a Campo de Maquinas Agricolas em Geral"/>
        <s v="Agronegócio"/>
        <s v="Aero Agrícola"/>
        <s v="Pulverização e Aplicação de Outros Insumos - Aeroagrícola,"/>
        <s v="Pulverização Aeroagrícola de Insumos"/>
        <s v="Agronegócio / Construção Civil"/>
        <s v="Ramo Agricula"/>
        <s v="Mapeamento Aeroagrícola"/>
        <s v="Aeromapeamento Agrícola, Aerofotografia"/>
        <s v="Prestador de Serviço Agroindústrial"/>
      </sharedItems>
    </cacheField>
    <cacheField name="razao_social" numFmtId="0">
      <sharedItems containsBlank="1">
        <s v="TONINHO AGRIMENTEC - SERVICOS DE AGRIMENSURA LTDA"/>
        <s v="NATUTEC DO BRASIL DRONES LTDA"/>
        <s v="BIOCONSULTORIA AMBIENTAL LTDA."/>
        <s v="SLC AGRICOLA CENTRO OESTE S.A."/>
        <s v="STOLLER DO BRASIL LTDA"/>
        <s v="AGRO MISAEL SERVICOS AGRICOLAS LTDA."/>
        <s v="SECRETARIA DE AGRICULTURA E ABASTECIMENTO"/>
        <s v="ATZ SOLUCOES AERONAUTICAS LTDA."/>
        <s v="FMC QUIMICA DO BRASIL LTDA."/>
        <s v="ADS DRONES DISTRIBUICAO LTDA"/>
        <s v="PRONTOAGRO COMERCIAL AGRICOLA LTDA"/>
        <s v="COMERCIAL MINEIRA S A"/>
        <s v="PEREIRA, FIRMINO &amp; RODRIGUES LTDA"/>
        <s v="SOLUTION AGROFLORESTAL LTDA"/>
        <s v="V R SUSTENTAVEL ASSESSORIA E PROJETOS LTDA"/>
        <s v="FAZENDA PIONEIRA EMPREENDIMENTOS AGRICOLAS S.A."/>
        <s v="ROEHRIG &amp; ROEHRIG LTDA"/>
        <s v="RIO NOVO FLORESTAL LTDA"/>
        <s v="MOEMA BIOENERGIA S.A"/>
        <s v="CRV INDUSTRIAL LTDA"/>
        <s v="KOMATSU FOREST INDUSTRIA E COMERCIO DE MAQUINAS FLORESTAIS LTDA."/>
        <s v="MONSANTO DO BRASIL LTDA"/>
        <s v="OUROESTE BIOENERGIA LTDA"/>
        <s v="AIRCROP TECNOLOGIA AGRICOLA COM DRONES LTDA"/>
        <s v="SANTA JULIANA BIOENERGIA LTDA."/>
        <s v="COMPANHIA DE DESENVOLVIMENTO DOS VALES DO SAO FRANCISCO E DO PARNAIBA"/>
        <s v="A. D. SILVA - AGRO E SERVICOS"/>
        <s v="PEDRO AFONSO BIOENERGIA LTDA"/>
        <s v="C &amp; F LTDA"/>
        <s v="BAYER S.A."/>
        <s v="EQUILIBRIO PROTECAO FLORESTAL LTDA"/>
        <s v="ASSOCIACAO DOS PRODUTORES DE MATERIAS-PRIMAS PARA AS INDUSTRIAS DE BIOENERGIA DE GOIAS"/>
        <s v="ARPAC INDUSTRIA DE AERONAVES S.A."/>
        <s v="GARVION SOLUCOES COM DRONES LTDA"/>
        <s v="GEISON PORTELLA MAIDANA LTDA"/>
        <s v="AGRODRONE LTDA"/>
        <s v="ARAGUAIA S.A."/>
        <s v="HOLOS SOLUCOES AMBIENTAIS LTDA"/>
        <s v="CORTEVA AGRISCIENCE DO BRASIL LTDA."/>
        <s v="VIANNA - ASSESSORIA EM AGRONEGOCIOS LTDA."/>
        <s v="INOVAGRO PULVERIZACOES LTDA"/>
        <s v="BTI - TOPOGRAFIA INFORMATIZADA LTDA"/>
        <s v="APOEMA CONSULTORIA E ASSESSORIA LIMITADA"/>
        <s v="AGRIFOTO OESTE AGRICULTURA DE PRECISAO E CARTOGRAFIA LTDA"/>
        <s v="CONSULTORIA SIPA EM SISTEMAS INTEGRADOS DE PRODUCAO AGROPECUARIA LTDA"/>
        <s v="AGRI - GEO MAPAS LTDA"/>
        <s v="AGROFORCE PULVERIZACAO AEREA LTDA"/>
        <s v="L B S PESQUISAS AGRICOLAS LTDA"/>
        <s v="VOA TECNOLOGIA E PARTICIPACOES LTDA"/>
        <s v="ANTONIO FERNANDO REBOLLA RANZANI 31693524821"/>
        <s v="VIA CONSULTORIA E PLANEJAMENTO LTDA"/>
        <s v="ROCHA &amp; FERNANDES LTDA"/>
        <s v="MJ CONSULTORIA E SERVICOS LTDA"/>
        <s v="SLC AGRICOLA S.A."/>
        <s v="AGRO DONE DAVID SERVICOS DE PULVERIZACAO LTDA"/>
        <s v="SKYDRONES TECNOLOGIA AVIONICA S A"/>
        <s v="BIOFABRICA MOSCAMED BRASIL"/>
        <s v="ARNILDO ARETZ NETO"/>
        <s v="PROTECTIVE AGRICULTURA DE PRECISAO LTDA"/>
        <s v="SYAGRUS AGROAMBIENTAL LTDA"/>
        <s v="T G ASSESSORIA AGROPECUARIA AMBIENTAL LTDA"/>
        <s v="UAUW TECHNOLOGIC SOLUTIONS LTDA"/>
        <s v="EMPRESA BRASILEIRA DE PESQUISA AGROPECUARIA"/>
        <s v="TERRA ASSESSORIA E CONSULTORIA LTDA"/>
        <s v="FLAEX AGROSERVICOS LTDA"/>
        <s v="PEDRA AGROINDUSTRIAL S/A"/>
        <s v="FLORESPAR FLORESTAL S/A"/>
        <s v="TECNOMAP TOPOGRAFIA E PULVERIZACAO LTDA"/>
        <s v="DRONEAPLIC SERVICO DE PULVERIZACAO E MAPEAMENTO LTDA"/>
        <s v="EFICAZ SERVICOS AGRICOLA E FLORESTAL LTDA"/>
        <s v="TWF TRANSPORTADORA E AGRONEGOCIOS LTDA"/>
        <s v="AGROSUP SOLUCOES INTELIGENTES PARA O AGRO LTDA"/>
        <s v="C.G.BENVENUTTI &amp; CIA LTDA"/>
        <s v="VALE DO PARANA S/A - ALCOOL E ACUCAR"/>
        <s v="AGRO ATLAS BRASIL LTDA"/>
        <s v="SONJA SERVICOS AGRICOLAS LTDA"/>
        <s v="UNIAGRO AVIACAO AGRICOLA LTDA"/>
        <s v="FERTILIZANTES PIRATINI LTDA"/>
        <s v="AMATA S/A"/>
        <s v="URUACU ACUCAR E ALCOOL LTDA"/>
        <s v="WDR AGRICULTURA DE PRECISAO LTDA"/>
        <s v="COCARI - COOPERATIVA AGROPECUARIA E INDUSTRIAL"/>
        <s v="MARCOS R. V. X. E BARBOSA"/>
        <s v="AERO SERVICOS DE TOPOGRAFIA LTDA"/>
        <s v="OCEANO AZUL COMERCIO INTERNACIONAL LTDA"/>
        <s v="SOLANA AGRO PECUARIA LTDA"/>
        <s v="SAVASSI CERTIFICACAO SERVICOS ADMINISTRATIVOS LTDA"/>
        <s v="VISTA AGROTECH LTDA"/>
        <s v="COMBATE SERVICOS FLORESTAIS LTDA"/>
        <s v="TIMAC AGRO INDUSTRIA E COMERCIO DE FERTILIZANTES LTDA"/>
        <s v="FUTURA ES CONSULTORIA, ASSESSORIA, ASSISTENCIA TECNICA E PROJETOS LTDA"/>
        <s v="INTER DRONES TECNOLOGIA RPA LTDA"/>
        <s v="HARPYA SERVICOS DE IMAGEM AEREA LTDA"/>
        <s v="AEROPULV TECNOLOGIA DE APLICACAO LTDA"/>
        <s v="PENEDO AGRO INDUSTRIAL S/A - EM RECUPERACAO JUDICIAL"/>
        <s v="SYMBIOSIS INVESTIMENTOS E PARTICIPACOES S.A."/>
        <s v="BALDAN ASSESSORIA AGRONOMICA E ASSISTENCIA AGROPECUARIA LTDA"/>
        <s v="DURATEX FLORESTAL LTDA"/>
        <s v="WELOZO MATERIAIS PARA CONSTRUCAO LTDA"/>
        <s v="B M M SERVICOS LTDA"/>
        <s v="XT TECNOLOGIA LTDA"/>
        <s v="AGROPLAN PLANEJAMENTO E CONSULTORIA AGROPECUARIA LTDA"/>
        <s v="TRIUNFO AGROINDUSTRIAL LTDA EM RECUPERACAO JUDICIAL"/>
        <s v="ELIANA ALVES DE FINA E OUTRO"/>
        <s v="COOPERATIVA AGROPECUARIA DO ALTO PARANAIBA"/>
        <s v="AGRO INDUSTRIAS DO VALE DO SAO FRANCISCO SA AGROVALE"/>
        <s v="AGROINTELIGENTE AGRICULTURA 4 0 LTDA"/>
        <s v="MAQUINAS AGRICOLAS JACTO S A"/>
        <s v="ASSIST CONSULTORIA E EXPERIMENTACAO AGRONOMICA LTDA"/>
        <s v="MRS BIO INOVACAO E TECNOLOGIA EM MIP LTDA"/>
        <s v="ENGEGROW ENGENHARIA E CONSULTORIA AGROAMBIEMTAL LTDA"/>
        <s v="M F CASTRO"/>
        <s v="DELTA SUCROENERGIA S.A"/>
        <s v="AGRIMETRICA PRESTACAO DE SERVICOS NA AGRICULTURA LTDA"/>
        <s v="APE1 PLANTIO DE FLORESTA EXOTICA S.A."/>
        <s v="MANULIFE INVESTMENT MANAGEMENT EM FLORESTAS E AGRICULTURA LTDA"/>
        <s v="AGROPECUARIA MAGGI LTDA"/>
        <s v="COOPERCITRUS COOPERATIVA DE PRODUTORES RURAIS"/>
        <s v="SAO MARTINHO S/A"/>
        <s v="NCB SISTEMAS EMBARCADOS LTDA"/>
        <s v="JOAO LUIZ QUAGLIATO NETO E OUTROS"/>
        <s v="NETWORD CONSULTORIA E TECNOLOGIA LTDA"/>
        <s v="AGRIPULVTECH SOLUCOES INTEGRADAS PARA AGRICULTURA DE PRECISAO EIRELI"/>
        <s v="ANDRONES SOLUCOES AEREAS LTDA"/>
        <s v="ATVOS BIOENERGIA CONQUISTA DO PONTAL S.A."/>
        <s v="TOCANTINS AVIACAO AGRICOLA LTDA"/>
        <s v="EMPRESA DE ASSISTENCIA TECNICA E EXTENSAO RURAL DO ESTADO DE MINAS GERAIS - EMATER-MG"/>
        <s v="ASSOC DOS FORNECEDORES DE CANA DA REGIAO OESTE PAULISTA"/>
        <s v="OMNI TAXI AEREO S/A"/>
        <s v="M.SANA PULVERIZACAO E CONTROLE DE PRAGAS"/>
        <s v="CERES CONSULTORIA AGRONOMICA LTDA"/>
        <s v="FLY DRONES PULVERIZACAO AGRICOLA LTDA"/>
        <s v="IN DRONES AERO INDUSTRIA LTDA"/>
        <s v="RAFAEL E GUILHERME DRONES AGRICOLAS LTDA"/>
        <s v="AGRICOLA FAMOSA S.A."/>
        <s v="REJ DRONE AGRO LTDA"/>
        <s v="DRONE CORP SERVICOS ESPECIAIS DE CONSULTORIA EM DRONES LTDA"/>
        <s v="OROFLY SERVICO DE PULVERIZACAO E CONTROLE DE PRAGAS AGRICOLAS LTDA"/>
        <s v="ATVOS BIOENERGIA BRENCO S.A."/>
        <s v="AERO SEMEAR SERVICOS AGROPECUARIOS LTDA"/>
        <s v="W.Z. PLANEJAMENTO E TOPOGRAFIA LTDA"/>
        <s v="ANTONIO DA SILVA FAGUNDES FILHO"/>
        <s v="JULIAGRO - B, G &amp; P LTDA"/>
        <s v="PRODUS PRODUTOS E SOLUCOES PARA INFORMATICA LTDA"/>
        <s v="AGROPALMA S/A"/>
        <s v="APERAM BIOENERGIA LTDA."/>
        <s v="ROTHAMA SERVICOS E COMERCIO DE PRODUTOS AGRICOLAS LTDA"/>
        <s v="GABRIEL LOPES EVANGELISTA 38294875848"/>
        <s v="MILLPAR S/A"/>
        <s v="35.762.885 ALBERTO FERREIRA PAIVA"/>
        <s v="TIAGO PERES DELA BRUNA LTDA"/>
        <s v="MORSOLETTO CONTROLE BIOLOGICO LTDA"/>
        <s v="SUPER IMPORTADORA SOLUCOES AEROESPACIAIS LTDA"/>
        <s v="GABRIELA ALMEIDA MARQUES 70613644166"/>
        <s v="AGROCERES MULTIMIX NUTRICAO ANIMAL LTDA"/>
        <s v="DIOGO PEREIRA GUIMARAES"/>
        <s v="EAGRI - SOLUCOES AGRICOLAS LTDA."/>
        <s v="EXPERIMENTAL TESTE AGRICOLA LTDA EM RECUPERACAO JUDICIAL"/>
        <s v="AEROAGRI - PRESTACAO DE SERVICOS AGROSSILVIPASTORIS DE PRECISAO LTDA"/>
        <s v="VERDES LAGOS PRESTADORA DE SERVICOS LTDA"/>
        <s v="IRMAOS OLIVEIRA SERVICOS DE PULVERIZACAO AGRICOLA LTDA"/>
        <s v="ROTA SKY LTDA"/>
        <s v="OPERAGRO - OPERACIONAL AGRICOLA LTDA"/>
        <s v="AGROPECUARIA CAVALCA MT LTDA"/>
        <s v="AERI DRONES LTDA"/>
        <s v="ALPHA SOLUCOES INTEGRADAS LTDA"/>
        <s v="TRACBEL AGRO NOROESTE COMERCIO DE MAQUINAS AGRICOLAS LTDA"/>
        <s v="ACT ENGENHARIA E CONSULTORIA TECNICA EM AGROPECUARIA LTDA"/>
        <s v="ARYS TECNOLOGIA EMBARCADA LTDA"/>
        <s v="DRONES ON FARM COMERCIO, SERVICO, IMPORTACAO E EXPORTACAO LTDA"/>
        <s v="COLPAR PARTICIPACOES S/A"/>
        <s v="GLOBAL DRONES LTDA"/>
        <s v="AGRIFOTO AGRICULTURA DE PRECISAO E CARTOGRAFIA LTDA"/>
        <s v="JOSE PAULINO CACIOLATO JUNIOR"/>
        <s v="DRONES FOR AGRO CONSULTORIA E SOLUCOES PARA AGRICULTURA LTDA"/>
        <s v="AGRO AMAZONIA PRODUTOS AGROPECUARIOS S.A."/>
        <s v="VALE DO TIJUCO ACUCAR E ALCOOL S.A."/>
        <s v="FERNANDO MOLIN LTDA"/>
        <s v="EIWA BRASIL ASSESSORIA AGRICOLA LTDA"/>
        <s v="PRODUTIVIDADE COMERCIO E SERVICOS AGRICOLAS LTDA"/>
        <s v="ASSOCIACAO DOS USUARIOS DO PERIMETRO IRRIGADO DE TOURAO"/>
        <s v="JBS S/A"/>
        <s v="GDA ORSOLIN LTDA"/>
        <s v="MATUTO - CONSULTORIA AGRICOLA E PECUARIA LTDA"/>
        <s v="VALLOUREC TUBOS DO BRASIL LTDA."/>
        <s v="AMBIPAR RESPONSE GEOWEB LTDA"/>
        <s v="AMBIPAR RESPONSE ENVIRONMENTAL SERVICES LTDA"/>
        <s v="DRONEFY - PRESTACAO DE SERVICOS DRONES AGRICOLAS LTDA"/>
        <s v="BULL FACTORY ASSESSORIA EM AGRONEGOCIOS LTDA"/>
        <s v="PRECISAO TEC COMERCIO SERVICOS E REPRESENTACOES LTDA"/>
        <s v="REDEIRO SERVICOS AGRICOLAS LTDA"/>
        <s v="AGRO COLTIVARE SERVICOS AGRICOLA LTDA"/>
        <s v="ARADRONES PULVERIZACAO REPRES E COMERCIO LTDA"/>
        <s v="GUSTAVO VIDOTTI CALDAS MORONE ENGENHARIA RURAL"/>
        <s v="FDDRONE TECNOLOGIA E SOLUCOES AGRICOLAS LTDA"/>
        <s v="USINA BATATAIS S/A ACUCAR E ALCOOL"/>
        <s v="GPD VETQUIMICA AGRONEGOCIOS LTDA"/>
        <s v="ALSV SERVICOS AGRICOLAS E EVENTOS LTDA"/>
        <s v="AGRODRONES SERVICOS DE PULVERIZACAO AGRICOLA LTDA"/>
        <s v="MINASLIGAS S.A."/>
        <s v="COOPERATIVA DOS PLANTADORES DE CANA DO OESTE DO ESTADO DE SAO PAULO"/>
        <s v="WANESSA NASCIMENTO DE SOUSA VIEIRA 00779062175"/>
        <s v="FACHINETTO &amp; TERHORST SERVICOS DE AGRONOMIA LTDA"/>
        <s v="SARDRONES APLICACOES E SERVICOS AGRICOLAS LTDA"/>
        <s v="ASSOCIACAO MINEIRA DOS PRODUTORES DE ALGODAO"/>
        <s v="DENUSA DESTILARIA NOVA UNIAO S/A - EM RECUPERACAO JUDICIAL"/>
        <s v="CASTROLANDA - COOPERATIVA AGROINDUSTRIAL LTDA"/>
        <s v="BASF SA"/>
        <s v="VERONESE E BOCCA SERVICOS AGRONOMOS LTDA"/>
        <s v="TERRATECH PLANEJAMENTO AGRICOLA LTDA"/>
        <s v="GEOGIS GEOTECNOLOGIA LTDA"/>
        <s v="SUZANO S.A."/>
        <s v="TERRA AVIACAO AGRICOLA LTDA"/>
        <s v="MEIRA &amp; ROCHA SOLUCOES ENGENHARIA LTDA"/>
        <s v="COOPERATIVA AGRICOLA MISTA DE ADAMANTINA"/>
        <s v="USINA CAETE S A"/>
        <s v="MB COMERCIO E SERVICOS AGROPECUARIOS LTDA"/>
        <s v="TERRA NOVA REPRESENTACOES E AGRONEGOCIOS LTDA"/>
        <s v="RR INDUSTRIA E COMERCIO DE PRE-MOLDADOS LTDA"/>
        <s v="F. M. ROSSETTI"/>
        <s v="ALVAZ SERVICOS AGRICOLAS LTDA"/>
        <s v="MARLOS PICANCO REIS &amp; CIA LTDA"/>
        <s v="PEDRO HENRIQUE PINHO SCHREINER 08918301979"/>
        <s v="ALFA PROJETOS LTDA"/>
        <s v="RPX AGRODRONE E PULVERIZACAO LTDA"/>
        <s v="GEOMAP ENGENHARIA E AGRIMENSURA LTDA"/>
        <s v="RICAL - RACK INDUSTRIA E COMERCIO DE ARROZ LTDA"/>
        <s v="INOVA EQUIPAMENTOS LTDA"/>
        <s v="BIODRON APLICACAO E SOLUCOES TECNOLOGICAS LTDA"/>
        <s v="I9 ASSESSORIA FLORESTAL E SEGURANCA DO TRABALHO LTDA"/>
        <s v="SI SERVICE TECNOLOGIA DA INFORMACAO LTDA"/>
        <s v="ANDRE LUIZ CARDOSO 32185937863"/>
        <s v="EUDES GOMES PEREIRA LTDA"/>
        <s v="TEC-SAFRA CONSULTORIA AGRONOMICA E PROJETOS AGROPECUARIOS LTDA"/>
        <s v="CEREALISTA PAINFILHENSE LTDA"/>
        <s v="VALLOUREC FLORESTAL LTDA"/>
        <s v="SUSTENTARE ENGENHARIA E CONSULTORIA AMBIENTAL LTDA"/>
        <s v="AVANT AGRO DRONES E ATIVIDADES DE ENSINO LTDA"/>
        <s v="BIO BRASIL CONTROLE AEREO DE PRAGAS LTDA"/>
        <s v="AGROLICO INOVACAO AGRICOLA LTDA"/>
        <s v="VOLARE CONSULTORIA AMBIENTAL LTDA"/>
        <s v="MANOEL FRANCISCO MARTINS FERREIRA"/>
        <s v="NARDINI AGROINDUSTRIAL LTDA"/>
        <s v="AGROPECUARIA LOCKS LTDA"/>
        <s v="FOCO INOVACOES TECNOLOGICAS LTDA"/>
        <s v="B3A PULVERIZACOES E SERVICOS AGRICOLAS LTDA"/>
        <s v="ARGRO SERVICOS AGRICOLAS LTDA"/>
        <s v="E C DA CUNHA GEOPROCESSAMENTO"/>
        <s v="ALH INOVA PESQUISA E PULVERIZACAO LTDA"/>
        <s v="JM PULVERIZACAO LTDA"/>
        <s v="CALAJA AGRO SERVICOS COMERCIO E IMPORTACAO LTDA"/>
        <s v="AGRI DRONE TECHNOLOGY LTDA"/>
        <s v="FAZENDA RABO DO MAMBIRA LTDA"/>
        <s v="DOUGLAS N. DE OLIVEIRA CONSULTORIA AMBIENTAL E AGRICOLA"/>
        <s v="ROTA CERTA DRONES LTDA"/>
        <s v="EVELISE KONKEL LTDA"/>
        <s v="EMFLORA SERVICOS E EMPREENDIMENTOS FLORESTAIS LTDA"/>
        <s v="J.M.G AGRO DRONE LTDA"/>
        <s v="ADS DRONES GUAPORE LTDA"/>
        <s v="DS TECH BRASIL LTDA"/>
        <s v="J. F. I. SILVICULTURA LTDA"/>
        <s v="54.389.239 PEDRO PESARINI"/>
        <s v="VENTURATUR AGENCIA DE VIAGENS E TURISMO LTDA"/>
        <s v="AGRO HAUSEN LTDA"/>
        <s v="COMBATE PULVERIZACAO AGRICOLA LTDA"/>
        <s v="I S LOPES SERVICOS DRONE"/>
        <s v="CARPELO S/A"/>
        <s v="LRF AGRO LTDA."/>
        <s v="MM DRONE LTDA"/>
        <s v="THIAGO GOMES CASTILHO"/>
        <s v="CATAPAN ASSESSORIA E PLANEJAMENTO LTDA"/>
        <s v="PULVER DRONE PULVERIZACOES AGRICOLAS LTDA"/>
        <s v="MOURA TERRAPLENAGEM LTDA"/>
        <s v="CAMARGO CASTRO TRANSPORTES E SERVICOS LTDA"/>
        <s v="AERORIO AVIACAO AGRICOLA LTDA"/>
        <s v="GB SERVICOS DE PULVERIZACAO AGRICOLA LTDA"/>
        <s v="XMOBOTS AEROESPACIAL E DEFESA LTDA"/>
        <s v="S.A.D. SOTANA LTDA"/>
        <s v="GEOTERRA SOLUCOES AGROFLORESTAIS LTDA"/>
        <s v="M2W DRONES SOLUTIONS LTDA"/>
        <s v="AGROFERT PULVERIZACOES AEREAS LTDA"/>
        <s v="PACHU DRONES SERVICOS AEROAGRICOLAS LTDA"/>
        <s v="ASX SOLUCOES POR DRONES LTDA"/>
        <s v="HEINS AGROTECH LTDA"/>
        <s v="EUCAFLY AEROAGRICOLA LTDA"/>
        <s v="FLORESTAS ENGENHARIA LTDA"/>
        <s v="JV PULVERIZACAO LTDA"/>
        <s v="SADRONES LTDA"/>
        <s v="NUTRI CAMPO AGRO PRODUTOS AGRICOLAS LTDA"/>
        <s v="SELLAGRI DRONES E SOLUCOES AGRICOLAS LTDA"/>
        <s v="COOPAGRICOLA COOPERATIVA AGROINDUSTRIAL"/>
        <s v="SAD - SAGA AGRO DRONES TECNOLOGIA E PULVERIZACAO AGRICOLA LIMITADA"/>
        <s v="VMA SOLUCOES AGRICOLAS LTDA"/>
        <s v="AGREEN RM SOLUCOES AGRICOLAS LTDA"/>
        <s v="JAIRO HUMBERTO R DELFINO"/>
        <s v="AGTECH SERVICOS AGRICOLAS LTDA"/>
        <s v="VENEZA MAQUINAS COMERCIO LTDA"/>
        <s v="E. G. MINERAVANT LTDA"/>
        <s v="JOSE LUIS GONCALVES DRAGON"/>
        <s v="VIECELI &amp; FACIN LTDA"/>
        <s v="LESTE DRONES SOLUCOES AGROPECUARIAS LTDA"/>
        <s v="AGROPECUARIA IPE LTDA"/>
        <s v="PROSPERA DISTRIBUICAO LTDA"/>
        <s v="3FS AGROCONSULTING LTDA"/>
        <s v="HENRIQUE FIOROT BOSSE"/>
        <s v="GRANJAS 4 IRMAOS SA AGROPECUARIA INDUSTRIA E COMERCIO"/>
        <s v="ACUCAR E ALCOOL BANDEIRANTES S.A."/>
        <s v="INSTITUTO DE DEFESA AGROPECUARIA E FLORESTAL DO ESPIRITO SANTO"/>
        <s v="PRECISION PULVERIZACAO DIGITAL LTDA."/>
        <s v="AGROBOT TECNOLOGIA AGRICOLA LTDA"/>
        <s v="GILBERTO ASCARI LTDA"/>
        <s v="FLY FLORA - PRECISAO EM PULVERIZACAO LTDA"/>
        <s v="SIMAP AGRO - SERVICOS INTELIGENTES DE MAPEAMENTO, ADUBACAO E PULVERIZACAO LTDA"/>
        <s v="TAVARES - REPRESENTACAO COMERCIAL LTDA."/>
        <s v="LO MILLER COMERCIO DE ADUBOS E FERTILIZANTES LTDA"/>
        <s v="PULVERIZACAO BORGES LTDA"/>
        <s v="J Y RAMALHO DE LAIA"/>
        <s v="M. R. B. DRONES PULVERIZACAO AGRICOLA LTDA."/>
        <s v="TS AGRONEGOCIOS LTDA"/>
        <s v="NEW AGRO PRIME AGRICOLA LTDA."/>
        <s v="AGRO DRONES COMERCIO E SERVICOS LTDA"/>
        <s v="ATIVA AGRONEGOCIOS LTDA"/>
        <s v="JMV SERVICOS AGRICOLAS LTDA"/>
        <s v="AEROAGRICOLA 2S LTDA"/>
        <s v="MARCELO OLIVEIRA FILHO AGRONEGOCIOS LTDA"/>
        <s v="MSFC FLORESTAL LTDA"/>
        <s v="JVR DRONES E PULVERIZACAO AGRICOLAS LTDA"/>
        <s v="DRONE EXPRESS SOLUCOES AGRICOLAS LTDA"/>
        <s v="MARLON SIMIONATO"/>
        <s v="TECNOSUL TECHNOLOGY INDUSTRIAL LTDA"/>
        <s v="UELITON DA SILVA SOUZA TERRAPLANAGEM PV LTDA"/>
        <s v="UANDERSON SERVICOS DE PULVERIZACAO LTDA"/>
        <s v="BORGUEZAN PLANEJAMENTOS E PULVERIZACAO AEREA LTDA"/>
        <s v="APLIK AGRO LTDA"/>
        <s v="AGRO SOLUCOES LTDA"/>
        <s v="VOO VERDE SERVICOS AGRICOLAS LTDA"/>
        <s v="MENEZES EMPREENDIMENTOS RURAIS LTDA"/>
        <s v="PETTENON E PORAZZI SOLUCOES AGRICOLAS LTDA"/>
        <s v="MRJ DRONES SOLUCAO EM PULVERIZACAO LTDA"/>
        <s v="E PRATES GORTE"/>
        <s v="MENEGHETTI E PAESE SERVICOS DE PULVERIZACAO AGRICOLA LTDA"/>
        <s v="SJC BIOENERGIA LTDA"/>
        <s v="DENNYS NYCOLE DE AZEVEDO SOLUCOES AGROAMBIENTAIS"/>
        <s v="LONGPING HIGH - TECH BIOTECNOLOGIA LTDA."/>
        <s v="PLANTAR S/A PLANEJAMENTO TECNICA E ADMINISTRACAO DE REFLORESTAMENTOS"/>
        <s v="NCA TECH COMERCIO DE MAQUINAS LTDA"/>
        <s v="S T F VENTORIM LTDA"/>
        <s v="MT SOLUCOES AGRICOLAS LTDA"/>
        <s v="A G PULVERIZACOES LTDA"/>
        <s v="DEZEN AGRO DRONE LTDA"/>
        <s v="MR DRONES - SOLUCOES EM PULVERIZACAO AGRICOLA LTDA"/>
        <s v="MF PULVERIZACAO AGRICOLA POR DRONE LTDA"/>
        <s v="COOPERATIVA DOS BANANICULTORES E AGRICULTORES DE MIRACATU - COOBAM"/>
        <s v="GESSICA DE OLIVEIRA PINTO LTDA"/>
        <s v="DROAGRO ATIVIDADES AGRICOLAS LTDA"/>
        <s v="AVESTIL DE SOUZA FERNANDES JUNIOR"/>
        <s v="DPW DRONES LTDA"/>
        <s v="PULVERIZE SOLUCOES EM APLICACOES AEREAS LTDA"/>
        <s v="AGROPECUARIA PIRAPORA LTDA"/>
        <s v="ALBATROZ DRONE E PULVERIZACAO LTDA"/>
        <s v="DFI AGRICULTURA DE PRECISAO LTDA"/>
        <s v="AGROBOND SERVICOS LTDA"/>
        <s v="RENILSON AUGUSTO PIZETTA"/>
        <s v="CRIAR E PLANTAR AGRONEGOCIOS LTDA"/>
        <s v="ALFONSO FORMENTI"/>
        <s v="M.A.P. R. PULVERIZACAO LTDA"/>
        <s v="ALVO SERVICOS AERO AGRICOLA LTDA"/>
        <s v="PAULO HENRIQUE ZUCOLOTTO"/>
        <s v="UNI-FORCE COMERCIO E SERVICOS AGRICOLAS LTDA"/>
        <s v="AN SOLUCOES AGRICOLAS LTDA"/>
        <s v="ADILSON ESQUERDO FERREIRA"/>
        <s v="BRAZ E COSTA PRODUTOS BIOLOGICOS LTDA"/>
        <s v="GAIROVA AGROPECUS LTDA"/>
        <s v="LIMAGRAIN BRASIL S.A."/>
        <s v="FORT DRONES TECH SOLUCOES E TECNOLOGIA LTDA"/>
        <s v="ADL DRONES MAPEAMENTO E PULVERIZACAO AGRICOLA LTDA"/>
        <s v="CAMBUIM DRONES CATIRA E REPRESENTACOES LTDA"/>
        <s v="56.431.222 CLAITON ROGALSKI GROSS"/>
        <s v="SERVICO NACIONAL DE APRENDIZAGEM RURAL SENAR AR/GO"/>
        <s v="ANTONIO CARLOS STABILE E OUTROS"/>
        <s v="AEROCONTROLL - EMPRESA AEREA DE SERVICOS AGRICOLAS LTDA"/>
        <s v="LENAGRO SOLUCOES AGRICOLAS LTDA"/>
        <s v="CMPC CELULOSE RIOGRANDENSE LTDA"/>
        <s v="LATITUDE GENETICA S/A"/>
        <s v="AGROSERVICE SERVICOS LTDA"/>
        <s v="MASFOR DRONES LTDA"/>
        <s v="CAANTO AEROAGRICOLA LTDA"/>
        <s v="AGRICOLA PARCERIA COMERCIO E REPRESENTACOES LTDA"/>
        <s v="GLOBAL SOLUCOES TECNOLOGICAS LTDA"/>
        <s v="BS AGRODRONES LTDA"/>
        <s v="PEDROTTI TECNOLOGIA EM PULVERIZACAO LTDA"/>
        <s v="RURAL BR LTDA"/>
        <s v="NEUSA MARIA VILAS BOAS FAVERO"/>
        <s v="CARDOSO NETO &amp; MAGGIONI LTDA"/>
        <s v="AERO DRON PULVERIZACAO LTDA"/>
        <s v="MARCO AURELIO CANOVA"/>
        <s v="CELSO ANTONIO DAVOGLIO E OUTROS"/>
        <s v="SUL DRONES PULVERIZACOES AGRICOLAS LTDA."/>
        <s v="G R AGROTECH LTDA"/>
        <s v="AERODRONES PULVERIZACAO E PRODUCOES LTDA"/>
        <s v="GOTECH DRONES LTDA"/>
        <s v="W R PULVERIZACAO AGRICOLA LTDA"/>
        <s v="PRIMOR SERVICOS E TECNOLOGIA DE APLICACAO AGRICOLA LTDA"/>
        <s v="DRONESERVICE PULVERIZACAO LTDA"/>
        <s v="AGRIDANTAS SOLUCOES AGRICOLAS LTDA"/>
        <s v="SOLO FERTIL FERTILIZANTES E DEFENSIVOS AGRICOLAS LTDA"/>
        <s v="LMAC DRONES LTDA"/>
        <s v="MTM AGRO DRONES LTDA"/>
        <s v="PRECISAAGRO TECNOLOGIA EM PULVERIZACAO LTDA"/>
        <s v="2EA - SERVICOS AGRICOLAS LTDA"/>
        <s v="LLCO SERVICOS LTDA"/>
        <s v="BALDAN CONNECTED SPRAY LTDA"/>
        <s v="AEROIMBRE GEOTECNOLOGIA LTDA"/>
        <s v="VISTEC SERVICOS E TECNOLOGIA LTDA"/>
        <s v="Z DE SOUZA COSTA"/>
        <s v="H.A SOLUCOES AGRICOLA LTDA"/>
        <s v="AGROBYDRONES APLICACOES AGRICOLAS LTDA"/>
        <s v="CAMPOAR CONSULTORIA E SERVICOS AGRICOLAS LTDA"/>
        <s v="PLANT AGRONEGOCIOS LTDA"/>
        <s v="TECHPULV PULVERIZACAO AGRICOLA LTDA"/>
        <s v="AGROTECH DRONES LTDA"/>
        <s v="AGRICOLA CERRADOS LTDA"/>
        <s v="COMERCIO E REPRESENTACOES BF LTDA"/>
        <s v="CARLOS ROBERTO SERRANO JUNIOR"/>
        <s v="AGROX DRONES PULVERIZACAO E SERVICOS LIMITADA"/>
        <s v="MERCADO SAVELLI LTDA"/>
        <s v="M2 SERVICOS AGRICOLAS LTDA"/>
        <s v="IPAMAX IMPORTACAO E EXPORTACAO LTDA"/>
        <s v="E. C. DOS SANTOS LOCADORA"/>
        <s v="BELTRAME AGRO COMERCIAL LTDA"/>
        <s v="MH DRONE PULVERIZACAO AGRICOLA LTDA"/>
        <s v="AGRO FORTE PECAS AGRICOLAS BORGES LTDA"/>
        <s v="M2A TECNOLOGIA AGRICOLA LTDA"/>
        <s v="EAVISION GLOBAL LTDA"/>
        <s v="M &amp; P AGRO DRONES DE PULVERIZACAO LTDA"/>
        <s v="RF PULVERIZACOES E SOLUCOES RURAIS LTDA"/>
        <s v="SS PULVERIZACAO AGRICOLA LTDA"/>
        <s v="STRONG PULVERIZACAO AGRICOLA LTDA"/>
        <s v="MICROBIOMA SOLUCOES EM BIOTECNOLOGIA LTDA"/>
        <s v="BACURI AGRICOLA LTDA"/>
        <s v="VM DRONES SOLUCOES AGRICOLAS LTDA"/>
        <s v="BATISTONI DRONES AGRICOLAS LTDA"/>
        <s v="RAIZ SERVICOS LTDA."/>
        <s v="48.079.338 KAUE KLEIN DE ANDRADE"/>
        <s v="ESTRONDO ATACADISTA DE GRAOS LTDA"/>
        <s v="CRF SERVICOS AGRICOLAS LTDA"/>
        <s v="NUTRIPURA NUTRICAO ANIMAL LTDA"/>
        <s v="BARRIONUEVO E SANTANA LTDA"/>
        <s v="PDS - SOLUCOES AGRICOLAS LTDA"/>
        <s v="AGRO FORTUNA LTDA"/>
        <s v="R P AGRO LTDA"/>
        <s v="BRAMEX DRONES AGRICOLAS LTDA"/>
        <s v="LOUY RICHARD HENRIQUE DA COSTA LTDA"/>
        <s v="FAZENDA OLHOS D'AGUA LTDA"/>
        <s v="AATL DRONES E SOLUCOES AGRICOLAS LTDA"/>
        <s v="AGROBIOINSUMOS F E F LTDA"/>
        <s v="AGRODRONE SERVICOS E AGRONEGOCIOS LTDA"/>
        <s v="MERCOAGRO COMERCIO DE DEFENSIVOS AGRICOLAS LTDA"/>
        <s v="AGUIAR E FARIAS LTDA"/>
        <s v="R S DOS REIS AGRO ROS"/>
        <s v="ROSSANO BATISTA COLOGNESE LTDA"/>
        <s v="AEREA SERVICOS DE PULVERIZACAO LTDA"/>
        <s v="VMC PRESTADORA DE SERVICOS LTDA"/>
        <s v="INSTITUTO RIO GRANDENSE DO ARROZ"/>
        <s v="PDV PULVERIZACOES LTDA"/>
        <s v="LYRA AGRONEGOCIOS LTDA"/>
        <s v="CORINGA COMERCIO DE VEICULOS AUTOMOTORES IMPORTACAO E EXPORTACAO LTDA"/>
        <s v="3M EXPERIMENTACAO AGRICOLAS S/S LTDA"/>
        <s v="J F SERVICOS AGRONOMICOS LTDA"/>
        <s v="USINA CENTRAL OLHO D'AGUA S/A"/>
        <s v="PROFARM INSUMOS AGRICOLA LTDA"/>
        <s v="LAGRECA LOCACOES LTDA"/>
        <s v="EVEREST AGRO LTDA"/>
        <s v="AGROPIPPO DRONES AGRICOLAS LTDA"/>
        <s v="AGROMINAS PRODUTOS AGROPECUARIOS LTDA"/>
        <s v="GARCIA&amp;ROSS SOLUCOES LTDA"/>
        <s v="S. V. GOLEMBA LTDA"/>
        <s v="ALBATROZ PULVERIZACAO AGRICOLA COM DRONE LTDA"/>
        <s v="R S EMPREENDIMENTOS LTDA"/>
        <s v="AGRO PASTORIL PASCHOAL CAMPANELLI SA"/>
        <s v="UAVI DO BRASIL LTDA"/>
        <s v="MELLO &amp; MATIAS ASSISTENCIA AGRICOLA LTDA"/>
        <s v="ATLANTIC DRONES LTDA"/>
        <s v="LDR SOLUCOES LTDA"/>
        <s v="AMERICA DRONES E TECNOLOGIA LTDA"/>
        <s v="AGRICOLA NATAL LTDA"/>
        <s v="DANILO S. MELO LTDA"/>
        <s v="J P DE LIMA SILVA SERVICOS AGRICOLAS"/>
        <s v="R. C. DA SILVA COMERCIO DE PRODUTOS VETERINARIOS LTDA"/>
        <s v="RICARDO BRUNIERA OLIVEIRA"/>
        <s v="PULVERIZA AGRO RS LTDA"/>
        <s v="AVANT TECNOLOGIA E SERVICOS LTDA"/>
        <s v="EAVISION BRASIL LTDA"/>
        <s v="VIA DRONE SERVICOS AGROPECUARIOS LTDA"/>
        <s v="BRACELL BAHIA FLORESTAL LTDA"/>
        <s v="PULVERIZAGRO SOLUCOES AGRICOLAS LTDA"/>
        <s v="JMA IDIOMAS LTDA"/>
        <s v="PROTECT PLANT LTDA"/>
        <s v="AGROTIMIZE COMERCIO E SERVICOS PARA A AGRICULTURA LTDA"/>
        <s v="TOP GUN PULVERIZACOES LTDA"/>
        <s v="FERGUSON CONSTRUCOES, ENGENHARIA E SERVICOS LTDA"/>
        <s v="AGRO PRATTO SOLUTIONS LTDA"/>
        <s v="AGROMAP DRONES &amp; PULVERIZACAO LTDA"/>
        <s v="AVOURA DRONE E LAVOURA LTDA"/>
        <s v="INOVA AGRICOLA PULVERIZACAO LTDA"/>
        <s v="W F ALBUQUERQUE CAMAROES E SERVICOS LTDA"/>
        <s v="AGROTERENAS S.A. CANA"/>
        <s v="DRONE TECH BRASIL SOLUCOES AGRICOLAS LTDA"/>
        <s v="VALENTTO BIODEFENSORES LTDA"/>
        <s v="AGRO SKY ASSESSORIA E CONSULTORIA AGRICOLA LTDA"/>
        <s v="SEMEAR PULVERIZACOES LTDA"/>
        <s v="MM AGROSCIENCE LTDA"/>
        <s v="AMAURI BAZZO SERVICOS AGRICOLAS LTDA"/>
        <s v="TECH PLANT AGRICOLA LTDA"/>
        <s v="ALPINA DRONES LTDA"/>
        <s v="WELLINGTON PINTO DE ABREU 13539289771"/>
        <s v="AEROBEE PULVERIZACAO E POLINIZACAO AGRICOLA LTDA"/>
        <s v="GOMES MAQUINAS E TRANSPORTES LTDA"/>
        <s v="SERGIO DUARTE JUNIOR"/>
        <s v="SIGRID ELIZABETH POCKEL MARQUES LTDA"/>
        <s v="AGRO FREITAS SOLUTION LTDA"/>
        <s v="PRAXEDES PULVERIZACAO E DRONES LTDA"/>
        <s v="ECOTHESIA CONTROLE BIOLOGICO LTDA"/>
        <s v="USINAS ITAMARATI S/A"/>
        <s v="AGROTUBE DRONE LTDA"/>
        <s v="AERO9 DRONES AGRICOLAS LTDA"/>
        <s v="JOSE ROQUE COSTA E SILVA MONTEIRO"/>
        <s v="AGROPECUARIA INFINITI LTDA"/>
        <s v="BIOTHERA SOLUCOES BIOLOGICAS LTDA"/>
        <s v="RURALTEC SERVICOS PECUARIO LTDA"/>
        <s v="TERRA ROXA DRONES AGRICOLAS LTDA"/>
        <s v="HORTIFRUTIGRANJEIROS FERREIRA GOMES LTDA"/>
        <s v="J A PLANEJAMENTOS E AGROASSISTENCIA LTDA"/>
        <s v="SPITFIRE MULTIMIDIA S/S LTDA"/>
        <s v="INOVESA - INOVACOES EM ENGENHARIA E SUSTENTABILIDADE AMBIENTAL LTDA"/>
        <s v="BIRTE VERA STCHELKUNOFF"/>
        <s v="S F S VIEIRA LTDA"/>
        <s v="E. DE ALMEIDA MELLO"/>
        <s v="AGRO CAMPO MAQUINAS E IMPLEMENTOS AGRICOLAS LTDA"/>
        <s v="PRECISAO DRONES PULVERIZACAO AEROAGRICOLA LTDA"/>
        <s v="ATVOS BIOENERGIA RIO CLARO S.A"/>
        <s v="OHA MACHADOS ASSOCIADOS LTDA"/>
        <s v="A G P DRONE AGRICULTURA DE PRECISAO LTDA"/>
        <s v="SETE SOLUCOES E TECNOLOGIA AMBIENTAL LTDA"/>
        <s v="C&amp;A ENGENHARIA AGRONOMICA LTDA"/>
        <s v="FRUTAL BIOENERGIA LTDA."/>
        <s v="CAPIXABA DRONE LTDA"/>
        <s v="ULGUIM AGRODRONE PULVERIZACOES DE PRECISAO LTDA"/>
        <s v="CENTRO DE SERVICOS COMPARTILHADOS COSTA NORTE LTDA"/>
        <s v="ROSERV FACILITIES LTDA"/>
        <s v="MS PULVERIZACAO AGRICOLA LTDA"/>
        <s v="MACEIO DEDETIZACAO E ALO LIMPEZA LTDA"/>
        <s v="FR ENGENHARIA DE MINAS LTDA"/>
        <s v="DRONE FAST LTDA"/>
        <s v="LEGADO PESQUISA E CONSULTORIA AGRONOMICA LTDA."/>
        <s v="AGROPECDRONES PULVERIZACAO AGRICOLA LTDA"/>
        <s v="MOGIAGRO - AGRICULTURA DE PRECISAO LTDA"/>
        <s v="L&amp;J DRONES E SERVICOS AGRICOLAS LTDA"/>
        <s v="RODOPARANA IMPLEMENTOS RODOVIARIOS LTDA"/>
        <s v="AGRO MAIS AGRICOLA LTDA"/>
        <s v="JOSE APARECIDO ANTONIASSI E OUTROS"/>
        <s v="SHENNONG DRONES COM. E SERVICOS LTDA"/>
        <s v="IANA INDIARA SOARES"/>
        <s v="PULVERIZE SOLUCOES EM PULVERIZACAO LTDA"/>
        <m/>
        <s v="YGOR MOREIRA SARDINHA BENEDITO 05345001103"/>
        <s v="AGRODRONESRS &amp; SOLUCOES PULVERIZACAO LTDA"/>
        <s v="CR AGRO LTDA"/>
        <s v="ALFA DRONE LTDA"/>
        <s v="COOPERATIVA AGROINDUSTRIAL COPAGRIL"/>
        <s v="MAQ FLYER SERVICOS LTDA"/>
        <s v="VETOR DRONES TECNOLOGIA EM APLICACOES AGRICOLAS LTDA"/>
        <s v="NOVA PIRATININGA EMPREENDIMENTOS, PARTICIPACOES E INCORPORACOES LTDA"/>
        <s v="PULVERIZE APLICACAO PRECISA LTDA"/>
        <s v="3M DRONES SERVICOS E CURSOS LTDA"/>
        <s v="AGRO REUSE LTDA"/>
        <s v="LUCAS OLIVEIRA BARROS LTDA"/>
        <s v="AGRO ATLAS RIO BRANCO LTDA"/>
        <s v="FORCA SOLAR ENERGIAS RENOVAVEIS LTDA"/>
        <s v="AGRO LIMA AGRONEGOCIOS LTDA"/>
        <s v="DMR DRONE PULVERIZACAO LTDA"/>
        <s v="AGRO TECH LTDA"/>
        <s v="VALDIR DEGLI ESPOSTI"/>
        <s v="VITTIA MACRO LTDA"/>
        <s v="SILVANO PEREIRA DE MORAES"/>
        <s v="TAF AGRODRONES LTDA"/>
        <s v="MENDONCA &amp; OLIVEIRA LTDA"/>
        <s v="TDRONES LTDA"/>
        <s v="AGROGERALDINI SERVICOS AGROPECUARIOS LTDA"/>
        <s v="AGREVO TECNOLOGIA LTDA"/>
        <s v="46.392.963 GABRIEL SOMAVILLA NUNES"/>
        <s v="GUERRA PULVERIZACAO LTDA"/>
        <s v="JULIO MARCIO PEREIRA DE OLIVEIRA E OUTROS"/>
        <s v="L. MARCELO CUNHA"/>
        <s v="DANIEL DOURADO LACASTAGNERATTE"/>
        <s v="SAO SILVESTRE AEROAGRO LTDA"/>
        <s v="COCAMAR COOPERATIVA AGROINDUSTRIAL"/>
        <s v="BACKES E SOUZA BACKES LTDA"/>
        <s v="O TELHAR AGROPECUARIA LTDA"/>
        <s v="JAGRE DRONES LTDA"/>
        <s v="CAMATA AGRO DRONE LTDA"/>
        <s v="KAROLINE RICKLI DE SOUZA"/>
        <s v="SMC - SOLUCOES EM ENGENHARIA LTDA"/>
        <s v="IMPACTO PULVERIZACAO AGRICOLA LTDA"/>
        <s v="VIA AGRO LTDA"/>
        <s v="SPRAY DRONE AGRO LTDA"/>
        <s v="J J RURALISTA LTDA"/>
        <s v="AVANZI HOMSE E MORAES LTDA"/>
        <s v="JEL PULVERIZACAO AGRICOLA LTDA"/>
        <s v="ARGOS INTELIGENCIA E GESTAO AGROPECUARIA LTDA"/>
        <s v="A.T. COMERCIO E TRANSPORTES DE MADEIRAS LTDA"/>
        <s v="SKY UAY LTDA"/>
        <s v="CASA DO DRONE PULVERIZACAO LTDA"/>
        <s v="RICARDO ALEXANDRE LOURENCO &amp; CIA LTDA"/>
        <s v="W2 ENGENHARIA LTDA"/>
        <s v="DANIELA TAVARES 04547770603"/>
        <s v="ARANTES E DOMINGUES SOLUCOES AGRICOLAS LTDA"/>
        <s v="K SEZINI LTDA"/>
        <s v="MMP SOLUCOES EM AGRICULTURA DE PRECISAO LTDA"/>
        <s v="SERRANA AVIACAO AGRICOLA LTDA"/>
        <s v="AGROTEC LTDA"/>
        <s v="VEREDAS EMPREENDIMENTOS AGROPECUARIOS LTDA"/>
        <s v="INTERAGRO COMERCIO E PRESTACAO DE SERVICOS LTDA"/>
        <s v="AGIL DRONES AGROTECNOLOGIA LTDA"/>
        <s v="AGROPECUARIA CANDELARIA LTDA"/>
        <s v="AGRO TCHE DRONES LTDA"/>
        <s v="AGRO EVOLUA SERVICOS E CONSULTORIA AGRICOLA LTDA"/>
        <s v="AGROVERDE COMERCIO E SERVICOS LTDA"/>
        <s v="AGRO SAFRA PROJETOS LTDA"/>
        <s v="BAIXINHO REPRESENTACOES LTDA"/>
        <s v="BERGAMIN PULVERIZACOES LTDA"/>
        <s v="CONAFER CONFEDERACAO NACIONAL DOS AGRICULTORES FAMILIARES E EMPREEND.FAMI.RURAIS DO BRASIL"/>
        <s v="HENRIQUE MANFRIN DEL PAPA"/>
        <s v="ELLO SOLUCOES AGRICOLAS LTDA."/>
        <s v="CRISTIANO DE OLIVEIRA CATHERINGER"/>
        <s v="ACUCAR E ETANOL OSWALDO RIBEIRO DE MENDONCA S.A."/>
        <s v="INFINITY IMPORTACAO E COMERCIO LTDA"/>
        <s v="BRUNING CONSULTORIA AGRICOLA E FLORESTAL LTDA."/>
        <s v="MR DRONE LTDA"/>
        <s v="MORADA AGROFLORESTAL LTDA"/>
        <s v="EDUARDO BARROSO MOTTA LTDA"/>
        <s v="AGRON EP LTDA"/>
        <s v="JETFARM AVIATION LTDA"/>
        <s v="ASA BRANCA COMERCIO DE CALCARIO LTDA"/>
        <s v="ELDORADO BRASIL CELULOSE S/A"/>
        <s v="SKY AGRO LTDA"/>
        <s v="CERES SEEDING PRESERVACAO AMBIENTAL LTDA"/>
        <s v="TOPVANT ENGENHARIA AEROAGRICOLA E GEODESIA LTDA"/>
        <s v="A.L. AVIATION LTDA"/>
        <s v="DRONEROS SOLUCOES COM DRONES LTDA"/>
        <s v="DRONEFIELD BRASIL LTDA"/>
        <s v="AGRIZE - SISTEMAS AGRICOLAS E AEREOS NAO TRIPULADOS LTDA"/>
        <s v="FERNANDO DAUD IMAGENS LTDA"/>
        <s v="JULIAGRO CROP VIEW CONSULTORIA LTDA"/>
        <s v="AGRO Z LTDA"/>
        <s v="PRO DRONE PECAS E SERVICOS AGRICOLAS LTDA"/>
        <s v="HENRIQUE KARR"/>
        <s v="M L DOS S APURINA"/>
        <s v="DRONEAGRO APOIO A AGRICULTURA LTDA"/>
        <s v="MAFFI &amp; MAFFI IND. COM &amp; IMP. E EXP. LTDA"/>
        <s v="MN ATIVIDADES AGRICOLAS LTDA"/>
        <s v="GIASSI &amp; RONCONI SERVICOS LTDA"/>
        <s v="BRACELL SP FLORESTAL LTDA"/>
        <s v="HUB DRONE BRASIL CONEXAO E ENGENHARIA DE PULVERIZACAO LTDA"/>
        <s v="MARCOS DIAS MEDEIROS LTDA"/>
        <s v="GONCALVES &amp; SILVA COMERCIO DE PRODUTOS AGRICOLAS LTDA"/>
        <s v="INDRONE INTELIGENCIA EM AGRODRONES LTDA"/>
        <s v="FA AGRO SOLUCOES LTDA"/>
        <s v="IGOR GOTZ BERNABE"/>
        <s v="KEUFX APLICACAO DE PRECISAO, ASSESSORIA E TECNOLOGIA AVANCADA LTDA"/>
        <s v="MSP PULVERISACAO LTDA"/>
        <s v="PAULO H M PEREIRA LEITE"/>
        <s v="DRONE RURAL COMERCIO E SERVICOS AGRICOLAS LTDA"/>
        <s v="M &amp; B AGRO CONSULTORIA, COMERCIO E REPRESENTACAO DE PRODUTOS AGRICOLAS LTDA"/>
        <s v="DRONEDS LTDA"/>
        <s v="MJ DRONE SERVICOS AGRICOLAS LTDA"/>
        <s v="AGRO CORIOLANO LTDA"/>
        <s v="LEMBRANCA - EMPREENDIMENTOS AGROPECUARIOS LTDA"/>
        <s v="AGROPEC ASSESSORIA E PROJETOS AGROPECUARIOS LTDA"/>
        <s v="AMAVALE AGRICOLA LTDA"/>
        <s v="ADVANCED LOCACOES E SERVICOS LTDA"/>
        <s v="CALLEGARI E BRITO PRESTADORA DE SERVICO LTDA"/>
        <s v="EUROFORTE AGROCIENCIAS LTDA"/>
        <s v="MAFRAN REPRESENTACOES E SERVICOS LTDA"/>
        <s v="TERRA VOA PULVERIZACOES LTDA"/>
        <s v="PIU AGRO DRONE PULVERIZACOES AGRICOLA LTDA"/>
        <s v="F. B. ROCHA LTDA"/>
        <s v="JOAO PAULO PATITUCCI MACHADO"/>
        <s v="AEROBANANACH SERVICO DE PULVERIZACAO LTDA"/>
        <s v="ELECNOR DO BRASIL LTDA"/>
        <s v="CONSTRUTORA MENDONCA LTDA"/>
        <s v="K - DRONE PULVERIZACOES LTDA"/>
        <s v="VERDES SOLOS CONSULTORIA E PROJETOS LTDA"/>
        <s v="LIVIA GONCALVES DE SOUZA E OUTRAS"/>
        <s v="BC ECOTERNATIVE LTDA"/>
        <s v="KBS INTERMEDIACAO DE NEGOCIOS LTDA"/>
        <s v="R1 CONSULTORIA E ASSESSORIA AGRICOLA LTDA"/>
        <s v="PEDERIVA E TONINI PULVERIZACAO LTDA"/>
        <s v="MINAS DRONE LTDA"/>
        <s v="M.R SERVICOS ESPECIALIZADOS COM DRONE LTDA"/>
        <s v="SAFRA BOA AGROCOMERCIAL E TRANSPORTES LTDA"/>
        <s v="ZANGAO AGRO LTDA"/>
        <s v="FOTUS ENERGIA SOLAR LTDA"/>
        <s v="GEOMAPA CONSULTORIA E TOPOGRAFIA LTDA"/>
        <s v="FABRICIO RIBEIRO COSTA"/>
        <s v="BRASIL DRONES - SERVICOS DE PULVERIZACAO AGRICOLA LTDA"/>
        <s v="SOCIEDADE EMPRESARIAL JAIBA LTDA"/>
        <s v="LORENZO BARBOSA COELHO FERREIRA"/>
        <s v="IR AGROPECUARIA FAZENDA 2 IRMAOS LTDA"/>
        <s v="AGRIVANTAGE - ENGENHARIA EM AGRICULTURA DE PRECISAO LTDA"/>
        <s v="ASSIS CONSULTORIA AGRICOLA LTDA"/>
        <s v="PEDRO FELIPE DE SOUZA RODRIGUES"/>
        <s v="CAPARAO AGRO SOLUCOES TECNOLOGICAS LTDA"/>
        <s v="EVOLUIR AGRONOMIA DE PRECISAO LTDA"/>
        <s v="J. J. TEIXEIRA LTDA"/>
        <s v="H&amp;J SERVICO DE PULVERIZACAO E CONTROLE DE PRAGAS AGRICOLAS LTDA."/>
        <s v="PAGOTTO SERVICOS ESPECIALIZADOS LTDA"/>
        <s v="TERRANOVA AGRICOLA LTDA"/>
        <s v="SIMONE MARIANE KLUSENER &amp; CIA LTDA"/>
        <s v="PEDRON AGRICULTURA INTELIGENTE LTDA"/>
        <s v="ALVORADA DRONES SOLUCOES TECNOLOGICAS LTDA"/>
        <s v="BIOTRIGO GENETICA LTDA"/>
        <s v="APLIC DRONE PULVERIZACAO INTELIGENTE LTDA"/>
        <s v="COAMO AGROINDUSTRIAL COOPERATIVA"/>
        <s v="FARMFLY SERVICOS DE PULVERIZACAO LTDA"/>
        <s v="TOMASEL SERVICOS AGRICOLAS LTDA"/>
        <s v="KVDRONE LTDA"/>
        <s v="CONTROLE DRONES LTDA"/>
        <s v="RTK SOLUCOES AGRICOLAS LTDA"/>
        <s v="CF PULVERIZACAO AGRICOLA LTDA"/>
        <s v="AJ AGRICOLA LTDA"/>
        <s v="JL CONSULTORIA LTDA"/>
        <s v="X CODES LTDA"/>
        <s v="ADS DRONES P. FUNDO LTDA"/>
        <s v="MUTUM DRONE LTDA"/>
        <s v="JW AGRODRONES LTDA"/>
        <s v="L P FROSSARD PULVERIZACAO E TOPOGRAFIA"/>
        <s v="SPOT TECH SOLUTIONS LTDA"/>
        <s v="MBC - SERVICOS DE TECNOLOGIA E PULVERIZACAO RURAL LTDA"/>
        <s v="ENTRE TECH DRONES LTDA"/>
        <s v="INSEMINAS REPRESENTACOES E SERVICOS LTDA"/>
        <s v="AGROCISION SOLUCOES AGRICOLAS LTDA"/>
        <s v="TIAGO BONIFACIO AGRICOLA"/>
        <s v="DESTILARIA GENERALCO S/A -"/>
        <s v="LINHARES PULVERIZACAO LTDA"/>
        <s v="VOAR MAIS AGRO LTDA"/>
        <s v="KAIROS BSB OPERADORA LOGISTICA LTDA"/>
        <s v="EVANDRO TESSARO LTDA"/>
        <s v="AGRODRONES PULVERIZACAO AEREA LTDA"/>
        <s v="MELLO SOLUCOES AGRICOLA E PECUARIA LTDA"/>
        <s v="MELISA AGRO TEC LTDA"/>
        <s v="COOPERATIVA DE PRODUCAO E CONSUMO CONCORDIA"/>
        <s v="JUSCILIO SOARES DOS SANTOS 47347686687"/>
        <s v="FERTPLAN SERVICOS AGROPECUARIOS E PROMOCAO DE VENDAS LTDA"/>
        <s v="ITEC BRASIL SERVICOS SOLUCOES TECNOLOGICAS LTDA"/>
        <s v="EKOAR SOLUCOES AGRICOLAS LTDA"/>
        <s v="AGRO FACCIO PULVERIZACAO AGRICOLA LTDA"/>
        <s v="DRONE LAB BRASIL LTDA"/>
        <s v="ACOSTUMADO ALIMENTOS LTDA"/>
        <s v="FERNANDO &amp; PAULINHO LTDA"/>
        <s v="COMANDO DA AERONAUTICA"/>
        <s v="AGRO PRODUTIVA COMERCIO DE INSUMOS E TECNOLOGIA LTDA"/>
        <s v="FABIANO PINHEIRO OLIVEIRA E CIA LTDA"/>
        <s v="UNIVERSIDADE FEDERAL DO ESPIRITO SANTO"/>
        <s v="INOVAAGRO CONSULTORIA E EXPERIMENTACAO AGRICOLA LTDA"/>
        <s v="BRUNO FREITAS MENEZES"/>
        <s v="GDM GENETICA DO BRASIL S. A."/>
        <s v="AGROSENRA7 COMERCIAL LTDA"/>
        <s v="M. BULL AGRO COMERCIO E SERVICO LTDA"/>
        <s v="SANTA MARIA COMERCIO E SERVICOS LTDA"/>
        <s v="VHL INSUMOS &amp; CEREAIS LTDA"/>
        <s v="SM AGRO SOLUCOES LTDA"/>
        <s v="KAVITA AGRO LTDA"/>
        <s v="AGUIA DRONES LTDA"/>
        <s v="ZOG DRONES LTDA"/>
        <s v="DEMETER AGRONEGOCIOS LTDA"/>
        <s v="FRUTAS SABIA LTDA"/>
        <s v="FELIPE AGABIO BRISOLA DE OLIVEIRA"/>
        <s v="LARSIL FLORESTAL LTDA"/>
        <s v="VOE AGRO SOLUCOES INTEGRADAS LTDA"/>
        <s v="2 TENTOS CONSULTORIA INTELIGENTE LTDA"/>
        <s v="TERRA VERDE SOLUCOES AGROPECUARIAS LTDA"/>
        <s v="FERTINOVE LTDA"/>
        <s v="AGROEVOLUTION DRONE LTDA"/>
        <s v="BRAVA NORTE AGRICOLA LTDA"/>
        <s v="TERRAINOVA SOLUCOES AGRICOLAS LTDA"/>
        <s v="AGROCAMBUIM COMERCIO DE PRODUTOS AGROPECUARIOS LTDA"/>
        <s v="FIALHO AGROTECNOLOGIA LTDA"/>
        <s v="TEC AGRI DRONE SOLUTION LTDA"/>
        <s v="JANDAIA AGROPECUARIA E TERRAPLENAGEM LTDA"/>
        <s v="AGROEDRONES SOLUCOES AGRICOLA E AMBIENTAL, CONSULTORIA E MAPEAMENTO LTDA"/>
        <s v="BRAVIN E COLADINI SERVICOS AGRICOLAS LTDA"/>
        <s v="A S VIANA DE SOUSA"/>
        <s v="MILENE FERRARI SCHUSTER LTDA"/>
        <s v="MRP 10 DRONES LTDA"/>
        <s v="LEONE B. DA COSTA COMERCIO"/>
        <s v="CULTIVARE PROJETOS E ASSESSORIA RURAL LTDA"/>
        <s v="CGG AGROPECUARIA LTDA"/>
        <s v="AGRO HOLNEY LTDA"/>
        <s v="BIOQUALITA COMERCIO, IMPORTACAO E EXPORTACAO DE MICRONUTRIENTES E FERTILIZANTES LTDA"/>
        <s v="AGNUS DRONES AGRICOLAS E PESCA ESPORTIVA LTDA"/>
        <s v="29.225.624 ROGER RIGO"/>
        <s v="CESAR'S AGRICOLA LTDA"/>
        <s v="U.S.J. - ACUCAR E ALCOOL S/A -"/>
        <s v="COLLACA DRONES AGRICOLAS LTDA"/>
        <s v="GRUPO PENINSULA SOLUCOES AGRICOLAS LTDA"/>
        <s v="SINOP DRONES LTDA"/>
        <s v="PULVEDRONE PULVERIZACAO AEREA LTDA"/>
        <s v="AGRIGEO SERVICOS DE APLICACAO AGRICOLA LTDA"/>
        <s v="DIOGO VITALI LTDA"/>
        <s v="48.817.822 SAMUEL COUTINHO DE OLIVEIRA"/>
        <s v="CONECTE AGRO LTDA"/>
        <s v="JALLES MACHADO S.A."/>
        <s v="COOPERATIVA AGRARIA DOS CAFEICULTORES DE SAO GABRIEL - COOABRIEL"/>
        <s v="AGROFLY PULVERIZACAO AGRICOLA COM DRONES LTDA"/>
        <s v="WEGFLY SERVICES LTDA"/>
        <s v="KIST SOLUCOES AGRICOLAS LTDA"/>
        <s v="50.392.024 TIAGO DA SILVA MENEZES"/>
        <s v="USINA ALTO ALEGRE S/A - ACUCAR E ALCOOL"/>
        <s v="AGRODRONES T. EM APLICACOES AGRICOLAS LTDA"/>
        <s v="L.V ANTONELLI"/>
        <s v="M14 DRONES E SOLUCOES AGRICOLAS LTDA"/>
        <s v="NOGUEIRA AGROPECUARIA LTDA"/>
        <s v="AGROMAQUINAS REI DO OESTE LTDA"/>
        <s v="LUCCA PIRES BISPO ANTUNES"/>
        <s v="A R H TRANSPORTES LTDA"/>
        <s v="AGRO DE BASTIANI LTDA"/>
        <s v="AGRO DRONE VILLES LTDA"/>
        <s v="AGRO DRONES SOLUCOES AGRICOLAS LTDA"/>
        <s v="AGROTEC PULVERIZACAO AGRICOLA LTDA"/>
        <s v="JOSE AUGUSTO STABILE E OUTROS"/>
        <s v="KELLEN DA CUNHA ALONSO RAMIREZ LTDA"/>
        <s v="CONSTANTE ASSESSORIA AGRICOLA LTDA"/>
        <s v="D DRONES VENDAS E SERVICOS LTDA"/>
        <s v="G. C. AGUIAR LTDA"/>
        <s v="DAMITZ &amp; DAMITZ LTDA."/>
        <s v="VANTS TECNOLOGIA AGRICOLA LTDA"/>
        <s v="SERVE BEM PRESTADORA DE SERVICOS LTDA"/>
        <s v="PASTO FORTE LTDA"/>
        <s v="SPECIAL FRUIT IMPORTACAO E EXPORTACAO LTDA"/>
        <s v="TENORIO E SANTOS LTDA"/>
        <s v="RURAL DRONE VENDAS E SERVICOS DE MANUTENCAO LTDA"/>
        <s v="COOPERATIVA MISTA AGROPECUARIA DO VALE DO ARAGUAIA"/>
        <s v="V B TREINAMENTOS PROFISSIONALIZANTES LTDA."/>
        <s v="OPPERARIUS PULVERIZACAO LTDA"/>
        <s v="WCF AGROPECUARIA LTDA"/>
        <s v="RS DRONES LTDA"/>
        <s v="AGROFOS INDUSTRIA E COMERCIO DE PRODUTOS AGROPECUARIOS LTDA"/>
        <s v="RICARDO FONGARO E OUTRA"/>
        <s v="MELISSA RODRIGUES VARGAS COLNAGO"/>
        <s v="BANA-RIO PRESTACAO DE SERVICOS RURAIS LTDA"/>
        <s v="FUNDACAO DE ESTUDOS E PESQUISAS AGRICOLAS E FLORESTAIS"/>
        <s v="AGROPECUARIA VISTA ALEGRE LTDA"/>
        <s v="PLANT FERTIL CONSULTORIA E AGRIMENSURA LTDA"/>
        <s v="ULTRAER AEROAGRICOLA LTDA"/>
        <s v="ATVOS BIOENERGIA SANTA LUZIA S.A."/>
        <s v="BIOFLORA LTDA"/>
        <s v="VANT - GREEN SKY DRONES AGRICOLAS LTDA"/>
        <s v="SADA BIO-ENERGIA E AGRICULTURA LTDA"/>
        <s v="NUTRI FERTIL AGRO PRODUTOS AGRICOLAS LTDA"/>
        <s v="LAR COOPERATIVA AGROINDUSTRIAL"/>
        <s v="SAP DRONES LTDA"/>
        <s v="J C PISSINATE LTDA"/>
        <s v="NORTE ENERGIA S/A"/>
        <s v="FERRARI AGROINDUSTRIA S/A"/>
        <s v="J. M. COMERCIO E SERVICOS METALURGICOS LTDA"/>
        <s v="AGROSKY DRONES LTDA"/>
        <s v="GEOSUL PLANEJAMENTO AGROPECUARIO LTDA"/>
        <s v="BOM JESUS AGROPECUARIA LTDA"/>
        <s v="SAFRA PULVERIZACAO AGRICOLA LTDA"/>
        <s v="AGROTEC PECAS E SERVICOS PARA AGRICULTURA DE PRECISAO LTDA"/>
        <s v="VARGAS CONSULTORIA E SERVICOS LTDA"/>
        <s v="DR MICRO INFORMATICA E PAPELARIA LTDA"/>
        <s v="SEMENTES OILEMA LTDA"/>
        <s v="PULVERIZA DRONES LTDA"/>
        <s v="GUILHERME NOGUEIRA ESPANHOL"/>
        <s v="ARDA SOLUCOES AGRICOLAS E SOCIOAMBIENTAIS LTDA"/>
        <s v="INSTITUTO FEDERAL DE EDUCACAO, CIENCIA E TECNOLOGIA DO SUL DE MINAS GERAIS"/>
        <s v="J G SERVICOS AGRICOLAS LTDA"/>
        <s v="AGRO ATLAS FRANQUEADORA LTDA"/>
        <s v="AGRODRONE TECNOLOGIA AGRICOLA DE PRECISAO LTDA"/>
        <s v="RH DRONES E PULVERIZACAO AGRICOLA LTDA"/>
        <s v="BASSO E SANTOS SERVICOS AGRICOLAS LTDA"/>
        <s v="AMS DRONE PULVERIZACAO LTDA"/>
        <s v="AGROTUR COMERCIO ATACADISTA DE MAQUINAS LTDA"/>
        <s v="RENATO TREVIZOLI E OTRS"/>
        <s v="SPLASH PULVERIZACOES LTDA"/>
        <s v="LARANJITA AGROPECUARIA LTDA"/>
        <s v="GEOPLANT AGRICULTURA DE PRECISAO E PULVERIZACAO LTDA"/>
        <s v="PULVETECH DRONES LTDA"/>
        <s v="AGRISOLO SERVICOS AGRICOLAS LTDA"/>
        <s v="PELLA E BISSOLI LTDA"/>
        <s v="GETRAN ASSISTENCIA TECNICA LTDA"/>
        <s v="DOUGLAS CORREA PINHO PULVERIZACAO"/>
        <s v="TMG TROPICAL MELHORAMENTO E GENETICA S.A."/>
        <s v="AGRO ON ATIVIDADES PECUARIA LTDA"/>
        <s v="TONY ALBERTO NEVES ALMEIDA 04217817690"/>
        <s v="RDAGRODRONES LTDA"/>
        <s v="GR AGRO SOLUCOES EM PULVERIZACOES LTDA"/>
        <s v="SC AGRO SERVICOS AGRICOLAS LTDA"/>
        <s v="FS PULVERIZACAO LTDA"/>
        <s v="ARES-AGRICULTURA E TECNOLOGIA LTDA"/>
        <s v="M. MOTORES COMERCIO DE MAQUINAS AGRICOLAS LTDA"/>
        <s v="AGROPECUARIA ABDALLA TEMER HABIB LTDA"/>
        <s v="AGROBRAS SOLUCAO E RECUPERACAO AMBIENTAL LTDA."/>
        <s v="AGRODRON PULVERIZACAO LTDA"/>
        <s v="SOLINT LAPEFLOR LTDA"/>
        <s v="EFICAZ TECNOLOGIA NO CAMPO LTDA"/>
        <s v="AGRINDUS SA EMPRESA AGRICOLA PASTORIL"/>
        <s v="USINA SANTA CLOTILDE S/A - EM RECUPERACAO JUDICIAL"/>
        <s v="REMASA REFLORESTADORA LTDA"/>
        <s v="DALFIOR E MACEDO LTDA"/>
        <s v="PLANTAR PROJETOS E CONSULTORIA LTDA"/>
        <s v="POWER DRONES LTDA"/>
        <s v="ADAMI SA MADEIRAS"/>
        <s v="AGROPECUARIA POVOA NAVES LTDA"/>
        <s v="SOLVI ESSENCIS AMBIENTAL S.A."/>
        <s v="AGRO ZANIN AGRICULTURA DE PRECISAO LTDA"/>
        <s v="INNOVARE AGRODRONES LTDA"/>
        <s v="NADIME MAUAD PRESTADORA DE SERVICOS"/>
        <s v="RITTER &amp; COMPANHIA LTDA"/>
        <s v="COFCO INTERNATIONAL BRASIL S.A."/>
        <s v="PROJEPORA PLANEJAMENTOS AGROPECUARIOS ITAPORA LTDA"/>
        <s v="J.A. COMERCIO E TRANSPORTE LTDA"/>
        <s v="FEITOSA DRONES LTDA"/>
        <s v="AMLER CONSULTORIA AGRONOMICA E PLANEJAMENTOS AGRICOLAS LTDA"/>
        <s v="ANGELA M BARROS MOURA"/>
        <s v="3F SOLUCOES AGRICOLAS LTDA"/>
        <s v="GEOTEC REPRESENTACAO COMERCIAL LTDA"/>
        <s v="USINA DE ACUCAR SANTA TEREZINHA LTDA"/>
        <s v="KIOSCHI OGATA"/>
        <s v="SYNGENTA PROTECAO DE CULTIVOS LTDA"/>
        <s v="IVAN CARDOSO FERREIRA E CIA LTDA"/>
        <s v="AGROMAXX APLICACAO INTELIGENTE LTDA"/>
        <s v="X-DRONE APLICACAO E GEOPROCESSAMENTO AGRICOLA LTDA"/>
        <s v="VR PULVERIZACAO AGRICOLA LTDA"/>
        <s v="SUL MINEIRA SOLUCOES AGRICOLAS LTDA"/>
        <s v="NATIVA SOLUCOES AGROFLORESTAIS LTDA"/>
        <s v="2R SOLUCOES AGRICOLAS LTDA"/>
        <s v="57.250.285 MARIA AMELIA DOCIATI"/>
        <s v="SERVICE DRONES LTDA"/>
        <s v="BUENO E CAMARGO PULVERIZACAO COM DRONES LTDA"/>
        <s v="TIAGO TORRES DOS SANTOS"/>
        <s v="TECH ADVANT PULVERIZACAO LTDA"/>
        <s v="FACILITAIR PRODUCAO DE IMAGENS AEREAS LTDA"/>
        <s v="OLIVEIRA &amp; CORTESE LTDA"/>
        <s v="26.822.520 JOHNNY MARK MENON"/>
        <s v="DRONAR AGRONEGOCIOS LTDA"/>
        <s v="NBN SOLUCOES AGRICOLAS LTDA"/>
        <s v="IRMAOS L B SERVICOS AGRICOLAS LTDA"/>
        <s v="BR DRONES PULVERIZACAO AGRICOLA UNIPESSOAL LTDA"/>
        <s v="DROPDRONE LTDA"/>
        <s v="G DE G FERREIRA AGRONEGOCIOS"/>
        <s v="VALE DRONE SERVICOS E COMERCIO DE PECAS LTDA"/>
        <s v="I G BRIOSCHI SERVICOS LTDA"/>
        <s v="JR MOREIRA FILHO LTDA"/>
        <s v="R.J. SOLUCOES DE INVESTIMENTOS LTDA"/>
        <s v="AGRIDRONE 3M SOLUCOES AGRICOLAS LTDA"/>
        <s v="VALLE SUL CONSTRUTORA E MINERADORA LTDA"/>
        <s v="UPL DO BRASIL INDUSTRIA E COMERCIO DE INSUMOS AGROPECUARIOS S.A."/>
        <s v="LIMA E VIEIRA LTDA"/>
        <s v="H D CONSULTORIA E PERICIA AGRICOLA LTDA"/>
        <s v="LUANA RODRIGUES DOS SANTOS GATTO LTDA"/>
        <s v="AGRONEX TECNOLOGIA EM SERVICOS AGRICOLAS LTDA"/>
        <s v="AGRIATECH LTDA"/>
        <s v="IUNIS ELEODORO MUSSI"/>
        <s v="M &amp; V GEO E SOLUCOES AMBIENTAIS LTDA"/>
        <s v="OESTE JET PULVERIZACOES E SERVICOS AGRICOLAS LTDA"/>
        <s v="15.688.614 FERNANDO CHINI"/>
        <s v="2RS DRONES AGROTECNOLOGIA LTDA"/>
        <s v="TERRA DRONE SOLUTIONS LTDA"/>
        <s v="INNOVAR AGRONEGOCIOS LTDA"/>
        <s v="MAX CORNELIUS DANILLER 85662259020"/>
        <s v="TTNAGRO LTDA"/>
        <s v="CARROBREZ E CIA PULVERIZACAO LTDA"/>
        <s v="JACONDINO E HENZEL PULVERIZACOES LTDA"/>
        <s v="CANAFORT AGRICOLA LTDA"/>
        <s v="SC SOLUCOES AGRICOLAS LTDA"/>
        <s v="BELLO FRUIT IMPORTACAO E EXPORTACAO LTDA"/>
        <s v="NUTRISOLUM SERVICOS AGRONOMICOS LTDA"/>
        <s v="FAZENDA SAO PAULO LTDA"/>
        <s v="WK PULVERIZACAO AGRICOLA LTDA"/>
        <s v="FLORESTAL GARDA SERVICOS DE PLANTIO LTDA"/>
        <s v="PAULO OTAVIO DE ANDRADE ALVES"/>
        <s v="AERO DRONE JARU LTDA"/>
        <s v="ELI DE ALMEIDA"/>
        <s v="RSX PNEUS AGRICOLAS LTDA"/>
        <s v="APLIC DRONES AGRICOLAS LTDA"/>
        <s v="AGRO HERA PULVERIZACOES AGRICOLAS LTDA"/>
        <s v="JOSE A. DE FREITAS JUNIOR"/>
        <s v="NOVA ERA AGRICOLA PIRANGI LTDA"/>
        <s v="J S T AGROSERVICOS LTDA"/>
        <s v="CSL SOLUCOES AGRICOLAS LTDA"/>
        <s v="AGROFLY TECNOLOGIA EM PULVERIZACAO LTDA."/>
        <s v="GILBERTO DINIZ JUNQUEIRA"/>
        <s v="ECO AERO DRONE PRESTACAO DE SERVICOS DE CONTROLE DE PRAGAS LTDA"/>
        <s v="JCS PULVERIZACOES AGRICOLAS LTDA"/>
        <s v="TG ACESSORIA AGRICOLA LTDA"/>
        <s v="SUBLIME PESQUISA E CONSULTORIA AGRICOLA LTDA"/>
        <s v="FERNANDO ELOY TORREZAN MARIN"/>
        <s v="MARCEL DE O. CORREA &amp; LEONARDO U. LAGUNA LTDA"/>
        <s v="DIGITAL SOLUCOES E SERVICOS LTDA"/>
        <s v="VALDIR DE OLIVEIRA FILHO LTDA"/>
        <s v="AGRODRONE SOLUCOES AGRICOLAS LTDA"/>
        <s v="AVANT GEOTECNOLOGIAS E ENGENHARIA MINERAL LTDA"/>
        <s v="GEOBOTS GEOTECNOLOGIA LTDA."/>
        <s v="PROTEGE SOLUCOES AGRICOLAS LTDA"/>
        <s v="FARMBIO INDUSTRIA E COMERCIO DE DEFENSIVOS AGRICOLAS LTDA"/>
        <s v="ERG ENGENHARIA LTDA"/>
        <s v="VISSECHI &amp; VICCECHI LTDA"/>
        <s v="YAMAHA MOTOR DO BRASIL LTDA"/>
        <s v="MAP APLICACOES AEROAGRICOLAS LTDA"/>
        <s v="R. DE BRITO CORREIA NETO- AGRONOMIA E TOPOGRAFIA"/>
        <s v="GEOCOMPANY TECNOLOGIA AGRICOLA LTDA."/>
        <s v="VOA AGRO PULVERIZACOES LTDA"/>
        <s v="GABRIEL TADEU GARCIA ANDRADE"/>
        <s v="ODTEC PULVERIZA LTDA"/>
        <s v="AGRODRONE PULVERIZACOES LTDA"/>
        <s v="HECK E KLEIN LTDA"/>
        <s v="AGRO MR LTDA"/>
        <s v="ALS AGRO PULVERIZACAO COM DRONE LTDA"/>
        <s v="CAMPOS ALTOS DRONES AGRICOLAS LTDA"/>
        <s v="ARROBA AGROPECUARIA LTDA"/>
        <s v="50.480.666 ANDRE VINICIUS SILVA ANDRADE"/>
        <s v="PROJETAR ENGENHARIA E SERVICOS LTDA"/>
        <s v="ORTIGAS - PRODUTOS AGROPECUARIOS LTDA"/>
        <s v="GISELE PIZA PINATI GOMES"/>
        <s v="PLANTDRONES SERVICOS E COMERCIO AGRICOLA LTDA"/>
        <s v="REDE INTERATIVA DE COMERCIO, INFORMATICA E COMUNICACOES LTDA"/>
        <s v="UNISOY SOLUCOES AGRICOLAS LTDA"/>
        <s v="MUNICIPIO DE CAXAMBU DO SUL"/>
        <s v="SENNA MAPEAMENTO AEREO E AGRICULTURA DE PRECISAO LTDA"/>
        <s v="RAZERA DRONE - AGRONEGOCIOS E INOVACOES LTDA"/>
        <s v="DRONE VITORIGOR SERVICOS LTDA"/>
        <s v="V&amp;J LOCACAO DE DRONES AGRICOLAS LTDA"/>
        <s v="VIP. DRONES AGRICULAS &amp; PULVERIZACAO LTDA"/>
        <s v="AGRODRONE PULVERIZACAO LTDA"/>
        <s v="JONATHAN STARON PULVERIZACOES"/>
        <s v="PAULO EDUARDO VIOLA"/>
        <s v="CLUBE DO AGRONEGOCIO - CONSULTORIA E TREINAMENTOS LTDA"/>
        <s v="SOLUAGRO COMERCIO E REPRESENTACOES LTDA"/>
        <s v="ELAINE HOSANA FERNANDES DOS SANTOS"/>
        <s v="FLY SOLUCOES &amp; MAPEAMENTO AEREO LTDA"/>
        <s v="MK PULVERIZACOES AGRICOLAS LTDA"/>
        <s v="PRIME DRONES AGRICOLAS LTDA"/>
        <s v="JMS AGRICOLA LTDA."/>
        <s v="THIAGO TOREZANE RAMOS LTDA"/>
        <s v="AGROINDUSTRIAL F2I LTDA"/>
        <s v="AGRO MT DRONES &amp; CIA LTDA"/>
        <s v="CLEAN LAGOS E PAISAGISMO LTDA"/>
        <s v="T4 DRONES PROFESSIONAL VIEW LTDA"/>
        <s v="TOP GEOTECNOLOGIAS LTDA"/>
        <s v="FIGUEIREDO AVIACAO AGRICOLA LTDA"/>
        <s v="M. C. DRONES PULVERIZACAO E MAPEAMENTO AEREO LTDA"/>
        <s v="GO AGRODRONE LTDA."/>
        <s v="KAVIO KARIBE OLIVEIRA SILVA"/>
        <s v="AMBIPAR RD PESQUISA E DESENVOLVIMENTO LTDA"/>
        <s v="CESARS AEROPULVERIZACOES LTDA"/>
        <s v="GONCALVES ENGENHARIA AGRONOMICA LTDA"/>
        <s v="APIA FOODS - ASSOCIACAO DE PRODUTORES E INDUSTRIA DE ALIMENTOS"/>
        <s v="MORANDI AVIACAO AGRICOLA LTDA"/>
        <s v="A &amp; G PULVERIZACAO LTDA"/>
        <s v="ALVO TECH COMERCIO E SERVICO LTDA"/>
        <s v="F. K. SOLUCOES AGRICOLAS LTDA"/>
        <s v="SOLARIS LOGISTICA E TRANSPORTES LTDA"/>
        <s v="J.O.VIEIRA &amp; CIA LTDA"/>
        <s v="EFICIENTE SOLUCOES TECNOLOGICAS LTDA"/>
        <s v="IGEBRASIL SOLUCOES LTDA"/>
        <s v="A.Z. PULVERIZACAO AGRICOLA LTDA"/>
        <s v="AGRO ATLAS SERVICOS LTDA"/>
        <s v="CAMBUHY AGRICOLA LTDA"/>
        <s v="RAFAEL DOS SANTOS VAREJISTA"/>
        <s v="NOVA SINOP EMPREENDIMENTOS E PARTICIPACOES LTDA"/>
        <s v="ZONEX AGRO SERVICOS COM DRONE LTDA"/>
        <s v="NOSSOL APLICACOES E PULVERIZACOES RURAIS LTDA"/>
        <s v="SMARTDRONE.AGRO LTDA"/>
        <s v="C.VALE - COOPERATIVA AGROINDUSTRIAL"/>
        <s v="AGRONE - PULVERIZACOES AGRICOLAS LTDA"/>
        <s v="T. B. F. OLANDA FERRAZ"/>
        <s v="E M P SERVICOS AGRICOLAS"/>
        <s v="ALFONSO ADRIANO SLEUTJES E OUTRA"/>
        <s v="NORTE DRONE SERVICOS LTDA"/>
        <s v="CELSO IVAN DE MOURA LTDA"/>
        <s v="GUILHERME ANTONIO SILVA MENDES"/>
        <s v="AQUA DRONES PULVERIZACOES LTDA"/>
        <s v="NOVA ERA DRONES AGRICOLAS LTDA"/>
        <s v="AGRO GUERRA - TECNOLOGIA EM PULVERIZACAO LTDA"/>
        <s v="WOLFLE &amp; SCHWALM LTDA."/>
        <s v="SANTIAGO &amp; CINTRA IMPORTACAO E EXPORTACAO LTDA"/>
        <s v="DORINI AGRO DRONE AGRICOLA E ASSESSORIA AGRONOMICA LTDA"/>
        <s v="GEAGRAS LTDA"/>
        <s v="LINS AGROINDUSTRIAL S.A."/>
        <s v="FERNANDO WESZ LTDA"/>
        <s v="PAULO ROBERTO ARTIOLI E OUTROS"/>
        <s v="RP AGRO TECNOLOGIA AGRICOLA LTDA"/>
        <s v="R RIBEIRO AGRO DRONE COMERCIO DE PULVERIZACAO LTDA"/>
        <s v="AGROTEC EMPREENDIMENTOS LTDA"/>
        <s v="G B G ADUBOS E IRRIGACOES LTDA"/>
        <s v="MORFO BRASIL UNIPESSOAL LTDA"/>
        <s v="AGROMAX DRONES - PULVERIZACAO E FERTILIZACAO LTDA"/>
        <s v="AGROPECUARIA MATA SUL S/A"/>
        <s v="SKY DIAMOND DRONE WORKS LTDA"/>
        <s v="H.F.S. SERVICO DE PULVERIZACAO AGRICOLA LTDA"/>
        <s v="GRINGO AEROAGRICOLA LTDA"/>
        <s v="AGP AGROPULVERIZACOES LTDA"/>
        <s v="SKYLAB TECNOLOGIA E SERVICOS LTDA"/>
        <s v="L &amp; I SERVICOS DE PULVERIZACAO LTDA"/>
        <s v="FREDERICO VASCONCELOS RIBEIRO"/>
        <s v="TAYSON BARBOSA ALVES"/>
        <s v="AGROPLANT CONSULTORIA LTDA"/>
        <s v="PHG AGRICOLA LTDA"/>
        <s v="TERRAPLANAGEM LOURES LTDA"/>
        <s v="D &amp; F DRONES LTDA"/>
        <s v="BRAVO PERFORMANCE COMERCIO E SERVICOS LTDA"/>
        <s v="PARECIS MAQUINAS AGRICOLAS LTDA"/>
        <s v="AGRIVOO PULVERIZACAO AEREA E SERVICOS AGROPECUARIOS LTDA"/>
        <s v="AGRIPULVERIZE CONSULTORIA E PULVERIZACAO AEREA LTDA"/>
        <s v="INOTECH AGRO LTDA"/>
        <s v="EDJANE DOS ANJOS ULISSES"/>
        <s v="PRODUSOL - COMERCIO DE PRODUTOS AGRICOLAS LTDA"/>
        <s v="MAGPARANA LTDA."/>
        <s v="AIRBENDER SOLUCOES TECNOLOGICAS LTDA"/>
        <s v="FNG SOLUCOES AGRICOLAS LTDA"/>
        <s v="45.790.905 LTDA"/>
        <s v="VELOSO E FRANCA TECNOLOGIA DE APLICACAO LTDA."/>
        <s v="A D SCHLOSSER LTDA"/>
        <s v="CETAGRO - CENTRO DE TECNOLOGIA AGRONOMICA LTDA"/>
        <s v="MOMENTIVE PERFORMANCE MATERIALS INDUSTRIA DE SILICONES LTDA"/>
        <s v="I S COMERCIO E SERVICOS LTDA"/>
        <s v="GOIAS TECNOLOGIA LTDA"/>
        <s v="JSS AGRO SOLUCOES COM DRONE LTDA"/>
        <s v="CC AGRO LTDA"/>
        <s v="AEROPUL PULVERIZACOES LTDA"/>
        <s v="EASA LTDA"/>
        <s v="AGIDEA DO BRASIL LTDA"/>
        <s v="LUZIA ANGELICA FRATARI FERNANDES 05128311651"/>
        <s v="ITABRAS CROP SCIENCE LTDA"/>
        <s v="MORAY TECNOLOGIA LTDA."/>
        <s v="R G A LOCACAO E PRESTACAO DE SERVICOS AGRICOLAS LTDA"/>
        <s v="EVERGREEN PULVERIZACAO AGRICOLA LTDA"/>
        <s v="NORTE DRONES PULVERIZACOES LTDA"/>
        <s v="FOLHA VERDE SUSTENTABILIDADE LTDA"/>
        <s v="ZANOLI DRONES PULVERIZACAO AEREA LTDA"/>
        <s v="GERMINAR COMERCIO DE PRODUTOS AGROPECUARIOS LTDA"/>
        <s v="SOLUCIONA DRONES LTDA."/>
        <s v="DRONEMAX SERVICOS LTDA"/>
        <s v="SAO BENTO PULVERIZACOES LTDA."/>
        <s v="FP DRONE PULVERIZACAO AEROAGRICOLA LTDA"/>
        <s v="AGRO PRECISAO LTDA."/>
        <s v="S.O.S. PULVERIZACAO AGRICOLA, MANUTENCAO E OPERACAO DE DRONES LTDA"/>
        <s v="AGROEVOLUTION SERVICOS DE PULVERIZACAO E AGRICULTURA DE PRECISAO LTDA"/>
        <s v="PLANATER CONSULTORIA, PLANEJAMENTO AGROPECUARIO, ASSISTENCIA TECNICA E EXTENSAO RURAL LTDA"/>
        <s v="CID EMERICK VITT - TERRAPLANAGEM"/>
        <s v="AGRO PL MAQUINAS E EQUIPAMENTOS LTDA"/>
        <s v="LEME TECH LTDA"/>
        <s v="LS SERVICOS E MANUTENCOES LTDA"/>
        <s v="MUNICIPIO DE SAO SEBASTIAO DA AMOREIRA"/>
        <s v="CAJC COLHEITAS LTDA"/>
        <s v="RIO DA CACHOEIRA AGROTECNOLOGIA LTDA"/>
        <s v="TERRARES REPRESENTACAO COMERCIAL LTDA"/>
        <s v="JOAO AGRO DRONE PRESTACAO DE SERVICOS LTDA"/>
        <s v="VITAL SERVICOS LTDA"/>
        <s v="GS SERVICOS TERCEIRIZADOS LTDA"/>
        <s v="AGROFLOAT SERVICOS TECNOLOGICOS NO CAMPO LTDA"/>
        <s v="I9DRONES TECNOLOGIAS E AGRONEGOCIOS LTDA"/>
        <s v="V.M.W. SOLUCOES AGRICOLAS LTDA"/>
        <s v="L F CUNHA PULVERIZACAO LTDA"/>
        <s v="CAMPO VERDE DRONE LTDA"/>
        <s v="VDRONES AGRO SERVICOS LTDA"/>
        <s v="SNIPER DRONE PULVERIZACOES LTDA"/>
        <s v="LUIGI FERNANDES PILATTI"/>
        <s v="W DRONE PULVERIZACOES AGRICOLAS LTDA"/>
        <s v="BECHTEJEW &amp; RAMOS LTDA"/>
        <s v="MOREIRA E SOUZA CONSULTORIA EM GESTAO LTDA"/>
        <s v="J. J. AGRO DRONE LTDA"/>
        <s v="NAVES AGRICOLAS LTDA"/>
        <s v="LEANDRO DE PAULA MUZETTI"/>
        <s v="TEXAGRO LTDA"/>
        <s v="AGRO MAQUINAS PRODUTOS AGRICOLAS E VETERINARIO LTDA"/>
        <s v="AGROMAVE INSUMOS AGRICOLA LTDA"/>
        <s v="CARINE FERREIRA FORSIN"/>
        <s v="CENTRAIS ELETRICAS BRASILEIRAS SA ELETROBRAS"/>
        <s v="AGROCARNEIRO PRODUTOS AGROPECUARIOS LTDA."/>
        <s v="PADOVA ESCOLA DE PROFISSOES E IDIOMAS LTDA ."/>
        <s v="AGRO FRONTEIRAS LTDA"/>
        <s v="RODRIGO TRENTINI SERVICOS DE PULVERIZACAO LTDA"/>
        <s v="RURAL PLAN CONSULTORIA AGROPECUARIA E AMBIENTAL LTDA"/>
        <s v="OMEGA SISTEMA DE COMUNICACAO LTDA"/>
        <s v="ELIAS DIAS PEREIRA"/>
        <s v="ZITO ROGERIO BITENCOURT JUNIOR"/>
        <s v="TECHNODRONE PULVERIZACOES AGRICOLA LTDA"/>
        <s v="TIMBAUBA S.A."/>
        <s v="AVIZEN BRASIL LTDA"/>
        <s v="BALDO E GONCALVES LTDA"/>
        <s v="AGROPLANAR AGRICULTURA 4.0 LTDA"/>
        <s v="COOPERATIVA TRITICOLA REGIONAL SAOLUIZENSE LTDA"/>
        <s v="RANUCCI LTDA"/>
        <s v="MAIA CONSULTORIA AGROPECUARIA LTDA"/>
        <s v="TRANSPORTADORA E EMPREITEIRA CEZARIN LTDA"/>
        <s v="AGRO DRONES PULVERIZACAO E SEMEADURA LTDA"/>
        <s v="SAFRA SOS LTDA"/>
        <s v="DIEGO DALPIM ZANON"/>
        <s v="ANTONIO GOMES DA SILVA FILHO"/>
        <s v="AGROPECUARIA APM LTDA"/>
        <s v="VALLE DRONE PULVERIZACOES LTDA"/>
        <s v="AGRODRONES TECNOLOGIA EM DRONES LTDA"/>
        <s v="FLYMAP PULVERIZACAO AGRICOLA LTDA"/>
        <s v="USINA ACUCAREIRA GUAIRA LIMITADA"/>
        <s v="ENGENORTE SOLUCOES AMBIENTAIS E GEOTECNOLOGIAS LTDA"/>
        <s v="PRESENCA AGRICOLA - AGROPECUARIA E SERVICOS LTDA"/>
        <s v="51.873.752 CARLOS VICTOR ARAUJO DOS SANTOS"/>
        <s v="A2J AGRICOLA LTDA"/>
        <s v="AGROPECUARIA GERIBA LTDA"/>
        <s v="AGRI DRONE LTDA"/>
        <s v="LEMES E LEONEL PULVERIZACAO ADUBAGEM E SEMEADURA LTDA"/>
        <s v="BOM CAMPO AGRICULTURA E TECNOLOGIA LTDA"/>
        <s v="FRIEDRICH SERVICOS LTDA"/>
        <s v="AGRO DRONES SERVICOS DE PULVERIZACAO E SEMEADURA LTDA"/>
        <s v="BARTIRA AGROPECUARIA S/A"/>
        <s v="AEROAGRO LTDA"/>
        <s v="AGROTECH PULVERIZACAO AGRICOLA LTDA"/>
        <s v="FERNANDO DOS REIS FILHO E OUTROS"/>
        <s v="WALDIR FARES FILHO E OUTROS"/>
        <s v="CICLO SERV PRESTACAO DE SERVICOS E ALUGUEL DE MAQUINAS AGRICOLAS LTDA"/>
        <s v="INOVA PULVERIZACAO AGRICOLA LTDA"/>
        <s v="I V ROCHA SERVICOS DE PULVERIZACAO AEREA LTDA"/>
        <s v="J&amp;P AGRO COMERCIO E SERVICOS LTDA"/>
        <s v="AGROFORT CRED LTDA"/>
        <s v="NUVVE SOLUCOES GEOGRAFICAS LTDA"/>
        <s v="AEROPIRA AEROAGRICOLA LTDA"/>
        <s v="COOPERATIVA AGROPECUARIA DOS PRODUTORES DE ITARANA - CAPIL"/>
        <s v="AERO AGRICOLA RONDONIA - SERVICO DE AVIACAO AGRICOLA LTDA"/>
        <s v="45.886.142 RUBENS ALCINDO DE OLIVEIRA GATTO"/>
        <s v="ZAPA AGROTECH PULVERIZACOES LTDA"/>
        <s v="AGRICOLA AGROIZAK LTDA"/>
        <s v="MPA AGRO COMERCIO DE FERTILIZANTES E CORRETIVOS DO SOLO LTDA"/>
        <s v="CHAMPION FARMOQUIMICO LTDA"/>
        <s v="COPA COMERCIO DE MAQUINAS AGRICOLAS LTDA."/>
        <s v="R. BELORINI AGRONEGOCIOS LTDA"/>
        <s v="MARIO WHATELY E OUTROS"/>
        <s v="VITERRA BIOENERGIA S.A."/>
        <s v="SKY SERVICOS LTDA"/>
        <s v="CAMPO AEREO SERVICOS AGRICOLAS LTDA"/>
        <s v="SARTORI - COMERCIO E PAISAGISMO LTDA"/>
        <s v="LEANDRO AUGUSTO MARCON"/>
        <s v="CAETANINHO AGRO PULVERIZACAO LTDA"/>
        <s v="WQ TERRAPLENAGEM E CONSTRUCOES LTDA"/>
        <s v="DGA PULVERIZACOES LTDA"/>
        <s v="INOVAGRO - SOLUCOES AGRICOLAS LTDA"/>
        <s v="GENERAL CROPS &amp; FARMING LTDA."/>
        <s v="GEOSFERA AGRICULTURA E INOVACAO LTDA"/>
        <s v="AP SOLO PULVERIZACAO LTDA"/>
        <s v="IC INTELIGENCIA NO CAMPO LTDA"/>
        <s v="AGRODRONES SOLUTIONS LTDA"/>
        <s v="VISINTIN DRONES AGRICOLAS LTDA"/>
        <s v="MF AGROTECH PULVERIZACAO LTDA"/>
        <s v="AGROVOO DRONE AGRICOLA LTDA"/>
        <s v="RURAL TEC AGRONEGOCIOS LTDA"/>
        <s v="R M AGRO-PULVERIZACAO LTDA"/>
        <s v="SUPERMERCADO LK LTDA"/>
        <s v="VERTICAL CONNECT LTDA"/>
        <s v="CALAGRO AGROTECNOLOGIA LTDA"/>
        <s v="M &amp; M SERVICOS AGRICOLAS LTDA"/>
        <s v="E. R. RUTZEN"/>
        <s v="ANJOS &amp; CUSTODIO COMERCIO E SERVICOS EM AERO PULVERIZACAO LTDA"/>
        <s v="HM PULVERIZACAO AGRICOLA LTDA"/>
        <s v="NORTE DRONES LTDA"/>
        <s v="MENEGUETTI DRONES LTDA"/>
        <s v="AEROAG LTDA"/>
        <s v="DRONE EXPERTS TREINAMENTOS LTDA"/>
        <s v="ADS DRONES MATO GROSSO LTDA"/>
        <s v="SAFRA SOLUCOES AGRO LTDA"/>
        <s v="ALT SERVICOS AGRICOLAS LTDA"/>
        <s v="J. L. MUSSO PULVERIZACAO LTDA"/>
        <s v="MICHELI LUPINO"/>
        <s v="M S PEREIRA SOLUCOES AGRO-AMBIENTAIS"/>
        <s v="51.315.293 DAVID RENATO DE OLIVEIRA FRAGOSO"/>
        <s v="FREITAS &amp; RIBEIRO COMERCIO E SERVICOS DE PULVERIZACAO AGRICOLA LTDA"/>
        <s v="SMART AGRO - PULVERIZACAO INTELIGENTE COM DRONE LTDA"/>
        <s v="EAO EMPREENDIMENTOS AGROPECUARIOS E ORGANIZACOES LTDA"/>
        <s v="MGS CONSULTORIA E PLANEJAMENTO RURAL LTDA"/>
        <s v="SYNGENTA SEEDS LTDA"/>
        <s v="G E DRONE LTDA"/>
        <s v="NORTE PESQUISAS E APOIO DE DESENVOLVIMENTO DE AGRICULTURA LTDA"/>
        <s v="AREA SUL DRONES AGRICOLAS E AGRICULTURA DE PRECISAO LTDA"/>
        <s v="MANFRIN &amp; NOGUEIRA TECNOLOGIA EM APLICACAO AGRICOLA LTDA"/>
        <s v="SOLAG SOL E LUA AVIACAO AGRICOLA LTDA"/>
        <s v="W&amp;A PULVERIZACAO LTDA"/>
        <s v="D'FRASSON MINAS LTDA"/>
        <s v="SUSANA M FERNANDES TAVARES"/>
        <s v="VITORIOS PULVERIZACAO AGRICOLA LTDA"/>
        <s v="C&amp;G DRONE SERVICE LTDA"/>
        <s v="ALVARO ANTONIO CAMPOS"/>
        <s v="AGRO DRONE PULVERIZACAO LTDA"/>
        <s v="RURAL ASSESSORIA AGRONOMICA LTDA"/>
        <s v="55.503.406 RAPHAEL SOUZA ALEXANDRE"/>
        <s v="VANT AEROAGRICOLA LTDA"/>
        <s v="AGROVOLO COMERCIO REPRESENTACAO E AGROTECNOLOGIA LTDA"/>
        <s v="S. O. S. VANT PULVERIZACAO LTDA"/>
        <s v="DRONEX COMERCIO E SERVICOS LTDA"/>
        <s v="GIANELLO PULVERIZACAO POR DRONES LTDA"/>
        <s v="55.066.434 ADEMAR VIEIRA DOS SANTOS"/>
        <s v="SOLO AR SOLUCOES AGRICOLAS LTDA"/>
        <s v="SKAY VALE ENGENHARIA LTDA"/>
        <s v="ALPHA AGRO PULVERIZACAO LTDA"/>
        <s v="CABRIOTI E ABED LTDA"/>
        <s v="FUNDACAO DE DESENVOLVIMENTO DA PESQUISA"/>
        <s v="TERRA FORTE MAQUINAS E IMPLEMENTOS AGRICOLAS LTDA"/>
        <s v="FA PULVERIZACAO AEROAGRICOLA LTDA"/>
        <s v="AEROSAFRA PULVERIZACAO E MAPEAMENTO LTDA"/>
        <s v="ACS INDUSTRIA AERONAUTICA S.A."/>
        <s v="AERO TES SERVICOS AEREOS E AGRICOLAS LTDA"/>
        <s v="MAXIFLIGHT AVIACAO E AGRONEGOCIO LTDA"/>
        <s v="AGRO CM PULVERIZACAO AGRICOLA LTDA"/>
        <s v="ADILSON BENTO FERREIRA"/>
        <s v="M VITORINO BALLA LTDA"/>
        <s v="FERT DRONES FERTILIZACAO LTDA"/>
        <s v="DRONE CERTO LTDA"/>
        <s v="J. M. DE B. ROSA &amp; A. DOS S. ROSA LTDA"/>
        <s v="DELTA APLICACAO AEREA LTDA"/>
        <s v="ALL DRONES PULVERIZACAO AGRICOLAS LTDA"/>
        <s v="MG DRONES AGRICOLAS LTDA"/>
        <s v="O.A TRANSPORTE RODOVIARIO LTDA"/>
        <s v="R2R COMERCIO E SERVICOS ELETRICOS LTDA"/>
        <s v="UNIVERSAL SERVICES LTDA"/>
        <s v="DRONES PULVERIZACOES AGRICOLA IRMAOS AGUIAR LTDA"/>
        <s v="EMPA AGRO - EMPRESA DE PRESTACOES DE SERVICOS AGRICOLAS LTDA."/>
        <s v="XFLY TECNOLOGIA INDUSTRIA, COMERCIO, IMPORTACAO E EXPORTACAO LTDA"/>
        <s v="VIOLA AGROPECUARIA LTDA"/>
        <s v="J V S BRITO SERVICOS LTDA"/>
        <s v="G. C. TOZATTI"/>
        <s v="AGROBOX COMERCIO E SERVICOS LTDA"/>
        <s v="HT PRESTACAO DE SERVICOS LTDA"/>
        <s v="SENAI-SERVICO NACIONAL DE APRENDIZAGEM INDUSTRIAL"/>
        <s v="DOLOSKI AGRO TECNOLOGIA LTDA"/>
        <s v="PHARMASCIENCE INDUSTRIA FARMACEUTICA S.A"/>
        <s v="AGRO BARRETOS LE &amp; LO LTDA"/>
        <s v="TOCANTINS AGROPECUARIA LTDA"/>
        <s v="HELIX DRONES AGRICOLAS LTDA"/>
        <s v="AEROCENTER REPRESENTACAO E COMERCIO LTDA"/>
        <s v="ARAUJO - ENGENHARIA E INTEGRIDADE DE EQUIPAMENTOS INDUSTRIAIS LTDA."/>
        <s v="LEZIER &amp; MENDES LTDA"/>
        <s v="SANTA FE AGROSCIENCES LTDA"/>
        <s v="FC3 AGRO LTDA"/>
        <s v="AGROMONTE COMERCIO E NEGOCIOS AGROPECUARIOS LTDA"/>
        <s v="BOM FUTURO AGROPECUARIA LTDA."/>
        <s v="HAITER E BARELLI AGRO TECNOLOGIA LTDA"/>
        <s v="MS AGRO TECNOLOGIA LTDA"/>
        <s v="TARGET PULVERIZACAO LTDA"/>
        <s v="BG AGRO LTDA"/>
        <s v="TRACTOR DRONES SOLUCOES AGRICOLAS LTDA"/>
        <s v="AGROAIR - TECNOLOGIA DE PRECISAO E SERVICOS LTDA"/>
        <s v="RICHTER E PAWELAK LTDA"/>
        <s v="51.527.651 WARLEY FERNANDES TAVARES"/>
        <s v="FV AGRO PULVERIZACAO LTDA"/>
        <s v="BOAVENTURA AGRONEGOCIOS LTDA"/>
        <s v="SOLLUM EMPREENDIMENTOS FLORESTAIS LTDA"/>
        <s v="GR DRONES PULVERIZACOES LTDA."/>
        <s v="MIL FERTILIZANTES E GRAOS LTDA"/>
        <s v="A AGRONOMICA S/S LTDA"/>
        <s v="CAMPO FORTE PULVERIZACAO AEREA LTDA."/>
        <s v="TOSANA AGROPECUARIA LTDA"/>
        <s v="GUSTAVO DELLA FLORA LUNARDI"/>
        <s v="R B BARBOZA AGROMIX"/>
        <s v="J. V. REPRESENTACOES LTDA"/>
        <s v="D DE MENEZES RODRIGUES"/>
        <s v="VR AGRICOLA LTDA"/>
        <s v="ATHOS SOLUCOES AGRICOLAS LTDA"/>
        <s v="FLAVIA MATOS NOGUEIRA"/>
        <s v="RONDONIA AGRO DRONES LTDA"/>
        <s v="PHT DRONES LTDA"/>
        <s v="CORREA - GEOTECNOLOGIAS E ENGENHARIA LTDA"/>
        <s v="VANT VISUAL SOLUCOES SERVICOS E COMERCIO ELETRONICO LTDA"/>
        <s v="FERTFLY AGROTECH LTDA"/>
        <s v="ANDREI LUIZ DA SILVA"/>
        <s v="SKYFIELD TECHNOLOGY LTDA"/>
        <s v="LOUREIRO REIS AGROPECUARIA LTDA"/>
        <s v="BRAERO - SOLUCOES AEROAGRICOLAS LTDA"/>
        <s v="NOVALUZ SERVICOS DE ITABIRA LTDA"/>
        <s v="TECSIM TECNOLOGIA LTDA"/>
        <s v="TS DRONES COMERCIO E SERVICOS LTDA"/>
        <s v="L.G SERVICOS E REPARACOES DE MAQUINAS E IMPLEMENTOS AGRICOLAS LTDA"/>
        <s v="PULVERIZASOLO APLICACOES AEREAS LTDA"/>
        <s v="AGROERT SERVICOS DE PULVERIZACAO AEREA COM DRONES LTDA"/>
        <s v="AGROTECH SOLUCOES AGRICOLAS LTDA"/>
        <s v="AERO REIS PULVERIZACOES COM DRONES LTDA"/>
        <s v="NR PRODUTOS AGRICOLAS LTDA"/>
        <s v="AGRORESERVAS DO BRASIL LTDA"/>
        <s v="RADIAL APLICACOES AGROAMBIENTAIS LTDA"/>
        <s v="MULTIAGRARIA COMERCIO DE MAQUINAS E IMPLEMENTOS AGRICOLA LTDA"/>
        <s v="RODOLFO MACIEL SCANDIUZZI &amp; CIA LTDA"/>
        <s v="AGROPECUARIA AMIGOS DO CAMPO LTDA"/>
        <s v="RASANTE FLY LTDA"/>
        <s v="FIM DA PICADA CONTROLE DE PRAGAS LTDA"/>
        <s v="COELHO E BOING AGROCOMERCIAL LTDA"/>
        <s v="AGRODRONES DO VALE LTDA"/>
        <s v="W. M. COMERCIO DE PECAS E SERVICOS LTDA"/>
        <s v="P. C. ABRAHAO &amp; CIA LTDA"/>
        <s v="BREMAR AGROPECUARIA LTDA"/>
        <s v="IEDA MARIANA FARESIN OLIVEIRA"/>
        <s v="JOAQUIM CARLOS CARNEIRO SIQUEIRA E OUTROS"/>
        <s v="DRONE FERT LTDA"/>
        <s v="RURAL TECH DRONE LTDA"/>
        <s v="RTR SERVICOS AGRICOLAS LTDA"/>
        <s v="EMG PULVERIZACAO AGRICOLA LTDA"/>
        <s v="MPX EMPREENDIMENTOS LTDA"/>
        <s v="AGUIA AGRICULTURA INTELIGENTE LTDA"/>
        <s v="MP SERVICOS DE PULVERIZACAO LTDA"/>
        <s v="47.524.415 FRANCISCO MARCELO ALVES DA SILVA"/>
        <s v="HEITOR FELICIO GARCIA"/>
        <s v="TALDRONE SERVICOS DE PULVERIZACAO LTDA"/>
        <s v="MARTINS IMPORTACAO E EXPORTACAO LTDA"/>
        <s v="47.803.837 WESTON OLIVEIRA SILVA"/>
        <s v="SOLUCAO SERVICOS AGRICOLAS LTDA"/>
        <s v="MELO E SANTOS EMPRESARIAL LTDA"/>
        <s v="IGUACU HUB"/>
        <s v="TRINIT SOLUCOES AGRICOLAS LTDA"/>
        <s v="DRS DRONES AGRICULTURA DE PRECISAO LTDA"/>
        <s v="INSTITUTO FEDERAL DE EDUCACAO, CIENCIA E TECNOLOGIA FLUMINENSE."/>
        <s v="AGRO PJR PULVERIZACAO LTDA"/>
        <s v="AEROAGRO PULVERIZACAO AGRICOLA LTDA"/>
        <s v="TORMEM SOLUCOES EM APLICACAO AEROAGRICOLA LTDA"/>
        <s v="SBW CONSULTORIA AGROPECUARIA LTDA"/>
        <s v="MORES &amp; MAROCHI LTDA"/>
        <s v="R P A - SERVICOS E PRODUTOS AGRICOLAS LTDA"/>
        <s v="APLICAR PULVERIZACAO COM DRONE LTDA"/>
        <s v="M. MARTINS FERREIRA LTDA"/>
        <s v="AGROVIDA PRODUTOS AGROPECUARIOS LTDA"/>
        <s v="A CORIOLANO PEREIRA SERVICOS LTDA"/>
        <s v="DENISE MORAES LEME"/>
        <s v="BM DRONES AGRICOLAS LTDA"/>
        <s v="31.114.029 ADEMAR RODRIGUES POLINARIO"/>
        <s v="50.803.439 CAIO BUZATTO DE OLIVEIRA"/>
        <s v="RUMO AGRORURAL CONSULTORIA E PERICIA LTDA"/>
        <s v="TECHNIC CONSULTORIA E ENGENHARIA LTDA"/>
        <s v="ARAUCARIA AGROFLORESTAL LTDA"/>
        <s v="DRONES AGRO LTDA"/>
        <s v="AGROPECUARIA JAYORO LTDA"/>
        <s v="ARISTIDES PAVAN"/>
        <s v="FUNDO MUNICIPAL DE SAUDE"/>
        <s v="BOA SAFRA AGRONEGOCIOS LTDA"/>
        <s v="AGRIPRECISAO DRONES E ENGENHARIA LTDA"/>
        <s v="LD PULVERIZACOES E SOLUCOES AGRICOLAS LTDA"/>
        <s v="FAGNER AUGUSTO GALO E OUTRO"/>
        <s v="MERCONORTE DISTRIBUIDORA DE FERRAGENS LTDA"/>
        <s v="M C SILVA RUAS"/>
        <s v="PULVERIZA SOLUCOES AGRO LTDA"/>
        <s v="LARCLEAN SAUDE AMBIENTAL LTDA"/>
        <s v="C R S ARANTES"/>
        <s v="JCAGRO LTDA"/>
        <s v="COOPERATIVA DOS PRODUTORES RURAIS DE CATUTI LTDA"/>
        <s v="ADANI F. DE SOUZA OLIVEIRA DRONES"/>
        <s v="AERO VALENTE LTDA"/>
        <s v="ROTOSPRAY SERVICOS E LOGISTICA LTDA"/>
        <s v="PULVERIZAR AGRICULTURA DE PRECISAO LTDA"/>
        <s v="AGROPECUARIA SAPE LTDA"/>
        <s v="AGRO-PECUARIA TAIPA LTDA"/>
        <s v="DANIEL PERTUSSATTI 06381208961"/>
        <s v="AGADIR JHONATAN MOSSMANN LTDA"/>
        <s v="BIOTECH DRONES BIOTECNOLOGIA APLICADA A AGRICULTURA LTDA"/>
        <s v="NADIM ANTONIO ISAAC NETO 03822395633"/>
        <s v="MSG TOP SERVICOS FLORESTAIS E TOPOGRAFICOS LTDA"/>
        <s v="WELLINGTON JOSE MOREIRA PULVERIZACAO LTDA"/>
        <s v="LUCAS JUSTINO HUIBINER"/>
        <s v="COOPERATIVA DO AGRONEGOCIO DOS ASSOCIADOS DA ASSOCIACAO DOS FORNECEDORES DE CANA-DE-ACUCAR"/>
        <s v="MASTER AGRONEGOCIOS LTDA"/>
        <s v="ASSOCIACAO DOS FORNECEDORES DE CANA DA REGIAO DE CAMPO FLORI"/>
        <s v="REPRODUVET LTDA"/>
        <s v="DOLIBAINA &amp; DOLIBAINA DRONES AGRICOLAS LTDA"/>
        <s v="PROTEGE CONSULTORIA E LOCACAO DE VEICULOS LTDA"/>
        <s v="AVOCADO JAGUACY AGROINDUSTRIA LTDA"/>
        <s v="NIR AERO DRONE LTDA"/>
        <s v="CONSILPAR - CONSULTORIA AGROPECUARIA LTDA"/>
        <s v="AERO AGRO SOLUCOES INTEGRADAS LTDA"/>
        <s v="COMERCIO DE PRODUTOS AGROPECUARIA SALETENSE LTDA"/>
        <s v="PRO AGRO LTDA"/>
        <s v="D R DE C PEREIRA COMERCIO E SERVICOS"/>
        <s v="HUMUS AGROTERRA LTDA"/>
        <s v="R LIMA COMPRA DE PRODUTOS AGRICOLA LTDA"/>
        <s v="AGROPECUARIA MANADA LTDA"/>
        <s v="TECH FIELD AGRICOLA LTDA"/>
        <s v="MAX DRONES LTDA"/>
        <s v="GEO PULVERIZACAO AGRICOLA DE PRECISAO LTDA"/>
        <s v="48.873.514 EVERSON DA SILVA PONTES"/>
        <s v="AG FARM TECNOLOGIA AGRICOLA LTDA"/>
        <s v="IGOR DE QUEVEDO"/>
        <s v="JEFERSON GROMANN"/>
        <s v="AGRO LAVRARE LTDA"/>
        <s v="ANGLO AMERICAN NIQUEL BRASIL LTDA"/>
        <s v="DRONE SUL SOLUCOES AGRICOLAS LTDA"/>
        <s v="JEFFERSON LAZARO LACERDA DE OLIVEIRA 07778772604"/>
        <s v="PULVER GOLD LTDA"/>
        <s v="J. ZEN LTDA"/>
        <s v="2R TECNOLOGIA AGRICOLA LTDA"/>
        <s v="CONRADO DRONES AGRICOLAS LTDA"/>
        <s v="E. M. DA C NETO LTDA"/>
        <s v="AERO DRONE SERVICOS AGRICOLAS E FLORESTAIS LTDA"/>
        <s v="GENESIS LOCACAO DE MAQUINAS &amp; EQUIPAMENTOS LTDA"/>
        <s v="DRONECENTER TECNOLOGIA AEREA LTDA"/>
        <s v="SANTA COLOMBA AGROPECUARIA S.A"/>
        <s v="IMPERIO AERO DRONE LTDA"/>
        <s v="MAJOLA SERVICOS EM FILMES E FOTOS LTDA"/>
        <s v="FUND PE ANCHIETA CENTRO PAULISTA RADIO E TV EDUCATIVAS"/>
        <s v="PULVERIZAIR PULVERIZACAO AERO AGRICOLA LTDA"/>
        <s v="MENDONCA &amp; MENDONCA ENGENHARIA LTDA"/>
        <s v="EXPERT PROJETOS E TOPOGRAFIA LTDA"/>
        <s v="DISTRIBUIDORA AGRO TECH LTDA"/>
        <s v="ADVANTA COMERCIO DE SEMENTES LTDA."/>
        <s v="LSA PRODUCAO E SERVICOS TECNOLOGICOS LTDA"/>
        <s v="SAFRA BOA PULVERIZACOES LTDA"/>
        <s v="UAI DRONE AGRICULTURA DE PRECISAO LTDA"/>
        <s v="VIA SERVICOS LTDA"/>
        <s v="FARM DRONE LTDA"/>
        <s v="AVENA ASSESSORIA AGRICOLA LTDA"/>
        <s v="C. SOUZA COMERCIO E SERVICOS AGROPECUARIOS LTDA"/>
        <s v="57.792.146 RENATO PIRES"/>
        <s v="TELES AGRO LTDA"/>
        <s v="NTT ENGENHARIA E LOCACOES LTDA"/>
        <s v="FUNDACAO UNIVERSIDADE FEDERAL DA GRANDE DOURADOS"/>
        <s v="BASSO &amp; DUTRA LTDA"/>
        <s v="RURAL AIR SOLUCOES AGROPECUARIAS LTDA"/>
        <s v="A.W. FABER CASTELL S.A."/>
        <s v="FACCO &amp; BARATELLI PULVERIZACAO AGRICOLA LTDA"/>
        <s v="EMPRESA RURAL E AGRONEGOCIOS CAMPO BELO LTDA"/>
        <s v="SGM DO BRASIL, SOLUCOES EM SEMENTES DE PASTAGEM LTDA."/>
        <s v="GENUTRI COMERCIO DE SEMEN LTDA"/>
        <s v="AGRO LUNA COMERCIO DE RACAO LTDA"/>
        <s v="MG DRONES LTDA"/>
        <s v="ABC PULVERIZACAO E MAPEAMENTO LTDA"/>
        <s v="APJ - SOLUCOES PARA O AGRO - CONSULTORIA E SERVICOS COM DRONE LTDA"/>
        <s v="PLANEJAR PROJETOS E CONSULTORIA AGRONOMICA LTDA"/>
        <s v="BIOMASUL DRONES LTDA"/>
        <s v="AGRO DRONE 285 LTDA"/>
        <s v="AR SERVICOS LTDA"/>
        <s v="FAZENDA PERDIZES EMPREENDIMENTOS AGRICOLAS LTDA"/>
        <s v="OVNI DRONES LTDA"/>
        <s v="INSTITUTO GOIANO DE AGRICULTURA - IGA"/>
        <s v="FARMING SOLUTIONS PARANA LTDA"/>
        <s v="SMART SPRAY TECNOLOGIA DE APLICACAO LTDA"/>
        <s v="AGRO+ INSTRUCOES TREINAMENTOS E SERVICOS LTDA"/>
        <s v="ALVO DRONE LTDA."/>
        <s v="CADAMURO E SOUSA AGRONEGOCIOS LTDA"/>
        <s v="NKG FAZENDAS BRASILEIRAS LIMITADA"/>
        <s v="PORTAL AGRO COMERCIO E SERVICOS LTDA"/>
        <s v="AMP LOCACOES, TRANSPORTES E COLETAS DE ENTULHOS LTDA"/>
        <s v="AIRTECH SERVICOS E SOLUCOES AEREAS LTDA"/>
        <s v="ALEXANDRE DOS SANTOS ROSSI 71649603053"/>
        <s v="J. F. PULVERIZACAO LTDA"/>
        <s v="AGROYAMA AGRONEGOCIOS LTDA"/>
        <s v="ARCELORMITTAL BRASIL S.A."/>
        <s v="STEFANELLO CONSULTORIAS E APLICACAO DE PRECISAO LTDA"/>
        <s v="DANIEL CLODOALDO BATISTEL"/>
        <s v="CANDIOTTO E STORTI EQUIPAMENTOS E MAQUINAS AGRICOLAS LTDA"/>
        <s v="L&amp;S AGRODRONE PULVERIZACAO LTDA"/>
        <s v="AEROTEC SOLUCOES AGRICOLAS LTDA."/>
        <s v="RADAR SOLUCOES AMBIENTAIS E SERVICOS LTDA"/>
        <s v="JF CITRUS AGROPECUARIA S/A"/>
        <s v="N P F CONSULTORIA RURAL LTDA"/>
        <s v="JMC AGRO SERVICOS LTDA"/>
        <s v="JOAO LUCAS DE PAULA LOPES"/>
        <s v="EXCELENCIA SOLUCOES AGRICOLAS LTDA"/>
        <s v="UPDRONES SOLUCOES AEREAS LTDA"/>
        <s v="MARCOS VINICIUS CHAGAS KAWAMURA"/>
        <s v="R F PRESTADORA DE SERVICOS AGRICOLA"/>
        <s v="ESPERANCA AGROSSILVIPASTORIL LTDA"/>
        <s v="V L CARVALHO VIANA AUTOPECAS LTDA"/>
        <s v="54.317.992 GABRIEL LUCAS LIMA DA SILVA"/>
        <s v="JUNIOR P. BRENSINSKI"/>
        <s v="BRAZIL FARM PRODUCAO AGRICOLA SA"/>
        <s v="D P ALENCAR - SERVICOS DRONES"/>
        <s v="SEMEAR CONSULTORIA FLORESTAL LTDA"/>
        <s v="MD FLIGHT SERVICOS AEREOS LTDA"/>
        <s v="CAVOK DRONES LTDA"/>
        <s v="G DRONES COMERCIO E SERVICOS DE AERONAVES REMOTAMENTE PILOTADAS LTDA"/>
        <s v="BRASIL AEROESPACIAL LTDA."/>
        <s v="UNIVERSIDADE ESTADUAL DE MONTES CLAROS"/>
        <s v="JOSE ASTOR BAGGIO"/>
        <s v="AGRO PASTO APLICACOES AEREAS LTDA"/>
        <s v="BOM SUCESSO AVIACAO AGRICOLA LTDA"/>
        <s v="MASEAL AGRO FLORESTAL LTDA"/>
        <s v="SEMEAR CONSULTORIA TECNICA AMBIENTAL E RURAL LTDA"/>
        <s v="JVX AGRODRONE PULVERIZACOES LTDA"/>
        <s v="PAULA VEIGA"/>
        <s v="CELULA MASTER LTDA"/>
        <s v="PCP ENGENHARIA E COMERCIO LTDA"/>
        <s v="ANACLETO TECNOLOGIA RURAL LTDA"/>
        <s v="AGROTECH LTDA"/>
        <s v="BURITIAGRO MT LTDA"/>
        <s v="AGRO COM INSUMOS LTDA"/>
        <s v="CKG AGRODRONES - SOLUCOES EM PULVERIZACAO E LANCAMENTO DE SEMENTES LTDA"/>
        <s v="CONESUL COMERCIO DE FRUTAS LTDA"/>
        <s v="54.958.978 WILLAME FRANK RAMOS PINHEIRO SILVA"/>
        <s v="NEGOCIO AGRO CONSULTORIA LTDA"/>
        <s v="CRUZADA AEREO AGRICOLA LTDA"/>
        <s v="JMC SERVICOS AGRICOLAS LTDA"/>
        <s v="LAURO LUIZ KUSMINSKI"/>
        <s v="BOA SAFRA AEROPULVERIZACAO LTDA"/>
        <s v="CONBRAS SERVICOS TECNICOS DE SUPORTE LTDA"/>
        <s v="GROU AGRIDRONES LTDA"/>
        <s v="DELMA APARECIDA GESTAL PAES"/>
        <s v="J A C DE OLIVEIRA"/>
        <s v="VTG AGRO PULVERIZACAO AGRICOLA LTDA"/>
        <s v="AGEL AGRICOLA LTDA"/>
        <s v="GRANJA MELLO PULVERIZACOES LTDA"/>
        <s v="BY DRONES PULVERIZACOES E COMERCIO LTDA"/>
        <s v="FLYP PULVERIZACAO AGRICOLA LTDA"/>
        <s v="JOAO NORI SERVICOS AGRONOMICOS LTDA"/>
        <s v="SILTEC SILVICULTURA LTDA"/>
        <s v="AGRO ROBUSTA COMERCIO DE PRODUTOS AGRICOLAS LTDA"/>
        <s v="RICETEC SEMENTES LTDA."/>
        <s v="ASAVERDE SERVICOS DE PULVERIZACAO LTDA"/>
        <s v="CARDOSO PIMENTA LTDA"/>
        <s v="AGROPECUARIA CARBONI LTDA"/>
        <s v="VALDECIR STEDTEN FIVE TECH PULVERIZACOES LTDA"/>
        <s v="ANDERSON FELIPE SCHMIDT LTDA"/>
        <s v="AGDRONE TECNOLOGIA LTDA"/>
        <s v="SAGRIS SOLUCOES AGRICOLAS EM CONTROLE DE PRAGAS LTDA"/>
        <s v="NORDESTE PULVERIZACAO LTDA"/>
        <s v="BARRA APLICACOES AERO AGRICOLAS LTDA"/>
        <s v="50.464.164 ANTONIO RENAN ROSA DE OLIVEIRA"/>
        <s v="MTA DRONES DE IMAGENS E PULVERIZACAO LTDA"/>
        <s v="FERTILDRONE AUTOMACAO E SOLUCOES LTDA"/>
        <s v="E. EFRAIN VIEIRA LTDA"/>
        <s v="ELITE COMERCIO VAREJISTA DE PRODUTOS E SERVICOS AGROPECUARIOS LTDA"/>
        <s v="REVISSEM G. WEBER"/>
        <s v="SEMEAR AEROAGRICOLA LTDA"/>
        <s v="AGRO MARTINS AGRICOLA LTDA"/>
        <s v="VERGUTZ PULVERIZACAO E SERVICOS LTDA"/>
        <s v="AGRISMART BRASIL LTDA"/>
        <s v="SANDRO BARRETO DA SILVA NUNES &amp; CIA LTDA"/>
        <s v="SERTAO AGRICOLA LIMITADA"/>
        <s v="MASTER SERVICOS AGRICOLAS LTDA"/>
        <s v="AERO DRONES TECNOLOGIA LTDA"/>
        <s v="H M DE OLIVEIRA"/>
        <s v="VELODRONE SOLUCOES AGRICOLAS LTDA"/>
        <s v="PRODUCAO E DISTRIBUIDORA DE FRUTAS BONKOSKI LTDA"/>
        <s v="DEX SOLUCOES EM AGRICULTURA DE PRECISAO LTDA"/>
        <s v="AGRICOLA VO JAIME LTDA"/>
        <s v="MAYRON LUCIANO TORRES"/>
        <s v="A. M. DRONE LTDA"/>
        <s v="DIEGO CARNEIRO DA SILVA"/>
        <s v="TAIRONY DRONE AGRICOLA LTDA"/>
        <s v="AGROSOLO SOLUCOES AGRICOLAS LTDA"/>
        <s v="VOGUI ENGENHARIA E SOLUCOES AGRICOLAS LTDA"/>
        <s v="TROMBINI CONSULTORIA AGROPECUARIA LTDA"/>
        <s v="AGROFORTE DRONES LTDA"/>
        <s v="WIKIFLEET TECNOLOGIA LTDA"/>
        <s v="CROPTEX BRASIL LTDA"/>
        <s v="TEIXEIRA COMERCIO DE PRODUTOS AGROPECUARIOS LTDA"/>
        <s v="50.819.554 CLAUDIO DOS REIS BORGES JUNIOR"/>
        <s v="HS DRONES AGRICOLAS LTDA"/>
        <s v="GILBERTO JAIR COBUS IND"/>
        <s v="MUNICIPIO DE IPANEMA"/>
        <s v="COOPERATIVA DOS AGRICULTORES DE NOSSA SENHORA DE SALETE"/>
        <s v="ATLAS SERVICO E COMERCIO LTDA"/>
        <s v="T M DA SILVA AGRONOMIA"/>
        <s v="PAULO PEREZ PERES E OUTRO"/>
        <s v="G B AGRO LTDA"/>
        <s v="CIA AGROPECUARIA N. SRA APARECIDA LTDA"/>
        <s v="ANSELMI PARTICIPACOES LTDA"/>
        <s v="A. M. POLINSKI GARCIA LTDA"/>
        <s v="TUPAN PROJETOS LTDA"/>
        <s v="MORIAH AMBIENTAL LTDA"/>
        <s v="DRONESERV TECNOLOGIA EM PULVERIZACAO AGRICOLA LTDA"/>
        <s v="PETROVINA SEMENTES LTDA"/>
        <s v="ANDRE LUIZ PERRONE DOS REIS"/>
        <s v="ARAPUA FLORESTAL S.A."/>
        <s v="ARR DRONES LTDA"/>
        <s v="VALE S.A."/>
        <s v="S. C. SPEROTO"/>
        <s v="AGRO DRONES TECNOLOGIA EM PULVERIZACAO AGRICOLA LTDA"/>
        <s v="WG SOLUCOES AGROPECUARIAS LTDA"/>
        <s v="52.212.235 GUILHERME ALVES DE MOURA"/>
        <s v="NO ALVO DRONES LTDA"/>
        <s v="ANDRE DIAS PRANDI"/>
        <s v="WANDERMASTER CONSULTORIA E ASSESSORIA LTDA"/>
        <s v="SUMITOMO CHEMICAL BRASIL INDUSTRIA QUIMICA S.A."/>
        <s v="QUERENCIA COMERCIO DE INSUMOS E DEFENSIVOS LTDA."/>
        <s v="GUESSER SERVICO DE PULVERIZACAO LTDA"/>
        <s v="HOLDING LOVATO PARTICIPACOES E EMPREENDIMENTOS LTDA"/>
        <s v="VITAGRAN PULVERIZACAO LTDA"/>
        <s v="AGRO AVIATION INDUSTRIA E COMERCIO LTDA"/>
        <s v="AGRODAN AGROPECUARIA RORIZ DANTAS LTDA"/>
        <s v="BM SERVICOS AGRICOLAS LTDA"/>
        <s v="ARLINDO AMBROSIO FILHO"/>
        <s v="AEROAGRO L&amp;A PULVERIZACOES LTDA"/>
        <s v="FERNANDES NETTO PROMOCAO DE VENDAS LTDA"/>
        <s v="AGROPECUARIA MARATA LTDA."/>
        <s v="GVH SERVICOS DE ENGENHARIA AMBIENTAL E AGRONOMICA LTDA"/>
        <s v="EFFICIENCE NUTRICAO DE PRECISAO LTDA"/>
        <s v="MIGRA EQUIPAMENTOS PARA MOVIMENTACAO LTDA"/>
        <s v="RIZOMA SOLUCOES SUSTENTAVEIS LTDA"/>
        <s v="DJONLENO DA SILVA"/>
        <s v="ENERGETICA SERRANOPOLIS LTDA"/>
        <s v="PARINTINS AGROPECUARIA LTDA"/>
        <s v="VERDE FLORESTA GROUP LTDA"/>
        <s v="ADG TECNOLOGIA DE APLICACAO LTDA"/>
        <s v="TORTZ AGROTECH LTDA"/>
        <s v="R. N. RIBEIRO &amp; CIA. LTDA."/>
        <s v="AGK SERVICOS AGRICOLAS LTDA"/>
        <s v="OTS ENGENHARIA LTDA"/>
        <s v="DOGLAS F FONTOURA"/>
        <s v="UNIVERSIDADE FEDERAL DE GOIAS"/>
        <s v="E M DRONES SERVICOS DE PULVERIZACAO AEREA LTDA"/>
        <s v="IVAI AEROAGRICOLA LTDA"/>
        <s v="M. Z. SERVICOS AGRICOLAS LTDA"/>
        <s v="RV DRONE PULVERIZACAO AGRICOLA LTDA"/>
        <s v="CALDEIRA BARBOSA AGROPECUARIA LTDA"/>
        <s v="AGROPECUARIA CARRIJO LTDA"/>
        <s v="50.205.213 JOAO PAULO MORAES OLIVEIRA"/>
        <s v="LUIS EDUARDO VENZON"/>
        <s v="CENTRO DRONES E TERRAPLANAGEM LTDA"/>
        <s v="NORTE PULVERIZACOES LTDA"/>
        <s v="ONE STEP AGRICOLA E TRANSPORTE LTDA"/>
        <s v="AEROCAMPO - MAPEAMENTO E PULVERIZACAO LTDA"/>
        <s v="JF EMPREENDIMENTO AGROPECUARIO LTDA"/>
        <s v="WE PULVERIZACAO COM DRONE LTDA"/>
        <s v="GRATIERI SOLUCOES AGRICOLAS LTDA"/>
        <s v="AGRISOLUCOES COMERCIO ATACADISTA DE INSUMOS AGRICOLAS LTDA"/>
        <s v="FLAVIO MARCARINI ARDIZZON"/>
        <s v="SAFRA DRONE BR PULVERIZACOES E CONSULTORIA LTDA"/>
        <s v="DINIZ &amp; PAIVA PRESTACAO DE SERVICOS LTDA"/>
        <s v="SZOO CONSULTORIA E PLANEJAMENTO AGROPECUARIO LTDA"/>
        <s v="SQL SOLUCOES PARA QUALIDADE DO LEITE LTDA"/>
        <s v="L. B. DA COSTA &amp; CIA LTDA"/>
        <s v="L A LOCACOES E SERVICOS LTDA"/>
        <s v="SUPREMA AGRONEGOCIOS LTDA."/>
        <s v="JOAO JOSE DARIO"/>
        <s v="CERAMICA FERNANDES DE MELO LTDA"/>
        <s v="AGUIA SOLUCOES AEREAS LTDA"/>
        <s v="AGRICOLA ARAUJO DO VALE LTDA"/>
        <s v="GUASSO DRONES PRESTACAO DE SERVICOS AEROAGRICOLAS LTDA"/>
        <s v="50.076.080 RENAN MARTINS BIANCHI"/>
        <s v="X-DRONE SOLUCOES AGRICOLAS LTDA"/>
        <s v="ROGGIA SERVICOS E MANUTENCOES DE DRONES LTDA"/>
        <s v="VALAGRO BRAZIL MANUFACTURING INDUSTRIA E COMERCIO DE FERTILIZANTES LTDA."/>
        <s v="SOS DRONE AGRO COMERCIO E SERVICOS LTDA"/>
        <s v="TERRAMETRIX DO BRASIL GEOTECNOLOGIAS LTDA"/>
        <s v="AGRO AIR SOLUCOES AGRICOLAS E AMBIENTAIS LTDA"/>
        <s v="PANTANAL PULVERIZACOES LTDA"/>
        <s v="JOSE AUGUSTO MATOS BARRETO FILHO"/>
        <s v="STARA S.A. - INDUSTRIA DE IMPLEMENTOS AGRICOLAS"/>
        <s v="M &amp; F AGRO LTDA"/>
        <s v="AQUINO PULVERIZACAO LTDA"/>
        <s v="VAZ DE MELO FERNANDINO REPRESENTACOES LTDA"/>
        <s v="PAYA LTDA"/>
        <s v="AGROSUL PULVERIZACAO E SERVICOS AGRICOLAS LTDA"/>
        <s v="GUILHERME HENRIQUE BATISTA ARAUJO"/>
        <s v="SANTA ROSA DRONES LTDA"/>
        <s v="PAULO SERGIO MORAES."/>
        <s v="AGROBRAZIL AGROPECUARIA LTDA"/>
        <s v="ALPHA DRONES LTDA"/>
        <s v="AERO AGRO BORSOI LTDA"/>
        <s v="MARCOS HECK &amp; CIA LTDA"/>
        <s v="PAULO EDISON LAUBSTEIN E OUTRO"/>
        <s v="AGROCOMAPA COMERCIO DE MAQUINAS E PRODUTOS AGRICOLAS LTDA"/>
        <s v="HRS CLEAN SOLUCOES EM TERCEIRIZACAO DE SERVICOS DE ENGENHARIA LTDA"/>
        <s v="DRONEGAMA LTDA"/>
        <s v="HEDER MARTINS DE SOUZA"/>
        <s v="INTEGRACAO RURAL COMERCIO DE PRODUTOS AGROPECUARIOS LTDA"/>
        <s v="EUCATECA FLORESTAL S.A."/>
        <s v="SEBASTIAO CORREA &amp; CIA LTDA"/>
        <s v="DOMMUS PULVERIZACAO COM DRONES LTDA"/>
        <s v="FUNDACAO SHUNJI NISHIMURA DE TECNOLOGIA"/>
        <s v="TOCANTINS DRONES LTDA"/>
        <s v="BAND AGRO LTDA"/>
        <s v="BARRO PRETO PULVERIZACOES LTDA"/>
        <s v="JOAO FELIPE PANCHESKI DOS SANTOS LTDA"/>
        <s v="COOPERATIVA TRITICOLA TAPERENSE LTDA"/>
      </sharedItems>
    </cacheField>
    <cacheField name="uuid" numFmtId="0">
      <sharedItems containsBlank="1">
        <s v="bb855f89-2ef0-5e17-a8ff-0b9e4dc40a6b"/>
        <s v="8017b6f7-dfc9-5149-a755-5333cdc083de"/>
        <s v="b918a0ce-a428-5669-9f5a-fb0402e7a44c"/>
        <s v="75a0657d-dcc5-5508-99b9-2f34e7b0e7aa"/>
        <s v="321692b0-2f72-52f4-8d8f-d2cafddb470a"/>
        <s v="f8c3bb04-f1de-508e-b3b0-9c2ae076c233"/>
        <s v="c162fbe9-2fb3-514d-92ee-84e89523319b"/>
        <s v="ca82848d-0e71-5c31-ab0b-a1db0b35d00e"/>
        <s v="e4dbd8e0-361e-5258-85ca-85afb51c6e2b"/>
        <s v="b9e80e39-ed32-55da-b643-ba8b9a425eec"/>
        <s v="c4e9941a-cbf7-5d2b-bf46-ef990f165f18"/>
        <s v="56ae0bdd-5704-5fe1-b9b4-fcf2c5d75c56"/>
        <s v="ee69bbce-9761-5738-b62a-f273be196fe7"/>
        <s v="2602b887-3005-5098-8f0e-0a675aa694cb"/>
        <s v="6066bb34-dd39-5d17-a45d-55aa478c9189"/>
        <s v="e6f0b341-1756-55b4-8caf-4f39fdf9adf2"/>
        <s v="70e9b09d-ac0f-5814-a4ca-f9f9ea9cdda1"/>
        <s v="0f4ede84-294d-5937-95dd-9a4d512a4593"/>
        <s v="d30372d3-6399-56c1-a41b-1aae7db1ae85"/>
        <s v="d75d70d0-dfb1-5dea-875d-053ccfb5e15f"/>
        <s v="c4a57597-3e72-52ef-8fd9-8bc945254ee1"/>
        <s v="e20f1d3d-04f8-5ab8-ba16-1e255dc4c930"/>
        <s v="6a59d3bd-4eae-585d-b23a-7f69c7573837"/>
        <s v="744d7e95-0212-5e0a-9fac-ea8026e8f5dc"/>
        <s v="887d9162-0c4f-5fcd-81db-128f7dcbaa6a"/>
        <s v="e3625705-4263-5288-b028-e1cbf7ba8113"/>
        <s v="c0ac30a2-6c76-5d40-a0c5-52976f463e56"/>
        <s v="f3ae3cc7-dba0-555d-b864-ddc8082624a0"/>
        <s v="ec98fac5-11ce-58aa-b9dc-7f9a91480647"/>
        <s v="45935ebf-7b2b-516c-837e-76f063c247d7"/>
        <s v="6f6f922d-3f64-5c84-b06e-6ea2d75b424d"/>
        <s v="19b09b01-b53f-5ec3-84c8-f170f05833c4"/>
        <s v="693caccc-efc8-56d4-bdf8-3ad6ac778311"/>
        <s v="3e7d2901-55cf-5639-a262-64dd0e3f8014"/>
        <s v="5f6a5b89-9545-5899-b513-f57bdde56cc6"/>
        <s v="47631933-4b9a-5bb1-b712-79507c10abfe"/>
        <s v="e460d085-807e-50ff-8cc7-1ca6ec52064d"/>
        <s v="3fda2a6c-c077-58e3-adad-be1130709e39"/>
        <s v="ac75c9c1-0a3d-5bd6-af80-af0dcc758aa9"/>
        <s v="9310541d-d50f-57fb-9668-738f7401a9c1"/>
        <s v="8fd688f1-618b-5642-8693-e063d38360ff"/>
        <s v="7e0d24ed-d87f-5ac9-9de2-2e6f13b4e613"/>
        <s v="94f9d778-4b4b-5680-b842-95e85f348479"/>
        <s v="a3a38044-dd0d-5651-b61a-63f28a62b3f1"/>
        <s v="35775aeb-7723-5c2f-b60e-0d7e72147468"/>
        <s v="a5fee993-8cf0-5643-88bf-c5b4dffb2536"/>
        <s v="25e4553d-8c10-509c-8118-d75ded3c2a2a"/>
        <s v="7f5ea57e-367e-5266-aebe-03e391263dd3"/>
        <s v="ac8870b0-921d-558e-b789-f8a6d73d508f"/>
        <s v="41638d57-4647-59e6-b9f5-0a1c5dbe4944"/>
        <s v="9b279220-ad0b-5618-84dc-186358017b35"/>
        <s v="d563e5b1-150c-55d8-86f6-3336b5cf7981"/>
        <s v="363dc8de-d2e5-59cc-b684-f8542c4618db"/>
        <s v="33f62e06-2626-5ebe-91f1-d3233404d4de"/>
        <s v="114dcbac-d621-5e27-b81a-6348ae958a95"/>
        <s v="b02bef34-1ff1-5e1f-b867-a79034bdab5b"/>
        <s v="247d3b88-d6b5-508c-879b-810ead81832d"/>
        <s v="1c684b57-010f-5a4e-87c9-88de2fd991f6"/>
        <s v="a98b17a3-2756-5dbe-af6a-c598d9a17056"/>
        <s v="d6c3e5a3-b944-5b8e-b3f5-bb37b4e784d1"/>
        <s v="0fbd1b54-7295-53fe-826e-d76fb3118f88"/>
        <s v="bc79769c-5e02-50aa-90dd-db46f290dd0c"/>
        <s v="32e84978-a8e0-5d68-97b9-81e8728fd613"/>
        <s v="1d3ce94f-cbba-51e1-8059-0251a5e33772"/>
        <s v="fda729b9-f6a8-5304-a680-fe3fff843d4b"/>
        <s v="e1b31ba7-63ec-5039-8c75-1d77c7c0e25e"/>
        <s v="df75fe30-6b8e-5406-abd1-8f3c16d27c61"/>
        <s v="6ddff288-ec1c-5366-a60f-4e6fa78f1975"/>
        <s v="e24b4a1c-6563-540e-b0e1-df0211a6c096"/>
        <s v="53aeccc8-f0ce-5302-a6c5-14fb91061d63"/>
        <s v="60a41ae7-23ad-51f4-91c2-075cb839392f"/>
        <s v="a8075be7-3723-5e42-a4bb-f3895e598912"/>
        <s v="528d8e36-e67e-548e-9bbc-a0679bd87b5d"/>
        <s v="a552f638-5674-5765-9c6a-4ae578bb43ea"/>
        <s v="b6004684-71e5-530e-accd-661190f31b0e"/>
        <s v="d9b1dc19-3445-543b-87df-de948fd4f718"/>
        <s v="110ff5d3-3fda-5ee1-8d5f-9641ca296696"/>
        <s v="6e3527c6-511e-5b49-b21a-03e403e0b625"/>
        <s v="c1f78eee-49aa-5183-b9cc-48d138f7a0f8"/>
        <s v="cdb19fe3-604d-587b-9f97-09573154696e"/>
        <s v="2c06f944-f7a6-5712-b3df-823725a8454a"/>
        <s v="c56e1a8a-a380-5abf-93f2-bf39d3e2f67a"/>
        <s v="764c737e-8508-5087-a83c-12f88d453ca9"/>
        <s v="7aa3a649-0434-5e3e-8e1c-171f428d63be"/>
        <s v="1e8426b4-efce-5af0-98da-8adba05d6f76"/>
        <s v="0b2b139b-5a94-5adf-9599-6f06b0ee8f04"/>
        <s v="4d34dbaa-c71b-5c69-b057-07023a00de3a"/>
        <s v="a9e3f996-a00d-5288-bc52-49d269247b98"/>
        <s v="f6d0110d-1013-58ce-96d2-56f05a9d5732"/>
        <s v="6e7a569d-6d78-5b45-b958-211f9dcbb889"/>
        <s v="efc78f3d-4299-596f-993d-146874d5c9df"/>
        <s v="fac66bfd-8d3c-5ee6-8b57-401ccabeb24d"/>
        <s v="098a5669-aa71-5604-abf1-ce07798a8249"/>
        <s v="23d6984f-1c9b-516a-acf1-94bf6cbf0cca"/>
        <s v="d5cb9fc3-8615-507d-8932-dc63c4df536f"/>
        <s v="0fa9aa18-dd5e-5707-a03e-35bfaa28b832"/>
        <s v="e6ef0187-3f42-5e6a-a0dd-ce069c0b4294"/>
        <s v="96c47110-8ef5-530a-8362-113730124894"/>
        <s v="d60d7ea2-587d-5907-a90b-a1211481be45"/>
        <s v="24f29715-1c7d-52d8-8b7a-b2312427ad7d"/>
        <s v="1f4d697f-3dec-5b64-af5b-29ef0343c052"/>
        <s v="20ec848f-efa6-5fda-b2ef-9b9635ffbb16"/>
        <s v="79a40deb-907c-5b3d-ab5d-fbc0cbaa9a73"/>
        <s v="93afc4b0-45ef-54ee-879c-937a94b6e1e3"/>
        <s v="46caefd7-2aea-5ba1-bf4d-d2c295796c97"/>
        <s v="515c687c-aed0-5f8d-a659-8fd3325623a6"/>
        <s v="ad9903cd-20a9-5e6a-a9d0-560c85ebb783"/>
        <s v="81fa6c28-fc0e-5a46-b3a1-cb34475cda3c"/>
        <s v="9f4447c7-44fa-5dc0-8a58-8a6e221c878e"/>
        <s v="4cc9619d-0e88-51d2-8005-3e7802936f5f"/>
        <s v="6a0ec16e-a728-5ebc-8bf1-b616113bcea6"/>
        <s v="8badfac6-c7c6-5746-9518-1f4f728d8daa"/>
        <s v="7fb9ef04-dcd2-5fa3-a67a-05854f2a43b7"/>
        <s v="29092865-6b02-5ed5-b862-a56cf9cb9130"/>
        <s v="56a0f07c-af00-5ae6-a90f-0d61cc5c7d6c"/>
        <s v="5a01cb44-43e0-5e3b-94d8-fb0fb93b2ec8"/>
        <s v="88408328-89a2-5691-a499-492a4f78f238"/>
        <s v="644b9bc3-1c22-56c1-b3be-9d05e08494fa"/>
        <s v="94cf2752-a5b1-5b8c-98ce-db5e298116d8"/>
        <s v="ca9aff6c-ec79-50fa-9dab-90e3ece9307a"/>
        <s v="9adc0468-eca2-585e-92df-29086d29d034"/>
        <s v="0f21955f-6d6a-5123-98af-e011509ae607"/>
        <s v="ad4dd82c-865c-52be-87fc-f5cccb6347ec"/>
        <s v="7d1e5807-014c-57cd-bc27-7cc4f9df77bc"/>
        <s v="d56c952f-dced-50fb-aae5-6d623aefe638"/>
        <s v="1990ae50-7d99-5d71-9126-fd88b16c1570"/>
        <s v="79494c08-a121-53f3-a8d3-2c9d12d867ac"/>
        <s v="f568acfa-7945-50eb-bf2d-ec7c1caebdb5"/>
        <s v="360561b2-2467-55df-b4e5-c0fe194dc0cd"/>
        <s v="7b780c73-d699-5224-8aa1-f57968b40642"/>
        <s v="d2962385-dfbb-55bd-be95-492cc6174996"/>
        <s v="282dfade-bb8d-540c-ac36-c0fc16415d72"/>
        <s v="4f998079-3c3a-5aba-9a78-b52895deb0f6"/>
        <s v="2dfecbd3-b505-5495-a8b1-a85c55e0159c"/>
        <s v="494a4b3e-85ea-5310-bf2d-4bd4ee942502"/>
        <s v="482c2772-c697-564c-9514-83d24ab6bd9a"/>
        <s v="a8d8fda0-a619-5db5-88a7-208340bf191d"/>
        <s v="99269ef8-1825-573c-9248-c835c8d99b6f"/>
        <s v="3049102e-6b68-5123-9dad-4fc1c0d884c7"/>
        <s v="f22c9680-9708-532a-bdb1-f71525c1ab23"/>
        <s v="42c28052-b0f4-5a83-80d0-24018c1ca96f"/>
        <s v="0c1e70d0-178c-5d6f-aa1c-a3fb490db957"/>
        <s v="f2535c2f-9c9c-5d2a-9d2b-3213ef32bc73"/>
        <s v="475f206b-8bcd-58c7-8e94-0af908fac963"/>
        <s v="a39332fa-cc41-5eb2-a6ec-68d7869c49c6"/>
        <s v="1a630e04-1b5a-5cf1-a024-76977a8e1fcb"/>
        <s v="85b66d50-7be4-5179-8dda-29fd8b387e17"/>
        <s v="185fdc4d-81e2-5178-94c5-67f44d30195b"/>
        <s v="300f3c2d-524a-5be6-ab83-cf290c48436a"/>
        <s v="f6069b84-947e-5ac8-84e6-0801396aaebb"/>
        <s v="a7543169-4516-5c07-8179-5856adf99403"/>
        <s v="54279977-fbce-51d6-a960-9d385e070f62"/>
        <s v="a223d826-e451-57a5-8acb-584bb6235588"/>
        <s v="65920d05-4e42-5292-9344-893dff886498"/>
        <s v="3cc55948-3142-5b54-8167-ea0d5f9fa6b0"/>
        <s v="2545efd4-56d7-5fb0-8ef0-67f8d29da614"/>
        <s v="d936f155-31c6-505d-9d6d-b290ae921c4b"/>
        <s v="1d1650f2-d795-5d5a-b467-571abb17ad06"/>
        <s v="86b660e8-c6d9-5139-96d2-ba037886ae5e"/>
        <s v="04155e58-c828-5ecc-8196-e2b8f1844aa1"/>
        <s v="e838c84a-8483-5813-951c-5b1620315226"/>
        <s v="36548966-35d3-5949-a927-bb943abda910"/>
        <s v="98deb6fa-3005-54c0-9b5a-422086540904"/>
        <s v="4ad9c8ce-8c83-55c8-a415-6c403885b396"/>
        <s v="2aac2970-b77f-5dd5-9512-f47ff19c43a7"/>
        <s v="5e6e139f-2b51-5fcd-804f-22f3028ebca5"/>
        <s v="c1b54d47-6897-5ec0-877d-e4dcd893e485"/>
        <s v="75e7efc0-0323-57c8-9747-b040c1d1dbaa"/>
        <s v="7ff46377-30da-5f65-9aa5-2901aa25c1a8"/>
        <s v="484ea07a-664b-5c60-b3d6-4181da14a350"/>
        <s v="72d37775-51fb-5f2f-909b-b5c4f5cc6b6b"/>
        <s v="8340e3b7-793c-59d7-8809-5660a7da8204"/>
        <s v="644c47fb-9ed6-501f-adf9-73779ca7b2a0"/>
        <s v="71d4c205-bde6-5cc5-bd1d-568497363663"/>
        <s v="4b818165-85a9-58d9-8970-fbadc6fcb3fe"/>
        <s v="6dfd1347-7465-57ac-bbd5-e46709c6840e"/>
        <s v="e853f9c0-eb2e-52de-a1b3-e9c64d09d7e2"/>
        <s v="05387283-3e30-5454-9aba-b6d37af9cc79"/>
        <s v="44293272-eb50-594e-8cdc-8c668cb298b1"/>
        <s v="81ef423e-2d51-589b-9810-e727dc5c0abb"/>
        <s v="e7e72f6e-f52b-5440-b515-d109ca6b166b"/>
        <s v="6e1c1586-8498-50f7-a4f5-d1567df85345"/>
        <s v="1904340a-c41b-5117-a693-68a2d744993f"/>
        <s v="a023785e-a91d-5ce7-ba86-3f48b06399db"/>
        <s v="2b66e029-9dfc-5141-9203-767c263951ef"/>
        <s v="fabff74c-bdec-56a6-9155-e52da0a98db6"/>
        <s v="7502b74e-0533-5c9b-aabc-bd67f23e2603"/>
        <s v="f6b46c5c-2fcf-517b-baab-3cad79fc7c8d"/>
        <s v="15de0b2a-2e66-5e37-8c5c-1b3d94d9b0c6"/>
        <s v="b72600c8-ac7d-570f-86fe-91c6b6d053f0"/>
        <s v="62d285db-be21-5b39-a116-035eaf3c9d21"/>
        <s v="e26b450f-e794-55cb-9cb2-b0979a94e0c9"/>
        <s v="b33a0534-883b-598f-b44a-b6265aecac75"/>
        <s v="21fd6ad1-2047-52e6-917f-f4dcaaf32e21"/>
        <s v="18a47f78-2ee6-59da-b568-c2bce1ff7a48"/>
        <s v="3047110c-e286-5a2b-ad95-513f6ab8ed9d"/>
        <s v="1400e1ed-774b-5e83-b18b-b4d31fe3aecc"/>
        <s v="ddb67253-5de0-5463-9346-ee76148d8ead"/>
        <s v="b0f0d5f5-51ed-5fc1-951d-f6a0e61f834b"/>
        <s v="c2fffc66-cb7b-5470-af57-f6dd9721165b"/>
        <s v="8bfd1a2d-8d91-599d-832c-8658f87de55e"/>
        <s v="c35d20db-c1b4-5ca3-9b4a-6340d96ea976"/>
        <s v="b6e3fe2a-7699-570c-99a2-d392c19d514f"/>
        <s v="6120f741-4022-55f6-8204-4a5743dbb7a6"/>
        <s v="8640f330-16fc-5fae-87eb-5763ac5342c4"/>
        <s v="0279812d-986d-5823-bb65-9cc9fe7a0467"/>
        <s v="a417df0c-7846-5cc0-89b4-901b6356d559"/>
        <s v="d9436fe6-f97e-50fb-9d84-2e70fab76bfb"/>
        <s v="df95487c-6f30-5258-9a0e-68664542cda5"/>
        <s v="7dc7836a-eec4-5da1-9810-daf36057e4bb"/>
        <s v="deacc823-0cf0-5d77-afc9-0e3b176c7336"/>
        <s v="8d447028-b577-5236-86a5-43ee9defd2fb"/>
        <s v="44c8f2ea-3e7f-5cec-ac17-9d21db6aac77"/>
        <s v="a3af4ade-61c8-5a19-82b4-826289518375"/>
        <s v="a25dace6-5470-50da-80b8-c66b7d380834"/>
        <s v="0fa4f97c-38fa-5176-b4e4-896661f961ae"/>
        <s v="8d9e2fc4-a6eb-5fa2-a4ce-3527e08996cf"/>
        <s v="0369ad05-50cd-569e-b80e-91397cab194f"/>
        <s v="455fed79-155c-513e-b531-526c226866ee"/>
        <s v="7a093824-6143-5654-a071-b29586568930"/>
        <s v="5fdc786b-31ec-55c7-b6bb-b29679c212b9"/>
        <s v="ab19dd31-8046-5b19-a5af-7f4b2b405529"/>
        <s v="0511fc70-0c80-5198-a06b-fdc5164b69c0"/>
        <s v="c253d108-90a8-55b9-824c-bf0fffb95c4e"/>
        <s v="868f2a8e-2da1-5bc2-bdab-aae76f46256f"/>
        <s v="a66bb740-5aa5-5ef9-888f-1d1451b6265c"/>
        <s v="1014e4f9-ead4-5323-ac4a-999e472c72b2"/>
        <s v="2050f932-1cd9-57fd-9782-d209c80d7a2d"/>
        <s v="828c1371-a233-508b-ba7c-4cc046b42b57"/>
        <s v="2975a6d9-4069-5e8d-8b36-60c864a0d3da"/>
        <s v="57641932-4e34-5466-ba2e-62a1848795b7"/>
        <s v="30514e36-9450-53e5-90a8-eae30fe41572"/>
        <s v="31059b39-0d87-5de5-acac-75b066f1f33d"/>
        <s v="1bb362e4-9772-5fe2-b456-a43fdc8e7c6a"/>
        <s v="f3e11e54-f127-555d-8789-d9718bc6920f"/>
        <s v="ded34bf1-4f28-56b6-9103-52d8a685d93d"/>
        <s v="a84975f3-e65b-55c5-8e0f-b1cf52b9e709"/>
        <s v="2e9d6f3a-c7f9-53ac-9e5a-baf90e7aa4e1"/>
        <s v="9b629551-bed1-5f86-b897-3eab00ff971b"/>
        <s v="a7323c8f-5117-5a90-a660-724c38e29f58"/>
        <s v="b63fe329-afc0-56c1-af00-113ec530d61b"/>
        <s v="1583e2b7-2cd6-56fb-b516-2e2b16c5d041"/>
        <s v="e14caa6f-3fd0-5da2-bb44-46051471a4ba"/>
        <s v="8c42b1ee-8bc4-56fc-b0bb-12cb505e92fb"/>
        <s v="be8eb995-f488-53bf-9787-958ebf164d13"/>
        <s v="c367dde6-1d67-5011-84c8-7357e6636208"/>
        <s v="069ddd54-d5bd-5724-a4fd-29cc4d09e902"/>
        <s v="fbae86d9-41c0-54ae-a018-bf55db289915"/>
        <s v="ab27551e-63b0-5b88-9c56-e921ec009b54"/>
        <s v="c6bdd378-23fb-54c8-bd33-bc4ca097fc14"/>
        <s v="9e1c0bd3-a31c-546b-a68a-b90b6b0440f9"/>
        <s v="f7ac8d0d-7605-5882-815a-d62a5ab2d4e6"/>
        <s v="deab66d3-de0b-569c-bb3d-4bfc92ad3428"/>
        <s v="c451e394-561c-5ec9-9205-4f30594f1d58"/>
        <s v="7e32a65f-c14e-592d-a0de-4fdf05129050"/>
        <s v="7e82a564-6c36-5a8e-a763-453f9121a3e7"/>
        <s v="27969507-a7a8-52a2-b6f4-b9c252d72fde"/>
        <s v="85d2916d-042d-51ad-82fe-448aa47440c6"/>
        <s v="b7d9c9b1-be98-5693-9737-d603b0e8915d"/>
        <s v="841e695c-84fb-5292-969a-6d15c8c1bf72"/>
        <s v="53c0c492-ad26-5b82-8ea0-10fe2d474b32"/>
        <s v="982a969b-3955-5283-9c0c-7da9771247e8"/>
        <s v="e5ee5e73-b938-59d9-854a-0fedd9b435c6"/>
        <s v="76db88be-932c-5285-8e60-8bd74304292b"/>
        <s v="10e63e43-c7ef-5578-8d27-151c894fccd0"/>
        <s v="51784d4f-96ed-5ad7-bb93-23d59c07e8c5"/>
        <s v="57822f83-4288-56c4-b0e5-2510aceb661a"/>
        <s v="fa67c059-d2f8-533d-a098-1cfc71fa8af0"/>
        <s v="699ad52d-87a3-5cad-865b-a7a781ae55f5"/>
        <s v="40323856-ba64-5a8a-9c24-6c9c2079d4bb"/>
        <s v="b171f325-36fa-502c-ae57-3aa8c19311ea"/>
        <s v="e8172bc4-326e-5d0e-8893-f57aafa52ef3"/>
        <s v="bd2c77ed-9fd6-56d9-8b01-25c4b419c0d5"/>
        <s v="eb3fc8fb-e724-5755-8087-b50177b03888"/>
        <s v="dde2608d-250e-5289-aded-3924cd605522"/>
        <s v="91cb9c21-6b8a-5fa7-85d7-5dd99e0e10ca"/>
        <s v="24e9a7f8-a02f-5f9e-a8b9-e9d81a99cc26"/>
        <s v="30f5d9c6-5b0e-5bb6-bafb-c8bd9fc21983"/>
        <s v="0aec20b9-9268-5baf-af2e-5ff1688f03a3"/>
        <s v="fe08c3fc-93bb-541c-9d9f-ddc71a704ac7"/>
        <s v="b60c1f20-96c0-57a1-ba64-3d9ec681b69c"/>
        <s v="aa14cee6-caa6-5e44-9ed4-bfee1e72b586"/>
        <s v="cf3f03d0-8a8c-5143-95bc-319ab90f0894"/>
        <s v="2f3ba7df-798f-5562-99bb-a1ea339d25d0"/>
        <s v="53166bea-2016-5b44-89f2-e35cae8edb91"/>
        <s v="73ccd61c-a209-5bc5-9ca9-598519683502"/>
        <s v="903fb784-4844-58d7-9687-add3059e3a2c"/>
        <s v="ed260f90-beb7-5464-a3d4-c07d83b90589"/>
        <s v="c29ec9d6-bd1f-5274-afb7-5a1e8a823482"/>
        <s v="b9bd5a2d-b196-53dd-9eee-f6dbea7c70fb"/>
        <s v="23beb86b-2bfa-5254-bf89-d3b600dfd768"/>
        <s v="08a10b4d-f8ec-583e-836f-5c3fab9f573a"/>
        <s v="3060c4cd-c6bf-5597-868c-48ccf53c03e5"/>
        <s v="1d767f32-8765-50cb-8ddd-ca674f1b99e5"/>
        <s v="465b593a-50c4-5d15-9b71-ad6641a77c1e"/>
        <s v="6b67609d-3915-56dc-979a-607b15fc391a"/>
        <s v="a6d03490-ae31-50f5-abdf-d8beaba45a11"/>
        <s v="6427ede5-a8b1-5779-94eb-6ad2796c89aa"/>
        <s v="8d627637-1750-5228-9429-f711885edbad"/>
        <s v="07a34105-3867-595f-98e3-ac4fd5b37764"/>
        <s v="f9106cb7-e5f0-518f-a4f5-3733cb267550"/>
        <s v="1fb2d6ec-0c2e-5b4b-87b5-af430d0294f5"/>
        <s v="a2fab390-3567-5dbf-ba39-1a90c3e532d3"/>
        <s v="96b7bb27-b781-5fbe-b507-ea0c0c2b5bce"/>
        <s v="02062d46-6f9a-5ab4-b8e9-b851e34b95ab"/>
        <s v="b523740a-b5d8-51c2-8935-102afd968664"/>
        <s v="e34a4611-08a1-53db-92d1-93ac2a06b619"/>
        <s v="2fa6f9d9-1e58-5f86-a3de-a95c278dcc14"/>
        <s v="b17e6660-97ae-5773-a920-b5ea812b09d8"/>
        <s v="7d8f8fa3-9d04-5fe3-88d9-45c9fcc697ee"/>
        <s v="70dc9274-b32d-5a97-88f5-3c4372df267a"/>
        <s v="b36856c5-0a03-56f0-aaf9-d0a3c0ab161f"/>
        <s v="6e22254b-c13b-5318-be7b-c1974b350089"/>
        <s v="ab0db24a-5187-5314-95fc-b08341c92f24"/>
        <s v="06c29c2e-017a-5c89-b6f5-d990ff272db9"/>
        <s v="243d310c-4cb1-5483-9899-01fe9bb5cc96"/>
        <s v="068d3079-430c-5a3c-b246-b418ece88afb"/>
        <s v="59540bbf-748c-5f0b-b012-7141b015449e"/>
        <s v="cf503296-f6fd-570e-a817-b14930b3693d"/>
        <s v="e3e44936-7d85-5225-872c-441a425c3c6d"/>
        <s v="4850fbb4-1768-57d6-bf7a-3fec0d9aead8"/>
        <s v="4cc7550e-00c8-5892-bd4c-537ad3f65b4a"/>
        <s v="0a1a5ee9-cd3e-5c51-8953-e13ebe926c34"/>
        <s v="397441b2-640f-56be-94e5-00f2e5f123df"/>
        <s v="6f5d6623-d6d7-5c63-9461-de3478fa8803"/>
        <s v="fe6fef52-108e-5cff-b314-286e8a6b3e82"/>
        <s v="3438aa4b-44fa-5a36-a5a2-9625a04aaf57"/>
        <s v="ae5e121f-a359-51a4-a9fd-3dd7b212ad23"/>
        <s v="7685ab80-5e62-5627-af0b-113fd2856fb5"/>
        <s v="85b0cc29-7297-53e1-9428-9d471dc8e3dc"/>
        <s v="b0b00b78-3661-55e2-ab2d-2f44e54a9f72"/>
        <s v="c088f4f8-c5e3-5fa8-a8e5-1a45cc265c63"/>
        <s v="a6f3c9f0-545f-5452-b281-135b1e974440"/>
        <s v="054629ab-714f-5bd8-8d2f-eec8d8911e90"/>
        <s v="1de0bb22-a79c-58b6-97d7-3a06d5ba3590"/>
        <s v="7ea5e2a7-f99a-51e1-983d-e614ce3a8465"/>
        <s v="b978e6b1-3c44-544b-81fd-a0e4302966f0"/>
        <s v="30ba91f7-ba8b-5fd3-930b-eabb75ff9ae4"/>
        <s v="1e7aea9c-6849-547f-978d-e09257cca6c2"/>
        <s v="21d4c1a2-7871-5084-812e-d1dc38fd7a62"/>
        <s v="35108ad0-e483-5c8c-933d-37e4d5b9cecd"/>
        <s v="d0969fd1-6522-5aa5-98b4-fba38313735e"/>
        <s v="f2eaecec-d299-5c6b-9bac-d778ac24b535"/>
        <s v="ad54a20d-657e-5ec3-a2e3-81e14ba56143"/>
        <s v="474894aa-f050-576a-8b31-77680b6d1d64"/>
        <s v="6b5fdcad-7510-5a1b-9d3c-1043951d0332"/>
        <s v="c425da1a-b29d-503f-9ffa-b0bbd6a1b322"/>
        <s v="07172072-3900-5e58-8565-791c2f6d4e78"/>
        <s v="49f8bd4a-a131-5461-96e5-3d70523c6045"/>
        <s v="a262568e-6e9d-5ee8-8325-95bd8dbec25e"/>
        <s v="082efbbd-2c49-52c0-9552-3e79c315d559"/>
        <s v="f3ad1025-a2b4-5fde-83fb-8ac29b85fde6"/>
        <s v="165d3b2e-0495-5117-9b4e-ebe26ac83a46"/>
        <s v="619b3e9f-0cec-53c1-aa77-64ef927cc035"/>
        <s v="4d1919fc-d825-5866-b968-7e33ee655a2d"/>
        <s v="830c7828-6a72-5efb-bb86-074a98ef7adc"/>
        <s v="5358259a-f809-597e-ab01-75ebcfba4309"/>
        <s v="fa4f8f41-9c62-56d6-9f23-e6ff4aaa641e"/>
        <s v="39037f46-bac8-5658-a89c-ab56c07f375c"/>
        <s v="a7f68289-e082-515a-abf0-59e5b2ea265b"/>
        <s v="a8cab1e5-49e5-5b87-91f7-1ac424c8ac36"/>
        <s v="94da8d17-e665-5759-9c7c-c52a7325fed4"/>
        <s v="b1a89c60-e808-53c1-a766-057f79cfabc6"/>
        <s v="f0a59186-53c1-5306-a79d-aa0a36421d35"/>
        <s v="a56d4d9b-a9fc-50bf-8f91-429a4a94427b"/>
        <s v="74bcfd20-14c2-5f72-ad47-f5cda2b23b34"/>
        <s v="df7beb63-a60a-5a60-aa85-e60aa6cc131f"/>
        <s v="93fe93bb-e963-50ef-bb58-11db892ce1e1"/>
        <s v="e7f1ff12-a4fa-522a-ad61-e28724df193a"/>
        <s v="536582b7-4ad7-5f94-8eb4-4fb2f344c5ce"/>
        <s v="42f8f5e4-dd1e-5877-a3ec-984d4bd84124"/>
        <s v="574f9480-5808-5cb5-80ff-36b2a2fd685d"/>
        <s v="e5fb18a5-262f-54c6-b708-cfcde78c4e70"/>
        <s v="ee5f2b1d-4c46-51b4-a385-9d8d7445b1a4"/>
        <s v="6459f9e1-8f7e-515a-80fa-c50ca2e347a2"/>
        <s v="9ab45257-fc25-5c57-9928-4fe0540783ad"/>
        <s v="312e02dc-ceb3-5521-8cae-dcc45be3681f"/>
        <s v="a1ba0fb5-7131-5a43-ae3b-19d0f04eb0a5"/>
        <s v="d8d1f2c5-c5b8-5757-a69e-beaa7a7407f1"/>
        <s v="8cbad122-03e2-527a-b3b5-418c767e26f1"/>
        <s v="fd4a9d4e-613e-5a6a-a26e-05cb3363d480"/>
        <s v="0f3e8933-419a-58f3-887a-1af5aadc265c"/>
        <s v="04ad34f5-1dce-5c82-84a0-c1889b0fff8b"/>
        <s v="4be696a3-7ab6-594b-845a-db966624ab00"/>
        <s v="489101ee-b90b-5f97-94e3-ef9ee0c41e57"/>
        <s v="3b38d02e-782d-53dd-9981-5218227f787b"/>
        <s v="90579602-9003-590f-a408-3194b595c220"/>
        <s v="5abd3db1-51fa-5e86-ad73-dce38135f05c"/>
        <s v="faddf486-b3fe-5a5d-9f32-4d2a9c6dd264"/>
        <s v="1be19d8a-1720-5cd5-9b11-3e4a291e23a9"/>
        <s v="c66c6847-fd5d-5e44-8619-450763e47a78"/>
        <s v="50abc535-6c3f-5f23-849f-7e466f83a267"/>
        <s v="346b3bda-7942-576f-a084-93abfdf3d9d1"/>
        <s v="08d56e8b-b495-529c-a512-07de45473eea"/>
        <s v="08930a9e-0233-5c56-8686-b2d4bad23859"/>
        <s v="65c99469-bb96-5b8a-81d4-00c1edf59b9b"/>
        <s v="673ca1ad-873e-55e4-9a95-e5b0f2a32348"/>
        <s v="e48171fd-7904-5fcb-a6d9-0d9871c74b3f"/>
        <s v="0dde735f-9aba-5299-af57-7841dd920cda"/>
        <s v="45cbed29-6099-5dc3-8c66-78617fbc8a85"/>
        <s v="f2d829be-7c39-5633-962e-f4780d811f13"/>
        <s v="f03b27cd-23a8-5b54-bab7-34f46609a930"/>
        <s v="037ecb0b-a72c-5deb-9628-215732ef2509"/>
        <s v="be9736c5-c7e0-5902-868c-52a1bac153ce"/>
        <s v="66e9b0b3-befe-5c59-8a7b-30bd3b2acfa4"/>
        <s v="f0cc3bdc-118b-5044-b8da-9d8a9a36693d"/>
        <s v="cc7c3d87-75e2-50d0-ae3f-5e514a588e37"/>
        <s v="be8ffdc7-4331-5850-bdea-2e247056feab"/>
        <s v="c7ff95a1-8fff-5f5f-9e94-4d5507ef6454"/>
        <s v="bf921cb8-c9e3-5211-96d7-9471da67d6a7"/>
        <s v="1b61f9a7-5102-5ba0-94d8-f82817e66a5d"/>
        <s v="62ff8443-d5e8-50f4-b65d-1f431b8f945d"/>
        <s v="149f1131-78d8-5c3e-b9c9-00f15e9d2ea1"/>
        <s v="8e4667ac-5d72-5c52-9384-a9aec6d6c811"/>
        <s v="749ffbc5-e460-52b6-8fba-1d5832acaaa1"/>
        <s v="c2b70614-b2cb-5d81-8e26-977aec2018ac"/>
        <s v="4a036a5e-d79f-5f4b-bf13-87ba4cd783bc"/>
        <s v="8e5a211e-b610-591b-82c8-e1124ce0a922"/>
        <s v="ba0979ce-e667-5d14-8f48-ebfc29e662a8"/>
        <s v="529a10f4-2f9a-5cbc-9ee6-72eaaf4c9a22"/>
        <s v="7532b687-88e7-5f74-833a-8f092fc208c6"/>
        <s v="84cfd8a1-596d-5616-b6fa-172f2975b4cc"/>
        <s v="4983a6f9-42d5-5651-a710-d45d0f96d2b6"/>
        <s v="272f3937-70ce-5658-a02e-808ffb3ea7e4"/>
        <s v="0ba38230-59e6-5c39-875e-628449dc8706"/>
        <s v="405929d2-b0ca-525e-a896-286982e59ebc"/>
        <s v="70fbe6e0-c1c0-5ce2-867e-4a74393e8b06"/>
        <s v="a8a0c2de-6500-5ee3-a1c7-b28e666049ef"/>
        <s v="fb98bd1c-321f-5ba9-a8c3-1884d389b4ec"/>
        <s v="f6543187-111a-5f20-baf5-d3c62704eba1"/>
        <s v="4eadc5cb-238e-52fc-816c-a7baecd6a231"/>
        <s v="4ac6d9a9-91ca-550f-8b45-38aa9042675c"/>
        <s v="8aece8ee-2095-5bba-9eba-89de2d51bca8"/>
        <s v="b0d87d00-8341-5b74-9fa4-f4b2e2df1203"/>
        <s v="fe240f39-9a17-57fa-a312-5b34242bb855"/>
        <s v="dc0671ec-9d4b-57f2-bd25-6b4342507b22"/>
        <s v="7a9376bf-8caa-55d9-a532-d5fb8a51bf26"/>
        <s v="aec787bb-eb2e-53e9-b48f-fbcf40175575"/>
        <s v="95fa6726-98c2-585f-a0b9-fa6b47a832a6"/>
        <s v="1adc78b5-1646-5fcd-b441-d1b89e103139"/>
        <s v="a810ab4c-3d56-523c-ab08-9a29feaec795"/>
        <s v="843fe289-b956-5e0c-947b-89a40dfe30f1"/>
        <s v="9d6ef12f-cbb7-52ff-837a-ccc4a790dcc4"/>
        <s v="b7ee6f61-2a9b-5b59-a6a0-0a0e5f391095"/>
        <s v="5021ddfd-b824-549e-ac61-4406c9e499d2"/>
        <s v="e0fb7b71-f965-5473-a4b3-1cd08282c777"/>
        <s v="e0d6d714-194a-5402-82b2-e56f8212c159"/>
        <s v="45749a31-9d00-5e0d-a0b3-5e7a4226dfc9"/>
        <s v="4663ef20-ff32-5106-a26f-ee3ac4868a3e"/>
        <s v="f4ad313c-1b5e-5781-999e-23057bf37896"/>
        <s v="dc361a53-d979-59e6-8aa0-48148c5c46d5"/>
        <s v="ebc5a269-7f0a-5eb7-93d1-c4547559368a"/>
        <s v="55513bd2-687a-5564-85ff-e94aeb0d7731"/>
        <s v="33a80542-7396-5e73-a0a0-7f023c992035"/>
        <s v="e28edf2f-5453-505f-bfdc-8826b523e335"/>
        <s v="644b1063-a4c7-51eb-988d-4345e2ba0600"/>
        <s v="8ab03b30-0315-5f12-9ce4-b7b113ee2180"/>
        <s v="334b9316-acf5-5988-a101-b0ee8a0184c9"/>
        <s v="68ac8608-11ef-52bc-b6a3-e045588c4335"/>
        <s v="f43dc070-bfec-5007-9222-094f5db83213"/>
        <s v="2bc2c172-a2dd-5dbc-8231-34c1faba2331"/>
        <s v="c3672c01-46c5-50ac-80ca-e43510bea31c"/>
        <s v="6b35ac3c-120a-548d-b8c1-28bd2abbcd2f"/>
        <s v="cf9fde1e-5d27-593d-8907-6f5e6177d53c"/>
        <s v="d19973f1-1583-543e-ad68-edcf051e949a"/>
        <s v="62d4cace-dbcf-53cd-beba-9b0946604f43"/>
        <s v="f9befd36-5ca3-5f61-bdd4-a32a1195da53"/>
        <s v="77fbf346-f22f-5147-82d2-c5d60b461920"/>
        <s v="5a618d2c-e885-57ba-b7f6-0d3457d651d8"/>
        <s v="fac68f62-889a-5702-a27d-c2f43e70f889"/>
        <s v="8e84ed8d-e804-5274-acb6-68e547e06cc7"/>
        <s v="3f98d525-c75f-5d04-8851-580ced1a1627"/>
        <s v="2b80f13f-6483-5c9a-be80-68cb1189bbe2"/>
        <s v="699d31c7-e48a-591d-b2a9-cda164adf372"/>
        <s v="2fdf3faa-5f27-5d29-b3e3-7741ba564066"/>
        <s v="3a70ee2c-fa19-5924-929a-b4f4b5c72773"/>
        <s v="52c78e53-9e82-58f8-a207-ce63a98b8caa"/>
        <s v="7053e4cb-2e71-54b4-aca4-e897c49a4e2c"/>
        <s v="5a97efa3-fa48-5452-b14d-476bda0f3594"/>
        <s v="7d28c1a8-0ee3-5e69-b9a0-cc466ac02b92"/>
        <s v="4d760e62-77e7-5379-a700-2ebefdc4b2ee"/>
        <s v="ab7cff32-87ad-5356-be37-e8962999a431"/>
        <s v="7bc724c6-3936-5899-b209-30ec20f48055"/>
        <s v="226049c8-c6e0-5410-9623-cb85097f4d4d"/>
        <s v="6653d692-81b1-58e3-ab87-40924afef768"/>
        <s v="631e3d92-d34f-578f-9a89-fda955e73bfa"/>
        <s v="958bf077-b7d3-5c6d-af33-6e1e222b1665"/>
        <s v="89a054d9-799f-5f57-845e-44e21c693021"/>
        <s v="2464f85d-9f48-5734-a8c2-27f58e361c1e"/>
        <s v="683cb051-3af7-5a12-b4bf-4aa367588f42"/>
        <s v="52b3bb3f-896b-5ced-ab6c-4f80dce074d8"/>
        <s v="bdd89c71-cfe0-58b4-9a29-0e657f9144a1"/>
        <s v="58bd57b4-c1bf-53d3-8ee7-695c10345522"/>
        <s v="75da6b52-31ef-59db-a261-9f019ed43ea3"/>
        <s v="80362aef-7c86-581d-949a-7d0b01a4497d"/>
        <s v="f14159b0-d0a0-539d-a925-94b7dc48d406"/>
        <s v="cae876a4-5296-55c6-895b-6e2f92a40b2a"/>
        <s v="43d53457-c5bd-5e79-817c-c0e4dd49e8e6"/>
        <s v="a5c66480-314b-5fc1-b6ea-7d5bf985daee"/>
        <s v="b91128dc-8155-5ed1-8d03-e9dcd9233710"/>
        <s v="7d5b4c2a-6a10-514f-a48e-3736ee4ca363"/>
        <s v="b6367f1d-3d2e-5f9d-aceb-2013bfc2ebe8"/>
        <s v="fe4e168a-946f-59fe-8135-928e4f01f5e7"/>
        <s v="9cefe38f-981e-5d03-a596-ba798219e100"/>
        <s v="9dab5861-4d7c-593f-b3df-118542855e92"/>
        <s v="4fb9c256-d7c9-5114-bb4e-e45de428576f"/>
        <s v="952743ea-9737-5cf8-8f63-dac241f50cd8"/>
        <s v="398d7853-2058-59b9-ba44-f8ffaf3bcc65"/>
        <s v="67842f2d-7aeb-5ba3-8a9a-6ffce3481f69"/>
        <s v="84f2c52d-b5da-51aa-abff-c72bcd599d48"/>
        <s v="52dc8b33-5449-523f-a667-fa45800d439d"/>
        <s v="e9b654c4-db9c-597a-afec-e2777ff17979"/>
        <s v="1827b41f-592b-5427-8717-cdf9efdc5e70"/>
        <s v="b10c558e-fc07-5385-8aae-600e010f9142"/>
        <s v="de4d03d8-2b16-5e52-a60e-95abb25ca577"/>
        <s v="e2d2be24-4f00-5f5f-9cc8-e9a77edd569c"/>
        <s v="36b5f38a-dbdb-5065-b57e-5a8b8ace0567"/>
        <s v="5b4422f8-79cf-5093-a9d0-a30d196d5c90"/>
        <s v="72feb489-5298-52fc-ab36-914ce3c47b57"/>
        <s v="84dd523e-1e6d-5ade-bb55-73990b7b72da"/>
        <s v="3bbfe666-cfec-5592-a2a1-d9dc9cdedc01"/>
        <s v="c6c07eeb-72a1-5c73-a523-935aa590a280"/>
        <s v="6ef82329-4b0e-5c06-8b11-ec14df375d87"/>
        <s v="26542133-2ea1-5f34-8065-8f6968e9bf55"/>
        <s v="e0351ecb-bfb7-51ea-923e-9e16b33f9bb8"/>
        <s v="a466d30f-c58a-5688-a4fc-6ccf08e5e849"/>
        <s v="c0baa12b-a364-5395-97ea-5d25b522f44a"/>
        <s v="c42dc715-7c0d-5e7a-994e-ee667f08fbf0"/>
        <s v="8ca20dc3-ca46-561a-9ed6-bf8f7f0cb399"/>
        <s v="b1dfd289-afe0-5aa3-8ee0-d61b9e4c7ec6"/>
        <s v="4fefe696-61d3-55ea-aaf8-8ad0f5d00f04"/>
        <s v="bc0d0a52-d2b1-5f56-8a41-d80b9fde9b1d"/>
        <s v="bde555e7-f269-50b4-8ddf-b18318d940d7"/>
        <s v="75154ce3-a601-5b49-91ac-6cf97e5a8e94"/>
        <s v="5e154b1e-0550-526c-bc9b-4887265f686d"/>
        <s v="0c44ebfc-b972-50ee-87d1-395f9e9e22f0"/>
        <s v="03feb106-de63-5e69-bcd4-b1991fa5cee5"/>
        <s v="5549fd58-0d72-571d-9443-ef96a1482d71"/>
        <s v="818b8e6f-28ce-5245-b3f0-8efb95242567"/>
        <s v="6d47d399-f888-5991-a8fe-934e55636e08"/>
        <s v="c9f201d1-c9a0-5e0d-9328-18d01e2600f2"/>
        <s v="60fc4d27-2b0c-5b22-a808-7bb786758178"/>
        <s v="4e9607b3-f980-50e4-9127-464eacc9f924"/>
        <s v="d0bc5b02-56e5-5c6a-878b-5838728334b6"/>
        <s v="daa10fb8-1444-5035-887f-13971c074710"/>
        <s v="29d06918-36ed-53ea-bfda-3b11e7a54b4b"/>
        <s v="b988d72c-fb12-5fd5-8455-c9d7859cb8cd"/>
        <s v="40a2f544-386b-51e2-80ce-9a03f6f173e6"/>
        <s v="4812b714-ecc6-5f01-a345-0df2f71d5feb"/>
        <s v="9fde17b5-3683-5bed-a15c-8888109ac40c"/>
        <s v="104604f6-c396-558a-8a7f-444e01b5c918"/>
        <s v="af4f4bca-b87d-500c-a489-728bb794f2c1"/>
        <s v="9028e743-41fa-5525-9990-a648bc22e3ba"/>
        <s v="e0e491ae-85be-50d3-b3ab-d0f55050fed2"/>
        <s v="d9d50c91-7a0c-50ab-97c9-9cbd8333cc24"/>
        <s v="e5845600-63e9-5c83-8dc1-a8082f2a8755"/>
        <s v="3dfde851-1090-5f3c-9784-a4e37c4e656b"/>
        <s v="6e2db51e-2fa5-5dfb-8543-b963378c02c6"/>
        <s v="c9c3c889-a477-5ba0-ac47-e1a1fd53b57b"/>
        <s v="67b640ee-a8bb-5547-b4a8-17fd80b352b1"/>
        <s v="e26b74ed-2dc2-599c-bd64-162192dab5e2"/>
        <s v="b7541fdd-0b87-5cc9-b5e8-863f7ca81361"/>
        <s v="3a1e18c4-2f46-5bbe-a9aa-970445658f86"/>
        <s v="34933a49-5d19-5d2f-9fc9-eb862ab96089"/>
        <s v="ee3daf1b-3892-5fc7-ab74-33587add1f66"/>
        <s v="71fab61e-18a9-502b-9351-5df211fd4030"/>
        <s v="45975585-f9d6-5a6b-83eb-717ab322cc01"/>
        <s v="b48af377-fa78-5b39-ac36-3aa9fa35ad0d"/>
        <s v="a122e83e-5472-5bf9-a454-9d9ecd4be9a7"/>
        <s v="176798f2-b765-52fc-bac7-73afae8e6466"/>
        <s v="9a26b834-ceb3-5cab-8be0-e8a0a9b565e2"/>
        <s v="556e7f35-173a-5f6f-8eab-3d24c9bd2b9a"/>
        <s v="f0fe1c15-2189-5763-a9ed-fb5cde230f8c"/>
        <s v="e9cf09d1-5293-5eef-b6d1-78b92b44a429"/>
        <s v="aab460f3-c487-56e9-ad4e-f752073de840"/>
        <s v="9122ccb4-5e13-5e34-806a-c5416f5ecaf7"/>
        <s v="447bcd7c-a8fa-5b43-a6c8-fe76ce014dd0"/>
        <s v="28b19911-146c-573b-bed8-0bdc9be73e9e"/>
        <s v="42fe02f5-93e4-5966-88b5-ad7e007b33d4"/>
        <s v="721e07cb-45cb-5ad9-a0eb-36f9c5cbaff0"/>
        <s v="3c0f44dc-fcbb-5275-bce9-1d79b29f8c9f"/>
        <s v="3c458e50-5bda-592b-86e6-489d20a76dc9"/>
        <s v="5e1abfa6-20c0-59ac-9b33-af936684b6c0"/>
        <s v="0f5b82c9-ea85-5a4b-8659-eba0853d5dd0"/>
        <s v="d6283f07-7298-5ac2-adc8-cf60b53da3c8"/>
        <s v="f7b505e5-43ce-5ca4-9319-df45f0f4af0f"/>
        <s v="ea545f4b-2aa0-58f3-b126-ab629f43b579"/>
        <s v="99bcf099-3a02-585e-9f44-547cef7ad3e1"/>
        <s v="b74e0137-cef5-5e1a-b7d4-b7b6d036ae47"/>
        <m/>
        <s v="8db76590-18d0-55ff-8d47-b8e9d0356bb8"/>
        <s v="9ddf41e2-96fe-50c6-90f7-f0c73ea2c918"/>
        <s v="206b5efc-aad7-5c36-bd21-b6bded29840f"/>
        <s v="183ef5cb-d7ee-5c89-9a53-41f4fb873af9"/>
        <s v="f37ae0f9-f456-5988-8827-83efde96573a"/>
        <s v="7b1d96c1-a0db-559d-9a1d-9ea94b485023"/>
        <s v="591ed786-9ce6-51ab-8567-ba3474353048"/>
        <s v="07b76917-ae5c-521e-8129-3c4103d8daac"/>
        <s v="80a11de0-c3b6-50ad-a047-785f4aaa8bf8"/>
        <s v="a44f5a99-457b-5f1e-8d78-b25a1bc49311"/>
        <s v="84e160ca-963b-5321-9ea7-1cd82880e046"/>
        <s v="0a6ddac3-9aef-576c-a953-3c68ae0913b2"/>
        <s v="f861c8ed-347f-5af1-8a58-4010e2056c86"/>
        <s v="26593dcd-0732-59ad-b2c1-23321d64cffc"/>
        <s v="5c064026-a945-52e6-9cf7-f20e497e98f0"/>
        <s v="28b2d7f3-6cbf-53f8-b687-839fd1aaed12"/>
        <s v="01eb7689-1e94-532f-8914-1d1fb5b11e10"/>
        <s v="47a93fc5-f8cc-5281-8450-6f94be36886e"/>
        <s v="17221113-ca01-5ec8-a211-24b51a550c75"/>
        <s v="8de3dbbb-ed9f-54ed-99c4-eebcb22c0b2f"/>
        <s v="35422cd6-37f6-5ac8-9cca-12a37dbb1392"/>
        <s v="8872eecc-d2dc-5547-9619-1076963b6c4f"/>
        <s v="aa957bfd-9ced-53a3-97e4-70674f76ade4"/>
        <s v="db972e2c-9129-557d-94d6-3637a6fd7655"/>
        <s v="4658ecb9-f19c-5f5a-ac61-bf553a41d1b0"/>
        <s v="128bde27-7775-5c50-a40f-d565f5ffc4fd"/>
        <s v="dda20d95-1fe2-5543-b086-af5a82ce5adc"/>
        <s v="d1930a7f-1d7e-5c6c-9744-eeedf81fb181"/>
        <s v="b8f94412-c3fd-55c6-90dc-f3c9ffd4bd46"/>
        <s v="acddcf52-7e83-5b9e-82e0-2346b522fbf2"/>
        <s v="cf24a781-6d5d-59b5-aaac-f4b45efbe0c5"/>
        <s v="957015e2-b88a-5641-85ff-f9044426b848"/>
        <s v="a5babd7a-c147-5478-b785-8052b05129b8"/>
        <s v="591e8267-942a-55f7-b180-3b2f7ba95015"/>
        <s v="24343189-23de-534d-b53b-97527ede5eb1"/>
        <s v="2f80d758-35ac-5123-b315-ae5d0f522f80"/>
        <s v="042c4e39-3bc4-5a35-beec-7e04c8e04770"/>
        <s v="1e0ab18a-7937-57e8-9b29-384e21093cc0"/>
        <s v="222ec306-74ac-56e0-b041-e91743ba6646"/>
        <s v="bf2059cb-41a0-54d1-91a9-aa6183e75496"/>
        <s v="db5cf616-8bea-5279-90b1-f0ec5471514f"/>
        <s v="5c5b32bc-afde-5871-891f-b371018a2046"/>
        <s v="8c5400d5-3ec3-5364-9849-28effe91b019"/>
        <s v="417bbfef-a8f9-5c8b-84c5-1a11b7b2fc1c"/>
        <s v="15515d81-6fcf-5e86-a5ed-f349749e6578"/>
        <s v="926e857c-33ce-5a90-a61a-bcb701317b8a"/>
        <s v="f04f4aba-a013-5757-be0e-08d777f694ca"/>
        <s v="1ed8c1f5-4c5e-5b42-8f38-0f09eed93f48"/>
        <s v="d08d5ced-aea1-5fc1-a45f-0c6225f6d858"/>
        <s v="8aa6e686-ae3d-53f6-9e5b-a8e52269f6c7"/>
        <s v="ab9e4c8b-31bd-5bf0-b347-8e37307dd52a"/>
        <s v="21a27b6a-8d12-5bc1-afe6-2c4af2215d6a"/>
        <s v="7f14a4c5-6d31-5080-a445-58fd754b3a3f"/>
        <s v="567f2ea2-1d80-5d4a-8717-15f59c0da879"/>
        <s v="cd0e667f-9f9c-5bf9-979d-5c6bb04ca579"/>
        <s v="e1f4249c-3fd0-5077-aebf-769ea8d0100f"/>
        <s v="06491fde-f847-517f-8550-94d556970caa"/>
        <s v="9ca90b1f-df5c-50db-9172-72d20a5f42cc"/>
        <s v="5737748c-2204-5e19-bceb-5cfee3ab6eb8"/>
        <s v="ea2eb01e-de09-526c-8025-ca559bc96969"/>
        <s v="c45d194b-7a6c-5a51-85c7-3cfeecdd42e5"/>
        <s v="99782379-2c09-509d-9a16-dd73c96fc33a"/>
        <s v="df281215-1c8f-5885-abf2-001f20c49b1c"/>
        <s v="04a60a59-41c9-5c10-bd04-308727e0a021"/>
        <s v="37a31a5d-3dd7-51a9-9d34-d5db398fa3bf"/>
        <s v="0523fded-debd-57af-8e49-dc95a2d481de"/>
        <s v="68694d07-4ce6-5209-8f8a-4bf69c526a0c"/>
        <s v="f355d474-9571-5d92-9094-ab6885d0283f"/>
        <s v="6f17a1dd-718b-5a9c-9aac-8da658263d0c"/>
        <s v="819c7cde-b040-5935-81cd-cf046d981648"/>
        <s v="6e70f0fe-3e56-5944-b0fe-ecaa99acb71f"/>
        <s v="a0060f44-bb00-5e78-81eb-7258eb4b9ce6"/>
        <s v="a083078c-69dc-5c30-bd05-a9ffb0641c82"/>
        <s v="4f96a0d6-2a2f-501d-a5ed-f096400386d4"/>
        <s v="88e5a3e9-97b8-56ad-80a9-9c89733ae1f6"/>
        <s v="069a85f0-956c-5ede-89e6-1c09db4c30ab"/>
        <s v="6d7e4734-8aad-5c80-854c-0fc01f21feb7"/>
        <s v="64730cf0-db16-5307-b049-a05b32e671b6"/>
        <s v="486b0029-366a-5535-98f6-7eec7f28c44c"/>
        <s v="0ce3baaf-c535-5917-a1ab-e652a98c313a"/>
        <s v="c274b086-666f-547e-a5a4-efcd84b485c9"/>
        <s v="b66ccbde-5dd9-535b-a75a-c6844020d12f"/>
        <s v="51971160-b06f-5889-a5c0-a7a29c42533e"/>
        <s v="f777fbce-c933-5f30-b472-800a67aecd3f"/>
        <s v="c21fbbca-f9ac-5192-ad69-b9ea4dec3b9c"/>
        <s v="4d884e0e-d4dd-5531-9156-769d7f9fb1f6"/>
        <s v="be563b8d-58b2-5c24-bed7-d941bf586164"/>
        <s v="044088c6-9226-5b1b-94e6-ac54b3323249"/>
        <s v="7955da10-de09-5fa4-8bc6-d165401d8ab2"/>
        <s v="69f03253-2710-5e9d-8a10-e51df2eb71bd"/>
        <s v="957d5bf5-aa3f-5044-96fb-35dbfbfb638b"/>
        <s v="093d1863-e356-56db-bc00-6374357c8a6c"/>
        <s v="6fb7c712-cc98-5dc1-bf56-eb87571c1a82"/>
        <s v="682a48ee-2550-560a-976a-123252c8067b"/>
        <s v="5b8780bb-7e7b-59e1-bef3-78581679135a"/>
        <s v="8e0c207d-ce20-5912-8990-21a367b2b5fc"/>
        <s v="732dfe7f-f8f4-585f-a96c-6f20b709512b"/>
        <s v="b69a4221-f4c5-597d-8845-f578174d258c"/>
        <s v="a0123b14-3e16-51cb-9e7d-4f236fdacce5"/>
        <s v="671264b4-7df3-5ea7-8f05-c28dc11d30cf"/>
        <s v="cfaa9de6-eace-5d3e-9d38-cc0c16b75398"/>
        <s v="40b21106-96e8-5fa3-b0d9-05b92c581d49"/>
        <s v="c754d10e-d73c-5e84-8137-799478393d9b"/>
        <s v="3e2d70a9-36f0-534d-9253-c11d209adc4e"/>
        <s v="c458771b-d0e4-5749-931a-474e4ad0de5b"/>
        <s v="a570ecd2-3cca-52af-85cf-e827b1e2da9f"/>
        <s v="cf41f4b1-602a-5e42-a1e5-3233d18e8dfc"/>
        <s v="78543265-2878-55ae-bc22-36930908d947"/>
        <s v="0f38ae2a-2298-5e83-9dc5-a32bfedba3e0"/>
        <s v="dc21063e-25ce-5206-9598-de86df181301"/>
        <s v="79f3b426-4d2d-5cd5-aed7-6a86e094179d"/>
        <s v="aedfa4dd-2be8-55ce-80cd-868e596098ad"/>
        <s v="d2ac2963-7016-551b-8398-299c8abac069"/>
        <s v="e4f8f915-a4f1-5a80-8512-005c6ecf3647"/>
        <s v="792d5ade-9ef0-523b-a595-0c37b62d55aa"/>
        <s v="9b07138e-2d59-572d-b775-cbe79bc97be9"/>
        <s v="15aaffda-534b-5f2b-ae1c-b4afa8a91759"/>
        <s v="d5d94db2-46b1-5655-9990-1a73f16b9a21"/>
        <s v="8b8c9bf7-f0bf-5abb-9347-c2466f4ddeb7"/>
        <s v="62707485-7bc9-51c2-93fc-b05993ba24d2"/>
        <s v="59b82a23-09b7-568a-853c-ec1a81ac4a3f"/>
        <s v="e6da288a-99fd-591d-9fd7-3adb3bebc167"/>
        <s v="6c487f0b-0978-5941-975f-32e555528c5a"/>
        <s v="9464cdb1-f73d-57b7-b2e0-c5d6f0cf2cdf"/>
        <s v="d740a70a-deb4-5604-a428-38fe88fdfcd7"/>
        <s v="06821e71-a316-5ecb-aaa1-26ce7c76fb3d"/>
        <s v="16000951-0103-57a9-ba90-df2fb6646bd5"/>
        <s v="bdc8156a-d1e5-5a9c-bd57-65ce0a566d8c"/>
        <s v="11316fc2-c398-520b-8b90-4688b11f3ca7"/>
        <s v="912849ea-e76f-5ad1-bb88-7347714c1029"/>
        <s v="5620ef18-aa61-5122-8494-190811671f26"/>
        <s v="d5cfb12a-424f-564e-87e4-7cdd41d30a42"/>
        <s v="926832db-5bbc-5b9c-bf0b-10738ca90c24"/>
        <s v="121f93f4-5549-5513-b2c0-010024d3268d"/>
        <s v="c1aa434c-3664-5fd3-b488-b64eedc16c72"/>
        <s v="6b2fae1c-ec21-531f-9980-f729989ca8e0"/>
        <s v="3a66d608-38ae-507b-8822-e8076ed30859"/>
        <s v="f9a03d4a-6992-5ff0-8efa-807dba20987c"/>
        <s v="1017b75a-4440-5e6b-b3b3-71750101bec0"/>
        <s v="7a63aaf5-59d2-59b2-b017-791b0642c6e4"/>
        <s v="7e29ff20-41f3-5385-8525-1b930811f55d"/>
        <s v="ec0388ea-f8b5-54eb-a12d-412d31fe730d"/>
        <s v="bc505ce5-a984-5e63-965f-b297050b5eac"/>
        <s v="89e0e29d-1ba6-5f2a-925f-5f03e4434d68"/>
        <s v="dee61303-d92b-5691-83d7-83645fe669a9"/>
        <s v="5fee0a6f-e69a-5b9b-a3ab-3cb56eaf604c"/>
        <s v="f519aede-e1c0-534d-9563-4cc88b29830e"/>
        <s v="929a15db-4610-5d14-829c-63fd7f9eb800"/>
        <s v="7161de39-7be7-58e3-bd43-d774f2c4941f"/>
        <s v="67e94248-4dec-567d-9deb-0110bbf9275c"/>
        <s v="9eb5519e-3d03-5f01-bc60-d4df933e6388"/>
        <s v="6f10ff21-3cd4-5868-8491-2903859b209a"/>
        <s v="adad8849-b5b9-5010-8b73-27f5fa04404b"/>
        <s v="1e174e38-720b-5d4c-81ab-95c4f4646f7d"/>
        <s v="41dbdde6-7ff1-5ffc-8963-52e9a21943aa"/>
        <s v="8cdca5f3-d004-539a-af48-76d45c11e062"/>
        <s v="d0c8e4d4-7ba5-55ba-8501-d46245b24573"/>
        <s v="6b28cc58-92b0-59d4-8619-1295b06f306d"/>
        <s v="fbb4146d-d112-58a1-9da5-ee458f7beabf"/>
        <s v="fa69887e-a44e-59f6-92ff-eb61ddff29d0"/>
        <s v="6e30f4f0-120f-5951-a57e-3fe8767c8472"/>
        <s v="8e641842-de64-5b9a-93df-478a51e7ffe8"/>
        <s v="a970aa07-f6b2-521f-b0a5-f7dc59a1f653"/>
        <s v="bff5f775-33bf-5222-bc66-92340183acf2"/>
        <s v="9f08c6df-abfc-5b5f-ae31-378081799f53"/>
        <s v="fe91df31-eaaa-5923-a9a1-1ef017d3dae5"/>
        <s v="02b9e464-7e62-57aa-aa43-b4d30eae977b"/>
        <s v="7e194609-f8cb-59c1-9239-23af2a300de5"/>
        <s v="a56b8eca-fa71-5b41-80fd-6f794c5ca0f8"/>
        <s v="f520a716-f224-5bed-919c-7df0053ea206"/>
        <s v="0fcc4de6-afc7-5a00-b590-415838731794"/>
        <s v="d44b8110-9bce-5e70-b91f-7228b3a55313"/>
        <s v="bdec815d-6f3e-5fb0-9d64-c3c2e778233e"/>
        <s v="56965aa0-f23d-5bd2-b43c-eb3ee443383b"/>
        <s v="7c377c93-1611-5bfb-96b0-9e1f9fab5b68"/>
        <s v="2015eac9-bb49-53d5-9e3d-7c1c229923a0"/>
        <s v="c5a65083-7716-533f-86ca-d6bae77a943a"/>
        <s v="0e8c8295-fc89-5714-aa4d-d4c0f258b15e"/>
        <s v="f5b64606-320e-5cfb-9930-be6f2ece7c3f"/>
        <s v="b6cc0da0-3eb3-5edc-afa2-3656c832224c"/>
        <s v="ce2d1480-b7c3-5878-9268-00149a2a975c"/>
        <s v="cb2c7be1-02d9-57ed-a92b-32ca32094e2d"/>
        <s v="1369d472-018c-58d8-86b3-a3535e59d6c9"/>
        <s v="3273ba9b-2a3c-58b9-a2b3-6bb06e098464"/>
        <s v="9e96e99e-7371-505c-bb28-2906bf869ba4"/>
        <s v="f7912a78-22a3-5c17-9d41-1f523960f8c8"/>
        <s v="6ad956f6-fdc3-5ecf-9074-7538d717f6ce"/>
        <s v="faa49389-469b-5fba-ab35-1fb7587b06be"/>
        <s v="85f52b35-8410-5c98-8681-2fdec31c6a22"/>
        <s v="6816eba2-ce75-5918-bbe1-3a85bb1eb2c2"/>
        <s v="38c2beb0-013f-5406-9fd4-128f658ec6f5"/>
        <s v="57b552ef-4970-5413-8ac3-f0da0d035b2d"/>
        <s v="ca8b2298-7f49-5327-8158-c399bbf62913"/>
        <s v="0af77174-b2da-553f-9064-f21d1521c4ea"/>
        <s v="f50f49f7-5232-5c80-bf9f-5d2629310636"/>
        <s v="48a8ab05-3f76-5a6f-89d9-3896c7fe7aee"/>
        <s v="2c315ad8-0850-5df8-b5d9-df3908257d2d"/>
        <s v="faa81815-7494-57bb-863e-d8a6e2c5b7a7"/>
        <s v="c1021f11-e0bc-54da-9a8d-6f516b3e0b12"/>
        <s v="3a501ba2-5796-5357-ab6e-053a10c22fcc"/>
        <s v="f68c5e6f-ec69-5359-a6a7-f98539a1c291"/>
        <s v="72493e27-2c43-5937-a139-4925971f6b21"/>
        <s v="64ab526b-c9dc-5adb-9c97-a52f2e4ba521"/>
        <s v="2e224f6a-afb6-543d-84a1-8346cc3d2d48"/>
        <s v="9cf1fe9a-d094-5dc1-8fa3-84ec295d49ae"/>
        <s v="75150815-dabf-524f-8ef8-5d24093a5cb4"/>
        <s v="2fa5cc2b-60ca-5f06-9848-4f336131f2dc"/>
        <s v="3756eb9b-c72f-501b-8c0a-49dce90a0577"/>
        <s v="1eaf198c-48ed-5800-abd9-3e4c5dbb265b"/>
        <s v="7b29b999-fbfe-5c24-b56e-1a7d3a7e67a6"/>
        <s v="52da1291-b347-5183-8b4b-f940b3d3c90b"/>
        <s v="0e4bea0f-a7cc-58da-9525-8fd1a60df368"/>
        <s v="ea734c50-03b7-5ace-86a8-569c1ff1ae69"/>
        <s v="cf85ff21-6b30-52c9-aa20-f326277115a2"/>
        <s v="2b15448e-8a0e-5595-9e75-ae463a8868e7"/>
        <s v="2eab1803-c3cc-5d89-a3f0-0c576bc19e42"/>
        <s v="294e18d6-9029-5af1-b16c-9da93e06f590"/>
        <s v="64abcddd-f5df-58f5-933f-ef7f39a7d739"/>
        <s v="8a91c64a-3a68-5204-846e-be566e82bc7f"/>
        <s v="b69eac93-3bc1-514f-b9aa-933a911fbbeb"/>
        <s v="0d97ca8a-9f4c-52f7-917b-956414121d02"/>
        <s v="e96f8027-8b26-5580-aec4-9af72a3c613d"/>
        <s v="5c115fa3-5839-5ffc-a6bc-5484f7bd6082"/>
        <s v="d577ebf8-a220-5d9a-b27d-bafb8ba8a017"/>
        <s v="8c21ba4e-f6de-5672-a7c7-520f47125a2a"/>
        <s v="ec58c2a5-0eb8-5538-b72c-df271cb4b2bc"/>
        <s v="46eea914-7757-56b5-a58d-f3c62ceb6ce1"/>
        <s v="7bb34729-f89b-5b7d-8a3b-20dfce1f2b9e"/>
        <s v="fc69445b-359f-52ea-b953-706c9ad54ad9"/>
        <s v="43f02751-3f1b-5d42-b7a9-d7b02f8ad677"/>
        <s v="c9816b7b-9214-587f-bec0-b5c570c2c805"/>
        <s v="3afa7e71-b792-58d5-8afe-145f1c4681c1"/>
        <s v="e668be74-2603-5540-a30b-7c7e1b5fdb83"/>
        <s v="2616fe06-7d1b-5e2c-91fe-ae6bd6f21cc9"/>
        <s v="ed584897-0cad-5e2e-86f5-ce7448f977db"/>
        <s v="1e09f9bf-b3c2-5862-9d2e-7b71340863bf"/>
        <s v="5182cc9c-c737-5376-b047-d59235a44d21"/>
        <s v="7a48d5ca-8d7c-5dea-b339-058a8f1871d5"/>
        <s v="18faccf1-dd48-576a-86c8-9e8ecd7d2267"/>
        <s v="9df15a49-0132-5bad-8547-2a6bd9463fae"/>
        <s v="c1e5afc9-2bf0-5b26-83ef-83d576e96f9a"/>
        <s v="2982c073-766b-54a1-a7b3-f46a36d63b47"/>
        <s v="0504f4c8-d0d2-57ef-a7f5-069ae005c528"/>
        <s v="8f885916-4220-5741-8d70-a98278d46cad"/>
        <s v="0f061e68-ea15-5e32-af62-f55fed6fad57"/>
        <s v="43a13a6a-a70f-5f76-8d56-b1ad52fc87de"/>
        <s v="38988a3d-3140-52db-b5b5-059013a20ba0"/>
        <s v="8b3ea483-5b6b-585a-aaf3-60c7e676aabb"/>
        <s v="c50e522e-874f-50fd-9725-df449efcef78"/>
        <s v="e9a906a7-3d7b-5503-956e-380337e78281"/>
        <s v="da8c9f3e-e3a0-50a1-add3-6cf065ccbf42"/>
        <s v="de16f421-ce55-5069-ad27-1953f830d99b"/>
        <s v="4b96ec5c-814a-526c-8f7c-10a2e1e763d7"/>
        <s v="4ae58dfd-bee8-5ec6-804b-9dc983a833b4"/>
        <s v="5e755c0b-6b93-5f99-b657-0ed3950717f7"/>
        <s v="5f397fc5-4a20-5009-8292-3159be7fe1f5"/>
        <s v="a0ef4df5-9317-5b26-908b-fbb7d4443773"/>
        <s v="3ead468d-00e1-54d5-9863-42c471d0ad99"/>
        <s v="7d915668-6305-56eb-bd99-bc573d83913a"/>
        <s v="8e993d16-c408-59e9-a7e0-b13347d260d7"/>
        <s v="589f0120-769a-51cf-9495-9ca57187d1a8"/>
        <s v="7f101573-a817-58ba-8b23-9039c33741aa"/>
        <s v="dcf6fe8c-51e1-595c-be64-f5e246b7af9e"/>
        <s v="b96b42d2-839f-5d77-9dbb-2a5f0d9b138e"/>
        <s v="6b496d02-f518-5be5-aa9b-c640e5d54990"/>
        <s v="e1572ee8-cf23-5d4f-888c-80db928a9aca"/>
        <s v="333658f1-297c-51d9-ba5d-70774c50f1e9"/>
        <s v="4dc5271d-3f1d-5975-8b11-18b15cb0eb92"/>
        <s v="d3999ad8-a693-5b9e-b543-9166edb2b1fc"/>
        <s v="c915a0f2-add6-568d-98ab-a41a3a82dd10"/>
        <s v="3919aab5-cdd6-5105-9c72-22d521cd4fba"/>
        <s v="99c8291d-d45a-50ce-b3d2-2b3f9172ad00"/>
        <s v="f3d5eb07-5ad8-544f-acd4-57bf9c45b783"/>
        <s v="663f35f0-d8d1-5144-8194-1fe91f41c0ff"/>
        <s v="f3c41a77-846f-5af0-9463-8b51d3d308c2"/>
        <s v="4eda1822-f7d7-52aa-a40b-6463e4fef828"/>
        <s v="fbdb9fb1-27cd-5c69-ba37-af5c2ee146a6"/>
        <s v="2dc23a1e-7ef6-5611-9880-c25500399cc7"/>
        <s v="3bafe6fc-a522-5d9a-85d0-3c8aa429b530"/>
        <s v="e90174d4-0a50-5e07-8908-f2af0b90019a"/>
        <s v="c1d44b2d-d622-5f6a-9d7d-38f5776b3e5c"/>
        <s v="8c9daab8-1a44-52fb-acc2-beaec68f267a"/>
        <s v="d646592e-0f09-5fc0-b762-f9f4b46bfe0c"/>
        <s v="df9918d9-98af-5288-868a-c9ece2d4ccca"/>
        <s v="a4d3352b-c8b9-54ab-bea4-094dca99c935"/>
        <s v="d9fee4a8-6df9-5705-9a5e-a11d410bbc2c"/>
        <s v="71e88894-e96b-5a93-9202-e80018ff3d30"/>
        <s v="5b316a7b-f949-5ab9-94e2-9fc0a8eb3364"/>
        <s v="11856ea8-f88f-5539-b8d5-950f9393c5e2"/>
        <s v="2972da18-d1bd-505d-a41a-9d712fbdeaf7"/>
        <s v="b754088e-0111-5839-a1c1-575701f6590f"/>
        <s v="c7af85b4-2942-5885-8680-23e803dc4335"/>
        <s v="917697e4-d82f-5798-aa87-b72b7b44583e"/>
        <s v="4664b0ab-50bd-5568-a7ca-f73cc2901887"/>
        <s v="01304c7f-757d-5bc4-a371-5b9598886cd8"/>
        <s v="d0ed2715-5034-5202-aecd-56eb38a3a818"/>
        <s v="21778639-44a5-5742-b61e-d2a13a753de5"/>
        <s v="69da974b-7048-5d67-bd1d-1b4bff07c0a0"/>
        <s v="7d5ff929-d692-5c9e-a3cf-166b5c14e0f0"/>
        <s v="3c6e48fe-e25a-5402-ad30-aa07276a8a2d"/>
        <s v="cde96550-23ca-5e0a-ad48-e4685bb63932"/>
        <s v="a43a47df-79ad-54bf-bd64-e3013d4063d4"/>
        <s v="a7cddc86-5700-5779-b6f2-9eb3c305ec9c"/>
        <s v="c24e50c1-acb4-5627-aa3f-fc2fcb5b3dda"/>
        <s v="884ee1b1-d5da-57fb-8c61-6ffa190774ab"/>
        <s v="8a1f8401-8e7d-53e8-a2a3-4ab108218ab7"/>
        <s v="7cf95234-2e29-5ba5-827e-609e585359ff"/>
        <s v="138dde27-c76f-5b9c-a061-4a28c5b6f011"/>
        <s v="af0bddf2-92d6-5b13-8fc0-cad52ddd0c1a"/>
        <s v="391d3eee-688a-5367-a6fb-bbfcf79a962f"/>
        <s v="58d0f190-8b5a-5cf0-89c4-5eb35bef5bec"/>
        <s v="f1269e86-3a9d-572e-a8b1-f5fe01a41b1b"/>
        <s v="86f6aa64-ebc7-54fb-929b-8a41d744c4ea"/>
        <s v="cbdcc03a-969a-5e50-8305-60bb39b956d3"/>
        <s v="12e0c21d-16b9-51d7-98a5-8decbffc15df"/>
        <s v="2f3e3a61-1d1c-5baa-9ac3-9a26bd0d8510"/>
        <s v="4c8ea03d-43a8-5fde-9806-c392d2f2a3da"/>
        <s v="5e0aefba-c9fe-54f3-a16e-c12e0393e598"/>
        <s v="a9f8963b-6616-5ca8-81c5-fc21626a0331"/>
        <s v="fa718694-5011-564d-b705-708c437420e0"/>
        <s v="ce081617-1215-5c13-8334-79162ae11df3"/>
        <s v="fc7dd041-5969-5820-90c5-62dcb2b3ef33"/>
        <s v="7b0b5be1-dec0-57bc-8453-0ba943dd905f"/>
        <s v="3717b545-749c-521d-ab22-2ef1bc2ba4a9"/>
        <s v="c41fedd4-777c-5a72-b0ce-90465c235862"/>
        <s v="97473139-2e13-5ce5-9c1f-c2505b776283"/>
        <s v="b99beabc-bc57-5f4d-ba10-d0c9439a3829"/>
        <s v="27b1a114-08fb-591a-95e9-3cd2e2adda43"/>
        <s v="243b2966-e1f4-5091-b6d8-1c83e7bfc1d5"/>
        <s v="fee7f2a1-5929-57c0-b608-8613a7541974"/>
        <s v="a430db83-cf03-5661-a2b4-a1b77e34e73a"/>
        <s v="467814d5-5b83-5b12-8470-2ba5d73c2349"/>
        <s v="b53571d8-4313-5050-8462-a373978d027b"/>
        <s v="a786daf9-ae99-5908-a20e-717b40e89222"/>
        <s v="b55fd3aa-659b-5678-a81c-7fcef672a951"/>
        <s v="dac37334-9c79-5324-ab6d-a053b821f96d"/>
        <s v="753de6fb-5418-5d11-a9a1-acafe7359d0f"/>
        <s v="efc9010e-6169-59cf-8d9f-e4aa1caa5516"/>
        <s v="9841a0e3-d8b6-5d48-87fa-c3ad51fb057d"/>
        <s v="34c131f0-e607-59c1-b6ce-05ad0dd9e90c"/>
        <s v="0d0a1541-6bf0-5f7b-ae7c-e511025f5601"/>
        <s v="fd7810fb-dcf8-536c-b7f8-5fbac0edd449"/>
        <s v="a0ceb9e3-df51-53be-bd7c-9db84baccfbd"/>
        <s v="40cd7097-f1f8-53be-8625-41aee36b027e"/>
        <s v="ee11612e-4dc7-5bdb-a579-81ca1a01307d"/>
        <s v="6730c9f4-7af5-507a-b2d9-94e81288504a"/>
        <s v="516030a2-fc5b-5995-8599-310a86536b87"/>
        <s v="007840b7-47b8-5be2-b63e-0220d6f9de6f"/>
        <s v="ac002430-00c7-514d-a52c-bb8723b2065a"/>
        <s v="290f7260-992b-586d-91f1-b43c626f9c81"/>
        <s v="f69db676-d33e-5997-935a-05f4585de9b0"/>
        <s v="c312a901-3632-52f8-9cba-0e1bcb299e6b"/>
        <s v="b3cb7f1d-a46e-54a5-bf4a-ee1077030b1b"/>
        <s v="191fd9e2-c982-532d-855f-ef176e1e010b"/>
        <s v="79037573-7e67-5761-8818-9766432a2fed"/>
        <s v="4e16db30-06dc-582a-974f-571139d81d9a"/>
        <s v="b19445b7-40e7-53cd-a0f2-9c388fd4b701"/>
        <s v="49af4a53-2fe4-52f1-801d-28820486089f"/>
        <s v="47026660-e2c0-5aaf-b529-e159a0c296e1"/>
        <s v="cd9c9e42-979c-5fea-b89c-4db118881974"/>
        <s v="f6e4e540-8fbe-55af-8311-5553f903a727"/>
        <s v="82585451-1851-5a58-aa53-be280da17592"/>
        <s v="872989cc-97ca-5288-9eee-42990b91cf02"/>
        <s v="87516d76-6494-5716-9d4b-bca72ad07b35"/>
        <s v="5ec09399-4828-5721-aad9-067b4958dc16"/>
        <s v="e274bdc2-4dea-53ea-9d11-7d1e07813855"/>
        <s v="903e7302-578c-58e1-bcc0-47813ff8cf79"/>
        <s v="c6bca442-486d-5d42-997c-7c1003869e6c"/>
        <s v="531f2279-91db-513e-a2ad-799d51a4d6a0"/>
        <s v="7e1ad5f3-d15e-576c-9f1d-b620e15c2eeb"/>
        <s v="0612015f-933e-574d-b865-0cbefdfbfd27"/>
        <s v="054f8235-453c-514b-95e9-056207594100"/>
        <s v="ed60ac9b-770f-59ae-b4d4-098435242d7f"/>
        <s v="e460df4a-3f8a-5ad0-8142-cff7d5416de3"/>
        <s v="a2a01139-1b2f-55dd-9a43-e035672fdda4"/>
        <s v="69c4bedc-8684-58ba-a78e-b35086b73440"/>
        <s v="4ca8159b-c76a-5acc-b5b8-7dedac8b8cd8"/>
        <s v="c8246497-0fe9-56ac-91b8-15e828fc2b33"/>
        <s v="332dcf90-c4ad-5f86-98a5-d8cad143ffbb"/>
        <s v="bcfa16f4-3355-5507-abfa-b00140792d9a"/>
        <s v="099ddb24-0866-546b-bce0-334d1aa957aa"/>
        <s v="85b0ae63-634a-5ae0-bf57-eaebda11b31d"/>
        <s v="f9abb1e9-4014-5dd3-9ba5-de8667eeca6c"/>
        <s v="95ead814-1338-567a-957e-7307cfc19800"/>
        <s v="56cdab6e-8384-5c0f-8e99-fb4be7e1229b"/>
        <s v="bff603ea-911b-560b-b28a-ef6ee6a0db94"/>
        <s v="f9e0ba50-0124-5412-a250-542ad04b9370"/>
        <s v="33db2a70-8b11-5680-ae1e-be36bf538f75"/>
        <s v="c5bb2461-0dae-5e21-9476-60fae4b604e7"/>
        <s v="1ea98394-40d8-5a9d-a853-977498e974eb"/>
        <s v="98ddce40-809c-5717-98b5-ab5fea2e5e91"/>
        <s v="1c548021-93bd-5525-b744-5fdb6fbcfbff"/>
        <s v="652393f1-3de9-579a-83d6-eeb4651f0d17"/>
        <s v="a6444cfc-a0a0-56ff-b32d-09eeba12f470"/>
        <s v="45784a7d-2e36-53b0-a9e1-f506e03cc6d1"/>
        <s v="62a45d52-bf6b-5516-a3b5-38d1cd019998"/>
        <s v="af023caa-f3b8-50b0-81c1-d93315058021"/>
        <s v="97dc7fb7-3e5d-55ca-8f2b-17eb6260208b"/>
        <s v="9879efcc-af6a-5d28-bbc1-90e90ca29be8"/>
        <s v="023a66d6-0ef6-53d6-ae58-b9b7ca24be9e"/>
        <s v="c3800918-7b67-5ef5-9993-4a5bcb8043c4"/>
        <s v="aac9b471-4f67-5b04-81ff-5af1a5c40263"/>
        <s v="bfedc10a-63b3-59e9-a84b-0ded7813d0a7"/>
        <s v="6b0c0d0b-d1ff-5561-905d-48cbaf14e199"/>
        <s v="a6bf7025-e01f-513c-8423-be670df1da9c"/>
        <s v="e7c78b82-a9aa-540a-8146-0b1cac1e9ab7"/>
        <s v="5724c096-0337-591a-909d-3b8d168a093b"/>
        <s v="ec9ccb03-0f31-5121-9d1c-be8b25f84e74"/>
        <s v="3521fed1-1b80-55a8-bb60-3960a2df0a32"/>
        <s v="65641542-d0cc-5f21-a358-e2a4e012f29a"/>
        <s v="5c3cd8bc-27bd-5dc4-9ca4-b3a28a75b119"/>
        <s v="b8768fcd-3e56-5899-80ee-f87062176b20"/>
        <s v="4dc9723c-0380-5a2c-8695-72d5d3753756"/>
        <s v="8bb578ba-ed16-55ce-9bc2-e10798d14d44"/>
        <s v="1dc2b5c7-a055-5c92-bc82-6c927a8ac91b"/>
        <s v="710f71e2-9f8e-5c21-96c3-6fa419dfe6ba"/>
        <s v="f8545f3f-9068-5b88-ac83-df7dc369161c"/>
        <s v="2990b943-7202-556c-83db-32eb4ae66f60"/>
        <s v="630d1881-0bcd-59e9-bdc1-aafd4104bc32"/>
        <s v="bf660fc0-5563-59a7-88b4-b93ee3b7f958"/>
        <s v="5d9dd3b7-4226-5e97-b1c1-36bbd50a98d7"/>
        <s v="b8748e03-7be8-5f17-b98e-03017019d620"/>
        <s v="2863d8e5-c9c5-524e-bf34-2e29253c1e75"/>
        <s v="adaf86f7-0281-58bb-9a3b-0507e9875667"/>
        <s v="aab0bfc0-43c0-527f-91b6-e4ebd943a1a8"/>
        <s v="a1098d10-6570-5107-8c15-6114addd7117"/>
        <s v="a884820a-1ceb-55c5-93da-1319a41fcfda"/>
        <s v="7ad453ff-0c93-5c4a-b997-47e5614f59ff"/>
        <s v="271aa1af-3003-5d19-922f-c748364550fb"/>
        <s v="46dc462d-514f-5633-baf6-f4519f1c3e9f"/>
        <s v="e0f49011-6191-54cd-8d0f-4887530d5b2e"/>
        <s v="cf574ee5-319f-5d5d-96c3-506dc70aa869"/>
        <s v="5b3c6f74-7516-58fd-b04a-8db25555cef7"/>
        <s v="000deb61-1197-5433-8546-520d0708d79f"/>
        <s v="e0e9f964-8fa2-5970-a033-2817ec2180fe"/>
        <s v="9d73c7af-b420-53e6-912b-61fe0e8b8f28"/>
        <s v="43eab513-8b83-53af-bef0-3c54e66fbce2"/>
        <s v="68961e7a-0b1c-5b3c-8cfc-cbb28d136377"/>
        <s v="e8e7d4cf-4b96-5bac-987c-b6946a9e5092"/>
        <s v="6e917fd1-9134-5587-8191-44816b26c801"/>
        <s v="7c2e76b9-cca9-5204-911f-e627e38eecab"/>
        <s v="cfbf6e5e-b00f-5bdf-8892-74243df77971"/>
        <s v="146d0766-1ef4-5c0f-bd4b-8b0be59b7f67"/>
        <s v="47baf069-6256-54ac-a67a-b69fbd65ee62"/>
        <s v="030db92b-1a2f-5bff-82cf-9d82d38b4a58"/>
        <s v="6beddbd7-79d2-5082-b86c-1b2a30cae139"/>
        <s v="e4864d01-2628-59f6-a459-968180e07e9f"/>
        <s v="1e3b56c6-7451-5ce8-8fe0-3acea491c5ba"/>
        <s v="d1b1c8f9-93ff-58df-b1c7-7d0e815a3d76"/>
        <s v="d45589d0-8338-57ad-9996-c36b49f33ab2"/>
        <s v="157cd432-48ce-56ec-b35e-5d0ac6fab2e7"/>
        <s v="168dfff8-5863-5730-bfe5-3ea1eda28f85"/>
        <s v="0ce1757d-9947-52b5-aa12-a5f0f1e32825"/>
        <s v="d7dc08bc-ad57-5e39-a56c-8903b42689f6"/>
        <s v="adcc46eb-4f3c-5bb2-b2f6-37f19c4b29e8"/>
        <s v="61280b88-3912-593c-b2eb-73621b389586"/>
        <s v="3b132c03-43ff-58f9-9025-80b648df9def"/>
        <s v="d4d58ce8-cbd7-53e3-8a02-f729038d152c"/>
        <s v="2dcdeb30-1352-5b88-98c0-f050205e3dfe"/>
        <s v="f2d889a1-97a6-5ffe-b535-1bc8141b2f29"/>
        <s v="b324b466-0da0-50d0-b3e4-1714a4370c8c"/>
        <s v="010315a2-6909-52e9-bbb4-8ce16f807597"/>
        <s v="41577b9f-12c2-583c-9016-fe4dffe5f9db"/>
        <s v="d25f80c7-591a-52d5-aef9-2078280b9c4e"/>
        <s v="8c9671e1-7502-5749-b702-33275f9a7b2c"/>
        <s v="06ddaba8-26e5-516c-9282-4e555d1f4261"/>
        <s v="47086899-c2cb-5417-94ba-80ae8d945b8e"/>
        <s v="377bdd3e-166c-583c-97e6-b8200a239677"/>
        <s v="17c75d2d-7794-58ce-b7a4-dc5ef651fbcb"/>
        <s v="d0d4dad7-65e1-55e9-a954-ea9672bebea2"/>
        <s v="6024efb9-030e-5ce5-a4e0-a209b6834add"/>
        <s v="e752a04e-33df-555d-b2f1-b26723197f59"/>
        <s v="fb9f7107-e9d4-592f-950d-3267a1945f66"/>
        <s v="16b0ecbc-5f2e-55fa-a16a-dbf9a0dd663c"/>
        <s v="103e1330-0691-5270-b79b-66ad32ed672d"/>
        <s v="c21fdad6-a98c-5103-b421-96c169f44599"/>
        <s v="1cf7278d-2e6d-5da6-a667-1b5947fd4d98"/>
        <s v="fd0aa782-cf04-5256-8b58-c95c51d39566"/>
        <s v="234ead92-0fc7-59b8-a085-1aea985fb6f8"/>
        <s v="5f802ca1-7c09-53cd-9e18-c445441c467d"/>
        <s v="cb690d1e-f21b-5146-ae35-f7e44844595f"/>
        <s v="74374d19-3047-5c2e-929e-837876bc739a"/>
        <s v="cac2836c-7b68-523d-8e24-ae4dfed31f3a"/>
        <s v="9936989b-64a5-5251-b152-36d4f78c3b35"/>
        <s v="ebcb83fb-9b18-59a5-b426-f3536f76b2b1"/>
        <s v="45471d51-729e-559d-bf81-22585f41b640"/>
        <s v="68560d74-fe23-55ee-82ab-356c57f54f7c"/>
        <s v="06bed27b-dd9a-51f0-b2d1-fddf1961503e"/>
        <s v="93f86a9c-1ab6-5279-83ab-e3f25e7ede2f"/>
        <s v="5582a7c4-81da-5ce4-a621-f959423378e4"/>
        <s v="50054dd0-6236-5ec9-88c2-501c6281d3fc"/>
        <s v="e6945269-77e5-5f89-a6b8-59d7075b73b6"/>
        <s v="cb5f0f77-dae7-5b1c-a49c-23a695cad0e0"/>
        <s v="e663bfd2-1ad1-53ec-a9fc-c2b9b59cad66"/>
        <s v="d3dd8b18-0199-5ed5-a915-582ca7c2598a"/>
        <s v="6b7d23ba-16f9-59ed-bab4-b68aec0914d5"/>
        <s v="92e7037e-01b9-5e82-80c2-59fbd5409824"/>
        <s v="9fa8476f-f61b-529e-b5f9-2a313fd4d0ab"/>
        <s v="db5c63e9-dbd9-5016-8814-c23305ffafda"/>
        <s v="209e4515-c2d0-52d7-ba12-ad6a579f3d5c"/>
        <s v="972f018b-2108-5393-aee7-3a3eb0848a79"/>
        <s v="c80e6989-41e4-5aa9-a2de-10be7e1af325"/>
        <s v="b08006f4-443c-5bb2-92b8-2bad75eac5ad"/>
        <s v="9a860752-aff6-51c9-beab-4cf31814b309"/>
        <s v="093fe73a-da4d-55dd-98b8-6a8268040e5a"/>
        <s v="c8ba61a0-1dd4-51fc-8438-a84f07709503"/>
        <s v="558dc35a-5ff1-5556-a354-4fefe24eaac0"/>
        <s v="af775a42-c812-575d-bcb6-ec49161d4f7a"/>
        <s v="6a322ef3-5bc1-5e90-9afb-62078795e25c"/>
        <s v="be52c8d2-68bd-5784-9cef-2af9717cff44"/>
        <s v="00b023c4-de0f-5cca-a03d-2ea5255beab6"/>
        <s v="fbcf9c3e-baa1-5202-8766-fc376a656a49"/>
        <s v="e2eee83a-ae57-5ee9-9bf7-a3f2072a1b77"/>
        <s v="8353bbe7-09c4-5103-87d4-72f6839da0c0"/>
        <s v="60812432-d205-5ba5-a9eb-8caab1a6b590"/>
        <s v="99ee58e2-e98c-50a6-b115-769442f270bd"/>
        <s v="d5c15cfc-4900-5e9c-80e4-796f1bb5a731"/>
        <s v="a2fa9c7c-db77-585e-a9af-2db2012816fd"/>
        <s v="2e6e9792-3223-5436-a05f-c0e4e91a0466"/>
        <s v="62db824a-6992-5486-a551-4ce06832dda7"/>
        <s v="c778a753-89d8-5e2b-ad08-b13bf02218ba"/>
        <s v="d561c240-3453-509c-bb3d-a2467e774490"/>
        <s v="4c5ea27b-46c5-5b6b-bf15-ec768777642f"/>
        <s v="1f5679e0-39ac-5593-a3fc-eb275781ca4b"/>
        <s v="3a9726d5-7da5-552f-a890-7c71fc0de257"/>
        <s v="f6e3bf9f-a006-5c12-9a0c-6f923f9c9929"/>
        <s v="5348faaa-4fde-5d70-91b4-f06234df59cd"/>
        <s v="50e2ce39-55b6-56b7-b701-a31030b6a761"/>
        <s v="dadab6fc-458e-51ee-a572-afe0938f1407"/>
        <s v="b7d1884f-b407-5b1d-a5d4-c3b7df0bf530"/>
        <s v="220a18f5-5282-5f05-8ebc-704cad40da67"/>
        <s v="cb2f5df0-8b25-557d-86a0-08b01ab42ab2"/>
        <s v="4e87b4d9-6823-5e7d-9b8b-759d78ee0b1d"/>
        <s v="c923204e-b0d0-5d3c-8cca-fbb91592917f"/>
        <s v="e85086f3-b04e-5c60-9c25-e19a8e3449b6"/>
        <s v="b9b2d2a2-80c1-5cad-86e0-b080060ab646"/>
        <s v="9c6b7c4e-be6d-59dc-ab5a-cfa2d9f02a8e"/>
        <s v="4b6e07d6-4465-5141-87d0-c496469c6e90"/>
        <s v="508c6fd3-11a1-5e3f-ae9a-cf435dd6a734"/>
        <s v="22693a85-0a17-558b-b8d0-2049917082b3"/>
        <s v="db88d8e4-ac27-5f13-88f3-f9c14dccf7c5"/>
        <s v="8800043c-a289-528f-b491-bfaa799468e7"/>
        <s v="82d75235-70ab-5565-879c-6f57387d1658"/>
        <s v="4a0df202-eab5-5061-bcaa-07b59c9e3518"/>
        <s v="e5f8f707-fac1-5332-9dab-a6268e6d4f3b"/>
        <s v="aefffe67-e99a-545e-b5d4-2bcc6f437bda"/>
        <s v="24876d53-0e3a-5d47-800b-c5f4bfbaf5ac"/>
        <s v="66dc314c-fa57-5634-944e-75ae6a4f55d4"/>
        <s v="3a813277-f79c-5ca1-b92a-cc9ed36ad519"/>
        <s v="cde92b07-d7b1-5e74-9bc3-9d3670a3ca3a"/>
        <s v="297f53de-17e6-5c63-8114-99c789055b59"/>
        <s v="594f1308-73dc-5edc-b29b-f5bf976e5ee5"/>
        <s v="b2eb2c6a-0c2b-5f84-af72-4c2c430f09c5"/>
        <s v="50d8be33-3e37-5e7d-8d88-ff4ab8e01445"/>
        <s v="2fb39ff2-c795-5f2d-b0fc-03abf32f57c6"/>
        <s v="5ea2f4b3-3f8b-553d-a006-e6f9f5ae4379"/>
        <s v="0cc8c055-622a-5505-ba1d-9645215f4dac"/>
        <s v="b9e4c42d-a7d2-5d79-817e-1fa90805a35a"/>
        <s v="71522f60-36ea-5172-85aa-8127590702d0"/>
        <s v="636f159b-589b-512d-a956-3175d74735ee"/>
        <s v="fb3ca627-24fe-504f-ab25-2c952cd0f47f"/>
        <s v="867e1f63-781b-5cc4-bc46-36aa1422c084"/>
        <s v="1d127a61-19b2-535b-b890-7c71006691c4"/>
        <s v="e2a6a81d-8d2b-56e8-801f-74d08aca6294"/>
        <s v="e20e6089-781d-5cfa-bb33-30221fc1e120"/>
        <s v="e894979c-b992-5171-b4df-c4b3d4ae5c6f"/>
        <s v="0087f327-ace4-50e0-b978-50418e7740f4"/>
        <s v="e5a11e64-ca07-5dc5-8649-8f22071ddc89"/>
        <s v="5819a80a-d077-59db-b3d3-c761d8d9305e"/>
        <s v="00bac417-d2a5-5458-9973-33b25f55046f"/>
        <s v="63d9aaae-c4a2-56cc-879d-2f398d4fc963"/>
        <s v="a226ea88-03bc-5aea-9237-0b3489b9d66b"/>
        <s v="5dd837a9-32fb-5e50-8a9a-6cf1cefbc7bb"/>
        <s v="9c5dce7b-abd5-5195-9bb5-bfb22bf6ae95"/>
        <s v="c2fcc26e-a9cb-592c-879e-7e817fa6b312"/>
        <s v="af01e13d-e56f-5c81-82c4-818eebbfc438"/>
        <s v="9a5e540b-2d54-59f3-acc5-d317c7db430b"/>
        <s v="3fa275f6-65f3-5cd9-a3d1-df50ba58e4d4"/>
        <s v="a45af2f4-6ef5-5202-966a-b34cedb4b685"/>
        <s v="5a60bccc-37a6-55fe-9ff4-a254e559e06a"/>
        <s v="62d1aac6-b9af-5abc-ae85-dda0014ef913"/>
        <s v="6a2ff0bc-f995-510d-ba36-d7d41a64b4b4"/>
        <s v="c771a55c-6189-5e83-ab59-d12313c49c92"/>
        <s v="ef9c6057-a8d1-5698-94ab-f9ca40e00a24"/>
        <s v="6284c6a3-f9c1-555e-953d-b87e2c0b4dc4"/>
        <s v="1ab5ca8f-bbfd-5724-8f15-23b3fd01b82e"/>
        <s v="d56016c2-532c-592e-824c-688dc5e66d8f"/>
        <s v="81442335-b8be-575a-9162-fc837b1428bf"/>
        <s v="678609d4-7a32-5ab6-9cab-a00183a96a6f"/>
        <s v="dafbece7-718a-5c6e-b7d7-5c46bebdeb84"/>
        <s v="f9104c32-fe6f-5704-a298-bd2e344d134e"/>
        <s v="0c41ab29-5ea5-5317-96ba-9df49d7f6712"/>
        <s v="cbe082aa-110b-5dec-8809-0742f676946c"/>
        <s v="3d29fb7f-15b3-548d-a90a-dea6ae29ff48"/>
        <s v="a63953a9-7ad2-5e51-a1c1-fe065197653c"/>
        <s v="a57b7b83-029a-542b-b3dd-14c6d046ce3d"/>
        <s v="8cb96cb1-97fd-5389-a381-33629338fceb"/>
        <s v="51ec8f89-0bdc-550d-b735-82cdc83ebe53"/>
        <s v="492063b2-2f5d-5853-9dcc-e6749ee7aa58"/>
        <s v="5b77ee86-0f79-5e0c-a27b-0bf74a726e99"/>
        <s v="069a7b95-003f-5331-ad3a-d1fe73512f60"/>
        <s v="f7c4b60b-cc39-5dd0-824c-7b979437c12b"/>
        <s v="55e0fcfc-00ea-5d96-87f5-71505a8dcfeb"/>
        <s v="5a843f7d-8399-52a3-9504-f5ea4d8a35c3"/>
        <s v="4526179c-54e2-5b84-9ad4-3972a6560770"/>
        <s v="9b4dbb19-4656-594e-b9a8-6de41e89acd7"/>
        <s v="472b2d6f-3ee7-5c63-bc0d-09c3c343e7d2"/>
        <s v="073d3456-afee-5d06-a8d0-32ba05c47b9d"/>
        <s v="5d1a6ec5-5df8-5f3c-9c84-ea682aea2fa9"/>
        <s v="356f817b-6c14-5973-a833-cb1a94155bad"/>
        <s v="cee00add-5f4f-5ad2-b5d2-a89fae28ec91"/>
        <s v="48a60eb8-1061-5f87-9ae5-9a154612e808"/>
        <s v="609ee7b0-1ace-5800-a3d3-fa8d2a8cee49"/>
        <s v="e0f88e70-6818-53f3-9781-71ccdc82f1c6"/>
        <s v="5c8cfde2-5f35-5077-a3c4-f0afed1c4047"/>
        <s v="ed164733-3db8-50f9-9ad0-6fa559ee267a"/>
        <s v="2aa5ba85-e23c-5807-a5a6-63700aa9cf10"/>
        <s v="be259bab-a96d-5afd-a045-d0d2acd36a1f"/>
        <s v="5fbf73eb-d194-588e-a718-7e17bfc74a6a"/>
        <s v="5a381b99-2d07-58f1-80aa-59b2169af406"/>
        <s v="76f33159-31d7-5f98-ad58-a1482c06078c"/>
        <s v="5ba770b8-1332-5d4f-929e-62722b2013cb"/>
        <s v="55ef7125-7a9d-50c6-8e9b-56892fda2901"/>
        <s v="c936fa3f-ee34-5792-b357-97ff4b336e6c"/>
        <s v="a96f78bc-f510-5309-b672-433d2d95b31d"/>
        <s v="78a78a3c-e3d8-5072-aa60-af41e5de75fc"/>
        <s v="ffe301d5-a71a-56bd-856b-e0601ef4e57a"/>
        <s v="4df85029-7922-5468-981f-ac6245707bdc"/>
        <s v="911fa4b2-db2a-569f-b475-c8132d9df5da"/>
        <s v="bec5d6be-965d-5c32-9d4b-5bfcde40d779"/>
        <s v="f1a9973e-f727-594e-870d-0dfd8243d368"/>
        <s v="af89dcfd-d097-54f4-b5ff-8e4bb3016e40"/>
        <s v="32ebde14-4a6c-5751-8e53-3580b68f103d"/>
        <s v="b768e31f-9f90-5abb-a25a-5846f565655d"/>
        <s v="b422a789-7982-5bef-a4b9-899bc52dc0a0"/>
        <s v="e1f814ae-9eca-53f5-834b-9e78c487a277"/>
        <s v="b76f3d02-152a-5b69-a762-224e07b7ef29"/>
        <s v="55352f4c-7817-59a7-985a-657eae483f7f"/>
        <s v="189125c0-b391-5f79-a9a3-52d17eb9cf8b"/>
        <s v="8da8dc8e-27aa-5b3c-b312-292b0f9bc349"/>
        <s v="57925185-f874-56e5-abb7-4e42f189e465"/>
        <s v="c0796981-8555-5002-9fa9-bdcf7f2e99fe"/>
        <s v="f5312739-0286-5c08-b69a-057cc35d0157"/>
        <s v="9e0d1e73-ac5b-50fe-9096-d3dd52f071ad"/>
        <s v="d32886c8-f30f-55e2-b509-8aab1da96da4"/>
        <s v="12a57db6-cb22-5b93-961e-45760f6d350e"/>
        <s v="6958566e-9e93-59f6-bc16-1388f64778db"/>
        <s v="1aa4f691-23aa-5b7e-80b8-d26ff83c68fe"/>
        <s v="dcbd139e-822a-56ae-a570-e0f4db034a87"/>
        <s v="d63ef5cf-5105-5581-af49-ce45a366b137"/>
        <s v="8ea627b0-917a-50c4-808f-71ab56c2f0e0"/>
        <s v="1b1975db-112e-5e25-b4ba-f2c20f833847"/>
        <s v="4faced86-bd0a-5379-bdac-67b2b36da8c7"/>
        <s v="5592fe02-9d8a-564e-b2ec-8c6769621fa5"/>
        <s v="15fa6e9b-2848-5522-af7f-ea544a054c7e"/>
        <s v="29d9e6ef-9472-542c-be6f-4d92839e2ff7"/>
        <s v="1fdd476d-2c3c-5490-9056-69141aa30fc8"/>
        <s v="d760a79c-ee00-5620-8464-7dc0eb9f2472"/>
        <s v="ebbcdc87-0c57-57c9-9ea6-830814e76606"/>
        <s v="3d6c88e2-c847-5179-95cb-c298a6fd752f"/>
        <s v="998f883d-89ca-50bb-a6b8-20172b7105c3"/>
        <s v="45ee1d60-ce78-53cf-89b4-6f93bf5a5530"/>
        <s v="99d63136-50a7-50ba-acf9-d153966e5393"/>
        <s v="a86494e1-898d-5882-b9bc-aac40ac79e0e"/>
        <s v="927aff43-795a-59c5-92d6-1dc284bb6a40"/>
        <s v="73cb513e-83c9-5e65-bf5c-d263cb4ff0db"/>
        <s v="ec70bda7-f16e-5b36-b304-3bacf3bed31b"/>
        <s v="ae21a21e-55e2-57e0-b79a-5f66e11f4b8f"/>
        <s v="568a5fc3-ece0-54db-8593-e5e1e17bf3b4"/>
        <s v="1dd99688-16be-511c-a095-ffdf350e46e2"/>
        <s v="3bc28141-68fc-5ebc-a231-12cf1af3d2f2"/>
        <s v="3b7e37ee-9dd0-5d96-99bf-018b681135ba"/>
        <s v="087ae9b6-3353-5492-bcdc-4e22bbb6a5d4"/>
        <s v="a069c2aa-8ede-58d3-b319-beb281603334"/>
        <s v="48c631f9-1089-52f7-82ed-4caf7bba087a"/>
        <s v="cb809f4d-8de9-5908-baf4-b9020f75699d"/>
        <s v="2b4e2f88-0a83-59e7-8416-43605b436ce4"/>
        <s v="cd6128aa-ab7d-59ab-821f-e22a18c6b857"/>
        <s v="0592ed8c-272b-5cfd-9b2d-6daa14298ddc"/>
        <s v="29f1ae6f-de0e-5867-a783-672601a5c07e"/>
        <s v="f753cdc3-8b9f-5157-b7e8-1faa7635ba01"/>
        <s v="01cd4eba-f337-56c8-944d-9bd6be232e8e"/>
        <s v="0fd14538-dd27-5bd7-a462-ad223295d319"/>
        <s v="06f50d79-e54a-5085-945f-6347f1469ecb"/>
        <s v="eeca1ea5-7fab-5710-8a1e-49123e67fa1e"/>
        <s v="268cbe64-d925-501a-9983-4852cf689042"/>
        <s v="87d4705f-b942-5ca7-a6ed-92d4330cf34e"/>
        <s v="ec601cea-c477-50e4-80b6-22d5ad0396f2"/>
        <s v="8c361f0c-4734-5cb9-a5e1-b8f447594077"/>
        <s v="e1930ca2-9d22-5490-bd81-baa0f9c9fe99"/>
        <s v="05ba9be6-f0ec-5fd0-b8ea-947776bed2e2"/>
        <s v="222ccd71-e7ca-518a-b010-e85c0586690b"/>
        <s v="2ea07d2b-f5f0-56c2-83cc-57bc46040438"/>
        <s v="782d8551-8d89-55f2-80c8-babc44a6b2e5"/>
        <s v="d9788cfc-e158-5412-a9f3-c82c0a32953c"/>
        <s v="6abcef92-008e-5fb8-890e-ef94c08583d9"/>
        <s v="60b0e9ba-7004-5a52-89b7-712838ce70ea"/>
        <s v="05986f24-935e-54e6-bf22-7e46ec0e3a0f"/>
        <s v="79473d0c-8c6d-5b84-baf5-a744bc44d4b8"/>
        <s v="bf81f0aa-793f-5372-83ce-732981acec42"/>
        <s v="cd6a2535-10cf-5c18-b770-14c4ff390bd4"/>
        <s v="a31fadaa-7209-5b7d-a8bd-c5558af8d174"/>
        <s v="86f5bb08-0132-57a2-92ff-f23ef3712fe5"/>
        <s v="7e6dba1f-f885-5c08-b000-42eafa46fdaf"/>
        <s v="c59ee33c-6381-530f-a49f-c567e5becf0a"/>
        <s v="64a566dd-83e5-5be0-bc65-2d91dab47c0d"/>
        <s v="e93f321f-db5c-5355-aea9-6939c4084ad2"/>
        <s v="aba35498-58a2-5311-92fc-c5d31f0e4be3"/>
        <s v="eec965a9-9251-52ea-ae10-b6d75454d7e2"/>
        <s v="eaa3519d-93cb-522d-9b31-be0ac1362936"/>
        <s v="145019ad-3a97-5913-9000-155ec0c45736"/>
        <s v="09700629-55eb-5035-a2e3-ccb2d0906466"/>
        <s v="301f1199-8b7b-5525-8543-a94b83cb99be"/>
        <s v="fa728b1d-7a7c-5ea1-84e9-66f3fb41697d"/>
        <s v="babed56d-db6f-51c3-8adc-8d3527bf4b3f"/>
        <s v="b9d2ba60-ae73-50fd-b1b5-39cffb9540ee"/>
        <s v="6a4a4486-8b45-5c13-aa1a-e23e1acb9746"/>
        <s v="b4739117-b37f-5071-93db-afaf540a81f8"/>
        <s v="68b4d275-ebaa-57f1-9da4-044ec7cf9bb8"/>
        <s v="1bc23911-25f3-5f10-a34d-38005587e6b7"/>
        <s v="d76f4cb4-7c3b-59db-be75-2925484508ca"/>
        <s v="86546220-c21b-5c73-bd96-d1dac631a78b"/>
        <s v="bebae2d4-45b1-58cd-ab43-2072a7ac5ad3"/>
        <s v="557d4119-695a-5392-b7f5-96daca187dbe"/>
        <s v="3e659d8b-97c7-5224-9fed-4b395dd0e8fe"/>
        <s v="a37fc8a8-3299-515a-9efd-b5622402a60c"/>
        <s v="a2ed7609-6928-5ddc-9c23-e78b276c9943"/>
        <s v="8330416f-b67c-5597-9412-a2ed2ce33d97"/>
        <s v="f4064e44-3d9e-59dc-a67e-30de2719431b"/>
        <s v="a30faf71-42f4-5cc6-a87b-7368929977e8"/>
        <s v="d427b5a9-f4cd-52e7-99d1-466b498fdfe5"/>
        <s v="d8c5b97a-eaff-5b2d-a5e4-009b02e1560e"/>
        <s v="2f6888c7-af6a-52e5-a360-2b6c81439496"/>
        <s v="b707c5b6-4163-57a3-8583-6eb8c577f75e"/>
        <s v="c85f3dae-ee89-556d-bac2-f073b72a4b18"/>
        <s v="586b029f-9868-5bc9-a2da-aa9e4e7cc381"/>
        <s v="27ce1be2-21c1-5f02-bce1-7fc77b87a89c"/>
        <s v="17aaa1ea-0471-568d-9960-9cbe4930826d"/>
        <s v="584e2995-00de-5a5a-b205-1e5b33870c8c"/>
        <s v="e8810568-fce7-5ec3-b75d-5d9b32779816"/>
        <s v="33440374-9c2e-59af-a239-2f7f57871daf"/>
        <s v="bf7f48b1-d227-53c2-b454-89a42f0600da"/>
        <s v="e802ce8d-d851-5adc-9af6-1f7a4f83212c"/>
        <s v="70497752-3926-5b49-b91e-0e91a04b2c9d"/>
        <s v="55764900-6baf-589b-8ebd-bc229baa46dd"/>
        <s v="55f1e0e4-b486-5319-97ae-274a7d68b8b4"/>
        <s v="7a2d66ef-da86-5441-b049-89d8df041999"/>
        <s v="99b22381-d053-5707-a420-774a0ed9769f"/>
        <s v="e7e66c54-e592-5ef9-8788-8d67cf6d8e2e"/>
        <s v="8be0ce35-4c3e-5940-86e9-73399a3b2513"/>
        <s v="7b0d373d-714d-53a3-a463-d5d695377a5b"/>
        <s v="552f89b0-1bcf-57fc-bea0-91c9a61af623"/>
        <s v="556b9f9e-4679-50d8-9ef1-26d82686220a"/>
        <s v="023963d6-828f-511a-83bc-9b4cdb5b4e1b"/>
        <s v="a2a615b0-3fc6-5517-8861-ea27d296f505"/>
        <s v="e16b20cc-da09-5f95-ae19-f3a8b45ac6c5"/>
        <s v="c3aae393-6359-550b-a866-595e9449dcd6"/>
        <s v="1bbf1a4d-78de-552e-91ed-6c1c0a04a2e8"/>
        <s v="9f68bf23-ffd4-5d5b-8451-825b94fbe11e"/>
        <s v="8aac05cf-c485-53a0-b888-5aae2e590bc1"/>
        <s v="25767449-c272-5c41-8bee-c89f002b0930"/>
        <s v="64e91bc7-9303-5cde-acd2-8a7895ccc340"/>
        <s v="9e7f7fd7-ccf1-5e98-90a8-9474f2a4ae24"/>
        <s v="083d9e98-69e3-5eb9-a521-254a2c849cc6"/>
        <s v="bfb9c715-c260-5ff8-840f-50d3fcc19b1b"/>
        <s v="41ef3242-c37a-5b37-a930-fbd224b4d24e"/>
        <s v="679325d5-6d23-5fa1-89a4-6cafe4175d94"/>
        <s v="140de32e-6661-5b8a-9151-6b499aeb9c49"/>
        <s v="f9e9ee7e-85eb-5ab2-a934-bc50de3583cc"/>
        <s v="35d201f4-e288-5d8d-9c8a-90efe65e2e5b"/>
        <s v="004a4ba4-780a-5cef-8660-2f7d70ea7d90"/>
        <s v="e030fa8a-0786-5f7f-978e-d49050c27762"/>
        <s v="40c77c99-d8bf-592f-a69a-634847e7f964"/>
        <s v="89ed5f43-14c0-5b28-80e3-239db3080cbf"/>
        <s v="88f89374-0400-55d3-99b4-712857d605bc"/>
        <s v="053ac3e8-d438-5485-bba0-aaff071adfb1"/>
        <s v="52b68316-9262-520d-853c-be104734a8f4"/>
        <s v="7bbaeef0-d308-54cb-8bcf-14300c8c0298"/>
        <s v="c0ebe52e-7ecf-5aac-83dd-58bbcc1a816f"/>
        <s v="e0287303-214d-5bd2-a965-2a90aaa9e14e"/>
        <s v="af05e196-4833-5908-821f-2141131c13db"/>
        <s v="fb0ea7ab-636b-58da-ac8e-cc48fd09b821"/>
        <s v="0af8d6c5-d43d-5319-9fab-bc0ac927bcef"/>
        <s v="c40a8cbf-de6e-5c49-89df-39738be0244f"/>
        <s v="b16bf894-aa93-5419-937a-08a5378111dd"/>
        <s v="b01ed23f-fc85-5ea5-9627-dafbbfc069b2"/>
        <s v="8b357398-493e-5527-ab9e-0a2515241d59"/>
        <s v="d267bb97-f250-51e1-9a86-d3e551bc802d"/>
        <s v="4de57ea3-3bfb-5b12-9046-4b4fd24b67d6"/>
        <s v="eae8c072-a485-5c86-803b-c1c0d10c9300"/>
        <s v="89081179-fe07-5296-b83d-1f20c4868992"/>
        <s v="7a892a7e-c1e9-5873-9da4-9be925add2e5"/>
        <s v="97ca4993-e80d-5039-af0d-e87273de5125"/>
        <s v="632da3d0-4346-5bba-b235-bcd8d5138fd4"/>
        <s v="d13635d4-42b6-5068-b3c5-224b2475800e"/>
        <s v="31205ed6-4f3f-5957-bf07-2c3d82fba945"/>
        <s v="a2cc4842-aee8-5620-9b9e-dc92c036b075"/>
        <s v="c55e7be2-837c-5fc0-89a1-5b1e00c57714"/>
        <s v="ec802e91-5999-5524-b57b-d84d147f1663"/>
        <s v="bb99bf70-0ac0-5cfd-8962-27f7c903a35b"/>
        <s v="541439a9-d958-5027-a55e-4c25ad13ec0e"/>
        <s v="dae5bb16-9cce-5a1d-9de7-275d1bafc8cc"/>
        <s v="2e7c8a87-952f-5ab4-93c2-16a330a8a896"/>
        <s v="5828e666-43d0-5c50-85a4-6b1ab3c763a5"/>
        <s v="35d9568a-4cbe-5e79-b709-3b6a50f0d556"/>
        <s v="c684579c-21ba-506b-b987-03c0b1e06d8e"/>
        <s v="d32dd309-08c6-5dd9-b2d0-b7e4d92a6b59"/>
        <s v="7666f051-ad3d-5055-82dd-c19a519f7004"/>
        <s v="aaf7adfb-5ebd-5ecf-974a-aca2aba42505"/>
        <s v="c0f0e92d-9ad1-5c42-9fd5-761466254b97"/>
        <s v="02fb8e8b-4a0c-5dd7-bf27-5d381a7df870"/>
        <s v="a11abbbb-6e76-5caf-89ef-3b711c0bc251"/>
        <s v="9c1a4c7f-9321-5136-bfbb-ff0bb8dae424"/>
        <s v="eaffa898-c7ba-5811-ba46-0454264d1375"/>
        <s v="a24982d7-e4b6-56ab-81f8-2f66cca88bd0"/>
        <s v="af3db078-8785-5913-841e-46dfe55388a4"/>
        <s v="a0d3b4de-6526-5eec-8420-1a20bc3fd6b1"/>
        <s v="492f2ffb-04b9-52b4-accb-9731d3f67e2c"/>
        <s v="1c8005df-d6cb-53ef-bad0-037783dba714"/>
        <s v="6dd0dbea-c26c-5ff3-9aa0-4abb3a219838"/>
        <s v="0d5992a3-76f7-5517-b28c-95170c3f90df"/>
        <s v="f66640a9-e235-55b4-9f1d-9e7abbf16145"/>
        <s v="4c4d1f3d-87cb-5172-9be8-9d32bf360c23"/>
        <s v="509f2f2c-b34a-56b5-8bb8-f2a01c2a3711"/>
        <s v="62b566b4-5a24-5e5b-bdc2-4b7bb600c46b"/>
        <s v="b4929d2a-da1a-58af-ba55-14a73e8ddf26"/>
        <s v="f1758648-a1d0-5799-9262-3ad8447499c9"/>
        <s v="27f37bf8-df86-5780-aea1-4bdec33387ed"/>
        <s v="43adcb22-efe4-5edb-931b-de78f90767cd"/>
        <s v="74d54ed0-0cea-5b8c-8b21-f1030a475803"/>
        <s v="890429e0-e47c-5dd7-bf07-80d855bf60dd"/>
        <s v="a4cfb1ab-5bb4-5e55-8f27-56135d99d471"/>
        <s v="bdc86046-f0b4-5d85-97b6-6d7c25bf8fbb"/>
        <s v="0d545c02-af70-5fb0-aee8-8ec607e00e34"/>
        <s v="3801a51e-01bc-56ef-a114-7af01afcdca5"/>
        <s v="fc3844ce-1952-5b11-a411-e590943a9474"/>
        <s v="e645b6b8-851a-5f9e-9bb0-2028e96992f3"/>
        <s v="0cf135ad-e541-5cd8-a7ff-7553a359ed5e"/>
        <s v="24296f22-b2fa-52d3-9fc2-5a529281946b"/>
        <s v="b2dcc51b-6cd4-57d3-a205-d47ba22e3324"/>
        <s v="f7e7242e-333c-5996-9ffd-9c13489af873"/>
        <s v="b99aefb5-092d-5d1f-a6f0-340468bda7b3"/>
        <s v="fae4e116-efec-592d-bc1e-b6bb9fe6f898"/>
        <s v="3ea02ac9-b2be-597a-a7f1-28ad0ad41d4a"/>
        <s v="b1754197-8474-52ca-9d30-91bb878eb15e"/>
        <s v="35ca0c07-9c37-5d39-bda8-1f553c4e24f5"/>
        <s v="64d86f28-7eae-5dc2-a82c-f84694c73727"/>
        <s v="842f3b5c-cd83-5a27-b0a0-6ccb808daa09"/>
        <s v="dbe4df24-379d-5fa2-9d07-f88c63312251"/>
        <s v="d6d3b873-17b4-52ca-850e-8f5bc1dcbc74"/>
        <s v="97becc69-14e1-5dd0-ba11-22a3f457e9f8"/>
        <s v="8a44d1df-cdf9-593e-8e6e-f87e3df9424c"/>
        <s v="7e766d58-979f-5a83-a790-8eac38cf66c3"/>
        <s v="e8622a94-4a20-5407-8ef6-10ba94b5a239"/>
        <s v="0a24d820-6f27-5bb0-a179-6fc0f057ff5d"/>
        <s v="456241dd-b9f3-5e46-a5f2-d2c0e9ab76b5"/>
        <s v="b754d318-3dfd-51ba-bb13-4d3263d9bc71"/>
        <s v="23011cb1-2328-56c4-904d-c6e469cc746f"/>
        <s v="478b5306-ff00-5aa5-a1ae-1e4331cc3379"/>
        <s v="eda4735f-6761-52dd-9748-c7a9da98a3f0"/>
        <s v="bfd21f47-342d-5eb9-b70f-bf69928d9eb5"/>
        <s v="f7a17ccb-76ab-5e1c-b24a-69ecdc0d65d1"/>
        <s v="677d2adf-b6b2-5c6a-a4b1-279d9bfb743a"/>
        <s v="cd0c1ef3-9717-51d3-9c3a-38b18e9f94a6"/>
        <s v="679c80db-10ff-56f7-95c8-3798976510f0"/>
        <s v="267abd86-e0da-5d27-84f2-5b58bf269e30"/>
        <s v="d6acc73d-600b-5e84-8f15-52857dfe7c84"/>
        <s v="453c64f8-a541-5e56-bb94-8d921769ba80"/>
        <s v="d1594d4a-e0f7-5c30-a3ff-6315651d23bf"/>
        <s v="2ca992d7-0c9c-55ff-aa51-4ce53d8d874f"/>
        <s v="54667ccc-090b-5823-a312-1cf71e2361ac"/>
        <s v="bea712a9-e6aa-50f6-b4c3-3cbc261d7623"/>
        <s v="5b31a125-7698-5934-af46-2f3ef7bdf801"/>
        <s v="0cc5102d-7bef-5a92-a5f1-068efc33c5b3"/>
        <s v="eb438b68-7afc-5d2d-b9f2-35acd0d8d5e9"/>
        <s v="fbedb28f-da62-5c91-b3cd-68c782993f9a"/>
        <s v="2e087ccd-1576-5f1c-8d6e-cd75726d0928"/>
        <s v="907bf880-8865-5c2c-b1ab-80888bce9b8d"/>
        <s v="39626eab-ab61-519c-912c-bf63c3829f5b"/>
        <s v="6e12233f-a96c-51d0-a746-da560de08ce0"/>
        <s v="333a7b21-4e06-5b7c-87cf-4a7628b567aa"/>
        <s v="e547e236-8fec-554d-9a0c-1418535bed56"/>
        <s v="79f0101c-ba0a-5dd5-8422-4b7cfc5605ff"/>
        <s v="487dba15-6ebc-5401-8c59-59ce37a98b86"/>
        <s v="db4f88b0-8fe1-57d1-9493-74bf69f059c8"/>
        <s v="1f9c44bf-359f-501a-9c52-7ef3ad37a4bc"/>
        <s v="824cfbe4-3df9-54d8-ac62-d54cbb111d4c"/>
        <s v="816b6f6a-6e74-5db2-b990-106f54fc18c0"/>
        <s v="89e547d4-711c-595e-ac98-9048980dc57b"/>
        <s v="5153b5f6-e12c-5038-9bf8-3a6927db0fe3"/>
        <s v="a27f2a48-ac1f-5c82-9d80-3ee8efa2b6cc"/>
        <s v="ca80e4df-08f4-5185-b49a-39699a2c4f46"/>
        <s v="63725a28-c0ac-58c9-b104-6da7a01052ef"/>
        <s v="99f8ffd0-e0b4-585e-b786-32a9cf4f2994"/>
        <s v="3997b68a-afd0-5a8c-93a6-41ae9e50f2ec"/>
        <s v="0d5fbd3e-905f-537c-b70c-ae32e6456bb1"/>
        <s v="c17fed3d-ba94-5bf7-9d20-ad11d5b08ad0"/>
        <s v="2d30a809-2bc8-570a-aa4c-e510216c1884"/>
        <s v="a892fb7e-5f6f-55ea-abf6-cf24ca50b0b3"/>
        <s v="f6796708-1e55-51c7-aaaf-3416d3091573"/>
        <s v="3b8b32b5-946a-5011-b362-d951ab34dd78"/>
        <s v="c02bca9d-c833-5eee-8d43-3ad9dfedc5b1"/>
        <s v="10d2a462-7e9d-540f-8da2-68c6609b4fb9"/>
        <s v="d9cacef1-508b-5b12-87a0-c0814aeb1639"/>
        <s v="d6a0f050-5a88-5213-af86-4e224f6f4257"/>
        <s v="f77255eb-6693-5a44-b4d4-5e1845745bcc"/>
        <s v="17c64a85-b010-5e21-a8eb-9a5e03a3f60c"/>
        <s v="6be1dc51-5055-5ceb-890f-f81b74ecc934"/>
        <s v="a3a9b45a-7161-5c26-8722-4e268a8bab3c"/>
        <s v="790564cd-703f-5351-8d76-d908fe115983"/>
        <s v="884f82f2-82cf-554a-a4d7-96168ab94d77"/>
        <s v="e673ea99-2d11-57b3-9f3b-3e6d665122ed"/>
        <s v="8afe239c-ac02-5666-842b-adedd3c4b592"/>
        <s v="a00a5af4-bbe9-51c0-9521-cbb16903bb12"/>
        <s v="cdac1c8b-65af-516e-9d18-d2858cfa02df"/>
        <s v="4ab03aa2-28f4-59bb-ba53-a162bcd6e585"/>
        <s v="d712627f-9a53-5a2a-825c-d8feac2991b3"/>
        <s v="cf9bd140-42d7-5a66-9120-6debc1796018"/>
        <s v="daf8108c-b9b2-54a7-b08c-7debe2267f80"/>
        <s v="04818b1f-d580-5ed1-948f-db69583f625f"/>
        <s v="0b553a60-202f-5b53-9382-5e6d990c2c38"/>
        <s v="2d6b5c59-6575-538d-842c-6ce43510978c"/>
        <s v="48477632-048d-56cc-ae07-48fdbc3bc40a"/>
        <s v="42587696-3d9c-550d-b9ba-5bf3f47dcc38"/>
        <s v="1321892c-9d4f-531d-888a-b0bacd505d19"/>
        <s v="e4ad7357-637b-5f0a-b335-d2856b8fb419"/>
        <s v="14c98fc9-c6bb-55a4-90cd-03b98860a502"/>
        <s v="bb4c0389-77a3-5927-afd7-3ccceb418587"/>
        <s v="6b7b315c-1d47-50b8-bdbd-caef29d47a18"/>
        <s v="805a610d-1de2-549f-b1ae-6c8c66a89a67"/>
        <s v="0b6f9191-b2a8-586a-8275-9cfccffc9d4d"/>
        <s v="05fffd28-f949-5693-a96d-d0db3438d42d"/>
        <s v="0245206f-42d5-511b-be91-c23d6f98afde"/>
        <s v="f3357b29-90a7-5c95-a463-da21dc41087e"/>
        <s v="79d5b99b-fba1-5585-bad0-0bdce13caeb7"/>
        <s v="78c31682-4ebd-5948-88d2-f88a85115949"/>
        <s v="02df23c0-1fe3-5406-9223-4e4f0fe4233d"/>
        <s v="09c5adbd-901b-5d78-8b98-d392fe50c032"/>
        <s v="43efe6f6-4f9c-58d5-b365-a739416b2d47"/>
        <s v="61537ea3-1360-505c-bd7b-94abf41ec4bd"/>
        <s v="a28ced38-5fa0-5356-a6dd-bab1a36ba2b3"/>
        <s v="ab3d97c8-7438-5b4b-827c-560a0dafac27"/>
        <s v="9d7e1e7e-1797-5b7b-88e2-4211147a051a"/>
        <s v="5cf5f920-a93b-5d6c-8531-7f252f154b46"/>
        <s v="27e59dd2-2a97-5659-97bd-bff1fafe5c00"/>
        <s v="d7bfa0f4-577d-5cea-b288-b311e37e1e13"/>
        <s v="527aef2d-fd56-5567-a952-9284eff4db88"/>
        <s v="4c3861b8-4f82-575e-a2c4-e508a3dd0799"/>
        <s v="36d4838a-4669-5b6a-941b-67ebdc4ebed4"/>
        <s v="491a6365-3dc2-59a3-a286-cb705494f66d"/>
        <s v="4271927b-d1f1-517d-b3a7-9f9a29ac196c"/>
        <s v="aeebeca6-e5d7-5c88-a99a-ccef5f6b1990"/>
        <s v="8b2afaec-5135-527d-b636-9de7080b9e0b"/>
        <s v="29ce5064-4baf-51f1-b1d1-cae2047ab3e5"/>
        <s v="43641514-0390-5e2f-a7dc-bb44c5b455e2"/>
        <s v="71689741-b4c0-5541-8475-e76653d0f155"/>
        <s v="18185b0d-e2cb-52be-8567-5ac1de67af06"/>
        <s v="257a9eb5-6378-517e-ba0f-ee8c676543c7"/>
        <s v="2f50feb1-edef-556e-9160-266616cf6777"/>
        <s v="66d34a10-c58f-5d28-a7ba-214037542243"/>
        <s v="ded39b2a-f993-561a-a59c-635faa273a04"/>
        <s v="8c8874e0-c826-5fbd-99be-5d477bf56a88"/>
        <s v="9a998c9d-3424-5936-8fca-0daf02436d07"/>
        <s v="c48ed510-15f5-5f90-a1f5-fdd3710c92c5"/>
        <s v="ce8cf62c-6d3e-5cd7-b964-5d377f5d31b7"/>
        <s v="ccfd1ef4-d96b-5eda-b08c-c665a745085e"/>
        <s v="291a397b-53b1-5b02-a5ee-a0dce2e2ea03"/>
        <s v="c235f632-7965-5221-a44e-42694cb22fed"/>
        <s v="edd98b9f-cc4f-55b7-9303-9aefa76b2bf3"/>
        <s v="457e74c4-870e-5199-95dd-04c0da94efe5"/>
        <s v="8fd6515a-7ee5-5c5b-bd59-e50cf95c0d1a"/>
        <s v="98b651a7-6375-5bfe-ae62-8a1e7fc6ddce"/>
        <s v="232ba6aa-d841-523a-b0d1-625898a210c0"/>
        <s v="49a94dbe-f326-519f-a792-771a923e37c1"/>
        <s v="9e1f543c-faac-578a-9952-6bf376a16095"/>
        <s v="127ea571-9688-5d2a-a635-56e90b131f78"/>
        <s v="db3c178c-69b3-5ea2-b9e0-86bea9ef8185"/>
        <s v="aaa4f614-3374-565d-8e71-f9b0ef39e10e"/>
        <s v="9a8c5d65-135e-5719-a31c-9745de2df467"/>
        <s v="051869a9-418e-5f13-8232-8c9daa24c136"/>
        <s v="e11809da-3af5-556a-9c51-a846169985f7"/>
        <s v="192cfd48-1a5e-53dc-a85e-4acfa114d99f"/>
        <s v="3db47b29-b8b2-5958-9a38-d04a76b7f207"/>
        <s v="3091771e-50ae-5b40-8b8e-41a4a5f0da13"/>
        <s v="b626015e-79b0-53d6-9b09-ffee4d5c6015"/>
        <s v="12ef0ed3-4e37-57f2-8b42-b80fdb9881da"/>
        <s v="b92e3507-afd3-5785-bdaa-2926f87c6754"/>
        <s v="7625f9af-dfcd-59aa-8e37-5dff578e53a2"/>
        <s v="fa879f16-a058-53b6-9531-e79c135dd230"/>
        <s v="f8d02cd7-3179-5b4d-a849-891b928314e5"/>
        <s v="65754e7c-0777-5caf-bb52-c1df1f175770"/>
        <s v="402e043e-f403-5a75-a942-861b8cdc470d"/>
        <s v="729b65d0-ce90-5c75-80f0-0e17589d8985"/>
        <s v="55104aa1-e182-5a57-8b94-26586f634063"/>
        <s v="f3c2e3c3-6234-56b4-a9b3-27f9e4f0e3d9"/>
        <s v="0e0db1c3-6850-523f-962f-d745efa78ab0"/>
        <s v="bf27d9ed-d15c-58ea-a0a5-e74dcbdc97ee"/>
        <s v="79ed8e07-e9cd-55bc-ae28-514ea60990ce"/>
        <s v="bd0fca6c-b901-5e72-9901-f71a3f240488"/>
        <s v="cfbf127d-954e-5beb-937c-9c0138dbfb6f"/>
        <s v="7347c961-23da-5ca5-8fa8-62d8ac8e3021"/>
        <s v="32e39fc6-4719-5338-860d-580771b89fda"/>
        <s v="c65c78f3-e58f-5a73-8b03-ac0bf9ee73d6"/>
        <s v="fa6d913a-a5ac-5b70-99f8-ee50a680fdd5"/>
        <s v="cd093eda-2e37-595c-a1ff-82176e8e94ee"/>
        <s v="c04666e7-162d-502a-a322-d86ae59dc182"/>
        <s v="d5208ad3-a858-5080-9644-00795f4a2add"/>
        <s v="1ce51ae6-99a6-52eb-b3f7-3f0d1f54a335"/>
        <s v="0193f445-7f4c-5036-bb4e-c0dee3a7b549"/>
        <s v="3548af1d-a919-544c-a675-99ec14115e1b"/>
        <s v="ffc765dd-4f87-52f5-930f-76f3fa5cfbe3"/>
        <s v="c802d942-62aa-5f0c-ba7f-5dd3510aa4e6"/>
        <s v="2c6277e5-385b-5efe-b462-d2e14f8cb82a"/>
        <s v="05a6e263-55b3-50d5-8608-2f5230bb6c6e"/>
        <s v="e591c5bd-83bf-5a1b-9f9c-993b76b01c61"/>
        <s v="a62b6dd9-f58c-5bae-8d6a-c7a99e8c44a4"/>
        <s v="c71d91ea-8afc-55c7-8af6-780e28c61c4c"/>
        <s v="75e0cf77-7c48-591c-861b-3b229a1bc2e6"/>
        <s v="ffc83eaf-5f8e-5db0-a31f-24d6ee2ce18b"/>
        <s v="13abcffb-734b-50a0-bc65-564f13d71b8c"/>
        <s v="d6527801-404b-5ef0-8c02-4f2f6a250f65"/>
        <s v="768ab4c6-560f-58d0-b882-a796e3c91bc0"/>
        <s v="34cae707-e622-580e-9359-0f6d7ab50a77"/>
        <s v="16c65d57-b489-5665-87d9-9b72257bdc27"/>
        <s v="e3a37c74-99fa-52e6-9dc7-534b79895ff2"/>
        <s v="fd68dde3-2ae8-5b73-93cb-159e4f7ce657"/>
        <s v="68db3f4b-3a18-5a92-b9c1-1d5d2dcd2a45"/>
        <s v="ca349514-b2a2-5cee-9fd6-3caf13ccc1c2"/>
        <s v="a0340eba-3cf2-5aef-8765-05c063a7f849"/>
        <s v="94fdd11d-b6a5-5c9d-9696-7eb6238873ac"/>
        <s v="0d092bae-fd96-5f6a-a184-bf72af9b8c54"/>
        <s v="9503e9df-0582-531f-9c67-59ef435f0836"/>
        <s v="25f72d96-f509-5e24-a0cb-1994707f24aa"/>
        <s v="ccc04b90-4a7f-5f23-8c34-c56d2ac2b886"/>
        <s v="3a596878-4d5d-581c-ba8a-c749ca0ee0da"/>
        <s v="7368c239-ba7a-5f71-9af6-936d72a9fc56"/>
        <s v="1c35ca00-a88b-551d-99fa-398ba4df8cd2"/>
        <s v="fefe603e-3406-599b-9b08-cc20b6df0170"/>
        <s v="8449e70f-6d2e-5181-93b2-822a7d3b9c0a"/>
        <s v="8c607592-b80f-5439-837f-92eb291f5683"/>
        <s v="b08ae4a5-d2be-5d6d-b8f3-7643217e0288"/>
        <s v="a7ac5c11-1904-5b72-a8e6-1f5c3c998a9a"/>
        <s v="094fc027-797e-56a9-9a40-8dfe36eb7e44"/>
        <s v="6c1ad421-b39c-58df-9040-4543760ffc0c"/>
        <s v="f79218c5-517a-5ca3-864d-b0d92abc3b6b"/>
        <s v="a5fd740b-02e5-53c7-9e1c-89a9c2700cb5"/>
        <s v="e5e49a5d-b331-51a7-8d93-e175371005f3"/>
        <s v="4db52228-6a29-5efd-8adb-1cce15c5200c"/>
        <s v="ea4e6b48-cc17-5e67-bb53-4071e8e6bc93"/>
        <s v="18b4ffc2-7a34-5b8a-8d51-0e51f1404aaf"/>
        <s v="6317b634-5e2b-5ca4-a435-eef9929c467d"/>
        <s v="080fd803-3475-59bc-b115-a15936b1435f"/>
        <s v="37c41b3b-8b8d-54a8-9184-4580822c5f43"/>
        <s v="4ae698fc-950a-5c5c-bd31-717899a2b67e"/>
        <s v="4b3ace96-1f84-5a0d-84f6-e3327cea6b4c"/>
        <s v="f6feff7a-acd4-504f-9ed1-82a4f14a9a60"/>
        <s v="caae4e83-2862-5d17-a8ef-14bb5d8c19b2"/>
        <s v="e417356a-051f-55f1-9471-c51a3ac5226b"/>
        <s v="e49b0e01-8611-5cba-a961-9ea931b2b678"/>
        <s v="a859063d-0e99-549a-93cf-143756bfa296"/>
        <s v="4401262c-bfe6-5e61-b66c-4b42bc1e9754"/>
        <s v="380fefe2-2741-5610-bc23-fde7cc8f274a"/>
        <s v="b5bf9a95-75f7-568e-9e4a-402ef4a2b8e4"/>
        <s v="9fd2c261-2b67-5dfb-8c46-6b57eeca4cfb"/>
        <s v="41e93d58-6fa4-59cd-be0c-0ba1c5e842ef"/>
        <s v="8e3d02c5-b2fb-5914-9a0c-5da8202f9929"/>
        <s v="f364ab44-8518-5573-8243-31a8f8c54682"/>
        <s v="ac9ef0d3-3106-5762-bcda-52b84fd4091c"/>
        <s v="36bd0f9b-161a-57ee-b63c-f2f14e1c8aa4"/>
        <s v="33a963b1-c37c-5687-b3f4-1e57701626ae"/>
        <s v="d77f7a07-7b3f-58f3-842e-609fb6d212d7"/>
        <s v="70b205c3-9150-5df4-9667-f5bc050cc951"/>
        <s v="4023a5fb-0027-53fa-9170-6e4f30dfcb21"/>
        <s v="5520b15a-50e5-5e30-a41b-c9840d4cb334"/>
        <s v="04410eb1-3308-5cbb-8a41-ee2efdef50ab"/>
        <s v="cc509a4b-e586-5cc6-9b93-64b2d845d07d"/>
        <s v="e0141195-d510-5648-a0fb-cdd87770ec31"/>
        <s v="d9cfd5f9-5de0-5939-93a7-a7bb00aee64e"/>
        <s v="62fbd1e0-b386-5960-ac81-d7d93006ddb5"/>
        <s v="27f74fdc-25b0-53b3-b16d-1a4a5762729f"/>
        <s v="9cb75e83-386e-574b-a9b8-3ed8fbb5dd73"/>
        <s v="8304fa3a-8a26-5004-a7a6-9155bddfda8b"/>
        <s v="bb49a41a-3a5b-533d-a5e3-3adef1736cac"/>
        <s v="904e1719-12d3-5496-98fc-0390f0bf1177"/>
        <s v="773efab0-1ce9-51a1-8b0b-170b3fb36471"/>
        <s v="ba07bc2b-dcaf-5e33-a032-88e86ebfbd7e"/>
        <s v="da6be19e-85d9-5ccc-9f63-ec1472ffb4a6"/>
        <s v="f260447e-004f-5d2d-be6b-947f01fca98e"/>
        <s v="986da22b-93e0-511b-9f3e-3d4f39eb6dd6"/>
        <s v="efec2949-5b1b-5318-b545-3b46dc8b94b5"/>
        <s v="49b656d4-8cd7-55e8-beb3-f48d1e0029c9"/>
        <s v="d060e327-1065-5426-ae48-502426c881a4"/>
        <s v="ed89203c-b067-5b3e-9605-9e30aae2f901"/>
        <s v="4ee3f56b-94f0-5d46-b61c-6b7738bbe2ea"/>
        <s v="d64b40bd-7eca-51fb-a08d-f1a075090720"/>
        <s v="5b9839e9-0a32-50df-8348-6887627dcb07"/>
        <s v="25803e38-1c12-53bb-b8dd-bf26d7da0f09"/>
        <s v="6da8cfde-d2b9-57a9-ac86-df6782959251"/>
        <s v="5ed5e7ed-8fa7-5958-8a49-8c6313a414b1"/>
        <s v="cc2ef4d4-4e0d-5429-89b1-e62b80e6971e"/>
        <s v="2e7b50a5-0c27-5ea0-8db5-2f51e970cf74"/>
        <s v="75fdf5df-6e42-5d66-b1bf-c9608d0cf8db"/>
        <s v="e77d653c-c874-5edd-89f8-11af1b6a544e"/>
        <s v="235c58a1-a274-5a8b-aeb3-de52fcb95ad9"/>
        <s v="21d0a98b-44bf-54ef-90b1-6641fc769004"/>
        <s v="237e7fb3-9e9c-54ba-897c-77735a3a2110"/>
        <s v="04e9df88-542b-500d-87ef-ecb0bd7956cd"/>
        <s v="4ab43471-820b-5961-ab87-678d9389bde9"/>
        <s v="b5267178-bde4-5637-9a64-44aec65e858f"/>
        <s v="d149c8a2-5bf4-5917-9678-c26161da87d6"/>
        <s v="4b7a6eac-fe7b-5bc3-8f7a-2b996745d869"/>
        <s v="c2d87b47-ad6f-5a2e-a504-6af82ad2d445"/>
        <s v="6a5741c6-96e7-5d0c-8fd4-75da46a7a6ee"/>
        <s v="4e01ba09-ba3b-5a50-9e90-908bb2c20f51"/>
        <s v="059241b1-770a-549f-a922-382ac2d6094d"/>
        <s v="1d0e7628-7c94-5a4d-951a-74c2ef559bf1"/>
        <s v="44ec7823-474f-581b-9d86-6e994aceb410"/>
        <s v="58fe5ff8-79c8-58c9-be9a-f6995837c805"/>
        <s v="dd33042e-54f8-56d2-b98b-e1c8caeb23fd"/>
        <s v="9a7a9fda-768c-51f0-b8dd-3c0c02e97fd4"/>
        <s v="e2960f8f-1cdf-5d9c-98db-57349b9180fd"/>
        <s v="2a8505e4-ed1a-5f2f-9983-dd5f68ff8710"/>
        <s v="e1f08dba-4d89-58af-b1f0-c41819321e2d"/>
        <s v="6239a6e7-9dbb-5e6e-9623-f6b16af25cd0"/>
        <s v="2a7fad20-4d75-5569-a73b-b68460a92acf"/>
        <s v="a2f5b4f3-642b-5361-8bb6-b0aae6899134"/>
        <s v="bbbedd58-3ce1-56c3-bc5c-2740060c6096"/>
        <s v="87d925d5-d961-5dc5-b2c2-227b10de2663"/>
        <s v="816c4984-eedf-5b20-bfe5-60b0a589c1f0"/>
        <s v="b1bfd724-9fb1-5750-b334-f589e55f506b"/>
        <s v="3144e3b4-1d14-5cb2-9d2d-af3854a16e80"/>
        <s v="f1339d4f-1ae6-53a8-a355-b4115102f2cd"/>
        <s v="c0fd4d82-867c-5714-b18f-3f743a10c90a"/>
        <s v="070397d5-c2c0-56fa-b453-9cfd2eeed17e"/>
        <s v="7b2fd697-1722-5838-90cf-0b256b0997ec"/>
        <s v="f07716ef-06b0-5fd1-b954-40348ab5e23e"/>
        <s v="43c6dad7-88f4-5469-80a0-23e003aadcc2"/>
        <s v="192dc1c6-e8d6-5472-a3f4-40bba856952f"/>
        <s v="7759f63a-5d05-5b19-a785-e76944ad6e45"/>
        <s v="526c5b8c-401e-5935-9294-69010a0d4ae9"/>
        <s v="333455ac-5211-5cdf-b9c6-df4b0d73d3f4"/>
        <s v="ac8d5601-724c-55b7-a810-f38ad4906251"/>
        <s v="2e03a7a9-4000-5069-806d-40f5809f6416"/>
        <s v="a6152a50-b5a7-5ed6-ab5e-ba4a243620b2"/>
        <s v="41dc2e88-7b75-5986-96a9-c50b119e6c46"/>
        <s v="8e847e46-d1db-5510-b949-72eb4e8b7602"/>
        <s v="33dac2e9-0ec6-5904-b6cf-17ff9abca3cf"/>
        <s v="a037fa76-3397-5c6d-837a-c37cdc5a428b"/>
        <s v="84c51827-f89b-520a-9964-8422d65b6ba7"/>
        <s v="05300893-73e3-5f5f-92b1-29051d650a16"/>
        <s v="ddcf6c9c-fc91-50ed-a8d1-767df0d33d97"/>
        <s v="8ac6d4c5-7680-5486-b94f-6d037e991efb"/>
        <s v="aeff1712-6636-54ad-873a-984783f8cd64"/>
        <s v="9407ad12-5edd-5631-833a-2796924a41ca"/>
        <s v="ffbbf136-9e07-58c6-a435-4e273acb4a48"/>
        <s v="f45c835b-a93c-512a-91fe-08907326cbd5"/>
        <s v="3508f331-a989-59ca-a16f-fc54f880e569"/>
        <s v="8b8990cc-3873-5e8b-b57d-9610629f0578"/>
        <s v="5fc4143e-d6fc-59f9-b89f-1d2d91f22df1"/>
        <s v="f856dc71-a982-5166-ab6a-5cc80d4e4543"/>
        <s v="0d83dd3a-ee3c-5af5-a456-37648a8fc90f"/>
        <s v="7751c452-b96e-51a3-bdcb-cd740ca62134"/>
        <s v="740dc68b-f7b4-5e6e-87f7-6654fffb8a7f"/>
        <s v="b2ccc5a8-fc46-5ebf-b4d1-eec6e4c7d0a1"/>
        <s v="f46372b9-b8fc-5c7d-b257-71f4f3ce4343"/>
        <s v="ed430bb2-a96b-589d-881f-43597560bd36"/>
        <s v="1961e560-653f-59cc-bdba-266355fb4ce1"/>
        <s v="09c17028-04ec-5a02-bd9c-392d3f4d822c"/>
        <s v="e0c34192-a6fe-5c58-8af5-339e6f5943a6"/>
        <s v="1418f987-e01e-5222-beb9-646331df2085"/>
        <s v="385c3d21-7b51-52fc-afd7-fdecfdb2d7ec"/>
        <s v="ea85abe9-eb85-59e6-b523-7737f3c359b2"/>
        <s v="8d698615-5e2d-5e39-b716-92b45b927424"/>
        <s v="86025376-49f3-50aa-8150-6056b5875d87"/>
        <s v="1eb326fc-5985-5053-bd60-9dd6eced443b"/>
        <s v="6c0f2d7c-2903-576c-b621-03dd0bffa0f9"/>
        <s v="b95f83c3-1589-50e6-9084-82d4e0741282"/>
        <s v="c98fadc5-0081-52c2-aecd-bf0d3308025f"/>
        <s v="da7deb1d-6ac8-5264-ae00-de9b0ac02248"/>
        <s v="395772b6-5f43-5da6-88e1-8bdaf01de05f"/>
        <s v="085ab83b-a486-5fcb-a5d4-ffd3ae7735c3"/>
        <s v="886cb1b8-6153-57d6-9c36-b41cd3b2bd09"/>
        <s v="ef6d0b56-92e8-5e87-b9d2-03c3ececf5b9"/>
        <s v="66211418-6807-5a6a-a166-bca324b7f30b"/>
        <s v="aec3b9b8-cc20-582f-9341-d5d7ce9369cd"/>
        <s v="80ffabd2-0920-5b90-bd47-70cc7c480356"/>
        <s v="060a83ff-db5a-5da1-86cc-9fb644638fec"/>
        <s v="ef2a9b2a-bf60-5cff-8a77-a2b22174239b"/>
        <s v="fc5b82b6-8235-587a-904f-36ebbbbf30c3"/>
        <s v="6110ffff-71ef-52a8-90ae-a747fa4309a5"/>
        <s v="cafde463-4f72-5207-8678-12d7cc6b8921"/>
        <s v="c312dc8c-1e64-5133-a20c-1696e407ab60"/>
        <s v="2976577e-73d9-585d-9958-c5beea6e029a"/>
        <s v="87d5f791-8a59-5004-9b43-6483d24331be"/>
        <s v="c1e83422-4390-546f-a9c6-042957ec34e4"/>
        <s v="c7e4d5c4-04c6-59f1-9173-ff2054319c4c"/>
        <s v="c55b30f4-00cf-5ed0-8bf5-09c002b5fc92"/>
        <s v="ce2f4e5e-67ab-52ff-b4cc-ac7b853e1a84"/>
        <s v="408d6ac1-20d2-52bb-8041-fa2b3f97db4c"/>
        <s v="67bf5c72-106f-5158-a54f-a0d0f65c221b"/>
        <s v="f8c2daca-374a-573a-b0ea-1694bd835737"/>
        <s v="3d626af6-d0f6-50ab-93b0-810802c618e6"/>
        <s v="583581df-786c-5497-b07f-75b63cf6920a"/>
        <s v="b5044cdb-1e92-5c53-aa21-0cfc80ccba05"/>
        <s v="f2d7ff36-4e1e-5c5b-be5e-5b0f28a1d2d5"/>
        <s v="ff859199-7541-55f6-8dd0-872c775da4fb"/>
        <s v="cde8879f-8b65-5064-bdcf-4b4c8345e671"/>
        <s v="5990347d-9afc-5ead-84f4-d4810daa3536"/>
        <s v="8bf60a16-45af-54e6-9c15-ffe70d15c213"/>
        <s v="02ac9cf5-6387-5bbb-bca3-04f0143d72bc"/>
        <s v="b4ae0e0e-7d22-58bc-a900-fcabb5911b0b"/>
        <s v="7d3e449e-d1ca-57f2-b839-55d4993fa57f"/>
        <s v="13c251e6-cac8-58b6-a3fa-2fc08aa69f4c"/>
        <s v="4e1cb3d0-d4d8-5fa9-8a15-2381d17731a6"/>
        <s v="e466caa0-f2f4-5a3d-a392-e37b0bd6c946"/>
        <s v="8b0bc7cb-0de6-5539-ab89-177d6f073b79"/>
        <s v="fc9b4654-4d83-5c73-a142-4afab36b6e58"/>
        <s v="2bb47c5c-7852-5bc7-8299-59ce20ac9d2c"/>
        <s v="ae5f734e-4c8e-5ad2-978a-3b6dab22054a"/>
        <s v="461893b4-6c75-5cff-9e3b-de500a14cc79"/>
        <s v="d7365e44-d2f9-5c3a-a14f-a7d72584ed1b"/>
        <s v="9e37c830-2d32-5211-9b04-c40248a5d9ff"/>
        <s v="0e6471ae-06de-538c-8410-a66feecf8537"/>
        <s v="217470b7-93b1-54a0-95a1-1144266611e9"/>
        <s v="6980c66c-b52e-5190-9fba-9c9fcd933819"/>
        <s v="ecafbba7-445b-5dd2-83d4-3fe50f4391a2"/>
        <s v="f9c79044-a35e-5302-90aa-370adf291839"/>
        <s v="21804ff6-a0d0-527a-8e68-f47e5cf688c5"/>
        <s v="adaaad3a-e40e-52f9-9471-93543646cb24"/>
        <s v="c0cb3936-2a4d-534e-9999-f877b1b498f2"/>
        <s v="bdb46ec0-432d-5405-9a52-d0dddb825036"/>
        <s v="5cca4a93-07e2-503d-a530-97e8c7e1f630"/>
        <s v="c3afa3ea-7df8-5ce3-8c0a-67033436fca1"/>
        <s v="8649b485-3b02-50c1-96d9-f23a99297d71"/>
        <s v="6e7dbf16-ed79-5a24-bd39-2ff2a31b287e"/>
        <s v="4dae13f2-497c-58a0-8fbc-d349e9dba4d8"/>
        <s v="2b30fbf8-5d14-5c5e-8ff7-47aecc90ea8a"/>
        <s v="b871f42b-4118-5680-88c0-a3061b72328f"/>
        <s v="79405605-f0b7-5887-8726-66c5391b84e9"/>
        <s v="8b281bea-210c-5908-b6a9-4237d613d07b"/>
      </sharedItems>
    </cacheField>
    <cacheField name="empresa_uuid" numFmtId="0">
      <sharedItems containsBlank="1">
        <s v="b10cc4e6-ee94-5a2e-8b28-194ce6472558"/>
        <s v="bbcb34c9-5949-5a14-8e59-0ac0c428d3f7"/>
        <s v="4998b3bc-5b26-561a-ac92-cac662d7757a"/>
        <s v="8507f202-32ab-5dea-b1bb-6b18cbf65b52"/>
        <s v="9625d144-8b47-59c3-aa61-6f9cafa6c71b"/>
        <s v="eef804dd-b87e-5e4e-87bf-a78eda8fa267"/>
        <s v="3a98660b-9c13-5c1f-81ae-4b2785b0f277"/>
        <s v="3fa4a01d-c055-52d3-aced-5551baffaabe"/>
        <s v="4fb40412-8a4e-50a9-8db5-9877a58d71c1"/>
        <s v="23db182d-bd69-5bd0-9103-7a30554cbfe9"/>
        <s v="d7d77183-ecb1-5068-841f-2028a4017568"/>
        <s v="59216384-fa4f-55ea-8139-443ff6dd603a"/>
        <s v="79faaa65-2294-5ebc-8e02-fd8f035bed35"/>
        <s v="121582c2-1230-5c1a-a291-d53b1f0d38e1"/>
        <s v="41559cfa-a6b5-53f4-918f-4f19dba0c3da"/>
        <s v="a3808a7f-621f-5c5c-8a60-f9c672134c52"/>
        <s v="1761fe20-037e-5852-afa4-4115b4661dce"/>
        <s v="54e6760d-64be-54ab-b7c1-ebe13d9e0759"/>
        <s v="bc7db5e0-381b-505a-a985-e365b9580467"/>
        <s v="650ec057-6194-533b-918a-64af21f9de02"/>
        <s v="bf20b8ad-14cc-535e-b819-aee97c791d6b"/>
        <s v="6f1edb8d-c977-597d-86f1-83d5e29b0cfb"/>
        <s v="66dacdd1-e1e8-5d8e-ae6d-215ea38b410b"/>
        <s v="7c82e4db-7902-5b27-a729-62baf8124f4a"/>
        <s v="de0d507a-4f27-540a-a018-9ab0047ac45e"/>
        <s v="b3451de4-dcaa-5596-abca-208d7f070f4a"/>
        <s v="42e73396-ce73-56c6-bec7-e12cb6556dd1"/>
        <s v="ee7fbaa8-fc50-550f-9f33-2ecdca24e72c"/>
        <s v="6f31c836-0e96-50fd-ada4-883d6a1aebd2"/>
        <s v="5a905ead-0e93-5054-9a62-3a367ddd1393"/>
        <s v="e74e4fdc-eef0-5629-b38c-42a046a71793"/>
        <s v="733c67fc-cfa7-5a31-b6f8-c894aa0ca952"/>
        <s v="2b7cfd59-e116-57a9-a913-ad69d625511a"/>
        <s v="fd88341a-babc-5d3c-880e-0b0daae336f9"/>
        <s v="8d606252-34ed-556c-899c-9858885f41a6"/>
        <s v="19208029-6c08-5770-99c7-67c89682cced"/>
        <s v="7b21b0d2-1285-5438-b34a-8dd92d418904"/>
        <s v="b7399622-7664-54f0-9503-17219928960c"/>
        <s v="96a82a58-0c89-5282-87a9-921f9709cbeb"/>
        <s v="bf8a4a1b-deb0-562a-8d77-b771085cda78"/>
        <s v="f2a7dbbd-03fa-5bb7-8771-f2a049dcc0d9"/>
        <s v="a06a8fe8-8b2e-5508-81bc-71da96da6651"/>
        <s v="0fb3e5b4-6585-58e1-ac1d-0cf063f3981d"/>
        <s v="f8b322a4-3365-570b-a526-b382063b3df4"/>
        <s v="c595d774-ecfa-5ccb-a29a-bcd2a165fb7f"/>
        <s v="3a666e07-00bf-5934-8655-6bfe689be83e"/>
        <s v="05f08b7e-b3db-5ca3-a3b3-18ffee85f7a0"/>
        <s v="1f8495f0-466a-56a8-86e9-6ce4863f17ac"/>
        <s v="9abbc7fd-92f4-5dc5-9a7d-d6c0a3c905f6"/>
        <s v="36a569fe-78a0-5b21-a1a9-d2650f234fad"/>
        <s v="ae5efd9a-dd30-535e-a387-f7322fe13d17"/>
        <s v="a1e58887-5eca-5d01-8537-9c733b5f7910"/>
        <s v="c4533741-9b2b-5889-9016-0a6390246b49"/>
        <s v="7a4eb056-2a55-5529-aa40-c3da4ee39d72"/>
        <s v="44697d0c-b61e-5855-a9f8-6b322a1942b0"/>
        <s v="7b49658f-454b-5597-833b-7241b4a58c26"/>
        <s v="0e2d1496-32ba-5001-bd8d-d57166029fbf"/>
        <s v="b05189c6-d0f8-592f-9511-3853f655887f"/>
        <s v="a9a0fdd6-7a21-5476-9208-9816acf5add6"/>
        <s v="c6cc0a36-7ed3-5800-bba7-f3a817af7202"/>
        <s v="1afa6a60-0475-54f3-98f4-588c83bc7f0f"/>
        <s v="667c266c-e8e4-522d-a683-e300b7f22005"/>
        <s v="5ded4fb0-46e0-579f-9317-25c8bd90abad"/>
        <s v="76915346-678c-5609-9c3c-2736ea68305f"/>
        <s v="181878fb-0fa4-5dd6-8ccf-557d82525941"/>
        <s v="f111c25f-379a-576b-8008-c213708056e5"/>
        <s v="977f7b81-c42f-5588-a524-452775c75a38"/>
        <s v="91f28fe3-1345-54db-9df2-3cb357c78cb1"/>
        <s v="16c8abad-d619-54a4-9b8b-d592eb96e166"/>
        <s v="494428d4-ce18-5eb1-9ca7-eb9725e11ebf"/>
        <s v="f086e873-25bb-5736-9365-fe678820624a"/>
        <s v="0fc3df53-afd5-5733-8db8-d552ec292af4"/>
        <s v="18d66e6d-a2f6-500c-8487-a238dffee37b"/>
        <s v="d3c3b9dc-633b-5d64-acc2-0781a8b97aef"/>
        <s v="ebd97e8a-9f6d-5724-8924-f4503c4ae5c6"/>
        <s v="4e5f747f-475e-5f70-a38c-0b70b3f37975"/>
        <s v="f88d8448-58e0-5fcb-99b2-8bf82a3ee79e"/>
        <s v="8334bf12-4bc0-53be-905d-0ec7ab6d909d"/>
        <s v="f034cab5-8895-563d-9561-4c8b2874ed77"/>
        <s v="095654ef-f8de-5eec-b357-a9ffe33d9258"/>
        <s v="39c03905-0cfa-5b3d-89f0-36b89ac6d7eb"/>
        <s v="083df07f-2245-57bb-8113-040b84553c16"/>
        <s v="caf1d611-12d4-59f8-a235-e18b5c1c0896"/>
        <s v="77af4636-6169-5f28-a59e-356aa274df46"/>
        <s v="f98bf4f9-0e73-566e-b304-eff07be073cf"/>
        <s v="3b3ad4c9-3fe0-5fcc-837d-48437245c448"/>
        <s v="882dfca8-860d-5779-9eda-d871eb4bdfd7"/>
        <s v="46a2bba4-d9c2-5726-87e5-2372ebc88d4d"/>
        <s v="708ef0fc-e322-5274-983a-82404c590244"/>
        <s v="4fe2da4d-e14e-5877-abf1-5f66fd28c84b"/>
        <s v="a6ea0feb-1dce-5abb-892a-c9ba3555bfd2"/>
        <s v="0666af82-2551-58f1-92e7-0ad353d120d7"/>
        <s v="09791b82-62a7-5a5e-aa2d-a299774749fc"/>
        <s v="1ba9f178-3e3b-5fc2-b9d4-8440a995d5d2"/>
        <s v="307c661f-f143-557b-ac45-b776563441e9"/>
        <s v="c22ce70e-4d8f-5f82-a0f1-274e08270d7c"/>
        <s v="ae875026-67ec-53e6-b49c-197d28aa2398"/>
        <s v="3074184e-1e47-5bea-be14-ddbb6d5d8e6f"/>
        <s v="e95fc08f-ae65-5d0f-a62f-e6cec1f2aad0"/>
        <s v="57101055-0b08-56cb-90ec-e0ddfc207870"/>
        <s v="8df4a2e7-d96c-5012-8bb6-cb279616a86f"/>
        <s v="f7931428-7286-5e15-ae3b-222d7dfbdae5"/>
        <s v="eb05a075-8406-56ba-a5b2-a8262b41e0eb"/>
        <s v="626bc415-6540-5551-860e-8bd961fa0674"/>
        <s v="cf2003fb-f42b-523b-9f94-9e22dc97d5d7"/>
        <s v="d621d84c-42d6-5d9e-bf44-b5ad7038504a"/>
        <s v="9e373145-2e15-56ca-b030-75a19e7cf9c2"/>
        <s v="2ca81699-1fe4-54f9-9980-7ead164a29de"/>
        <s v="9204c7e1-b55b-5218-9495-594774a72455"/>
        <s v="14226742-5638-5885-9fc6-74a1302fa975"/>
        <s v="295ffc74-ed4e-504f-9f30-db670c2858a8"/>
        <s v="e4f014fc-d280-532b-aa60-2fdb0bf8f104"/>
        <s v="59efb1ac-fabe-5c38-bacc-aa873bed0acd"/>
        <s v="53b81549-9062-5eef-98ed-1a154e4242cc"/>
        <s v="835aea66-1cb3-5d55-a88f-ec1672ef9713"/>
        <s v="4c8c4da6-98ba-5d27-ad77-dd19099e7395"/>
        <s v="670fcbc3-c3a6-5da2-a2a3-af73e7541648"/>
        <s v="4e519fee-45f0-5e09-8a6b-2c796f912301"/>
        <s v="e7cc55ca-9cdf-5a6d-b047-ed5f7a26878c"/>
        <s v="61d966e1-57b1-558b-adf6-79f53c59c590"/>
        <s v="b8be6d47-4b16-53b8-92d8-654f568e8412"/>
        <s v="0e2b517c-0443-58b7-b625-db76c8a99243"/>
        <s v="fd2501c4-0a77-578f-bbd9-e46ebabfa349"/>
        <s v="766db6ff-fa0b-5aa2-82b4-3f27eccb2737"/>
        <s v="956b923b-d27d-51dd-ae36-405a3b107cbe"/>
        <s v="f931aea5-4f26-59db-8f94-75fa00e09ab7"/>
        <s v="d27c9d56-203a-5f04-9270-3a6abc8656e3"/>
        <s v="57cbfd28-86dc-5fcd-af8d-b6fb64727903"/>
        <s v="9f705d91-6ec3-513d-82d3-fa93bcf3f3ee"/>
        <s v="d9e9c8bd-baca-5880-bf17-43f8b88083d0"/>
        <s v="1144fdac-8106-5579-807d-c01f03518bd3"/>
        <s v="30a10488-cf6f-5ace-bde6-2b3602d4b9a5"/>
        <s v="b6222456-cb8f-5ae8-8318-da1bb5ff5555"/>
        <s v="053bbea9-968c-5b16-9498-ed6f989ead87"/>
        <s v="09cb6b89-a1e4-5a29-8515-15fa2991ec76"/>
        <s v="f9884fb9-817a-559e-94d4-a6def87b7ed1"/>
        <s v="933d64ef-c9f3-53f5-8715-e54602323b7b"/>
        <s v="245a7140-9397-5bfa-88fc-9b4994bc5756"/>
        <s v="000e6977-6654-5cab-a126-53c330c4877e"/>
        <s v="cd666cca-0838-5dd5-a25b-cab9fa89683e"/>
        <s v="548c233b-62da-5f3f-aaee-e44a6ca6a9ac"/>
        <s v="152929f0-0aa5-5315-96f8-133b7dc57440"/>
        <s v="43fb3a4b-701b-5a81-86f8-24282885fe88"/>
        <s v="e5b2343c-bc0e-5b0f-b6db-1668bcf673ca"/>
        <s v="c3c56586-7bf9-5000-a17b-4b544574235e"/>
        <s v="5a60155c-683c-5107-b490-20d46c1c9db2"/>
        <s v="bf92b83c-81d3-5347-b28d-3d51d1278ebf"/>
        <s v="479e8d68-88ce-53f9-8a0a-de5034186903"/>
        <s v="5055bbb1-2991-53ed-b5bd-297a968d9e38"/>
        <s v="495a2aad-9d11-5abb-8bac-a9c588cf4215"/>
        <s v="96ba0f30-11d6-5d8e-8133-4c2d38819887"/>
        <s v="504f0cce-d452-5deb-915b-ab3f048ff699"/>
        <s v="6311be86-0ea7-57c9-939a-4e3a276adff6"/>
        <s v="8178c5b3-565e-5bed-aea1-195861861d18"/>
        <s v="5f37e77c-038a-59ed-bf14-4055aaee36a2"/>
        <s v="eb03db85-7087-58bd-bfd6-2058b9c60b7c"/>
        <s v="7d42a287-c792-5b3f-95a0-f1bb0eb1b9e0"/>
        <s v="dfc93710-985d-554c-85e6-ebe9a79d05cb"/>
        <s v="09f1b466-1b51-5efb-8fb1-72e718751b6f"/>
        <s v="72501446-a009-5add-8434-f3ed7feb0200"/>
        <s v="0e183ee1-a037-532d-bbfe-26f24fffc375"/>
        <s v="0f774ec5-f104-5c8a-8ae1-288e8f7503e7"/>
        <s v="8692ac23-5077-5402-8594-e92a02ec2c1d"/>
        <s v="2885e2b3-99f4-50ec-94a9-b9f151dc580f"/>
        <s v="1a9a2f93-2010-5bc6-9a5a-276ecf1c3c64"/>
        <s v="25574f58-3d4a-5f6b-8cc5-36b81904af0a"/>
        <s v="0515203c-b666-56b3-ac9d-9b617ad16dc3"/>
        <s v="fa6f0b1b-4f0b-59b1-aa9e-e57c69fabfe1"/>
        <s v="f5b5690a-e88e-5738-b0bb-3f9a27d0726e"/>
        <s v="7a1c1ce2-611a-5eb9-b907-f5099b165ebe"/>
        <s v="9062a693-d8ae-59c5-acbf-0f20f1691ba8"/>
        <s v="35c5600d-45e5-5e78-b598-f4d2cf2d411d"/>
        <s v="f976fd3c-f42d-52b0-b5c9-70aecd391a42"/>
        <s v="7ad3de01-4d32-5762-b2e8-ef0b8956c7f2"/>
        <s v="84b2241c-0749-5aaf-9b07-cfbc4c08824d"/>
        <s v="4695c1a4-13d2-5234-b760-7409293984c4"/>
        <s v="99dca9ad-2f8a-5da4-b1c2-f8afa38421c4"/>
        <s v="a70ca261-1f4a-5f7a-8e0b-25a480950e65"/>
        <s v="da366839-c451-50fc-be7c-761abba7579b"/>
        <s v="23d864cc-8a42-5389-a918-68dbad165c05"/>
        <s v="47ddc71d-c2b4-5795-aa26-8a7c78002764"/>
        <s v="77447782-c89f-58e4-aebe-2506d5078046"/>
        <s v="e6c0f975-72a2-532d-8cc2-b2eaa3d81a0a"/>
        <s v="44d8ae64-9dee-5cd8-93a5-104b01bc1594"/>
        <s v="83d493ce-e351-5d4e-b8ec-2aa2eff4b220"/>
        <s v="ae58eaa1-8225-5a42-aa89-dfb696391899"/>
        <s v="ccb8a472-1c5a-5190-8df8-d9acb2d57472"/>
        <s v="1ce2e5e1-4956-59de-a288-333b78fb7189"/>
        <s v="cc7e61ab-0f9d-5988-97e9-8536c618fbf2"/>
        <s v="507aa502-ff32-595f-9714-f7e98dbf88ac"/>
        <s v="e410e76c-85b9-540e-9990-a122bca967b9"/>
        <s v="c378a7e5-f8d3-5215-8712-aa229eac410c"/>
        <s v="e15bb0e6-01c6-5b69-9d08-ac9fe5494361"/>
        <s v="9b8abd18-0c22-5f8c-a5e8-82262658bb97"/>
        <s v="663f9bb9-03dc-558a-9078-9f274238427d"/>
        <s v="bcac89b6-75b4-52b8-82b6-3dd5e23a8ae8"/>
        <s v="5f8bceaa-13d9-50c1-a581-eb0ac084e067"/>
        <s v="b3d5deba-33e4-5e20-9dc8-86da19e83ad0"/>
        <s v="dc3dcbc9-9baf-5a5c-8618-e394f83459e7"/>
        <s v="63401ede-a458-5a50-97f2-ee0439d04f74"/>
        <s v="3ecad7d4-40da-5753-b181-6f30b45d3102"/>
        <s v="7d08fc98-cb93-5818-ae93-acad57ab6c1f"/>
        <s v="0e4c2455-3931-52d9-b41c-39c28ef7247c"/>
        <s v="00b78271-3c2b-551f-ac37-2114b760e4c6"/>
        <s v="c428a4e3-35bd-5d9e-9468-a8db68a11ffc"/>
        <s v="8c791fd2-1ea4-5bbc-aa8b-1ec83f0e6a5d"/>
        <s v="4ae03948-db65-5233-81d7-8aa93329654d"/>
        <s v="7b8a4ab4-1c4a-55f3-8582-31af293495bb"/>
        <s v="5965c9a9-c2c4-5b3f-94d9-d8894d982fba"/>
        <s v="3ba88b14-f44a-5adc-9c46-31f6781dae68"/>
        <s v="90e63b64-4284-5f9a-b736-c61103330698"/>
        <s v="f83f29fd-55f8-5b18-b7a3-bdd1c9493797"/>
        <s v="59758e9d-ca62-5cff-ae7e-d2cb8e9a9b6f"/>
        <s v="2230406d-f9da-5ab2-a9d2-eea361c0a2b3"/>
        <s v="03b6df64-e320-5b39-a1a7-841f24f81217"/>
        <s v="85da7cc3-ad5c-5238-b6ce-04a03f98a2e9"/>
        <s v="201e5bfb-1bd9-54b6-8705-e3454f1e53cc"/>
        <s v="703811ec-16e0-5f73-9cae-e83036198140"/>
        <s v="d21f15ab-f236-5817-bcdd-797d5bb4cd33"/>
        <s v="fed881a2-7352-5430-aa73-3361e16793f6"/>
        <s v="f7a7c37a-88b8-577e-bf72-51239eebaa09"/>
        <s v="1b9ba293-b706-5229-b54e-597d6ad2a9aa"/>
        <s v="d80d4f73-2952-59a9-9469-d44b9b734734"/>
        <s v="8df58ece-9e8a-51a8-a590-6d3f63378d69"/>
        <s v="1de53a30-b487-52f1-b2b0-c6116868da96"/>
        <s v="cee2d71f-f85c-5a70-bd61-8bd78e5bccbd"/>
        <s v="c5a49c5a-e292-56dc-8c99-b00cf3924f3a"/>
        <s v="2f3b07aa-97c1-5095-bc5a-ea445842090b"/>
        <s v="2864b904-e7d3-5156-9408-49dfb05408e5"/>
        <s v="95d8e499-b8a6-585d-acb8-dbebcb5e3c0d"/>
        <s v="7d84a2c9-6d73-5114-8681-c6ac15761771"/>
        <s v="e2b4f4bc-e1d5-5f36-a10e-3149117086e7"/>
        <s v="c55f4426-bc00-57b0-ac9e-3d819ef12537"/>
        <s v="b1e18f8c-619c-5dd3-8ce1-01c9e96add3e"/>
        <s v="2e58beaf-f0e5-5ef7-9f44-077e7f78846a"/>
        <s v="7051b4e9-fb3c-5278-9c14-2c54b29a85df"/>
        <s v="07189151-df69-50fc-a21b-4b2b7e912d30"/>
        <s v="52e50422-3620-563b-826f-07c123391b50"/>
        <s v="0c23331a-0147-5359-8260-e4200024635c"/>
        <s v="ba9544ec-b081-5096-8d03-db12a8e038ac"/>
        <s v="48248de9-e09f-51e2-8ff0-97d8db37b301"/>
        <s v="c7fb1635-9b9c-531c-9469-9d9a87dfb26e"/>
        <s v="886369b4-8ad3-55ca-a370-dafcce08b2ea"/>
        <s v="6923340b-a35a-50a5-a19d-82edea701846"/>
        <s v="8ecb51ae-a6ca-5f03-ad2d-eef5316e0195"/>
        <s v="b977b0b1-fbfe-5e2d-ac9e-48f7d7f984b3"/>
        <s v="ce4c41e0-798a-5131-b36a-211ca2ae88cc"/>
        <s v="7ea9c1be-40c5-5d8b-9801-45179c7ebde0"/>
        <s v="52b8ce07-1e49-5c63-8535-7f404bee0b45"/>
        <s v="5225ee16-0592-5c1e-bbe6-edf7fb7a5fbc"/>
        <s v="84463b1a-c6b5-58c0-aa3f-83b4e726244a"/>
        <s v="034c30fe-a086-5309-b02a-381d94141bac"/>
        <s v="6e119837-4414-5c6b-b3cd-9dadba28df74"/>
        <s v="c07d8888-b47c-5636-92cb-ad1197b1557d"/>
        <s v="b227bb64-53dd-5c0b-b4db-637238f38132"/>
        <s v="9655fc82-fc69-5965-9ad0-70fae877ba6a"/>
        <s v="47001791-99b5-5ad4-8277-53df1afda612"/>
        <s v="630597d6-1146-5680-b366-ce47bfee27b7"/>
        <s v="a8744fb7-b8a7-576f-91f5-f6059bf9a84f"/>
        <s v="485f177c-13f2-5021-9038-7e31b160cdbd"/>
        <s v="5aee35f8-a0d6-536a-a75b-e73f4ce93da0"/>
        <s v="7c41e188-a335-5ccf-a73c-38f4e3593da4"/>
        <s v="22fce061-fc47-5d1b-a320-66fe14474c29"/>
        <s v="890efdcc-f5c9-52d7-b35d-0af11a970733"/>
        <s v="9c68c59c-db73-5895-b4bb-6f94d1f22c91"/>
        <s v="66b8428f-45ab-55eb-b159-18d20c030114"/>
        <s v="2b1971f0-6f05-5491-9cf7-fd4670199760"/>
        <s v="242b474c-25d3-5638-a090-cee0fa288a02"/>
        <s v="3789e96b-0dfa-5734-8f9e-a6544bb7e3d2"/>
        <s v="aafdc241-d65b-56a2-b276-b4caa8cb4b6a"/>
        <s v="f06fb243-f1e4-5b8f-a093-26dd4c1da130"/>
        <s v="98e209ec-64a2-51b4-b9e0-fdc4d4178262"/>
        <s v="ec1d0d0f-091a-51a6-a6e1-b1349d302ec8"/>
        <s v="18f49419-9fac-55f1-aed2-3d575b4d3f6c"/>
        <s v="a9d3fd23-42c4-5c1b-86b5-ab694af3e3cc"/>
        <s v="32f97d63-e4f8-5668-81f4-3d16f0a3c3bb"/>
        <s v="d4e831c3-2832-59b9-8b1f-fc360ae9177a"/>
        <s v="0810a117-0633-578e-9af4-4024aa2a68f7"/>
        <s v="3d12a77f-5c8d-5f08-af99-2c485fcca0a4"/>
        <s v="cc9da9fa-dbfe-5203-918e-e3332c84b318"/>
        <s v="52899529-0cd5-5fcf-ba33-4fc1621b8906"/>
        <s v="6cda76c9-3533-5ac7-bbb8-92fccc38d82a"/>
        <s v="d3b0aaba-6aa3-5b71-a2f5-113e0fb2d401"/>
        <s v="e6dc32ec-e6cf-5dd2-9f21-3eb0526172ce"/>
        <s v="1717e9e3-8779-5f48-b7d1-efeb0ae9586c"/>
        <s v="5ce39ba8-90eb-5a74-a2e0-252fdf6112c9"/>
        <s v="0412c2e7-114e-5e4d-b76a-521a21bfa8fd"/>
        <s v="619121ef-fef8-5926-a4ce-105e25cdf3fe"/>
        <s v="3cb8f6a2-72f9-5090-a551-803a4290bd02"/>
        <s v="d88fb5b5-a41a-58e5-9808-71e8bfec63c1"/>
        <s v="20f6feb5-6e3d-5917-8728-6d61a206748f"/>
        <s v="8ef4fa51-f474-5b56-88b6-6ff17a6bff14"/>
        <s v="b1802c92-4f1e-592a-9d7b-06f48cbaed8e"/>
        <s v="87142e0a-e089-5e88-8255-a43ed90e9869"/>
        <s v="3e69ce88-4470-51eb-8763-7ab6a4611592"/>
        <s v="77fabc71-d3fa-587e-913a-545feeb07ae6"/>
        <s v="c0021c95-e29d-561f-902c-caa9663d7bda"/>
        <s v="41098b2f-2cb3-599d-9b37-311a319650b1"/>
        <s v="200f4438-b94f-590a-9ddc-82669a9939fe"/>
        <s v="5f3d633a-499a-5372-a6f0-60edad8b6f01"/>
        <s v="47a54b3d-d5ee-5a21-8469-dd6ea89b706a"/>
        <s v="77d0b3f9-ed81-5073-b19a-fcebb58789a3"/>
        <s v="7a217721-267a-5a8f-b2e3-3ca20aa98e88"/>
        <s v="a27da8fa-c2ff-536a-bcd0-13d315ddcde0"/>
        <s v="8d909048-8eb6-56f5-a28d-e00bfb675840"/>
        <s v="fcaaeb0b-5d84-507e-988b-fc0de7e3e59e"/>
        <s v="3be08950-c62f-537e-8321-1a97a619b045"/>
        <s v="5d171b08-6c3d-54b0-a031-f850220da3a8"/>
        <s v="7927f342-8293-502f-8f82-cfb0d911997d"/>
        <s v="2fa224de-4df0-5ef9-9e94-43606297a450"/>
        <s v="f23d75d0-e15f-5c4b-8e8c-097de7dfc5d9"/>
        <s v="9427ff84-7939-554d-a96e-e8e01a5f5675"/>
        <s v="d964edb5-026b-5e23-9266-97668517be45"/>
        <s v="f6a8f0d2-7ffa-52ee-bfe0-d94a829298d6"/>
        <s v="3496f8c8-a601-513b-a07f-5c4910542d81"/>
        <s v="acbed189-1edd-503a-b7bc-5a36497bef5a"/>
        <s v="216802b4-c393-5c49-a46a-4a51c229d15b"/>
        <s v="519dffd5-7246-5d67-94bf-9e0975027939"/>
        <s v="c1d36354-c03b-58a5-a30f-b71b9eb5a2a8"/>
        <s v="543e2db5-cda2-5d1e-8987-65418f68ffc9"/>
        <s v="300860e2-4698-574f-8239-8c87935809c1"/>
        <s v="3ffe34f0-15a4-5bde-9738-22e5cf8cfd8f"/>
        <s v="d6160141-f23f-5b8c-bf11-793e0743008f"/>
        <s v="3522d5c3-18ba-5722-85a1-e4b0283a1ecf"/>
        <s v="30f7f07e-34d7-5103-8805-5f4db8870fcf"/>
        <s v="1dca7971-73be-5626-8143-a26d6c4c6bf2"/>
        <s v="72c3c00d-46f2-510e-9df6-f61135545a97"/>
        <s v="0b8a1217-5bcc-5ec9-87ac-cf9ee85736bb"/>
        <s v="b32d01fb-07e8-5f40-87ef-aba5d3bfd3a6"/>
        <s v="f76d38d3-fb93-5587-94e8-2dbaa9968210"/>
        <s v="97e683f9-6183-5fca-ad8f-0dee51c923dc"/>
        <s v="f3b782b7-3bd1-5e30-845f-fa2a598ab9ed"/>
        <s v="27b46e40-6297-530d-97bc-99fed24b4bdc"/>
        <s v="2d6b4547-6fe8-59b5-9f96-aa0ee967cb86"/>
        <s v="9dda3e24-389d-5feb-a1a6-9ada4413feb5"/>
        <s v="6d213b58-f6f8-592d-97a1-35219ac66fe5"/>
        <s v="fa705329-1f2c-5692-a6b6-f9d41b60f3b1"/>
        <s v="e75c06ad-7a18-5aa8-be51-976b7ea5f069"/>
        <s v="6c96b82c-a2e5-5c58-83a6-666f08269806"/>
        <s v="64c68a04-23d7-5c51-8fde-116249514ff2"/>
        <s v="63d35523-1592-50f9-b9a8-b362a2fadd70"/>
        <s v="854f1c57-ef3d-5040-ab9d-c2edc2b58524"/>
        <s v="8f7e3d90-3e05-534f-a87c-1e327d97eaf5"/>
        <s v="9d1455eb-0d5a-5f8d-be87-6523fc07b5fc"/>
        <s v="a75f698c-e848-53ec-afab-790ffb047d4d"/>
        <s v="c36a7653-1ceb-546d-80a5-bd7fb508fe2d"/>
        <s v="e2df1d55-6189-55a8-b320-a03c24a2a8ca"/>
        <s v="677871ca-0cbc-50fa-8914-47e6a45d908d"/>
        <s v="805854fb-9778-55ec-875e-50c159ef69a8"/>
        <s v="8c37f9dc-fc6a-5cc9-857d-cbaf9b2c96d0"/>
        <s v="a9417b84-3d74-56b6-9d7e-ceb6c1ec9f49"/>
        <s v="41d2d2f2-a2ee-50e2-9d30-872d423a7610"/>
        <s v="a6d9eaf1-a137-561f-9d41-1afed0571db9"/>
        <s v="afef91c2-1800-5a57-8fef-8ccc3763b83c"/>
        <s v="d7c498bd-c0c9-5e40-b568-2b134ed5fbb9"/>
        <s v="413a6eda-e5e6-5340-b8a6-218cca748dd6"/>
        <s v="e594444e-f87c-5fc6-9c6b-8959518e0271"/>
        <s v="619bde1a-fbb2-548c-a929-0dda1c76e7c8"/>
        <s v="4a2d1729-1c94-5806-acce-8116cba57887"/>
        <s v="c672f796-6acd-5551-a86c-881eef9b6e83"/>
        <s v="2a4b911e-27b6-57c3-82da-186df8a27508"/>
        <s v="79b9e0ec-b49d-5232-b932-80978e5642a8"/>
        <s v="132f0b08-6d94-531a-925b-88552a885c38"/>
        <s v="019eae0a-2887-5e5a-be28-a6d53bf59efd"/>
        <s v="140e9e1d-b0e2-5ad9-beb4-17c8b169937d"/>
        <s v="dab4e589-d06c-5e25-8ed3-edd32acf995c"/>
        <s v="0f66e7c6-1f2f-5ba2-9c62-1199c4d72cb0"/>
        <s v="703bda13-a3d1-5af9-ba19-963a42a5ba57"/>
        <s v="03ee40c4-0462-57e2-85cd-9e914e6e95b5"/>
        <s v="aec109e4-c721-527a-97d6-4110c6b085fc"/>
        <s v="83215930-6db0-5fee-9b5e-6010624b4342"/>
        <s v="e907934d-c1ff-5d3f-805c-5022264ee472"/>
        <s v="b21a9a09-d6fc-5857-ae85-533abcf36827"/>
        <s v="b834b39a-4162-5436-b303-bc95b64bf2c6"/>
        <s v="8f65df38-be23-5233-9652-6e5672d83c36"/>
        <s v="9f4bcb01-f29f-5025-8536-f64eb1ad7d89"/>
        <s v="bc30698e-eb2c-52c6-8b16-5d2b97f62ba6"/>
        <s v="79704c00-3e94-5dd9-8025-9fbdcd1353a4"/>
        <s v="f550b089-8020-568d-b963-5027e890414a"/>
        <s v="45ec8f87-cf7d-51f3-84ba-a412c3ed5c07"/>
        <s v="074357a2-3a44-53aa-8f73-ff254bf85d55"/>
        <s v="bfdb78d6-9480-51c7-b79a-2a4e505d2421"/>
        <s v="455d1ef1-103c-52d6-94b7-d14b3ddb1543"/>
        <s v="9b120278-2058-557f-90c3-34a1a701fb7f"/>
        <s v="78d70149-fdf1-5277-bf44-2994ea9b6f88"/>
        <s v="74e24ee3-7d4e-592c-aed4-6e067b6d8f85"/>
        <s v="99503b42-6990-5d8b-b9dc-26b703294d9c"/>
        <s v="8683515b-1392-5887-9139-531d4f42e67a"/>
        <s v="0bb7b226-1028-5891-9532-aa56e04ce84e"/>
        <s v="68345199-bcbc-51ae-a4d7-3c21a91bf8f7"/>
        <s v="0295e6b5-64c4-59b6-af68-20f2f788d57b"/>
        <s v="e3d33a52-414f-52d5-babd-6179e9258c2f"/>
        <s v="93652066-8077-5d13-bfa8-0d868de7f4a7"/>
        <s v="745f9351-c83f-5c81-a515-8697fc12cc48"/>
        <s v="27b9bbb2-4021-5086-85bf-a47e9ddcaa7b"/>
        <s v="9b5e1451-785b-5c4c-870e-4fb641be3064"/>
        <s v="de98535e-d393-5ef4-bf2d-856df092215c"/>
        <s v="9b5ea64e-550d-5670-92c5-851707e9c26f"/>
        <s v="ceb5d2c0-59b0-5ae0-83a4-421b8009a917"/>
        <s v="1305a9a7-c6b3-5938-81f8-340e94713c6a"/>
        <s v="e3587e54-0ee3-5e0c-acf7-f6efc2424db1"/>
        <s v="263495f9-901d-55b8-bba2-057d9dd0e1f5"/>
        <s v="7367390e-c811-5478-8eb6-d232cd276540"/>
        <s v="18a50539-97ef-5b4d-b23c-dfe250e7eeef"/>
        <s v="482948b7-b317-524c-abcb-1a1f3ba6e0fa"/>
        <s v="5b3dd5af-dda3-5f47-b702-ae8127645601"/>
        <s v="2742b57b-72ea-5aec-8a6c-fa3ef96cf2fa"/>
        <s v="9fb04725-5fda-5b32-8f4c-3d494cbe0a22"/>
        <s v="d27adfa9-a72c-57f2-a61b-629ecc8a766a"/>
        <s v="efb10bcf-3b88-5066-9b26-243ef2f8551c"/>
        <s v="9dc6b089-08da-56d3-9615-db51d2b990be"/>
        <s v="c79ffb27-1899-5585-ba55-9b9295954b4a"/>
        <s v="0612d8d4-e65d-5147-b1f3-db7c3c15e52b"/>
        <s v="ca9de723-a521-5add-ba36-1aed4be17606"/>
        <s v="926b5b88-e6ec-5198-911c-f05dd8e5136c"/>
        <s v="9728f702-5802-5dbb-b678-3fbd6caa0e6b"/>
        <s v="d9bd71f9-f423-56e3-b322-51684882b83d"/>
        <s v="4969f6ef-9342-5b1f-941e-148a36a9c5ca"/>
        <s v="3bca2c56-903a-55ae-b013-ecce0fab4e1b"/>
        <s v="41bd9093-fc00-531f-bdad-2e78024d81ce"/>
        <s v="ea405be0-da5a-513b-aadb-8f4efb018957"/>
        <s v="2ccdd7d2-0fc3-5422-b80c-f69a7d99f324"/>
        <s v="f595503c-a397-52fc-a2d6-072349c4234d"/>
        <s v="05682100-239f-52a8-ab24-dbfe2a0887bb"/>
        <s v="d6372ad7-be16-57fc-874b-3d9eb8b74bb6"/>
        <s v="f9968620-e31b-52fd-bd64-aa380461b88d"/>
        <s v="67f60d81-211d-544d-bac5-f0a4658d55ee"/>
        <s v="258f1a3f-6277-5c90-ac8a-2a13de7528a3"/>
        <s v="a0d439e2-8342-59d7-869d-8603e9e6159f"/>
        <s v="255983ff-0d6a-54c3-8709-40f6ea9aed44"/>
        <s v="42a182a3-f066-5da0-9a7d-25c79360a454"/>
        <s v="e7382a11-85f5-5c6f-9705-eb7db7796bee"/>
        <s v="57617eed-8f21-5732-9af4-ff86cd2c4e2c"/>
        <s v="2556aac7-379f-5e9a-be05-6023af9f4a73"/>
        <s v="56e50983-d0f7-5a81-8139-aa7a1cdae53a"/>
        <s v="4bda7faf-c2a8-5240-a9fa-af79c1295b36"/>
        <s v="ad56bdd9-4e60-5a61-8950-8d9c43ef9003"/>
        <s v="0018f9fc-15b9-50de-9bac-eab5031b3e9f"/>
        <s v="e8db826a-cdf6-5dd6-b404-bfb362c862a6"/>
        <s v="70693405-24f4-54db-9468-6cf72475ae89"/>
        <s v="665d3582-5812-5de2-a27a-a9105c5c755c"/>
        <s v="5b849b80-0757-51dc-a71c-3e2f65f1b2fd"/>
        <s v="50794bf1-10d8-5fd1-aeb2-e3f8292bab32"/>
        <s v="25c2a074-f3e1-5b05-8e4f-fd8e9482f4d3"/>
        <s v="bd658106-14f9-5bd0-a277-3367ca0f8efc"/>
        <s v="20336689-d0d8-5ff6-a1bd-3df3c602aa4e"/>
        <s v="d43fe8ac-e672-586d-9ff7-f404340d55b1"/>
        <s v="49dbfa5e-70ea-577a-8e71-f10237f75771"/>
        <s v="a7584519-7feb-59d1-bd86-f406bd8ca319"/>
        <s v="037729a8-921b-5881-823e-9af7c1a25a89"/>
        <s v="490255ef-0374-5855-a4c8-c1a6a14443e1"/>
        <s v="33e26af9-1f7a-5ea4-992e-28c39db3703a"/>
        <s v="aba3e1e6-12c9-53a2-aa25-03756dc3679f"/>
        <s v="d3e2e9b0-29cd-5809-a189-c5f92294ac4f"/>
        <s v="ca1399dd-20cd-5024-be06-f0fe71ad0e8e"/>
        <s v="9904a4a0-60db-544a-9f0d-2310df8c113c"/>
        <s v="c02bdd6b-e1b1-520f-a940-c09d3ccde65e"/>
        <s v="94308136-ec6e-50e7-b1b3-09b6cc1933a0"/>
        <s v="92a56b3a-110d-585a-82ef-9e868759b34b"/>
        <s v="1f37ae97-4a1b-5171-abf0-d38512fb2e06"/>
        <s v="bb8d4efd-6382-536d-a47f-b9d135fb71c1"/>
        <s v="eaa9d3d2-796e-5270-84f5-05f89f18525c"/>
        <s v="7c0629d7-8e14-506d-889d-460fec055daa"/>
        <s v="88d228ba-3da5-5e41-b23f-6f780a1b6208"/>
        <s v="705a9edd-afaf-5e2d-9dec-a5fcfbd3e351"/>
        <s v="684c65a9-a433-598b-85ae-dd0ed1795714"/>
        <s v="bc1b8558-aef4-5cd5-9360-ee122a2d8865"/>
        <s v="d8de8b6e-82fa-506d-bf52-d627ded75769"/>
        <s v="e101c302-b01b-5496-b429-f6a7c16b6408"/>
        <s v="51b92842-3f87-5c33-b355-bab5d68ffb98"/>
        <s v="e29c7bbd-c7e7-5662-8dbd-75d95a48c7db"/>
        <s v="1b79d182-2256-559b-8743-a74d653e8a9e"/>
        <s v="874534d7-5af0-5440-9f17-5773641a8115"/>
        <s v="a3ea3927-c004-56e8-a9d8-3030b1fb9e94"/>
        <s v="7dc1b447-fa0e-528a-a4a0-a8bce69e855d"/>
        <s v="6c120ba5-72d4-507d-b531-f27afb7e070a"/>
        <s v="287b1a64-d564-5aa7-8765-63e04d42ad86"/>
        <s v="a7f97374-a6bd-554d-bb0b-8c662251f7e0"/>
        <s v="7e6f4463-ecc0-5f23-89c7-61551f974794"/>
        <s v="624ee70a-b1ec-543f-989a-d66a571e3985"/>
        <s v="377d09c0-8d72-5a42-9570-d8732c53761b"/>
        <s v="aa184dcc-05fd-5a48-ad3c-72d6b6e8e107"/>
        <s v="66bfe22d-948c-5846-a85f-a8add1c01f42"/>
        <s v="4e8a5b2b-85c3-5a65-b3e9-0dd6cd90ff41"/>
        <s v="d55fb807-d723-510a-a33c-e2071ae57b86"/>
        <s v="0c0412a4-b522-589f-bb5a-d31ea36c9e6c"/>
        <s v="2ad32a1d-59e9-5df6-98b7-545dedc856d3"/>
        <s v="d96bdaa0-a8c0-5740-a6f5-e2226dabe864"/>
        <s v="98b98dba-2028-52a4-b29c-9b6134df7634"/>
        <s v="3997d619-5f5f-57d7-a3c8-08d26cb367ae"/>
        <s v="ec7e4b1f-0fd3-528d-b0f3-845cdd3d9909"/>
        <s v="c5f1fcd7-228c-5df5-97e2-d6fb3144e3d3"/>
        <s v="acfeaad4-b117-5ec8-be10-8b8dca8e5825"/>
        <s v="b7982075-e016-5746-8768-b14f072c0b71"/>
        <s v="46c9e9c8-875a-5ada-a80c-f8ef9a1107d1"/>
        <s v="2a21c742-1abc-584b-9167-e0a9923306bd"/>
        <s v="b3e83454-4342-5dc9-9b9a-f4bd45cf1aa9"/>
        <s v="bc5b1650-a98d-5351-af66-922c18bb8d50"/>
        <s v="d7e594d7-9b52-5530-9c5f-b3fdf90e76f4"/>
        <s v="baaf3c1f-fd00-514f-961c-f5ecf4cea7f5"/>
        <s v="19c01a5d-3d2e-5154-ae5b-3c5bde18df48"/>
        <s v="020e7f47-6917-5676-9ec1-6d555495f1cc"/>
        <s v="c6db8826-8989-5395-aa2e-fe6fd2b427a7"/>
        <s v="68c49912-6602-5690-9d1b-27ec2a572195"/>
        <s v="9a97bcef-c4ac-51fc-85ef-a6843a440724"/>
        <s v="917bd10b-63a4-505d-b288-1cabc3e425a1"/>
        <s v="b35b77cf-5eae-530f-90aa-3d8233a5919a"/>
        <s v="de6ae0b8-9f44-5f58-9a44-624d517a3b6d"/>
        <s v="face2ea2-6565-55c3-8124-b8aab7df4626"/>
        <s v="596551cf-e4ff-59db-a209-8f53c200e5c4"/>
        <s v="c5ba007f-e374-52e9-b172-cea4ed8837eb"/>
        <s v="a2e927a6-3f55-5880-ae29-10d6184a7d9e"/>
        <s v="705efe18-093f-5c45-87a3-e634708c6d18"/>
        <s v="4d91edd3-6a93-5855-961f-afe6dded5a2a"/>
        <s v="795fa7db-e554-5c38-acd0-4b0fbdda724d"/>
        <s v="3c718681-2e54-5f18-b3b3-4c414a69104a"/>
        <s v="99401b3c-233f-591f-bbab-273c7b36a5d9"/>
        <s v="e8cbfeb9-ffa4-5336-bc09-81fa7018bd64"/>
        <s v="dd4e501a-3d2d-5dd5-97dd-47daecc4b226"/>
        <s v="5b114aa4-3df7-526b-a2f5-75eb814ebf64"/>
        <s v="930c5703-9d6d-5937-9885-20ed4421897b"/>
        <s v="b6273173-d510-539c-a163-bfa6f9c22bcd"/>
        <s v="d707551b-132f-589d-af37-f07b5aafba81"/>
        <s v="bdfe2cdc-fc29-51a3-9c3d-e20d50e0c9ff"/>
        <s v="ec039147-5b7e-5143-a09a-a844b38a1a28"/>
        <s v="4b92c340-8f04-5e5b-be31-f167e2d09b33"/>
        <s v="64a0be72-51d8-57ef-b0c5-84004efdaf3d"/>
        <s v="6d92e57b-7165-5b36-b13b-f9251010d656"/>
        <s v="53d519cd-1f53-5df9-afad-32e6d3f940be"/>
        <s v="888002f1-eada-5fdd-8e0d-6464b8b5eb43"/>
        <s v="848c0cc1-8a31-5b83-a12a-c7e1ca5cf896"/>
        <s v="8d772dfa-a059-5a66-a5a6-90a1ebcda45a"/>
        <s v="191a03c8-6fdc-59dc-8795-425f046a58e6"/>
        <s v="89582a9d-9107-5acc-b568-401a1a636642"/>
        <s v="f59f5d40-8bfc-57aa-add1-30fb1619ee94"/>
        <s v="3c28a886-767f-5f74-a412-43a89920c1c6"/>
        <s v="7b88f1dc-06f5-52f0-ba15-a5798cb1815d"/>
        <s v="7ce56c21-cf75-5b95-8a30-4dd15ead0be6"/>
        <s v="b5546872-b9d9-5ecd-864a-d18b1bf8d6d3"/>
        <s v="1509be43-e3ff-514b-9d13-ac119b5ab8f9"/>
        <s v="7b4d275f-872b-59a0-8db0-dc297690c4e7"/>
        <s v="3ba05664-621c-54dc-9fd6-828bb7eeb0a6"/>
        <s v="6e9308b7-b3ca-57ed-bb94-15aec2baf6ee"/>
        <s v="ab1d36da-0fdb-5040-bc81-a5f7e74bcc08"/>
        <s v="5ff01a3a-ce12-5adc-9984-fa361c54c485"/>
        <s v="7a6c079e-222f-5aba-9d18-a04d96dc4ff3"/>
        <s v="ff047dcc-8e26-566f-8d09-a6956b11ce74"/>
        <s v="1ca8098f-408c-5a30-ab26-47c2bc1c295c"/>
        <s v="d45474ba-df55-521e-9710-90493114550e"/>
        <s v="b8da4a32-2702-56c6-b86b-3a8ce74ddd71"/>
        <s v="8bf88719-4938-5e58-9c33-7a0e051267d3"/>
        <s v="07436c1c-20b8-58f4-b1c4-a89f34bb547a"/>
        <s v="622e07d5-9e6d-5125-954a-427c59bc8812"/>
        <s v="bbe5e011-da50-59ec-89c2-cde86d16e659"/>
        <s v="dcbcca6c-c64b-5f32-95bf-a2bafe71a5f8"/>
        <s v="3fe3acef-06db-5665-856e-ca66314025f1"/>
        <s v="61154839-f892-5df4-bf98-b146c67f21a6"/>
        <s v="e0319c5e-dc97-51d1-8b58-7455eb1448a6"/>
        <s v="134c9932-1ae4-56ac-a2fd-31c209c4054a"/>
        <s v="4a1660ca-17a2-5083-b6f4-055e59ace561"/>
        <s v="3166f22c-c742-548d-bc07-2e633f210091"/>
        <s v="883ad2f0-5f53-5c17-8955-346f20dd1c9b"/>
        <s v="b4d6db4b-f90b-593a-91c3-a030dff6f3d1"/>
        <s v="c1e95e9a-bca1-5781-a809-54eb971a80c1"/>
        <m/>
        <s v="b3646fe2-74de-5804-8c5c-7261cc3d2da9"/>
        <s v="3085d9a2-566d-5ae9-929e-63a6f4343c0a"/>
        <s v="35ca0dd5-668e-56f4-ae3d-fd8cf2a31ddc"/>
        <s v="6d90f737-4a88-58bf-a618-570e2f1faa3d"/>
        <s v="fd4c4838-7336-5c99-b328-07d3c4a4299a"/>
        <s v="dc131c1c-607f-59fd-811b-041207e2e321"/>
        <s v="8462d586-1f0b-5069-b864-db5316b7c403"/>
        <s v="5205f86a-abc3-5b8b-81c4-1aeeb26e18f9"/>
        <s v="30aeded1-a24f-5ffe-9432-18d568a9a207"/>
        <s v="2d5335f2-4312-5b11-b4d6-6208fe57239e"/>
        <s v="0c303951-babe-52db-a440-3b8d5df5a61b"/>
        <s v="f86ebec1-24c8-5967-9ad1-95dfd8e73ed2"/>
        <s v="92fb55e0-3f94-5ad2-919f-7e67b092d9a9"/>
        <s v="f813a6d3-8d9d-578c-bca9-218d916ff580"/>
        <s v="6df04851-cd38-5857-8147-04dad63df8a5"/>
        <s v="22fce58c-96d1-560f-bd23-cc17143bc7ae"/>
        <s v="f24427c2-77db-5c3e-88e8-1167c729f36a"/>
        <s v="1d857ecf-5cab-520c-8a5e-082a6056fc68"/>
        <s v="839f957b-69c5-54c7-a00b-7ed9fd8e32eb"/>
        <s v="eb7a8ac6-3130-5609-882a-c47f8f042386"/>
        <s v="fb5df01c-30f9-5953-92eb-961ed0fec0e4"/>
        <s v="5619b1db-e5e8-50a1-b684-8a64005a918e"/>
        <s v="d8f8b82b-7840-5a5d-aa22-ee98b0356cae"/>
        <s v="79f3c929-224a-51ca-8794-4827fa106a78"/>
        <s v="83352c86-3788-5ec6-83e4-7c9ef14e5642"/>
        <s v="02cb1075-2744-52da-94e4-2b99f0e9737e"/>
        <s v="98d6f319-0c2a-5fb7-a9a0-fcfb558a664e"/>
        <s v="f1edf3c4-f512-579f-b793-f13c009362ba"/>
        <s v="76ed83bb-3c09-546d-aad6-96c9e70f4cae"/>
        <s v="3c6fd282-569a-550b-bb1c-11854cf1c04b"/>
        <s v="a9d9684a-f916-5ffa-8684-0d0296da34e8"/>
        <s v="c58e8004-4a61-5d7e-8f15-250b67237271"/>
        <s v="4606da1e-a38f-5afc-9da4-0277931a4811"/>
        <s v="bed771ae-783d-5519-acec-f9490ee23303"/>
        <s v="5860fab0-d203-5701-bae0-bfac54b0f433"/>
        <s v="0a59c4a2-0bf4-557f-bf75-03d0438b6e3d"/>
        <s v="e5fd8ae7-0062-59b9-86c4-d9d306b24651"/>
        <s v="9a69b72f-2c4f-5339-8b6d-70a53964b1c7"/>
        <s v="8f5d63e9-34b5-5584-b94c-3dd6affe02c3"/>
        <s v="7845ecb4-ed3c-58e5-a8cc-0f818407a384"/>
        <s v="97cb3093-7dcd-5a83-88c4-ac35f03ef034"/>
        <s v="ba9c0064-557e-5428-bef2-fd18b1335131"/>
        <s v="5b35f668-3bea-58a5-86de-33afcf20cc07"/>
        <s v="6e26099f-ca68-5d82-a73f-d42c6c08c9ce"/>
        <s v="f0a51a4c-020f-56a4-ad3c-56fac822e32b"/>
        <s v="e4a07e6e-e14d-5017-8691-500bdf1a8226"/>
        <s v="3b333ba4-c327-5953-8185-4c063cada3ff"/>
        <s v="d3813388-56cc-5ce2-a1f7-d569e2e47ac7"/>
        <s v="5d025af2-8f3d-577b-869a-34b81d9dc5e1"/>
        <s v="4d1e02c1-2548-5b72-a656-23c4d7b9ab1d"/>
        <s v="e32970e3-f109-52f0-be39-e63e5c05f989"/>
        <s v="130df24b-5d50-50ff-84e5-b76ec7cd8f5c"/>
        <s v="c55107f2-9196-5bde-b9d6-f7f68f251d32"/>
        <s v="9c1e4a23-9ac1-5a40-a453-3ce28bbbb081"/>
        <s v="65a2eed7-b53a-5d44-b496-7e8c5e849361"/>
        <s v="6cae0c9d-2165-57cf-aa53-3021333c0c7f"/>
        <s v="32cefa78-64b6-5374-8a6c-20681073e7f0"/>
        <s v="1f575f01-bea2-5680-a7e2-52de299e7cc5"/>
        <s v="7e096db9-7f53-5d65-b939-7ed5b7288188"/>
        <s v="ce1fe7b2-05d9-5303-bc8d-8c468ea30ffa"/>
        <s v="3fb789b7-30ed-5498-a6b1-4f02ee0359f3"/>
        <s v="f2bfeae1-0535-5503-9ac6-c15ae7d42f92"/>
        <s v="46619294-f499-5c8e-9713-48b1570d4739"/>
        <s v="4d00334d-3b81-5914-af08-d62bd86026ba"/>
        <s v="e7bce499-787f-53ca-931c-f5a55ab16592"/>
        <s v="b7c1ac67-2b06-5ce3-b414-c9944fe861d1"/>
        <s v="56c15050-f0dd-56e4-bf8e-6ad6f0b6773f"/>
        <s v="6fad91a3-dcd0-5634-b9d0-72e1ced0003d"/>
        <s v="218450fa-571c-5bf6-a1af-582f4709a811"/>
        <s v="4c2656c9-2c90-5d48-aaa1-2fa5b7dfabc2"/>
        <s v="adad20e9-bf04-5ccd-b83d-f86390aabdca"/>
        <s v="4b83d287-bbcf-5f33-a65b-9da5ff2c05f9"/>
        <s v="adb71ec6-0efa-5789-abf6-e96409b59f82"/>
        <s v="3b979183-209d-5bd4-b394-7d31bcea80d4"/>
        <s v="753b46c6-f9f7-5d75-a397-86f1d0e53f44"/>
        <s v="d484e97f-e838-53bd-a549-df0fb7bc219a"/>
        <s v="9c92218b-9818-5b37-a629-6a591f4f3f9d"/>
        <s v="32781875-7589-5c38-b9fc-c5dc30cabd94"/>
        <s v="f63d71e2-01cf-5b45-be58-61e303d5d81b"/>
        <s v="6a5dfc7d-1b46-5d4d-bec9-db619f48ebde"/>
        <s v="20ddb80a-bda7-5223-b8ae-cecc69c83528"/>
        <s v="1c2e27d9-abf8-597b-819d-e1b4d00dc6ac"/>
        <s v="cfcce4ab-af4b-5a5a-a2bd-27dbafb1d423"/>
        <s v="9ec146f2-64fc-55b1-ad96-f25a5f6458fa"/>
        <s v="1ef81752-d381-5787-80a8-89624e69bf4c"/>
        <s v="c1bf0533-81e2-5767-b3d5-7855aa404f28"/>
        <s v="db051539-3a50-5819-a6c8-4b09a2a1cea5"/>
        <s v="c8b8bd2d-9f58-5809-b6af-364f4271d483"/>
        <s v="a716a4f3-59fd-57a4-84ce-b50c367a5c11"/>
        <s v="8a51753b-b6af-57f8-9974-6f394fddd4dd"/>
        <s v="7b2642de-ead7-56c5-a2ad-e81036df9196"/>
        <s v="4a8eb6bc-4646-59e3-b9c3-ebbfde7e7773"/>
        <s v="a96cc8c4-056b-5bc6-8bf2-74d19cf8d8f2"/>
        <s v="81c4ffa7-6a76-5cea-8edb-8de2f7c60feb"/>
        <s v="59cde79e-c351-5830-9e1a-d2934d296982"/>
        <s v="e94a30b1-fd1a-50eb-ab31-7898843304e3"/>
        <s v="11724095-34d1-59ef-811f-06b8945bdc6e"/>
        <s v="fcf150d2-ac7f-5fbe-ad02-119adfc7e5af"/>
        <s v="5832d514-95cd-5bad-9a93-cc0ffce94cc4"/>
        <s v="332d1901-5c1e-5bae-8b2a-429c651c2e9c"/>
        <s v="d333326c-f547-5571-9d9f-3cc9abda9b00"/>
        <s v="a9064cdd-ab8a-5f96-a569-7830f6a87a22"/>
        <s v="ddd57ebf-c47a-5aa0-9468-5a9c5edffb9c"/>
        <s v="19910d28-2a10-5877-8f25-124d8313cd46"/>
        <s v="b02e9233-9c49-541b-8c07-9b2ee7a9e06f"/>
        <s v="08245ca0-61e9-5167-b0d0-d57e7c533404"/>
        <s v="3ece4dcd-3183-5a61-a995-30c244ead206"/>
        <s v="4eca679c-b4fc-53f8-81b3-905911a8e5ce"/>
        <s v="5fa378d6-6148-53e7-a987-8d158980a92d"/>
        <s v="96127e58-b269-5ce3-9d87-61f24673eef2"/>
        <s v="5262781b-24d3-5376-b0cd-b32e708a9bf7"/>
        <s v="369dcf15-f667-5ced-ad08-90bacf410229"/>
        <s v="f00e7fdd-82b5-50f9-a31b-89139cd7abe7"/>
        <s v="8b1fb508-a694-500e-9e0f-f73f33539fa9"/>
        <s v="6aecfd1c-abec-50e3-9384-9f972dde407a"/>
        <s v="5d86283c-8661-5b5f-829b-f371e3943e3f"/>
        <s v="067d7756-ba9a-54db-8087-fc13300b2ea5"/>
        <s v="27f6ef09-181c-5439-84a4-3edbdac01818"/>
        <s v="effdae68-efab-5165-8ca8-1e02ce1c8a07"/>
        <s v="aa60af0d-253c-525f-92b2-4c5fcc698251"/>
        <s v="931b3eb2-d49d-54b4-ab13-edaa3086c14c"/>
        <s v="f69ac381-d5f9-5a27-936c-5c25d474e8fd"/>
        <s v="610bd406-1d0e-5acf-a53b-17995ab555db"/>
        <s v="b4eec960-9e33-5774-8e54-3b00510d1ef1"/>
        <s v="4e89bbec-66c9-51a4-aac9-7d837c8ca694"/>
        <s v="9ba1d418-2402-58cf-8523-0bae6f837158"/>
        <s v="95b8bd3c-9ca2-5429-810a-998a45bb6718"/>
        <s v="2b7c1644-0026-5ce4-9627-578c73357a1d"/>
        <s v="938cef34-3748-5f2c-b125-31ce515379e1"/>
        <s v="daad695f-ccc9-53c8-8bbe-e3477008d307"/>
        <s v="570ecfea-c145-5ba9-be3a-18e6847d555b"/>
        <s v="23768cec-da3f-5bba-abad-e4934360638d"/>
        <s v="e1432726-5ed0-5e66-9a46-44ca031f4718"/>
        <s v="e9ea78ce-14a5-5d6b-a7b2-2dbce7d4614d"/>
        <s v="7365a9cc-b4b7-5ad3-8bc9-ef2eec533d0d"/>
        <s v="83c99c3b-95ec-55a0-aed1-702d5fed7c90"/>
        <s v="330f13b3-28fa-5377-b643-5911d4f1030f"/>
        <s v="9b6ca35f-e111-5035-82a6-f6864442dacc"/>
        <s v="e2f0417f-cb78-5951-a213-929e9b7425ab"/>
        <s v="b899373e-fb0b-5fe7-9bae-e737107dc77f"/>
        <s v="660c1f71-c3f3-5c67-bedb-8e27e6636572"/>
        <s v="da9ce371-a554-55cc-8131-ec7b596236c0"/>
        <s v="9be4f1ed-d9ff-583f-867a-6d9d8a26d895"/>
        <s v="8e503fb7-b881-58cb-afc0-6ed81897f5c7"/>
        <s v="4196d01d-245f-5959-8e27-b0acd07fb251"/>
        <s v="47bfc55e-0380-5f6f-b340-3a2380d35448"/>
        <s v="7c674daf-d720-52f3-9611-fed71bd64c2f"/>
        <s v="56b79fb2-5021-50b3-b9dc-c806da82b2e3"/>
        <s v="533b4122-9297-57d0-9227-9d2b274e7d9b"/>
        <s v="ef0e0f10-e70f-53c2-9808-e49d0af700f7"/>
        <s v="c450ba3c-76ea-589a-a540-dd56bb5eef18"/>
        <s v="b7adc800-a1d6-5ed9-9d86-b10d57e9ed2c"/>
        <s v="a2243f4f-496f-5f8a-af52-08cae9ecc164"/>
        <s v="3f17d3f3-16e9-5fa2-a179-7149bbb94783"/>
        <s v="a82506b8-73a6-56db-bf88-da0afabc08c4"/>
        <s v="7a76067a-80be-530d-84ff-4f5fecf36264"/>
        <s v="badf1f55-e7f0-58b0-a04c-36aeab07b8bf"/>
        <s v="80adc6a3-a8a0-530c-b690-4cab0fdc6f18"/>
        <s v="85f36e73-4d04-5538-95a9-ce32a8e4c788"/>
        <s v="c4329ef4-7f32-5c23-934e-201286fd308d"/>
        <s v="f42ac802-92d6-5ba8-aee3-5b07fbf1c65a"/>
        <s v="ad46ed5b-4ce8-5077-8df7-5b49d031a9e4"/>
        <s v="b8873f39-f926-53ef-b52d-defb8a0de5dc"/>
        <s v="987ede78-2fa6-5e94-b900-bac99de2ec1c"/>
        <s v="779b8075-f872-5637-b93f-116ddf97f851"/>
        <s v="a843fbd5-e273-5982-947c-4f3f458dd4b2"/>
        <s v="e4302733-5bd2-535a-9258-218eb767aa84"/>
        <s v="3f5ae989-716d-59e3-925a-808a00f506f4"/>
        <s v="a3369c91-98ac-5c1c-82e3-5ed8f1b0275b"/>
        <s v="b2fc3f47-64b8-5221-a505-893d2d511f05"/>
        <s v="8f8a934f-5d06-59d9-bf3e-e50fe6fa0b81"/>
        <s v="b0e7dc1d-6bfa-5b68-917a-33f3e88f5e22"/>
        <s v="3eaf192a-d051-5ed4-905f-aff6a2d08240"/>
        <s v="a62dba6f-9bfe-52ae-add6-db6f5c23d6c6"/>
        <s v="96ee13d0-9701-59e3-a416-d0f12e8895c0"/>
        <s v="ce1502a8-7529-561e-8077-aa6c33538c78"/>
        <s v="4398e86c-e700-5643-9104-72e6f07bc902"/>
        <s v="10bb85cf-cf20-531d-8f70-ee9ae5e54af9"/>
        <s v="53aeb240-c34a-5e93-bbed-53bdac294d1f"/>
        <s v="e9332b3b-5aa4-5a50-a864-ee7493813b91"/>
        <s v="df42d964-ecf6-5c57-b461-c0ed3f2d9205"/>
        <s v="acfd1f89-f839-5a8d-bd68-fafa66392de0"/>
        <s v="d44334a3-7a93-54f5-a278-a1d84bef5b6c"/>
        <s v="b1f2f20c-a0a5-511e-8551-dfe4d89b3ad7"/>
        <s v="c0b3ab17-9a25-5dfa-8bfe-a31b6e8087e2"/>
        <s v="4201bed3-d794-5e9e-941d-fd6c715b9cb2"/>
        <s v="c908d74c-2ba3-5e3d-aa9a-06aa4ba51ae5"/>
        <s v="8f29a1ec-8bff-524a-b7c2-a1c842392dbb"/>
        <s v="3df375a7-2a25-5625-85df-37a3e61afa8e"/>
        <s v="1758c129-3666-5714-b1ca-91a43e686ca8"/>
        <s v="049cee6a-85b4-55d5-a6e3-403f3993e0a1"/>
        <s v="6e204c61-cc64-5365-91b4-4f1709e7c5a7"/>
        <s v="2d5630d9-0aae-5ff7-b3dc-edf00f6c7166"/>
        <s v="98350ef8-98fa-5511-b889-fba99cdb752e"/>
        <s v="13459ee6-923b-5019-8839-a2edf7e02682"/>
        <s v="e2eaed4e-1646-55d4-a8d2-851c9ee37d93"/>
        <s v="e7f5844b-5091-53d9-a583-6b93110eeb3c"/>
        <s v="d96cbf46-ba53-5050-a369-09c0f7af3c00"/>
        <s v="c19cce42-b667-5bce-867a-e8531b7e5db1"/>
        <s v="6cf36132-7a6e-5ae8-9833-5d017f9309b2"/>
        <s v="b09afc25-6ae2-5360-8fba-b3902b3a70ef"/>
        <s v="88d117a2-83e2-5d85-b33f-6f299c92c8fb"/>
        <s v="493a9948-f8ff-5c15-9905-e9f132058a7c"/>
        <s v="5b1418d9-8158-5a50-9301-f828a1062d5f"/>
        <s v="6cfa19d4-53b5-5848-b487-0c4acc7d7e91"/>
        <s v="49effa3b-c08d-5c7c-8621-c57774a6414a"/>
        <s v="cf555797-ebdc-5603-92e4-ad299432a316"/>
        <s v="4f9c8149-99d5-57fb-ae2d-273e121a6707"/>
        <s v="953f9d90-9ef0-5fcd-b7ff-bd7c31fa9310"/>
        <s v="ba80de91-1c94-5a22-9471-ca593a363cad"/>
        <s v="f738d8be-f484-5e98-b165-0de6e33c863b"/>
        <s v="30ae37f7-108a-5c89-b41a-d06a629c97d8"/>
        <s v="6d827751-9f02-5b3d-9164-3a0d675d0548"/>
        <s v="d1a72fff-f77f-57d5-9810-1491ca0a07bd"/>
        <s v="3544f3d1-23c9-558e-85b1-3a08fcab2b62"/>
        <s v="e6517b7c-c245-583d-8505-79ce7bb41eb0"/>
        <s v="084c2c16-95a5-5971-8720-b8e2db2ba958"/>
        <s v="6514248c-9e0e-53c3-b2bc-3a4e7b2d1a2a"/>
        <s v="df22fcbb-6db2-56de-9d1e-ed96f3141302"/>
        <s v="45de1a7e-d36d-55fb-8487-c16ee42fd024"/>
        <s v="c74a5c5b-ce42-58e4-9926-c593c187478a"/>
        <s v="10832749-896e-5d7e-90aa-1632010fda94"/>
        <s v="03c31224-2e0a-546b-823e-93854687c132"/>
        <s v="d7aae515-c5a3-501c-b9ac-9833eadb0f67"/>
        <s v="1bf28e45-bcd1-552a-abce-94d9412ba06b"/>
        <s v="e72a46ee-1068-54f1-b62d-b033ceb7ca98"/>
        <s v="13e9b705-65f1-5344-add5-c72aa6b5ed64"/>
        <s v="82412b97-d98b-569d-b27e-39ba31f98c9a"/>
        <s v="3271f559-6ab2-523c-bbbf-2ada4622cfdc"/>
        <s v="2a8fc2bc-0d64-55d0-90e0-fff943358432"/>
        <s v="7c84409e-c946-5c01-ae5d-230992e49d6a"/>
        <s v="b3e763c8-3d76-55a3-8e7e-1aa0710c8992"/>
        <s v="8e7f827a-642f-5f2a-960f-39627b7fd5a5"/>
        <s v="5df70576-176d-5096-a90b-af3d79ca80a5"/>
        <s v="d612ffb0-171f-5d1f-920f-3c4431053add"/>
        <s v="08de245c-4b6b-51a4-914b-4b5c114ec9a5"/>
        <s v="b2b03834-9876-5484-a9b6-76efdf29fa1b"/>
        <s v="40c23583-4217-5fd7-81d9-78781971a5b5"/>
        <s v="47edc40e-0e70-5f7f-b881-1a0b3a7103ca"/>
        <s v="ed9ea5d8-246c-53fe-b25e-a591d544b4d6"/>
        <s v="39ef6aa8-a35a-5251-a7d5-b3f323f9c63e"/>
        <s v="23b94fbd-7d74-5f37-b5fa-9413952d53a7"/>
        <s v="163435d0-00d4-5e13-8e73-7c0c08112cca"/>
        <s v="b182720d-423a-5ea3-9cde-75c0c1f0a118"/>
        <s v="13c8b56d-64e5-5985-815b-bc652936dc2c"/>
        <s v="0a112af6-bf8e-5c1b-be0a-30fb23ad82d8"/>
        <s v="2760ba7a-de25-53c4-9088-bada7adbfb59"/>
        <s v="8b9c77f8-82bc-52a1-ad1c-2760a701ce64"/>
        <s v="cc600f49-42fc-554b-8d60-fd67eb2b9541"/>
        <s v="d5d603cd-887b-5667-82b6-8895a2086553"/>
        <s v="f9936074-0750-5381-bae9-7891eb993c8d"/>
        <s v="c79f6eac-bf43-5fcb-86b5-2650c4d4b269"/>
        <s v="da19eece-8212-57a6-a787-6c217fa91052"/>
        <s v="23376108-54a8-5540-8697-d1945334e212"/>
        <s v="450d3caf-ca96-5ea5-91af-e4bfa68f2a8b"/>
        <s v="cd6352a7-be8a-5824-93c1-dce48d1ceac8"/>
        <s v="e0065ecb-9498-51a5-bea6-58512260051f"/>
        <s v="e1398224-2772-553b-9699-9533a88524c7"/>
        <s v="5c09817d-df1d-5167-a7e4-26a33d9dbf39"/>
        <s v="13cb66df-bb2e-55e9-9912-c0dd91d0b948"/>
        <s v="a32efc2c-dce5-55de-98b6-e9ba94e54490"/>
        <s v="db24db1c-7094-5444-b2ec-17da214feb02"/>
        <s v="57363bc3-a5d1-5ecd-8578-7d16dcf7048d"/>
        <s v="416cd52d-7027-5e79-be84-8cfbc8813431"/>
        <s v="b3bcffb9-38a2-5308-b09b-ddb5969cd0ae"/>
        <s v="664ea04b-b8fe-5616-a533-767f9137e03f"/>
        <s v="f425435d-067b-5916-8aba-fa0103aac152"/>
        <s v="0c8b8f87-bdb2-5adb-bc5c-0dee571f51da"/>
        <s v="fbb7d6b7-bcb4-540e-9a7a-1490dbab9ae3"/>
        <s v="b6f7b391-da0f-5645-92e9-4a420c80c288"/>
        <s v="c0d969cc-65e7-555b-bfff-8a7481ab9170"/>
        <s v="522e2c64-0215-5711-a925-0b3927612254"/>
        <s v="999a3d94-1c9e-5717-b10a-aab178dee744"/>
        <s v="727f38a6-18df-5704-b7f9-1af5bb78b194"/>
        <s v="659e2e50-d327-5bd1-9179-8eb75bb61bca"/>
        <s v="8f92e11f-163f-5aae-8b26-7684b40ce7ae"/>
        <s v="46e8154d-2c7b-51c3-a219-684aed4e01cd"/>
        <s v="bef64c3c-8e62-5d18-b4a8-b5438daf828a"/>
        <s v="790bbbaa-4f18-5f52-b25d-71dc610ca584"/>
        <s v="b15794b1-6b3c-5afd-a1d4-0ee62e9d4275"/>
        <s v="ac29f107-af1b-5385-bd1c-8591df5c2de7"/>
        <s v="3cd6bc8e-79e8-53dc-8327-237ec223b76b"/>
        <s v="27bec4f6-c585-54f9-94ed-b05c282890a2"/>
        <s v="67bf709f-3e89-52a1-8025-02a287745e5b"/>
        <s v="9872eea3-b0ac-594e-9258-4e83f1757771"/>
        <s v="fa57076c-9094-5f44-b5e5-df68fdfe0fa6"/>
        <s v="3aa19fa0-bcbf-5aec-8528-a8221e82d10b"/>
        <s v="b6eab5af-7568-5dcd-8968-74c1da0b7223"/>
        <s v="0eff4909-ad2e-5b1b-9d7b-e5a82d35aa6f"/>
        <s v="c24dcad8-ce3d-5b21-9eb2-ca17027fb738"/>
        <s v="0654b0ff-8ce6-5052-a211-19888d75b7ca"/>
        <s v="f3dca103-84bc-5d12-be1c-fc8e5798ef6a"/>
        <s v="40858033-a125-5d0c-bc23-3a712bf16544"/>
        <s v="7109f4db-0a50-509e-838f-8a31bfd64e8b"/>
        <s v="b9524df3-7271-5f24-b287-0738c44fd1b8"/>
        <s v="dcff16e1-7e8b-5f33-8908-085ad55ac025"/>
        <s v="9666e8ac-387f-5d44-a44a-744ed623f847"/>
        <s v="3c318834-2f5b-5d07-ae33-894825160f15"/>
        <s v="294e1ea1-5c12-5945-afb2-af2b3193d7f1"/>
        <s v="3aae67e0-391a-5c11-aaa4-b9070b8f4fa4"/>
        <s v="e99bdf22-573d-5c2c-906f-d82e491e6d16"/>
        <s v="c64f424a-6397-5795-9be4-efcf30276abc"/>
        <s v="ddbe508e-5634-5169-aac0-27945fd4e844"/>
        <s v="7ff34272-61d2-5edd-a4bf-8b67c88f995a"/>
        <s v="92433ac4-501a-51f0-a754-3ff8d6c8b1d7"/>
        <s v="5ae0b6b6-f15e-5d64-baf7-5f1bf311af5d"/>
        <s v="caa6f39d-5912-56d3-b08a-64b35c189269"/>
        <s v="950e95cf-e612-556f-8e0e-98ba753a7852"/>
        <s v="ae65366f-f308-58c7-8d61-3413714ffa31"/>
        <s v="badc9419-53cc-5365-821e-a057cfdca8c2"/>
        <s v="ee4f68e4-8f57-5e88-9b97-838e6d20f79b"/>
        <s v="afbc94eb-0607-52fb-9dae-3a59c7a1053a"/>
        <s v="0f1d2e87-8486-5dd1-ae1e-af4c47d962d0"/>
        <s v="53175a63-09a1-5b8c-88f7-3974bee7137c"/>
        <s v="680c9426-1872-533c-8e9d-4ab6100868a8"/>
        <s v="d8fae838-29ab-57bb-b057-71914d48d949"/>
        <s v="642192ac-d3ee-5e65-9b8f-a6802a6c5e31"/>
        <s v="e985b6be-ea86-5171-9ada-518b650bb426"/>
        <s v="2351df63-2966-51a7-8e38-d95c72b17d3b"/>
        <s v="be30edb0-99ee-59d3-8f85-ad900b337630"/>
        <s v="d31fb5a5-35b9-52c3-bf5d-ee4d2fa7d30e"/>
        <s v="75544f96-059d-57fb-a8fb-955c25a70373"/>
        <s v="f23c89b1-4eb3-5b10-a3a7-dda507c4b508"/>
        <s v="1cd03209-f20e-5b63-ac7f-eb0a7ec061c5"/>
        <s v="acd6e126-1d3a-58f5-a29b-2cfcf783cc93"/>
        <s v="2da5a497-4075-558f-8e56-0031adfd869a"/>
        <s v="38806580-6fdd-5498-ae89-d2fcf6f89cd3"/>
        <s v="f7f62459-1e31-5447-9186-8f3b4a4b1e8a"/>
        <s v="b8203a92-fc2e-57bf-90cd-a178f5770544"/>
        <s v="62824c5a-130e-58ed-b5e9-abd485f5c1af"/>
        <s v="963e8c01-b23f-5626-9684-e98adc42c382"/>
        <s v="4d744a2f-a8cf-5929-92fe-6730b261ea24"/>
        <s v="105b2581-f2d9-57cd-afc5-3909ddcd6a47"/>
        <s v="76e57168-43ca-5f7c-bb7d-8802db1ac271"/>
        <s v="373c00de-417f-5cda-8087-4b265b571fea"/>
        <s v="e0c8b2a7-2e72-5f28-af24-fe21c6e11949"/>
        <s v="96205cd9-faba-5764-bc35-547d2cf3f963"/>
        <s v="79f6f128-1295-5b05-9b84-e35dfe81a38c"/>
        <s v="cdf70eff-cea2-5e5c-8a58-829e0e66885c"/>
        <s v="5ea6d4f6-b314-586f-9bb2-b069b6d1016d"/>
        <s v="d7006624-234d-5222-9701-7143c8ccf5ee"/>
        <s v="edf82669-5729-5e60-ab85-9041b5ab915d"/>
        <s v="9a49012b-9155-5e66-8e83-39ee690b3adf"/>
        <s v="a9f06eee-af2b-5d77-813a-68469805fb56"/>
        <s v="462edbc5-20ae-5d73-a04f-2f1808dd05fa"/>
        <s v="9498c7db-c030-5d37-8372-4626fd2cfd3f"/>
        <s v="52e2d947-a0bc-51c0-bc03-1fcf2bc80d0d"/>
        <s v="c5d1ff08-93f5-5e64-ae72-3cb80c4d5713"/>
        <s v="60ff352e-96e0-56dc-80f9-3a5d97961adc"/>
        <s v="b5b15df4-eb2c-5b78-bfbe-e73b6ef6a698"/>
        <s v="a0a5dfdc-e455-5a02-b254-8b5ab901c71a"/>
        <s v="fc379b24-c6a3-5239-9b3b-bf6bca3cb7b3"/>
        <s v="e1c94f62-d115-5e98-932e-ab329f9ff0b8"/>
        <s v="065d004d-b646-5a05-89c5-d8e0b93f88e2"/>
        <s v="220690ec-ee51-55c5-9d57-a529e8adf9bc"/>
        <s v="7aa6c6ae-683b-5195-af99-3b8e2b7a82b9"/>
        <s v="da741ac9-8cc2-561c-b370-829d4bd70cc3"/>
        <s v="7d2bc5ce-257b-5f99-aa1b-40e8c36504dd"/>
        <s v="3a8c09e9-8a5e-5626-8318-90200e16cbdc"/>
        <s v="b299a4ed-e1c0-5250-baef-dc8857e56fe1"/>
        <s v="026bc764-16fe-54bc-b4a4-1c47620b35cf"/>
        <s v="f0435e4c-598e-5a18-b3e2-3539978706e2"/>
        <s v="c294afbd-efbb-53ae-8bae-c21724200f89"/>
        <s v="ecb956f5-0551-5983-a01c-072396916aa4"/>
        <s v="4f5dece4-9e38-5a05-ba2a-5febae50485f"/>
        <s v="4ad95e04-4a7f-5e9b-83d3-d1407fd9a694"/>
        <s v="93fd7f0b-a38f-5d96-829c-b1b2bf7882d2"/>
        <s v="064e885c-9b52-5c43-bf03-c257c4ac4855"/>
        <s v="b3c4ec97-3132-5bf3-9290-ecd1cbf6b72a"/>
        <s v="30fd9ffe-2612-5ff5-9ae4-2ff395f65234"/>
        <s v="e345069d-df98-52c1-804e-ebaf580a00a8"/>
        <s v="1ab86c30-dac6-5ea3-afca-bebc255cfc89"/>
        <s v="b0a1b1f4-20c4-512f-a941-aaeee56d4575"/>
        <s v="ac51e4d0-eee9-5db2-9f0c-077e7935eb3a"/>
        <s v="f9e8f451-ec3c-5b73-a6be-b540106c4881"/>
        <s v="208866da-0c13-56e1-a12d-ca86f473491b"/>
        <s v="bd0c824c-b2da-52be-8281-2cbd43a9601c"/>
        <s v="70b98df4-fffb-5f4d-9a55-7e266b11fb72"/>
        <s v="b91e7b47-4609-5331-9c50-854f56c7277f"/>
        <s v="8ab8ad75-d8ae-552c-9a83-0160979c1b13"/>
        <s v="4822c23a-a8c6-508f-ae58-d5b9587e55bd"/>
        <s v="9b2c3d29-78d2-50a3-ae63-3c5eaec27ac8"/>
        <s v="25c78d49-0915-50fb-9f74-26c781d213a0"/>
        <s v="2f535eb8-d736-5566-9e9c-326caf40a0a0"/>
        <s v="7d2f27a7-881b-5978-95b9-52b45410bf15"/>
        <s v="1cafc1fd-21e4-570c-9612-78ef9a24c095"/>
        <s v="73b9563f-d187-54e1-939b-2238039070fb"/>
        <s v="56c4b933-80f3-5439-9d73-cc6da81409d3"/>
        <s v="54a12bd5-170a-5529-9702-b998f843615a"/>
        <s v="cfe42cad-c659-5e66-8c94-c238008d7f15"/>
        <s v="b2c7f879-9fc5-5b80-bcdb-180db51ccb08"/>
        <s v="765ffec3-4e5d-5129-9502-25866bf8be44"/>
        <s v="495161e4-f2d3-59a5-b09f-9906164dff66"/>
        <s v="dda5c8b3-6a19-5f48-aea2-8cd23a784ea2"/>
        <s v="8bd30221-04f0-509d-9b14-5514ecf74ab9"/>
        <s v="3c398a5d-31a2-5252-abf6-47299e3921eb"/>
        <s v="d258b977-a4c8-5756-9ae9-0510de48fd51"/>
        <s v="49f72f03-0a61-5b6b-94b0-713d40175904"/>
        <s v="ff68f7f3-4ff9-54d6-b7c6-572b0c0aadfc"/>
        <s v="18e118d8-33b9-5f50-8dfb-a000b2ccda76"/>
        <s v="f34f0bc7-1862-51f4-9464-29f94f6475be"/>
        <s v="f9a50e86-af56-5acb-a7c8-216c666a5140"/>
        <s v="6c4467dc-3be3-5670-ad32-d5d95bd9355b"/>
        <s v="e58628be-0fc4-5061-94de-0f306a3778a0"/>
        <s v="0a176efb-61ae-5ab5-b3c0-795a7f766b20"/>
        <s v="814aa5f1-1341-56d5-a960-70c6e2a29103"/>
        <s v="e0918167-979d-50f7-93d1-c4e9c00c6146"/>
        <s v="ff58d71d-6e7a-546a-b289-cbd97cf2c3bb"/>
        <s v="d4a61917-3857-5a90-91cd-c3b87b694e7b"/>
        <s v="5ade571e-387d-5564-a018-e8ea8915cb2a"/>
        <s v="06a75889-2b7d-5cd9-924c-239b3a2e4800"/>
        <s v="4fec984b-2308-595f-b260-4947476f27dd"/>
        <s v="3502b82f-3de4-5531-9ecf-22e8e3afded6"/>
        <s v="564f48ca-a385-5635-81c7-596c32a37767"/>
        <s v="a078ebd0-7904-567b-800c-cda4e4656a7b"/>
        <s v="983d5786-02db-5628-adcc-af11cae91942"/>
        <s v="8c9086b4-6f1f-562a-ae82-c8174f043c00"/>
        <s v="68bdf0e5-ce21-571d-ba62-e05377933c86"/>
        <s v="ba6b381a-a6ce-5c63-99f3-5c9ffaf58b96"/>
        <s v="73d3fd27-d646-5de4-822b-317c0bf4107c"/>
        <s v="a575fb7b-4583-5914-95b5-20978677f873"/>
        <s v="b099b160-eff6-5544-adee-1aea51679b61"/>
        <s v="eccfdd2d-844e-521c-9754-5d46a3659efa"/>
        <s v="31a954be-c53f-532e-861f-a13dd75256b8"/>
        <s v="acd08a02-b786-5990-b637-8443c3336224"/>
        <s v="b7d8dd95-8724-59c0-9304-60c12e4fc9be"/>
        <s v="db8ad4c3-f0f2-51a5-bb94-fd988f663141"/>
        <s v="0534b9ef-9280-51e9-8427-ec4324db577b"/>
        <s v="35e0f1c6-b90c-559e-a252-28f130055583"/>
        <s v="bdf4f5e2-4aae-5305-9541-84fd227e9eae"/>
        <s v="0d3ca484-b5d8-5de2-ba0f-43aa8a14620e"/>
        <s v="df969e44-d21c-5e51-a8b0-d071d18b8c77"/>
        <s v="ab3fa0fa-b7d3-5c4e-8d14-e3fb69c16de8"/>
        <s v="ccad768e-8c7f-5fc0-9919-7fddfd1f26f1"/>
        <s v="48c36a1f-cec8-5dd7-b483-dbf4ff566c1f"/>
        <s v="62306a87-1451-5f0b-b725-6613cee07aac"/>
        <s v="acfb569f-c714-5cbd-8129-c948b9d49f95"/>
        <s v="0bafc6df-bb95-5ee8-87f9-a6e4e329826e"/>
        <s v="88a244df-eb76-56ad-a5a2-3c690c9924b4"/>
        <s v="f84b91ca-579f-519a-b688-019366598279"/>
        <s v="86509280-ef28-574f-a67b-14bb84800c69"/>
        <s v="5b4ae413-4285-5aa8-8717-695a0348256e"/>
        <s v="fe07b92e-e9b5-5ba2-9c8a-cb9537052464"/>
        <s v="b392124f-987a-5db5-83d8-708a7b7ce630"/>
        <s v="4fb746c0-4ab7-50fa-be23-f7fe719cbd99"/>
        <s v="5213572d-2948-58fa-bcb4-b6f1e104151a"/>
        <s v="6dd0c8cf-a324-50b6-9d16-1d6531f49089"/>
        <s v="4a10ed20-d65a-5b7d-9a41-39ae73091ae3"/>
        <s v="2a5b8379-5233-542b-b17e-f000a7c9d392"/>
        <s v="972a5f5a-bb3a-5225-8d70-9445c5865324"/>
        <s v="eadb2820-1f83-531b-9673-9ac3a071e909"/>
        <s v="5a0e3594-079d-5791-a2bc-356032f8c465"/>
        <s v="472bbbbd-eecc-5f4b-a5c2-8e5dbf619dfa"/>
        <s v="588c93a4-28c3-5b76-9cbe-4d45daa0bab5"/>
        <s v="c8caaf5d-a99b-5fab-8925-a1f349aba147"/>
        <s v="e645900b-6160-5048-8585-973198dc31bf"/>
        <s v="629c196d-b7fd-5a80-964a-dd2dc308117b"/>
        <s v="e9b140b8-c091-514b-a820-94ede02f94a8"/>
        <s v="3e70b3e6-9c79-518c-b15f-489c2dec770b"/>
        <s v="7420dc9a-5744-5508-aa2e-5dc89bfaf8e3"/>
        <s v="547c8e8e-6124-520b-b7ab-ba28c245de6d"/>
        <s v="73d6b3c1-020e-58e9-a166-727b9efad9d7"/>
        <s v="8aeb83c2-a124-500b-81a7-fdaaabb9b7c5"/>
        <s v="aa8a9ba8-c854-599a-9b2b-5f38356ccf10"/>
        <s v="99abacb9-3c3d-5587-b09f-15bef75f88a3"/>
        <s v="70ad2b30-eccb-53b4-9aff-e5082e42c5dd"/>
        <s v="39e8d710-88a7-5921-969e-afe80e7190b5"/>
        <s v="45c71db5-f7b8-58e6-ad99-2823d5a3b68d"/>
        <s v="a29633c0-3d22-5742-a905-52543403b204"/>
        <s v="f94b2d36-289b-58e6-a1b9-ed958ea299f2"/>
        <s v="4b208924-540f-56f3-8592-9d1c9b5a393d"/>
        <s v="dfd785dc-5717-5c13-bdf7-4f0b75bd9151"/>
        <s v="b31bcecc-0480-533d-9f3f-514405aed924"/>
        <s v="8910afeb-3a9b-59ff-8225-c78e8f6ecce2"/>
        <s v="ee4bbbf0-5ef3-5c8a-a973-2f0167c5ecf9"/>
        <s v="5fbdad6a-5160-576e-aea9-d23ae6f82ab9"/>
        <s v="108460e4-c3b2-52ab-83b2-815df7c565dc"/>
        <s v="1217b965-3fe2-5a48-a61c-525475b79122"/>
        <s v="b6e58734-f835-577a-b830-8f0582333366"/>
        <s v="bbb8bff0-374e-5005-be11-85374f539753"/>
        <s v="a0bf1e97-6153-5630-8a9c-d3da50f3fcd7"/>
        <s v="c9975bdf-c818-520f-90e4-ad26905135a6"/>
        <s v="63c1599e-caea-595c-ab49-dfbe09df75b0"/>
        <s v="275261bc-96f1-50ff-9495-ce4a6a742616"/>
        <s v="a031b2a6-4296-5aee-a8ab-8a6b8fdcd449"/>
        <s v="77ad6ba8-963c-528e-bb03-cb12e0f48fde"/>
        <s v="b8176b49-c965-5e3b-9a95-82c84fe317ce"/>
        <s v="a66ed83b-dcd0-5ca5-acb0-e3b1ef53f1e0"/>
        <s v="ab8a612a-2664-5a53-b43a-6a08bb0ee40f"/>
        <s v="ea153cbb-2bef-51c3-8093-23868a76150e"/>
        <s v="17f05719-7a9c-5991-9996-7d818123ae3e"/>
        <s v="a1750829-a4d9-5322-966d-f5df17543c89"/>
        <s v="027866a0-7859-56ad-ba3c-a529e8133922"/>
        <s v="ee3ae389-8f59-5b14-9da9-41abb6f234bb"/>
        <s v="65e3e6fe-5570-52f4-9073-e59ac105f834"/>
        <s v="e59f3837-764b-5903-8d64-713f4f4f0c5e"/>
        <s v="1b034e43-3a27-5701-b7af-6d2bd7019b93"/>
        <s v="acbe5d9c-3465-524c-ad83-892bd6012e09"/>
        <s v="a483413c-097d-56be-a2e8-d03c76855f59"/>
        <s v="7897f215-39ef-56d1-be7c-5db0b4972e97"/>
        <s v="2ccf5554-4920-50cd-beff-ad398c17eb64"/>
        <s v="dc846630-7bae-5215-8f42-06da9222954d"/>
        <s v="80c7ad82-99d6-5c50-99c5-d66805fd2610"/>
        <s v="2ad684b0-bfbd-5e3b-8b95-55461189680b"/>
        <s v="142bca54-dcfb-598b-b53a-64f9d2d7aa50"/>
        <s v="47b0741d-a108-5733-a2c8-349786402da0"/>
        <s v="db6ea17a-7cca-531f-9e7a-e109637ef508"/>
        <s v="33dd3334-5401-5828-adf8-144e5aeedf50"/>
        <s v="1ea03b85-5968-55e1-ac41-147fcf0964e2"/>
        <s v="dd3cf8df-9436-5a1b-a383-98812d9a2dd0"/>
        <s v="5f4a5e0f-20c6-5db0-99a9-697991a3be8e"/>
        <s v="080a291b-2d85-5b69-9db3-bdedd413bb48"/>
        <s v="5859dd3a-2180-5c44-889c-26b2e7089ae5"/>
        <s v="5b861ba7-4c2b-5704-bcab-30a07f3f5b3c"/>
        <s v="c0feeb64-0853-5549-bf89-0f7fba64b871"/>
        <s v="ef521ad1-c6c7-5d1e-85fc-4c114f03c9ed"/>
        <s v="2e9a032c-9d6f-5136-ace9-f7453bdbb8df"/>
        <s v="79594b29-91e3-5671-b2bb-39f93c4692c3"/>
        <s v="5d3ce601-65d8-5826-8329-8b3cb7778277"/>
        <s v="c726d0f2-2a8d-5115-a942-385ff1383ee3"/>
        <s v="01750a08-97a1-5065-808e-3d4cb186ca5c"/>
        <s v="4b449c0a-1d10-553d-89ed-1f09b5b6685a"/>
        <s v="db950284-fbe5-572b-a303-50f24c6ce5f7"/>
        <s v="d08b5a82-5253-59a5-8633-99f55c22b1d5"/>
        <s v="2a53960b-a213-5e6a-b76e-f3a0c9eaa9ff"/>
        <s v="adb43f95-64b4-5f9c-95ab-bf98c05948b6"/>
        <s v="6aa3ce60-5806-5d9e-a3c0-067fd031c928"/>
        <s v="da167e50-2307-5bae-88b4-009a30f0ab2f"/>
        <s v="cea15de8-fdbf-5eec-959d-0406983f5a23"/>
        <s v="b6cb120a-ca1c-5fcf-9255-72bc3376c07f"/>
        <s v="f48f84f0-b612-5b6f-952c-d558caba8e13"/>
        <s v="a1094934-2aab-520d-b05d-ed4dba5d7006"/>
        <s v="b270e20b-bb6b-52cc-b627-4ebc4806c3de"/>
        <s v="23c0e3a1-0806-5bd7-a79c-08d323e2ad84"/>
        <s v="84ed2b24-7576-5fa8-8516-dacfce174b7e"/>
        <s v="92f5af1b-3211-5e51-ac7a-e487eb86b5bb"/>
        <s v="0280d8da-340a-5fae-971d-2e1a9d099b03"/>
        <s v="bb222d4b-8f27-54e0-8df5-1b4d155ffd24"/>
        <s v="e6cea775-65d9-550f-b8c0-3ed7475453a7"/>
        <s v="21430862-6435-5586-8f5e-d98cabac4092"/>
        <s v="5ef67f22-288e-5dec-ba97-8a73f8cd5cb6"/>
        <s v="6210570c-21a5-5375-a62f-e3ffa7c5b8ba"/>
        <s v="5279b800-e930-567d-ba76-6ded857c24de"/>
        <s v="7aa2c6ac-e964-536a-8f16-db8ce4daf6ff"/>
        <s v="de7ada4d-9c42-537b-901a-563c2d13dcbf"/>
        <s v="71ad12d0-d687-5828-a0b6-84378341f432"/>
        <s v="0e2a0318-dcc5-5da3-beca-e908201543d9"/>
        <s v="1e286160-b80c-53a7-8778-8b36a0d8947f"/>
        <s v="79b759f8-cd23-59c0-b52e-72b41be9037b"/>
        <s v="550cecaa-f3c8-5fc2-907f-822afc400498"/>
        <s v="c163662a-2d8c-5e9b-80cc-313909ae6791"/>
        <s v="5e28337d-ca84-5cf3-a57f-2df77beb27f2"/>
        <s v="88acebfa-f3f5-5a53-946b-641d3494a301"/>
        <s v="ba2260da-7406-5feb-a237-f1c5f6caa570"/>
        <s v="83ef261f-9438-5e48-a15e-f481679f8365"/>
        <s v="4b011063-0cc4-52c1-b8d4-aff6065249ad"/>
        <s v="d2b3d640-5420-5938-8511-8259f019faa1"/>
        <s v="8164111e-3513-592a-8b81-f4ba8b06c065"/>
        <s v="e2a7961a-bdec-5597-b65f-36c0ffc73186"/>
        <s v="ac2deeb4-769f-5a27-a664-69be5460d4c3"/>
        <s v="10624897-1634-508c-86fc-cb03dc654518"/>
        <s v="f8f2e5fa-371b-5e55-84a7-650034662eb8"/>
        <s v="50c909e6-1849-5273-845a-867f34395586"/>
        <s v="4b0f2013-e8de-50e3-a2b6-883d47a11b31"/>
        <s v="60ad3670-97d6-5683-86bf-db97193e8ff9"/>
        <s v="b6900cd5-6f3b-51fc-8a87-86ec29986a0c"/>
        <s v="425162f6-11fc-58a6-a2cd-e816bcba7f58"/>
        <s v="2954999d-4b64-58e0-99e7-05e67989d8fe"/>
        <s v="4ba0265c-1406-5dc1-82ab-6d1d8abf1c86"/>
        <s v="be193da1-6f4e-510a-abde-5d7efaef5129"/>
        <s v="635da447-10fd-513a-8caf-de7fab53ebca"/>
        <s v="b04bdff9-9c55-539c-9cf9-d2ecefd6b826"/>
        <s v="4dd406fd-d12e-56b8-8e1e-a01afc2dd9ee"/>
        <s v="23d7b16e-da3c-540a-b63a-1db11bc6729a"/>
        <s v="2440640d-ff52-53f4-a880-c4e052a746cf"/>
        <s v="1afa2f99-db42-5020-9400-b09b2d604b8d"/>
        <s v="e612167c-78e7-5b4d-9a88-6520e2236cd6"/>
        <s v="a7d6a0ba-985e-5cda-a321-5bdaa4b81ad6"/>
        <s v="7b1d473d-05de-544e-8f60-90c132ff5726"/>
        <s v="8e3939f2-993a-5519-adbd-a4e5b038bf12"/>
        <s v="def254f8-4ab8-52c3-9510-4df4488206c4"/>
        <s v="cbaeb57a-bd4d-52cd-9fb4-612be3d9f504"/>
        <s v="c0a04fb7-f211-5840-841d-fffb6ae5f96f"/>
        <s v="134b7c32-7b37-56b9-a0f7-90f50e7bb043"/>
        <s v="81c1bffd-a437-576e-aa0b-2f8f6d32e47c"/>
        <s v="1d00db64-161d-56ca-a92d-92ea0bc661a6"/>
        <s v="66d08046-d9e1-5ea9-91c4-5aa027142661"/>
        <s v="197ae878-c572-5908-9f32-9c50533cb7d2"/>
        <s v="3f41b926-b953-5752-8acd-e36fe43bd388"/>
        <s v="f3ea4ae7-eeb4-520f-80a7-6c7921d8829b"/>
        <s v="9a6dd52a-6f9a-5389-83ea-706ec158d49d"/>
        <s v="373da1f7-0918-5b55-a535-1f75afb60723"/>
        <s v="1623119b-5c2e-5d33-ba95-f139b8d5da83"/>
        <s v="823aa4fd-0c35-51fc-9118-ed4faabc853d"/>
        <s v="f95d724a-2748-5d39-8c51-116304005ba3"/>
        <s v="8440ffd5-c4c1-5ab0-8ee2-37912c4be1c2"/>
        <s v="c18da873-4528-590d-9153-1f6e39a7dd11"/>
        <s v="893485c8-cdf2-5ecd-9277-536bfd1a4716"/>
        <s v="d784319b-a1e3-5a90-9398-bc5b0880afc5"/>
        <s v="6ff79aed-f71a-5f71-ae8b-acd5fdc10b0d"/>
        <s v="ee0ed27d-cabf-5842-9199-f813e632205b"/>
        <s v="7aecdab6-9c12-5b28-b64b-f90b5bba38ca"/>
        <s v="34f58f2e-8de5-5ae5-83ef-1b20f5523c78"/>
        <s v="40651ee6-2462-5f4f-b72d-1f6a2ec81684"/>
        <s v="532533c0-ef50-5b7b-8460-0e0a0f34de1d"/>
        <s v="37bda0e7-c522-5fd3-9812-0141cf59d9a4"/>
        <s v="07e026ad-3e2c-55e4-8d48-5c4d8422d2c6"/>
        <s v="5125c086-fcc6-5407-8b0b-74e7c44aec39"/>
        <s v="61e6f367-19b7-5dd6-ada5-fbc0b710a029"/>
        <s v="9e99cf23-f34e-5bea-bb2b-9af95b499ef5"/>
        <s v="0983eba3-f7b5-5f80-a698-0b9fcbc8c2bb"/>
        <s v="077611eb-f61f-51f3-94d0-ffcc530ebfce"/>
        <s v="b1b7f499-344e-56ee-8261-abffd5f64d0f"/>
        <s v="ba110556-fb0d-5ebd-9943-c59baf443490"/>
        <s v="8549ee41-2a77-5952-86c7-ab3bbe553b29"/>
        <s v="3f1af430-c999-5df0-918e-5245c85a75c7"/>
        <s v="56a248ad-650c-5eb4-bb10-7f5e0687c06d"/>
        <s v="ee27ca2c-565d-5cf8-99f7-1fd9c270544b"/>
        <s v="0a137e8f-93e2-5480-8496-3a486fc57c85"/>
        <s v="d07342fe-d28a-522a-b6c3-183b2f3db804"/>
        <s v="eb6ee207-fb03-5afa-ace2-f53a4c6fe606"/>
        <s v="c56fa460-5815-5634-b581-662bad80fca1"/>
        <s v="dedb4f6c-9fe5-5091-9545-e65399102aa7"/>
        <s v="7bb29484-8023-55da-a4a4-bd6c851c54c8"/>
        <s v="8856629c-28b0-55e1-bc8e-db889cc213f2"/>
        <s v="e44cbb61-eb40-5ff3-91d9-ebd7fba374b2"/>
        <s v="bd6225ca-0d14-5dcb-b29f-b96fbf6352a4"/>
        <s v="2fd788c6-7a91-5948-8c1a-00de92ff283d"/>
        <s v="2f3d4626-071f-5e24-a8d6-32d5601fc0d7"/>
        <s v="903b985b-701d-501d-90f8-2197b040315d"/>
        <s v="286ab770-4efe-56de-a015-c5a9ecf29d23"/>
        <s v="b537e76d-600e-5822-b86e-5d6abb90cc34"/>
        <s v="392416ab-dec2-5ab8-ab4c-11cdb99270a5"/>
        <s v="841f1144-8062-53b5-9193-b956871a09aa"/>
        <s v="6d5d52b4-f7d3-547e-a97a-937f52f2311c"/>
        <s v="6f3e2406-28db-5146-b754-c34af81959e5"/>
        <s v="b46b155e-27ca-58a9-9693-6fe9a00ff897"/>
        <s v="efa282e5-e8b9-55ff-b6a4-d50964a020da"/>
        <s v="3ca4bb52-1a37-53c6-b7f1-673c1728a007"/>
        <s v="eb59ab3a-2c08-59bb-9bff-2f26f2770183"/>
        <s v="e6b93a8d-a47c-5500-a5c0-d0dd5d07639a"/>
        <s v="766ede6d-5358-5d7d-b0ca-dc22f4d57a9c"/>
        <s v="6629ba66-602a-572a-94ed-860920d0f399"/>
        <s v="1430a098-d13c-57b3-8eb2-bf0dcd3155af"/>
        <s v="203ff06f-5b95-579a-92ca-a45c0476744d"/>
        <s v="c0c19715-2b91-52f8-9517-f25bc7fac18e"/>
        <s v="ab77c77c-b587-5c2d-b943-980d6daecb42"/>
        <s v="c35bb382-4c98-5972-a554-5f253d750886"/>
        <s v="e78626ac-27ef-558c-883f-0705d83f9ab7"/>
        <s v="9db62815-5dee-5e9f-9a59-b8b4676b94f6"/>
        <s v="6d2a84ad-9c99-5299-b5f9-24897189bdb7"/>
        <s v="19f564cc-1512-50be-b06e-8b1e3ea3def0"/>
        <s v="aaeb6dcf-17e1-5ead-b5e3-988aea5a786d"/>
        <s v="b1f8412c-79dd-53d7-8d6b-47b0a5e7261f"/>
        <s v="12e74e5c-7e98-5b75-8876-2fb873598eb7"/>
        <s v="8060df7d-2435-54f4-8106-3b8bb5e4cf05"/>
        <s v="3ff2ebde-2598-593f-9712-922c6ecdebe8"/>
        <s v="6c9c39a0-a2c2-5912-aa24-77a0a93b1959"/>
        <s v="43e3f7f5-68a7-5763-89e7-7e58434020b8"/>
        <s v="eff0cbd0-ccc8-57fd-bda6-6b098686f092"/>
        <s v="9a2e2be9-775b-5a1d-9041-5fffd19cc389"/>
        <s v="bd3736a6-6798-5aac-a815-f1abdc0000f1"/>
        <s v="8b18bf1d-86d4-5e16-a8e9-03ef8164b60a"/>
        <s v="551086e3-f560-5582-bf49-2697bf8de35a"/>
        <s v="5e5936ed-ba8c-5655-8483-fc425911f88d"/>
        <s v="a262c15a-ede1-58ae-9565-4b9ba9df18fd"/>
        <s v="35d0916a-78d4-5d3c-a678-bb16130d54b8"/>
        <s v="5f13dace-8e47-5adc-80df-a45d3dec18f3"/>
        <s v="d0f0e50a-0609-5423-a445-c74452bb044d"/>
        <s v="c420f9e7-a2ce-52ee-a6d9-5a6174c58ffd"/>
        <s v="41910bf5-8b48-569b-a63f-4681f8cc3dd3"/>
        <s v="f01cda0d-6c6d-52eb-8a2a-9be185d855b8"/>
        <s v="8b6319c0-5ad8-5b3e-97fd-24a5530760c1"/>
        <s v="19c910d0-0767-5a06-a73e-e761adb88b18"/>
        <s v="0299bda0-f760-5c1e-8acd-2d74aa9d9f03"/>
        <s v="d8d579ee-d9bd-55c9-ae7a-02c0e8b981f9"/>
        <s v="2e5045da-3149-589a-8eed-1f0a9e76ca07"/>
        <s v="02680c34-8cb7-52dc-9d2f-836a36089443"/>
        <s v="3f2c9d62-1fe3-55de-95be-dffcafbe1423"/>
        <s v="028d0fdf-c44d-5335-960c-e89bfc5b043d"/>
        <s v="bc8f5de7-9241-53bd-8aa2-37679c9672da"/>
        <s v="d6577a1c-31d7-54eb-a571-f639928cc48d"/>
        <s v="3076b0fe-fb89-5d09-8886-e2e6cd0d26fe"/>
        <s v="fb1673ff-72ee-5400-a6e9-6414dbad798d"/>
        <s v="e325cc91-572a-5a60-afe0-4571c0ad1ad5"/>
        <s v="a89c4611-6847-54b7-b71c-f959b4d149e5"/>
        <s v="ea322977-a8a2-5bff-9fb0-31008c986b70"/>
        <s v="9e632a8c-a289-500f-84e3-6c40356bea51"/>
        <s v="b58905f1-c679-5ddc-be8e-b7512a0edb6c"/>
        <s v="481f59a0-da74-599b-b5ee-e3c7d5a7e3b1"/>
        <s v="955a2aa4-d3b0-50fd-b46d-4546d68cef28"/>
        <s v="a5bdccb4-49dd-54a1-ba02-1e6ae266bbda"/>
        <s v="4825f925-59aa-53fa-bea9-3774fee29c7f"/>
        <s v="5c075f5d-81ec-5766-b340-7266215d5654"/>
        <s v="219c3d88-a890-554c-9281-84a2e55931ac"/>
        <s v="9954d132-df26-5d19-9aa6-6f1dddfce335"/>
        <s v="74b59e6a-616b-51b7-a626-b757e87d6e91"/>
        <s v="014470ee-f430-571e-8eb6-763984c9b548"/>
        <s v="5d471833-4f7c-5319-84de-26527131ce78"/>
        <s v="f9be5ba9-0467-50d8-93cb-b8bba9ae47e6"/>
        <s v="5c03f6b9-b32a-5735-aa50-9e20b8fe1396"/>
        <s v="2c9f316b-911d-5f12-92bd-8d58d75011ad"/>
        <s v="de27c266-ef8b-567d-a549-88eec7d3b332"/>
        <s v="448aefb5-58af-5aa4-9dfa-89357e2597ad"/>
        <s v="e6133ae7-532c-535d-98ac-2fe1e8379edb"/>
        <s v="2e254171-720b-5fda-a532-67e4b168ac6f"/>
        <s v="4f89212e-66f9-516a-b790-e9f0d747d990"/>
        <s v="bb86a883-611c-5c56-95b2-40cd2e6a9cdd"/>
        <s v="49ead9d9-6b03-5855-81c4-a3ea8c124e00"/>
        <s v="57d54588-5685-55ec-9eed-a4f7654468fe"/>
        <s v="410f5a75-2fe6-582b-89b4-bebf3b3af497"/>
        <s v="89bfa833-3d0f-54c2-a035-505dba26693d"/>
        <s v="782e11cd-9061-5b79-ac87-586a1a2242e8"/>
        <s v="20bdc236-9119-5c7f-8955-dd891f986965"/>
        <s v="29b70c7f-8604-5492-aad8-2a0acccff713"/>
        <s v="5ccfc513-9114-5066-85e5-7b2403b62d1b"/>
        <s v="0535ca8b-afea-5a9f-a5c9-396daa416399"/>
        <s v="86558ca6-e3e2-56ff-b2b1-578a9c9d2d6d"/>
        <s v="9214bc21-7377-581f-ae57-a586051ee92c"/>
        <s v="ffbd43a9-ceb0-5cae-ba59-2e609e093fa3"/>
        <s v="8922e3ca-94e8-5bc2-a6be-f956644b692e"/>
        <s v="f6e134e1-8d63-596a-885b-5f712cc52333"/>
        <s v="cd852049-d670-5671-a2db-9d762b1a60fb"/>
        <s v="7835e432-0e86-519c-8b57-6c32eec1b62d"/>
        <s v="f6008b89-3fbe-56ae-b464-78cdc77386de"/>
        <s v="a568ae3f-622f-552a-b9bd-400e167ca2c0"/>
        <s v="19d1c8cd-3e4b-56f8-b6b8-273e85273fd7"/>
        <s v="96d34fa2-5fa9-5ec7-8b25-c3f43e411b89"/>
        <s v="62a33ccc-f682-5981-9ce5-020b7fb9627d"/>
        <s v="bd626241-3d5e-5f94-9209-480c9392fafc"/>
        <s v="a7d507c1-b0e2-539d-adf1-f04aeec7780e"/>
        <s v="9af5f2ed-4e20-58c2-a0f7-6edded8f0999"/>
        <s v="6fde42a4-a325-5264-a377-e339c19ffc14"/>
        <s v="78a38d9c-dc6f-5efa-872b-5854d371259d"/>
        <s v="5fe6ac24-baf6-5667-b8df-6a5558058673"/>
        <s v="e7eb1aba-d8c4-585a-8a46-74659fbe077f"/>
        <s v="e3b3a8e2-28c6-5ba3-a0f9-131201f746a1"/>
        <s v="b26916d2-4ba7-553f-aca7-1d033204a0e2"/>
        <s v="73115631-359c-58a9-b381-2ac5e694da26"/>
        <s v="aeed1560-0028-5634-a0cb-ac5afb5e33be"/>
        <s v="6b376b64-cb6f-51be-a275-58525c172018"/>
        <s v="0e7d9d1c-f3d7-51ae-a8a3-166dab5a53d6"/>
        <s v="4a49cf95-442a-59e5-95aa-7096de6e2b21"/>
        <s v="ac5ec4b6-f509-59b2-b947-fc7c3fea5dcd"/>
        <s v="d2e6e921-9f3d-5a38-9092-4b0cb43674b8"/>
        <s v="397bb422-41b2-5fda-904a-e692e9de1d56"/>
        <s v="88dc83ea-2188-5e7b-8c0b-f68e0d5ba5f9"/>
        <s v="edb5fe2e-6d61-56e2-a209-4b4903d49695"/>
        <s v="3a3ee920-a342-5ebd-81c1-811c2b75ede8"/>
        <s v="d067b58d-cc7e-5625-a26b-f422bd285c9d"/>
        <s v="d32800a4-ec3e-508e-9956-6e1e515cf2fc"/>
        <s v="93634cce-b753-5485-97ec-15f2cc1f159e"/>
        <s v="213eafe5-ca50-5444-a763-3f1c2c71b3f7"/>
        <s v="fffc489d-fdb1-5ead-b6b9-4eed41456d8f"/>
        <s v="fe92dce4-a822-5dd6-931d-0951dbcf1aa3"/>
        <s v="e302cab3-af67-5084-a1ee-a1da419c6062"/>
        <s v="0dae05bc-a60e-55dc-af8c-bb295d5a4b7f"/>
        <s v="f92b0947-5625-55c4-afaf-75eca51681c9"/>
        <s v="a5f0c5f7-1e4e-5b11-a9ee-a1988b857e2c"/>
        <s v="aafe05e0-41c1-5c4a-86d5-7bae8d40fcea"/>
        <s v="b40a05bf-6109-55a2-bfab-fec23d864c01"/>
        <s v="2da1b650-93ca-50fd-8d6f-63835c4eacad"/>
        <s v="138b6054-034b-53ca-9a50-b810632dd61a"/>
        <s v="d3d1793f-334f-512a-af28-3eecf9126034"/>
        <s v="514671ab-4c00-5fa2-8d05-d8057b43d884"/>
        <s v="9d03baf2-9d66-5557-aec2-97ab3a12a309"/>
        <s v="c5169789-5fc5-58ff-a40e-89697ddc1841"/>
        <s v="297be84b-2fdf-5d0a-a760-41e3b2c90a1a"/>
        <s v="3e33b59e-be8a-51a8-825f-4c092f4bd8b9"/>
        <s v="be49c953-15e5-5605-ac49-3745b1962ef1"/>
        <s v="36a2f361-0fc6-5b3d-939b-1a4b320f38ce"/>
        <s v="9ad3dbd5-6b5d-5ea9-82fc-c0f49689e9bf"/>
        <s v="be18697d-1e65-584b-b1a1-f637269e2acc"/>
        <s v="fe8505f2-eb98-5223-a62c-4e93652fa74e"/>
        <s v="de69539a-7750-502f-94e9-285263fd26d7"/>
        <s v="1fc919f2-403d-587a-952b-c0e72ec02f6f"/>
        <s v="d9247067-ac1d-51b5-a588-839c74a18b50"/>
        <s v="e3577db1-c5b1-5273-936b-18bdf691c2c5"/>
        <s v="73234ff9-ae0c-52b7-8337-2766cb8c5119"/>
        <s v="943f0a4d-8457-5575-ac53-d2129d5e3682"/>
        <s v="71ba8821-efc5-5893-af4c-4f07a9c6de7f"/>
        <s v="ec65bca0-08f7-5fcc-bb91-65f3edbb66e2"/>
        <s v="6b2b33c6-8051-58ca-abcf-ce1fd7327afd"/>
        <s v="3816cc04-eb61-5cc9-aea8-4ad02d4a49dd"/>
        <s v="aa37edbe-2de6-52d5-b5e0-b4f4374e12c6"/>
        <s v="f717c8f4-9b27-564e-a5c3-22635ac4ef2d"/>
        <s v="c80973e7-3643-55bf-8963-1dc51326741f"/>
        <s v="497a1a18-f9c5-52e8-9d1d-5ef3fb2886c3"/>
        <s v="edf40ce5-7de7-5f09-a4fa-f8f68cb4fcc8"/>
        <s v="d07d8483-8362-5199-ba3b-bc089616a328"/>
        <s v="07da31f1-3557-56e2-8e18-0fc6cc16dabe"/>
        <s v="b3af8a39-fb8f-5ff2-b2b6-249d34f65b29"/>
        <s v="877e5a47-f0a9-51e8-888d-3bc76e618fbe"/>
        <s v="22a87d0b-623e-5614-99dd-fc25fb385e76"/>
        <s v="c233a85d-80e4-56e8-bc50-9d512ccb9e3a"/>
        <s v="42bfe043-97ba-5ea3-a947-0c607c4b189a"/>
        <s v="e7815848-f9f0-5c5b-99ae-bc8d28a86135"/>
        <s v="90d8d3a0-94b6-5084-a179-f331e4009b85"/>
        <s v="df42a6fd-e3b7-58a5-a7e2-60ed67ae3599"/>
        <s v="32d4373a-4636-5417-891d-040aca492e5f"/>
        <s v="50efd3ea-1d18-5837-a3a5-5e022509669b"/>
        <s v="2579c6fd-8d5b-5001-94f3-8abdf813b0f5"/>
        <s v="150d0422-2590-54bf-8b5f-c503c49c5c52"/>
        <s v="34abd1f4-dae0-5bd4-8431-21ca65d6dbce"/>
        <s v="485f6ea0-be03-539b-9ef2-4f98be8cae12"/>
        <s v="43490734-f727-53ea-8343-382018193025"/>
        <s v="640ea725-5c46-511c-acbb-2a16a6f87d29"/>
        <s v="49bb464a-8a2c-5e75-8d19-b886d1830f61"/>
        <s v="590b231b-3ad4-5c98-ae67-a67a3122d5c4"/>
        <s v="08af0215-314f-5d66-a584-bac843b74c14"/>
        <s v="798c54b1-e20d-59f7-ae6e-353267a676b6"/>
        <s v="b4fb205c-fb28-5046-9c2e-876b1fb4775d"/>
        <s v="1d6334e0-5f18-5a37-825d-e82f944c1f7c"/>
        <s v="d33424a9-9786-5013-95af-a89673269adb"/>
        <s v="39eceddf-f6cc-55f1-b3a7-efcf9ec03ab6"/>
        <s v="cbd16558-35b0-5c67-88a9-9ed8d224ff05"/>
        <s v="7ef08e28-44a2-5847-a967-5045f00ba4ea"/>
        <s v="a3c6bfa7-f565-5f1d-b740-8f78b66cc55f"/>
        <s v="7d17d47e-9a88-535a-8f59-6ea7503a1867"/>
        <s v="7779861d-2d8b-54e1-929c-bc838263ea2d"/>
        <s v="009fcc18-ea4d-563d-83ec-16bf06a3b820"/>
        <s v="42192c0c-2d91-53df-a376-8026b10173ae"/>
        <s v="72d9a4c3-5634-5857-a2d3-46c9b2da9a80"/>
        <s v="0da33471-3b08-5b1e-80f5-07c0d24f3f3a"/>
        <s v="ce35c7c4-f15e-53ad-9f57-140679887df4"/>
        <s v="8c5d8cec-53be-5a55-88db-473f116a24ad"/>
        <s v="7b2802e5-33ce-5c03-8fd8-d3b8a5d9efdf"/>
        <s v="e5ea4caf-c33c-5e67-ba0f-2f8ce961378d"/>
        <s v="08c256c7-aa1f-5521-856d-ff092f2f6fa7"/>
        <s v="6afcdb95-0d3a-568b-9cdf-a672efbb6bb9"/>
        <s v="6c31366e-1676-5a4f-83a4-f3e930a11815"/>
        <s v="7f8f58ac-4395-5481-b885-98fa7a4ba862"/>
        <s v="9cf78b25-a9d4-5764-813a-f0f7884f4438"/>
        <s v="baca4ea9-aa63-5731-ac3f-a79b50896c37"/>
        <s v="940a10eb-2cc8-5d21-aeae-a0bc0ea0320f"/>
        <s v="35638fd1-e0e5-581b-9590-72389fbbe7f2"/>
        <s v="02882795-127d-5312-b847-bfaa9854cab9"/>
        <s v="190f2e89-caad-5933-9a9b-113b0a35d905"/>
        <s v="f7f17422-69c8-51cd-bf57-51bf80460afb"/>
        <s v="e9f12976-598c-593a-9577-5995d9acd2c5"/>
        <s v="7f96345c-5da2-5aff-9133-9cf8af4ce90c"/>
        <s v="f39da042-d5eb-5dfa-b7c4-385153dbb4e4"/>
        <s v="21cd972e-fe44-5d2d-8702-de3980ef0537"/>
        <s v="cee5b603-afed-551b-8f74-38c47c1ff59e"/>
        <s v="c3474a61-a6bd-5814-a9a2-d95301170c4c"/>
        <s v="1104c40c-4464-57df-8b61-cb80c35c5b82"/>
        <s v="80ce215f-c267-5ce8-9bdb-63284c46315c"/>
        <s v="3ca83136-2edc-587b-b301-dcb0ca714725"/>
        <s v="c5c7a6d0-fd7a-5a12-9a65-cb54eda74f73"/>
        <s v="bb914539-375d-55c7-b68f-3ee250750185"/>
        <s v="00fab148-893c-53dc-8c5a-c49da609b38f"/>
        <s v="a7b414a3-bb26-586d-bad5-bd9f2657b91f"/>
        <s v="a5f62f68-febd-51c4-9c55-e9c6d9c8242e"/>
        <s v="b2a39a3a-fea7-56f1-bae9-a49907b00dd7"/>
        <s v="d778cfdb-b2df-5e77-b790-d9e7a02f66fe"/>
        <s v="6ab97779-add9-5edd-9e08-5b6865fbb089"/>
        <s v="1caff2a4-611b-512f-b58f-f634f5e0e419"/>
        <s v="dbe514ee-8c4d-51a5-a162-1fca9a2b4dc2"/>
        <s v="de473ee6-42fc-51d5-86c1-15b32e8d1076"/>
        <s v="da0dd889-bc29-53b0-8aad-0c49192e62e8"/>
        <s v="be934576-c2c8-5a56-aba9-97d02365ad0f"/>
        <s v="1b6cd7d1-d4a6-501c-8727-2e4bde7095c5"/>
        <s v="c528b030-dff9-553d-b305-a22b5e999191"/>
        <s v="5c220455-a586-50d0-a524-8338148ee908"/>
        <s v="e532bb3f-b5f8-5b64-b290-eedb039244cd"/>
        <s v="d4e6ef46-aafd-5244-a3b5-4415a5ecd5b1"/>
        <s v="4c86ffdd-03b1-5777-8411-d98772a550c7"/>
        <s v="b03ccf90-3efe-5d5e-a767-c7551b610ded"/>
        <s v="73b12ff6-a00a-5ac9-ad19-01e778667230"/>
        <s v="059a9709-5546-5bad-bad1-31cd763eb3f0"/>
        <s v="6e533668-ed75-55e2-9457-d6b63b3696cd"/>
        <s v="7870c23d-5886-5ea0-bde6-74ae55fa5926"/>
        <s v="c32685be-c12e-51cd-a40a-b561b78d635e"/>
        <s v="2470d5ef-da11-5bf7-ba80-bdf9659e371e"/>
        <s v="22795152-316b-5a49-9b68-976a83c96e6c"/>
        <s v="4ecbed95-9026-50a0-a123-d42c4e9820b8"/>
        <s v="6f0ffacf-1b93-550d-8a36-dbd556368516"/>
        <s v="1a98c31f-7db6-5d36-9410-0879d52dbb95"/>
        <s v="6cbe019c-943a-5e6d-b4b0-673d6b955442"/>
        <s v="bac9a7fe-7c2f-5b31-8c05-f3b2e93eaa02"/>
        <s v="a10b0c72-d779-5bda-87eb-961126434b63"/>
        <s v="6085a009-7ff4-5271-9e8d-068f431c79c1"/>
        <s v="eb782105-c463-5c26-8eb4-a9154a6fdc9c"/>
        <s v="b5da4c62-5077-5903-a47e-4b3e3d293d28"/>
        <s v="d0300f6d-cf02-5b50-a156-24f169a363f7"/>
        <s v="0ec1fffb-7ac2-5f88-a4ac-839ae2159f3d"/>
        <s v="bff1b8ba-50be-519a-a1ce-ab12112d38a1"/>
        <s v="09c180a4-8f8c-5987-8a33-fad6cfbb2778"/>
        <s v="8732c165-9373-5d3a-939a-63fffd5895a9"/>
        <s v="96ad2c72-03e6-5aba-8295-b514a75bfd6b"/>
        <s v="d9093471-653c-5e25-bf90-6bf3fd427dd2"/>
        <s v="edda6825-c4b8-5d3f-b83c-78429d946ac4"/>
        <s v="bbe743c7-cec8-5883-a9b5-39035f03311c"/>
        <s v="67aeeadd-5ba8-583f-9296-5db0e8a17b82"/>
        <s v="0e2e4a83-2c09-5d79-b9a9-b0a09c0d24dd"/>
        <s v="a1ef442b-c240-5388-9379-32f1abb127ff"/>
        <s v="e5f1805d-b7f5-548d-b4f5-88c946a3a2fd"/>
        <s v="85763363-4970-5616-8848-6ce8ab305b75"/>
        <s v="c23d69b0-faad-5906-9931-1052e4d3ef3c"/>
        <s v="bdc5e151-3232-5233-9f97-6dc8af10bf6b"/>
        <s v="000a0612-8727-575c-ad5c-530bb0329d99"/>
        <s v="1bae3b18-d0ae-57cf-9d12-15350978cd86"/>
        <s v="07a41d06-81ff-5d68-88ca-1c8f523da046"/>
        <s v="24c4f1e0-515d-5429-969c-6bfb08e8f31c"/>
        <s v="c58f61bb-9f68-5c81-94c3-1ed065388762"/>
        <s v="285e30ef-1c92-5133-839b-6b24e90d3e44"/>
        <s v="1b74b52a-9978-5468-b7b0-932d53323913"/>
        <s v="4b1f81da-d8da-52ad-83dd-462cd59838f2"/>
        <s v="6c65646f-b3a2-5b8c-86cb-74d8fa6b3324"/>
        <s v="d92a225c-1ee7-5c81-bac5-b59a7f0bd951"/>
        <s v="c14b9130-bf02-5632-b292-f8a94b3eff71"/>
        <s v="9c88d811-3008-58f6-a6ea-e95249250547"/>
        <s v="cac567cc-00da-5142-b2a7-fae6aaa404f4"/>
        <s v="09d4e290-5b9b-570a-af27-47054d477733"/>
        <s v="7dcf9325-69e7-507a-b70f-82d9069611f5"/>
        <s v="0fb255c7-b952-5961-903b-2d7f344dcfbf"/>
        <s v="2f023ece-c3f3-5bfe-8f49-99fcba028a62"/>
        <s v="d95041b9-8c84-5fe3-b18b-44be4f46c5b8"/>
        <s v="7baa790c-da69-5fac-b250-31486efc173a"/>
        <s v="c5ed4ba3-e54d-5825-8ff3-2a35e30d5717"/>
        <s v="0315f4e4-87ff-5346-b667-4e7ae68f6e32"/>
        <s v="db5d5769-2d2d-5496-8552-6174766ca575"/>
        <s v="5b3d8e5b-0bfa-53ff-90a5-6f78fb089425"/>
        <s v="7c67bfab-c4a5-52b2-ac8c-15baf6082089"/>
        <s v="a9a2d887-c3a1-5cdc-8c4a-5103adfdaf34"/>
        <s v="092b9674-4358-5e3c-bca4-259f6ab61ad1"/>
        <s v="d13fc0d9-c3bd-5dba-a8fd-53c9bc8076d3"/>
        <s v="607192da-d89a-5390-b8da-3e740ad10323"/>
        <s v="64069ec3-7298-5c1b-b7b5-c77cbfdb7713"/>
        <s v="cc0cf803-9009-5675-9fcd-15fff5e46cef"/>
        <s v="57a3af72-fdee-5028-a968-d62d3675f107"/>
        <s v="c87f7984-b253-52c4-a829-37de0cdb71b1"/>
        <s v="57234362-ff6d-548a-b3b6-86138d1f1b9d"/>
        <s v="e3b7085d-5577-56f3-a2a4-c20063f2097e"/>
        <s v="7d18f889-f00b-5b32-bfae-89288be21206"/>
        <s v="130e05a8-bb9f-5eae-8dc7-3b8d349c1010"/>
        <s v="c0132bb7-d264-5ad2-b9e9-1e4137e746ba"/>
        <s v="539f781f-5d55-50c2-bb0a-3393aefb3943"/>
        <s v="78c22c0c-ea66-55d7-9a98-97a23215af1a"/>
        <s v="9914a4c4-3ff2-503f-8a93-15622207e33a"/>
        <s v="956202e1-9f07-5691-892b-9faf64a6a28f"/>
        <s v="e4aa33d0-19fe-5d27-be09-370e3fc3f5a4"/>
        <s v="b7b456d3-8f96-5c23-8902-288c9c2024c1"/>
        <s v="472cf7f3-a8f4-592a-bbe0-c6479a6dd41a"/>
        <s v="45650c88-5559-5ae9-8fcf-503fdbf8623e"/>
        <s v="8a9280bc-bbe3-5a7c-be5d-f12750b73e2c"/>
        <s v="bfb078e1-0c23-592a-b9e6-b059ea6a31e6"/>
        <s v="16555b1b-d7d2-5852-b5b6-79875550e412"/>
        <s v="31e9931c-ecfd-54b3-934e-9e50b15102f3"/>
        <s v="b4faa23f-ec62-5bc5-b62a-6506cae4a322"/>
        <s v="cff48dcb-423f-5b96-b418-f4506b807d61"/>
        <s v="e9fdf2b6-1b9e-51d2-81a6-3c348d7a67d3"/>
        <s v="c3193772-b812-5f42-8fdf-78f72f220ca9"/>
        <s v="6ed8557c-4dba-51eb-b2a6-bf0cba4a8954"/>
        <s v="05f64ea4-474c-54ce-8168-6f3d506634ef"/>
        <s v="0cd0b0a0-ecf9-5e7e-836c-4064b7ea00c6"/>
        <s v="9afef235-86bc-511e-b873-d003260a9413"/>
        <s v="f6aecbe5-2acf-5fe2-91d7-b8ae75d8a742"/>
        <s v="e25ac7db-e10e-5437-98b7-5d86003a0e9d"/>
        <s v="4a2a5028-fb2b-5458-8668-82cd32784101"/>
        <s v="7019e61a-5b75-557d-be25-851736168782"/>
        <s v="5bdea88e-9188-5a4e-8f0b-608f6709836b"/>
        <s v="025971dc-8843-5271-85db-7062fd7d0e53"/>
        <s v="80daed2d-897a-5931-be60-5afddcca8ab4"/>
        <s v="a9678f9a-1e31-529e-a5dc-6025af9522fd"/>
        <s v="fb566f4b-2a49-52b3-ae8d-4868d920e9c7"/>
        <s v="cd0d4ceb-2bc1-5e1a-b24d-2c80875577f2"/>
        <s v="a1441fc1-0c6b-5b2b-86d7-8f6c4e1ff868"/>
        <s v="c58e7e83-e630-542d-bf3a-39ea45bec451"/>
        <s v="2ae9b66c-07d6-51a4-b88e-aaa1b56c78b1"/>
        <s v="68582c88-c898-5e8e-a313-86e5221e62ef"/>
        <s v="f64f1962-5df5-5752-a5c2-596a010dcd1a"/>
        <s v="2a103a23-0c02-518d-8803-bc400aa18ce2"/>
        <s v="ee4e9dee-8fa9-5a35-9fa9-009868e67fc3"/>
        <s v="3b428af5-f020-5de9-9d31-44c72b5c2795"/>
        <s v="bd0c38f4-486a-5b91-ae01-79dc11bf3d93"/>
        <s v="01344c9e-7846-577c-bfd0-ace8c69ed128"/>
        <s v="6b207402-9471-583c-a444-a8596ab421f5"/>
        <s v="5a40004b-4fc2-5ddc-b8a8-695f5bd3c39f"/>
        <s v="fbaaa892-c9dc-5822-bbd7-0e7f4fedcabd"/>
        <s v="03d5ff6d-b556-5590-9041-41c013c176f2"/>
        <s v="b77819cd-2cc1-5b22-b9ee-c85476d8c603"/>
        <s v="2ef0eaa7-9453-50f1-a420-f6c8b759a3b6"/>
        <s v="f843aa5a-2f1d-5bae-bedf-d820a0bbb8e3"/>
        <s v="e2b5a17d-688c-5cbc-93cb-1b90513324f4"/>
        <s v="3223e3d5-68b1-51fe-89e5-ad18e271c75c"/>
        <s v="cdb6ddd2-942b-56d8-a773-cef58ebb18c1"/>
        <s v="b79c0db0-2e99-5d8e-ac51-45ace1842f90"/>
        <s v="f1ac62d5-4498-50c3-a389-c375f9f74fc1"/>
        <s v="dd0ba237-1403-52ea-a123-fe5904ed2fb6"/>
        <s v="e6bbf5c8-7b54-59bd-bd8e-663a6be6100f"/>
        <s v="a549eefb-23a6-5d5b-9b5e-ab042015af92"/>
        <s v="8b1df099-b40a-5b45-a589-6a75ca8a732d"/>
        <s v="f22b4eea-4aaf-5515-8085-5e1539c7e587"/>
        <s v="8bbb52d8-ab99-54af-bc5c-99a1929907c4"/>
        <s v="bc8c211f-0263-532c-9e88-8bcec51f1bcf"/>
        <s v="a34e801b-8794-5971-b89d-7b8257182f8f"/>
        <s v="2d68ed94-be6f-52a5-b3ee-3a87d4ee4f12"/>
        <s v="6971bf30-878d-5b5c-a803-0c43b41f82af"/>
        <s v="02fa7733-06ce-5b72-b4c6-e9d42ed9ac3a"/>
        <s v="5455fe69-3827-5cbf-9cce-18114ae65e3d"/>
        <s v="1c82a5fd-08e5-591e-b4e3-e1e616ff6d84"/>
        <s v="56d06fd7-a487-597f-add7-b9f59680a6a5"/>
        <s v="1843c630-156b-5404-9258-19d641202667"/>
        <s v="31180b57-0e82-59d4-97dc-1713d7f410d6"/>
        <s v="60fa3228-1dd4-5d34-ad4f-6f42eb5f0291"/>
        <s v="e4d6f05d-7bf2-55f1-8022-e6b264313ea9"/>
        <s v="b792d776-89f5-53db-8135-1cdc1870eab1"/>
        <s v="30df8ed1-3885-59ef-945e-ad72a2aa57f8"/>
        <s v="1af72133-a207-56e6-ac29-0ca94356f0a0"/>
        <s v="3246a6f7-6371-5840-bb3b-ab5ddc7dd916"/>
        <s v="4d8f52c7-9a46-5afe-a934-a5f5154506b8"/>
        <s v="01a9aa04-9969-5247-924d-d8e65511fe97"/>
        <s v="3f18ada9-344d-520e-a8b3-11d3093b5d04"/>
        <s v="6c943f6b-f229-5127-8bda-9330dbf17f95"/>
        <s v="d6c7cf76-a564-53d9-ba35-c3cdc0da737f"/>
        <s v="87c434fa-ba0b-5803-9913-8f1376af023c"/>
        <s v="1af64421-46ae-5b15-b2fc-7e25b3ace769"/>
        <s v="6d88fad1-a97c-5c2a-9955-6439622b6174"/>
        <s v="0385cf9a-479a-5790-b460-015ddd2f8966"/>
        <s v="8ed2b25e-fc9d-5ea4-9c77-764f24140719"/>
        <s v="0693e66e-c8b4-50a9-a53c-d1605e69508c"/>
        <s v="e933c106-d696-5cfe-9be5-1efc0aae0029"/>
        <s v="4815585f-e771-5cb2-9728-175280c6f598"/>
        <s v="ab057d34-1b73-50a1-8669-9c8683100baa"/>
        <s v="6d162d15-d51a-5e7d-a06e-a1829d0c4cd3"/>
        <s v="f7438c8d-0713-5ccf-ad29-434a459a7f97"/>
        <s v="dd350ae1-90b5-56ff-bf95-86ab2b6057c0"/>
        <s v="a96826ed-69fb-51cf-9015-d03488c95ae3"/>
        <s v="06edc7f5-a2f6-518e-8f9b-ef98011c694e"/>
        <s v="b8fe08e9-72e5-59e2-a082-4e97cc203b99"/>
        <s v="9dd32278-0795-50f5-8296-403ecd65a310"/>
        <s v="071f2835-096e-546b-b3e0-2d5cb44cadf9"/>
        <s v="8c6a41fb-e437-5ab5-8342-872de0cc3089"/>
        <s v="9ecd5e49-a21f-5e4c-b246-14f6a31adcf3"/>
        <s v="96fefd9b-18f9-5b26-8bda-a58293b5c9c2"/>
        <s v="50083365-c1a4-5018-9ddc-1584667d6de1"/>
        <s v="c5b77ac2-9448-5bf5-8545-0859ee983970"/>
        <s v="c620623a-d9af-58a6-a1fb-b5723a80a5db"/>
        <s v="c8a5e087-8d2b-5d3c-9902-cf5ba4b48936"/>
        <s v="9208a0a9-9425-5cb9-9cb8-c9a5fb59b60f"/>
        <s v="41d7db07-5259-594c-8fc4-51d7b0c93a72"/>
        <s v="763baa11-ec5c-50cb-8c86-c04cae2312be"/>
        <s v="7d6d37f9-21eb-5e6e-b2d8-c26f3ed529a2"/>
        <s v="4d1fe9eb-5e72-507c-b6ed-f8f81e21d145"/>
        <s v="28a37cda-634f-59c6-9665-dbe3893dba81"/>
        <s v="52af2aad-2af4-5caa-ad1c-50eb94af62b8"/>
        <s v="b9517f6d-4fbc-5107-a940-52f5530c82bd"/>
        <s v="f3e8adca-6df5-51fe-967e-96d4ae3d6630"/>
        <s v="427b8788-4e16-5f67-bef4-fd70aaf7280d"/>
        <s v="b348e032-d6c8-587b-9837-cea1dcb10cf2"/>
        <s v="54a624d9-1068-5145-bd92-5969e615ddd2"/>
        <s v="65040dcd-5557-5bdd-88ce-0637142a871a"/>
        <s v="612c08b0-feab-509f-a209-c7fbf571ef7a"/>
        <s v="bde960c5-3cd4-55f9-b906-4e5a315ef282"/>
        <s v="6d7a7279-cf32-5aa8-87d6-91a80d720f1d"/>
        <s v="a5ff1438-d351-516d-a780-f96551830fac"/>
        <s v="ac59ac80-e6b4-55ed-814a-55e054ebcff3"/>
        <s v="5b0b5128-546d-5686-b7a0-56d5277f15d8"/>
        <s v="795b2b29-8f19-54f2-95d4-31dedca982e2"/>
        <s v="c5ffa6da-5f9a-5fc2-93f7-4ebdd51ee489"/>
        <s v="4ef7442b-b19a-57a4-aa2e-4fc99e41f5ab"/>
        <s v="c8fee5f4-a0a1-5a5b-950e-b527c677460f"/>
        <s v="e4f44d79-0ffb-5fa2-9070-8e29910287c5"/>
        <s v="3ae66cb6-d857-5f08-9377-54ae9667d96c"/>
        <s v="5c1beddd-6203-556a-ae7b-f49e942fd56e"/>
        <s v="d6717eb1-3c1f-5c0d-a08c-450974b9f196"/>
        <s v="bbb75ee1-a124-5adb-9560-38a4d7c1a403"/>
        <s v="98ef9503-cf0c-5a4e-91fd-00abc4054aeb"/>
        <s v="de3825ca-e096-5392-aa85-0b824c952ee8"/>
        <s v="7bba3246-9799-58d7-97c9-7b396c1fb32f"/>
        <s v="efdd2f6a-d676-5fbf-8400-3bb533aafa27"/>
        <s v="7d454e7e-a61b-5fa4-9a07-1ba94516a9e4"/>
        <s v="6a55e1ba-a1e9-5b64-9a39-dfe0432ef36a"/>
        <s v="3721924a-d6b3-5cd2-aecc-f5b2f8c8eb4f"/>
        <s v="8119cc06-2b0e-5d49-8eb0-9270fe4220b1"/>
        <s v="a8bffba0-c4e9-5ad5-a522-01c52723dca1"/>
        <s v="b366cb6b-ad81-5757-a2f5-56b0c1d2f72e"/>
        <s v="abaeeb62-fb6f-5e1a-a151-adc26b228412"/>
        <s v="7d8ff731-d6a7-5af6-b1a7-4626a9d902e1"/>
        <s v="12c1c7f0-4327-560d-b333-0292ac40cc99"/>
        <s v="9d0da3e7-8d03-56dd-b8b3-68f2a40eeabd"/>
        <s v="8f4e11c5-ba4c-5139-8edd-0493ee13bebf"/>
        <s v="f76d3239-f76b-53cb-8d7e-e3bddbf4fb77"/>
        <s v="e891e7f6-eaf5-5d13-b07a-f8f7f1b9b792"/>
        <s v="17c96256-c263-556c-aaa1-a2fa1965fa08"/>
        <s v="ce74dd9e-533c-5659-96fe-6f4b9a894e49"/>
        <s v="cdd030f3-f973-56c7-877b-5aa58c7326ce"/>
        <s v="a138773f-ae75-57c5-a7c1-197c08f2f722"/>
        <s v="b35b6eca-63ff-55ed-9922-3446c02f09a0"/>
        <s v="83e6ba81-042f-5bdd-8234-2df528d9e183"/>
        <s v="ae4219ba-732b-5a8a-b276-ae01871faa24"/>
        <s v="f17637db-d1ff-559d-b5b7-33199c9477c7"/>
        <s v="aaa2ca84-e8dd-5aef-8423-ce969973899e"/>
        <s v="c4649beb-dd2b-5e54-98ae-1928dfdb88c5"/>
        <s v="d3e3debd-bc3e-5093-85d3-d75740c5b5b5"/>
        <s v="e77506af-8d2a-5434-a083-93cc68248ae2"/>
        <s v="c3ba34a1-836d-5802-a4de-dfae54149526"/>
        <s v="e09319a6-181b-543f-821f-870de75ce799"/>
        <s v="658bc692-9155-59a6-aca8-b70563b65872"/>
        <s v="07d0c113-f93d-58cb-8f25-0c97f3ec55f2"/>
        <s v="ebdf771b-d5f1-5dd3-b71f-ee935b6c4d32"/>
        <s v="6ca1ad90-aa3b-5bb5-a400-60150752df9d"/>
        <s v="3965c1ec-3841-5a73-a2b4-0c86357e5eef"/>
        <s v="bf346ef4-490a-5337-8ad9-e235b880c2da"/>
        <s v="ec36412c-dac4-51a9-941a-2691b8159a27"/>
        <s v="95b8270a-441b-56de-a73f-7cdcc881b37f"/>
        <s v="343acf35-77ef-582b-8a1c-0e9003b707a9"/>
        <s v="01d50541-1266-5673-a334-9f325926603a"/>
        <s v="189e86bb-b3f3-5320-ace6-ce406ad257f4"/>
        <s v="104e360b-991b-52b2-9bbf-e6c9d88c7301"/>
        <s v="2bebeebe-6233-57ba-9d14-baa93886396d"/>
        <s v="95b2b910-5a5f-5bd7-b42a-2f87b9232809"/>
        <s v="2b0fc202-27aa-5d42-b8c5-3e58985d054d"/>
        <s v="c5d83ffa-2e99-5434-b056-be87593c8eb6"/>
        <s v="2768e190-8ae8-50c0-850c-281811bfa493"/>
        <s v="96349290-64a3-5e2a-b41d-9fac0af2be38"/>
        <s v="7e34641d-f38c-5a47-8191-22b7ed119cf5"/>
        <s v="6a997696-754c-5344-bf39-5b3014d02d45"/>
        <s v="eec0c107-f0a3-5e2f-91e8-6f2eb64b1c6c"/>
        <s v="5a6eb696-c0fb-501b-80a4-03f797bbcdba"/>
        <s v="72e99958-884a-5097-8af2-ff6c143a2ef6"/>
        <s v="d6b01a64-6829-559c-a862-fb6a999785a2"/>
        <s v="4c123ed3-3a52-5174-a3dd-3d0144f49f10"/>
        <s v="3bdf7647-09e8-56bc-8fff-6a98ed58f8fe"/>
        <s v="211d28df-987a-5ce3-8c7b-f5ea9f125b4d"/>
        <s v="7a59912d-7956-5528-9713-2dc548c127aa"/>
        <s v="07d7354d-093a-56c3-96e6-8e4b7ecaefd2"/>
        <s v="af50f904-e99e-5307-9576-602e8f9947f8"/>
        <s v="d1ec59fc-3eaa-51b3-9090-bfd1d893160e"/>
        <s v="41aa9566-cf6b-5177-a1c9-c6f85d93ca32"/>
        <s v="e72efa69-c001-5a21-927c-38711db297c6"/>
        <s v="65d90178-3474-59e3-956b-24d176b8fb3a"/>
        <s v="6dc117d2-7513-5969-9c90-20a2fdcc2d57"/>
        <s v="c9309b66-dcfd-5af3-a37c-c050fb725769"/>
        <s v="ebb7b758-83da-5ece-9466-4160182ac925"/>
        <s v="04a99db0-6ed6-596b-98dd-487c1ff38efd"/>
        <s v="aed3575f-fafa-5e9c-9940-d330651fb9b2"/>
        <s v="aede8b7c-d7fd-5a5c-b65b-193edce0b593"/>
        <s v="55fbf57f-2a88-5463-a903-876cec3e006a"/>
        <s v="94bd5aa8-9838-5b41-a7e7-afb66e8dfd39"/>
        <s v="74a7512f-2795-5075-915c-be7cfbca945c"/>
        <s v="c619f254-000e-5c0a-867a-71be6b64c645"/>
        <s v="d1bd3803-95cc-5f1f-8dc1-6e01d7b86ac0"/>
        <s v="62cfd3b1-0811-555b-afa7-0a844da62baa"/>
        <s v="e08b2ea8-55ef-5542-9e6b-005428a8d63e"/>
        <s v="9ed6e822-e0f0-5988-8016-4e247c5032b9"/>
        <s v="c67e1ec9-4318-576a-87b6-7b6dd08f559a"/>
        <s v="3eae08f2-8341-5e55-b4a5-f961c7fcf5ed"/>
        <s v="f82d9397-92dd-5376-91b6-cdf3df252968"/>
        <s v="b6d2cc95-3179-592c-a242-e21e72956385"/>
        <s v="0b53ebf3-fb21-5cef-90f7-82ec4d074db5"/>
        <s v="f3bae401-cf81-5266-9351-9d57b720b6fb"/>
        <s v="60501741-f33f-5502-92df-cb2c60f8c6d8"/>
        <s v="988e3b90-977c-5bf8-b4e0-9b2e62d21575"/>
        <s v="5d694c97-8e71-572f-a051-8261c6b2ec3e"/>
        <s v="67dbab55-a475-53f3-bce3-ceee846d40b1"/>
        <s v="38f8eb5b-5da2-5390-98fc-d82adf273a96"/>
        <s v="86b9e109-959a-52d8-a2e9-4487928de732"/>
        <s v="1a31f54b-9ecb-5823-8367-392f5e0b8bba"/>
        <s v="d82b0c24-5cf7-559a-94a5-85bf9dcc8c2e"/>
        <s v="5c9abff2-af72-5405-93e8-9accc276aabf"/>
        <s v="b2d8af21-2235-5e56-b9a2-4310b70dfe38"/>
        <s v="cb896c38-aea7-5d44-9318-77c6f27d9f0c"/>
        <s v="d1cc9daa-7669-53c9-9eb4-faabbc7ee47c"/>
        <s v="ea8dc68a-56e6-559f-a92a-aa391fc57e8c"/>
        <s v="00b0ff38-9cb3-5470-9a9f-84ba8414f7c8"/>
        <s v="8392d18c-aa44-5c5e-9ee1-e4f4f0030d44"/>
        <s v="3be1e05c-2ad1-5749-93ac-e7c70d027ae9"/>
        <s v="3989b174-d9f2-56b4-adde-02867dadfd52"/>
        <s v="d1c68a6b-2b80-582a-830f-e8a50f588d1d"/>
        <s v="53bbe742-ad53-5052-9c94-208b69bf5e37"/>
        <s v="6e46c226-d3df-51ad-b509-f63a010bec9e"/>
        <s v="f90f95f0-7052-5c8b-b148-5c98712263c9"/>
        <s v="628ab777-0491-5667-9d64-330a8c38c93d"/>
        <s v="9f425536-4b74-51c3-8702-8e07e2b603ae"/>
        <s v="6551704c-78fe-5d8c-819b-659e114a65b3"/>
        <s v="ef2dfdcd-7ebd-523f-91bd-d4195fdeb32f"/>
        <s v="e0fef192-609d-5a9a-b228-9c9b7f8038e6"/>
        <s v="89784b60-1e5a-510f-ac50-2368d43fbef3"/>
        <s v="f36135bc-aa43-56aa-afcf-d0261d6a1506"/>
        <s v="fc3e2454-cb4f-523b-b136-45727c0608b7"/>
        <s v="2d9b585c-4589-597a-92d5-cbc36c9a2988"/>
        <s v="a1d427b1-0e73-5b2d-9772-aa6ee1356635"/>
        <s v="e47a343e-733f-55d8-b232-aee275cb55cc"/>
        <s v="df9711cd-4ca9-5ae4-9d0a-535b109b47bc"/>
        <s v="165a59c4-ac40-5ded-a37f-da4dcb1623e2"/>
        <s v="68e4175c-73e7-5c41-9893-3bda3143712d"/>
        <s v="48ce6be9-02aa-5597-82ac-c0c34397d05f"/>
        <s v="7cf6d94e-3841-50d6-9f1a-d584896d1615"/>
        <s v="37610960-bb21-5de1-a523-3d2172cc3434"/>
        <s v="ee325709-3dbe-510e-8196-7476e9bc3676"/>
        <s v="6d61d2bf-20c5-533d-a137-b05a287831ab"/>
        <s v="831656c5-127f-512e-975e-587a90106f48"/>
        <s v="0745e7f2-a213-535b-8107-c3ebb7419433"/>
        <s v="ec1d3fed-51a4-5bc1-8045-43ee237a7042"/>
        <s v="9546caf8-3aa4-5e78-bdd2-62d5928ec04c"/>
        <s v="2b9ddef5-fb86-5ec7-a365-3605e2dc4ca0"/>
        <s v="7de3d8e3-2857-5728-b747-6daea59fd603"/>
        <s v="935b7a42-9a4c-5cba-8a89-94cf1bc9a907"/>
        <s v="0b7d10d7-ac5f-5c66-9abe-4d12135f5139"/>
        <s v="120382c6-d729-5493-b9bd-f608a4243493"/>
        <s v="6bac90a7-7c44-5786-bb00-6f39681261ee"/>
        <s v="9a88a3df-e2b5-5ebe-81b4-078d52ce5369"/>
        <s v="07b40b4c-c14b-5769-bc92-fcc56eb9643f"/>
        <s v="6a53be8f-f8cf-557c-acc8-5ab849f11288"/>
        <s v="eb06cbc9-fa0e-5de5-9359-9b4a3fd882f6"/>
      </sharedItems>
    </cacheField>
    <cacheField name="cnpj" numFmtId="0">
      <sharedItems containsString="0" containsBlank="1" containsNumber="1" containsInteger="1">
        <n v="6.06838400016E12"/>
        <n v="1.8007280000125E13"/>
        <n v="6.301580000214E12"/>
        <n v="5.799312003499E12"/>
        <n v="5.4995261000541E13"/>
        <n v="5.799312004975E12"/>
        <n v="5.799312003065E12"/>
        <n v="5.79931200519E12"/>
        <n v="5.799312004207E12"/>
        <n v="2.9958429000178E13"/>
        <n v="4.6384400006503E13"/>
        <n v="1.9277579000162E13"/>
        <n v="4.136367003537E12"/>
        <n v="3.7080909000107E13"/>
        <n v="3.1344804000131E13"/>
        <n v="1.716772700016E13"/>
        <n v="4.5084462000172E13"/>
        <n v="2.2398484000101E13"/>
        <n v="1.5178366000122E13"/>
        <n v="1.7852875000114E13"/>
        <n v="4.6384400004136E13"/>
        <n v="4.6384400001463E13"/>
        <n v="3.1486690000164E13"/>
        <n v="4.41599000794E11"/>
        <n v="4.997232600017E13"/>
        <n v="3.937452000192E12"/>
        <n v="7.5173575002906E13"/>
        <n v="6.4858525006771E13"/>
        <n v="6.4858525006933E13"/>
        <n v="5.5534560001E12"/>
        <n v="4.5328461000126E13"/>
        <n v="5.980986000127E12"/>
        <n v="3.99857000126E11"/>
        <n v="3.215428900019E13"/>
        <n v="9.067572000162E12"/>
        <n v="2.2500009000102E13"/>
        <n v="1.8459628002169E13"/>
        <n v="1.013017000227E12"/>
        <n v="9.523477000126E12"/>
        <n v="2.0323665000143E13"/>
        <n v="4.2550698000169E13"/>
        <n v="3.6958851000199E13"/>
        <n v="3.572148800012E13"/>
        <n v="3.306578001211E12"/>
        <n v="8.407906000137E12"/>
        <n v="6.1064929000179E13"/>
        <n v="6.15957100015E12"/>
        <n v="4.288661800014E13"/>
        <n v="2.6709737000171E13"/>
        <n v="1.0642449000107E13"/>
        <n v="4.1737725000144E13"/>
        <n v="9.176428000164E12"/>
        <n v="7.650046000103E12"/>
        <n v="4.2453991000108E13"/>
        <n v="2.6622747000256E13"/>
        <n v="2.8977952000189E13"/>
        <n v="3.652240800017E13"/>
        <n v="4.5128909000168E13"/>
        <n v="2.828850000019E13"/>
        <n v="3.3360571000196E13"/>
        <n v="8.9096457000589E13"/>
        <n v="4.6384400005108E13"/>
        <n v="4.4103386000132E13"/>
        <n v="1.2044164000108E13"/>
        <n v="5.378378000147E12"/>
        <n v="4.2938213000109E13"/>
        <n v="4.0227509000196E13"/>
        <n v="3.0822317000174E13"/>
        <n v="3.038267000166E12"/>
        <n v="3.0476547000129E13"/>
        <n v="3.48003004612E11"/>
        <n v="1.4488226000198E13"/>
        <n v="4.1191619000108E13"/>
        <n v="7.1304687002817E13"/>
        <n v="3.895493000163E12"/>
        <n v="2.00437350001E13"/>
        <n v="4.394524400015E13"/>
        <n v="2.6696993000171E13"/>
        <n v="1.3706701000192E13"/>
        <n v="4.3828578000143E13"/>
        <n v="1.0979183000192E13"/>
        <n v="5.938884000143E12"/>
        <n v="3.699255200017E13"/>
        <n v="4.5096565000152E13"/>
        <n v="6.967792000154E12"/>
        <n v="7.8937158000856E13"/>
        <n v="7.909776000844E12"/>
        <n v="7.987748000179E12"/>
        <n v="3.8149788000175E13"/>
        <n v="7.8956968000183E13"/>
        <n v="3.1824130000172E13"/>
        <n v="3.043223000019E13"/>
        <n v="1.1475489000174E13"/>
        <n v="7.591014100014E13"/>
        <n v="8.759329000142E12"/>
        <n v="4.6179935000188E13"/>
        <n v="8.872646000251E12"/>
        <n v="2.329713002504E12"/>
        <n v="8.3490960001E12"/>
        <n v="2.2615151000197E13"/>
        <n v="3.9696801000179E13"/>
        <n v="4.257956600016E13"/>
        <n v="1.2382008000149E13"/>
        <n v="1.01418580002E13"/>
        <n v="2.1165708000172E13"/>
        <n v="4.305955900443E13"/>
        <n v="5.7595258000103E13"/>
        <n v="2.6808552000114E13"/>
        <n v="1.1968760000103E13"/>
        <n v="1.356174000154E12"/>
        <n v="1.2733937000155E13"/>
        <n v="1.3322295000164E13"/>
        <n v="8.6675642000106E13"/>
        <n v="1.3642699000135E13"/>
        <n v="6.1064929001655E13"/>
        <n v="1.4808716000124E13"/>
        <n v="5.5064562001081E13"/>
        <n v="1.5335050000105E13"/>
        <n v="2.0531099000165E13"/>
        <n v="3.48003004108E11"/>
        <n v="2.616660700013E13"/>
        <n v="1.6920870000119E13"/>
        <n v="1.3537735000109E13"/>
        <n v="4.1163558000175E13"/>
        <n v="1.695071600019E13"/>
        <n v="7.237300000138E12"/>
        <n v="3.1545700221E11"/>
        <n v="4.5236791000191E13"/>
        <n v="5.1466860005034E13"/>
        <n v="8.252666000149E12"/>
        <n v="1.5381648000122E13"/>
        <n v="1.337546000103E12"/>
        <n v="2.7526238000101E13"/>
        <n v="3.354440300015E13"/>
        <n v="7.29880000018E12"/>
        <n v="2.7522456000178E13"/>
        <n v="7.909776000178E12"/>
        <n v="1.9198118000102E13"/>
        <n v="5.1092690000197E13"/>
        <n v="3.670763000138E12"/>
        <n v="1.7325443000155E13"/>
        <n v="3.691806000161E12"/>
        <n v="3.4776871000113E13"/>
        <n v="2.8608877000189E13"/>
        <n v="4.2217032000193E13"/>
        <n v="4.74300000293E11"/>
        <n v="4.3275933000102E13"/>
        <n v="3.539656400017E13"/>
        <n v="4.1428415000148E13"/>
        <n v="8.070566001254E12"/>
        <n v="8.070566001769E12"/>
        <n v="4.1432663000162E13"/>
        <n v="4.08913800016E12"/>
        <n v="7.900500000129E12"/>
        <n v="2.2114993000165E13"/>
        <n v="6.3270797000167E13"/>
        <n v="4.102265000151E12"/>
        <n v="3.4800301166E11"/>
        <n v="1.8238980002921E13"/>
        <n v="2.7111766000108E13"/>
        <n v="4.0642915000115E13"/>
        <n v="4.4611387000279E13"/>
        <n v="3.576288500014E13"/>
        <n v="3.7818996000157E13"/>
        <n v="2.70502000132E11"/>
        <n v="2.7275324000199E13"/>
        <n v="3.8343474000109E13"/>
        <n v="2.8622744000167E13"/>
        <n v="1.3722487000168E13"/>
        <n v="3.7059717000119E13"/>
        <n v="2.1830341000164E13"/>
        <n v="2.7107987000102E13"/>
        <n v="1.1727549000107E13"/>
        <n v="4.1589475000142E13"/>
        <n v="3.8613321000134E13"/>
        <n v="2.3969573000123E13"/>
        <n v="2.472750500011E13"/>
        <n v="4.1236568000193E13"/>
        <n v="4.1999956000126E13"/>
        <n v="9.507371000139E12"/>
        <n v="3.0700037000193E13"/>
        <n v="4.3200167000109E13"/>
        <n v="3.6637883000192E13"/>
        <n v="3.801924002471E12"/>
        <n v="3.0694851000142E13"/>
        <n v="3.0953257000129E13"/>
        <n v="3.3115011000176E13"/>
        <n v="3.3261471000102E13"/>
        <n v="1.356368000338E13"/>
        <n v="8.493354000127E12"/>
        <n v="4.2809812000122E13"/>
        <n v="2.4232151000133E13"/>
        <n v="5.97601200017E12"/>
        <n v="1.6252629000169E13"/>
        <n v="2.9162650133E12"/>
        <n v="3.6711041000133E13"/>
        <n v="3.8223767000152E13"/>
        <n v="1.7170150008988E13"/>
        <n v="2.7852561000175E13"/>
        <n v="1.0550896000136E13"/>
        <n v="4.305955900028E13"/>
        <n v="4.305955900958E13"/>
        <n v="4.3059559010596E13"/>
        <n v="4.0206420000143E13"/>
        <n v="4.056202200016E13"/>
        <n v="4.2903119000114E13"/>
        <n v="3.6196163000139E13"/>
        <n v="4.3190576000171E13"/>
        <n v="4.5140369000138E13"/>
        <n v="3.947193700018E13"/>
        <n v="4.6053895000123E13"/>
        <n v="5.4470679000101E13"/>
        <n v="9.04513600001E13"/>
        <n v="3.0387521000104E13"/>
        <n v="4.2268606000152E13"/>
        <n v="1.6933590000145E13"/>
        <n v="7.1320915000637E13"/>
        <n v="4.2318221000152E13"/>
        <n v="2.49956230001E13"/>
        <n v="3.1089216000107E13"/>
        <n v="5.270034000381E12"/>
        <n v="5.9532200012E11"/>
        <n v="7.6108349000103E13"/>
        <n v="4.8539407010938E13"/>
        <n v="3.1481618000144E13"/>
        <n v="2.835251300018E13"/>
        <n v="1.411659300016E13"/>
        <n v="1.6404287000155E13"/>
        <n v="9.2339753000144E13"/>
        <n v="2.48423690001E13"/>
        <n v="4.3001981005082E13"/>
        <n v="1.2282034000286E13"/>
        <n v="1.077436800016E13"/>
        <n v="2.1546022000121E13"/>
        <n v="7.373100000102E12"/>
        <n v="3.2101582000199E13"/>
        <n v="3.1092292000163E13"/>
        <n v="8.229119000142E12"/>
        <n v="4.4805686000163E13"/>
        <n v="9.626592000126E12"/>
        <n v="3.7144585000123E13"/>
        <n v="2.5358764000184E13"/>
        <n v="8.47187410001E13"/>
        <n v="8.673321000673E12"/>
        <n v="4.1684585000193E13"/>
        <n v="2.505963400014E13"/>
        <n v="7.773509000116E12"/>
        <n v="2.995254500018E13"/>
        <n v="1.9861454000185E13"/>
        <n v="8.609805000149E12"/>
        <n v="9.7405211000146E13"/>
        <n v="6.0874005000175E13"/>
        <n v="1.5263055000161E13"/>
        <n v="3.1198994000126E13"/>
        <n v="3.7796545000166E13"/>
        <n v="4.3640849000132E13"/>
        <n v="2.3518330000179E13"/>
        <n v="3.4131648000119E13"/>
        <n v="4.8708267013495E13"/>
        <n v="1.982131000265E12"/>
        <n v="3.7834570000197E13"/>
        <n v="4.1686955000121E13"/>
        <n v="4.253737600018E13"/>
        <n v="3.7645935000135E13"/>
        <n v="5.0425540000195E13"/>
        <n v="5.0397112000104E13"/>
        <n v="5.2460263000187E13"/>
        <n v="5.16405910001E13"/>
        <n v="3.7665457000125E13"/>
        <n v="3.1574078000143E13"/>
        <n v="5.193561500014E13"/>
        <n v="4.986516600016E13"/>
        <n v="3.6297810000107E13"/>
        <n v="3.6297810002304E13"/>
        <n v="5.2921304000195E13"/>
        <n v="4.771838700018E13"/>
        <n v="5.1333678000127E13"/>
        <n v="4.450427000142E12"/>
        <n v="5.4389239000124E13"/>
        <n v="8.352584000176E12"/>
        <n v="2.245023100013E13"/>
        <n v="5.5494661000102E13"/>
        <n v="5.3743867000101E13"/>
        <n v="1.614365001574E12"/>
        <n v="3.200263400017E13"/>
        <n v="3.0130911000102E13"/>
        <n v="2.0147811000127E13"/>
        <n v="4.74300001346E11"/>
        <n v="7.616024000119E12"/>
        <n v="5.5389454000198E13"/>
        <n v="4.9076053000185E13"/>
        <n v="2.01354020001E13"/>
        <n v="4.7506406000104E13"/>
        <n v="5.09839100001E13"/>
        <n v="8.996487000116E12"/>
        <n v="4.7736802000128E13"/>
        <n v="1.024876100011E13"/>
        <n v="5.4066595000107E13"/>
        <n v="5.2268764000166E13"/>
        <n v="5.7487747000133E13"/>
        <n v="4.2475725000186E13"/>
        <n v="4.3983587000109E13"/>
        <n v="5.081763200011E13"/>
        <n v="6.03907000013E12"/>
        <n v="5.0645351000128E13"/>
        <n v="4.4693576000157E13"/>
        <n v="1.7758785000169E13"/>
        <n v="4.7643558000159E13"/>
        <n v="8.0224348000282E13"/>
        <n v="3.6738119000103E13"/>
        <n v="5.0721423000179E13"/>
        <n v="4.7418713000133E13"/>
        <n v="5.4204147000122E13"/>
        <n v="1.3153586000176E13"/>
        <n v="6.824439000115E12"/>
        <n v="5.2417902000121E13"/>
        <n v="4.6852473000118E13"/>
        <n v="4.3793630000173E13"/>
        <n v="5.6946266000186E13"/>
        <n v="7.7567899000668E13"/>
        <n v="5.1466860000156E13"/>
        <n v="4.8282474000108E13"/>
        <n v="4.9266235000119E13"/>
        <n v="5.6706473000163E13"/>
        <n v="9.219313500021E13"/>
        <n v="7.5619056000128E13"/>
        <n v="2.2546660001E12"/>
        <n v="5.6439900000194E13"/>
        <n v="5.3598542000174E13"/>
        <n v="5.1466860002957E13"/>
        <n v="5.373787800017E13"/>
        <n v="5.6056699000166E13"/>
        <n v="4.3678296000107E13"/>
        <n v="4.1964612000181E13"/>
        <n v="3.3209824000125E13"/>
        <n v="5.5420586000135E13"/>
        <n v="5.266174400015E13"/>
        <n v="3.8300428000122E13"/>
        <n v="4.7211864000116E13"/>
        <n v="3.3043080000111E13"/>
        <n v="5.3442811000109E13"/>
        <n v="5.014072000012E13"/>
        <n v="4.229450800019E13"/>
        <n v="5.27161590001E13"/>
        <n v="4.2743466000127E13"/>
        <n v="4.9683306000189E13"/>
        <n v="4.705783700013E13"/>
        <n v="4.9867470000146E13"/>
        <n v="3.8161020000117E13"/>
        <n v="4.78206330001E13"/>
        <n v="3.6521479000159E13"/>
        <n v="5.0695448000145E13"/>
        <n v="4.3357258000152E13"/>
        <n v="4.8806406000192E13"/>
        <n v="5.0658076000187E13"/>
        <n v="5.0292005000103E13"/>
        <n v="5.052741600013E13"/>
        <n v="4.9356506000127E13"/>
        <n v="4.7906957000165E13"/>
        <n v="4.8539407003486E13"/>
        <n v="3.3704199000198E13"/>
        <n v="4.8443913000109E13"/>
        <n v="1.0249419000216E13"/>
        <n v="1.4974774000128E13"/>
        <n v="8.864422000389E12"/>
        <n v="1.722741400015E13"/>
        <n v="3.5274163000147E13"/>
        <n v="1.8920302000143E13"/>
        <n v="4.8133035000125E13"/>
        <n v="4.6185031000165E13"/>
        <n v="5.0481411000114E13"/>
        <n v="4.998457600012E13"/>
        <n v="5.0863500000125E13"/>
        <n v="7.026998000142E12"/>
        <n v="4.7152358000101E13"/>
        <n v="5.0149554000123E13"/>
        <n v="2.833221300013E13"/>
        <n v="4.8567612000197E13"/>
        <n v="4.8804492000102E13"/>
        <n v="3.7463254000407E13"/>
        <n v="5.1041784000137E13"/>
        <n v="4.3217396000136E13"/>
        <n v="4.4443798000111E13"/>
        <n v="2.4181765000133E13"/>
        <n v="3.6760335000155E13"/>
        <n v="4.7487831000101E13"/>
        <n v="5.22510400001E13"/>
        <n v="5.1636060000136E13"/>
        <n v="5.1403399000192E13"/>
        <n v="5.3077021000171E13"/>
        <n v="5.2744670000116E13"/>
        <n v="1.1808611000187E13"/>
        <n v="4.200541000114E12"/>
        <n v="7.1304687000105E13"/>
        <n v="4.9753560001E12"/>
        <n v="1.2770927000432E13"/>
        <n v="3.7635402000172E13"/>
        <n v="5.2985885000129E13"/>
        <n v="1.766232900011E13"/>
        <n v="5.6431222000113E13"/>
        <n v="4.279967000105E12"/>
        <n v="8.077690000199E12"/>
        <n v="4.3909465000172E13"/>
        <n v="4.9794306000156E13"/>
        <n v="1.1234954000185E13"/>
        <n v="1.6551646000105E13"/>
        <n v="5.4220154000118E13"/>
        <n v="5.5785454000107E13"/>
        <n v="5.4696882000109E13"/>
        <n v="3.995292000138E12"/>
        <n v="8.24899600016E12"/>
        <n v="3.2709072000107E13"/>
        <n v="5.4149291000103E13"/>
        <n v="4.543631000108E12"/>
        <n v="2.8358904000102E13"/>
        <n v="2.7427915000134E13"/>
        <n v="5.4842670000184E13"/>
        <n v="9.59499700012E12"/>
        <n v="8.19354600119E12"/>
        <n v="5.3709277000154E13"/>
        <n v="5.6704931000125E13"/>
        <n v="5.474539500018E13"/>
        <n v="2.1254785000107E13"/>
        <n v="5.7613728000106E13"/>
        <n v="5.1057837000108E13"/>
        <n v="5.4200748000167E13"/>
        <n v="3.4356674000145E13"/>
        <n v="2.179819800017E13"/>
        <n v="1.0171674000102E13"/>
        <n v="5.1126558000159E13"/>
        <n v="4.9771292000155E13"/>
        <n v="3.8464059000103E13"/>
        <n v="2.6169380000186E13"/>
        <n v="5.2242273000146E13"/>
        <n v="4.4376652000109E13"/>
        <n v="6.10093800016E12"/>
        <n v="1.957655000115E12"/>
        <n v="4.5815650000123E13"/>
        <n v="4.7251530000176E13"/>
        <n v="4.4887803000185E13"/>
        <n v="4.2379896000101E13"/>
        <n v="4.6361896000135E13"/>
        <n v="5.0817179000142E13"/>
        <n v="2.9556772000196E13"/>
        <n v="3.7608444000114E13"/>
        <n v="1.3046237000155E13"/>
        <n v="5.283592800019E13"/>
        <n v="5.0128706000101E13"/>
        <n v="5.0213017000103E13"/>
        <n v="2.1793456000126E13"/>
        <n v="9.7542057000154E13"/>
        <n v="5.860785000196E12"/>
        <n v="5.1910521000117E13"/>
        <n v="1.7439564000128E13"/>
        <n v="3.15457002481E11"/>
        <n v="4.1458260000192E13"/>
        <n v="4.7934402000127E13"/>
        <n v="4.91801080001E13"/>
        <n v="5.0482798000123E13"/>
        <n v="5.2320200000125E13"/>
        <n v="5.522619400013E13"/>
        <n v="3.370005000013E13"/>
        <n v="1.066921200011E13"/>
        <n v="5.3494652000196E13"/>
        <n v="4.7674256000148E13"/>
        <n v="1.3005955000183E13"/>
        <n v="4.8079338000107E13"/>
        <n v="1.1728996000172E13"/>
        <n v="5.3061306000114E13"/>
        <n v="4.885819001378E12"/>
        <n v="5.122364400018E13"/>
        <n v="5.2541180000112E13"/>
        <n v="3.764090600018E13"/>
        <n v="4.7604717000106E13"/>
        <n v="5.2788339000106E13"/>
        <n v="4.6759264000124E13"/>
        <n v="5.7296595000191E13"/>
        <n v="5.556273700019E13"/>
        <n v="4.7663625000105E13"/>
        <n v="4.65203570001E13"/>
        <n v="3.842181000604E12"/>
        <n v="5.2759279000195E13"/>
        <n v="4.0767661000161E13"/>
        <n v="5.5305218000146E13"/>
        <n v="5.4712049000104E13"/>
        <n v="4.4563919000169E13"/>
        <n v="9.2854876000113E13"/>
        <n v="5.2183583000137E13"/>
        <n v="3.4425051000187E13"/>
        <n v="2.3570503000106E13"/>
        <n v="7.13686100014E12"/>
        <n v="3.0907762000137E13"/>
        <n v="1.1797222000101E13"/>
        <n v="3.2892850000138E13"/>
        <n v="4.8753553000141E13"/>
        <n v="5.4386821000137E13"/>
        <n v="5.7190361000165E13"/>
        <n v="1.8571855000138E13"/>
        <n v="5.7645496000178E13"/>
        <n v="2.7797483000153E13"/>
        <n v="5.5750886000182E13"/>
        <n v="3.5351815000108E13"/>
        <n v="4.8539407011152E13"/>
        <n v="4.8713903000308E13"/>
        <n v="1.4193892000107E13"/>
        <n v="4.9588937000119E13"/>
        <n v="4.9106536000266E13"/>
        <n v="5.2262915000179E13"/>
        <n v="3.0699091000166E13"/>
        <n v="1.6978110000162E13"/>
        <n v="4.8068772000191E13"/>
        <n v="3.15457001914E11"/>
        <n v="4.644904100016E13"/>
        <n v="7.594064000107E12"/>
        <n v="8.077088000151E12"/>
        <n v="4.7981901000175E13"/>
        <n v="4.773654200019E13"/>
        <n v="4.4626642000176E13"/>
        <n v="4.8089180000156E13"/>
        <n v="1.5692999000154E13"/>
        <n v="4.5280235000112E13"/>
        <n v="5.064609000148E12"/>
        <n v="4.591670900017E13"/>
        <n v="5.2347105000115E13"/>
        <n v="4.993462500011E13"/>
        <n v="1.356740300024E13"/>
        <n v="4.9424631000127E13"/>
        <n v="4.6660115000103E13"/>
        <n v="5.1546277000155E13"/>
        <n v="5.6237222000187E13"/>
        <n v="2.3357653000128E13"/>
        <n v="4.9894132000799E13"/>
        <n v="5.1273817000174E13"/>
        <n v="4.3133518000106E13"/>
        <n v="5.1079128000123E13"/>
        <n v="1.5757881000167E13"/>
        <n v="5.0328126000168E13"/>
        <n v="5.0584332000139E13"/>
        <n v="3.508476900011E13"/>
        <n v="5.195898200016E13"/>
        <n v="4.8761812000186E13"/>
        <n v="5.2091611000196E13"/>
        <n v="2.90094600013E12"/>
        <n v="5.4614202000152E13"/>
        <n v="5.384670700018E13"/>
        <n v="5.4278308000122E13"/>
        <n v="3.9977711000156E13"/>
        <n v="2.0720373000144E13"/>
        <n v="1.500917800017E13"/>
        <n v="2.7301513000199E13"/>
        <n v="5.5116036000127E13"/>
        <n v="7.937307000162E12"/>
        <n v="3.254290900113E13"/>
        <n v="2.0739955000172E13"/>
        <n v="5.6636042000178E13"/>
        <n v="5.695032500019E13"/>
        <n v="2.0974757000193E13"/>
        <n v="2.30269700018E12"/>
        <n v="1.1725383000181E13"/>
        <n v="1.2819899000239E13"/>
        <n v="1.0410406000104E13"/>
        <n v="4.439446500014E13"/>
        <n v="4.4393191000174E13"/>
        <n v="3.4246225000144E13"/>
        <n v="4.867197100019E13"/>
        <n v="8.598391000108E12"/>
        <n v="5.5313991000154E13"/>
        <n v="4.4911407000146E13"/>
        <n v="2.052511000263E12"/>
        <n v="4.6808071000116E13"/>
        <n v="7.4559440001E12"/>
        <n v="3.8204638000117E13"/>
        <n v="4.7520471000194E13"/>
        <n v="3.7154517000145E13"/>
        <n v="2.4844660000117E13"/>
        <n v="4.8470947000192E13"/>
        <n v="1.225537900016E13"/>
        <n v="2.7810119000186E13"/>
        <n v="4.7148874000154E13"/>
        <n v="2.3047257000102E13"/>
        <n v="5.0582795000161E13"/>
        <n v="3.0654266000119E13"/>
        <n v="2.6965790000133E13"/>
        <n v="9.7467856001002E13"/>
        <n v="5.0411902000199E13"/>
        <n v="8.23865400016E12"/>
        <n v="3.4628088000102E13"/>
        <n v="3.2005843000177E13"/>
        <n v="5.1032161000106E13"/>
        <m/>
        <n v="4.4684849000105E13"/>
        <n v="5.1269766000107E13"/>
        <n v="5.1915934000194E13"/>
        <n v="3.6297810002576E13"/>
        <n v="4.6660115000294E13"/>
        <n v="5.14919290001E13"/>
        <n v="8.1584278002441E13"/>
        <n v="3.416084000137E12"/>
        <n v="5.2553520000125E13"/>
        <n v="1.1127711000229E13"/>
        <n v="4.8065375000166E13"/>
        <n v="5.5823162000111E13"/>
        <n v="5.1308909000142E13"/>
        <n v="3.5274163000732E13"/>
        <n v="5.4911770000115E13"/>
        <n v="5.0920158000158E13"/>
        <n v="3.0625464000154E13"/>
        <n v="4.263322600017E13"/>
        <n v="4.0754571000136E13"/>
        <n v="5.4493501000186E13"/>
        <n v="7.943149000153E12"/>
        <n v="2.2175316000238E13"/>
        <n v="8.02693500031E12"/>
        <n v="5.5125399000129E13"/>
        <n v="3.1522349000117E13"/>
        <n v="5.7494821000149E13"/>
        <n v="5.4169252000178E13"/>
        <n v="5.0129049000117E13"/>
        <n v="4.6392963000189E13"/>
        <n v="4.8693350000107E13"/>
        <n v="8.088099000137E12"/>
        <n v="3.6558214000125E13"/>
        <n v="3.1611533000133E13"/>
        <n v="5.5328705000124E13"/>
        <n v="7.9114450000165E13"/>
        <n v="6.199900000196E12"/>
        <n v="5.683277003367E12"/>
        <n v="4.6268963000171E13"/>
        <n v="4.7060513000151E13"/>
        <n v="4.67423930001E13"/>
        <n v="2.0899064000183E13"/>
        <n v="4.906386600013E13"/>
        <n v="7.153713000134E12"/>
        <n v="4.7619166000154E13"/>
        <n v="2.774550000193E12"/>
        <n v="4.667137400013E13"/>
        <n v="5.0511595000118E13"/>
        <n v="4.7965767000119E13"/>
        <n v="1.98213100085E12"/>
        <n v="1.489855800014E13"/>
        <n v="5.1286345000194E13"/>
        <n v="5.1775612000197E13"/>
        <n v="1.8662755000117E13"/>
        <n v="3.2405867000113E13"/>
        <n v="4.235511300015E13"/>
        <n v="1.2528388000187E13"/>
        <n v="5.2013904000155E13"/>
        <n v="4.9754227000111E13"/>
        <n v="2.640577000193E12"/>
        <n v="4.0051212000112E13"/>
        <n v="1.7342938000192E13"/>
        <n v="6.290205000135E12"/>
        <n v="3.717298000011E13"/>
        <n v="4.7818719000106E13"/>
        <n v="5.116628600011E13"/>
        <n v="5.162419900016E13"/>
        <n v="2.0464263000169E13"/>
        <n v="3.0149170000101E13"/>
        <n v="3.5524279000197E13"/>
        <n v="4.6704404000167E13"/>
        <n v="1.48153520001E13"/>
        <n v="2.7680542000109E13"/>
        <n v="5.3289154000101E13"/>
        <n v="5.5954496000124E13"/>
        <n v="5.1990778000126E13"/>
        <n v="5.0737712000166E13"/>
        <n v="9.52527200018E12"/>
        <n v="5.5165713000105E13"/>
        <n v="1.4986631000136E13"/>
        <n v="5.3818015000128E13"/>
        <n v="5.5656693000167E13"/>
        <n v="5.0297384000124E13"/>
        <n v="3.086908300011E13"/>
        <n v="7.401436000131E12"/>
        <n v="5.0865204000163E13"/>
        <n v="4.7536237000155E13"/>
        <n v="4.6236547000191E13"/>
        <n v="2.9886494000135E13"/>
        <n v="1.1434093000189E13"/>
        <n v="5.171349800017E13"/>
        <n v="2.4780192000164E13"/>
        <n v="1.2282034001762E13"/>
        <n v="2.3156192000125E13"/>
        <n v="3.4117102000103E13"/>
        <n v="4.1854283000116E13"/>
        <n v="4.7456914000125E13"/>
        <n v="4.4309632000107E13"/>
        <n v="8.9096457001631E13"/>
        <n v="5.1191347000108E13"/>
        <n v="5.0582187000157E13"/>
        <n v="4.617052000162E12"/>
        <n v="1.6491312000185E13"/>
        <n v="4.9168582000109E13"/>
        <n v="5.064005400019E13"/>
        <n v="5.24201990001E13"/>
        <n v="3.8460779000109E13"/>
        <n v="1.7322961000115E13"/>
        <n v="4.5350135000115E13"/>
        <n v="5.1266854000155E13"/>
        <n v="5.2030992000101E13"/>
        <n v="4.5860998000132E13"/>
        <n v="5.1439176000185E13"/>
        <n v="3.629781000109E13"/>
        <n v="3.7876186000157E13"/>
        <n v="1.3178664000197E13"/>
        <n v="4.8324003000107E13"/>
        <n v="5.287500700015E13"/>
        <n v="5.1695413000179E13"/>
        <n v="1.41071520001E13"/>
        <n v="6.727381000191E12"/>
        <n v="2.1346619000122E13"/>
        <n v="4.450427000738E12"/>
        <n v="7.310834000142E12"/>
        <n v="3.7069517000147E13"/>
        <n v="5.294517400012E13"/>
        <n v="6.89466600046E12"/>
        <n v="2.9138629000184E13"/>
        <n v="5.4678890000114E13"/>
        <n v="5.6177293000131E13"/>
        <n v="3.6786863000183E13"/>
        <n v="5.2935708000138E13"/>
        <n v="5.5296382000134E13"/>
        <n v="3.0455661001306E13"/>
        <n v="1.8419855000117E13"/>
        <n v="5.7551378000109E13"/>
        <n v="4.1192754000178E13"/>
        <n v="2.6753577000168E13"/>
        <n v="5.5726429000152E13"/>
        <n v="5.5048915000169E13"/>
        <n v="5.2267885000193E13"/>
        <n v="5.3957100000177E13"/>
        <n v="5.4203624000135E13"/>
        <n v="5.4700351000134E13"/>
        <n v="2.6744956000191E13"/>
        <n v="5.6342367000148E13"/>
        <n v="7.117654000149E12"/>
        <n v="3.7318445000124E13"/>
        <n v="3.5157362000175E13"/>
        <n v="4.5975782000112E13"/>
        <n v="1.5684356000169E13"/>
        <n v="3.015825100016E13"/>
        <n v="3.9711018000137E13"/>
        <n v="4.3054484000164E13"/>
        <n v="4.7408118000117E13"/>
        <n v="4.1856222000198E13"/>
        <n v="4.8813180000157E13"/>
        <n v="4.7802193000168E13"/>
        <n v="5.2941683000185E13"/>
        <n v="4.6469754000196E13"/>
        <n v="7.191239000135E12"/>
        <n v="6.0672930001E12"/>
        <n v="3.6847702000152E13"/>
        <n v="4.6501991000197E13"/>
        <n v="4.7970099000118E13"/>
        <n v="9.460581000119E12"/>
        <n v="3.5200874000177E13"/>
        <n v="7.5904383002507E13"/>
        <n v="4.9405207000135E13"/>
        <n v="4.9121251000113E13"/>
        <n v="5.737760000019E13"/>
        <n v="5.2380697000177E13"/>
        <n v="5.007458000013E13"/>
        <n v="4.9706074000137E13"/>
        <n v="4.9269302000159E13"/>
        <n v="4.1307462000133E13"/>
        <n v="3.4631402000106E13"/>
        <n v="5.1293258000164E13"/>
        <n v="5.170720900012E13"/>
        <n v="4.7703239000191E13"/>
        <n v="5.1079045000134E13"/>
        <n v="4.3268998000112E13"/>
        <n v="9.87906000141E11"/>
        <n v="5.2990910000162E13"/>
        <n v="1.7063217000143E13"/>
        <n v="4.8057930000108E13"/>
        <n v="4.6145329000141E13"/>
        <n v="4.4845915000173E13"/>
        <n v="2.0167190000143E13"/>
        <n v="5.3115916000153E13"/>
        <n v="2.2260323000157E13"/>
        <n v="5.4973206000127E13"/>
        <n v="4.8451313000192E13"/>
        <n v="5.2742658000172E13"/>
        <n v="5.1158758000193E13"/>
        <n v="8.3573212000195E13"/>
        <n v="2.41027560001E13"/>
        <n v="4.8765550000128E13"/>
        <n v="3.3119853000104E13"/>
        <n v="3.9987178000103E13"/>
        <n v="2.076610200012E13"/>
        <n v="3.032442800015E13"/>
        <n v="2.2907158000182E13"/>
        <n v="5.4427186000199E13"/>
        <n v="3.94429004874E11"/>
        <n v="2.9988145000124E13"/>
        <n v="3.3236059000132E13"/>
        <n v="3.2479123000143E13"/>
        <n v="3.6908418000149E13"/>
        <n v="4.9704833000122E13"/>
        <n v="7.007165000134E12"/>
        <n v="4.0185138000127E13"/>
        <n v="4.9480665000139E13"/>
        <n v="1.0686841000158E13"/>
        <n v="1.6933807000117E13"/>
        <n v="5.683277000503E12"/>
        <n v="5.1045323000132E13"/>
        <n v="1.2668452000125E13"/>
        <n v="5.1040407000183E13"/>
        <n v="4.2425198000103E13"/>
        <n v="4.9193164000171E13"/>
        <n v="5.2186188000108E13"/>
        <n v="2.9207832000165E13"/>
        <n v="8.42024500018E12"/>
        <n v="5.3551829000149E13"/>
        <n v="4.6615544000169E13"/>
        <n v="5.2518781000104E13"/>
        <n v="4.6869586000126E13"/>
        <n v="4.4293193000191E13"/>
        <n v="1.6561737000113E13"/>
        <n v="5.2038540000168E13"/>
        <n v="4.986748000166E12"/>
        <n v="4.8014745000136E13"/>
        <n v="5.0224446000178E13"/>
        <n v="1.403755000019E13"/>
        <n v="5.436964600017E13"/>
        <n v="5.5226409000112E13"/>
        <n v="5.3203911000182E13"/>
        <n v="5.5707894000146E13"/>
        <n v="2.2032277000139E13"/>
        <n v="3.84192000012E12"/>
        <n v="2.4683317000138E13"/>
        <n v="1.614365000179E12"/>
        <n v="8.782554000108E12"/>
        <n v="5.7329493000125E13"/>
        <n v="3.07375810001E13"/>
        <n v="3.7168925000156E13"/>
        <n v="2.9225624000199E13"/>
        <n v="2.4651508000118E13"/>
        <n v="4.4209336003583E13"/>
        <n v="5.32704830001E13"/>
        <n v="5.1832074000125E13"/>
        <n v="2.2226903000128E13"/>
        <n v="4.0037051000102E13"/>
        <n v="5.3597705000102E13"/>
        <n v="4.6623090000178E13"/>
        <n v="4.8817822000196E13"/>
        <n v="4.6987410000179E13"/>
        <n v="2.635522000195E12"/>
        <n v="2.7494152000144E13"/>
        <n v="5.4995502000129E13"/>
        <n v="1.7648489000105E13"/>
        <n v="4.7102171000195E13"/>
        <n v="5.0392024000101E13"/>
        <n v="4.8295562001108E13"/>
        <n v="5.0895446000108E13"/>
        <n v="1.2646965000135E13"/>
        <n v="4.685037700013E13"/>
        <n v="2.8563119000191E13"/>
        <n v="4.2447608000109E13"/>
        <n v="5.1795341000131E13"/>
        <n v="1.2163934000123E13"/>
        <n v="5.2452130000169E13"/>
        <n v="5.34206100001E13"/>
        <n v="5.2195221000166E13"/>
        <n v="5.2441591000136E13"/>
        <n v="8.090087000147E12"/>
        <n v="4.034845800015E13"/>
        <n v="4.558536000013E13"/>
        <n v="5.5821842000104E13"/>
        <n v="5.2480298000188E13"/>
        <n v="3.3066346000141E13"/>
        <n v="5.2714432000168E13"/>
        <n v="2.2689491000162E13"/>
        <n v="5.290060900011E13"/>
        <n v="6.9954626000133E13"/>
        <n v="5.059938000109E12"/>
        <n v="5.26565070001E13"/>
        <n v="1.167501002416E12"/>
        <n v="1.8461140000122E13"/>
        <n v="5.2782055000102E13"/>
        <n v="4.8516749000112E13"/>
        <n v="5.7911671000121E13"/>
        <n v="4.6547343000171E13"/>
        <n v="5.749591900011E13"/>
        <n v="5.1066508000123E13"/>
        <n v="2.1269749000109E13"/>
        <n v="5.0786714000145E13"/>
        <n v="9.358882000136E12"/>
        <n v="7.577985000161E12"/>
        <n v="4.293736000156E12"/>
        <n v="8.906558000142E12"/>
        <n v="9.534350000102E12"/>
        <n v="4.7599156000102E13"/>
        <n v="6.044698000808E12"/>
        <n v="1.4218646000154E13"/>
        <n v="7.7752293000198E13"/>
        <n v="4.8257979000104E13"/>
        <n v="7.970209000127E12"/>
        <n v="1.230028800036E13"/>
        <n v="5.4846951000105E13"/>
        <n v="2.2790838000169E13"/>
        <n v="4.0336680000133E13"/>
        <n v="8.081589000101E12"/>
        <n v="8.895796000108E12"/>
        <n v="4.9328246000186E13"/>
        <n v="3.3262192000163E13"/>
        <n v="1.218206400013E13"/>
        <n v="7.68237100014E12"/>
        <n v="1.541049400015E13"/>
        <n v="5.1162926000114E13"/>
        <n v="2.9192302000352E13"/>
        <n v="5.0284301000162E13"/>
        <n v="1.0648539000105E13"/>
        <n v="3.7676545000122E13"/>
        <n v="4.9256905000116E13"/>
        <n v="5.0212506000132E13"/>
        <n v="4.6888397000109E13"/>
        <n v="5.3113419000116E13"/>
        <n v="5.3765157000174E13"/>
        <n v="4.1195890000111E13"/>
        <n v="2.3781555000113E13"/>
        <n v="5.446917900015E13"/>
        <n v="2.54537990001E13"/>
        <n v="3.3532423000101E13"/>
        <n v="5.2624328000182E13"/>
        <n v="2.9058778000214E13"/>
        <n v="4.6899876000112E13"/>
        <n v="3.48003004299E11"/>
        <n v="7.182400000104E12"/>
        <n v="5.5271858000182E13"/>
        <n v="6.331414000341E12"/>
        <n v="3.759074100018E13"/>
        <n v="3.3748007000145E13"/>
        <n v="5.6221384000127E13"/>
        <n v="5.5947852000182E13"/>
        <n v="1.9702496000173E13"/>
        <n v="5.7658623000173E13"/>
        <n v="4.8295562000136E13"/>
        <n v="4.7947105000116E13"/>
        <n v="2.7056739000333E13"/>
        <n v="1.4008536000168E13"/>
        <n v="3.7265693000154E13"/>
        <n v="5.1404180000108E13"/>
        <n v="4.4887433000186E13"/>
        <n v="5.0606903000199E13"/>
        <n v="4.7543145000283E13"/>
        <n v="1.2607842000195E13"/>
        <n v="7.600896000016E13"/>
        <n v="4.5234532000121E13"/>
        <n v="2.3882332000142E13"/>
        <n v="4.9755560000145E13"/>
        <n v="8.3054478001284E13"/>
        <n v="1.3319494000113E13"/>
        <n v="4.0263170001317E13"/>
        <n v="4.8967761000143E13"/>
        <n v="4.7874515000184E13"/>
        <n v="3.7082850000196E13"/>
        <n v="4.2438241000167E13"/>
        <n v="6.31533801506E12"/>
        <n v="2.957314000102E12"/>
        <n v="3.8539148000171E13"/>
        <n v="5.3215200000128E13"/>
        <n v="5.0156393000103E13"/>
        <n v="4.7130115000164E13"/>
        <n v="5.0364547000144E13"/>
        <n v="1.8090223000152E13"/>
        <n v="7.5717355000529E13"/>
        <n v="7.942062000323E12"/>
        <n v="6.0744463001595E13"/>
        <n v="1.3793804000137E13"/>
        <n v="5.3382379000108E13"/>
        <n v="5.2214045000162E13"/>
        <n v="5.3293435000138E13"/>
        <n v="5.5756834000113E13"/>
        <n v="3.6400113000121E13"/>
        <n v="5.1126245000109E13"/>
        <n v="5.7250285000136E13"/>
        <n v="5.6966897000167E13"/>
        <n v="5.71155300001E13"/>
        <n v="2.3036138000146E13"/>
        <n v="5.69753950001E13"/>
        <n v="3.4424315000188E13"/>
        <n v="2.604536600017E13"/>
        <n v="2.6822520000173E13"/>
        <n v="1.5456006000145E13"/>
        <n v="3.4466756000142E13"/>
        <n v="4.9858373000197E13"/>
        <n v="5.3325124000103E13"/>
        <n v="4.3640116000106E13"/>
        <n v="4.349501700017E13"/>
        <n v="4.8678658000183E13"/>
        <n v="7.851171000173E12"/>
        <n v="3.2861811000173E13"/>
        <n v="4.8345810000106E13"/>
        <n v="4.9272374000155E13"/>
        <n v="3.1643851000267E13"/>
        <n v="2.974733000152E12"/>
        <n v="4.7964601000188E13"/>
        <n v="3.3605803000129E13"/>
        <n v="5.2085017000192E13"/>
        <n v="5.1207994000152E13"/>
        <n v="5.2079260000106E13"/>
        <n v="1.247963200024E13"/>
        <n v="3.2722901000183E13"/>
        <n v="4.9836312000129E13"/>
        <n v="1.5688614000185E13"/>
        <n v="4.9465226000157E13"/>
        <n v="5.403832900017E13"/>
        <n v="2.3063809000168E13"/>
        <n v="2.1060471000165E13"/>
        <n v="2.4573918000198E13"/>
        <n v="5.0005774000183E13"/>
        <n v="5.2995489000182E13"/>
        <n v="2.512569000161E12"/>
        <n v="2.8489964000164E13"/>
        <n v="5.420448000188E12"/>
        <n v="2.6830258000109E13"/>
        <n v="2.1596517000165E13"/>
        <n v="4.8113150000138E13"/>
        <n v="1.20450140001E13"/>
        <n v="5.406864600013E13"/>
        <n v="5.5926755000103E13"/>
        <n v="2.676274900016E13"/>
        <n v="1.349052200016E13"/>
        <n v="5.212962900013E13"/>
        <n v="3.0257350000107E13"/>
        <n v="5.238906400012E13"/>
        <n v="4.731876000169E12"/>
        <n v="8.9096457001127E13"/>
        <n v="3.7262192000114E13"/>
        <n v="5.6237288000177E13"/>
        <n v="4.7632865000134E13"/>
        <n v="2.4398849000123E13"/>
        <n v="5.30591310001E13"/>
        <n v="5.7143341000133E13"/>
        <n v="5.0871258000131E13"/>
        <n v="5.387964000018E13"/>
        <n v="2.6066048000196E13"/>
        <n v="5.7714146000116E13"/>
        <n v="5.4024051000182E13"/>
        <n v="3.4143333000191E13"/>
        <n v="5.5529122000161E13"/>
        <n v="2.727532400035E13"/>
        <n v="1.90447980001E13"/>
        <n v="4.828946700012E13"/>
        <n v="4.0905203000141E13"/>
        <n v="3.10380320001E13"/>
        <n v="2.09792000109E11"/>
        <n v="5.0650197000182E13"/>
        <n v="6.2934252000145E13"/>
        <n v="1.8033994000108E13"/>
        <n v="2.8184225000164E13"/>
        <n v="4.1071633000178E13"/>
        <n v="5.1380865000161E13"/>
        <n v="5.3628741000188E13"/>
        <n v="5.0240861000115E13"/>
        <n v="4.8361157000179E13"/>
        <n v="5.1303542000174E13"/>
        <n v="4.3814308000183E13"/>
        <n v="5.2486820000139E13"/>
        <n v="4.660104000019E13"/>
        <n v="2.819768800016E13"/>
        <n v="5.0480666000162E13"/>
        <n v="3.307547600014E13"/>
        <n v="6.3536551000194E13"/>
        <n v="3.9330892000124E13"/>
        <n v="5.368873800015E13"/>
        <n v="7.4741620001E12"/>
        <n v="8.11277700015E12"/>
        <n v="8.3021816000129E13"/>
        <n v="5.4543991000188E13"/>
        <n v="3.6271669000165E13"/>
        <n v="5.3937723000188E13"/>
        <n v="2.2350143000166E13"/>
        <n v="5.3279159000153E13"/>
        <n v="5.2256306000107E13"/>
        <n v="5.3535634000105E13"/>
        <n v="8.170929000332E12"/>
        <n v="3.6920747000105E13"/>
        <n v="5.304538300018E13"/>
        <n v="2.1985142000125E13"/>
        <n v="3.3554796000183E13"/>
        <n v="4.5584327000196E13"/>
        <n v="4.8933702000154E13"/>
        <n v="3.0917211000154E13"/>
        <n v="2.718700700011E13"/>
        <n v="1.8949392000286E13"/>
        <n v="5.2837255000107E13"/>
        <n v="2.3410916000115E13"/>
        <n v="3.6376608000162E13"/>
        <n v="9.542385000193E12"/>
        <n v="3.1919184000111E13"/>
        <n v="5.0537338000155E13"/>
        <n v="4.7732836000144E13"/>
        <n v="5.1466860006278E13"/>
        <n v="5.0167259000108E13"/>
        <n v="1.4313088000106E13"/>
        <n v="4.723669100019E13"/>
        <n v="3.601212300019E13"/>
        <n v="4.7767313000133E13"/>
        <n v="2.4386836000134E13"/>
        <n v="5.0266700000109E13"/>
        <n v="4.7711358000196E13"/>
        <n v="5.17246060001E13"/>
        <n v="4.2729085000193E13"/>
        <n v="5.133893000167E12"/>
        <n v="9.334062000104E12"/>
        <n v="3.0108415000144E13"/>
        <n v="5.1157132000162E13"/>
        <n v="4.925688000015E13"/>
        <n v="6.98361000153E11"/>
        <n v="3.67159720001E13"/>
        <n v="2.2480037000288E13"/>
        <n v="5.0709704000106E13"/>
        <n v="5.1377288000159E13"/>
        <n v="4.4672121000155E13"/>
        <n v="7.7863223000611E13"/>
        <n v="5.2778936000141E13"/>
        <n v="3.5161477000133E13"/>
        <n v="5.2891309000112E13"/>
        <n v="3.3193212000272E13"/>
        <n v="3.9700262000102E13"/>
        <n v="2.643740400013E13"/>
        <n v="5.4645047000131E13"/>
        <n v="5.45577000001E13"/>
        <n v="5.5238198000138E13"/>
        <n v="5.4743983000185E13"/>
        <n v="9.0070384000101E13"/>
        <n v="5.15367950006E13"/>
        <n v="5.4396054000147E13"/>
        <n v="5.6106967000107E13"/>
        <n v="3.5637796000172E13"/>
        <n v="5.2796614000125E13"/>
        <n v="2.0341835000201E13"/>
        <n v="4.7397855000161E13"/>
        <n v="1.3484096000152E13"/>
        <n v="4.177867000011E13"/>
        <n v="3.5502359000141E13"/>
        <n v="3.5365488000135E13"/>
        <n v="5.3246680000194E13"/>
        <n v="2.0636961000285E13"/>
        <n v="5.527260200019E13"/>
        <n v="3.7379550000173E13"/>
        <n v="4.1772548000137E13"/>
        <n v="4.637508200015E13"/>
        <n v="3.4239740000105E13"/>
        <n v="5.2859441000147E13"/>
        <n v="4.684859500013E13"/>
        <n v="1.3025129000104E13"/>
        <n v="3.3287998000106E13"/>
        <n v="9.390289000177E12"/>
        <n v="3.25116570001E13"/>
        <n v="4.0852799000169E13"/>
        <n v="5.5316331000127E13"/>
        <n v="3.7525094000122E13"/>
        <n v="1.1130959000168E13"/>
        <n v="5.2858544000192E13"/>
        <n v="4.8713761000117E13"/>
        <n v="4.808482100018E13"/>
        <n v="2.43895430001E13"/>
        <n v="1.0568288000159E13"/>
        <n v="8.0220791000102E13"/>
        <n v="5.0761398000157E13"/>
        <n v="2.2014786000139E13"/>
        <n v="5.683277005653E12"/>
        <n v="4.579090500014E13"/>
        <n v="5.0562439000186E13"/>
        <n v="5.227893100015E13"/>
        <n v="4.3624587000112E13"/>
        <n v="5.701847000117E12"/>
        <n v="5.421081000117E12"/>
        <n v="5.2329073000125E13"/>
        <n v="5.3781145000133E13"/>
        <n v="5.294954900012E13"/>
        <n v="5.4014234000117E13"/>
        <n v="5.165259700019E13"/>
        <n v="5.2045848000211E13"/>
        <n v="3.513518600017E13"/>
        <n v="3.531230200026E13"/>
        <n v="4.6503195000193E13"/>
        <n v="4.4444423000176E13"/>
        <n v="5.459935100019E13"/>
        <n v="5.5264315000138E13"/>
        <n v="5.5859507000197E13"/>
        <n v="5.7399246000103E13"/>
        <n v="6.888156000137E12"/>
        <n v="4.8191103000102E13"/>
        <n v="5.607312800013E13"/>
        <n v="5.4642112000175E13"/>
        <n v="5.0816431000107E13"/>
        <n v="4.9515444000159E13"/>
        <n v="5.588008700012E13"/>
        <n v="5.5333416000113E13"/>
        <n v="1.436860000135E12"/>
        <n v="3.082280900016E13"/>
        <n v="9.6325394000127E13"/>
        <n v="7.964181000115E12"/>
        <n v="5.2756233000112E13"/>
        <n v="7.6290659000191E13"/>
        <n v="1.0284929000143E13"/>
        <n v="3.2403088000189E13"/>
        <n v="5.1453471000196E13"/>
        <n v="5.2039558000184E13"/>
        <n v="1.2310385000172E13"/>
        <n v="3.3318581000163E13"/>
        <n v="4.7060347000193E13"/>
        <n v="4.3312139000183E13"/>
        <n v="5.1370599000196E13"/>
        <n v="5.0904738000151E13"/>
        <n v="5.194361900017E13"/>
        <n v="5.02911920001E13"/>
        <n v="5.1882045000178E13"/>
        <n v="2.2064608000112E13"/>
        <n v="5.2511317000196E13"/>
        <n v="1.4968779000148E13"/>
        <n v="5.3094351000175E13"/>
        <n v="5.269845600017E13"/>
        <n v="5.3881029000196E13"/>
        <n v="3.2989354000105E13"/>
        <n v="5.708994300015E13"/>
        <n v="4.2523443000107E13"/>
        <n v="7.534739000122E12"/>
        <n v="5.4019434000162E13"/>
        <n v="1.18000217E9"/>
        <n v="9.641964000193E12"/>
        <n v="1.1298612000129E13"/>
        <n v="4.0608503000169E13"/>
        <n v="5.4580229000171E13"/>
        <n v="8.9096457004819E13"/>
        <n v="4.7952062000167E13"/>
        <n v="1.3070766000194E13"/>
        <n v="1.4584616000161E13"/>
        <n v="4.9049977000192E13"/>
        <n v="4.7776650000197E13"/>
        <n v="4.899037000669E12"/>
        <n v="5.2435244000109E13"/>
        <n v="4.9998087000127E13"/>
        <n v="5.1601270000199E13"/>
        <n v="9.7078463000108E13"/>
        <n v="5.3601044000133E13"/>
        <n v="2.648609000105E12"/>
        <n v="6.6674953001204E13"/>
        <n v="5.2271614000101E13"/>
        <n v="5.2993042000174E13"/>
        <n v="5.2959009000128E13"/>
        <n v="7.0394762000103E13"/>
        <n v="3.6297810003114E13"/>
        <n v="3.8151363000109E13"/>
        <n v="5.2495931000101E13"/>
        <n v="4.042061700018E13"/>
        <n v="1.3854850000107E13"/>
        <n v="4.4346583000182E13"/>
        <n v="1.0696689000194E13"/>
        <n v="9.530828000207E12"/>
        <n v="5.1873752000106E13"/>
        <n v="4.9963578000132E13"/>
        <n v="4.5510312000183E13"/>
        <n v="4.5999938000103E13"/>
        <n v="5.4823499000166E13"/>
        <n v="5.507707900014E13"/>
        <n v="4.6594445000148E13"/>
        <n v="1.756352100015E13"/>
        <n v="2.0090981001356E13"/>
        <n v="5.760142200013E13"/>
        <n v="5.3775639000105E13"/>
        <n v="3.9931546000606E13"/>
        <n v="8.230896000107E12"/>
        <n v="9.57229000119E11"/>
        <n v="5.1493946000178E13"/>
        <n v="5.549048500013E13"/>
        <n v="5.0738423000181E13"/>
        <n v="5.437325100014E13"/>
        <n v="2.501276000014E13"/>
        <n v="4.7308245000144E13"/>
        <n v="2.9989464000154E13"/>
        <n v="3.708716900013E13"/>
        <n v="4.5886142000136E13"/>
        <n v="4.9641847000144E13"/>
        <n v="2.3026767000195E13"/>
        <n v="4.4624752000107E13"/>
        <n v="3.7866100000105E13"/>
        <n v="3.77158900011E12"/>
        <n v="2.6755414000114E13"/>
        <n v="8.023098000104E12"/>
        <n v="6.8316801000102E13"/>
        <n v="5.2149612000144E13"/>
        <n v="7.7752293015977E13"/>
        <n v="3.6297810002142E13"/>
        <n v="5.0006075000158E13"/>
        <n v="5.73208710001E13"/>
        <n v="4.828139400012E13"/>
        <n v="5.2779372000161E13"/>
        <n v="4.3779257000104E13"/>
        <n v="5.3795393000133E13"/>
        <n v="5.4640182000194E13"/>
        <n v="3.9645656000105E13"/>
        <n v="4.6772912000182E13"/>
        <n v="5.1015224000108E13"/>
        <n v="4.1184493000144E13"/>
        <n v="5.6933851000141E13"/>
        <n v="5.5596339000194E13"/>
        <n v="5.6082207000107E13"/>
        <n v="5.5136640000115E13"/>
        <n v="5.203858000177E12"/>
        <n v="5.6442736000174E13"/>
        <n v="4.212065000151E12"/>
        <n v="5.1672265000177E13"/>
        <n v="5.6061198000178E13"/>
        <n v="3.7227834000144E13"/>
        <n v="2.909340200016E13"/>
        <n v="5.7881118000193E13"/>
        <n v="5.5251940000145E13"/>
        <n v="5.5380741000137E13"/>
        <n v="5.791169700017E13"/>
        <n v="4.6553663000134E13"/>
        <n v="4.941664100011E13"/>
        <n v="4.6125361000165E13"/>
        <n v="5.0974378000164E13"/>
        <n v="1.982131000508E12"/>
        <n v="5.4130381000152E13"/>
        <n v="5.2478881000154E13"/>
        <n v="2.8855996000136E13"/>
        <n v="3.3792560000185E13"/>
        <n v="5.1315293000137E13"/>
        <n v="5.0118948000114E13"/>
        <n v="5.1224543000123E13"/>
        <n v="1.4126900035E11"/>
        <n v="4.9486569000106E13"/>
        <n v="2.8403532004186E13"/>
        <n v="5.1329004000159E13"/>
        <n v="5.4926568000167E13"/>
        <n v="5.294763200016E13"/>
        <n v="5.1533207000162E13"/>
        <n v="2.948463000105E12"/>
        <n v="5.3060511000165E13"/>
        <n v="2.6991105000143E13"/>
        <n v="4.127188000194E12"/>
        <n v="5.4805805000131E13"/>
        <n v="5.4015232000142E13"/>
        <n v="2.2033395000161E13"/>
        <n v="5.3493298000185E13"/>
        <n v="2.8326910000188E13"/>
        <n v="5.5503406000189E13"/>
        <n v="5.2473367000126E13"/>
        <n v="5.5618246000113E13"/>
        <n v="5.5010050000141E13"/>
        <n v="7.1304687001845E13"/>
        <n v="5.540800300015E13"/>
        <n v="5.7629915000188E13"/>
        <n v="5.5066434000186E13"/>
        <n v="5.6385654000135E13"/>
        <n v="5.0269437000101E13"/>
        <n v="5.5878687000154E13"/>
        <n v="5.4706153000188E13"/>
        <n v="1.8720938000141E13"/>
        <n v="2.4357694000187E13"/>
        <n v="5.3286265000164E13"/>
        <n v="5.1418396000122E13"/>
        <n v="7.923069000136E12"/>
        <n v="2.8860213000102E13"/>
        <n v="8.215461000193E12"/>
        <n v="4.7471542000106E13"/>
        <n v="2.0558414000148E13"/>
        <n v="5.0980701000102E13"/>
        <n v="4.7826665000112E13"/>
        <n v="4.8622683000145E13"/>
        <n v="4.2408860000109E13"/>
        <n v="5.097394100018E13"/>
        <n v="5.100396100019E13"/>
        <n v="4.9873215000106E13"/>
        <n v="2.8798129000106E13"/>
        <n v="2.97471400001E13"/>
        <n v="2.0820757000139E13"/>
        <n v="4.3379371000139E13"/>
        <n v="5.1474601000177E13"/>
        <n v="3.473666300019E13"/>
        <n v="2.9325075000124E13"/>
        <n v="4.9497544000108E13"/>
        <n v="4.9667451000176E13"/>
        <n v="4.1749186000163E13"/>
        <n v="5.4009093000144E13"/>
        <n v="3.772576001994E12"/>
        <n v="5.5699588000105E13"/>
        <n v="2.5773037000183E13"/>
        <n v="4.4392963000153E13"/>
        <n v="3.3649848000103E13"/>
        <n v="5.4642662000194E13"/>
        <n v="3.083669800014E13"/>
        <n v="5.234201000177E12"/>
        <n v="5.5804079000103E13"/>
        <n v="3.3266923000149E13"/>
        <n v="4.2555484000185E13"/>
        <n v="8.9096457006439E13"/>
        <n v="4.2294996000135E13"/>
        <n v="4.448974900011E13"/>
        <n v="5.695623600015E13"/>
        <n v="4.816607200013E13"/>
        <n v="5.56171170001E13"/>
        <n v="4.9531652000141E13"/>
        <n v="4.4543228000101E13"/>
        <n v="4.652011100012E13"/>
        <n v="4.3812207000173E13"/>
        <n v="6.315338002324E12"/>
        <n v="5.1527651000175E13"/>
        <n v="5.1048607000182E13"/>
        <n v="1.3280610000138E13"/>
        <n v="9.503092000954E12"/>
        <n v="5.22755930001E13"/>
        <n v="7.5717355000367E13"/>
        <n v="4.9624584000165E13"/>
        <n v="8.079032200011E13"/>
        <n v="4.6743903000163E13"/>
        <n v="2.8843928000157E13"/>
        <n v="5.3880128000153E13"/>
        <n v="5.474422900016E13"/>
        <n v="3.3343441000145E13"/>
        <n v="5.402687900017E13"/>
        <n v="4.967146200012E13"/>
        <n v="5.547576500017E13"/>
        <n v="2.3339473000113E13"/>
        <n v="5.718417000019E13"/>
        <n v="5.7549455000188E13"/>
        <n v="8.9096457004304E13"/>
        <n v="4.9634450000125E13"/>
        <n v="3.9566867000144E13"/>
        <n v="4.5176667000188E13"/>
        <n v="2.0189172000162E13"/>
        <n v="5.530759200018E13"/>
        <n v="4.3820381000168E13"/>
        <n v="8.017160000155E12"/>
        <n v="2.118881000175E12"/>
        <n v="3.509209400015E13"/>
        <n v="4.5844043000191E13"/>
        <n v="3.715725000014E13"/>
        <n v="5.0422738000115E13"/>
        <n v="4.433349800018E13"/>
        <n v="4.9140771000173E13"/>
        <n v="5.2838536000184E13"/>
        <n v="4.767367400011E13"/>
        <n v="3.504832000214E12"/>
        <n v="5.1900119000151E13"/>
        <n v="2.3368504000164E13"/>
        <n v="1.9741280000117E13"/>
        <n v="1.2062371000187E13"/>
        <n v="5.054538700013E13"/>
        <n v="2.2702714000184E13"/>
        <n v="3.92824440001E13"/>
        <n v="5.3183154000122E13"/>
        <n v="1.5497526000104E13"/>
        <n v="1.9916860000106E13"/>
        <n v="1.0425903000178E13"/>
        <n v="5.4657215000109E13"/>
        <n v="5.4995694000173E13"/>
        <n v="1.3031953000169E13"/>
        <n v="5.4990364000195E13"/>
        <n v="5.1730275000111E13"/>
        <n v="5.5510353000123E13"/>
        <n v="5.799213100011E13"/>
        <n v="5.5346808000117E13"/>
        <n v="5.1214105000184E13"/>
        <n v="5.442270800016E13"/>
        <n v="4.7524415000128E13"/>
        <n v="5.172493900013E13"/>
        <n v="5.081297000016E13"/>
        <n v="1.5418043000169E13"/>
        <n v="4.7803837000132E13"/>
        <n v="4.5031717000139E13"/>
        <n v="1.3098649000139E13"/>
        <n v="5.203345800014E13"/>
        <n v="4.379673800011E13"/>
        <n v="4.9176190000191E13"/>
        <n v="1.0779511000611E13"/>
        <n v="5.0470794000125E13"/>
        <n v="5.1126669000165E13"/>
        <n v="4.9494592000134E13"/>
        <n v="5.683277000694E12"/>
        <n v="8.66195900018E12"/>
        <n v="1.0805544000184E13"/>
        <n v="5.156587900015E13"/>
        <n v="4.797362200016E13"/>
        <n v="4.4628300000195E13"/>
        <n v="3.9303899000157E13"/>
        <n v="3.1849518000128E13"/>
        <n v="5.1806600000182E13"/>
        <n v="4.1626357000167E13"/>
        <n v="3.1114029000128E13"/>
        <n v="5.080343900012E13"/>
        <n v="1.4469560000102E13"/>
        <n v="2.920174700019E13"/>
        <n v="4.0195687000182E13"/>
        <n v="4.9732061000132E13"/>
        <n v="4.3059559002496E13"/>
        <n v="5.827977000109E12"/>
        <n v="7.916371000833E12"/>
        <n v="1.209263600019E13"/>
        <n v="1.903670800012E13"/>
        <n v="4.1499703000193E13"/>
        <n v="5.742767300014E13"/>
        <n v="3.2586754000161E13"/>
        <n v="1.0779165000167E13"/>
        <n v="5.6951175000139E13"/>
        <n v="5.7054536000107E13"/>
        <n v="1.1508726000156E13"/>
        <n v="5.5663550000182E13"/>
        <n v="5.5705433000134E13"/>
        <n v="9.231400000182E12"/>
        <n v="4.5523623000187E13"/>
        <n v="5.2347975000194E13"/>
        <n v="5.2605197000196E13"/>
        <n v="4.5391981000183E13"/>
        <n v="1.5546212000146E13"/>
        <n v="5.8430943000215E13"/>
        <n v="3.401321300017E13"/>
        <n v="1.951169400015E13"/>
        <n v="3.9812648000106E13"/>
        <n v="1.8798756000193E13"/>
        <n v="3.319222600019E13"/>
        <n v="4.7026599000104E13"/>
        <n v="5.0228347000164E13"/>
        <n v="1.1169030000142E13"/>
        <n v="3.6436168000191E13"/>
        <n v="4.197515000184E12"/>
        <n v="4.7622237000178E13"/>
        <n v="5.1839643000164E13"/>
        <n v="1.4427878000112E13"/>
        <n v="1.292122300017E13"/>
        <n v="4.9327069000113E13"/>
        <n v="1.7018727000107E13"/>
        <n v="4.3818682000157E13"/>
        <n v="1.180043000169E12"/>
        <n v="5.0961444000161E13"/>
        <n v="1.6829260000104E13"/>
        <n v="6.66775000109E11"/>
        <n v="4.185714700018E13"/>
        <n v="4.3453203000146E13"/>
        <n v="4.820880700014E13"/>
        <n v="5.2085250000175E13"/>
        <n v="5.0598790000127E13"/>
        <n v="4.8873514000188E13"/>
        <n v="4.6339082000102E13"/>
        <n v="4.3069112000101E13"/>
        <n v="4.2333308000107E13"/>
        <n v="5.1993982000109E13"/>
        <n v="4.2184226001535E13"/>
        <n v="5.2058670000162E13"/>
        <n v="4.2526720000135E13"/>
        <n v="5.055497500013E13"/>
        <n v="5.3216460000118E13"/>
        <n v="5.3462518000103E13"/>
        <n v="8.9096457003847E13"/>
        <n v="5.481399100015E13"/>
        <n v="4.9584607000155E13"/>
        <n v="5.551831800015E13"/>
        <n v="4.2402320000118E13"/>
        <n v="2.2037518000566E13"/>
        <n v="3.785640000142E12"/>
        <n v="5.418149700011E13"/>
        <n v="5.2868963000105E13"/>
        <n v="8.977330300015E13"/>
        <n v="6.1914891000186E13"/>
        <n v="5.096058500016E13"/>
        <n v="1.7933100000173E13"/>
        <n v="1.2579377000126E13"/>
        <n v="5.5805912000122E13"/>
        <n v="1.0922107000302E13"/>
        <n v="4.2696387000102E13"/>
        <n v="5.3846182000182E13"/>
        <n v="5.0265691000123E13"/>
        <n v="2.0462106000114E13"/>
        <n v="3.7153679000169E13"/>
        <n v="8.962483000117E12"/>
        <n v="5.2445461000171E13"/>
        <n v="5.7792146000134E13"/>
        <n v="5.2588510000125E13"/>
        <n v="1.9697014000134E13"/>
        <n v="7.775847000197E12"/>
        <n v="5.38363350001E13"/>
        <n v="5.327810200013E13"/>
        <n v="5.9596908001396E13"/>
        <n v="5.2810880000165E13"/>
        <n v="1.1192877000148E13"/>
        <n v="3.2204652000134E13"/>
        <n v="1.9322781000169E13"/>
        <n v="1.730550000129E12"/>
        <n v="3.0069193000106E13"/>
        <n v="5.7277744000175E13"/>
        <n v="5.6098854000107E13"/>
        <n v="1.4175742000162E13"/>
        <n v="4.8160465000136E13"/>
        <n v="5.7911248000121E13"/>
        <n v="2.2417044000154E13"/>
        <n v="1.5239509000169E13"/>
        <n v="5.231285900013E13"/>
        <n v="2.8439074000148E13"/>
        <n v="4.7321068000136E13"/>
        <n v="4.9033217000197E13"/>
        <n v="4.2864886000161E13"/>
        <n v="5.0475248000187E13"/>
        <n v="3.2972072000197E13"/>
        <n v="5.463340000253E12"/>
        <n v="1.019762100016E13"/>
        <n v="2.3805994000119E13"/>
        <n v="5.0214076000198E13"/>
        <n v="3.7938931000145E13"/>
        <n v="5.0716162000107E13"/>
        <n v="1.7215175000119E13"/>
        <n v="1.7469701015018E13"/>
        <n v="4.5903904000165E13"/>
        <n v="5.0177723000139E13"/>
        <n v="2.36884540001E13"/>
        <n v="5.2099877000185E13"/>
        <n v="5.3473325000158E13"/>
        <n v="3.49761050001E13"/>
        <n v="8.104691000185E12"/>
        <n v="2.8967498000185E13"/>
        <n v="4.9119676000198E13"/>
        <n v="5.401762600013E13"/>
        <n v="5.1024187000102E13"/>
        <n v="5.0072860000109E13"/>
        <n v="2.4337915000155E13"/>
        <n v="5.7151620000149E13"/>
        <n v="3.507596100014E13"/>
        <n v="1.863578000134E12"/>
        <n v="5.4317992000104E13"/>
        <n v="5.7125656000158E13"/>
        <n v="4.1950983000295E13"/>
        <n v="5.7660556000121E13"/>
        <n v="5.2079489000132E13"/>
        <n v="3.5721552000173E13"/>
        <n v="4.6849970000167E13"/>
        <n v="2.2619376000111E13"/>
        <n v="1.119848600013E13"/>
        <n v="2.26753590001E13"/>
        <n v="7.928087000453E12"/>
        <n v="4.837531300015E13"/>
        <n v="4.6383484000104E13"/>
        <n v="5.14270500059E12"/>
        <n v="1.8165836000101E13"/>
        <n v="5.3753985000192E13"/>
        <n v="3.2665900000144E13"/>
        <n v="4.2787297000127E13"/>
        <n v="1.258569700027E13"/>
        <n v="5.096996400011E13"/>
        <n v="4.9436675000177E13"/>
        <n v="1.9101622000134E13"/>
        <n v="2.7003044000121E13"/>
        <n v="4.939286500013E13"/>
        <n v="4.5421787000101E13"/>
        <n v="5.495897800019E13"/>
        <n v="4.2801519000119E13"/>
        <n v="9.2841501000119E13"/>
        <n v="5.0232567000161E13"/>
        <n v="2.4877293000158E13"/>
        <n v="5.1986561000142E13"/>
        <n v="3.3158874001011E13"/>
        <n v="5.2596005000122E13"/>
        <n v="2.3853876000186E13"/>
        <n v="1.35332330001E13"/>
        <n v="5.3827706000198E13"/>
        <n v="5.244891100018E13"/>
        <n v="5.1952728000154E13"/>
        <n v="5.522687100011E13"/>
        <n v="5.2557665000102E13"/>
        <n v="3.824434200012E13"/>
        <n v="1.5160679000153E13"/>
        <n v="3.2258005000105E13"/>
        <n v="4.04121200114E12"/>
        <n v="5.5530101000166E13"/>
        <n v="4.8634193000169E13"/>
        <n v="2.941262000186E12"/>
        <n v="5.7652367000107E13"/>
        <n v="5.3294077000188E13"/>
        <n v="4.4597489000104E13"/>
        <n v="4.0916796000141E13"/>
        <n v="5.1921602000112E13"/>
        <n v="5.2643499000159E13"/>
        <n v="5.0464164000148E13"/>
        <n v="1.5186876000141E13"/>
        <n v="4.225053500016E13"/>
        <n v="3.48003001869E11"/>
        <n v="3.3090035000118E13"/>
        <n v="2.4492766000107E13"/>
        <n v="5.3876059000104E13"/>
        <n v="3.2127602000109E13"/>
        <n v="5.1704981000199E13"/>
        <n v="3.5184943000104E13"/>
        <n v="4.7860583000194E13"/>
        <n v="9.4230000000121E13"/>
        <n v="1.855988100014E13"/>
        <n v="3.5169849000178E13"/>
        <n v="4.9356743000198E13"/>
        <n v="1.111857000141E12"/>
        <n v="4.8091796000161E13"/>
        <n v="2.8301417000103E13"/>
        <n v="4.8941271000178E13"/>
        <n v="4.8911710000108E13"/>
        <n v="3.5016510000131E13"/>
        <n v="5.733231000012E13"/>
        <n v="3.666012600013E13"/>
        <n v="5.227504900015E13"/>
        <n v="4.041786900015E13"/>
        <n v="5.2403898000142E13"/>
        <n v="3.3818384000103E13"/>
        <n v="5.3837532000144E13"/>
        <n v="2.6752831000103E13"/>
        <n v="5.383787300011E13"/>
        <n v="3.6822250000154E13"/>
        <n v="5.0819554000193E13"/>
        <n v="5.1254333000188E13"/>
        <n v="8.416755000183E12"/>
        <n v="1.8334292000164E13"/>
        <n v="1.1889735000134E13"/>
        <n v="3.696780000144E12"/>
        <n v="5.371858800018E13"/>
        <n v="4.2521092000286E13"/>
        <n v="4.9360858000156E13"/>
        <n v="3.164757400018E13"/>
        <n v="7.517692000199E12"/>
        <n v="4.4867849000132E13"/>
        <n v="5.0318983000187E13"/>
        <n v="1.810583000189E12"/>
        <n v="5.280494300017E13"/>
        <n v="5.489028000158E12"/>
        <n v="8.082237000251E12"/>
        <n v="2.489164500012E13"/>
        <n v="4.814376800014E13"/>
        <n v="3.35925100262E13"/>
        <n v="6.120923000163E12"/>
        <n v="1.3433269000103E13"/>
        <n v="4.7531103000141E13"/>
        <n v="5.221223500014E13"/>
        <n v="4.610193400011E13"/>
        <n v="4.8942115000121E13"/>
        <n v="4.8905534000193E13"/>
        <n v="7.467822000126E12"/>
        <n v="2.2703624000108E13"/>
        <n v="5.3319472000178E13"/>
        <n v="3.6451175000162E13"/>
        <n v="4.3723566000154E13"/>
        <n v="4.0249254000162E13"/>
        <n v="1.2786836000142E13"/>
        <n v="5.2297635000104E13"/>
        <n v="5.2880526000107E13"/>
        <n v="5.3164097000134E13"/>
        <n v="4.917624200012E13"/>
        <n v="3.2821183000364E13"/>
        <n v="3.259167100016E13"/>
        <n v="3.6901564000142E13"/>
        <n v="2.5400600000178E13"/>
        <n v="5.2215483000145E13"/>
        <n v="3.372655200013E13"/>
        <n v="5.643160000172E12"/>
        <n v="1.199398300012E13"/>
        <n v="3.3589225000184E13"/>
        <n v="5.5729346000117E13"/>
        <n v="4.4896815000176E13"/>
        <n v="4.2567584000121E13"/>
        <n v="2.4367068000171E13"/>
        <n v="2.8185614000104E13"/>
        <n v="4.2379896000292E13"/>
        <n v="4.8773131000138E13"/>
        <n v="1.567601000143E12"/>
        <n v="4.8557951000192E13"/>
        <n v="6.100777000104E12"/>
        <n v="5.085846000357E12"/>
        <n v="5.1316866000147E13"/>
        <n v="1.8948811000265E13"/>
        <n v="1.0486175000104E13"/>
        <n v="5.0205213000128E13"/>
        <n v="5.2301883000173E13"/>
        <n v="2.1329744000124E13"/>
        <n v="5.1538926000176E13"/>
        <n v="3.222698200012E13"/>
        <n v="5.1416640000118E13"/>
        <n v="5.2770059000162E13"/>
        <n v="5.1709824000176E13"/>
        <n v="5.1741047000147E13"/>
        <n v="3.7759436000179E13"/>
        <n v="7.7863223000107E13"/>
        <n v="5.4946112000169E13"/>
        <n v="5.3927376000102E13"/>
        <n v="5.3402158000154E13"/>
        <n v="2.8256800000197E13"/>
        <n v="2.7831370000127E13"/>
        <n v="8.015421000106E12"/>
        <n v="4.1700910000164E13"/>
        <n v="1.76465250001E13"/>
        <n v="8.391378000175E12"/>
        <n v="3.005192000117E12"/>
        <n v="5.4933753000189E13"/>
        <n v="1.7747103000112E13"/>
        <n v="5.760498900016E13"/>
        <n v="5.0076080000137E13"/>
        <n v="3.5580842000144E13"/>
        <n v="5.3500937000192E13"/>
        <n v="1.9142145000155E13"/>
        <n v="5.2199018000168E13"/>
        <n v="3.4511637000164E13"/>
        <n v="5.1890467000195E13"/>
        <n v="4.7691711000113E13"/>
        <n v="3.2265794000101E13"/>
        <n v="3.3592510037074E13"/>
        <n v="9.14954990001E13"/>
        <n v="4.6036396000128E13"/>
        <n v="5.0749045000131E13"/>
        <n v="2.1715011000128E13"/>
        <n v="3.92530900018E12"/>
        <n v="8.617545000153E12"/>
        <n v="2.1360930000126E13"/>
        <n v="4.9949521000189E13"/>
        <n v="7.945740000492E12"/>
        <n v="9.7549041000173E13"/>
        <n v="5.3155355000116E13"/>
        <n v="5.5934464000167E13"/>
        <n v="1.6898555000132E13"/>
        <n v="8.173532000302E12"/>
        <n v="1.4391496000186E13"/>
        <n v="2.5102826000192E13"/>
        <n v="5.5663479000138E13"/>
        <n v="5.0356311000166E13"/>
        <n v="9.456055000185E12"/>
        <n v="9.378010001292E12"/>
        <n v="1.3791726000131E13"/>
        <n v="5.4309247000113E13"/>
        <n v="5.1497477000165E13"/>
        <n v="5.6480255000153E13"/>
        <n v="2.7118313000103E13"/>
        <n v="5.7349606000154E13"/>
        <n v="4.0641362000186E13"/>
        <n v="9.7663728000135E13"/>
      </sharedItems>
    </cacheField>
    <cacheField name="matriz" numFmtId="0">
      <sharedItems containsBlank="1">
        <s v="t"/>
        <s v="f"/>
        <m/>
      </sharedItems>
    </cacheField>
    <cacheField name="nome_fantasia" numFmtId="0">
      <sharedItems containsBlank="1">
        <s v="AGRIMENTEC"/>
        <s v="NATUTEC DO BRASIL DRONES"/>
        <m/>
        <s v="FAZENDA PEJUCARA I"/>
        <s v="FAZENDA PROSPERA I"/>
        <s v="FAZENDA PIRACEMA I"/>
        <s v="FAZENDA PIRAPORA"/>
        <s v="FAZENDA PAMPEIRA I"/>
        <s v="AGRO MISAEL"/>
        <s v="ESCRITORIO DE DES RURAL DE LIMEIRA"/>
        <s v="ATZ AERO"/>
        <s v="ADS DRONES DISTRIBUICAO"/>
        <s v="PRONTOAGRO"/>
        <s v="HARP-IA INTELIGENCIA AGRICOLA"/>
        <s v="SOLUTION AGROFLORESTAL"/>
        <s v="VR AGRO DESENVOLVIMENTO AGRICOLA E AMBIENTAL"/>
        <s v="ESCRITORIO DE DES RURAL DE ARARAQUARA"/>
        <s v="ESCRITORIO DE DES RURAL DE CAMPINAS"/>
        <s v="AGROTECNO RESEARCH EXPERIMENTACAO E DESEN. AGRICOLA"/>
        <s v="MOEMA BIOENERGIA"/>
        <s v="C R V INDUSTRIAL LTDA"/>
        <s v="OUROESTE BIOENERGIA"/>
        <s v="SANTA JULIANA BIOENERGIA"/>
        <s v="CODEVASF"/>
        <s v="BIOAGRO- SERVICOS E PRODUTOS AGROBIOLOGICOS"/>
        <s v="PEDRO AFONSO BIOENERGIA"/>
        <s v="FLYDRONE RP"/>
        <s v="APMP"/>
        <s v="ARPAC"/>
        <s v="SOLO&amp;GRAO CONSULTORIA AGRICOLA"/>
        <s v="AGRODRONE"/>
        <s v="ADUBOS ARAGUAIA"/>
        <s v="HOLOS SOLUCOES AMBIENTAIS"/>
        <s v="FABIO VIANNA AGRONEGOCIOS"/>
        <s v="INOVAGRO TECNOLOGIA EM DRONES"/>
        <s v="BTI TOPOGRAFIA"/>
        <s v="APOEMA CONSULTORIA E ASSESSORIA LIMITADA"/>
        <s v="CONSIPA"/>
        <s v="AGRI - GEO"/>
        <s v="AGROFORCE PULVERIZACAO AEREA"/>
        <s v="VOA TECNOLOGIA"/>
        <s v="VIA CONSULT"/>
        <s v="TERRA BRASIL CONSULTORIA AGRICOLA"/>
        <s v="ANGULAR AMBIENTAL &amp; ENGENHARIA"/>
        <s v="FAZENDA PLANALTO"/>
        <s v="ESCRITORIO DE DES RURAL DE GUARATINGUETA"/>
        <s v="AGRODRONE DAVID"/>
        <s v="MOSCAMED BRASIL"/>
        <s v="AGRO 4.0"/>
        <s v="PROTECTIVE AGRICULTURA DE PRECISAO"/>
        <s v="SYAGRUS AGROAMBIENTAL"/>
        <s v="TOCAIA GRANDE"/>
        <s v="UAUW SOLUTIONS"/>
        <s v="CENTRO NACIONAL DE PESQUISA DO GADO DE CORTE"/>
        <s v="TERRA ASSESSORIA"/>
        <s v="AVENTO"/>
        <s v="FLORESPAR"/>
        <s v="TECNOMAP TOPOGRAFIA E PULVERIZACAO"/>
        <s v="EFICAZ AGRONEGOCIOS"/>
        <s v="TWF TRANSPORTADORA E AGRONEGOCIOS"/>
        <s v="AGROSUP SOLUCOES INTELIGENTES PARA O AGRO"/>
        <s v="MEDICOES BENVENUTTI"/>
        <s v="VALE DO PARANA S.A ALCOOL E ACUCAR"/>
        <s v="AGRISKY SERVICOS AGRICOLAS"/>
        <s v="UNIAGRO AVIACAO AGRICOLA"/>
        <s v="AMATA S.A"/>
        <s v="USINA URUACU"/>
        <s v="WDR AGRICULTURA DE PRECISAO"/>
        <s v="INOVA AGRO"/>
        <s v="AERO TOPOGRAFIA"/>
        <s v="SOLANA AGRO PECUARIA"/>
        <s v="SAVASSI CERTIFICADORA"/>
        <s v="COMBATE"/>
        <s v="TIMAC AGRO BRASIL"/>
        <s v="FUTURA AGRICOLA"/>
        <s v="INTER DRONES"/>
        <s v="HARPYA DRONES"/>
        <s v="AEROPULV TECNOLOGIA DE APLICACAO"/>
        <s v="USINA PAISA"/>
        <s v="AGROPECUARIA AP LTDA"/>
        <s v="QUANTUM AMBIENTAL"/>
        <s v="XTREME TRACKING"/>
        <s v="AGROPLAN CONSULTORIA AGROPECUARIA"/>
        <s v="USINA TRIUNFO"/>
        <s v="COOPADAP"/>
        <s v="LL CULTIVAR AP DRONE"/>
        <s v="JACTO"/>
        <s v="ASSIST CONSULTORIA E EXPERIMENTACAO AGRONOMICA"/>
        <s v="CENTRO DE PESQUISA AGRO PECUARIA DO TROPICO SEMI ARIDO"/>
        <s v="ENGEGROW AGRICULTURA INTELIGENTE"/>
        <s v="SIM AMBIENTAL"/>
        <s v="DELTA SUCROENERGIA"/>
        <s v="AGRIMETRICA"/>
        <s v="APE1 PLANTIO DE FLORESTA EXOTICA"/>
        <s v="COOPERCITRUS"/>
        <s v="SANTA CRUZ"/>
        <s v="AGRIPULVTECH"/>
        <s v="ANDRONES"/>
        <s v="TOCANTINS AVIACAO AGRICOLA"/>
        <s v="EMATER MG"/>
        <s v="OMNI AVIATION"/>
        <s v="CERES CONSULTORIA AGRONOMICA"/>
        <s v="FLY DRONES"/>
        <s v="IN DRONES"/>
        <s v="RG PULVERIZACOES AGRICOLAS"/>
        <s v="REJ DRONE AGRO"/>
        <s v="DRONE CORP"/>
        <s v="BRENCO (USINA MORRO VERMELHO)"/>
        <s v="BRENCO (USINA ALTO TAQUARI)"/>
        <s v="AERO SEMEAR"/>
        <s v="JULIAGRO"/>
        <s v="PRODUS SOLUCOES EM TI"/>
        <s v="AGROPALMA"/>
        <s v="CENTRO NAC DE PESQ TECNOL EM INFORM PARA A AGRICULTURA"/>
        <s v="ROTHAMA SERVICOS E COMERCIO DE PRODUTOS AGRICOLAS LTDA"/>
        <s v="SIXAGRO - SUA LAVOURA MAIS INTELIGENTE"/>
        <s v="MAPPING MONITORAMENTO VEGETAL"/>
        <s v="BIOSICAGRO"/>
        <s v="SUPER IMPORTADORA"/>
        <s v="AGROCERES"/>
        <s v="GUIMARAES ENGENHARIA E PROJETOS"/>
        <s v="VERDES LAGOS SOLUCOES AMBIENTAIS"/>
        <s v="DRONES DO VALE"/>
        <s v="ROTA SKY"/>
        <s v="OPERAGRO"/>
        <s v="AGROPECUARIA CAVALCA MT"/>
        <s v="AERI DRONES"/>
        <s v="ALPHA SOLUCOES INTEGRADAS"/>
        <s v="ACT AGRO CONSULTORIA E TECNOLOGIA"/>
        <s v="DRONES ON FARM"/>
        <s v="FAZENDA HORTO BONITO"/>
        <s v="GLOBAL DRONES"/>
        <s v="JOSE PAULINO CACIOLATO JUNIOR"/>
        <s v="DRONES FOR AGRO"/>
        <s v="USINA VALE DO TIJUCO"/>
        <s v="MOLIN CONSULTORIA AGRICOLA"/>
        <s v="PRODUTIVIDADE - IRRIGACAO E MAQUINAS AGRICOLAS"/>
        <s v="JBS BIODIESEL"/>
        <s v="VISIOMAP"/>
        <s v="MATUTO CONSULTORIA"/>
        <s v="VALLOUREC DO BRASIL"/>
        <s v="BULL FACTORY ASSESSORIA EM AGRONEGOCIOS"/>
        <s v="PRECISAO TEC"/>
        <s v="REDEIRO SERVICOS AGRICOLAS"/>
        <s v="AGRO COLTIVARE"/>
        <s v="ARADRONES SERVICOS"/>
        <s v="FDDRONE"/>
        <s v="USINA BATATAIS"/>
        <s v="AGRODRONES PULVERIZACAO"/>
        <s v="COPERCANA"/>
        <s v="AGROSOLUM"/>
        <s v="DENUSA"/>
        <s v="CASTROLANDA - COOPERATIVA AGROINDUSTRIAL"/>
        <s v="MB AGRO SOLUCOES AGRICOLAS"/>
        <s v="TERRATECH PLANEJAMENTO AGRICOLA"/>
        <s v="GEOGIS"/>
        <s v="SUZANO PAPEL E CELULOSE"/>
        <s v="MEIRA &amp; ROCHA SOLUCOES ENGENHARIA"/>
        <s v="CAMDA"/>
        <s v="USINA CAETE"/>
        <s v="EXATA - AGRO"/>
        <s v="TERRA NOVA AGRONEGOCIOS"/>
        <s v="RR PRE-MOLDADOS"/>
        <s v="UNITECH DRONES"/>
        <s v="ALVAZ"/>
        <s v="PAMPA TOPOGRAFIA E SERVICOS RURAIS"/>
        <s v="SCHREINER SERVICOS AGRICOLAS"/>
        <s v="ALFA PROJETOS"/>
        <s v="RPX AGRODRONE"/>
        <s v="GEOMAP"/>
        <s v="ARROZ RICAL"/>
        <s v="BIODRON"/>
        <s v="I9 ASSESSORIA FLORESTAL E SEGURANCA DO TRABALHO"/>
        <s v="MAGRAO IMOBILIARIA"/>
        <s v="TEC-SAFRA"/>
        <s v="SUSTENTARE ENGENHARIA E CONSULTORIA AMBIENTAL"/>
        <s v="AVANT AGRO"/>
        <s v="BIO BRASIL CONTROLE AEREO DE PRAGAS"/>
        <s v="AGROLICO"/>
        <s v="VOLARE CONSULTORIA AMBIENTAL"/>
        <s v="MF AUTOMACAO E INSTRUMENTACAO"/>
        <s v="FAZENDA VISTA ALEGRE"/>
        <s v="FOCO NO ALVO"/>
        <s v="B3A AERO&amp;AGRO"/>
        <s v="ECTOPO TOPOGRAFIA E GEOPROCESSAMENTO"/>
        <s v="ALH INOVA PESQUISA E PULVERIZACAO"/>
        <s v="JM PULVERIZACAO AGRICOLA"/>
        <s v="CALAJA AGRO SERVICE"/>
        <s v="FAZENDA RABO DO MAMBIRA"/>
        <s v="AERO NEUMANN"/>
        <s v="VOETECH PULVERIZACOES E CONSULTORIA AGRICOLA"/>
        <s v="EMFLORA"/>
        <s v="J.M.G. AGRO DRONE"/>
        <s v="JFI SILVICULTURA"/>
        <s v="VENTURATUR"/>
        <s v="AGRO HAUSEN"/>
        <s v="COMBATE PULVERIZACAO AGRICOLA"/>
        <s v="I. S. L. DRONES AGRICOLAS"/>
        <s v="SERVICOS E APLICACOES"/>
        <s v="MN MARTINS &amp; SANTOS"/>
        <s v="AGRIPLAN"/>
        <s v="AGRICOLA FAMOSA S.A."/>
        <s v="MOURA TERRAPLENAGEM"/>
        <s v="CAMARGO CASTRO TRANSPORTES"/>
        <s v="AERORIO AVIACAO AGRICOLA LTDA"/>
        <s v="GB PULVERIZACAO COM DRONE"/>
        <s v="X-MOBOTS"/>
        <s v="SAD DRONE"/>
        <s v="GEOTERRA SOLUCOES AGROFLORESTAIS"/>
        <s v="M2W DRONES SOLUTIONS LTDA"/>
        <s v="AGROFERT"/>
        <s v="PACHU DRONES SERVICOS AEROAGRICOLAS"/>
        <s v="ASX AGRODRONE"/>
        <s v="FLORESTAS ENGENHARIA"/>
        <s v="JV PULVERIZACAO POR DRONE"/>
        <s v="NUTRI CAMPO AGRO"/>
        <s v="SELLAGRI SOLUCOES AGRICOLAS"/>
        <s v="SAGA AGRO DRONES"/>
        <s v="VOE MAIS AGRO SOLUCOES AGRICOLAS"/>
        <s v="AGREEN RM SOLUCOES AGRICOLAS"/>
        <s v="JHR DRONE"/>
        <s v="AGTECH SERVICOS"/>
        <s v="VENEZA MAQUINAS"/>
        <s v="MINERAVANT"/>
        <s v="PRO CAMPO PLANEJAMENTO AGRICOLA"/>
        <s v="FAZENDA KLABIN"/>
        <s v="SAO MARTINHO"/>
        <s v="PROSPERA DISTRIBUICAO"/>
        <s v="3FS AGROCONSULTING"/>
        <s v="HF PULVERIZACAO POR DRONE"/>
        <s v="USINA BANDEIRANTES"/>
        <s v="IDAF"/>
        <s v="PRECISION PULVERIZACAO DIGITAL"/>
        <s v="AGROBOT TECNOLOGIA AGRICOLA"/>
        <s v="ASCARI PULVERIZACAO"/>
        <s v="FLY FLORA - PRECISAO EM PULVERIZACAO"/>
        <s v="SIMAP AGRO"/>
        <s v="TAVARES REPRESENTACAO"/>
        <s v="JCO COMERCIAL BIOPRODUTOS"/>
        <s v="PULVERIZACAO BORGES"/>
        <s v="DROAGRO PULVERIZACAO E SERVICOS AGRICOLAS"/>
        <s v="M. R. B. DRONES"/>
        <s v="NEW AGRO"/>
        <s v="ATIVA AGRONEGOCIOS"/>
        <s v="JMV SERVICOS AGRICOLAS"/>
        <s v="AEROAGRICOLA 2S"/>
        <s v="MF AGRONEGOCIOS"/>
        <s v="DELTA DRONES"/>
        <s v="DRONE EXPRESS"/>
        <s v="M. F. REPRESENTACOES COMERCIAIS"/>
        <s v="TECNOSUL INDUSTRIA"/>
        <s v="PL TERRAPLANAGEM"/>
        <s v="CRESCER BEM"/>
        <s v="APLIK AGRICULTURE"/>
        <s v="AGRO SOLUCOES"/>
        <s v="VOO VERDE SERVICOS AGRICOLAS"/>
        <s v="SUL DRONE Y SERVICOS DE PULVERIZACOES AEREAS"/>
        <s v="AEROFORCE DRONES - PULVERIZACAO AGRICOLA"/>
        <s v="MRJ DRONES SOLUCAO EM PULVERIZACAO"/>
        <s v="GRT CONSULTORIA"/>
        <s v="PULVERIZE - PULVERIZACAO AGRICOLA COM DRONE"/>
        <s v="USF - USINA SAO FRANCISCO"/>
        <s v="DRONE'S FLY TREINAMENTOS E CONSULTORIA AGROAMBIENTAL"/>
        <s v="PLANTAR EST UNIF"/>
        <s v="NCA TECH"/>
        <s v="MT SOLUCOES AGRICOLAS"/>
        <s v="A G PULVERIZACOES LTDA"/>
        <s v="MR DRONES"/>
        <s v="DAP - DRONES AGRICOLAS DE PULVERIZACAO"/>
        <s v="COOBAM- COOPERATIVA DOS BANANICULTORES DE MIRACATU"/>
        <s v="SOLUTECH PULVERIZACAO"/>
        <s v="DROAGRO"/>
        <s v="DJI SOLUCOES TECNOLOGICAS"/>
        <s v="PULVERIZE SOLUCOES EM APLICACOES AEREAS"/>
        <s v="ALBATROZ DRONE"/>
        <s v="CRIAR E PLANTAR AGRONEGOCIOS"/>
        <s v="ALVO SERVICOS AERO AGRICOLA"/>
        <s v="PH PRESTACAO DE SERVICOS"/>
        <s v="AN SOLUCOES AGRICOLAS"/>
        <s v="PROJETO LUCRO MAXIMO"/>
        <s v="BIOCANA PRODUTOS BIOLOGICOS"/>
        <s v="USINA DA PEDRA"/>
        <s v="GAIROVA I, II, III E IV"/>
        <s v="LIMAGRAIN BRASIL S.A."/>
        <s v="DRONE CULTURA"/>
        <s v="ADL DRONES"/>
        <s v="CAMBUIM DRONES CATIRA E REPRESENTACOES"/>
        <s v="SENAR AR/GO"/>
        <s v="AEROCONTROLL"/>
        <s v="LENAGRO"/>
        <s v="CMPC BRASIL"/>
        <s v="LATITUDE GENETICA"/>
        <s v="AGRICOLA PARCERIA"/>
        <s v="BS AGRODRONES"/>
        <s v="PEDROTTI PULVERIZACAO"/>
        <s v="RURAL BR"/>
        <s v="AGROPECUARIA TOMAZINA"/>
        <s v="AERO DRON"/>
        <s v="FAMA LOCACOES"/>
        <s v="SUL DRONES PULVERIZACOES AGRICOLAS."/>
        <s v="GR AGROTECH"/>
        <s v="AERODRONES PULVERIZACAO E PRODUCOES"/>
        <s v="GOTECH DRONES"/>
        <s v="W R PULVERIZACAO AGRICOLA"/>
        <s v="PRIMOR - TECNOLOGIA DE APLICACAO"/>
        <s v="AGRIDANTAS"/>
        <s v="SOLO FERTIL"/>
        <s v="LMAC EPP"/>
        <s v="PRECISAAGRO"/>
        <s v="VANTTEC PULVERIZACOES"/>
        <s v="AGRODRONE TECNOLOGIA"/>
        <s v="AEROIMBRE"/>
        <s v="VISTEC"/>
        <s v="ALANY CARLA PERFUMARIA"/>
        <s v="H.A SOLUCOES AGRICOLA"/>
        <s v="DRONES AGRICOLAS"/>
        <s v="PLANT AGRONEGOCIOS"/>
        <s v="TECHPULV"/>
        <s v="AGROTECH DRONES"/>
        <s v="AGRICOLA CERRADOS"/>
        <s v="BF AGRO"/>
        <s v="MERCADO SAVELLI"/>
        <s v="M2 SOLUCOES AGRICOLAS"/>
        <s v="SOS E LOCADORA UNIVERSO"/>
        <s v="MH DRONE PULVERIZACAO AGRICOLA"/>
        <s v="AGRO FORTE PECAS AGRICOLAS"/>
        <s v="M2A TECNOLOGIA AGRICOLA"/>
        <s v="M &amp; AGRO DRONES DE PULVERIZACAO"/>
        <s v="RURAL SOLUTIONS MT"/>
        <s v="SS PULVERIZACAO AGRICOLA"/>
        <s v="STRONG"/>
        <s v="MICROBIOMA ANALISES AGRONOMICAS"/>
        <s v="BACURI"/>
        <s v="VM DRONES SOLUCOES AGRICOLAS"/>
        <s v="FRANJA DRONES AGRICOLAS"/>
        <s v="ESTRONDO ATACADISTA"/>
        <s v="CRF DRONES"/>
        <s v="PDS SOLUCOES"/>
        <s v="AGRO FORTUNA"/>
        <s v="R P AGRO"/>
        <s v="BRAMEX DRONES AGRICOLAS"/>
        <s v="MS BIO TECH"/>
        <s v="FAZENDA OLHOS D'AGUA"/>
        <s v="AATL DRONES E SOLUCOES AGRICOLAS"/>
        <s v="AGROBIOINSUMOS F &amp; F"/>
        <s v="AGRODRONE SOLUCOES AGRICOLAS"/>
        <s v="MERCOAGRO COMERCIO DE DEFENSIVOS AGRICOLAS LTDA"/>
        <s v="AGROW DRONES"/>
        <s v="AGRO ROS"/>
        <s v="AGRO GRINGO R&amp;S"/>
        <s v="AEREA DRONE SOLUTIONS"/>
        <s v="VMC PRESTADORA DE SERVICOS"/>
        <s v="PDV PULVERIZACOES"/>
        <s v="PULVERIZAR DRONES AGRICOLAS"/>
        <s v="CORINGA"/>
        <s v="J F SERVICOS"/>
        <s v="PROFARM INSUMOS AGRICOLA"/>
        <s v="LAGRECA LOCACOES"/>
        <s v="EVEREST AGRO"/>
        <s v="AGROPIPPO DRONES AGRICOLAS"/>
        <s v="AGROMINAS"/>
        <s v="DRONE FORT SOLUCOES AEREAS"/>
        <s v="BRAVORE ESTRATEGIA FLORESTAL"/>
        <s v="ALBATROZ PULVERIZACAO COM DRONE"/>
        <s v="R S EMPREENDIMENTOS"/>
        <s v="CAMPANELLI"/>
        <s v="UAVI"/>
        <s v="PULVERAGRO"/>
        <s v="ATLANTIC DRONES"/>
        <s v="AMERICA DRONES"/>
        <s v="AGRICOLA NATAL"/>
        <s v="NORTE, PULVERIZACAO AGRICOLA COM DRONE"/>
        <s v="AGROPECUARIA MAGGI LTDA"/>
        <s v="LS DRONE RURAL"/>
        <s v="CAPRONI EMBRIOES"/>
        <s v="PULVERIZAAGRORS"/>
        <s v="AVANT AGROTECH"/>
        <s v="EAVISION BRASIL LTDA"/>
        <s v="VIA DRONE"/>
        <s v="BRACELL BAHIA FORESTRY LTDA"/>
        <s v="PULVERIZAGRO"/>
        <s v="AGROTIMIZE"/>
        <s v="TOP GUN PULVERIZACOES"/>
        <s v="ECO DRONES"/>
        <s v="AGRO PRATTO SOLUTIONS"/>
        <s v="AGROMAP DRONES &amp; PULVERIZACAO"/>
        <s v="AVOURA DRONE E LAVOURA"/>
        <s v="INOVA AGRICOLA"/>
        <s v="AGROTERENAS S.A. -CANA"/>
        <s v="DRONE TECH BRASIL SOLUCOES AGRICOLAS"/>
        <s v="VALENTTO BIODEFENSORES"/>
        <s v="AGRO SKY"/>
        <s v="SEMEAR PULVERIZACOES"/>
        <s v="MM AGROSCIENCE - PULVERIZACAO AGRICOLA COM DRONES"/>
        <s v="ALPINA DRONES"/>
        <s v="AEROBEE PULVERIZACAO E POLINACAO AGRICOLA"/>
        <s v="GOMES MAQUINAS AGRICOLA"/>
        <s v="SINUELO DRONE AGRICOLA"/>
        <s v="AGRO FREITAS SOLUTION"/>
        <s v="PRAXEDES PULVERIZACAO E DRONES"/>
        <s v="ECOTHESIA CONTROLE BIOLOGICO"/>
        <s v="AGROTUBE DRONE"/>
        <s v="AERO9 DRONES AGRICOLAS"/>
        <s v="CAMPO AR DRONES AGRICOLAS"/>
        <s v="COMERCIAL FERREIRA"/>
        <s v="AGROVIDA"/>
        <s v="BIRDVIEW"/>
        <s v="AEROSET DRONES E TECNOLOGIA"/>
        <s v="MAVERICK DRONE AGRICOLA"/>
        <s v="AGRO CAMPO"/>
        <s v="PRECISAO DRONES"/>
        <s v="DRONES TOCANTINS"/>
        <s v="AGP DRONE"/>
        <s v="FILIAL PARAUAPEBAS"/>
        <s v="C&amp;A ENGENHARIA AGRONOMICA"/>
        <s v="FRUTAL BIONERGIA"/>
        <s v="CAPIXABA DRONE"/>
        <s v="CSC COSTA NORTE"/>
        <s v="ROSERV FACILITIES"/>
        <s v="MS PULVERIZACAO AGRICOLA"/>
        <s v="MACEIO DEDETIZACAO E ALO LIMPEZA"/>
        <s v="DRONE FAST"/>
        <s v="LEGADO PESQUISA E CONSULTORIA AGRONOMICA"/>
        <s v="AGROPECDRONES PULVERIZACAO AGRICOLA"/>
        <s v="MOGIAGRO"/>
        <s v="L &amp; J DRONES"/>
        <s v="RODOPARANA IMPLEMENTOS RODOVIARIOS LTDA."/>
        <s v="AGRO MAIS AGRICOLA SORDI MAIER"/>
        <s v="SHENNONG DRONES INTELIGENTES"/>
        <s v="COMPANHY DRONES PULVERIZACOES AEREAS"/>
        <s v="VOAR DRONES"/>
        <s v="AGRODRONESRS &amp; SOLUCOES PULVERIZACAO LTDA"/>
        <s v="CR AGRO"/>
        <s v="ALFA DRONE"/>
        <s v="COPAGRIL"/>
        <s v="MAQ FLYER SERVICOS"/>
        <s v="VETOR DRONES"/>
        <s v="NOVA PIRATININGA - FILIAL TOCANTINS"/>
        <s v="PULVERIZE APLICACAO PRECISA"/>
        <s v="3M DRONES SERVICOS"/>
        <s v="AGRO REUSE"/>
        <s v="NCA TECH JATAI"/>
        <s v="AGRO AP SOLUCOES AGRICOLA"/>
        <s v="L &amp; R SOLUCOES AGRICOLAS"/>
        <s v="FORCA SOLAR"/>
        <s v="AGRO LIMA AGRONEGOCIOS"/>
        <s v="DMR DRONE"/>
        <s v="AGROTECH"/>
        <s v="TAF AGRODRONES"/>
        <s v="CASA DO AGRICULTOR"/>
        <s v="TDRONES"/>
        <s v="AGROGERALDINI PULVERIZACAO VIA DRONE"/>
        <s v="AGREVO TECNOLOGIA"/>
        <s v="GUERRA PULVERIZACAO"/>
        <s v="MAO DE DEUS AGRICOLA"/>
        <s v="AGROSENSE"/>
        <s v="SAO SILVESTRE AEROAGRO"/>
        <s v="COCAMAR SEDE"/>
        <s v="FRIOLAR REFRIGERACAO"/>
        <s v="FAZENDA LEONARDO"/>
        <s v="NOSSA SENHORA RAINHA DA PAZ"/>
        <s v="ATTACK SERVICOS AGRICOLAS"/>
        <s v="SMC - SOLUCOES EM ENGENHARIA"/>
        <s v="VIA AGRO"/>
        <s v="SPRAY DRONE AGRO 5.0"/>
        <s v="J J RURALISTA"/>
        <s v="AGRO DRONE 018"/>
        <s v="ARGOS INTELIGENCIA E GESTAO AGROPECUARIA"/>
        <s v="TRANSTAQUARI"/>
        <s v="SKY UAI"/>
        <s v="CD PULV"/>
        <s v="W2 ENGENHARIA"/>
        <s v="ARDOM SOLUCOES AGRICOLAS"/>
        <s v="IRMAOS SEZINI"/>
        <s v="SMART AGRO SOLUCOES EM AGRICULTURA DE PRECISAO"/>
        <s v="AGROTEC DRONE"/>
        <s v="INTERDRONES"/>
        <s v="AGIL DRONES AGROTECNOLOGIA"/>
        <s v="AGRO TCHE DRONES"/>
        <s v="AGROEVOLUA"/>
        <s v="A FAZENDINHA"/>
        <s v="AGRO SAFRA PROJETOS"/>
        <s v="LOJA IMPERIAL"/>
        <s v="BM PULVERIZACAO"/>
        <s v="CONAFER"/>
        <s v="IBATIBA DRONES"/>
        <s v="MR DRONE"/>
        <s v="FAZENDA SANTA HELENA"/>
        <s v="PAMPA PULVERIZACAO AGRICOLA LTDA"/>
        <s v="AGRON E.P"/>
        <s v="JETFARM AVIATION"/>
        <s v="CALCARIO ASA BRANCA"/>
        <s v="ELDORADO BRASIL"/>
        <s v="CERES SEEDING"/>
        <s v="TOPVANT ENGENHARIA"/>
        <s v="AL DRONES"/>
        <s v="DRONEROS SOLUCOES COM DRONES"/>
        <s v="DRONEFIELD"/>
        <s v="AGRIZE"/>
        <s v="USINA CAETE - UNIDADE PAULICEIA"/>
        <s v="OLHO DO DRONE"/>
        <s v="JULIAGRO CROP VIEW"/>
        <s v="AGRO Z"/>
        <s v="AGROPANGA"/>
        <s v="FAZENDA PLANESTE"/>
        <s v="MD APLICACOES AEREAS"/>
        <s v="DRONEAGRO LTDA"/>
        <s v="AGRICOLA MAFFI"/>
        <s v="MN PRESTACAO DE SERVICOS AGRICOLAS"/>
        <s v="RHINO AGRODRONE"/>
        <s v="HUB DRONE BRASIL"/>
        <s v="INNOVE AGRO"/>
        <s v="SEMEAGRO"/>
        <s v="FA AGRO SOLUCOES"/>
        <s v="BERNABE PULVERIZACOES AEREAS"/>
        <s v="KEUFX APLICACAO"/>
        <s v="APLICA PULVERIZACAO INTELIGENTE"/>
        <s v="PH APLICA DRONES AGRICOLA"/>
        <s v="DRONE RURAL"/>
        <s v="M &amp; B AGRO"/>
        <s v="DRONEDS"/>
        <s v="ESQUINA AGRO"/>
        <s v="LEMBRANCA"/>
        <s v="AGROPEC - ASSESSORIA E PROJETOS AGROPECUARIOS"/>
        <s v="AMAVALE AGRICOLA"/>
        <s v="ADVANCED LOCACOES E SERVICOS"/>
        <s v="HORIZONTE DRONE"/>
        <s v="MAFRAN SERVICOS"/>
        <s v="TERRA VOA PULVERIZACOES"/>
        <s v="PIU AGRO DRONE PULVERIZACOES AGRICOLA"/>
        <s v="AGROFUTURETEC"/>
        <s v="TECHNODRONES"/>
        <s v="AEROBANANACH"/>
        <s v="CONSTRUTORA E PULVERIZADORA MENDONCA"/>
        <s v="K - DRONE PULVERIZACOES"/>
        <s v="SOLOS VERDES CONSULTORIA E ELABORACAO DE PROJETOS"/>
        <s v="BC ECOTERNATIVE"/>
        <s v="KBS CONSULTORIA"/>
        <s v="R1 AGRO"/>
        <s v="PULVESUL"/>
        <s v="MINAS DRONE"/>
        <s v="AEREOVISAO"/>
        <s v="SAFRA BOA"/>
        <s v="ZANGAO AGRO"/>
        <s v="FOTUS ENERGIA SOLAR"/>
        <s v="GEOMAPA PULVERIZACAO AEREA E TOPOGRAFIA"/>
        <s v="COSTA SOLUCOES EM SERVICOS"/>
        <s v="BRASIL DRONES"/>
        <s v="CONDOMINIO JAIBA"/>
        <s v="ASSIS CONSULTORIA AGRICOLA"/>
        <s v="DRONE AGRI SOLUCOES EM DRONES"/>
        <s v="CAPARAO AGRO SOLUCOES TECNOLOGICAS"/>
        <s v="EVOLUIR"/>
        <s v="JT DRONE PULVERIZACAO AGRICOLA"/>
        <s v="ERA DRONE"/>
        <s v="PAGOTTO SERVICOS ESPECIALIZADOS"/>
        <s v="AGROPECUARIA E FLORICULTURA ENCANTO"/>
        <s v="ALVORADA DRONES"/>
        <s v="COAMO"/>
        <s v="FARMFLY PULVERIZACOES"/>
        <s v="TOMASEL PULVERIZACAO"/>
        <s v="KVDRONE"/>
        <s v="CONTROLE DRONES"/>
        <s v="EXCELLENCE TECNOLOGIA EM APLICACOES AGRICOLAS"/>
        <s v="CAMPOS PULVERIZACAO AGRICOLA"/>
        <s v="AJ AGRICOLA"/>
        <s v="JL CONSULTORIA"/>
        <s v="XCODES"/>
        <s v="ADS DRONES PASSO FUNDO LTDA"/>
        <s v="JW AGRODRONES"/>
        <s v="AGRODRONES"/>
        <s v="ENTRE TECH DRONES"/>
        <s v="INSEMINAS"/>
        <s v="AGROCISION SOLUCOES AGRICOLAS"/>
        <s v="BONIFACIO AGRICOLA"/>
        <s v="GENERALCO"/>
        <s v="ODAIR LINHARES"/>
        <s v="VOAR MAIS AGRO"/>
        <s v="KAIROS BSB"/>
        <s v="AGROTESS SERVICOS DE ENGENHARIA E PULVERIZACAO AGRICOLA"/>
        <s v="AGRODRONES PULVERIZACAO AEREA"/>
        <s v="MELLO SOLUCOES AGRICOLA E PECUARIA"/>
        <s v="MELISA AGRO TEC"/>
        <s v="BOMBEL"/>
        <s v="FERTPLAN SERVICOS AGROPECUARIOS E PROMOCAO DE VENDAS"/>
        <s v="ITEC BRASIL"/>
        <s v="EKOAR SOLUCOES AGRICOLAS"/>
        <s v="AGRO FACCIO TECNOLOGIA EM PULVERIZACAO"/>
        <s v="DRONE LAB BRASIL"/>
        <s v="ARROZ ACOSTUMADO"/>
        <s v="W. A DRONES"/>
        <s v="DECEA - DEPARTAMENTO DE CONTROLE DO ESPACO AEREO"/>
        <s v="AGROPRODUTIVA"/>
        <s v="UFES"/>
        <s v="INOVAAGRO"/>
        <s v="NE AGRO"/>
        <s v="AGROSENRA7"/>
        <s v="M. BULL AGRO"/>
        <s v="CSM SOLUCOES"/>
        <s v="VHL INSUMOS &amp; CEREAIS"/>
        <s v="FAZENDA PRIMAVERA"/>
        <s v="SM AGRO SOLUCOES"/>
        <s v="KAVITA AGRO"/>
        <s v="AGUIA DRONES"/>
        <s v="ZOG"/>
        <s v="DEMETER AGRONEGOCIOS"/>
        <s v="FRUTAS SABIA"/>
        <s v="VOE AGRO"/>
        <s v="DRONES 2TAGRO"/>
        <s v="TERRA VERDE DRONES"/>
        <s v="FERTINOVE - PULVERIZACAO COM PRECISAO"/>
        <s v="AGROEVOLUTION DRONE"/>
        <s v="BRAVA NORTE AGRICOLA"/>
        <s v="TERRAINOVA SOLUCOES AGRICOLAS"/>
        <s v="AGROCAMBUIM"/>
        <s v="FIALHO AGROTECNOLOGIA"/>
        <s v="TEC AGRI"/>
        <s v="JANDAIA AGROPECUARIA"/>
        <s v="AGROEDRONES SARTORI"/>
        <s v="DAALC DRONES AGRICOLAS"/>
        <s v="AERO DRONE APLICACOES"/>
        <s v="MRP 10 DRONES"/>
        <s v="AGROPECUARIA CASTANHEIRA"/>
        <s v="CULTIVARE PROJETOS AGROPECUARIOS"/>
        <s v="CARPELO SERVICOS FLORESTAIS"/>
        <s v="CGG AGROPECUARIA"/>
        <s v="AGROPECUARIA 2H"/>
        <s v="BIOQUALITA"/>
        <s v="AGNUS DRONES AGRICOLAS E PESCA ESPORTIVA"/>
        <s v="CESAR'S AGRICOLA"/>
        <s v="COLLACA DRONES AGRICOLAS"/>
        <s v="SINOP DRONES"/>
        <s v="PULVEDRONE"/>
        <s v="CONECTE AGRO"/>
        <s v="AGROFLY PULVERIZACAO AGRICULA COM DRONES"/>
        <s v="KIPRA PULVERIZACAO AEREA"/>
        <s v="AGRODRONES TECNOLOGIA EM APLICACOES AGRICOLAS"/>
        <s v="ANTONELLI SERVICOS COM DRONE"/>
        <s v="M14 DRONES"/>
        <s v="ESTANCIA NOGUEIRA"/>
        <s v="AGROMAQUINAS REI DO OESTE"/>
        <s v="LP CONSULTORIA AGRICOLA"/>
        <s v="A R H COMERCIO DE INSUMOS E TRANSPORTE LTDA"/>
        <s v="AGRO DE BASTIANI"/>
        <s v="SUSTENTAGRO DRONES"/>
        <s v="AGROTEC PULVERIZACAO AGRICOLA"/>
        <s v="CONSTANTE ASSESSORIA AGRICOLA"/>
        <s v="VANTS AGRO DRONE"/>
        <s v="PASTO FORTE INSUMOS AGRICOLAS"/>
        <s v="SPECIAL FRUIT"/>
        <s v="MF BIO SOLUCOES P/MANEJO DE PRAGAS - M F REPRESENTACOES"/>
        <s v="COMIVA"/>
        <s v="V B TREINAMENTOS"/>
        <s v="OPPERARIUS PULVERIZACAO"/>
        <s v="WCF AGROPECUARIA"/>
        <s v="RS DRONES"/>
        <s v="AGROFOS NUTRICAO ANIMAL"/>
        <s v="DRONES PRECISAO"/>
        <s v="BANA-RIO PRESTACAO DE SERVICOS RURAIS"/>
        <s v="FEPAF"/>
        <s v="AGROPECUARIA VISTA ALEGRE"/>
        <s v="AGRIDRONES"/>
        <s v="AGRO ENERGIA SANTA LUZIA"/>
        <s v="BIOFLORA"/>
        <s v="VANT - GREEN SKY"/>
        <s v="USINA SAO JUDAS TADEU"/>
        <s v="NUTRI FERTIL AGRO"/>
        <s v="LAR"/>
        <s v="SAP DRONES LTDA"/>
        <s v="NUTRIFERTIL DRONES"/>
        <s v="NORTE ENERGIA"/>
        <s v="JM METAIS"/>
        <s v="AGROSKY DRONES"/>
        <s v="BOM JESUS AGROPECUARIA"/>
        <s v="AGROTEC AGRICULTURA DE PRECISAO"/>
        <s v="VARGAS MULTISERVICES"/>
        <s v="DR MICRO INFORMATICA"/>
        <s v="SEMENTES OILEMA"/>
        <s v="PULVERIZA DRONES"/>
        <s v="ARDA SOLUCOES SOCIOAMBIENTAL"/>
        <s v="IF DO SUL DE MINAS GERAIS - REITORIA"/>
        <s v="AGRO ATLAS FRANQUEADORA"/>
        <s v="AGRODRONE TECNOLOGIA AGRICOLA"/>
        <s v="AMS DRONE PULVERIZACAO"/>
        <s v="AGROTUR"/>
        <s v="SPLASH PULVERIZACOES"/>
        <s v="GEOPLANT AGRICULTURA DE PRECISAO"/>
        <s v="AGRISOLO"/>
        <s v="REVIVA PULVERIZACAO"/>
        <s v="CENTRO NACIONAL DE PESQUISA DE SOJA"/>
        <s v="GETRAN ASSISTENCIA TECNICA"/>
        <s v="AGROEDITION PULVERIZACAO"/>
        <s v="TMG TROPICAL MELHORAMENTO E GENETICA S.A"/>
        <s v="AGRO ON"/>
        <s v="GR AGRO SOLUCOES EM PULVERIZACOES"/>
        <s v="S.C. AGRO"/>
        <s v="FS PULVERIZACAO"/>
        <s v="USINA ALTO ALEGRE S/A - ACUCAR E ALCOOL"/>
        <s v="ARES-AGRICULTURA E TECNOLOGIA"/>
        <s v="MOTO MOTORES"/>
        <s v="AGROMIG"/>
        <s v="AGRODRON PULVERIZACAO"/>
        <s v="SOLINT LAPEFLOR"/>
        <s v="EFICAZ TECNOLOGIA NO CAMPO"/>
        <s v="AGRINDUS"/>
        <s v="USINA SANTA CLOTILDE"/>
        <s v="DELTA DRONES AGRO"/>
        <s v="POWER DRONES"/>
        <s v="FAZENDA PARAISO"/>
        <s v="INNOVARE AGRODRONES"/>
        <s v="GPS LIMPEZA"/>
        <s v="INNOVAGRO"/>
        <s v="COFCO INTL"/>
        <s v="PROJEPORA"/>
        <s v="J. A. COMERCIO E TRANSPORTE"/>
        <s v="FEITOSA DRONES"/>
        <s v="AMLER CONSULTORIA"/>
        <s v="GEOAGRO"/>
        <s v="3F SOLUCOES AGRICOLAS LTDA"/>
        <s v="GEOTEC"/>
        <s v="USACUCAR"/>
        <s v="AGROMAXX APLICACAO INTELIGENTE"/>
        <s v="X DRONE"/>
        <s v="NATIVA SOLUCOES AGROFLORESTAIS"/>
        <s v="DRONES SOLUCOES AGRICOLAS"/>
        <s v="SERVICE DRONES"/>
        <s v="AGRO AERO LAPA"/>
        <s v="AGRO TORRES"/>
        <s v="TECH ADVANT"/>
        <s v="FACILIT'AIR: SOLUCOES POR DRONES"/>
        <s v="PULVESAFRA"/>
        <s v="L B AGRO DRONES"/>
        <s v="BR DRONES PULVERIZACAO AGRICOLA UNIPESSOAL LTDA"/>
        <s v="DROPDRONE"/>
        <s v="CAMPO ENGENHARIA AGRONOMICA &amp; GEOTECNOLOGIAS"/>
        <s v="VALE DRONES PULVERIZACAO E MANUTENCAO"/>
        <s v="LOCACOES BRIOSCHI"/>
        <s v="JR ENGENHARIA"/>
        <s v="SEMEAR SOLUCOES TECNOLOGICAS"/>
        <s v="AGRIDRONE 3M"/>
        <s v="GRAMA GRANITOS E MARMORES"/>
        <s v="UPL DO BRASIL S.A."/>
        <s v="BRAVO PULVERIZACAO AGRICOLA"/>
        <s v="H.D. CONSULTORIA E PERICIA AGRICOLA"/>
        <s v="LG TRANSPORTES"/>
        <s v="AGRONEX INOVACOES AGRICOLAS"/>
        <s v="AGRIATECH DRONES AGRICOLAS"/>
        <s v="M &amp; V GEO E SOLUCOES AMBIENTAIS"/>
        <s v="OESTE JET SERVICOS AGRICOLAS"/>
        <s v="INNOVAR AGRONEGOCIOS"/>
        <s v="RJ GEO"/>
        <s v="MANTOVANI SERVICOS AGRICOLAS"/>
        <s v="BELLO FRUIT"/>
        <s v="SOLUM SERVICOS AGRONOMICOS"/>
        <s v="FLORESTAL SERVICOS"/>
        <s v="LIBERTY AGRODRONES"/>
        <s v="AERO DRONE JARU"/>
        <s v="RSX PNEUS AGRICOLAS"/>
        <s v="APLIC DRONES"/>
        <s v="DARLA"/>
        <s v="JAF SERVICOS AGRICOLAS"/>
        <s v="FAZENDA PAMPLONA"/>
        <s v="J R T ASSISTENCIA TECNICA"/>
        <s v="CSL SOLUCOES AGRICOLAS"/>
        <s v="AGROFLY TECNOLOGIA EM PULVERIZACAO"/>
        <s v="ECO AERO DRONE"/>
        <s v="JCS PULVERIZACOES AGRICOLAS"/>
        <s v="TG - ACESSORIA DE PROJETOS E SEGUROS"/>
        <s v="SUBLIME PESQUISA E CONSULTORIA AGRICOLA"/>
        <s v="DUALTECH"/>
        <s v="085 DIGITAL"/>
        <s v="WB AGRONEGOCIOS"/>
        <s v="SUPER IMPORTADORA EIRELI"/>
        <s v="PROTEGE SOLUCOES AGRICOLAS"/>
        <s v="AGROFLY"/>
        <s v="GEOCOMPANY"/>
        <s v="VOA AGRO"/>
        <s v="ANDRADE AGRO SERVICOS"/>
        <s v="ODTEC PULVERIZA"/>
        <s v="AGRO DRONE MCR"/>
        <s v="AGROADAMANTE"/>
        <s v="ALS AGRO PULVERIZACAO COM DRONE"/>
        <s v="SANTOS CONSULTORIA"/>
        <s v="ARROBA AGROPECUARIA"/>
        <s v="PROJETAR ENGENHARIA"/>
        <s v="ORTIGAS PRODUTOS AGROPECUARIOS"/>
        <s v="APLIX SOLUCOES AGRICOLAS"/>
        <s v="MALAGUETANET"/>
        <s v="CAXAMBU DO SUL PREF GABINETE DO PREFEITO"/>
        <s v="DRONE VITORIGOR"/>
        <s v="SG GLOBAL"/>
        <s v="NEVOA AGRODRONE"/>
        <s v="AGRODRONE PULVERIZACAO"/>
        <s v="VMS PULVERIZACOES"/>
        <s v="CLUBE DO AGRONEGOCIO"/>
        <s v="SOLUAGRO SERVICOS"/>
        <s v="ARAGUAIA DRONES"/>
        <s v="FLY MAPEAMENTO AEREO"/>
        <s v="MK PULVERIZACOES"/>
        <s v="PRIME DRONES"/>
        <s v="JMS AGRICOLA"/>
        <s v="PORTELA DRONE"/>
        <s v="AGROMT DRONES"/>
        <s v="CLEAN PAISAGISMO"/>
        <s v="T4 DRONES PROFESSIONAL VIEW"/>
        <s v="TOP GEOTECNOLOGIAS"/>
        <s v="LAVORACO AVIACAO AGRICOLA"/>
        <s v="M. C. DRONES PULVERIZACAO E MAPEAMENTO AEREO"/>
        <s v="GO AGRODRONE"/>
        <s v="KARIBE FLORESTAL"/>
        <s v="GED - INOVACAO, ENGENHARIA &amp; TECNOLOGIA"/>
        <s v="AGRO ATLAS BRASIL"/>
        <s v="GONCALVES ENGENHARIA"/>
        <s v="APIA FOODS"/>
        <s v="ALVO TECH"/>
        <s v="KRUGER SOLUCOES AGRICOLAS"/>
        <s v="SOLARIS LOGISTICA E TRANSPORTES"/>
        <s v="EFICIENTE SOLUCOES FLORESTAIS LTDA"/>
        <s v="IGEBRASIL"/>
        <s v="AZ AERO AGRICOLA"/>
        <s v="AGRO ATLAS SERVICOS"/>
        <s v="AGROCENTER SERGIPANO"/>
        <s v="FILIAL NOVA SINOP"/>
        <s v="NOSSOL APLICACOES"/>
        <s v="SMARTDRONE.AGRO"/>
        <s v="C.VALE"/>
        <s v="AGRONE"/>
        <s v="ENGEOFLORA - CONSULTORIA AMBIENTAL"/>
        <s v="MP PULVERIZACAO AGRICOLA"/>
        <s v="NORTE DRONE SERVICOS"/>
        <s v="AGRO FLY DRONES"/>
        <s v="AQUA DRONES"/>
        <s v="NOVA ERA DRONES AGRICOLAS"/>
        <s v="AGRO GUERRA"/>
        <s v="SANTIAGO &amp; CINTRA IMPORTACAO E EXPORTACAO LTDA"/>
        <s v="DORINI DRONES"/>
        <s v="GESTAO AGRAS"/>
        <s v="RP AGRO TECNOLOGIA AGRICOLA"/>
        <s v="AGRO DRONE"/>
        <s v="AGROTEC SOLUCOES AGRICOLAS"/>
        <s v="BANANA GUIMARAES"/>
        <s v="MORFO"/>
        <s v="AGROMAX DRONES - PULVERIZACAO E FERTILIZACAO LTDA"/>
        <s v="GRINGO AEROAGRICOLA"/>
        <s v="INSTITUTO DE TECNOLOGIA AERONAUTICA RC"/>
        <s v="SAURIN DRONE"/>
        <s v="RP AGRODRONE PULVERIZACAO"/>
        <s v="RM AGROFLORESTAL"/>
        <s v="AGROPLANT CONSULTORIA"/>
        <s v="PHG AGRICOLA"/>
        <s v="TERRAPLANAGEM LOURES"/>
        <s v="D &amp; F DRONES"/>
        <s v="BRAVO PERFORMANCE"/>
        <s v="PARECIS MAQUINAS AGRICOLAS"/>
        <s v="AGRIVOO PULVERIZACAO AEREA E SERVICOS AGROPECUARIOS"/>
        <s v="INOTECH SOLUCOES"/>
        <s v="SEAGRO - CONSULTORIA E GESTAO PARA O AGRONEGOCIO"/>
        <s v="MAGPARANA"/>
        <s v="AIRBENDER SOLUCOES TECNOLOGICAS"/>
        <s v="FNG SOLUCOES AGRICOLAS"/>
        <s v="AGRODAG - SOLUCOES AGRICOLAS E AMBIENTAIS"/>
        <s v="VF TECNOLOGIA DE APLICACAO COM DRONES"/>
        <s v="CETAGRO"/>
        <s v="I S COMERCIO E SERVICOS LTDA"/>
        <s v="GOIAS DRONES"/>
        <s v="JSS AGRO SOLUCOES COM DRONE"/>
        <s v="AGRO ATLAS IJUI"/>
        <s v="AEROPUL"/>
        <s v="EASA"/>
        <s v="FARM TEC - AGRICULTURA 5.0"/>
        <s v="R G A LOCACAO E PRESTACAO DE SERVICOS AGRICOLAS"/>
        <s v="NORTE DRONES PULVERIZACOES"/>
        <s v="FOLHA VERDE SUSTENTABILIDADE"/>
        <s v="CEZINHA DRONE"/>
        <s v="AIR VISION"/>
        <s v="SOLUCIONA DRONES"/>
        <s v="DRONEMAX"/>
        <s v="FP DRONE PULVERIZACAO AEROAGRICOLA VIA DRONE"/>
        <s v="AGRO PRECISAO"/>
        <s v="AGROEVOLUTION AP"/>
        <s v="PLANATER-PLANEJAMENTO AGROPECUARIO ASSISTENCIA TECN"/>
        <s v="CID MAQUINAS"/>
        <s v="LEME TECH"/>
        <s v="LS SERVICOS"/>
        <s v="SAO SEBASTIAO DE AMOREIRA PREF GABINETE DO PREFEITO"/>
        <s v="SANT'ANA TRANSORTES E SERVICOS"/>
        <s v="TERRARES REPRESENTACAO COMERCIAL"/>
        <s v="JOAO AGRO DRONE"/>
        <s v="VITAL SERVICOS"/>
        <s v="GS EMPREENDIMENTOS"/>
        <s v="AGROFLOAT"/>
        <s v="I9DRONES"/>
        <s v="V.M.W. SOLUCOES AGRICOLAS"/>
        <s v="SNIPER DRONE PULVERIZACOES"/>
        <s v="W DRONE PULVERIZACOES"/>
        <s v="BMGEO - GEOLOGIA E LICENCIAMENTO AMBIENTAL"/>
        <s v="CRESCER CONSULTORIA"/>
        <s v="AGRO DRONE APLICACAO"/>
        <s v="NAVES AGRICOLAS"/>
        <s v="AGROFLY DRONES"/>
        <s v="TEXAGRO"/>
        <s v="AGRO MAQUINAS PRODUTOS AGRICOLAS E VETERINARIO"/>
        <s v="AGROMAVE INSUMOS AGRICOLA"/>
        <s v="MF DRONES SOLUCOES TECNOLOGICAS DE PULVERIZACAO"/>
        <s v="ELETROBRAS"/>
        <s v="AGRO FRONTEIRAS"/>
        <s v="AGRITECK"/>
        <s v="FAZENDA PLANORTE I"/>
        <s v="RURAL PLAN CONSULTORIA AGROPECUARIA E AMBIENTAL"/>
        <s v="OMEGA COMUNICACOES"/>
        <s v="BITENCOURT AGRO SOLUCOES"/>
        <s v="TECHNODRONE PULVERIZACOES AGRICOLAS"/>
        <s v="AVIZEN BRASIL"/>
        <s v="SEE AGRO"/>
        <s v="AGRO PLANAR AGRICULTURA 4.0"/>
        <s v="AERO AGRO SR"/>
        <s v="FAZENDA SANTA BARBARA"/>
        <s v="AGRO DRONES"/>
        <s v="GDC"/>
        <s v="ZANON AGROTECH"/>
        <s v="ESCRITORIO DATA CERTA"/>
        <s v="AGROPECUARIA APM"/>
        <s v="VALLE DRONE"/>
        <s v="AGRODRONES TECNOLOGIA EM DRONES"/>
        <s v="FLYMAP PULVERIZACAO AGRICOLA"/>
        <s v="ENGENORTE"/>
        <s v="PRESENCA AGRICOLA"/>
        <s v="A2J AGRICOLA"/>
        <s v="AGROPECUARIA FELIS"/>
        <s v="LEONARDO SERVICOS"/>
        <s v="LL AGRO DRONE PULVERIZACAO ADUBAGEM E SEMEADURA"/>
        <s v="BOM CAMPO"/>
        <s v="AGRO DRONES PULVERIZACAO E SEMEADURA"/>
        <s v="FAZENDAS BARTIRA- UNIDADE SAN ANTONIO"/>
        <s v="AEROAGRO"/>
        <s v="AGROTECH PULVERIZACAO AGRICOLA LTDA"/>
        <s v="CICLO SERV"/>
        <s v="INOVA PULVERIZACAO AGRICOLA"/>
        <s v="ROCHA DRONE SERVICE"/>
        <s v="J&amp;P AGRO"/>
        <s v="AGROFORT ASSESSORAMENTO AO CREDITO RURAL"/>
        <s v="NUVVE SOLUCOES"/>
        <s v="AEROPIRA"/>
        <s v="CONE SUL AERO AGRICOLA"/>
        <s v="ZAPA AGROTECH DRONES"/>
        <s v="MPA AGRO NEGOCIOS"/>
        <s v="CHAMPION SAUDE ANIMAL"/>
        <s v="COPA COMERCIO DE MAQUINAS"/>
        <s v="ENERGIAGRO"/>
        <s v="UNIDADE RIO VERMELHO"/>
        <s v="SKY SERVICOS"/>
        <s v="SARTORI REFLORESTAMENTOS"/>
        <s v="SM AGRO"/>
        <s v="WQ TERRAPLENAGEM E CONSTRUCOES"/>
        <s v="INOVAGRO - SOLUCOES AGRICOLAS LTDA"/>
        <s v="GEOSFERA AGRICULTURA E INOVACAO"/>
        <s v="IC INTELIGENCIA NO CAMPO"/>
        <s v="PITSTOP PULVERIZACOES AGRICOLAS"/>
        <s v="MF AGROTECH PULVERIZACAO"/>
        <s v="RURAL TEC AGRONEGOCIOS"/>
        <s v="RIO DRONES"/>
        <s v="SUPERMERCADO LK"/>
        <s v="VERTICAL CONNECT"/>
        <s v="CALAGRO AGROTECNOLOGIA"/>
        <s v="M &amp; M SERVICOS AGRICOLAS"/>
        <s v="AGROTEC CONSULTORIA AGROPECUARIA"/>
        <s v="AEROMAX DRONES"/>
        <s v="HM PULVERIZACAO AGRICOLA"/>
        <s v="MENEGUETTI DRONES"/>
        <s v="DRONE EXPERTS"/>
        <s v="SOLUCOES AGRO"/>
        <s v="AGROPECUARIA LOCKS"/>
        <s v="ALT AGRICOLA"/>
        <s v="DELTA PULVERIZACAO INTELIGENTE"/>
        <s v="DATAEON"/>
        <s v="PLANAGRO SOLUCOES AGRO-AMBIENTAIS"/>
        <s v="AGROVOO"/>
        <s v="G E PULVERIZACAO VIA DRONE"/>
        <s v="NORTE PESQUISAS E APOIO DE DESENVOLVIMENTO AGRICULTURA"/>
        <s v="AREA SUL DRONES AGRICOLAS"/>
        <s v="MANTECH"/>
        <s v="SOLAG"/>
        <s v="D'FRASSON MINAS"/>
        <s v="DUTRA MOVEIS"/>
        <s v="VITORIOS PULVERIZACAO AGRICOLA"/>
        <s v="C&amp;G DRONE SERVICE"/>
        <s v="AC AGRO"/>
        <s v="AGRO DRONE PULVERIZACAO"/>
        <s v="RURAL ASSESSORIA AGRONOMICA"/>
        <s v="VANT AEROAGRICOLA"/>
        <s v="AGROVOLO"/>
        <s v="USINA BURITI"/>
        <s v="DRONEX"/>
        <s v="GIANELLO DRONES"/>
        <s v="SOLO AR PULVERIZACAO"/>
        <s v="GMX COMERCIO E INSTALACAO"/>
        <s v="ALPHA AGRO PULVERIZACAO"/>
        <s v="TERRA FORTE MAQUINAS E IMPLEMENTOS AGRICOLAS"/>
        <s v="FA PULVERIZACAO"/>
        <s v="MOYA AERO S.A."/>
        <s v="AERO TES SERVICOS AEREOS E AGRICOLAS LTDA"/>
        <s v="MAXIFLIGHT"/>
        <s v="AGRO CM"/>
        <s v="EVOLUTION INFORMATICA"/>
        <s v="FERT DRONES"/>
        <s v="DRONE CERTO"/>
        <s v="PROSPERAR AGRONEGOCIOS"/>
        <s v="ALL DRONES"/>
        <s v="MG DRONES AGRICOLAS"/>
        <s v="HANDALL COMERCIO E TRANSPORTE"/>
        <s v="R2R ENGENHARIA"/>
        <s v="UNIVERSAL SERVICES"/>
        <s v="IRMAOS AGUIAR"/>
        <s v="EMPA AGRO"/>
        <s v="XFLY TECNOLOGIA"/>
        <s v="VIOLA AGROPECUARIA"/>
        <s v="JJG DRONES"/>
        <s v="GT DRONES AGRICOLAS"/>
        <s v="AGROBOX"/>
        <s v="ALVO PULVERIZACOES"/>
        <s v="SENAI EMPRESA"/>
        <s v="DK DRONE TECNOLOGIA DE APLICACAO"/>
        <s v="TOCANTINS AGROPECUARIA LTDA"/>
        <s v="NUTRILAN"/>
        <s v="FC3 AGRO"/>
        <s v="FAZENDA PAYSANDU I"/>
        <s v="AGROMONTE NEGOCIOS AGROPECUARIOS"/>
        <s v="BOM FUTURO AGROPECUARIA"/>
        <s v="ASTRA AGRO TECNOLOGIA"/>
        <s v="MS AGRO TECNOLOGIA"/>
        <s v="AGROPULV"/>
        <s v="TRACTOR DRONES SOLUCOES AGRICOLAS"/>
        <s v="AGROAIR - TECNOLOGIA DE PRECISAO E SERVICOS"/>
        <s v="G3 CONSULTORIA"/>
        <s v="AGRO ATLAS TAQUARITINGA"/>
        <s v="BOAVENTURA AGRONEGOCIOS"/>
        <s v="SOLLUM FLORESTAL"/>
        <s v="GR DRONES PULVERIZACOES"/>
        <s v="MIL FERTILIZANTES"/>
        <s v="CAMPO FORTE PULVERIZACAO AEREA"/>
        <s v="GTL DRONES"/>
        <s v="AGROMIX"/>
        <s v="JV AGRONEGOCIOS"/>
        <s v="DR DRONE"/>
        <s v="RONDONIA ADRO DRONES LTDA"/>
        <s v="PHT DRONES"/>
        <s v="FAZENDA PARNAIBA I"/>
        <s v="CORREA - GEOTECNOLOGIAS E ENGENHARIA"/>
        <s v="FERTFLY"/>
        <s v="ALL DRONES PULVERIZACAO AGRICOLA E IMAGENS AEREAS"/>
        <s v="SKYFIELD"/>
        <s v="LOUREIRO REIS AGROPECUARIA"/>
        <s v="TS DRONES"/>
        <s v="PANTANAL TECNOLOGIA AGRICOLA"/>
        <s v="PULVERIZASOLO APLICACOES AEREAS"/>
        <s v="AGROERT DRONES AGRICOLAS"/>
        <s v="AERO REIS PULVERIZACOES"/>
        <s v="NF PULVERIZACAO POR DRONE"/>
        <s v="AGRORESERVAS"/>
        <s v="MULTIAGRARIA"/>
        <s v="N.R. AGROPECUARIA"/>
        <s v="AGROPECUARIA AMIGOS D CAMPO"/>
        <s v="RASANTE FLY"/>
        <s v="FIM DA PICADA DEDETIZADORA E AGROTEC PULVERIZACAO"/>
        <s v="AGROCOMERCIAL ANITAPOLIS"/>
        <s v="AGRODRONES DO VALE LTDA"/>
        <s v="WM FERNANDES"/>
        <s v="ABRAHAO - AGRICULTURA &amp; MEIO AMBIENTE"/>
        <s v="BREMAR"/>
        <s v="AGRO ATLAS - GUARAPUAVA"/>
        <s v="DRONE FERT"/>
        <s v="RURAL TECH DRONE"/>
        <s v="RTR SERVICOS AGRICOLAS"/>
        <s v="AGUIA AGRICULTURA INTELIGENTE"/>
        <s v="HFG APLICACOES E ENGENHARIA"/>
        <s v="TALDRONE"/>
        <s v="NEW STONE"/>
        <s v="SOLUCAO DRONE AGRICOLA"/>
        <s v="MELO E SANTOS EMPRESARIAL"/>
        <s v="IGUACU HUB"/>
        <s v="TRINIT SOLUCOES AGRICOLAS"/>
        <s v="CAMPUS BOM JESUS DO ITABAPOANA"/>
        <s v="AGRO PJR PULVERIZACAO"/>
        <s v="AEROAGRO PULVERIZACAO AGRICOLA"/>
        <s v="TSA SOLUCOES EM APLICACAO AEROAGRICOLA"/>
        <s v="FAZENDA NOVA"/>
        <s v="SBW"/>
        <s v="RONDOAGRO PULVERIZACAO AGRICOLA"/>
        <s v="APLICAR PULVERIZACAO COM DRONE"/>
        <s v="ECODRON"/>
        <s v="CENTRO SUL"/>
        <s v="MARCA F REPRESENTACAO E SERVICOS AGROPECUARIOS"/>
        <s v="BM DRONES"/>
        <s v="RUMO AGRORURAL"/>
        <s v="TECHNIC CONSULTORIA &amp; ENGENHARIA"/>
        <s v="ARAUCARIA AGROFLORESTAL"/>
        <s v="DRONES AGRO"/>
        <s v="FUNDO MUNICIPAL DE SAUDE DE PALHOCA"/>
        <s v="BOA SAFRA AGRONEGOCIOS"/>
        <s v="AGRIPRECISAO DRONES E ENGENHARIA"/>
        <s v="LD PULVERIZACOES E SOLUCOES AGRICOLAS"/>
        <s v="MACHADAO"/>
        <s v="CH DRONES"/>
        <s v="PULVERIZA SOLUCOES AGRO"/>
        <s v="'LARCLEAN''"/>
        <s v="TECNOCAMPO DRONES - SOLUCOES AGRICOLAS"/>
        <s v="JCAGRO"/>
        <s v="COOPERCAT"/>
        <s v="PULVERIZAR AGRICULTURA DE PRECISAO"/>
        <s v="AGROPECUARIA SAPE"/>
        <s v="MOSSMANN ASSESSORIA E CONSULTORIA AEROAGRICOLA"/>
        <s v="BIOTECH DRONES"/>
        <s v="MG TOP SERVICOS TOPOGRAFICOS"/>
        <s v="MOREIRA DRONE"/>
        <s v="ECO DRONE"/>
        <s v="COAF"/>
        <s v="MASTER BRASIL AGRONEGOCIOS"/>
        <s v="CANACAMPO"/>
        <s v="REPRODUVET DRONES"/>
        <s v="FERTILIZA DRONES AGRICOLAS"/>
        <s v="PROTEGE CONSULTORIA E LOCACAO DE VEICULOS"/>
        <s v="NIR AERO DRONE"/>
        <s v="CONSILPAR"/>
        <s v="AERO AGRO BR"/>
        <s v="AGROPECUARIA SALETENSE"/>
        <s v="PRO AGRO"/>
        <s v="TAINA AGROPECUARIA"/>
        <s v="AGRICOLA R L"/>
        <s v="AGROPECUARIA MANADA"/>
        <s v="TECH FIEL"/>
        <s v="MAX DRONES"/>
        <s v="GEO PULVERIZACAO AGRICOLA"/>
        <s v="AG FARM TECNOLOGIA AGRICOLA"/>
        <s v="JG DRONES PULVERIZACOES AGRICOLAS"/>
        <s v="AGRO LAVRARE"/>
        <s v="FAZENDA HORTO ARANHA"/>
        <s v="DRONE SUL SOLUCOES AGRICOLAS"/>
        <s v="PULVER GOLD"/>
        <s v="DI DRONE"/>
        <s v="2R TECNOLOGIA AGRICOLA"/>
        <s v="FAZENDA PLANESTE II"/>
        <s v="CONRADO DRONES AGRICOLAS"/>
        <s v="NC AGROFLORA - CONSULTORIA AGROFLORESTAL"/>
        <s v="DEFENSE DRONE"/>
        <s v="AGROTECH PULVERIZACAO AGRICOLA"/>
        <s v="IMPERIO AERO DRONE"/>
        <s v="MAJOLA ESTUDIOS"/>
        <s v="CULTURA"/>
        <s v="PULVERIZAIR"/>
        <s v="EXPERT CONSULTORIA E PROJETOS"/>
        <s v="MOBI AGRO TECH"/>
        <s v="ZERO65"/>
        <s v="SAFRA BOA PULVERIZACOES"/>
        <s v="UAI DRONE"/>
        <s v="I. A. AGRO BR"/>
        <s v="FARM DRONE CONSULTORIA"/>
        <s v="AVENA"/>
        <s v="TELES AGRO"/>
        <s v="NTT ENGENHARIA E LOCACOES LTDA"/>
        <s v="FUNDACAO UNIVERSIDADE FEDERAL DA GRANDE DOURADOS"/>
        <s v="DRONEFARM"/>
        <s v="RURAL AIR SOLUCOES AGROPECUARIAS"/>
        <s v="FABRICA IV-PRATA"/>
        <s v="FB DRONES PIRACICABA"/>
        <s v="AGROPECUARIA CAMPO BELO"/>
        <s v="SGM DO BRASIL"/>
        <s v="AGRO LUNA"/>
        <s v="PLANEJAR PROJETOS E CONSULTORIA AGRONOMICA"/>
        <s v="BIOMASUL DRONES"/>
        <s v="AMBIENTAL AMAZONIA"/>
        <s v="FAZENDA PERDIZES"/>
        <s v="IGA"/>
        <s v="FARMING SOLUTIONS PARANA LTDA"/>
        <s v="SMART SPRAY"/>
        <s v="AGRO+"/>
        <s v="ALVO DRONE"/>
        <s v="AEROTELLUS"/>
        <s v="PORTAL AGRO"/>
        <s v="AMP TRANSPORTES E SERVICOS"/>
        <s v="AIRTECH SERVICOS E SOLUCOES AEREAS"/>
        <s v="J.F. PULVERIZACAO"/>
        <s v="BRASNICA FRUTAS TROPICAIS"/>
        <s v="ARCELORMITTAL BRASIL SA"/>
        <s v="AGROTEC"/>
        <s v="L&amp;S AGRODRONE"/>
        <s v="RADAR SOLUCOES AMBIENTAIS E SERVICOS"/>
        <s v="JF CITRUS AGROPECUARIA S/A"/>
        <s v="AGROLL CONSULTORIA RURAL"/>
        <s v="JMC AGRO"/>
        <s v="AGRO ATLAS"/>
        <s v="EXCELENCIA DRONES"/>
        <s v="UPDRONES SOLUCOES AEREAS"/>
        <s v="ARS DRONES"/>
        <s v="ESPERANCA AGROSSILVIPASTORIL"/>
        <s v="MAQ PECAS"/>
        <s v="J.V AERO AGRICOLA"/>
        <s v="BRAZIL FARM"/>
        <s v="SEMEAR CONSULTORIA"/>
        <s v="MD FLIGHT SERVICOS"/>
        <s v="G DRONES"/>
        <s v="UNIMONTES"/>
        <s v="BOM SUCESSO AVIACAO AGRICOLA"/>
        <s v="FAZENDA CABECEIRA DO VEADO"/>
        <s v="SEMEAR"/>
        <s v="AGRONOMICA PROJETOS E CONSULTORIA AGROPECUARIA"/>
        <s v="CELULA MASTER"/>
        <s v="PCP ENGENHARIA"/>
        <s v="ANACLETO TECNOLOGIA"/>
        <s v="GRUPO AGROTECH - INTELIGENCIA E TECNOLOGIA EM APLICACAO"/>
        <s v="BURITIAGRO"/>
        <s v="AGROCONN"/>
        <s v="CKG AGRODRONES"/>
        <s v="CONESUL COMERCIO DE FRUTAS"/>
        <s v="NEGOCIO AGRO CONSULTORIA"/>
        <s v="JMC SERVICOS AGRICOLAS"/>
        <s v="SILVICULTURA NOVA ALIANCA"/>
        <s v="BOA SAFRA AEROPULVERIZACAO"/>
        <s v="JHOSEYLK ASTERIO CHAGAS DE OLIVEIRA"/>
        <s v="VTG AGRO PULVERIZACAO AGRICOLA"/>
        <s v="AGEL PRESTADORA DE SERVICOS AGRICOLAS"/>
        <s v="GRANJA MELLO PULVERIZACOES"/>
        <s v="BY DRONES"/>
        <s v="FLYP PULVERIZACAO AGRICOLA"/>
        <s v="GEOTECH"/>
        <s v="AGRO ROBUSTA"/>
        <s v="ASAVERDE SERVICOS DE PULVERIZACAO"/>
        <s v="EMBRIOVET"/>
        <s v="FIVE TECH PULVERIZACOES"/>
        <s v="SAGRIS"/>
        <s v="NORDESTE PULVERIZACAO"/>
        <s v="FLY BY DRONES"/>
        <s v="FERTILDRONE"/>
        <s v="CENTRO DE PESQUISA AGROPECUARIA DE MATO GROSSO - CPAMT"/>
        <s v="AGRO VIEIRA"/>
        <s v="ELITE AGROPECUARIA"/>
        <s v="AGRI DRONE SOLUCOES"/>
        <s v="SEMEAR AEROAGRICOLA"/>
        <s v="MARTINS AGRICOLA"/>
        <s v="VERGUTZ PULVERIZACAO E SERVICOS"/>
        <s v="AGRISMART BRASIL"/>
        <s v="SB DRONES SOLUTIONS"/>
        <s v="SERTAO AGRICOLA"/>
        <s v="FERNANDES PULVERIZACAO"/>
        <s v="AERO DRONES"/>
        <s v="ACOUGUE OLIVEIRA"/>
        <s v="VELODRONE"/>
        <s v="SIDE BANANAS"/>
        <s v="DEX AGROPECUARIA"/>
        <s v="TORRES APLICACOES INTELIGENTES"/>
        <s v="A M DRONE"/>
        <s v="MADRETERRA CONSULTORIA AGRICOLA"/>
        <s v="AGROSOLO"/>
        <s v="VOGUI ENGENHARIA"/>
        <s v="TROMBINI CONSULTORIA"/>
        <s v="WIKIFLEET TECNOLOGIA"/>
        <s v="CROPTEX BRASIL"/>
        <s v="AGRORURAL"/>
        <s v="HS DRONES AGRICOLAS"/>
        <s v="IPANEMA PREF GABINETE DO PREFITO"/>
        <s v="COOPER SALETE"/>
        <s v="ATLAS"/>
        <s v="MENDONCA AGRONOMIA"/>
        <s v="A PIONEIRA DISTRIBUIDORA DE INSUMOS"/>
        <s v="CIA AGROPECUARIA NOSSA SENHORA APARECIDA"/>
        <s v="INOVA DRONES"/>
        <s v="MORIAH AMBIENTAL"/>
        <s v="AGRO ATLAS CAMPO GRANDE"/>
        <s v="SEMENTES PETROVINA"/>
        <s v="ARAPUA FLORESTAL"/>
        <s v="ESTRADA DE FERRO VITORIA-MINAS"/>
        <s v="MOTO SPORT"/>
        <s v="AGRO ATLAS LONDRINA"/>
        <s v="AGRO WG"/>
        <s v="MOURA DRONES"/>
        <s v="NO ALVO DRONES"/>
        <s v="AGRODIAS"/>
        <s v="WAN DRONES PULVERIZACOES"/>
        <s v="SUMITOMO CHEMICAL"/>
        <s v="QUERENCIA COMERCIO DE INSUMOS E DEFENSIVOS"/>
        <s v="GUESSER SERVICO DE PULVERIZACAO"/>
        <s v="SITIO PRIMAVERA"/>
        <s v="GL PULVERIZACOES"/>
        <s v="SOLUCAO"/>
        <s v="AEROAGRO L&amp;A PULVERIZACOES"/>
        <s v="AGROPECUARIA MARATA LTDA."/>
        <s v="FOTON"/>
        <s v="EFFICIENCE NUTRICAO DE PRECISAO"/>
        <s v="SILVA PROJETOS AGRICOLAS"/>
        <s v="PARINTINS AGROPECUARIA"/>
        <s v="VERDE FLORESTA GROUP"/>
        <s v="AERO AGRO TECNOLOGIA DE APLICACAO"/>
        <s v="TORTZ AGROTECH"/>
        <s v="DRONES BONS VENTOS"/>
        <s v="AGK AGRICULTURA DE PRECISAO"/>
        <s v="OTS ENGENHARIA"/>
        <s v="FB DRONES"/>
        <s v="E M DRONES SERVICOS DE PULVERIZACAO AEREA"/>
        <s v="MZ CONSULTORIA"/>
        <s v="RV DRONE DE APLICACAO AGRICOLA"/>
        <s v="FAZENDA SANTA RITA"/>
        <s v="AGROPECUARIA CARRIJO"/>
        <s v="PULVER AGRO VENZON"/>
        <s v="DRONE PARTS"/>
        <s v="NORTE PULVERIZACOES LTDA"/>
        <s v="ONE STEP ATIVIDADE AGRICOLA"/>
        <s v="AEROCAMPO"/>
        <s v="TERRA ALTA DRONES"/>
        <s v="WE PULVERIZACAO"/>
        <s v="CONECTE SAFRA"/>
        <s v="AGRISOLUCOES BIOLOGICAS"/>
        <s v="F.M.A DRONES AGRICOLAS"/>
        <s v="SAFRA DRONE BR"/>
        <s v="SZOO CONSULTORIA"/>
        <s v="SQL SOLUCOES EM CONSULTORIA NO CAMPO"/>
        <s v="CASA DO CRIADOR"/>
        <s v="SUPREMA AGRONEGOCIOS"/>
        <s v="AGRICOLA ARAUJO DO VALE"/>
        <s v="GUASSO DRONES SERVICOS AEROAGRICOLAS"/>
        <s v="X-DRONE"/>
        <s v="SS DRONE AGRO"/>
        <s v="TERRAMETRIX"/>
        <s v="AGRO AIR"/>
        <s v="PANTANAL DRONES"/>
        <s v="CONNECTVET DISTRIBUIDORA"/>
        <s v="VALE - COMPLEXO INDUSTRIAL DE CARAJAS"/>
        <s v="STARA"/>
        <s v="M &amp; F AGRO"/>
        <s v="VMF REPRESENTACOES"/>
        <s v="CONSPLAN"/>
        <s v="AGROSUL"/>
        <s v="GH KITS"/>
        <s v="SANTA ROSA DRONES"/>
        <s v="ALPHA DRONES"/>
        <s v="AERO AGRO BORSOI"/>
        <s v="AGROCOMAPA"/>
        <s v="HRS CLEAN"/>
        <s v="GR AGRODRONE"/>
        <s v="INTEGRACAO RURAL"/>
        <s v="FAZENDA BURITI DO PRATA"/>
        <s v="DOMMUS PULVERIZACAO"/>
        <s v="TOCANTINS DRONES"/>
        <s v="BAND AGRO"/>
        <s v="BARRO PRETO PULVERIZACOES"/>
        <s v="COTRISOJA"/>
      </sharedItems>
    </cacheField>
    <cacheField name="codigo_situacao_cadastral" numFmtId="0">
      <sharedItems containsString="0" containsBlank="1" containsNumber="1" containsInteger="1">
        <n v="2.0"/>
        <n v="8.0"/>
        <n v="4.0"/>
        <n v="3.0"/>
        <m/>
      </sharedItems>
    </cacheField>
    <cacheField name="data_situacao_cadastral" numFmtId="165">
      <sharedItems containsDate="1" containsString="0" containsBlank="1">
        <d v="2004-10-23T00:00:00Z"/>
        <d v="2013-04-25T00:00:00Z"/>
        <d v="2011-07-14T00:00:00Z"/>
        <d v="2024-01-14T00:00:00Z"/>
        <d v="2005-11-03T00:00:00Z"/>
        <d v="2013-11-26T00:00:00Z"/>
        <d v="2018-03-16T00:00:00Z"/>
        <d v="1998-07-28T00:00:00Z"/>
        <d v="2013-10-24T00:00:00Z"/>
        <d v="2017-07-04T00:00:00Z"/>
        <d v="2020-05-06T00:00:00Z"/>
        <d v="2018-08-27T00:00:00Z"/>
        <d v="2022-01-31T00:00:00Z"/>
        <d v="2015-05-07T00:00:00Z"/>
        <d v="2012-03-12T00:00:00Z"/>
        <d v="2013-03-25T00:00:00Z"/>
        <d v="2018-09-12T00:00:00Z"/>
        <d v="2019-02-11T00:00:00Z"/>
        <m/>
        <d v="2022-02-17T00:00:00Z"/>
        <d v="2022-01-28T00:00:00Z"/>
        <d v="2007-09-13T00:00:00Z"/>
        <d v="2019-01-10T00:00:00Z"/>
        <d v="2002-05-24T00:00:00Z"/>
        <d v="2008-03-24T00:00:00Z"/>
        <d v="2014-05-26T00:00:00Z"/>
        <d v="2021-07-01T00:00:00Z"/>
        <d v="2020-04-17T00:00:00Z"/>
        <d v="2019-12-06T00:00:00Z"/>
        <d v="2006-11-01T00:00:00Z"/>
        <d v="2003-05-20T00:00:00Z"/>
        <d v="2021-07-27T00:00:00Z"/>
        <d v="2016-12-13T00:00:00Z"/>
        <d v="2009-02-17T00:00:00Z"/>
        <d v="2021-04-28T00:00:00Z"/>
        <d v="2007-10-25T00:00:00Z"/>
        <d v="2005-10-19T00:00:00Z"/>
        <d v="2021-06-24T00:00:00Z"/>
        <d v="2018-06-29T00:00:00Z"/>
        <d v="2012-10-24T00:00:00Z"/>
        <d v="2020-03-02T00:00:00Z"/>
        <d v="2022-02-02T00:00:00Z"/>
        <d v="2017-07-28T00:00:00Z"/>
        <d v="2019-04-15T00:00:00Z"/>
        <d v="2021-11-03T00:00:00Z"/>
        <d v="2010-05-06T00:00:00Z"/>
        <d v="2005-09-24T00:00:00Z"/>
        <d v="2021-07-30T00:00:00Z"/>
        <d v="2024-10-16T00:00:00Z"/>
        <d v="2018-05-16T00:00:00Z"/>
        <d v="2011-10-18T00:00:00Z"/>
        <d v="2021-03-12T00:00:00Z"/>
        <d v="2014-04-08T00:00:00Z"/>
        <d v="2021-10-20T00:00:00Z"/>
        <d v="2016-12-12T00:00:00Z"/>
        <d v="2011-04-05T00:00:00Z"/>
        <d v="2021-10-08T00:00:00Z"/>
        <d v="2009-07-09T00:00:00Z"/>
        <d v="2003-10-09T00:00:00Z"/>
        <d v="2020-04-23T00:00:00Z"/>
        <d v="2022-02-01T00:00:00Z"/>
        <d v="2024-10-31T00:00:00Z"/>
        <d v="2023-12-29T00:00:00Z"/>
        <d v="2020-08-19T00:00:00Z"/>
        <d v="2018-10-22T00:00:00Z"/>
        <d v="2018-05-11T00:00:00Z"/>
        <d v="2009-12-08T00:00:00Z"/>
        <d v="2007-04-10T00:00:00Z"/>
        <d v="2022-04-28T00:00:00Z"/>
        <d v="2009-08-12T00:00:00Z"/>
        <d v="2009-11-24T00:00:00Z"/>
        <d v="2006-09-26T00:00:00Z"/>
        <d v="2015-06-10T00:00:00Z"/>
        <d v="2020-11-06T00:00:00Z"/>
        <d v="2021-07-05T00:00:00Z"/>
        <d v="2021-03-25T00:00:00Z"/>
        <d v="2014-10-03T00:00:00Z"/>
        <d v="2021-03-16T00:00:00Z"/>
        <d v="2017-01-05T00:00:00Z"/>
        <d v="2010-05-11T00:00:00Z"/>
        <d v="2002-09-28T00:00:00Z"/>
        <d v="2011-03-01T00:00:00Z"/>
        <d v="2011-12-19T00:00:00Z"/>
        <d v="2012-03-22T00:00:00Z"/>
        <d v="2024-08-16T00:00:00Z"/>
        <d v="2016-09-14T00:00:00Z"/>
        <d v="2012-09-26T00:00:00Z"/>
        <d v="2010-05-09T00:00:00Z"/>
        <d v="2023-12-15T00:00:00Z"/>
        <d v="2012-09-27T00:00:00Z"/>
        <d v="2005-02-28T00:00:00Z"/>
        <d v="2023-06-06T00:00:00Z"/>
        <d v="2014-10-20T00:00:00Z"/>
        <d v="2006-06-28T00:00:00Z"/>
        <d v="2012-04-17T00:00:00Z"/>
        <d v="2015-08-07T00:00:00Z"/>
        <d v="2021-02-09T00:00:00Z"/>
        <d v="2019-05-07T00:00:00Z"/>
        <d v="2004-12-22T00:00:00Z"/>
        <d v="2017-04-12T00:00:00Z"/>
        <d v="2006-01-30T00:00:00Z"/>
        <d v="2022-02-15T00:00:00Z"/>
        <d v="2005-08-27T00:00:00Z"/>
        <d v="2024-04-26T00:00:00Z"/>
        <d v="2001-02-25T00:00:00Z"/>
        <d v="2019-09-05T00:00:00Z"/>
        <d v="2017-09-11T00:00:00Z"/>
        <d v="2021-06-07T00:00:00Z"/>
        <d v="2021-08-25T00:00:00Z"/>
        <d v="2019-11-04T00:00:00Z"/>
        <d v="2021-04-01T00:00:00Z"/>
        <d v="2008-02-25T00:00:00Z"/>
        <d v="2008-06-13T00:00:00Z"/>
        <d v="2006-03-20T00:00:00Z"/>
        <d v="2015-02-19T00:00:00Z"/>
        <d v="2017-02-15T00:00:00Z"/>
        <d v="2021-09-20T00:00:00Z"/>
        <d v="2022-02-06T00:00:00Z"/>
        <d v="2023-12-28T00:00:00Z"/>
        <d v="2020-07-22T00:00:00Z"/>
        <d v="2004-12-24T00:00:00Z"/>
        <d v="2017-03-10T00:00:00Z"/>
        <d v="2023-01-22T00:00:00Z"/>
        <d v="2022-11-22T00:00:00Z"/>
        <d v="2020-05-04T00:00:00Z"/>
        <d v="2019-02-18T00:00:00Z"/>
        <d v="2023-11-13T00:00:00Z"/>
        <d v="2010-03-23T00:00:00Z"/>
        <d v="2021-04-15T00:00:00Z"/>
        <d v="2020-09-21T00:00:00Z"/>
        <d v="2016-01-14T00:00:00Z"/>
        <d v="2022-09-15T00:00:00Z"/>
        <d v="2008-04-07T00:00:00Z"/>
        <d v="2018-06-14T00:00:00Z"/>
        <d v="2021-08-19T00:00:00Z"/>
        <d v="2020-03-11T00:00:00Z"/>
        <d v="2018-06-13T00:00:00Z"/>
        <d v="2018-07-13T00:00:00Z"/>
        <d v="2019-03-22T00:00:00Z"/>
        <d v="2019-08-13T00:00:00Z"/>
        <d v="2006-12-01T00:00:00Z"/>
        <d v="2021-07-21T00:00:00Z"/>
        <d v="2016-02-23T00:00:00Z"/>
        <d v="2003-10-08T00:00:00Z"/>
        <d v="2010-04-20T00:00:00Z"/>
        <d v="2020-03-18T00:00:00Z"/>
        <d v="2020-08-25T00:00:00Z"/>
        <d v="2019-06-25T00:00:00Z"/>
        <d v="2024-07-08T00:00:00Z"/>
        <d v="2008-12-12T00:00:00Z"/>
        <d v="2009-11-17T00:00:00Z"/>
        <d v="2011-10-14T00:00:00Z"/>
        <d v="2020-12-28T00:00:00Z"/>
        <d v="2024-07-29T00:00:00Z"/>
        <d v="2021-07-28T00:00:00Z"/>
        <d v="2020-01-30T00:00:00Z"/>
        <d v="2022-02-03T00:00:00Z"/>
        <d v="2023-01-20T00:00:00Z"/>
        <d v="2022-04-18T00:00:00Z"/>
        <d v="2002-04-20T00:00:00Z"/>
        <d v="2018-04-27T00:00:00Z"/>
        <d v="2023-02-16T00:00:00Z"/>
        <d v="2021-06-14T00:00:00Z"/>
        <d v="2018-08-01T00:00:00Z"/>
        <d v="2014-11-19T00:00:00Z"/>
        <d v="2019-03-29T00:00:00Z"/>
        <d v="2011-08-11T00:00:00Z"/>
        <d v="2004-08-28T00:00:00Z"/>
        <d v="2016-05-17T00:00:00Z"/>
        <d v="2010-11-17T00:00:00Z"/>
        <d v="2009-04-22T00:00:00Z"/>
        <d v="2014-12-10T00:00:00Z"/>
        <d v="2005-05-06T00:00:00Z"/>
        <d v="2018-11-26T00:00:00Z"/>
        <d v="2018-08-02T00:00:00Z"/>
        <d v="2006-08-02T00:00:00Z"/>
        <d v="2022-06-10T00:00:00Z"/>
        <d v="2008-06-10T00:00:00Z"/>
        <d v="2020-05-14T00:00:00Z"/>
        <d v="2016-08-03T00:00:00Z"/>
        <d v="2008-07-08T00:00:00Z"/>
        <d v="2021-04-23T00:00:00Z"/>
        <d v="2016-06-22T00:00:00Z"/>
        <d v="2005-12-30T00:00:00Z"/>
        <d v="2022-01-13T00:00:00Z"/>
        <d v="2014-03-12T00:00:00Z"/>
        <d v="2007-01-29T00:00:00Z"/>
        <d v="2000-08-31T00:00:00Z"/>
        <d v="2012-03-13T00:00:00Z"/>
        <d v="2023-03-21T00:00:00Z"/>
        <d v="2022-02-24T00:00:00Z"/>
        <d v="2021-09-24T00:00:00Z"/>
        <d v="2015-10-21T00:00:00Z"/>
        <d v="2019-07-05T00:00:00Z"/>
        <d v="2012-12-14T00:00:00Z"/>
        <d v="2020-07-23T00:00:00Z"/>
        <d v="2021-06-30T00:00:00Z"/>
        <d v="2020-07-07T00:00:00Z"/>
        <d v="2023-04-24T00:00:00Z"/>
        <d v="2023-04-20T00:00:00Z"/>
        <d v="2023-10-06T00:00:00Z"/>
        <d v="2023-08-01T00:00:00Z"/>
        <d v="2020-07-09T00:00:00Z"/>
        <d v="2018-09-21T00:00:00Z"/>
        <d v="2023-08-24T00:00:00Z"/>
        <d v="2023-03-09T00:00:00Z"/>
        <d v="2019-05-14T00:00:00Z"/>
        <d v="2023-11-17T00:00:00Z"/>
        <d v="2022-08-25T00:00:00Z"/>
        <d v="2023-07-07T00:00:00Z"/>
        <d v="2005-10-28T00:00:00Z"/>
        <d v="2024-03-19T00:00:00Z"/>
        <d v="2006-10-04T00:00:00Z"/>
        <d v="2015-05-14T00:00:00Z"/>
        <d v="2024-06-12T00:00:00Z"/>
        <d v="2024-01-31T00:00:00Z"/>
        <d v="2019-06-27T00:00:00Z"/>
        <d v="2018-11-12T00:00:00Z"/>
        <d v="2018-04-06T00:00:00Z"/>
        <d v="2014-04-28T00:00:00Z"/>
        <d v="2010-06-18T00:00:00Z"/>
        <d v="2005-09-30T00:00:00Z"/>
        <d v="2024-06-04T00:00:00Z"/>
        <d v="2023-01-05T00:00:00Z"/>
        <d v="2014-04-24T00:00:00Z"/>
        <d v="2022-08-10T00:00:00Z"/>
        <d v="2024-05-13T00:00:00Z"/>
        <d v="2007-06-20T00:00:00Z"/>
        <d v="2022-08-26T00:00:00Z"/>
        <d v="2008-07-30T00:00:00Z"/>
        <d v="2024-02-26T00:00:00Z"/>
        <d v="2023-09-21T00:00:00Z"/>
        <d v="2024-09-30T00:00:00Z"/>
        <d v="2021-06-25T00:00:00Z"/>
        <d v="2021-10-22T00:00:00Z"/>
        <d v="2023-05-25T00:00:00Z"/>
        <d v="2023-05-11T00:00:00Z"/>
        <d v="2021-12-28T00:00:00Z"/>
        <d v="2013-03-07T00:00:00Z"/>
        <d v="2022-08-19T00:00:00Z"/>
        <d v="2005-09-03T00:00:00Z"/>
        <d v="2020-03-20T00:00:00Z"/>
        <d v="2023-05-18T00:00:00Z"/>
        <d v="2022-08-04T00:00:00Z"/>
        <d v="2024-03-06T00:00:00Z"/>
        <d v="2011-01-25T00:00:00Z"/>
        <d v="2023-10-04T00:00:00Z"/>
        <d v="2022-06-21T00:00:00Z"/>
        <d v="2021-10-06T00:00:00Z"/>
        <d v="2024-08-21T00:00:00Z"/>
        <d v="2022-10-14T00:00:00Z"/>
        <d v="2024-08-14T00:00:00Z"/>
        <d v="2024-08-12T00:00:00Z"/>
        <d v="2024-01-22T00:00:00Z"/>
        <d v="2024-07-24T00:00:00Z"/>
        <d v="2021-09-28T00:00:00Z"/>
        <d v="2021-05-17T00:00:00Z"/>
        <d v="2019-04-01T00:00:00Z"/>
        <d v="2024-06-06T00:00:00Z"/>
        <d v="2023-10-25T00:00:00Z"/>
        <d v="2020-09-01T00:00:00Z"/>
        <d v="2022-07-19T00:00:00Z"/>
        <d v="2019-03-15T00:00:00Z"/>
        <d v="2024-01-10T00:00:00Z"/>
        <d v="2023-03-30T00:00:00Z"/>
        <d v="2021-06-11T00:00:00Z"/>
        <d v="2023-10-30T00:00:00Z"/>
        <d v="2021-07-16T00:00:00Z"/>
        <d v="2023-02-23T00:00:00Z"/>
        <d v="2023-02-14T00:00:00Z"/>
        <d v="2020-08-20T00:00:00Z"/>
        <d v="2022-09-02T00:00:00Z"/>
        <d v="2023-05-16T00:00:00Z"/>
        <d v="2021-08-31T00:00:00Z"/>
        <d v="2022-12-05T00:00:00Z"/>
        <d v="2023-05-12T00:00:00Z"/>
        <d v="2023-04-12T00:00:00Z"/>
        <d v="2023-05-03T00:00:00Z"/>
        <d v="2023-01-26T00:00:00Z"/>
        <d v="2022-09-12T00:00:00Z"/>
        <d v="2019-05-23T00:00:00Z"/>
        <d v="2022-10-28T00:00:00Z"/>
        <d v="2011-08-26T00:00:00Z"/>
        <d v="2012-02-01T00:00:00Z"/>
        <d v="2019-10-22T00:00:00Z"/>
        <d v="2013-09-19T00:00:00Z"/>
        <d v="2022-09-29T00:00:00Z"/>
        <d v="2023-04-28T00:00:00Z"/>
        <d v="2023-03-17T00:00:00Z"/>
        <d v="2023-05-29T00:00:00Z"/>
        <d v="2022-07-14T00:00:00Z"/>
        <d v="2017-08-03T00:00:00Z"/>
        <d v="2022-11-09T00:00:00Z"/>
        <d v="2019-12-09T00:00:00Z"/>
        <d v="2024-03-07T00:00:00Z"/>
        <d v="2021-08-20T00:00:00Z"/>
        <d v="2021-12-01T00:00:00Z"/>
        <d v="2016-02-16T00:00:00Z"/>
        <d v="2020-03-24T00:00:00Z"/>
        <d v="2022-08-09T00:00:00Z"/>
        <d v="2024-01-25T00:00:00Z"/>
        <d v="2023-07-12T00:00:00Z"/>
        <d v="2023-12-01T00:00:00Z"/>
        <d v="2023-11-01T00:00:00Z"/>
        <d v="2010-04-13T00:00:00Z"/>
        <d v="2002-04-02T00:00:00Z"/>
        <d v="2012-06-26T00:00:00Z"/>
        <d v="2023-11-23T00:00:00Z"/>
        <d v="2013-02-28T00:00:00Z"/>
        <d v="2024-08-09T00:00:00Z"/>
        <d v="2006-06-20T00:00:00Z"/>
        <d v="2021-10-18T00:00:00Z"/>
        <d v="2023-03-03T00:00:00Z"/>
        <d v="2009-10-19T00:00:00Z"/>
        <d v="2012-07-11T00:00:00Z"/>
        <d v="2024-07-03T00:00:00Z"/>
        <d v="2024-04-11T00:00:00Z"/>
        <d v="2018-10-11T00:00:00Z"/>
        <d v="2006-08-18T00:00:00Z"/>
        <d v="2019-02-08T00:00:00Z"/>
        <d v="2024-03-01T00:00:00Z"/>
        <d v="2017-08-07T00:00:00Z"/>
        <d v="2017-03-30T00:00:00Z"/>
        <d v="2024-04-23T00:00:00Z"/>
        <d v="2008-05-19T00:00:00Z"/>
        <d v="2007-05-16T00:00:00Z"/>
        <d v="2024-01-30T00:00:00Z"/>
        <d v="2024-04-16T00:00:00Z"/>
        <d v="2024-10-08T00:00:00Z"/>
        <d v="2023-06-15T00:00:00Z"/>
        <d v="2024-03-05T00:00:00Z"/>
        <d v="2019-07-29T00:00:00Z"/>
        <d v="2015-01-28T00:00:00Z"/>
        <d v="2008-05-30T00:00:00Z"/>
        <d v="2023-06-21T00:00:00Z"/>
        <d v="2023-03-01T00:00:00Z"/>
        <d v="2023-09-19T00:00:00Z"/>
        <d v="2021-11-25T00:00:00Z"/>
        <d v="2022-03-28T00:00:00Z"/>
        <d v="2022-07-22T00:00:00Z"/>
        <d v="2022-01-17T00:00:00Z"/>
        <d v="2021-06-18T00:00:00Z"/>
        <d v="2022-05-12T00:00:00Z"/>
        <d v="2018-01-29T00:00:00Z"/>
        <d v="2020-07-03T00:00:00Z"/>
        <d v="2010-12-27T00:00:00Z"/>
        <d v="2023-11-09T00:00:00Z"/>
        <d v="2023-03-29T00:00:00Z"/>
        <d v="2023-04-05T00:00:00Z"/>
        <d v="2015-02-02T00:00:00Z"/>
        <d v="2011-07-07T00:00:00Z"/>
        <d v="2003-09-05T00:00:00Z"/>
        <d v="2023-08-22T00:00:00Z"/>
        <d v="2013-01-21T00:00:00Z"/>
        <d v="2022-05-05T00:00:00Z"/>
        <d v="2021-04-05T00:00:00Z"/>
        <d v="2022-09-13T00:00:00Z"/>
        <d v="2023-01-13T00:00:00Z"/>
        <d v="2023-09-26T00:00:00Z"/>
        <d v="2024-05-22T00:00:00Z"/>
        <d v="2022-01-21T00:00:00Z"/>
        <d v="2008-12-04T00:00:00Z"/>
        <d v="2024-01-15T00:00:00Z"/>
        <d v="2022-08-23T00:00:00Z"/>
        <d v="2010-12-13T00:00:00Z"/>
        <d v="2022-09-26T00:00:00Z"/>
        <d v="2010-03-19T00:00:00Z"/>
        <d v="2023-11-30T00:00:00Z"/>
        <d v="2022-09-01T00:00:00Z"/>
        <d v="2023-06-28T00:00:00Z"/>
        <d v="2023-10-16T00:00:00Z"/>
        <d v="2022-08-17T00:00:00Z"/>
        <d v="2023-11-06T00:00:00Z"/>
        <d v="2022-06-13T00:00:00Z"/>
        <d v="2024-09-16T00:00:00Z"/>
        <d v="2024-06-17T00:00:00Z"/>
        <d v="2022-08-22T00:00:00Z"/>
        <d v="2022-05-24T00:00:00Z"/>
        <d v="2010-07-28T00:00:00Z"/>
        <d v="2023-11-02T00:00:00Z"/>
        <d v="2021-02-08T00:00:00Z"/>
        <d v="2024-05-28T00:00:00Z"/>
        <d v="2024-04-12T00:00:00Z"/>
        <d v="2021-12-13T00:00:00Z"/>
        <d v="2023-09-14T00:00:00Z"/>
        <d v="2019-08-05T00:00:00Z"/>
        <d v="2018-07-11T00:00:00Z"/>
        <d v="2019-02-26T00:00:00Z"/>
        <d v="2022-11-29T00:00:00Z"/>
        <d v="2024-09-06T00:00:00Z"/>
        <d v="2013-07-24T00:00:00Z"/>
        <d v="2024-10-10T00:00:00Z"/>
        <d v="2017-05-23T00:00:00Z"/>
        <d v="2024-07-01T00:00:00Z"/>
        <d v="2019-10-30T00:00:00Z"/>
        <d v="2004-04-24T00:00:00Z"/>
        <d v="2021-09-21T00:00:00Z"/>
        <d v="2023-06-26T00:00:00Z"/>
        <d v="2018-05-08T00:00:00Z"/>
        <d v="2012-10-09T00:00:00Z"/>
        <d v="2022-09-23T00:00:00Z"/>
        <d v="2010-10-07T00:00:00Z"/>
        <d v="2022-05-18T00:00:00Z"/>
        <d v="2005-09-15T00:00:00Z"/>
        <d v="2006-06-08T00:00:00Z"/>
        <d v="2022-09-16T00:00:00Z"/>
        <d v="2021-12-17T00:00:00Z"/>
        <d v="2022-02-14T00:00:00Z"/>
        <d v="2022-04-05T00:00:00Z"/>
        <d v="2023-09-28T00:00:00Z"/>
        <d v="2023-03-14T00:00:00Z"/>
        <d v="2023-07-03T00:00:00Z"/>
        <d v="2023-02-01T00:00:00Z"/>
        <d v="2022-06-03T00:00:00Z"/>
        <d v="2023-07-25T00:00:00Z"/>
        <d v="2024-08-02T00:00:00Z"/>
        <d v="2015-09-25T00:00:00Z"/>
        <d v="2010-04-26T00:00:00Z"/>
        <d v="2021-08-16T00:00:00Z"/>
        <d v="2023-06-16T00:00:00Z"/>
        <d v="2024-02-06T00:00:00Z"/>
        <d v="2023-04-14T00:00:00Z"/>
        <d v="2023-05-08T00:00:00Z"/>
        <d v="2019-10-04T00:00:00Z"/>
        <d v="2023-08-25T00:00:00Z"/>
        <d v="2023-09-06T00:00:00Z"/>
        <d v="2024-04-05T00:00:00Z"/>
        <d v="2024-02-07T00:00:00Z"/>
        <d v="2024-03-11T00:00:00Z"/>
        <d v="2020-12-01T00:00:00Z"/>
        <d v="2014-07-28T00:00:00Z"/>
        <d v="2017-03-14T00:00:00Z"/>
        <d v="2024-05-14T00:00:00Z"/>
        <d v="2006-04-06T00:00:00Z"/>
        <d v="2023-08-14T00:00:00Z"/>
        <d v="2014-07-30T00:00:00Z"/>
        <d v="2024-08-13T00:00:00Z"/>
        <d v="2014-09-04T00:00:00Z"/>
        <d v="2022-02-22T00:00:00Z"/>
        <d v="2010-03-11T00:00:00Z"/>
        <d v="2018-04-10T00:00:00Z"/>
        <d v="2008-10-15T00:00:00Z"/>
        <d v="2021-11-26T00:00:00Z"/>
        <d v="2019-07-17T00:00:00Z"/>
        <d v="2022-11-21T00:00:00Z"/>
        <d v="2007-01-23T00:00:00Z"/>
        <d v="2022-01-18T00:00:00Z"/>
        <d v="2011-12-13T00:00:00Z"/>
        <d v="2022-06-16T00:00:00Z"/>
        <d v="2005-06-22T00:00:00Z"/>
        <d v="2020-08-24T00:00:00Z"/>
        <d v="2022-08-11T00:00:00Z"/>
        <d v="2020-05-15T00:00:00Z"/>
        <d v="2022-10-31T00:00:00Z"/>
        <d v="2010-07-20T00:00:00Z"/>
        <d v="2017-05-24T00:00:00Z"/>
        <d v="2015-08-12T00:00:00Z"/>
        <d v="2018-06-08T00:00:00Z"/>
        <d v="2017-01-27T00:00:00Z"/>
        <d v="2014-09-30T00:00:00Z"/>
        <d v="2006-08-21T00:00:00Z"/>
        <d v="2019-08-22T00:00:00Z"/>
        <d v="2018-11-13T00:00:00Z"/>
        <d v="2023-06-13T00:00:00Z"/>
        <d v="2021-12-27T00:00:00Z"/>
        <d v="2023-08-23T00:00:00Z"/>
        <d v="2021-09-22T00:00:00Z"/>
        <d v="2023-11-07T00:00:00Z"/>
        <d v="2023-07-20T00:00:00Z"/>
        <d v="2023-04-25T00:00:00Z"/>
        <d v="2023-10-17T00:00:00Z"/>
        <d v="2024-07-05T00:00:00Z"/>
        <d v="2023-07-05T00:00:00Z"/>
        <d v="2023-06-02T00:00:00Z"/>
        <d v="2018-06-05T00:00:00Z"/>
        <d v="2021-07-08T00:00:00Z"/>
        <d v="2024-03-27T00:00:00Z"/>
        <d v="2006-04-11T00:00:00Z"/>
        <d v="2023-12-04T00:00:00Z"/>
        <d v="2007-03-19T00:00:00Z"/>
        <d v="2018-09-17T00:00:00Z"/>
        <d v="2024-03-04T00:00:00Z"/>
        <d v="2022-05-13T00:00:00Z"/>
        <d v="2006-06-23T00:00:00Z"/>
        <d v="2020-03-04T00:00:00Z"/>
        <d v="2018-09-26T00:00:00Z"/>
        <d v="2024-05-29T00:00:00Z"/>
        <d v="2010-12-30T00:00:00Z"/>
        <d v="2022-05-04T00:00:00Z"/>
        <d v="2022-07-07T00:00:00Z"/>
        <d v="2014-08-25T00:00:00Z"/>
        <d v="2022-08-18T00:00:00Z"/>
        <d v="2022-06-06T00:00:00Z"/>
        <d v="2023-05-02T00:00:00Z"/>
        <d v="2021-11-19T00:00:00Z"/>
        <d v="2011-12-06T00:00:00Z"/>
        <d v="2023-07-04T00:00:00Z"/>
        <d v="2023-08-11T00:00:00Z"/>
        <d v="2013-08-12T00:00:00Z"/>
        <d v="2021-06-16T00:00:00Z"/>
        <d v="2010-09-15T00:00:00Z"/>
        <d v="2024-08-05T00:00:00Z"/>
        <d v="2024-07-09T00:00:00Z"/>
        <d v="2020-12-08T00:00:00Z"/>
        <d v="2012-12-26T00:00:00Z"/>
        <d v="2020-05-19T00:00:00Z"/>
        <d v="2023-06-23T00:00:00Z"/>
        <d v="2023-07-31T00:00:00Z"/>
        <d v="2014-06-18T00:00:00Z"/>
        <d v="2018-04-09T00:00:00Z"/>
        <d v="2019-11-14T00:00:00Z"/>
        <d v="2022-06-08T00:00:00Z"/>
        <d v="2017-05-08T00:00:00Z"/>
        <d v="2023-12-22T00:00:00Z"/>
        <d v="2024-07-16T00:00:00Z"/>
        <d v="2023-05-19T00:00:00Z"/>
        <d v="2008-04-10T00:00:00Z"/>
        <d v="2024-05-17T00:00:00Z"/>
        <d v="2012-01-27T00:00:00Z"/>
        <d v="2024-06-24T00:00:00Z"/>
        <d v="2018-07-06T00:00:00Z"/>
        <d v="2023-05-30T00:00:00Z"/>
        <d v="2022-08-12T00:00:00Z"/>
        <d v="2022-05-03T00:00:00Z"/>
        <d v="2018-03-08T00:00:00Z"/>
        <d v="2010-01-04T00:00:00Z"/>
        <d v="2023-08-07T00:00:00Z"/>
        <d v="2016-05-10T00:00:00Z"/>
        <d v="2007-04-13T00:00:00Z"/>
        <d v="2015-08-26T00:00:00Z"/>
        <d v="2019-07-04T00:00:00Z"/>
        <d v="2021-05-06T00:00:00Z"/>
        <d v="2022-08-08T00:00:00Z"/>
        <d v="2022-01-08T00:00:00Z"/>
        <d v="2012-07-10T00:00:00Z"/>
        <d v="2023-01-12T00:00:00Z"/>
        <d v="2020-09-15T00:00:00Z"/>
        <d v="2012-12-19T00:00:00Z"/>
        <d v="2022-02-18T00:00:00Z"/>
        <d v="2023-08-31T00:00:00Z"/>
        <d v="2022-03-31T00:00:00Z"/>
        <d v="2023-07-17T00:00:00Z"/>
        <d v="2007-03-27T00:00:00Z"/>
        <d v="2020-07-28T00:00:00Z"/>
        <d v="2023-02-07T00:00:00Z"/>
        <d v="2022-10-18T00:00:00Z"/>
        <d v="2023-08-04T00:00:00Z"/>
        <d v="2014-11-05T00:00:00Z"/>
        <d v="2020-11-16T00:00:00Z"/>
        <d v="2005-04-08T00:00:00Z"/>
        <d v="2023-03-02T00:00:00Z"/>
        <d v="2023-11-21T00:00:00Z"/>
        <d v="2017-11-24T00:00:00Z"/>
        <d v="2024-04-10T00:00:00Z"/>
        <d v="2024-07-31T00:00:00Z"/>
        <d v="2020-03-27T00:00:00Z"/>
        <d v="2023-11-20T00:00:00Z"/>
        <d v="2024-05-27T00:00:00Z"/>
        <d v="2023-03-24T00:00:00Z"/>
        <d v="2013-07-03T00:00:00Z"/>
        <d v="2024-10-03T00:00:00Z"/>
        <d v="2016-12-22T00:00:00Z"/>
        <d v="2024-06-28T00:00:00Z"/>
        <d v="2024-05-08T00:00:00Z"/>
        <d v="2024-02-19T00:00:00Z"/>
        <d v="2016-12-21T00:00:00Z"/>
        <d v="2024-08-07T00:00:00Z"/>
        <d v="2004-11-25T00:00:00Z"/>
        <d v="2020-06-04T00:00:00Z"/>
        <d v="2019-10-11T00:00:00Z"/>
        <d v="2022-04-09T00:00:00Z"/>
        <d v="2012-06-11T00:00:00Z"/>
        <d v="2020-11-09T00:00:00Z"/>
        <d v="2021-08-10T00:00:00Z"/>
        <d v="2022-08-03T00:00:00Z"/>
        <d v="2022-12-06T00:00:00Z"/>
        <d v="2022-05-20T00:00:00Z"/>
        <d v="2004-12-16T00:00:00Z"/>
        <d v="2020-04-02T00:00:00Z"/>
        <d v="2022-05-23T00:00:00Z"/>
        <d v="2024-09-03T00:00:00Z"/>
        <d v="2019-10-16T00:00:00Z"/>
        <d v="2023-01-31T00:00:00Z"/>
        <d v="2023-01-10T00:00:00Z"/>
        <d v="2024-09-20T00:00:00Z"/>
        <d v="2023-10-02T00:00:00Z"/>
        <d v="2023-02-24T00:00:00Z"/>
        <d v="2021-03-22T00:00:00Z"/>
        <d v="2024-05-06T00:00:00Z"/>
        <d v="2022-08-24T00:00:00Z"/>
        <d v="2023-11-24T00:00:00Z"/>
        <d v="2012-10-25T00:00:00Z"/>
        <d v="2022-04-26T00:00:00Z"/>
        <d v="2014-04-30T00:00:00Z"/>
        <d v="2023-12-06T00:00:00Z"/>
        <d v="2015-04-15T00:00:00Z"/>
        <d v="2024-05-02T00:00:00Z"/>
        <d v="2023-10-31T00:00:00Z"/>
        <d v="2016-02-02T00:00:00Z"/>
        <d v="2022-11-30T00:00:00Z"/>
        <d v="2020-12-02T00:00:00Z"/>
        <d v="2014-08-04T00:00:00Z"/>
        <d v="2024-03-21T00:00:00Z"/>
        <d v="2004-12-11T00:00:00Z"/>
        <d v="2018-03-20T00:00:00Z"/>
        <d v="2019-04-03T00:00:00Z"/>
        <d v="2002-07-20T00:00:00Z"/>
        <d v="2020-04-09T00:00:00Z"/>
        <d v="2020-12-22T00:00:00Z"/>
        <d v="2023-02-06T00:00:00Z"/>
        <d v="2009-03-02T00:00:00Z"/>
        <d v="2012-09-28T00:00:00Z"/>
        <d v="2007-11-23T00:00:00Z"/>
        <d v="2023-06-14T00:00:00Z"/>
        <d v="2010-10-14T00:00:00Z"/>
        <d v="2021-06-22T00:00:00Z"/>
        <d v="2023-01-16T00:00:00Z"/>
        <d v="2017-12-05T00:00:00Z"/>
        <d v="2006-10-31T00:00:00Z"/>
        <d v="2024-01-18T00:00:00Z"/>
        <d v="2023-10-13T00:00:00Z"/>
        <d v="2022-06-22T00:00:00Z"/>
        <d v="2021-11-18T00:00:00Z"/>
        <d v="2012-07-24T00:00:00Z"/>
        <d v="2023-09-01T00:00:00Z"/>
        <d v="2022-09-20T00:00:00Z"/>
        <d v="2024-03-18T00:00:00Z"/>
        <d v="2023-12-14T00:00:00Z"/>
        <d v="2024-06-27T00:00:00Z"/>
        <d v="2023-12-21T00:00:00Z"/>
        <d v="2016-04-28T00:00:00Z"/>
        <d v="2024-09-18T00:00:00Z"/>
        <d v="2018-06-19T00:00:00Z"/>
        <d v="2020-05-18T00:00:00Z"/>
        <d v="2016-04-25T00:00:00Z"/>
        <d v="2023-12-20T00:00:00Z"/>
        <d v="2023-08-16T00:00:00Z"/>
        <d v="2015-04-09T00:00:00Z"/>
        <d v="2020-12-07T00:00:00Z"/>
        <d v="2022-06-01T00:00:00Z"/>
        <d v="2022-07-01T00:00:00Z"/>
        <d v="2004-07-30T00:00:00Z"/>
        <d v="2024-05-03T00:00:00Z"/>
        <d v="2013-02-26T00:00:00Z"/>
        <d v="2022-07-11T00:00:00Z"/>
        <d v="2023-05-31T00:00:00Z"/>
        <d v="2010-10-04T00:00:00Z"/>
        <d v="2017-08-31T00:00:00Z"/>
        <d v="2021-06-23T00:00:00Z"/>
        <d v="2010-06-28T00:00:00Z"/>
        <d v="2024-01-09T00:00:00Z"/>
        <d v="2023-09-15T00:00:00Z"/>
        <d v="2023-10-05T00:00:00Z"/>
        <d v="2006-06-27T00:00:00Z"/>
        <d v="2021-01-11T00:00:00Z"/>
        <d v="2022-03-09T00:00:00Z"/>
        <d v="2023-10-09T00:00:00Z"/>
        <d v="2019-03-18T00:00:00Z"/>
        <d v="2023-11-16T00:00:00Z"/>
        <d v="2018-12-20T00:00:00Z"/>
        <d v="2002-04-06T00:00:00Z"/>
        <d v="2013-07-10T00:00:00Z"/>
        <d v="2022-11-04T00:00:00Z"/>
        <d v="2022-05-26T00:00:00Z"/>
        <d v="2002-11-16T00:00:00Z"/>
        <d v="2008-02-06T00:00:00Z"/>
        <d v="2005-08-30T00:00:00Z"/>
        <d v="2007-06-26T00:00:00Z"/>
        <d v="2008-05-06T00:00:00Z"/>
        <d v="2022-08-16T00:00:00Z"/>
        <d v="2006-06-13T00:00:00Z"/>
        <d v="2011-08-18T00:00:00Z"/>
        <d v="2021-04-29T00:00:00Z"/>
        <d v="2011-02-18T00:00:00Z"/>
        <d v="2004-07-10T00:00:00Z"/>
        <d v="2015-07-06T00:00:00Z"/>
        <d v="2006-05-25T00:00:00Z"/>
        <d v="2007-06-19T00:00:00Z"/>
        <d v="2023-01-25T00:00:00Z"/>
        <d v="2019-04-05T00:00:00Z"/>
        <d v="2010-06-30T00:00:00Z"/>
        <d v="2005-11-16T00:00:00Z"/>
        <d v="2012-04-10T00:00:00Z"/>
        <d v="2009-01-30T00:00:00Z"/>
        <d v="2020-07-10T00:00:00Z"/>
        <d v="2023-01-19T00:00:00Z"/>
        <d v="2022-06-23T00:00:00Z"/>
        <d v="2024-02-01T00:00:00Z"/>
        <d v="2015-12-03T00:00:00Z"/>
        <d v="2024-03-25T00:00:00Z"/>
        <d v="2016-08-04T00:00:00Z"/>
        <d v="2019-05-06T00:00:00Z"/>
        <d v="2023-10-23T00:00:00Z"/>
        <d v="2024-06-19T00:00:00Z"/>
        <d v="2022-06-24T00:00:00Z"/>
        <d v="2024-05-24T00:00:00Z"/>
        <d v="2018-01-19T00:00:00Z"/>
        <d v="2020-07-02T00:00:00Z"/>
        <d v="2023-12-26T00:00:00Z"/>
        <d v="2014-02-11T00:00:00Z"/>
        <d v="2024-10-11T00:00:00Z"/>
        <d v="2022-09-14T00:00:00Z"/>
        <d v="2019-05-16T00:00:00Z"/>
        <d v="2020-05-29T00:00:00Z"/>
        <d v="2023-07-13T00:00:00Z"/>
        <d v="2023-05-09T00:00:00Z"/>
        <d v="2003-10-04T00:00:00Z"/>
        <d v="2022-02-10T00:00:00Z"/>
        <d v="2015-12-22T00:00:00Z"/>
        <d v="2008-07-07T00:00:00Z"/>
        <d v="2022-12-23T00:00:00Z"/>
        <d v="2022-09-08T00:00:00Z"/>
        <d v="2020-05-07T00:00:00Z"/>
        <d v="2012-03-14T00:00:00Z"/>
        <d v="2002-09-07T00:00:00Z"/>
        <d v="2020-09-18T00:00:00Z"/>
        <d v="2023-03-31T00:00:00Z"/>
        <d v="2022-07-13T00:00:00Z"/>
        <d v="2023-04-18T00:00:00Z"/>
        <d v="2006-04-19T00:00:00Z"/>
        <d v="2011-06-01T00:00:00Z"/>
        <d v="2024-01-05T00:00:00Z"/>
        <d v="2023-09-18T00:00:00Z"/>
        <d v="2024-07-02T00:00:00Z"/>
        <d v="2020-02-17T00:00:00Z"/>
        <d v="2024-09-11T00:00:00Z"/>
        <d v="2024-08-22T00:00:00Z"/>
        <d v="2024-09-02T00:00:00Z"/>
        <d v="2015-08-11T00:00:00Z"/>
        <d v="2016-08-27T00:00:00Z"/>
        <d v="2017-01-09T00:00:00Z"/>
        <d v="2012-05-02T00:00:00Z"/>
        <d v="2024-03-28T00:00:00Z"/>
        <d v="2023-03-08T00:00:00Z"/>
        <d v="2021-09-13T00:00:00Z"/>
        <d v="2005-12-15T00:00:00Z"/>
        <d v="2019-02-22T00:00:00Z"/>
        <d v="2022-10-19T00:00:00Z"/>
        <d v="2009-10-16T00:00:00Z"/>
        <d v="2019-05-13T00:00:00Z"/>
        <d v="2023-09-05T00:00:00Z"/>
        <d v="2023-06-27T00:00:00Z"/>
        <d v="2020-10-15T00:00:00Z"/>
        <d v="2023-03-07T00:00:00Z"/>
        <d v="2012-06-12T00:00:00Z"/>
        <d v="2023-02-03T00:00:00Z"/>
        <d v="2024-02-23T00:00:00Z"/>
        <d v="2015-08-14T00:00:00Z"/>
        <d v="2014-09-18T00:00:00Z"/>
        <d v="2016-04-12T00:00:00Z"/>
        <d v="2005-08-06T00:00:00Z"/>
        <d v="2017-08-23T00:00:00Z"/>
        <d v="2017-01-10T00:00:00Z"/>
        <d v="2014-12-19T00:00:00Z"/>
        <d v="2022-09-28T00:00:00Z"/>
        <d v="2010-06-07T00:00:00Z"/>
        <d v="2024-07-15T00:00:00Z"/>
        <d v="2016-12-26T00:00:00Z"/>
        <d v="2023-09-25T00:00:00Z"/>
        <d v="2023-09-11T00:00:00Z"/>
        <d v="2018-04-20T00:00:00Z"/>
        <d v="2016-03-16T00:00:00Z"/>
        <d v="2024-09-04T00:00:00Z"/>
        <d v="2024-02-09T00:00:00Z"/>
        <d v="2016-08-30T00:00:00Z"/>
        <d v="2024-02-22T00:00:00Z"/>
        <d v="2019-07-08T00:00:00Z"/>
        <d v="2024-06-14T00:00:00Z"/>
        <d v="2024-08-01T00:00:00Z"/>
        <d v="2013-09-18T00:00:00Z"/>
        <d v="2021-02-18T00:00:00Z"/>
        <d v="2018-07-26T00:00:00Z"/>
        <d v="2013-04-26T00:00:00Z"/>
        <d v="2017-07-14T00:00:00Z"/>
        <d v="2021-03-03T00:00:00Z"/>
        <d v="2023-07-11T00:00:00Z"/>
        <d v="2024-01-24T00:00:00Z"/>
        <d v="2024-04-18T00:00:00Z"/>
        <d v="2022-10-20T00:00:00Z"/>
        <d v="2021-10-07T00:00:00Z"/>
        <d v="2023-10-10T00:00:00Z"/>
        <d v="2022-05-31T00:00:00Z"/>
        <d v="2017-07-17T00:00:00Z"/>
        <d v="2019-03-19T00:00:00Z"/>
        <d v="2005-06-04T00:00:00Z"/>
        <d v="2020-10-06T00:00:00Z"/>
        <d v="2006-07-03T00:00:00Z"/>
        <d v="2005-06-11T00:00:00Z"/>
        <d v="2024-04-01T00:00:00Z"/>
        <d v="2020-02-06T00:00:00Z"/>
        <d v="2024-02-16T00:00:00Z"/>
        <d v="2015-04-24T00:00:00Z"/>
        <d v="2023-09-20T00:00:00Z"/>
        <d v="2024-01-17T00:00:00Z"/>
        <d v="2014-02-05T00:00:00Z"/>
        <d v="2020-04-13T00:00:00Z"/>
        <d v="2023-11-29T00:00:00Z"/>
        <d v="2022-12-20T00:00:00Z"/>
        <d v="2018-07-12T00:00:00Z"/>
        <d v="2024-05-01T00:00:00Z"/>
        <d v="2013-12-02T00:00:00Z"/>
        <d v="2015-10-05T00:00:00Z"/>
        <d v="2020-02-14T00:00:00Z"/>
        <d v="2008-05-12T00:00:00Z"/>
        <d v="2018-11-01T00:00:00Z"/>
        <d v="2018-01-05T00:00:00Z"/>
        <d v="2022-07-21T00:00:00Z"/>
        <d v="2020-01-15T00:00:00Z"/>
        <d v="2016-03-15T00:00:00Z"/>
        <d v="2023-04-11T00:00:00Z"/>
        <d v="2023-08-08T00:00:00Z"/>
        <d v="2023-11-11T00:00:00Z"/>
        <d v="2008-01-21T00:00:00Z"/>
        <d v="2018-04-04T00:00:00Z"/>
        <d v="2023-06-22T00:00:00Z"/>
        <d v="2020-04-29T00:00:00Z"/>
        <d v="2023-05-17T00:00:00Z"/>
        <d v="2021-12-23T00:00:00Z"/>
        <d v="2023-11-14T00:00:00Z"/>
        <d v="2019-05-24T00:00:00Z"/>
        <d v="2016-10-27T00:00:00Z"/>
        <d v="2024-04-08T00:00:00Z"/>
        <d v="2024-04-02T00:00:00Z"/>
        <d v="2013-12-16T00:00:00Z"/>
        <d v="2024-03-20T00:00:00Z"/>
        <d v="2024-07-26T00:00:00Z"/>
        <d v="2019-11-27T00:00:00Z"/>
        <d v="2014-05-29T00:00:00Z"/>
        <d v="2022-03-14T00:00:00Z"/>
        <d v="2021-04-30T00:00:00Z"/>
        <d v="2019-11-13T00:00:00Z"/>
        <d v="2019-10-31T00:00:00Z"/>
        <d v="2023-12-18T00:00:00Z"/>
        <d v="2018-08-03T00:00:00Z"/>
        <d v="2020-06-10T00:00:00Z"/>
        <d v="2010-12-15T00:00:00Z"/>
        <d v="2019-04-08T00:00:00Z"/>
        <d v="2008-02-19T00:00:00Z"/>
        <d v="2019-01-21T00:00:00Z"/>
        <d v="2021-02-15T00:00:00Z"/>
        <d v="2009-09-11T00:00:00Z"/>
        <d v="2022-11-24T00:00:00Z"/>
        <d v="2009-01-06T00:00:00Z"/>
        <d v="2005-07-09T00:00:00Z"/>
        <d v="2021-05-18T00:00:00Z"/>
        <d v="2022-03-25T00:00:00Z"/>
        <d v="2023-05-05T00:00:00Z"/>
        <d v="2023-09-22T00:00:00Z"/>
        <d v="2021-09-23T00:00:00Z"/>
        <d v="2023-09-27T00:00:00Z"/>
        <d v="2024-02-02T00:00:00Z"/>
        <d v="2023-08-02T00:00:00Z"/>
        <d v="2019-10-09T00:00:00Z"/>
        <d v="2024-04-04T00:00:00Z"/>
        <d v="2024-09-23T00:00:00Z"/>
        <d v="2022-11-14T00:00:00Z"/>
        <d v="2022-10-05T00:00:00Z"/>
        <d v="2023-02-08T00:00:00Z"/>
        <d v="2024-07-10T00:00:00Z"/>
        <d v="2019-05-28T00:00:00Z"/>
        <d v="2021-12-08T00:00:00Z"/>
        <d v="2020-08-05T00:00:00Z"/>
        <d v="2010-07-30T00:00:00Z"/>
        <d v="2019-04-10T00:00:00Z"/>
        <d v="2021-08-27T00:00:00Z"/>
        <d v="2023-06-01T00:00:00Z"/>
        <d v="2023-08-21T00:00:00Z"/>
        <d v="2015-03-17T00:00:00Z"/>
        <d v="2023-10-11T00:00:00Z"/>
        <d v="2012-01-31T00:00:00Z"/>
        <d v="2023-10-27T00:00:00Z"/>
        <d v="2019-03-11T00:00:00Z"/>
        <d v="2024-08-30T00:00:00Z"/>
        <d v="2021-06-29T00:00:00Z"/>
        <d v="2005-08-12T00:00:00Z"/>
        <d v="2008-05-13T00:00:00Z"/>
        <d v="2009-09-29T00:00:00Z"/>
        <d v="2021-01-28T00:00:00Z"/>
        <d v="2024-04-03T00:00:00Z"/>
        <d v="2016-04-04T00:00:00Z"/>
        <d v="2011-01-04T00:00:00Z"/>
        <d v="2011-11-07T00:00:00Z"/>
        <d v="2023-01-04T00:00:00Z"/>
        <d v="2022-08-30T00:00:00Z"/>
        <d v="2007-11-12T00:00:00Z"/>
        <d v="2023-07-28T00:00:00Z"/>
        <d v="2009-10-20T00:00:00Z"/>
        <d v="2023-11-22T00:00:00Z"/>
        <d v="2021-01-15T00:00:00Z"/>
        <d v="2011-06-27T00:00:00Z"/>
        <d v="2009-03-12T00:00:00Z"/>
        <d v="2021-04-16T00:00:00Z"/>
        <d v="2023-08-19T00:00:00Z"/>
        <d v="2023-03-16T00:00:00Z"/>
        <d v="2022-03-03T00:00:00Z"/>
        <d v="2022-04-12T00:00:00Z"/>
        <d v="2024-04-22T00:00:00Z"/>
        <d v="2024-05-10T00:00:00Z"/>
        <d v="2022-05-30T00:00:00Z"/>
        <d v="2013-02-11T00:00:00Z"/>
        <d v="2007-10-11T00:00:00Z"/>
        <d v="2020-10-20T00:00:00Z"/>
        <d v="2006-08-17T00:00:00Z"/>
        <d v="2024-06-11T00:00:00Z"/>
        <d v="2016-06-16T00:00:00Z"/>
        <d v="2022-07-27T00:00:00Z"/>
        <d v="2004-11-26T00:00:00Z"/>
        <d v="2022-04-02T00:00:00Z"/>
        <d v="2023-02-17T00:00:00Z"/>
        <d v="2015-08-10T00:00:00Z"/>
        <d v="2005-10-14T00:00:00Z"/>
        <d v="2005-10-07T00:00:00Z"/>
        <d v="2006-04-17T00:00:00Z"/>
        <d v="2003-11-08T00:00:00Z"/>
        <d v="2023-09-12T00:00:00Z"/>
        <d v="2016-06-08T00:00:00Z"/>
        <d v="2004-03-26T00:00:00Z"/>
        <d v="2022-10-13T00:00:00Z"/>
        <d v="2021-10-05T00:00:00Z"/>
        <d v="2024-02-05T00:00:00Z"/>
        <d v="2020-11-03T00:00:00Z"/>
        <d v="2022-06-14T00:00:00Z"/>
        <d v="2023-06-12T00:00:00Z"/>
        <d v="2021-03-11T00:00:00Z"/>
        <d v="2024-08-20T00:00:00Z"/>
        <d v="2024-07-25T00:00:00Z"/>
        <d v="2024-05-15T00:00:00Z"/>
        <d v="2023-08-03T00:00:00Z"/>
        <d v="2020-05-26T00:00:00Z"/>
        <d v="2017-11-17T00:00:00Z"/>
        <d v="2024-10-29T00:00:00Z"/>
        <d v="2024-05-23T00:00:00Z"/>
        <d v="2022-04-25T00:00:00Z"/>
        <d v="2023-06-07T00:00:00Z"/>
        <d v="2018-04-16T00:00:00Z"/>
        <d v="2024-02-29T00:00:00Z"/>
        <d v="2017-10-16T00:00:00Z"/>
        <d v="2019-05-31T00:00:00Z"/>
        <d v="2023-03-28T00:00:00Z"/>
        <d v="2019-10-08T00:00:00Z"/>
        <d v="2023-07-06T00:00:00Z"/>
        <d v="2024-04-29T00:00:00Z"/>
        <d v="2023-07-24T00:00:00Z"/>
        <d v="2004-10-09T00:00:00Z"/>
        <d v="2017-01-31T00:00:00Z"/>
        <d v="2024-04-19T00:00:00Z"/>
        <d v="2015-03-12T00:00:00Z"/>
        <d v="2024-06-20T00:00:00Z"/>
        <d v="2024-06-05T00:00:00Z"/>
        <d v="2024-10-09T00:00:00Z"/>
        <d v="2024-05-09T00:00:00Z"/>
        <d v="2024-08-08T00:00:00Z"/>
        <d v="2016-03-08T00:00:00Z"/>
        <d v="2006-03-27T00:00:00Z"/>
        <d v="2006-07-21T00:00:00Z"/>
        <d v="2014-07-04T00:00:00Z"/>
        <d v="2021-06-21T00:00:00Z"/>
        <d v="2017-10-05T00:00:00Z"/>
        <d v="2018-02-22T00:00:00Z"/>
        <d v="2014-08-11T00:00:00Z"/>
        <d v="2021-09-01T00:00:00Z"/>
        <d v="2023-07-19T00:00:00Z"/>
        <d v="2019-09-02T00:00:00Z"/>
        <d v="2017-12-27T00:00:00Z"/>
        <d v="2023-02-22T00:00:00Z"/>
        <d v="2024-02-21T00:00:00Z"/>
        <d v="2017-06-14T00:00:00Z"/>
        <d v="2019-05-15T00:00:00Z"/>
        <d v="2018-07-03T00:00:00Z"/>
        <d v="2002-08-20T00:00:00Z"/>
        <d v="2024-07-04T00:00:00Z"/>
        <d v="2021-05-14T00:00:00Z"/>
        <d v="2021-12-06T00:00:00Z"/>
        <d v="2022-10-03T00:00:00Z"/>
        <d v="2023-02-09T00:00:00Z"/>
        <d v="2021-12-09T00:00:00Z"/>
        <d v="2009-06-10T00:00:00Z"/>
        <d v="2024-01-16T00:00:00Z"/>
        <d v="2011-02-21T00:00:00Z"/>
        <d v="2019-04-12T00:00:00Z"/>
        <d v="2015-09-24T00:00:00Z"/>
        <d v="2015-06-16T00:00:00Z"/>
        <d v="2020-10-26T00:00:00Z"/>
        <d v="2022-02-07T00:00:00Z"/>
        <d v="2014-05-06T00:00:00Z"/>
        <d v="2019-10-06T00:00:00Z"/>
        <d v="2022-03-30T00:00:00Z"/>
        <d v="2021-11-23T00:00:00Z"/>
        <d v="2023-01-11T00:00:00Z"/>
        <d v="2014-02-18T00:00:00Z"/>
        <d v="2010-05-28T00:00:00Z"/>
        <d v="2023-05-04T00:00:00Z"/>
        <d v="2015-06-23T00:00:00Z"/>
        <d v="2020-10-02T00:00:00Z"/>
        <d v="2023-12-13T00:00:00Z"/>
        <d v="2012-05-09T00:00:00Z"/>
        <d v="2014-03-19T00:00:00Z"/>
        <d v="2008-10-08T00:00:00Z"/>
        <d v="2024-04-09T00:00:00Z"/>
        <d v="2010-11-24T00:00:00Z"/>
        <d v="2024-06-13T00:00:00Z"/>
        <d v="2024-11-06T00:00:00Z"/>
        <d v="2024-05-31T00:00:00Z"/>
        <d v="2012-04-20T00:00:00Z"/>
        <d v="2022-01-26T00:00:00Z"/>
        <d v="2011-01-12T00:00:00Z"/>
        <d v="2009-01-07T00:00:00Z"/>
        <d v="2023-04-27T00:00:00Z"/>
        <d v="2024-10-21T00:00:00Z"/>
        <d v="2007-02-13T00:00:00Z"/>
        <d v="2009-04-28T00:00:00Z"/>
        <d v="2023-07-26T00:00:00Z"/>
        <d v="2020-10-05T00:00:00Z"/>
        <d v="2018-10-24T00:00:00Z"/>
        <d v="2021-04-19T00:00:00Z"/>
        <d v="2023-05-24T00:00:00Z"/>
        <d v="2017-12-04T00:00:00Z"/>
        <d v="2023-02-27T00:00:00Z"/>
        <d v="2006-12-27T00:00:00Z"/>
        <d v="1996-12-04T00:00:00Z"/>
        <d v="2011-08-17T00:00:00Z"/>
        <d v="2021-04-08T00:00:00Z"/>
        <d v="2024-09-25T00:00:00Z"/>
        <d v="2019-01-28T00:00:00Z"/>
        <d v="2009-04-23T00:00:00Z"/>
        <d v="2024-08-28T00:00:00Z"/>
        <d v="2010-01-29T00:00:00Z"/>
        <d v="2024-06-25T00:00:00Z"/>
        <d v="2007-11-07T00:00:00Z"/>
        <d v="2022-03-04T00:00:00Z"/>
        <d v="2023-10-20T00:00:00Z"/>
        <d v="2012-05-17T00:00:00Z"/>
        <d v="2019-06-24T00:00:00Z"/>
        <d v="2014-01-13T00:00:00Z"/>
        <d v="2022-12-29T00:00:00Z"/>
        <d v="2013-09-02T00:00:00Z"/>
        <d v="2022-07-05T00:00:00Z"/>
        <d v="2023-04-06T00:00:00Z"/>
        <d v="2009-09-23T00:00:00Z"/>
        <d v="2020-02-19T00:00:00Z"/>
        <d v="2011-10-04T00:00:00Z"/>
        <d v="2010-11-08T00:00:00Z"/>
        <d v="2012-10-02T00:00:00Z"/>
        <d v="2003-12-20T00:00:00Z"/>
        <d v="2021-09-09T00:00:00Z"/>
        <d v="2022-10-06T00:00:00Z"/>
        <d v="2022-12-13T00:00:00Z"/>
        <d v="2022-05-10T00:00:00Z"/>
        <d v="2021-06-15T00:00:00Z"/>
        <d v="2023-08-29T00:00:00Z"/>
        <d v="2023-09-04T00:00:00Z"/>
        <d v="2024-01-11T00:00:00Z"/>
        <d v="2014-03-06T00:00:00Z"/>
        <d v="2023-02-13T00:00:00Z"/>
        <d v="2005-03-19T00:00:00Z"/>
        <d v="2013-04-15T00:00:00Z"/>
        <d v="2010-09-24T00:00:00Z"/>
        <d v="2012-06-28T00:00:00Z"/>
        <d v="2021-07-13T00:00:00Z"/>
        <d v="2022-03-21T00:00:00Z"/>
        <d v="2007-07-20T00:00:00Z"/>
        <d v="2024-10-22T00:00:00Z"/>
        <d v="2023-10-19T00:00:00Z"/>
        <d v="2014-01-31T00:00:00Z"/>
        <d v="2005-08-01T00:00:00Z"/>
        <d v="2009-09-30T00:00:00Z"/>
        <d v="2018-12-07T00:00:00Z"/>
        <d v="2013-11-22T00:00:00Z"/>
        <d v="2005-01-08T00:00:00Z"/>
        <d v="2018-03-29T00:00:00Z"/>
        <d v="2024-09-13T00:00:00Z"/>
        <d v="2011-08-24T00:00:00Z"/>
        <d v="2015-05-08T00:00:00Z"/>
        <d v="2012-02-28T00:00:00Z"/>
        <d v="2017-08-11T00:00:00Z"/>
        <d v="2023-01-03T00:00:00Z"/>
        <d v="2021-07-26T00:00:00Z"/>
        <d v="2019-03-08T00:00:00Z"/>
        <d v="2008-07-17T00:00:00Z"/>
        <d v="2015-12-08T00:00:00Z"/>
        <d v="2012-10-08T00:00:00Z"/>
        <d v="2013-01-29T00:00:00Z"/>
        <d v="2022-04-04T00:00:00Z"/>
        <d v="2023-04-03T00:00:00Z"/>
        <d v="2015-11-18T00:00:00Z"/>
        <d v="2024-01-12T00:00:00Z"/>
        <d v="2019-09-24T00:00:00Z"/>
        <d v="2006-04-12T00:00:00Z"/>
        <d v="2017-10-30T00:00:00Z"/>
        <d v="2019-10-03T00:00:00Z"/>
        <d v="2024-03-13T00:00:00Z"/>
        <d v="2009-09-24T00:00:00Z"/>
        <d v="2003-03-29T00:00:00Z"/>
        <d v="2011-12-02T00:00:00Z"/>
        <d v="2022-10-21T00:00:00Z"/>
        <d v="2010-10-01T00:00:00Z"/>
        <d v="2013-05-20T00:00:00Z"/>
        <d v="2019-02-05T00:00:00Z"/>
        <d v="2021-07-20T00:00:00Z"/>
        <d v="2023-02-02T00:00:00Z"/>
        <d v="2013-10-18T00:00:00Z"/>
        <d v="2017-02-01T00:00:00Z"/>
        <d v="2023-01-30T00:00:00Z"/>
        <d v="2022-02-23T00:00:00Z"/>
        <d v="2016-05-25T00:00:00Z"/>
        <d v="2015-12-16T00:00:00Z"/>
        <d v="2011-04-19T00:00:00Z"/>
        <d v="2020-08-27T00:00:00Z"/>
        <d v="2012-03-07T00:00:00Z"/>
        <d v="2018-12-14T00:00:00Z"/>
        <d v="2022-11-17T00:00:00Z"/>
        <d v="2021-12-15T00:00:00Z"/>
        <d v="2021-02-19T00:00:00Z"/>
        <d v="2023-10-24T00:00:00Z"/>
        <d v="2021-06-09T00:00:00Z"/>
        <d v="2009-06-04T00:00:00Z"/>
        <d v="2019-03-20T00:00:00Z"/>
        <d v="2016-03-30T00:00:00Z"/>
        <d v="2018-11-28T00:00:00Z"/>
        <d v="2019-10-15T00:00:00Z"/>
        <d v="2022-09-06T00:00:00Z"/>
        <d v="2005-09-10T00:00:00Z"/>
        <d v="2013-07-25T00:00:00Z"/>
        <d v="2019-10-14T00:00:00Z"/>
        <d v="2017-07-31T00:00:00Z"/>
        <d v="2022-12-16T00:00:00Z"/>
        <d v="2019-09-27T00:00:00Z"/>
        <d v="2020-03-12T00:00:00Z"/>
        <d v="2023-10-03T00:00:00Z"/>
        <d v="2019-06-04T00:00:00Z"/>
        <d v="2020-03-31T00:00:00Z"/>
        <d v="2023-06-30T00:00:00Z"/>
        <d v="2006-11-07T00:00:00Z"/>
        <d v="2005-08-20T00:00:00Z"/>
        <d v="2010-04-12T00:00:00Z"/>
        <d v="2023-01-27T00:00:00Z"/>
        <d v="2018-10-01T00:00:00Z"/>
        <d v="2022-01-14T00:00:00Z"/>
        <d v="2003-01-17T00:00:00Z"/>
        <d v="2007-08-02T00:00:00Z"/>
        <d v="2016-05-30T00:00:00Z"/>
        <d v="2004-12-04T00:00:00Z"/>
        <d v="2011-03-29T00:00:00Z"/>
        <d v="2022-04-20T00:00:00Z"/>
        <d v="2023-11-10T00:00:00Z"/>
        <d v="2022-12-15T00:00:00Z"/>
        <d v="2015-06-22T00:00:00Z"/>
        <d v="2020-02-21T00:00:00Z"/>
        <d v="2021-09-30T00:00:00Z"/>
        <d v="2021-01-04T00:00:00Z"/>
        <d v="2023-12-11T00:00:00Z"/>
        <d v="2019-05-30T00:00:00Z"/>
        <d v="2019-01-29T00:00:00Z"/>
        <d v="2020-04-08T00:00:00Z"/>
        <d v="2016-08-08T00:00:00Z"/>
        <d v="2010-05-24T00:00:00Z"/>
        <d v="2019-05-10T00:00:00Z"/>
        <d v="2021-07-02T00:00:00Z"/>
        <d v="2016-03-11T00:00:00Z"/>
        <d v="2023-02-28T00:00:00Z"/>
        <d v="2014-07-31T00:00:00Z"/>
        <d v="2008-06-19T00:00:00Z"/>
        <d v="2023-04-04T00:00:00Z"/>
        <d v="2014-10-30T00:00:00Z"/>
        <d v="2018-12-11T00:00:00Z"/>
        <d v="2023-11-03T00:00:00Z"/>
        <d v="2023-08-09T00:00:00Z"/>
        <d v="2020-07-17T00:00:00Z"/>
        <d v="2024-04-30T00:00:00Z"/>
        <d v="2024-02-15T00:00:00Z"/>
        <d v="2024-01-08T00:00:00Z"/>
        <d v="2017-07-25T00:00:00Z"/>
        <d v="2017-05-26T00:00:00Z"/>
        <d v="2006-05-23T00:00:00Z"/>
        <d v="2021-04-26T00:00:00Z"/>
        <d v="2006-10-26T00:00:00Z"/>
        <d v="2013-03-14T00:00:00Z"/>
        <d v="2019-11-21T00:00:00Z"/>
        <d v="2013-10-25T00:00:00Z"/>
        <d v="2022-07-28T00:00:00Z"/>
        <d v="2018-12-17T00:00:00Z"/>
        <d v="2004-02-20T00:00:00Z"/>
        <d v="2022-04-14T00:00:00Z"/>
        <d v="2022-02-11T00:00:00Z"/>
        <d v="2007-01-03T00:00:00Z"/>
        <d v="2014-11-07T00:00:00Z"/>
        <d v="2023-03-15T00:00:00Z"/>
        <d v="2011-05-18T00:00:00Z"/>
        <d v="2011-07-13T00:00:00Z"/>
        <d v="2012-08-27T00:00:00Z"/>
        <d v="2006-10-05T00:00:00Z"/>
        <d v="2011-09-30T00:00:00Z"/>
        <d v="2016-06-29T00:00:00Z"/>
        <d v="2008-03-14T00:00:00Z"/>
        <d v="2023-02-15T00:00:00Z"/>
        <d v="2011-06-13T00:00:00Z"/>
        <d v="2024-09-19T00:00:00Z"/>
        <d v="2021-01-31T00:00:00Z"/>
      </sharedItems>
    </cacheField>
    <cacheField name="codigo_motivo_situacao_cadastral" numFmtId="0">
      <sharedItems containsString="0" containsBlank="1" containsNumber="1" containsInteger="1">
        <n v="0.0"/>
        <n v="1.0"/>
        <n v="63.0"/>
        <n v="2.0"/>
        <n v="18.0"/>
        <m/>
      </sharedItems>
    </cacheField>
    <cacheField name="cidade_exterior" numFmtId="0">
      <sharedItems containsString="0" containsBlank="1">
        <m/>
      </sharedItems>
    </cacheField>
    <cacheField name="codigo_pais" numFmtId="0">
      <sharedItems containsString="0" containsBlank="1" containsNumber="1" containsInteger="1">
        <m/>
        <n v="105.0"/>
      </sharedItems>
    </cacheField>
    <cacheField name="data_inicio_atividade" numFmtId="165">
      <sharedItems containsDate="1" containsString="0" containsBlank="1">
        <d v="2004-01-16T00:00:00Z"/>
        <d v="2013-04-25T00:00:00Z"/>
        <d v="2011-07-14T00:00:00Z"/>
        <d v="2013-11-26T00:00:00Z"/>
        <d v="2002-06-05T00:00:00Z"/>
        <d v="2018-03-16T00:00:00Z"/>
        <d v="1997-02-25T00:00:00Z"/>
        <d v="2013-10-24T00:00:00Z"/>
        <d v="2017-07-04T00:00:00Z"/>
        <d v="2020-05-06T00:00:00Z"/>
        <d v="2018-08-27T00:00:00Z"/>
        <d v="1966-08-18T00:00:00Z"/>
        <d v="2022-01-31T00:00:00Z"/>
        <d v="2015-05-07T00:00:00Z"/>
        <d v="2012-03-12T00:00:00Z"/>
        <d v="2013-03-25T00:00:00Z"/>
        <d v="1980-05-13T00:00:00Z"/>
        <d v="2018-09-12T00:00:00Z"/>
        <d v="2000-06-01T00:00:00Z"/>
        <d v="1978-12-19T00:00:00Z"/>
        <d v="2000-07-19T00:00:00Z"/>
        <d v="2019-02-11T00:00:00Z"/>
        <d v="2001-02-09T00:00:00Z"/>
        <d v="2001-02-06T00:00:00Z"/>
        <d v="2003-03-12T00:00:00Z"/>
        <d v="2022-02-17T00:00:00Z"/>
        <d v="2003-10-30T00:00:00Z"/>
        <d v="1975-03-04T00:00:00Z"/>
        <d v="2018-12-02T00:00:00Z"/>
        <d v="2007-09-13T00:00:00Z"/>
        <d v="2015-05-21T00:00:00Z"/>
        <d v="2004-11-03T00:00:00Z"/>
        <d v="2002-05-24T00:00:00Z"/>
        <d v="2008-03-24T00:00:00Z"/>
        <d v="2014-05-26T00:00:00Z"/>
        <d v="2021-07-01T00:00:00Z"/>
        <d v="2020-04-17T00:00:00Z"/>
        <d v="2019-12-06T00:00:00Z"/>
        <d v="2003-02-04T00:00:00Z"/>
        <d v="2006-11-01T00:00:00Z"/>
        <d v="1966-07-11T00:00:00Z"/>
        <d v="2003-05-20T00:00:00Z"/>
        <d v="2021-07-27T00:00:00Z"/>
        <d v="2016-12-13T00:00:00Z"/>
        <d v="2009-02-17T00:00:00Z"/>
        <d v="2021-04-28T00:00:00Z"/>
        <d v="2007-10-25T00:00:00Z"/>
        <d v="2005-10-19T00:00:00Z"/>
        <d v="2021-06-24T00:00:00Z"/>
        <d v="2018-06-29T00:00:00Z"/>
        <d v="2012-10-24T00:00:00Z"/>
        <d v="2020-03-02T00:00:00Z"/>
        <d v="2022-02-02T00:00:00Z"/>
        <d v="2017-07-28T00:00:00Z"/>
        <d v="2019-04-15T00:00:00Z"/>
        <d v="1985-09-19T00:00:00Z"/>
        <d v="2021-11-03T00:00:00Z"/>
        <d v="2010-05-06T00:00:00Z"/>
        <d v="2002-11-13T00:00:00Z"/>
        <d v="2021-07-30T00:00:00Z"/>
        <d v="2020-12-31T00:00:00Z"/>
        <d v="1998-12-02T00:00:00Z"/>
        <d v="2018-05-16T00:00:00Z"/>
        <d v="1975-08-25T00:00:00Z"/>
        <d v="2011-10-18T00:00:00Z"/>
        <d v="2021-03-12T00:00:00Z"/>
        <d v="2003-10-16T00:00:00Z"/>
        <d v="2000-06-21T00:00:00Z"/>
        <d v="2014-04-08T00:00:00Z"/>
        <d v="2021-10-20T00:00:00Z"/>
        <d v="2016-12-12T00:00:00Z"/>
        <d v="2011-04-05T00:00:00Z"/>
        <d v="2021-10-08T00:00:00Z"/>
        <d v="2009-07-09T00:00:00Z"/>
        <d v="2003-10-09T00:00:00Z"/>
        <d v="2020-04-23T00:00:00Z"/>
        <d v="2022-02-01T00:00:00Z"/>
        <d v="2004-09-01T00:00:00Z"/>
        <d v="2004-08-26T00:00:00Z"/>
        <d v="2015-01-27T00:00:00Z"/>
        <d v="2006-05-12T00:00:00Z"/>
        <d v="2020-08-19T00:00:00Z"/>
        <d v="1966-09-06T00:00:00Z"/>
        <d v="2018-10-22T00:00:00Z"/>
        <d v="2018-05-11T00:00:00Z"/>
        <d v="2009-12-08T00:00:00Z"/>
        <d v="1981-11-04T00:00:00Z"/>
        <d v="2007-04-10T00:00:00Z"/>
        <d v="2022-04-28T00:00:00Z"/>
        <d v="2009-08-12T00:00:00Z"/>
        <d v="2009-11-24T00:00:00Z"/>
        <d v="2006-09-26T00:00:00Z"/>
        <d v="2015-06-10T00:00:00Z"/>
        <d v="2020-11-06T00:00:00Z"/>
        <d v="2021-07-05T00:00:00Z"/>
        <d v="1976-06-09T00:00:00Z"/>
        <d v="2011-06-07T00:00:00Z"/>
        <d v="2014-10-03T00:00:00Z"/>
        <d v="1989-07-26T00:00:00Z"/>
        <d v="1987-06-26T00:00:00Z"/>
        <d v="2017-01-05T00:00:00Z"/>
        <d v="2010-05-11T00:00:00Z"/>
        <d v="1996-08-05T00:00:00Z"/>
        <d v="1966-08-31T00:00:00Z"/>
        <d v="2011-03-01T00:00:00Z"/>
        <d v="1994-11-08T00:00:00Z"/>
        <d v="1972-12-28T00:00:00Z"/>
        <d v="2005-08-04T00:00:00Z"/>
        <d v="2011-12-19T00:00:00Z"/>
        <d v="2001-10-29T00:00:00Z"/>
        <d v="2012-03-22T00:00:00Z"/>
        <d v="2014-06-17T00:00:00Z"/>
        <d v="1975-07-09T00:00:00Z"/>
        <d v="2016-09-14T00:00:00Z"/>
        <d v="2012-09-26T00:00:00Z"/>
        <d v="2010-05-09T00:00:00Z"/>
        <d v="2021-03-10T00:00:00Z"/>
        <d v="2012-09-27T00:00:00Z"/>
        <d v="2005-02-28T00:00:00Z"/>
        <d v="2013-08-13T00:00:00Z"/>
        <d v="1966-08-16T00:00:00Z"/>
        <d v="2014-10-20T00:00:00Z"/>
        <d v="2006-06-28T00:00:00Z"/>
        <d v="2012-04-17T00:00:00Z"/>
        <d v="1996-07-15T00:00:00Z"/>
        <d v="2017-04-12T00:00:00Z"/>
        <d v="2019-05-07T00:00:00Z"/>
        <d v="2004-12-22T00:00:00Z"/>
        <d v="2006-01-30T00:00:00Z"/>
        <d v="1976-08-24T00:00:00Z"/>
        <d v="1981-08-11T00:00:00Z"/>
        <d v="2000-02-21T00:00:00Z"/>
        <d v="2012-11-06T00:00:00Z"/>
        <d v="2000-03-01T00:00:00Z"/>
        <d v="2019-09-05T00:00:00Z"/>
        <d v="2017-09-11T00:00:00Z"/>
        <d v="2021-06-07T00:00:00Z"/>
        <d v="1995-10-27T00:00:00Z"/>
        <d v="2021-08-25T00:00:00Z"/>
        <d v="2019-11-04T00:00:00Z"/>
        <d v="2021-04-01T00:00:00Z"/>
        <d v="2008-02-25T00:00:00Z"/>
        <d v="2008-06-13T00:00:00Z"/>
        <d v="2000-09-25T00:00:00Z"/>
        <d v="2006-03-20T00:00:00Z"/>
        <d v="2015-02-19T00:00:00Z"/>
        <d v="1992-05-05T00:00:00Z"/>
        <d v="1981-09-30T00:00:00Z"/>
        <d v="1986-01-24T00:00:00Z"/>
        <d v="1976-01-21T00:00:00Z"/>
        <d v="2017-02-15T00:00:00Z"/>
        <d v="2021-01-31T00:00:00Z"/>
        <d v="2022-02-06T00:00:00Z"/>
        <d v="2019-12-11T00:00:00Z"/>
        <d v="2020-07-22T00:00:00Z"/>
        <d v="1994-10-27T00:00:00Z"/>
        <d v="2017-03-10T00:00:00Z"/>
        <d v="2020-09-04T00:00:00Z"/>
        <d v="1985-08-12T00:00:00Z"/>
        <d v="2011-05-24T00:00:00Z"/>
        <d v="2020-05-04T00:00:00Z"/>
        <d v="2015-02-06T00:00:00Z"/>
        <d v="2017-02-14T00:00:00Z"/>
        <d v="2010-03-23T00:00:00Z"/>
        <d v="2021-04-15T00:00:00Z"/>
        <d v="2020-09-21T00:00:00Z"/>
        <d v="2016-01-14T00:00:00Z"/>
        <d v="1988-08-02T00:00:00Z"/>
        <d v="2021-03-16T00:00:00Z"/>
        <d v="2021-05-19T00:00:00Z"/>
        <d v="2008-04-07T00:00:00Z"/>
        <d v="2018-06-14T00:00:00Z"/>
        <d v="2021-08-19T00:00:00Z"/>
        <d v="2020-03-11T00:00:00Z"/>
        <d v="2018-06-13T00:00:00Z"/>
        <d v="2018-07-13T00:00:00Z"/>
        <d v="2019-03-22T00:00:00Z"/>
        <d v="2019-04-05T00:00:00Z"/>
        <d v="2019-08-13T00:00:00Z"/>
        <d v="2006-12-01T00:00:00Z"/>
        <d v="2021-07-21T00:00:00Z"/>
        <d v="2016-02-23T00:00:00Z"/>
        <d v="2003-10-08T00:00:00Z"/>
        <d v="1988-05-18T00:00:00Z"/>
        <d v="2010-04-20T00:00:00Z"/>
        <d v="2020-03-18T00:00:00Z"/>
        <d v="2020-08-25T00:00:00Z"/>
        <d v="2019-06-25T00:00:00Z"/>
        <d v="2017-05-30T00:00:00Z"/>
        <d v="2008-12-12T00:00:00Z"/>
        <d v="1971-08-17T00:00:00Z"/>
        <d v="2009-11-17T00:00:00Z"/>
        <d v="2011-10-14T00:00:00Z"/>
        <d v="2020-12-28T00:00:00Z"/>
        <d v="2021-01-26T00:00:00Z"/>
        <d v="2021-07-28T00:00:00Z"/>
        <d v="2020-01-30T00:00:00Z"/>
        <d v="2022-02-03T00:00:00Z"/>
        <d v="2020-10-19T00:00:00Z"/>
        <d v="2022-04-18T00:00:00Z"/>
        <d v="1985-05-23T00:00:00Z"/>
        <d v="1985-10-03T00:00:00Z"/>
        <d v="2018-04-27T00:00:00Z"/>
        <d v="2021-06-10T00:00:00Z"/>
        <d v="1975-07-29T00:00:00Z"/>
        <d v="1979-01-30T00:00:00Z"/>
        <d v="2021-06-14T00:00:00Z"/>
        <d v="1988-10-19T00:00:00Z"/>
        <d v="2018-08-01T00:00:00Z"/>
        <d v="2014-11-19T00:00:00Z"/>
        <d v="1980-07-02T00:00:00Z"/>
        <d v="1951-10-13T00:00:00Z"/>
        <d v="2019-03-29T00:00:00Z"/>
        <d v="2017-08-04T00:00:00Z"/>
        <d v="2011-08-11T00:00:00Z"/>
        <d v="1987-12-17T00:00:00Z"/>
        <d v="1988-10-31T00:00:00Z"/>
        <d v="2016-05-17T00:00:00Z"/>
        <d v="2010-11-17T00:00:00Z"/>
        <d v="1966-09-23T00:00:00Z"/>
        <d v="2009-04-22T00:00:00Z"/>
        <d v="2014-12-10T00:00:00Z"/>
        <d v="2005-05-06T00:00:00Z"/>
        <d v="2018-11-26T00:00:00Z"/>
        <d v="2018-08-02T00:00:00Z"/>
        <d v="2006-08-02T00:00:00Z"/>
        <d v="2022-01-10T00:00:00Z"/>
        <d v="2008-06-10T00:00:00Z"/>
        <d v="2020-05-14T00:00:00Z"/>
        <d v="2016-08-03T00:00:00Z"/>
        <d v="1995-04-01T00:00:00Z"/>
        <d v="2008-07-08T00:00:00Z"/>
        <d v="2021-04-23T00:00:00Z"/>
        <d v="2016-06-22T00:00:00Z"/>
        <d v="2005-12-30T00:00:00Z"/>
        <d v="2018-03-15T00:00:00Z"/>
        <d v="2014-03-12T00:00:00Z"/>
        <d v="2007-01-29T00:00:00Z"/>
        <d v="1994-04-13T00:00:00Z"/>
        <d v="1970-01-19T00:00:00Z"/>
        <d v="2012-03-13T00:00:00Z"/>
        <d v="2018-08-13T00:00:00Z"/>
        <d v="2020-07-21T00:00:00Z"/>
        <d v="2021-09-24T00:00:00Z"/>
        <d v="2015-10-21T00:00:00Z"/>
        <d v="2019-07-05T00:00:00Z"/>
        <d v="1988-07-11T00:00:00Z"/>
        <d v="2012-12-14T00:00:00Z"/>
        <d v="2020-07-23T00:00:00Z"/>
        <d v="2021-06-30T00:00:00Z"/>
        <d v="2020-07-07T00:00:00Z"/>
        <d v="2023-04-24T00:00:00Z"/>
        <d v="2023-04-20T00:00:00Z"/>
        <d v="2023-10-06T00:00:00Z"/>
        <d v="2023-08-01T00:00:00Z"/>
        <d v="2020-07-09T00:00:00Z"/>
        <d v="2018-09-21T00:00:00Z"/>
        <d v="2023-08-24T00:00:00Z"/>
        <d v="2023-03-09T00:00:00Z"/>
        <d v="1991-10-16T00:00:00Z"/>
        <d v="2019-05-14T00:00:00Z"/>
        <d v="2023-11-17T00:00:00Z"/>
        <d v="2022-08-25T00:00:00Z"/>
        <d v="2023-07-07T00:00:00Z"/>
        <d v="2001-05-17T00:00:00Z"/>
        <d v="2024-03-19T00:00:00Z"/>
        <d v="2006-10-04T00:00:00Z"/>
        <d v="2015-05-14T00:00:00Z"/>
        <d v="2024-06-12T00:00:00Z"/>
        <d v="2024-01-31T00:00:00Z"/>
        <d v="2019-06-27T00:00:00Z"/>
        <d v="2018-11-12T00:00:00Z"/>
        <d v="2018-04-06T00:00:00Z"/>
        <d v="2014-04-28T00:00:00Z"/>
        <d v="2010-06-18T00:00:00Z"/>
        <d v="2005-09-30T00:00:00Z"/>
        <d v="2024-06-04T00:00:00Z"/>
        <d v="2023-01-05T00:00:00Z"/>
        <d v="2014-04-24T00:00:00Z"/>
        <d v="2022-08-10T00:00:00Z"/>
        <d v="2023-06-07T00:00:00Z"/>
        <d v="2007-06-20T00:00:00Z"/>
        <d v="2022-08-26T00:00:00Z"/>
        <d v="2008-07-30T00:00:00Z"/>
        <d v="2024-02-26T00:00:00Z"/>
        <d v="2023-09-21T00:00:00Z"/>
        <d v="2024-09-30T00:00:00Z"/>
        <d v="2021-06-25T00:00:00Z"/>
        <d v="2021-10-22T00:00:00Z"/>
        <d v="2023-05-25T00:00:00Z"/>
        <d v="2003-12-10T00:00:00Z"/>
        <d v="2023-05-11T00:00:00Z"/>
        <d v="2021-12-28T00:00:00Z"/>
        <d v="2013-03-07T00:00:00Z"/>
        <d v="2022-08-19T00:00:00Z"/>
        <d v="1969-11-19T00:00:00Z"/>
        <d v="2020-03-20T00:00:00Z"/>
        <d v="2023-05-18T00:00:00Z"/>
        <d v="2022-08-04T00:00:00Z"/>
        <d v="2024-03-06T00:00:00Z"/>
        <d v="2011-01-25T00:00:00Z"/>
        <d v="2004-07-26T00:00:00Z"/>
        <d v="2023-10-04T00:00:00Z"/>
        <d v="2022-06-21T00:00:00Z"/>
        <d v="2021-10-06T00:00:00Z"/>
        <d v="2024-08-21T00:00:00Z"/>
        <d v="2001-07-06T00:00:00Z"/>
        <d v="1966-08-08T00:00:00Z"/>
        <d v="2022-10-14T00:00:00Z"/>
        <d v="2023-01-20T00:00:00Z"/>
        <d v="2024-08-14T00:00:00Z"/>
        <d v="1966-08-30T00:00:00Z"/>
        <d v="1956-10-11T00:00:00Z"/>
        <d v="1981-07-08T00:00:00Z"/>
        <d v="2024-08-12T00:00:00Z"/>
        <d v="2024-01-22T00:00:00Z"/>
        <d v="2000-05-15T00:00:00Z"/>
        <d v="2024-07-24T00:00:00Z"/>
        <d v="2021-09-28T00:00:00Z"/>
        <d v="2021-05-17T00:00:00Z"/>
        <d v="2019-04-01T00:00:00Z"/>
        <d v="2024-06-06T00:00:00Z"/>
        <d v="2023-10-25T00:00:00Z"/>
        <d v="2020-09-01T00:00:00Z"/>
        <d v="2022-07-19T00:00:00Z"/>
        <d v="2019-03-15T00:00:00Z"/>
        <d v="2024-01-10T00:00:00Z"/>
        <d v="2023-03-30T00:00:00Z"/>
        <d v="2021-06-11T00:00:00Z"/>
        <d v="2023-10-30T00:00:00Z"/>
        <d v="2021-07-16T00:00:00Z"/>
        <d v="2023-02-23T00:00:00Z"/>
        <d v="2022-07-07T00:00:00Z"/>
        <d v="2020-08-20T00:00:00Z"/>
        <d v="2022-09-02T00:00:00Z"/>
        <d v="2023-05-16T00:00:00Z"/>
        <d v="2021-08-31T00:00:00Z"/>
        <d v="2022-12-05T00:00:00Z"/>
        <d v="2023-05-12T00:00:00Z"/>
        <d v="2023-04-12T00:00:00Z"/>
        <d v="2023-05-03T00:00:00Z"/>
        <d v="2023-01-26T00:00:00Z"/>
        <d v="2022-09-12T00:00:00Z"/>
        <d v="1978-01-23T00:00:00Z"/>
        <d v="2019-05-23T00:00:00Z"/>
        <d v="2022-10-28T00:00:00Z"/>
        <d v="2011-08-26T00:00:00Z"/>
        <d v="2012-02-01T00:00:00Z"/>
        <d v="1970-12-08T00:00:00Z"/>
        <d v="2019-10-22T00:00:00Z"/>
        <d v="2013-09-19T00:00:00Z"/>
        <d v="2022-09-29T00:00:00Z"/>
        <d v="2023-04-28T00:00:00Z"/>
        <d v="2023-03-17T00:00:00Z"/>
        <d v="2023-05-29T00:00:00Z"/>
        <d v="2004-06-03T00:00:00Z"/>
        <d v="2022-07-14T00:00:00Z"/>
        <d v="2017-08-03T00:00:00Z"/>
        <d v="2022-11-09T00:00:00Z"/>
        <d v="2019-12-09T00:00:00Z"/>
        <d v="2023-06-14T00:00:00Z"/>
        <d v="2021-08-20T00:00:00Z"/>
        <d v="2021-12-01T00:00:00Z"/>
        <d v="2016-02-16T00:00:00Z"/>
        <d v="2020-03-24T00:00:00Z"/>
        <d v="2022-08-09T00:00:00Z"/>
        <d v="2023-09-20T00:00:00Z"/>
        <d v="2023-07-12T00:00:00Z"/>
        <d v="2023-12-01T00:00:00Z"/>
        <d v="2023-11-01T00:00:00Z"/>
        <d v="2010-04-13T00:00:00Z"/>
        <d v="2000-12-04T00:00:00Z"/>
        <d v="2002-04-02T00:00:00Z"/>
        <d v="2012-06-26T00:00:00Z"/>
        <d v="2023-11-23T00:00:00Z"/>
        <d v="2013-02-28T00:00:00Z"/>
        <d v="2024-08-09T00:00:00Z"/>
        <d v="2000-11-23T00:00:00Z"/>
        <d v="2006-06-20T00:00:00Z"/>
        <d v="2021-10-18T00:00:00Z"/>
        <d v="2023-03-03T00:00:00Z"/>
        <d v="2009-10-19T00:00:00Z"/>
        <d v="2012-07-11T00:00:00Z"/>
        <d v="2024-07-03T00:00:00Z"/>
        <d v="2024-04-11T00:00:00Z"/>
        <d v="2000-08-15T00:00:00Z"/>
        <d v="2006-08-18T00:00:00Z"/>
        <d v="2019-02-08T00:00:00Z"/>
        <d v="2024-03-01T00:00:00Z"/>
        <d v="2001-07-10T00:00:00Z"/>
        <d v="2017-08-07T00:00:00Z"/>
        <d v="2017-03-30T00:00:00Z"/>
        <d v="2024-04-23T00:00:00Z"/>
        <d v="2008-05-19T00:00:00Z"/>
        <d v="2007-05-16T00:00:00Z"/>
        <d v="2024-01-30T00:00:00Z"/>
        <d v="2024-04-16T00:00:00Z"/>
        <d v="2024-10-08T00:00:00Z"/>
        <d v="2023-06-15T00:00:00Z"/>
        <d v="2024-03-05T00:00:00Z"/>
        <d v="2019-07-29T00:00:00Z"/>
        <d v="2015-01-28T00:00:00Z"/>
        <d v="2008-05-30T00:00:00Z"/>
        <d v="2023-06-21T00:00:00Z"/>
        <d v="2023-03-01T00:00:00Z"/>
        <d v="2020-09-15T00:00:00Z"/>
        <d v="2023-09-19T00:00:00Z"/>
        <d v="2021-11-25T00:00:00Z"/>
        <d v="2004-02-09T00:00:00Z"/>
        <d v="1997-07-08T00:00:00Z"/>
        <d v="2022-03-28T00:00:00Z"/>
        <d v="2022-07-22T00:00:00Z"/>
        <d v="2022-01-17T00:00:00Z"/>
        <d v="2021-06-18T00:00:00Z"/>
        <d v="2022-05-12T00:00:00Z"/>
        <d v="2018-01-29T00:00:00Z"/>
        <d v="2020-07-03T00:00:00Z"/>
        <d v="2010-12-27T00:00:00Z"/>
        <d v="2023-11-09T00:00:00Z"/>
        <d v="2023-03-29T00:00:00Z"/>
        <d v="2023-04-05T00:00:00Z"/>
        <d v="2015-02-02T00:00:00Z"/>
        <d v="2011-07-07T00:00:00Z"/>
        <d v="2003-09-05T00:00:00Z"/>
        <d v="2023-08-22T00:00:00Z"/>
        <d v="2013-01-21T00:00:00Z"/>
        <d v="2022-05-05T00:00:00Z"/>
        <d v="2021-04-05T00:00:00Z"/>
        <d v="2022-09-13T00:00:00Z"/>
        <d v="2023-01-13T00:00:00Z"/>
        <d v="2023-09-26T00:00:00Z"/>
        <d v="2024-05-22T00:00:00Z"/>
        <d v="2019-05-22T00:00:00Z"/>
        <d v="2008-12-04T00:00:00Z"/>
        <d v="2024-01-15T00:00:00Z"/>
        <d v="2022-08-23T00:00:00Z"/>
        <d v="2010-12-13T00:00:00Z"/>
        <d v="2022-09-26T00:00:00Z"/>
        <d v="2010-03-19T00:00:00Z"/>
        <d v="2023-11-30T00:00:00Z"/>
        <d v="2022-09-01T00:00:00Z"/>
        <d v="2023-06-28T00:00:00Z"/>
        <d v="2023-10-16T00:00:00Z"/>
        <d v="2022-08-17T00:00:00Z"/>
        <d v="2023-11-06T00:00:00Z"/>
        <d v="2022-06-13T00:00:00Z"/>
        <d v="2024-09-16T00:00:00Z"/>
        <d v="2024-06-17T00:00:00Z"/>
        <d v="2022-08-22T00:00:00Z"/>
        <d v="2022-05-24T00:00:00Z"/>
        <d v="2010-07-28T00:00:00Z"/>
        <d v="2023-11-02T00:00:00Z"/>
        <d v="2021-02-08T00:00:00Z"/>
        <d v="2024-05-28T00:00:00Z"/>
        <d v="2024-04-12T00:00:00Z"/>
        <d v="2021-12-13T00:00:00Z"/>
        <d v="1967-10-23T00:00:00Z"/>
        <d v="2023-09-14T00:00:00Z"/>
        <d v="2019-08-05T00:00:00Z"/>
        <d v="2015-10-28T00:00:00Z"/>
        <d v="2004-11-26T00:00:00Z"/>
        <d v="2018-07-11T00:00:00Z"/>
        <d v="1966-08-25T00:00:00Z"/>
        <d v="2019-02-26T00:00:00Z"/>
        <d v="2022-11-29T00:00:00Z"/>
        <d v="2024-09-06T00:00:00Z"/>
        <d v="2013-07-24T00:00:00Z"/>
        <d v="2024-10-10T00:00:00Z"/>
        <d v="2017-05-23T00:00:00Z"/>
        <d v="2024-07-01T00:00:00Z"/>
        <d v="2019-10-30T00:00:00Z"/>
        <d v="1982-03-04T00:00:00Z"/>
        <d v="2023-02-14T00:00:00Z"/>
        <d v="2023-06-26T00:00:00Z"/>
        <d v="2018-05-08T00:00:00Z"/>
        <d v="2012-10-09T00:00:00Z"/>
        <d v="2022-09-23T00:00:00Z"/>
        <d v="2010-10-07T00:00:00Z"/>
        <d v="2022-05-18T00:00:00Z"/>
        <d v="2005-09-15T00:00:00Z"/>
        <d v="2006-06-08T00:00:00Z"/>
        <d v="2022-09-16T00:00:00Z"/>
        <d v="2021-12-17T00:00:00Z"/>
        <d v="1980-10-17T00:00:00Z"/>
        <d v="2022-02-14T00:00:00Z"/>
        <d v="2002-05-16T00:00:00Z"/>
        <d v="2022-04-05T00:00:00Z"/>
        <d v="2023-09-28T00:00:00Z"/>
        <d v="2023-03-14T00:00:00Z"/>
        <d v="2023-07-03T00:00:00Z"/>
        <d v="2023-02-01T00:00:00Z"/>
        <d v="2022-06-03T00:00:00Z"/>
        <d v="2023-07-25T00:00:00Z"/>
        <d v="2024-08-02T00:00:00Z"/>
        <d v="2015-09-25T00:00:00Z"/>
        <d v="2010-04-26T00:00:00Z"/>
        <d v="2021-08-16T00:00:00Z"/>
        <d v="2023-06-16T00:00:00Z"/>
        <d v="2012-06-21T00:00:00Z"/>
        <d v="2023-04-14T00:00:00Z"/>
        <d v="2023-05-08T00:00:00Z"/>
        <d v="2019-10-04T00:00:00Z"/>
        <d v="2023-08-25T00:00:00Z"/>
        <d v="2023-09-06T00:00:00Z"/>
        <d v="1998-12-09T00:00:00Z"/>
        <d v="2024-04-05T00:00:00Z"/>
        <d v="2024-02-07T00:00:00Z"/>
        <d v="2024-03-11T00:00:00Z"/>
        <d v="2020-12-01T00:00:00Z"/>
        <d v="2014-07-28T00:00:00Z"/>
        <d v="1980-12-17T00:00:00Z"/>
        <d v="2017-03-14T00:00:00Z"/>
        <d v="2024-05-14T00:00:00Z"/>
        <d v="2006-04-06T00:00:00Z"/>
        <d v="2023-08-14T00:00:00Z"/>
        <d v="2014-07-30T00:00:00Z"/>
        <d v="2024-08-13T00:00:00Z"/>
        <d v="2014-09-04T00:00:00Z"/>
        <d v="1997-10-02T00:00:00Z"/>
        <d v="2010-03-11T00:00:00Z"/>
        <d v="2018-04-10T00:00:00Z"/>
        <d v="2008-10-15T00:00:00Z"/>
        <d v="2021-11-26T00:00:00Z"/>
        <d v="2019-07-17T00:00:00Z"/>
        <d v="2022-11-21T00:00:00Z"/>
        <d v="2007-01-23T00:00:00Z"/>
        <d v="2022-01-18T00:00:00Z"/>
        <d v="2011-12-13T00:00:00Z"/>
        <d v="2022-06-16T00:00:00Z"/>
        <d v="2005-06-22T00:00:00Z"/>
        <d v="2020-08-24T00:00:00Z"/>
        <d v="2022-08-11T00:00:00Z"/>
        <d v="2020-05-15T00:00:00Z"/>
        <d v="2016-05-19T00:00:00Z"/>
        <d v="2022-10-31T00:00:00Z"/>
        <d v="2010-07-20T00:00:00Z"/>
        <d v="2017-05-24T00:00:00Z"/>
        <d v="2015-08-12T00:00:00Z"/>
        <d v="2018-06-08T00:00:00Z"/>
        <d v="2017-01-27T00:00:00Z"/>
        <d v="2014-09-30T00:00:00Z"/>
        <d v="2006-08-21T00:00:00Z"/>
        <d v="2019-08-22T00:00:00Z"/>
        <d v="2018-11-13T00:00:00Z"/>
        <d v="2023-06-13T00:00:00Z"/>
        <m/>
        <d v="2021-12-27T00:00:00Z"/>
        <d v="2023-08-23T00:00:00Z"/>
        <d v="2021-09-22T00:00:00Z"/>
        <d v="2023-11-07T00:00:00Z"/>
        <d v="2023-07-20T00:00:00Z"/>
        <d v="1985-08-15T00:00:00Z"/>
        <d v="1999-09-16T00:00:00Z"/>
        <d v="2023-10-17T00:00:00Z"/>
        <d v="2024-07-05T00:00:00Z"/>
        <d v="2023-07-05T00:00:00Z"/>
        <d v="2024-04-26T00:00:00Z"/>
        <d v="2023-06-02T00:00:00Z"/>
        <d v="2018-06-05T00:00:00Z"/>
        <d v="2021-07-08T00:00:00Z"/>
        <d v="2024-03-27T00:00:00Z"/>
        <d v="2006-04-11T00:00:00Z"/>
        <d v="2023-12-04T00:00:00Z"/>
        <d v="2007-03-19T00:00:00Z"/>
        <d v="2018-09-17T00:00:00Z"/>
        <d v="2024-03-04T00:00:00Z"/>
        <d v="2022-05-13T00:00:00Z"/>
        <d v="2022-11-22T00:00:00Z"/>
        <d v="2006-06-23T00:00:00Z"/>
        <d v="2020-03-04T00:00:00Z"/>
        <d v="2018-09-26T00:00:00Z"/>
        <d v="2024-05-29T00:00:00Z"/>
        <d v="1967-01-26T00:00:00Z"/>
        <d v="2004-04-07T00:00:00Z"/>
        <d v="2010-12-30T00:00:00Z"/>
        <d v="2022-05-04T00:00:00Z"/>
        <d v="2022-06-10T00:00:00Z"/>
        <d v="2014-08-25T00:00:00Z"/>
        <d v="2022-08-18T00:00:00Z"/>
        <d v="1998-03-27T00:00:00Z"/>
        <d v="2022-06-06T00:00:00Z"/>
        <d v="2023-05-02T00:00:00Z"/>
        <d v="2022-09-15T00:00:00Z"/>
        <d v="2021-11-19T00:00:00Z"/>
        <d v="2011-12-06T00:00:00Z"/>
        <d v="2023-07-04T00:00:00Z"/>
        <d v="2023-08-11T00:00:00Z"/>
        <d v="2013-08-12T00:00:00Z"/>
        <d v="2019-01-10T00:00:00Z"/>
        <d v="2021-06-16T00:00:00Z"/>
        <d v="2010-09-15T00:00:00Z"/>
        <d v="2023-08-30T00:00:00Z"/>
        <d v="1998-07-17T00:00:00Z"/>
        <d v="2020-12-08T00:00:00Z"/>
        <d v="2012-12-26T00:00:00Z"/>
        <d v="2004-06-02T00:00:00Z"/>
        <d v="2020-05-19T00:00:00Z"/>
        <d v="2023-06-23T00:00:00Z"/>
        <d v="2023-07-31T00:00:00Z"/>
        <d v="2014-06-18T00:00:00Z"/>
        <d v="2018-04-09T00:00:00Z"/>
        <d v="2019-11-14T00:00:00Z"/>
        <d v="2022-06-08T00:00:00Z"/>
        <d v="2017-05-08T00:00:00Z"/>
        <d v="2023-12-22T00:00:00Z"/>
        <d v="2024-07-16T00:00:00Z"/>
        <d v="1980-01-29T00:00:00Z"/>
        <d v="2023-05-19T00:00:00Z"/>
        <d v="2008-04-10T00:00:00Z"/>
        <d v="2024-05-17T00:00:00Z"/>
        <d v="2012-01-27T00:00:00Z"/>
        <d v="2024-02-06T00:00:00Z"/>
        <d v="2024-06-24T00:00:00Z"/>
        <d v="2018-07-06T00:00:00Z"/>
        <d v="2005-05-20T00:00:00Z"/>
        <d v="2023-05-30T00:00:00Z"/>
        <d v="2022-08-12T00:00:00Z"/>
        <d v="2022-05-03T00:00:00Z"/>
        <d v="2018-03-08T00:00:00Z"/>
        <d v="2010-01-04T00:00:00Z"/>
        <d v="2023-08-07T00:00:00Z"/>
        <d v="2016-05-10T00:00:00Z"/>
        <d v="2007-04-13T00:00:00Z"/>
        <d v="2015-08-26T00:00:00Z"/>
        <d v="2019-07-04T00:00:00Z"/>
        <d v="2021-05-06T00:00:00Z"/>
        <d v="2022-08-08T00:00:00Z"/>
        <d v="1997-10-30T00:00:00Z"/>
        <d v="2001-08-16T00:00:00Z"/>
        <d v="2012-07-10T00:00:00Z"/>
        <d v="2023-01-12T00:00:00Z"/>
        <d v="2012-12-19T00:00:00Z"/>
        <d v="2022-02-18T00:00:00Z"/>
        <d v="2023-08-31T00:00:00Z"/>
        <d v="2022-03-31T00:00:00Z"/>
        <d v="2023-07-17T00:00:00Z"/>
        <d v="2007-03-27T00:00:00Z"/>
        <d v="2020-07-28T00:00:00Z"/>
        <d v="2011-01-26T00:00:00Z"/>
        <d v="2022-10-18T00:00:00Z"/>
        <d v="2023-11-13T00:00:00Z"/>
        <d v="2023-08-04T00:00:00Z"/>
        <d v="2004-06-30T00:00:00Z"/>
        <d v="2014-11-05T00:00:00Z"/>
        <d v="2020-11-16T00:00:00Z"/>
        <d v="2005-04-08T00:00:00Z"/>
        <d v="2020-05-05T00:00:00Z"/>
        <d v="2023-11-21T00:00:00Z"/>
        <d v="2017-11-24T00:00:00Z"/>
        <d v="2024-04-10T00:00:00Z"/>
        <d v="2024-07-31T00:00:00Z"/>
        <d v="2020-03-27T00:00:00Z"/>
        <d v="2023-11-20T00:00:00Z"/>
        <d v="2024-05-27T00:00:00Z"/>
        <d v="2012-06-06T00:00:00Z"/>
        <d v="2013-07-03T00:00:00Z"/>
        <d v="2024-10-03T00:00:00Z"/>
        <d v="2016-12-22T00:00:00Z"/>
        <d v="2024-06-28T00:00:00Z"/>
        <d v="2024-05-08T00:00:00Z"/>
        <d v="2024-02-19T00:00:00Z"/>
        <d v="2016-12-21T00:00:00Z"/>
        <d v="2024-08-07T00:00:00Z"/>
        <d v="2004-11-25T00:00:00Z"/>
        <d v="2020-06-04T00:00:00Z"/>
        <d v="2019-10-11T00:00:00Z"/>
        <d v="2022-04-09T00:00:00Z"/>
        <d v="2012-06-11T00:00:00Z"/>
        <d v="2020-11-09T00:00:00Z"/>
        <d v="2021-08-10T00:00:00Z"/>
        <d v="2022-08-03T00:00:00Z"/>
        <d v="2022-12-06T00:00:00Z"/>
        <d v="2022-05-20T00:00:00Z"/>
        <d v="2004-12-16T00:00:00Z"/>
        <d v="2004-01-07T00:00:00Z"/>
        <d v="2020-04-02T00:00:00Z"/>
        <d v="2022-05-23T00:00:00Z"/>
        <d v="2008-04-01T00:00:00Z"/>
        <d v="2019-10-16T00:00:00Z"/>
        <d v="1980-02-27T00:00:00Z"/>
        <d v="2023-01-31T00:00:00Z"/>
        <d v="2023-01-10T00:00:00Z"/>
        <d v="2024-09-20T00:00:00Z"/>
        <d v="2023-10-02T00:00:00Z"/>
        <d v="2023-03-24T00:00:00Z"/>
        <d v="2023-02-24T00:00:00Z"/>
        <d v="2021-03-22T00:00:00Z"/>
        <d v="2022-08-24T00:00:00Z"/>
        <d v="1996-01-03T00:00:00Z"/>
        <d v="2023-11-24T00:00:00Z"/>
        <d v="2012-10-25T00:00:00Z"/>
        <d v="2022-04-26T00:00:00Z"/>
        <d v="1980-10-20T00:00:00Z"/>
        <d v="2014-04-30T00:00:00Z"/>
        <d v="2023-12-06T00:00:00Z"/>
        <d v="2015-04-15T00:00:00Z"/>
        <d v="2024-05-02T00:00:00Z"/>
        <d v="2023-10-31T00:00:00Z"/>
        <d v="1967-09-05T00:00:00Z"/>
        <d v="2016-02-02T00:00:00Z"/>
        <d v="2022-11-30T00:00:00Z"/>
        <d v="2020-12-02T00:00:00Z"/>
        <d v="2014-08-04T00:00:00Z"/>
        <d v="1989-08-04T00:00:00Z"/>
        <d v="2024-03-21T00:00:00Z"/>
        <d v="1975-04-23T00:00:00Z"/>
        <d v="2018-03-20T00:00:00Z"/>
        <d v="2019-04-03T00:00:00Z"/>
        <d v="1989-06-16T00:00:00Z"/>
        <d v="2020-04-09T00:00:00Z"/>
        <d v="2004-09-21T00:00:00Z"/>
        <d v="2020-12-22T00:00:00Z"/>
        <d v="2023-02-06T00:00:00Z"/>
        <d v="2009-03-02T00:00:00Z"/>
        <d v="2012-09-28T00:00:00Z"/>
        <d v="2007-11-23T00:00:00Z"/>
        <d v="2010-10-14T00:00:00Z"/>
        <d v="2021-06-22T00:00:00Z"/>
        <d v="2023-01-16T00:00:00Z"/>
        <d v="2017-12-05T00:00:00Z"/>
        <d v="2006-10-31T00:00:00Z"/>
        <d v="2024-01-18T00:00:00Z"/>
        <d v="2022-06-01T00:00:00Z"/>
        <d v="2023-10-13T00:00:00Z"/>
        <d v="2022-06-22T00:00:00Z"/>
        <d v="2021-11-18T00:00:00Z"/>
        <d v="2012-07-24T00:00:00Z"/>
        <d v="2023-09-01T00:00:00Z"/>
        <d v="2002-04-10T00:00:00Z"/>
        <d v="2022-09-20T00:00:00Z"/>
        <d v="1986-04-15T00:00:00Z"/>
        <d v="2024-03-18T00:00:00Z"/>
        <d v="2023-12-14T00:00:00Z"/>
        <d v="2024-06-27T00:00:00Z"/>
        <d v="2015-03-11T00:00:00Z"/>
        <d v="2000-05-25T00:00:00Z"/>
        <d v="2016-04-28T00:00:00Z"/>
        <d v="1996-12-26T00:00:00Z"/>
        <d v="2007-04-24T00:00:00Z"/>
        <d v="2024-09-18T00:00:00Z"/>
        <d v="2018-06-19T00:00:00Z"/>
        <d v="2020-05-18T00:00:00Z"/>
        <d v="2017-12-07T00:00:00Z"/>
        <d v="2016-04-25T00:00:00Z"/>
        <d v="1983-09-26T00:00:00Z"/>
        <d v="2023-12-20T00:00:00Z"/>
        <d v="2023-08-16T00:00:00Z"/>
        <d v="2015-04-09T00:00:00Z"/>
        <d v="2020-12-07T00:00:00Z"/>
        <d v="2022-07-01T00:00:00Z"/>
        <d v="1980-11-28T00:00:00Z"/>
        <d v="1967-05-31T00:00:00Z"/>
        <d v="2024-05-03T00:00:00Z"/>
        <d v="2013-02-26T00:00:00Z"/>
        <d v="2022-07-11T00:00:00Z"/>
        <d v="1995-11-09T00:00:00Z"/>
        <d v="2023-05-31T00:00:00Z"/>
        <d v="2010-10-04T00:00:00Z"/>
        <d v="2017-08-31T00:00:00Z"/>
        <d v="2021-06-23T00:00:00Z"/>
        <d v="2010-06-28T00:00:00Z"/>
        <d v="2024-01-09T00:00:00Z"/>
        <d v="2023-09-15T00:00:00Z"/>
        <d v="2023-10-05T00:00:00Z"/>
        <d v="2006-06-27T00:00:00Z"/>
        <d v="2021-01-11T00:00:00Z"/>
        <d v="2022-03-09T00:00:00Z"/>
        <d v="2023-10-09T00:00:00Z"/>
        <d v="2019-03-18T00:00:00Z"/>
        <d v="1987-03-05T00:00:00Z"/>
        <d v="2023-11-16T00:00:00Z"/>
        <d v="1993-08-09T00:00:00Z"/>
        <d v="2002-05-20T00:00:00Z"/>
        <d v="1995-05-24T00:00:00Z"/>
        <d v="2013-07-10T00:00:00Z"/>
        <d v="2022-11-04T00:00:00Z"/>
        <d v="2024-10-31T00:00:00Z"/>
        <d v="2022-05-26T00:00:00Z"/>
        <d v="1980-04-23T00:00:00Z"/>
        <d v="2008-02-06T00:00:00Z"/>
        <d v="2005-08-30T00:00:00Z"/>
        <d v="2001-02-19T00:00:00Z"/>
        <d v="2007-06-26T00:00:00Z"/>
        <d v="2008-05-06T00:00:00Z"/>
        <d v="2022-08-16T00:00:00Z"/>
        <d v="2006-06-13T00:00:00Z"/>
        <d v="2011-08-18T00:00:00Z"/>
        <d v="1966-10-31T00:00:00Z"/>
        <d v="2022-10-11T00:00:00Z"/>
        <d v="2011-02-18T00:00:00Z"/>
        <d v="1954-09-10T00:00:00Z"/>
        <d v="2015-07-06T00:00:00Z"/>
        <d v="2006-05-25T00:00:00Z"/>
        <d v="2007-06-19T00:00:00Z"/>
        <d v="2023-01-25T00:00:00Z"/>
        <d v="2010-06-30T00:00:00Z"/>
        <d v="2005-11-16T00:00:00Z"/>
        <d v="2012-04-10T00:00:00Z"/>
        <d v="2021-04-29T00:00:00Z"/>
        <d v="2009-01-30T00:00:00Z"/>
        <d v="2020-07-10T00:00:00Z"/>
        <d v="2023-01-19T00:00:00Z"/>
        <d v="2022-06-23T00:00:00Z"/>
        <d v="2024-02-01T00:00:00Z"/>
        <d v="2015-12-03T00:00:00Z"/>
        <d v="2024-03-25T00:00:00Z"/>
        <d v="2016-08-04T00:00:00Z"/>
        <d v="2019-05-06T00:00:00Z"/>
        <d v="2023-10-23T00:00:00Z"/>
        <d v="2024-06-19T00:00:00Z"/>
        <d v="2022-06-24T00:00:00Z"/>
        <d v="2005-01-08T00:00:00Z"/>
        <d v="2024-05-24T00:00:00Z"/>
        <d v="2018-01-19T00:00:00Z"/>
        <d v="2020-07-02T00:00:00Z"/>
        <d v="2019-05-28T00:00:00Z"/>
        <d v="2014-02-11T00:00:00Z"/>
        <d v="2024-10-11T00:00:00Z"/>
        <d v="1981-12-30T00:00:00Z"/>
        <d v="2022-09-14T00:00:00Z"/>
        <d v="1986-07-09T00:00:00Z"/>
        <d v="2020-05-29T00:00:00Z"/>
        <d v="2023-07-13T00:00:00Z"/>
        <d v="2023-05-09T00:00:00Z"/>
        <d v="1966-07-18T00:00:00Z"/>
        <d v="1967-09-25T00:00:00Z"/>
        <d v="1973-12-10T00:00:00Z"/>
        <d v="2022-02-10T00:00:00Z"/>
        <d v="2015-12-22T00:00:00Z"/>
        <d v="1991-06-05T00:00:00Z"/>
        <d v="2008-07-07T00:00:00Z"/>
        <d v="2022-12-23T00:00:00Z"/>
        <d v="2022-09-08T00:00:00Z"/>
        <d v="2020-05-07T00:00:00Z"/>
        <d v="2012-03-14T00:00:00Z"/>
        <d v="1986-12-08T00:00:00Z"/>
        <d v="2020-09-18T00:00:00Z"/>
        <d v="2023-12-15T00:00:00Z"/>
        <d v="2023-03-31T00:00:00Z"/>
        <d v="2022-07-13T00:00:00Z"/>
        <d v="2023-04-18T00:00:00Z"/>
        <d v="2013-05-10T00:00:00Z"/>
        <d v="1998-08-05T00:00:00Z"/>
        <d v="2006-04-19T00:00:00Z"/>
        <d v="1995-10-18T00:00:00Z"/>
        <d v="2011-06-01T00:00:00Z"/>
        <d v="2024-01-05T00:00:00Z"/>
        <d v="2023-09-18T00:00:00Z"/>
        <d v="2024-07-02T00:00:00Z"/>
        <d v="2020-02-17T00:00:00Z"/>
        <d v="2024-09-11T00:00:00Z"/>
        <d v="2024-08-22T00:00:00Z"/>
        <d v="2024-09-02T00:00:00Z"/>
        <d v="2015-08-11T00:00:00Z"/>
        <d v="2016-08-27T00:00:00Z"/>
        <d v="2017-01-09T00:00:00Z"/>
        <d v="2012-05-02T00:00:00Z"/>
        <d v="2019-08-08T00:00:00Z"/>
        <d v="2023-03-08T00:00:00Z"/>
        <d v="2023-12-29T00:00:00Z"/>
        <d v="2021-09-13T00:00:00Z"/>
        <d v="2005-12-15T00:00:00Z"/>
        <d v="2019-02-22T00:00:00Z"/>
        <d v="2022-10-19T00:00:00Z"/>
        <d v="2009-10-16T00:00:00Z"/>
        <d v="1999-02-05T00:00:00Z"/>
        <d v="2019-05-13T00:00:00Z"/>
        <d v="2023-09-05T00:00:00Z"/>
        <d v="2023-06-27T00:00:00Z"/>
        <d v="2020-10-15T00:00:00Z"/>
        <d v="2023-03-07T00:00:00Z"/>
        <d v="2012-06-12T00:00:00Z"/>
        <d v="2023-02-03T00:00:00Z"/>
        <d v="2024-02-23T00:00:00Z"/>
        <d v="2015-08-14T00:00:00Z"/>
        <d v="2014-09-18T00:00:00Z"/>
        <d v="2016-04-12T00:00:00Z"/>
        <d v="2023-03-21T00:00:00Z"/>
        <d v="1998-05-10T00:00:00Z"/>
        <d v="2017-08-23T00:00:00Z"/>
        <d v="2002-12-09T00:00:00Z"/>
        <d v="2017-01-10T00:00:00Z"/>
        <d v="2014-12-19T00:00:00Z"/>
        <d v="2022-09-28T00:00:00Z"/>
        <d v="2010-06-07T00:00:00Z"/>
        <d v="2024-07-15T00:00:00Z"/>
        <d v="2016-12-26T00:00:00Z"/>
        <d v="2011-04-11T00:00:00Z"/>
        <d v="2023-09-11T00:00:00Z"/>
        <d v="2018-04-20T00:00:00Z"/>
        <d v="2001-10-18T00:00:00Z"/>
        <d v="1990-03-14T00:00:00Z"/>
        <d v="2016-03-16T00:00:00Z"/>
        <d v="2024-09-04T00:00:00Z"/>
        <d v="2024-02-09T00:00:00Z"/>
        <d v="2016-08-30T00:00:00Z"/>
        <d v="2024-10-16T00:00:00Z"/>
        <d v="2024-02-22T00:00:00Z"/>
        <d v="2019-07-08T00:00:00Z"/>
        <d v="2024-06-14T00:00:00Z"/>
        <d v="2018-11-01T00:00:00Z"/>
        <d v="2013-09-18T00:00:00Z"/>
        <d v="2021-02-18T00:00:00Z"/>
        <d v="2018-07-26T00:00:00Z"/>
        <d v="1994-09-26T00:00:00Z"/>
        <d v="1970-11-04T00:00:00Z"/>
        <d v="2013-04-26T00:00:00Z"/>
        <d v="2017-07-14T00:00:00Z"/>
        <d v="2021-03-03T00:00:00Z"/>
        <d v="2023-07-11T00:00:00Z"/>
        <d v="2024-01-24T00:00:00Z"/>
        <d v="2023-04-07T00:00:00Z"/>
        <d v="2022-10-20T00:00:00Z"/>
        <d v="2021-10-07T00:00:00Z"/>
        <d v="2023-10-10T00:00:00Z"/>
        <d v="2022-05-31T00:00:00Z"/>
        <d v="2017-07-17T00:00:00Z"/>
        <d v="2019-03-19T00:00:00Z"/>
        <d v="1992-01-22T00:00:00Z"/>
        <d v="2020-10-06T00:00:00Z"/>
        <d v="2024-01-29T00:00:00Z"/>
        <d v="2005-06-02T00:00:00Z"/>
        <d v="2006-07-03T00:00:00Z"/>
        <d v="1974-12-20T00:00:00Z"/>
        <d v="2024-04-01T00:00:00Z"/>
        <d v="2020-02-06T00:00:00Z"/>
        <d v="2024-02-16T00:00:00Z"/>
        <d v="2015-04-24T00:00:00Z"/>
        <d v="2023-12-21T00:00:00Z"/>
        <d v="2024-01-17T00:00:00Z"/>
        <d v="2014-02-05T00:00:00Z"/>
        <d v="2020-04-13T00:00:00Z"/>
        <d v="2023-11-29T00:00:00Z"/>
        <d v="2015-03-05T00:00:00Z"/>
        <d v="2022-12-20T00:00:00Z"/>
        <d v="2018-07-12T00:00:00Z"/>
        <d v="2017-02-24T00:00:00Z"/>
        <d v="2013-12-02T00:00:00Z"/>
        <d v="2015-10-05T00:00:00Z"/>
        <d v="2020-02-14T00:00:00Z"/>
        <d v="2008-05-12T00:00:00Z"/>
        <d v="2018-01-05T00:00:00Z"/>
        <d v="2011-08-29T00:00:00Z"/>
        <d v="2022-07-21T00:00:00Z"/>
        <d v="2020-01-15T00:00:00Z"/>
        <d v="2016-03-15T00:00:00Z"/>
        <d v="2023-04-11T00:00:00Z"/>
        <d v="2023-08-08T00:00:00Z"/>
        <d v="2021-07-15T00:00:00Z"/>
        <d v="2002-07-05T00:00:00Z"/>
        <d v="2008-01-21T00:00:00Z"/>
        <d v="2018-04-04T00:00:00Z"/>
        <d v="2023-06-22T00:00:00Z"/>
        <d v="1995-07-11T00:00:00Z"/>
        <d v="2020-04-29T00:00:00Z"/>
        <d v="2023-05-17T00:00:00Z"/>
        <d v="2021-12-23T00:00:00Z"/>
        <d v="1981-03-17T00:00:00Z"/>
        <d v="2023-11-14T00:00:00Z"/>
        <d v="2019-05-24T00:00:00Z"/>
        <d v="2016-10-27T00:00:00Z"/>
        <d v="2024-04-08T00:00:00Z"/>
        <d v="2024-04-02T00:00:00Z"/>
        <d v="1984-08-28T00:00:00Z"/>
        <d v="2013-12-16T00:00:00Z"/>
        <d v="2024-03-20T00:00:00Z"/>
        <d v="2024-07-26T00:00:00Z"/>
        <d v="2019-11-27T00:00:00Z"/>
        <d v="2014-05-29T00:00:00Z"/>
        <d v="2021-04-30T00:00:00Z"/>
        <d v="2019-11-13T00:00:00Z"/>
        <d v="2019-10-31T00:00:00Z"/>
        <d v="2023-12-18T00:00:00Z"/>
        <d v="2018-08-03T00:00:00Z"/>
        <d v="2020-06-10T00:00:00Z"/>
        <d v="2023-11-11T00:00:00Z"/>
        <d v="2010-12-15T00:00:00Z"/>
        <d v="2019-04-08T00:00:00Z"/>
        <d v="2008-02-19T00:00:00Z"/>
        <d v="2019-01-21T00:00:00Z"/>
        <d v="2021-02-15T00:00:00Z"/>
        <d v="1993-03-09T00:00:00Z"/>
        <d v="2009-09-11T00:00:00Z"/>
        <d v="2022-11-24T00:00:00Z"/>
        <d v="2009-01-06T00:00:00Z"/>
        <d v="2023-05-22T00:00:00Z"/>
        <d v="2015-03-10T00:00:00Z"/>
        <d v="2022-03-25T00:00:00Z"/>
        <d v="2023-05-05T00:00:00Z"/>
        <d v="2023-09-22T00:00:00Z"/>
        <d v="2021-09-23T00:00:00Z"/>
        <d v="2003-04-11T00:00:00Z"/>
        <d v="2002-09-30T00:00:00Z"/>
        <d v="2023-09-27T00:00:00Z"/>
        <d v="2024-02-02T00:00:00Z"/>
        <d v="2023-08-02T00:00:00Z"/>
        <d v="2019-10-09T00:00:00Z"/>
        <d v="2024-04-04T00:00:00Z"/>
        <d v="2024-07-09T00:00:00Z"/>
        <d v="2024-09-23T00:00:00Z"/>
        <d v="2004-07-30T00:00:00Z"/>
        <d v="2022-10-05T00:00:00Z"/>
        <d v="2023-02-08T00:00:00Z"/>
        <d v="2024-07-10T00:00:00Z"/>
        <d v="1996-09-19T00:00:00Z"/>
        <d v="1993-03-01T00:00:00Z"/>
        <d v="2006-03-06T00:00:00Z"/>
        <d v="1974-12-30T00:00:00Z"/>
        <d v="2008-08-14T00:00:00Z"/>
        <d v="2010-07-30T00:00:00Z"/>
        <d v="2019-04-10T00:00:00Z"/>
        <d v="2021-08-27T00:00:00Z"/>
        <d v="2023-06-01T00:00:00Z"/>
        <d v="2023-08-21T00:00:00Z"/>
        <d v="2015-03-17T00:00:00Z"/>
        <d v="2023-10-11T00:00:00Z"/>
        <d v="2012-01-31T00:00:00Z"/>
        <d v="2023-10-27T00:00:00Z"/>
        <d v="2019-03-11T00:00:00Z"/>
        <d v="2024-08-30T00:00:00Z"/>
        <d v="2021-06-29T00:00:00Z"/>
        <d v="2005-08-12T00:00:00Z"/>
        <d v="2008-05-13T00:00:00Z"/>
        <d v="2009-09-29T00:00:00Z"/>
        <d v="2021-01-28T00:00:00Z"/>
        <d v="2024-04-03T00:00:00Z"/>
        <d v="2016-04-04T00:00:00Z"/>
        <d v="2011-01-04T00:00:00Z"/>
        <d v="2011-11-07T00:00:00Z"/>
        <d v="2023-01-04T00:00:00Z"/>
        <d v="2022-08-30T00:00:00Z"/>
        <d v="2007-11-12T00:00:00Z"/>
        <d v="2023-03-20T00:00:00Z"/>
        <d v="2023-07-28T00:00:00Z"/>
        <d v="1966-08-23T00:00:00Z"/>
        <d v="1998-07-28T00:00:00Z"/>
        <d v="2009-10-20T00:00:00Z"/>
        <d v="2023-11-22T00:00:00Z"/>
        <d v="1993-08-31T00:00:00Z"/>
        <d v="2021-01-15T00:00:00Z"/>
        <d v="2011-06-27T00:00:00Z"/>
        <d v="1980-08-19T00:00:00Z"/>
        <d v="2009-03-12T00:00:00Z"/>
        <d v="2021-04-16T00:00:00Z"/>
        <d v="2023-08-19T00:00:00Z"/>
        <d v="2023-03-16T00:00:00Z"/>
        <d v="2022-03-03T00:00:00Z"/>
        <d v="2022-04-12T00:00:00Z"/>
        <d v="2024-04-22T00:00:00Z"/>
        <d v="2024-05-10T00:00:00Z"/>
        <d v="2022-05-30T00:00:00Z"/>
        <d v="2013-02-11T00:00:00Z"/>
        <d v="2007-10-11T00:00:00Z"/>
        <d v="2020-10-20T00:00:00Z"/>
        <d v="2006-08-17T00:00:00Z"/>
        <d v="1995-12-04T00:00:00Z"/>
        <d v="2024-06-11T00:00:00Z"/>
        <d v="2016-06-16T00:00:00Z"/>
        <d v="2022-07-27T00:00:00Z"/>
        <d v="1979-07-26T00:00:00Z"/>
        <d v="2022-04-02T00:00:00Z"/>
        <d v="2023-02-17T00:00:00Z"/>
        <d v="2015-08-10T00:00:00Z"/>
        <d v="1993-08-16T00:00:00Z"/>
        <d v="2000-04-18T00:00:00Z"/>
        <d v="2006-04-17T00:00:00Z"/>
        <d v="1992-09-22T00:00:00Z"/>
        <d v="2023-09-12T00:00:00Z"/>
        <d v="2016-06-08T00:00:00Z"/>
        <d v="1988-05-31T00:00:00Z"/>
        <d v="2022-10-13T00:00:00Z"/>
        <d v="2021-10-05T00:00:00Z"/>
        <d v="2024-02-05T00:00:00Z"/>
        <d v="2020-11-03T00:00:00Z"/>
        <d v="2022-06-14T00:00:00Z"/>
        <d v="2023-06-12T00:00:00Z"/>
        <d v="2021-03-11T00:00:00Z"/>
        <d v="2024-08-20T00:00:00Z"/>
        <d v="2024-07-25T00:00:00Z"/>
        <d v="2024-05-15T00:00:00Z"/>
        <d v="2002-07-31T00:00:00Z"/>
        <d v="2000-12-14T00:00:00Z"/>
        <d v="2023-08-03T00:00:00Z"/>
        <d v="2020-05-26T00:00:00Z"/>
        <d v="2017-11-17T00:00:00Z"/>
        <d v="2024-10-29T00:00:00Z"/>
        <d v="2024-05-23T00:00:00Z"/>
        <d v="2022-04-25T00:00:00Z"/>
        <d v="2018-04-16T00:00:00Z"/>
        <d v="2024-02-29T00:00:00Z"/>
        <d v="2017-10-16T00:00:00Z"/>
        <d v="2019-05-31T00:00:00Z"/>
        <d v="2023-03-28T00:00:00Z"/>
        <d v="1995-12-14T00:00:00Z"/>
        <d v="2019-10-08T00:00:00Z"/>
        <d v="2023-07-06T00:00:00Z"/>
        <d v="2024-04-29T00:00:00Z"/>
        <d v="2023-07-24T00:00:00Z"/>
        <d v="1999-01-25T00:00:00Z"/>
        <d v="2017-01-31T00:00:00Z"/>
        <d v="2000-11-07T00:00:00Z"/>
        <d v="2024-04-19T00:00:00Z"/>
        <d v="2015-03-12T00:00:00Z"/>
        <d v="2017-07-31T00:00:00Z"/>
        <d v="2024-06-20T00:00:00Z"/>
        <d v="2024-05-06T00:00:00Z"/>
        <d v="1993-12-09T00:00:00Z"/>
        <d v="2024-06-05T00:00:00Z"/>
        <d v="2024-10-09T00:00:00Z"/>
        <d v="2024-05-09T00:00:00Z"/>
        <d v="2024-08-08T00:00:00Z"/>
        <d v="1975-02-03T00:00:00Z"/>
        <d v="2016-03-08T00:00:00Z"/>
        <d v="2006-03-27T00:00:00Z"/>
        <d v="2006-07-21T00:00:00Z"/>
        <d v="2014-07-04T00:00:00Z"/>
        <d v="2022-11-16T00:00:00Z"/>
        <d v="2021-06-21T00:00:00Z"/>
        <d v="2017-10-05T00:00:00Z"/>
        <d v="2018-02-22T00:00:00Z"/>
        <d v="2014-08-11T00:00:00Z"/>
        <d v="2021-09-01T00:00:00Z"/>
        <d v="2023-07-19T00:00:00Z"/>
        <d v="2019-09-02T00:00:00Z"/>
        <d v="2017-12-27T00:00:00Z"/>
        <d v="2023-02-07T00:00:00Z"/>
        <d v="2023-02-22T00:00:00Z"/>
        <d v="2024-02-21T00:00:00Z"/>
        <d v="2017-06-14T00:00:00Z"/>
        <d v="1989-04-21T00:00:00Z"/>
        <d v="2019-05-15T00:00:00Z"/>
        <d v="2018-07-03T00:00:00Z"/>
        <d v="2002-08-20T00:00:00Z"/>
        <d v="2024-07-04T00:00:00Z"/>
        <d v="2021-05-14T00:00:00Z"/>
        <d v="2021-12-06T00:00:00Z"/>
        <d v="2022-10-03T00:00:00Z"/>
        <d v="2023-02-09T00:00:00Z"/>
        <d v="2021-12-09T00:00:00Z"/>
        <d v="2009-06-10T00:00:00Z"/>
        <d v="2011-02-21T00:00:00Z"/>
        <d v="1994-08-02T00:00:00Z"/>
        <d v="2023-02-16T00:00:00Z"/>
        <d v="1988-06-24T00:00:00Z"/>
        <d v="1969-03-28T00:00:00Z"/>
        <d v="2019-04-12T00:00:00Z"/>
        <d v="2015-09-24T00:00:00Z"/>
        <d v="2015-06-16T00:00:00Z"/>
        <d v="2020-10-26T00:00:00Z"/>
        <d v="2022-02-07T00:00:00Z"/>
        <d v="2014-05-06T00:00:00Z"/>
        <d v="1997-09-22T00:00:00Z"/>
        <d v="2019-10-06T00:00:00Z"/>
        <d v="2022-03-30T00:00:00Z"/>
        <d v="2021-11-23T00:00:00Z"/>
        <d v="2023-01-11T00:00:00Z"/>
        <d v="2003-08-07T00:00:00Z"/>
        <d v="2014-02-18T00:00:00Z"/>
        <d v="2010-05-28T00:00:00Z"/>
        <d v="2023-05-04T00:00:00Z"/>
        <d v="2015-06-23T00:00:00Z"/>
        <d v="2020-10-02T00:00:00Z"/>
        <d v="2023-12-13T00:00:00Z"/>
        <d v="2012-05-09T00:00:00Z"/>
        <d v="2014-03-19T00:00:00Z"/>
        <d v="2008-10-08T00:00:00Z"/>
        <d v="2024-04-09T00:00:00Z"/>
        <d v="2010-11-24T00:00:00Z"/>
        <d v="2024-06-13T00:00:00Z"/>
        <d v="2024-11-06T00:00:00Z"/>
        <d v="2024-05-31T00:00:00Z"/>
        <d v="2012-04-20T00:00:00Z"/>
        <d v="2022-01-26T00:00:00Z"/>
        <d v="2011-01-12T00:00:00Z"/>
        <d v="2009-01-07T00:00:00Z"/>
        <d v="2023-04-27T00:00:00Z"/>
        <d v="2007-02-13T00:00:00Z"/>
        <d v="2009-04-28T00:00:00Z"/>
        <d v="2023-07-26T00:00:00Z"/>
        <d v="2020-10-05T00:00:00Z"/>
        <d v="2018-10-24T00:00:00Z"/>
        <d v="2021-04-19T00:00:00Z"/>
        <d v="2023-05-24T00:00:00Z"/>
        <d v="2017-12-04T00:00:00Z"/>
        <d v="1991-03-21T00:00:00Z"/>
        <d v="2023-02-27T00:00:00Z"/>
        <d v="1986-12-04T00:00:00Z"/>
        <d v="1978-10-05T00:00:00Z"/>
        <d v="2006-12-27T00:00:00Z"/>
        <d v="1996-12-04T00:00:00Z"/>
        <d v="2011-08-17T00:00:00Z"/>
        <d v="2021-04-08T00:00:00Z"/>
        <d v="2024-09-25T00:00:00Z"/>
        <d v="2019-01-28T00:00:00Z"/>
        <d v="2009-04-23T00:00:00Z"/>
        <d v="2024-08-28T00:00:00Z"/>
        <d v="2010-01-29T00:00:00Z"/>
        <d v="2024-06-25T00:00:00Z"/>
        <d v="2007-11-07T00:00:00Z"/>
        <d v="2022-03-04T00:00:00Z"/>
        <d v="2023-10-20T00:00:00Z"/>
        <d v="2022-02-22T00:00:00Z"/>
        <d v="2012-05-17T00:00:00Z"/>
        <d v="1988-01-19T00:00:00Z"/>
        <d v="2019-06-24T00:00:00Z"/>
        <d v="2014-01-13T00:00:00Z"/>
        <d v="2020-11-17T00:00:00Z"/>
        <d v="2013-09-02T00:00:00Z"/>
        <d v="2022-07-05T00:00:00Z"/>
        <d v="2023-04-06T00:00:00Z"/>
        <d v="2009-09-23T00:00:00Z"/>
        <d v="2020-02-19T00:00:00Z"/>
        <d v="2000-12-11T00:00:00Z"/>
        <d v="2011-10-04T00:00:00Z"/>
        <d v="2010-11-08T00:00:00Z"/>
        <d v="2012-10-02T00:00:00Z"/>
        <d v="1996-04-25T00:00:00Z"/>
        <d v="2023-06-06T00:00:00Z"/>
        <d v="2012-09-04T00:00:00Z"/>
        <d v="1995-06-27T00:00:00Z"/>
        <d v="2021-09-09T00:00:00Z"/>
        <d v="2022-10-06T00:00:00Z"/>
        <d v="2022-12-13T00:00:00Z"/>
        <d v="2022-05-10T00:00:00Z"/>
        <d v="2021-06-15T00:00:00Z"/>
        <d v="2023-08-29T00:00:00Z"/>
        <d v="2004-12-23T00:00:00Z"/>
        <d v="2023-09-04T00:00:00Z"/>
        <d v="2024-01-11T00:00:00Z"/>
        <d v="2014-03-06T00:00:00Z"/>
        <d v="2023-02-13T00:00:00Z"/>
        <d v="2000-05-04T00:00:00Z"/>
        <d v="1984-01-12T00:00:00Z"/>
        <d v="1968-01-10T00:00:00Z"/>
        <d v="2013-04-15T00:00:00Z"/>
        <d v="2010-09-24T00:00:00Z"/>
        <d v="2012-06-28T00:00:00Z"/>
        <d v="2021-07-13T00:00:00Z"/>
        <d v="2007-07-20T00:00:00Z"/>
        <d v="2024-10-22T00:00:00Z"/>
        <d v="2023-10-19T00:00:00Z"/>
        <d v="2014-01-31T00:00:00Z"/>
        <d v="2005-08-01T00:00:00Z"/>
        <d v="1987-08-04T00:00:00Z"/>
        <d v="2009-09-30T00:00:00Z"/>
        <d v="2018-12-07T00:00:00Z"/>
        <d v="2013-11-22T00:00:00Z"/>
        <d v="1997-03-19T00:00:00Z"/>
        <d v="2018-03-29T00:00:00Z"/>
        <d v="2024-09-13T00:00:00Z"/>
        <d v="2011-08-24T00:00:00Z"/>
        <d v="2015-05-08T00:00:00Z"/>
        <d v="2012-02-28T00:00:00Z"/>
        <d v="2017-08-11T00:00:00Z"/>
        <d v="2023-01-03T00:00:00Z"/>
        <d v="2021-07-26T00:00:00Z"/>
        <d v="2019-03-08T00:00:00Z"/>
        <d v="2003-03-19T00:00:00Z"/>
        <d v="2008-07-17T00:00:00Z"/>
        <d v="2015-12-08T00:00:00Z"/>
        <d v="2020-08-01T00:00:00Z"/>
        <d v="2012-10-08T00:00:00Z"/>
        <d v="2013-01-29T00:00:00Z"/>
        <d v="2022-04-04T00:00:00Z"/>
        <d v="2023-04-03T00:00:00Z"/>
        <d v="2015-11-18T00:00:00Z"/>
        <d v="2024-01-12T00:00:00Z"/>
        <d v="2019-09-24T00:00:00Z"/>
        <d v="2006-04-12T00:00:00Z"/>
        <d v="2017-10-30T00:00:00Z"/>
        <d v="2019-10-03T00:00:00Z"/>
        <d v="1997-05-15T00:00:00Z"/>
        <d v="2024-03-13T00:00:00Z"/>
        <d v="2024-09-03T00:00:00Z"/>
        <d v="2009-09-24T00:00:00Z"/>
        <d v="1969-08-29T00:00:00Z"/>
        <d v="2011-12-02T00:00:00Z"/>
        <d v="2022-10-21T00:00:00Z"/>
        <d v="2010-10-01T00:00:00Z"/>
        <d v="2013-05-20T00:00:00Z"/>
        <d v="2019-02-05T00:00:00Z"/>
        <d v="2021-07-20T00:00:00Z"/>
        <d v="2023-02-02T00:00:00Z"/>
        <d v="2013-10-18T00:00:00Z"/>
        <d v="2017-02-01T00:00:00Z"/>
        <d v="2023-01-30T00:00:00Z"/>
        <d v="2022-02-23T00:00:00Z"/>
        <d v="2024-05-01T00:00:00Z"/>
        <d v="1989-07-03T00:00:00Z"/>
        <d v="2016-05-25T00:00:00Z"/>
        <d v="1983-08-17T00:00:00Z"/>
        <d v="2015-12-16T00:00:00Z"/>
        <d v="2011-04-19T00:00:00Z"/>
        <d v="2020-08-27T00:00:00Z"/>
        <d v="2012-03-07T00:00:00Z"/>
        <d v="2018-12-14T00:00:00Z"/>
        <d v="2022-11-17T00:00:00Z"/>
        <d v="1999-01-19T00:00:00Z"/>
        <d v="2021-12-15T00:00:00Z"/>
        <d v="2021-02-19T00:00:00Z"/>
        <d v="2023-10-24T00:00:00Z"/>
        <d v="2021-06-09T00:00:00Z"/>
        <d v="2009-06-04T00:00:00Z"/>
        <d v="2019-03-20T00:00:00Z"/>
        <d v="2016-03-30T00:00:00Z"/>
        <d v="2018-11-28T00:00:00Z"/>
        <d v="2019-10-15T00:00:00Z"/>
        <d v="2022-09-06T00:00:00Z"/>
        <d v="1991-09-12T00:00:00Z"/>
        <d v="2013-07-25T00:00:00Z"/>
        <d v="2019-10-14T00:00:00Z"/>
        <d v="1996-02-28T00:00:00Z"/>
        <d v="2022-12-16T00:00:00Z"/>
        <d v="2019-09-27T00:00:00Z"/>
        <d v="2020-03-12T00:00:00Z"/>
        <d v="2023-10-03T00:00:00Z"/>
        <d v="2019-06-04T00:00:00Z"/>
        <d v="2020-03-31T00:00:00Z"/>
        <d v="2023-06-30T00:00:00Z"/>
        <d v="2006-11-07T00:00:00Z"/>
        <d v="1974-12-27T00:00:00Z"/>
        <d v="2010-04-12T00:00:00Z"/>
        <d v="2000-03-03T00:00:00Z"/>
        <d v="2023-01-27T00:00:00Z"/>
        <d v="2018-10-01T00:00:00Z"/>
        <d v="2022-01-14T00:00:00Z"/>
        <d v="1997-04-10T00:00:00Z"/>
        <d v="2003-01-17T00:00:00Z"/>
        <d v="2007-08-02T00:00:00Z"/>
        <d v="2016-05-30T00:00:00Z"/>
        <d v="2022-09-30T00:00:00Z"/>
        <d v="1974-01-22T00:00:00Z"/>
        <d v="2004-02-16T00:00:00Z"/>
        <d v="2011-03-29T00:00:00Z"/>
        <d v="2022-04-20T00:00:00Z"/>
        <d v="2022-12-15T00:00:00Z"/>
        <d v="1968-09-06T00:00:00Z"/>
        <d v="2015-06-22T00:00:00Z"/>
        <d v="2023-12-28T00:00:00Z"/>
        <d v="2020-02-21T00:00:00Z"/>
        <d v="2021-09-30T00:00:00Z"/>
        <d v="2021-01-04T00:00:00Z"/>
        <d v="1987-11-12T00:00:00Z"/>
        <d v="2023-09-25T00:00:00Z"/>
        <d v="2023-12-11T00:00:00Z"/>
        <d v="2019-05-30T00:00:00Z"/>
        <d v="2019-01-29T00:00:00Z"/>
        <d v="2020-04-08T00:00:00Z"/>
        <d v="2016-08-08T00:00:00Z"/>
        <d v="2003-03-28T00:00:00Z"/>
        <d v="2010-05-24T00:00:00Z"/>
        <d v="2019-05-10T00:00:00Z"/>
        <d v="2021-07-02T00:00:00Z"/>
        <d v="2016-03-11T00:00:00Z"/>
        <d v="1967-05-02T00:00:00Z"/>
        <d v="2004-02-06T00:00:00Z"/>
        <d v="2023-02-28T00:00:00Z"/>
        <d v="2014-07-31T00:00:00Z"/>
        <d v="2008-06-19T00:00:00Z"/>
        <d v="2023-04-04T00:00:00Z"/>
        <d v="2014-10-30T00:00:00Z"/>
        <d v="2018-12-11T00:00:00Z"/>
        <d v="2023-11-03T00:00:00Z"/>
        <d v="2023-08-09T00:00:00Z"/>
        <d v="2020-07-17T00:00:00Z"/>
        <d v="1970-10-27T00:00:00Z"/>
        <d v="2024-04-30T00:00:00Z"/>
        <d v="2024-02-15T00:00:00Z"/>
        <d v="2024-01-08T00:00:00Z"/>
        <d v="2017-07-25T00:00:00Z"/>
        <d v="2017-05-26T00:00:00Z"/>
        <d v="2006-05-23T00:00:00Z"/>
        <d v="2021-04-26T00:00:00Z"/>
        <d v="2006-10-26T00:00:00Z"/>
        <d v="1999-02-22T00:00:00Z"/>
        <d v="2013-03-14T00:00:00Z"/>
        <d v="2019-11-21T00:00:00Z"/>
        <d v="2013-10-25T00:00:00Z"/>
        <d v="2019-08-12T00:00:00Z"/>
        <d v="2018-12-17T00:00:00Z"/>
        <d v="1981-06-30T00:00:00Z"/>
        <d v="1966-09-14T00:00:00Z"/>
        <d v="2022-04-14T00:00:00Z"/>
        <d v="2015-01-21T00:00:00Z"/>
        <d v="2000-07-10T00:00:00Z"/>
        <d v="2007-01-03T00:00:00Z"/>
        <d v="2014-11-07T00:00:00Z"/>
        <d v="2023-03-15T00:00:00Z"/>
        <d v="2011-05-18T00:00:00Z"/>
        <d v="2011-07-13T00:00:00Z"/>
        <d v="2012-08-27T00:00:00Z"/>
        <d v="2006-10-05T00:00:00Z"/>
        <d v="2011-09-30T00:00:00Z"/>
        <d v="2016-06-29T00:00:00Z"/>
        <d v="2008-03-14T00:00:00Z"/>
        <d v="2023-02-15T00:00:00Z"/>
        <d v="2011-06-13T00:00:00Z"/>
        <d v="1979-12-13T00:00:00Z"/>
        <d v="2024-09-19T00:00:00Z"/>
        <d v="1969-09-11T00:00:00Z"/>
      </sharedItems>
    </cacheField>
    <cacheField name="cnae_principal" numFmtId="0">
      <sharedItems containsString="0" containsBlank="1" containsNumber="1" containsInteger="1">
        <n v="7119701.0"/>
        <n v="7490103.0"/>
        <n v="7490199.0"/>
        <n v="115600.0"/>
        <n v="8211300.0"/>
        <n v="112101.0"/>
        <n v="161099.0"/>
        <n v="8411600.0"/>
        <n v="5240101.0"/>
        <n v="7210000.0"/>
        <n v="4669999.0"/>
        <n v="3314713.0"/>
        <n v="6462000.0"/>
        <n v="161001.0"/>
        <n v="8599604.0"/>
        <n v="210107.0"/>
        <n v="1071600.0"/>
        <n v="4661300.0"/>
        <n v="142300.0"/>
        <n v="7739099.0"/>
        <n v="1931400.0"/>
        <n v="4757100.0"/>
        <n v="230600.0"/>
        <n v="9412099.0"/>
        <n v="3041500.0"/>
        <n v="2013402.0"/>
        <n v="7020400.0"/>
        <n v="7112000.0"/>
        <n v="7490104.0"/>
        <n v="161003.0"/>
        <n v="7319002.0"/>
        <n v="6203100.0"/>
        <n v="4930202.0"/>
        <n v="7740300.0"/>
        <n v="210105.0"/>
        <n v="8219999.0"/>
        <n v="4623199.0"/>
        <n v="7119799.0"/>
        <n v="116499.0"/>
        <n v="4683400.0"/>
        <n v="4751201.0"/>
        <n v="7420002.0"/>
        <n v="6463800.0"/>
        <n v="4744005.0"/>
        <n v="4530703.0"/>
        <n v="133402.0"/>
        <n v="141501.0"/>
        <n v="2833000.0"/>
        <n v="7120100.0"/>
        <n v="6399200.0"/>
        <n v="210101.0"/>
        <n v="2651500.0"/>
        <n v="113000.0"/>
        <n v="4651601.0"/>
        <n v="6209100.0"/>
        <n v="4671100.0"/>
        <n v="9411100.0"/>
        <n v="5112901.0"/>
        <n v="119907.0"/>
        <n v="1041400.0"/>
        <n v="8599603.0"/>
        <n v="1610203.0"/>
        <n v="159899.0"/>
        <n v="3811400.0"/>
        <n v="1066000.0"/>
        <n v="4221903.0"/>
        <n v="4789008.0"/>
        <n v="3329599.0"/>
        <n v="151201.0"/>
        <n v="9430800.0"/>
        <n v="1932200.0"/>
        <n v="7732201.0"/>
        <n v="2412100.0"/>
        <n v="7420004.0"/>
        <n v="4623106.0"/>
        <n v="1710900.0"/>
        <n v="4692300.0"/>
        <n v="4612500.0"/>
        <n v="2330301.0"/>
        <n v="1061901.0"/>
        <n v="6311900.0"/>
        <n v="6822600.0"/>
        <n v="4632001.0"/>
        <n v="8599699.0"/>
        <n v="3321000.0"/>
        <n v="4753900.0"/>
        <n v="7731400.0"/>
        <n v="7911200.0"/>
        <n v="4313400.0"/>
        <n v="4929902.0"/>
        <n v="2930103.0"/>
        <n v="7719599.0"/>
        <n v="220906.0"/>
        <n v="4763601.0"/>
        <n v="4662100.0"/>
        <n v="4789099.0"/>
        <n v="111301.0"/>
        <n v="5620101.0"/>
        <n v="8422100.0"/>
        <n v="4633801.0"/>
        <n v="2621300.0"/>
        <n v="4622200.0"/>
        <n v="7500100.0"/>
        <n v="8020001.0"/>
        <n v="3316301.0"/>
        <n v="4771704.0"/>
        <n v="4623109.0"/>
        <n v="9521500.0"/>
        <n v="4773300.0"/>
        <n v="4618499.0"/>
        <n v="8299799.0"/>
        <n v="4772500.0"/>
        <n v="4611700.0"/>
        <n v="4712100.0"/>
        <n v="5229002.0"/>
        <n v="4511102.0"/>
        <n v="1072401.0"/>
        <n v="7711000.0"/>
        <n v="4120400.0"/>
        <n v="4614100.0"/>
        <n v="4744002.0"/>
        <n v="8593700.0"/>
        <n v="322102.0"/>
        <n v="8230001.0"/>
        <n v="5912099.0"/>
        <n v="134200.0"/>
        <n v="4724500.0"/>
        <n v="6201501.0"/>
        <n v="7719502.0"/>
        <n v="6920601.0"/>
        <n v="4399101.0"/>
        <n v="8122200.0"/>
        <n v="4511101.0"/>
        <m/>
        <n v="3314711.0"/>
        <n v="2790299.0"/>
        <n v="2051700.0"/>
        <n v="7420001.0"/>
        <n v="4689399.0"/>
        <n v="4789004.0"/>
        <n v="3314712.0"/>
        <n v="4619200.0"/>
        <n v="4781400.0"/>
        <n v="9420100.0"/>
        <n v="210108.0"/>
        <n v="133499.0"/>
        <n v="133405.0"/>
        <n v="4322301.0"/>
        <n v="4312600.0"/>
        <n v="2710401.0"/>
        <n v="4623101.0"/>
        <n v="111302.0"/>
        <n v="4789002.0"/>
        <n v="162899.0"/>
        <n v="8542200.0"/>
        <n v="8532500.0"/>
        <n v="4687701.0"/>
        <n v="4621400.0"/>
        <n v="4330402.0"/>
        <n v="8111700.0"/>
        <n v="132600.0"/>
        <n v="161002.0"/>
        <n v="3511501.0"/>
        <n v="3313999.0"/>
        <n v="163600.0"/>
        <n v="139306.0"/>
        <n v="8541400.0"/>
        <n v="162803.0"/>
        <n v="9511800.0"/>
        <n v="151202.0"/>
        <n v="210103.0"/>
        <n v="1629301.0"/>
        <n v="3821100.0"/>
        <n v="4742300.0"/>
        <n v="6821801.0"/>
        <n v="4211101.0"/>
        <n v="4930201.0"/>
        <n v="3313901.0"/>
        <n v="119999.0"/>
        <n v="154700.0"/>
        <n v="8130300.0"/>
        <n v="4530705.0"/>
        <n v="7311400.0"/>
        <n v="7119702.0"/>
        <n v="6202300.0"/>
        <n v="4541202.0"/>
        <n v="4744001.0"/>
        <n v="6190601.0"/>
        <n v="6630400.0"/>
        <n v="119903.0"/>
        <n v="7220700.0"/>
        <n v="8800600.0"/>
        <n v="4686901.0"/>
        <n v="131800.0"/>
        <n v="8599602.0"/>
        <n v="2093200.0"/>
        <n v="4644302.0"/>
        <n v="2019399.0"/>
        <n v="3314799.0"/>
        <n v="4672900.0"/>
        <n v="6130200.0"/>
        <n v="121101.0"/>
        <n v="7119703.0"/>
        <n v="2110600.0"/>
        <n v="4711302.0"/>
        <n v="4754701.0"/>
        <n v="4744099.0"/>
        <n v="6319400.0"/>
        <n v="6190699.0"/>
        <n v="4689301.0"/>
        <n v="4321500.0"/>
        <n v="2670102.0"/>
        <n v="2121101.0"/>
        <n v="4679602.0"/>
        <n v="4623108.0"/>
        <n v="4623103.0"/>
        <n v="4633802.0"/>
        <n v="4623105.0"/>
        <n v="9609208.0"/>
        <n v="5911199.0"/>
        <n v="6021700.0"/>
        <n v="141502.0"/>
        <n v="710301.0"/>
        <n v="5112999.0"/>
        <n v="4763605.0"/>
        <n v="1812100.0"/>
        <n v="4722901.0"/>
        <n v="7733100.0"/>
        <n v="4631100.0"/>
        <n v="6810201.0"/>
        <n v="4911600.0"/>
        <n v="4541206.0"/>
        <n v="133410.0"/>
        <n v="4632003.0"/>
        <n v="2013401.0"/>
        <n v="8531700.0"/>
        <n v="2342702.0"/>
        <n v="1412603.0"/>
        <n v="4789005.0"/>
        <n v="210104.0"/>
        <n v="4729699.0"/>
        <n v="8513900.0"/>
        <n v="4520005.0"/>
      </sharedItems>
    </cacheField>
    <cacheField name="cnae_secundaria" numFmtId="0">
      <sharedItems containsBlank="1">
        <s v="{0161003,4669999}"/>
        <s v="{0161001,0161099,7119701}"/>
        <s v="{0230600}"/>
        <s v="{0111301,0111302,0112101,0116402,0116403,0119905,0141501,0151201,0161001,0161003,0161099,0163600,4683400}"/>
        <m/>
        <s v="{0111302,0112101,0119905,0141501,0151201,0161001,0161003,0161099,0163600,4683400,5211799}"/>
        <s v="{0111301,0111302,0112101,0116402,0116403,0119905,0141501,0151201,0161001,0161003,0161099,0163600,4683400,5211701,5211799}"/>
        <s v="{0111301,0111302,0111399,0112101,0116402,0116403,0119905,0141501,0161001,0161003,0161099,0163600,1041400,1311100,4621400,4622200,4623103,4623109,4623199,4637102,4637103,4683400,5211701,5211799}"/>
        <s v="{0111302,0111399,0115600,0119905,0141501,0151201,0161001,0161003,0161099,0163600,4623199,4632001,4683400,5211799}"/>
        <s v="{0161001,0161002,0161003,0163600,8130300}"/>
        <s v="{3312102,3316301,3319800,4669999,4789099,6201501,6203100,7112000,7119701,7119799,7210000,7319003,7420002,7719502,7739099,8599604}"/>
        <s v="{7120100}"/>
        <s v="{4614100,4661300,4751201,4753900,8599604}"/>
        <s v="{4623106,4623109,4623199,4661300,4692300,4744001,4771704,4789002,4789004,4789005,4789099,4930202,6463800}"/>
        <s v="{0111302,0111399,0112101,0115600,0119905,0134200,0151201,0161003,0161099,4110700,4621400,4729699,4759899,6810201,6810202,6810203,7739099,8211300}"/>
        <s v="{3313901,3313902,3313999,3314711,4221903,4321500,4611700,4614100,4751201,4752100,4753900,7112000,7119701,7420001,7490103,7739099,8599604}"/>
        <s v="{0161001,4753900,4757100,5911199,7119701,7490103,8599602,8599699}"/>
        <s v="{0162801,7020400,7112000,7119701,7120100,7490104,7500100}"/>
        <s v="{0111302,0111399,0113000,0115600,0116402,0116499,0119905,0134200,0141501,0151201,0161003,0161099,0163600,4683400}"/>
        <s v="{7119701,7210000}"/>
        <s v="{0161099,0141501,7490104,1354500}"/>
        <s v="{0113000,0161003,1931400,2013401,2013402,3314711,3314799,3511501,4623106,4623109,4632001,5211799,6462000,7731400}"/>
        <s v="{1072401,1931400,3511501,3513100,4623199,4632001,4637102,6463800}"/>
        <s v="{2950600,3314710,3319800,3321000,4614100,4651601,4662100,4672900,4673700,6619302,7739099,8211300,8599699}"/>
        <s v="{7210000,8211300}"/>
        <s v="{4623106}"/>
        <s v="{0113000,0161003,1931400,3511501,4623106,4632001,6462000,7731400,5211799,4623109}"/>
        <s v="{0161001,4687703,6202300,7119701}"/>
        <s v="{0113000,0161003,1071600,3511501,4612500,4623106,4632001,4637199,5211799,5250805,7731400}"/>
        <s v="{0161002,0161003,7120100}"/>
        <s v="{0113000,0142300,0161003,0161099,1071600,1072401,3511501,3513100,4632001,4637102,4639701,4681801,4683400,4729699,4731800,5211799,7731400}"/>
        <s v="{3314710,4614100,4615000,4751201,4753900,4763604,4930202,4930204,5911102,7210000,7311400,7312200,7490104,7719502,8211300,8599604}"/>
        <s v="{0161001,0161003,0161099,0230600,2833000,3312102,3314711,3314799,3321000,4614100,4623106,4661300,4663000,4683400,6201501,6202300,6203100,6204000,6209100,6311900,6319400,7020400,7112000,7119701,7119799,7120100,7420002,7490103,7490199,7731400,8130300}"/>
        <s v="{7490199,7490103}"/>
        <s v="{7490199}"/>
        <s v="{0161001,3316301,7210000,7420002,7739099,8599602}"/>
        <s v="{8121400,8129000,8599604,8599699}"/>
        <s v="{7490103,8599604}"/>
        <s v="{3314711,5911102,7020400,7420001,7420002,7420004,7719502}"/>
        <s v="{5211799}"/>
        <s v="{8599604}"/>
        <s v="{0141501,2051700,4623106,4623199,4683400,4684299,6203100,7490103,7490104,7740300}"/>
        <s v="{0161001,7119701,7119702,7119799,8599604}"/>
        <s v="{7112000,7119701,7119702,7119704,7420002,7490103}"/>
        <s v="{7119701,7420002,8599603}"/>
        <s v="{0142300,0230600,0312404,0322107,3821100,3822000,3900500,5911199,5912099,6463800,7020400,7119701,7119702,7119799,7210000,7420001,7490103,7490199,8219999,8599699}"/>
        <s v="{7020400,7210000,8541400,8599604}"/>
        <s v="{8219999,8219901}"/>
        <s v="{0161001,4751201,7490103}"/>
        <s v="{0141501,0161001,7490103,7120100,7490199,0142300}"/>
        <s v="{3041500,6319400,6462000,7112000,7210000,7740300}"/>
        <s v="{0161002}"/>
        <s v="{0161001,0161002,0161003,0161099,7119703,7119799,7420002,8599604}"/>
        <s v="{0161003,0161099,7490103,8599604}"/>
        <s v="{0161001,0230600,2330302,4120400,4213800,4322301,4330404,4399103,4692300,4744002,4744099,5510801,5510802,7119701,7119704,7410202,7490103,7912100,7990200,8020001,8599699}"/>
        <s v="{0111302,0111399,0112101,0113000,0115600,0116499,0119905,0134200,0141501,0151201,0161003,0163600,1071600,1072401,1931400,4621400,4622200,4623103,4623199,5211701,5211799,7711000,7719599,7731400}"/>
        <s v="{0161099,4692300}"/>
        <s v="{0161099,3312102,4789099,6202300,7112000,7420002,7739099}"/>
        <s v="{0161001,7490103,7490199}"/>
        <s v="{3314711,4611700,4789099}"/>
        <s v="{0161001,0161003,0163600,7490103}"/>
        <s v="{7112000,7119701,7119702,7210000,7490199,8599604,8599699,9103100}"/>
        <s v="{7490199,4611700,7112000}"/>
        <s v="{4614100,4651601,4669999,4751201}"/>
        <s v="{8211300,8299799}"/>
        <s v="{0161099,7119701,7420002,8122200}"/>
        <s v="{0113000,1931400,2013401,3839401}"/>
        <s v="{0210103,0210105,0210107,0220901,4623106,4671100,4744002,6462000,7490199,7731400,7739099}"/>
        <s v="{0161001,4120400,4222701,4313400,4319300,7119703,8219901}"/>
        <s v="{0161001,3316301,5112901,7210000,7420002,8599602}"/>
        <s v="{0161001,0230600,4611700,6311900,8550302,8599601,8599602,8599603,8599604}"/>
        <s v="{0161001,0161099,2229399,2592602,2733300,4611700,4623106,4661300,4692300,7420002}"/>
        <s v="{0161001,0161003,0161099,4661300,4683400,4724500,8599604}"/>
        <s v="{7119799,8219901,7119702,7112000}"/>
        <s v="{1931400,0161003,0113000,0119999,4520001,0142300,8299799,6462000,3511501}"/>
        <s v="{0161001,7420002,7490103}"/>
        <s v="{0161003,0161099}"/>
        <s v="{7119701}"/>
        <s v="{4683400,5211799}"/>
        <s v="{0210107,4671100,4744002,7731400,7739099}"/>
        <s v="{1071600,3511501}"/>
        <s v="{0161001,7119701,7420002,7490103}"/>
        <s v="{0113000,0131800,0141501,0142300,0155501,0161001,0161099,0163600,0210101,0312404,0322101,1012101,1012102,1013902,1020101,1020102,1066000,1081301,1099699,1311100,2013401,4530703,4530705,4611700,4621400,4622200,4623106,4623108,4623109,4632001,4633802,463460"/>
        <s v="{7112000,7119701,7420002,7490103,7490104,7490199,8599602}"/>
        <s v="{2051700,2833000,3319800,3600601,4322301,4322303,4511104,4511105,4511106,4520007,4530701,4614100,4619200,4623199,4645101,4649408,4661300,4669999,4683400,4751201,4789008,4930202,6203100,6204000,6209100,7020400,7111100,7112000,7119701,7119799,7420002,749010"/>
        <s v="{0112199,0119999,7210000}"/>
        <s v="{7120100,8219999,8599604}"/>
        <s v="{0161003,4619200,4789099,6622300,7120100,7210000,7490104,7731400}"/>
        <s v="{0161001,3314711,4661300,7490103,7731400}"/>
        <s v="{4623109}"/>
        <s v="{0161001,0161002,0161003,0161099,0162801,0162803,0230600,0322107,4120400,4211101,4212000,4213800,4221901,4222701,4222702,4291000,4292801,4299599,4311801,4311802,4312600,4313400,4319300,4330401,4330402,4330403,4330404,4330405,4330499,4391600,4399101,439910"/>
        <s v="{0161001,9511800,5819100,3312102,3316301,4763601,7719502,7420002,8599602,8599603,4753900}"/>
        <s v="{0161001,3314710,7119799,8599604,9521500}"/>
        <s v="{7119701,7119799,7420002,7490103,8599604}"/>
        <s v="{1931400,0113000,2014200}"/>
        <s v="{0210101,0210104,0210105,0210106,0210107,0210108,0220901,0220999,0230600,3101200,4671100,4744002,7490199}"/>
        <s v="{7210000,8230001,8599604}"/>
        <s v="{0210101,0210103,0230600}"/>
        <s v="{4299599,4319300,4399105,7490199,8541400,8542200,8599604,8599699}"/>
        <s v="{7739099,8020001}"/>
        <s v="{6622300}"/>
        <s v="{0113000,0151201,0162803,0162899,0210105,0210107,1072401,1931400,4623101,4637102,4671100}"/>
        <s v="{0111302,0111303,0111399,0115600,0119902,0119903,0119904,0121101,0133499,0134200,0141501,0151201,0151202,0154700,0155501,0155505,0159801,0161001,0161002,0161003,0163600,0322101,1069400,1081301,1081302,3314711,4611700,4612500,4617600,4618499,4619200,462140"/>
        <s v="{0113000,0133410,1931400,3511501,6463800}"/>
        <s v="{0161001,0161099,3314711,4612500,7119701,7119799,7490103}"/>
        <s v="{0161001,0161003,0161099,2222600,2832100,3250701,3321000,4683400,4689399,4789001,4789099,7490103,7731400,8599604,8599699}"/>
        <s v="{0159899,7490103}"/>
        <s v="{8599699,0170900,7120100,7490199}"/>
        <s v="{0161001,0161003,0161099,0230600,3312102,3314711,3321000,4661300,4669999,4789099,6202300,7020400,7112000,7490103,7490104,7731400,7739099,7740300}"/>
        <s v="{8211300,8219999,8299799,8599699}"/>
        <s v="{0113000,0161003,1931400,3511501,4930201,5212500,6462000}"/>
        <s v="{4661300,4752100,4789099,7420002}"/>
        <s v="{0161003,0210103,0210107,0220901,0230600,6462000}"/>
        <s v="{8211300}"/>
        <s v="{0111302,0112101}"/>
        <s v="{0113000,0115600,0134200,0141501,0161001,0161003,0161099,0162899,1051100,1066000,1081301,1081302,3313901,3314711,3321000,4321500,4520001,4520005,4530703,4530705,4614100,4621400,4622200,4623101,4623106,4623109,4623199,4632001,4632003,4637199,4644302,464949"/>
        <s v="{0113000,0161003,1066000,1931400,3511501}"/>
        <s v="{0161001,3312102,3321000,4661300,4663000,6201501,6202300,6203100,6204000,6209100,7112000,7210000,7731400,7733100,8020001,8599604}"/>
        <s v="{0151201}"/>
        <s v="{0161099,0322107,4652400,4669999,6201501,6204000,6209100,6311900,6319400,6399200,7739099,7740300}"/>
        <s v="{0161001,7739099,8599604,4669999}"/>
        <s v="{0161001,4649499,4751201,5911102,6399200,6463800,7112000,7119799,7120100,7319099,7420002,7420004,7490104,7490199,7719502,8122200,8299799,8599604}"/>
        <s v="{0113000,0115600,0161003,1071600,3314711,3511501,3511502,3512300,3513100,3514000}"/>
        <s v="{0161003,4930203,5240199}"/>
        <s v="{4744002,0230600,7731400,7739099,4613300,6462000}"/>
        <s v="{7490104,8599604,8599699}"/>
        <s v="{3316301,4789099,5120000,5223100,5240199,5911102,7319099,7420002,8299799,8599604,8630502}"/>
        <s v="{0161099,3314711,7731400,8122200,8599604}"/>
        <s v="{7210000}"/>
        <s v="{0161003,4683400,4930202,7112000,7119701,7120100,7210000,7490103,7731400}"/>
        <s v="{0161001,2651500,3312102,3316301,4763601,7719502,7119799,7420002,8599602,8599603,4753900,3042300,4751201}"/>
        <s v="{3313999,4619200,8599699,9521500}"/>
        <s v="{0111302,0116499,0119901,0119908,0119909,0121101,0131800,0132600,0133402,0133404,0133408,0133409,0133499,0135100,0139399,1623400,4633801,4930202}"/>
        <s v="{0161099}"/>
        <s v="{0161001,3312102,3316301,7319002,7420002,7490104,7719502,7731400,8599602,8599604}"/>
        <s v="{0161003}"/>
        <s v="{0113000,0115600,0161003,1071600,3313901,3313999,4637102,4681801}"/>
        <s v="{0113000,0115600,0161003,3511501,3513100,4622200,4681801}"/>
        <s v="{0161002,0161003}"/>
        <s v="{0161001,0161003,0230600,6201501,7119701,7119704,7119799,7732201,8299799,8599602}"/>
        <s v="{0111302}"/>
        <s v="{7120100,7210000}"/>
        <s v="{4614100,4651601,6201501,6202300,6203100,6204000,6209100,6311900,7119701,7490104,7733100,7820500,7830200,8599604,9511800}"/>
        <s v="{0119999,0139305,0141502,0142300,0210106,4623106,8800600}"/>
        <s v="{2013401,2013402,2110600,4683400,7210000,7490103,7731400}"/>
        <s v="{7739099,7731400,7739002,8599604,3314711}"/>
        <s v="{4752100,8599699,4751201,8599604,8599603,8592999}"/>
        <s v="{7490103}"/>
        <s v="{0161001,2051700,4683400,7210000,7490199}"/>
        <s v="{3312104,4751201,4752100,4757100,4763601,4789008,6209100,6311900,7420001,7420004,8599602,8599604,9521500}"/>
        <s v="{4520005,9609299}"/>
        <s v="{0155505,0151202,0159899,7210000,0154700,0155503,0153902,0151201,7490103,4619200,6463800}"/>
        <s v="{7119701,8219901}"/>
        <s v="{0161001,0161099,7119701,7490103,7490104,7490199,8219999}"/>
        <s v="{0161001,0161003,4683400,4930202,7120100,7731400}"/>
        <s v="{7420002,6209100,0161001,4753900,4763602,9521500,7719502,7721700,9529199}"/>
        <s v="{0230600,4329105,7112000,8111700,8122200,8299799,9103100}"/>
        <s v="{4753900,4757100,7420002,9511800,9512600}"/>
        <s v="{0161003,0161099,4683400,4692300,4930201,4930202,4930203,5211799,8599699}"/>
        <s v="{0111302,0111399,0112101,0116499,0151201,8211300}"/>
        <s v="{0161001,4751201,4752100,7420002,8599602,9521500}"/>
        <s v="{0161002,0161003,0161099,0162803,4120400,4211101,4399101,4611700,4683400,4930202,5120000,5221400,5240199,5250805,6822600,7120100,7490103,8129000,8130300,8599604}"/>
        <s v="{3314711,4530705,4732600,6202300,7731400,8599604}"/>
        <s v="{0161001,4789099}"/>
        <s v="{0161001,2829199,6202300,6204000,6311900,7119701,7420002,7719502}"/>
        <s v="{0161002,0161003,0161099,3314711,3314712,3321000,4619200,4623106,4623109,4661300,4683400,4744001,4751201,4753900,4757100,4771704,4789002,4789008,4789099,7119701,7490103,7729202,7739099,8020001,8122200,8599604,8599605,8599699,9529199}"/>
        <s v="{0113000,0139306,0210101,0111399,0159899}"/>
        <s v="{0161001,2610800,3041500,3042300,3314710,3316301,3321000,4614100,4669999,4683400,6202300,7112000,7119799,7120100,7210000,8599604,8599699}"/>
        <s v="{7020400,7119701,7119702,7119703,7490103}"/>
        <s v="{4751201,6311900,7112000,7119701,7739099}"/>
        <s v="{0111302,0111399,0113000,0115600,0116401,0151201,0161003,0161099,1931400,2013401,2013402,2051700,3511501,3513100,4622200,4623106,4623199,4632001,4632003,4637102,4681801,4683400,5211799,6462000,6810202}"/>
        <s v="{3314711,3321000,4781400,4789001,7490199}"/>
        <s v="{9493600,9499500}"/>
        <s v="{7490104,7120100,4622200,4684299,3811400,4930202}"/>
        <s v="{0161001,4665600,6201502,6202300,6203100,7119701,7319002,7739099,8211300,8599604,8599699}"/>
        <s v="{0161003,0161099,0312404,4623109,4692300,7120100,7490199,8599604,8599699}"/>
        <s v="{6201501,6201502,6202300,6203100,6204000,6209100,6311900,7119701,7220700,7820500,8599604}"/>
        <s v="{0161001,0161099,0162803,0230600,0321301,0322107,3314710,3701100,3900500,4299599,4329102,4684299,6201501,6201502,6202300,6203100,6204000,6209100,6311900,7112000,7119701,7120100,7210000,7220700,7420002,7711000,7719501,7739099,7820500,8599604}"/>
        <s v="{0210101}"/>
        <s v="{4623199,4692300,7119701,7420002,7739099}"/>
        <s v="{4619200,4623109,4744001,4744003,4771704,4781400,4782201,4789004,4789099,7500100,8211300,9609208}"/>
        <s v="{0161001,0161099,3313901,4612500,4614100,4751201,4753900,4757100,4789099,7420002,7490103,7490104,7711000,7729202,7733100,7739099,8599604}"/>
        <s v="{0161001,0161003,0161099,0220906,3314702,3811400,3812200,4110700,4213800,4222701,4299599,4313400,4321500,4399103,4669901,4744005,4930201,4930202,7719599,8121400,8122200,8129000}"/>
        <s v="{0161001,0161003,2832100,2833000,3314711,3314712,4614100,4661300,4683400,4742300,4930201,7210000,7490103,7731400,8599604}"/>
        <s v="{4614100}"/>
        <s v="{4120400,6202300,6821801,7119701,7119703}"/>
        <s v="{7420002,7739099,8599602}"/>
        <s v="{0113000,0161003,1931400,3511501,4520001}"/>
        <s v="{0161001,3319800,4661300,8122200}"/>
        <s v="{0161003,0161099,7119799,7319001,7731400,7740300,8230001,9319101}"/>
        <s v="{0151203,0210101,2449199,3513100,4685100}"/>
        <s v="{4661300,4622200,4623199,4632001,4623106,5211799,4530705,4732600,5212500,4520006,4520005,7120100,4621400,0141501}"/>
        <s v="{5912099,4789008,7420002}"/>
        <s v="{4683400}"/>
        <s v="{2833000,4614100,7119701,7119799,7210000,7420002,7490103}"/>
        <s v="{0161001,0161099,4623199,4789099}"/>
        <s v="{0111302,0111399,0113000,0115600,0161003,1066000,3511501,3513100,4681801,4681805,6462000,7210000,7490103}"/>
        <s v="{0116499,0141501,0141502,0154700,0162899,0163600,1012103,1012104,1013901,1013902,1033302,1051100,1052000,1061902,1066000,1091101,1096100,1099699,1113502,1629301,3511501,3513100,3821100,3839401,4611700,4612500,4622200,4623101,4623106,4623109,4631100,463200"/>
        <s v="{0141501,0163600,4622200,4632001,4632003,7120100,7210000,8292000}"/>
        <s v="{0111302,0111303,0111399,0115600,0119905,0161001,4299599,6821801,7112000,7119701,7119703,7119799,7120100,7420002,7490199,8130300,8599604}"/>
        <s v="{7490103,4611700,6821801,0161099,8211300,0161001}"/>
        <s v="{0230600,4399101,6202300,7112000,7119799,8020001,8599604}"/>
        <s v="{0141501,0161001,0210101,0210105,0210106,0210107,0220906,0230600,1721400,1741902,1742701,1742799,2093200,2539001,3511501,3513100,3514000,4646001,4646002,4647801,4649408,4649499,4671100,4686901,4689399,4692300,5011401,5030102,5211799,5231102,5240101,646200"/>
        <s v="{0161002,4120400,4211101,4213800,4222701,4299599,4313400,4322301,4330401,4330402,4330403,4330404,4330499,4399103,4399199,4619200,4744099,6810201,7119701,7119703,7119799,7420001,7420002,7732201,7739099,8111700,8121400,8129000,8130300,8599604}"/>
        <s v="{4632001,4644302,4683400,5211799}"/>
        <s v="{0161099,1071600,1931400,2013401,2013402,2099199,3314799,3511501,3513100,3812200,4637102,4930202,4930203,6463800}"/>
        <s v="{0161001,4789002,4789099,7120100,7210000,7719599,7731400}"/>
        <s v="{0161099,4611700,4614100}"/>
        <s v="{2330302,2330304,2330305,2423702,2511000,2512800,2592602,2599301,3313999,4120400,4292801,4399199,4541201,4541203,4669999,4744001,4744004,4744005,4930201,4930202,7120100}"/>
        <s v="{0161099,7490103}"/>
        <s v="{0161001,4661300,7120100}"/>
        <s v="{7119799}"/>
        <s v="{0230600,7020400,7119701,8599604}"/>
        <s v="{0161099,4789008,7119701,7420002,8122200,8129000,8599604}"/>
        <s v="{0161003,0210107,0220901,0230600,4313400,6821801,7112000,7119703,7420002,7490103}"/>
        <s v="{0111301,0111302,0111303,0115600,0119905,0134200,0135100,0141501,0141502,0151201,0151202,0151203,0152101,0152102,0152103,0153901,0154700,0155501,0155502,0155505,0322101,1061902,1064300,1066000,1069400,1081302,1121600,3511501,4632001,4632003,4637199,463970"/>
        <s v="{0161001,0161003,3314711,3314712,4512901,4530705,4732600,4789099,6463800,7731400,7732201,7820500,8599604}"/>
        <s v="{0161001,4618499,4753900,7319002,7420002,7719502,7721700,8599604,9521500,9529199}"/>
        <s v="{0161002,0161003,0230600,7119701,7490199}"/>
        <s v="{6201501,7490103}"/>
        <s v="{7420001,7420002,5912099,4789008,4751201}"/>
        <s v="{6821801}"/>
        <s v="{0161001,0161003,0161099,6622300,7500100}"/>
        <s v="{0163600,4683400,4744001,4930202}"/>
        <s v="{0210107,6463800,6810202,6822600}"/>
        <s v="{7119799,7120100,7119701,7490103}"/>
        <s v="{3316301,3319800,3321000,4614100,4669999,4751201,4753900,4789099,6311900,7119701,7119799,7420002,7490103,8219999,8599602}"/>
        <s v="{0161099,4612500,4683400,4692300,7210000,7490103}"/>
        <s v="{0161001,7490199,8219999}"/>
        <s v="{3312102,3313901,3314719,3314799,4321500,4742300,7112000,7739099,8599604,9511800}"/>
        <s v="{0111302,0111301,0151201,0112101,4623199,5211799}"/>
        <s v="{0111302,0111303,0115600,0161003,0161099,3316301,4612500,4614100,4661300,4683400,4692300,4753900,4930203,5211701,5211799,7119701,7420002,7490103,7490199,8599602,8599604}"/>
        <s v="{0161003,0161099,0163600,7120100,7210000,7490103,8230001,8599604}"/>
        <s v="{0161001,7119799}"/>
        <s v="{0161099,7319002,4683400}"/>
        <s v="{0161003,0161099,3312102,4930201,4930202,4930204,7719502,7731400,7739099,8599604}"/>
        <s v="{0161003,0161099,0162899,4321500,4619200,4649402,4651601,4652400,4661300,4742300,4751201,4752100,4757100,4782201,6810201,9511800}"/>
        <s v="{0161001,0161099}"/>
        <s v="{0111302,0115600,0322101,7739099}"/>
        <s v="{4751201,4752100,4763602,4763604,4772500,6821801,7112000,7119701,7119704,7490103,8111700,8122200}"/>
        <s v="{0210101,0210103,0210107,0210199,0220999,0230600,4930202,7112000,7119701,7119799}"/>
        <s v="{7319002,7490103}"/>
        <s v="{0161001,0210106,0220906,3311200,3314710,3314711,3314712,3314716,3321000,4211101,4299599,4520001,4520002,4930202,4930203,5590603,7719599,7731400,8111700,8121400,8122200,8129000,8130300,9601701}"/>
        <s v="{0161001,0210106,0220906,4930202,8130300}"/>
        <s v="{7420002}"/>
        <s v="{2832100,3312102,3314710,3314711,4614100,4661300,4669999,4752100,4753900,4759899,4781400,7490199,7719502,8599604}"/>
        <s v="{4742300,4751201,9521500}"/>
        <s v="{0161001,0161003,0230600,3314711,4930201,4930202,4930203}"/>
        <s v="{0161001}"/>
        <s v="{0111302,0111303,0115600,0116401,0119906,0139306,0151201,0159801,0210101,6462000}"/>
        <s v="{0163600,0230600,3314710,4744001,4752100,4757100,6209100,7119701,7490103,7731400,8020001,8122200}"/>
        <s v="{4930203,5212500,5590699,7820500,8111700}"/>
        <s v="{0161003,2539001,3314711,4530703,4683400,7120100,7210000,7731400}"/>
        <s v="{7420002,7731400}"/>
        <s v="{0111302,0116499,0119908,0121101,0131800,0133403,0133404,0133408,0133409,0133499,0810006,4633801,4724500}"/>
        <s v="{0161001,0210101,0210103,7119701,7490103}"/>
        <s v="{0161001,0161003,0161099,4211101,4213800,4311802,4399104,7731400,7732201,7739099}"/>
        <s v="{1412601,1412602,1413401,1413402,1813001,1813099,1821100,1822901,2330302,2542000,3314707,3314713,3329501,3811400,4120400,4292801,4313400,4321500,4322301,4322302,4329101,4329104,4330404,4330499,4399104,4511103,4511104,4511106,4520007,4530701,4530705,454120"/>
        <s v="{3316301,3316302,4530703}"/>
        <s v="{7112000,7420002,7490103}"/>
        <s v="{0161001,0161099,2651500,3041500,3042300,3316301,3319800,3329599,4511101,4669999,4751201,4753900,4789099,6201501,6202300,6203100,6311900,6399200,7112000,7119799,7210000,7490104,7719502,8599602}"/>
        <s v="{0161001,0161099,4623199}"/>
        <s v="{0161001,4321500,7112000,7119703,7119799,7420002,7490103}"/>
        <s v="{0161001,3314701,3316301,4120400,4213800,4222701,4292801,4321500,4322301,4330402,4330404,4330499,4520001,4611700,4614100,4661300,4751201,4752100,4753900,4771704,6619399,7119701,7119703,7119799,7319003,7319099,7420001,7420002,7490103,7490199,8130300,859960"/>
        <s v="{0161099,7719502}"/>
        <s v="{0161001,3316301,4614100,4661300,5911102,6209100,7119701,7319002,7420001,7420002,7490103,7719502,7739099,8599602,8599604,8599699,9511800}"/>
        <s v="{4649402,4651601,4689399,4751201,4753900,4757100,4789099,7119799,7490104,7729202,8219999,8599604}"/>
        <s v="{0230600,4671100}"/>
        <s v="{0161001,0161003,7020400,7111100,7112000,7119701,7119702,7119703,7119704,7119799,7120100,7210000,7220700,7490102,7490103,7490104,7490199}"/>
        <s v="{0161001,4744001,4759899,7119701}"/>
        <s v="{0115600,0161001,4611700,4622200,4623106,4632001,5211799,7490103}"/>
        <s v="{0141501,0141502,0161001,0161003,0163600,0210101,0210107,4623109,4661300,4683400,4771704,4789099,4930201,4930202,4930203,5211701,5211799,7490103}"/>
        <s v="{3314711,4661300,4669999,4753900,7420002,7719502,7739099,8599602,8599699}"/>
        <s v="{0161001,3312102,3314710,3316301,4649402,4649499,4651601,4651602,4751201,4753900,6190699,7119799,7420002,7719502,7739099,8599602,9511800,9529199}"/>
        <s v="{7119701,7420001,8599602}"/>
        <s v="{0161001,0161003,3312102,4661300,6202300,6209100,7119701,7119799,7210000,7420002,7490103,7731400,7739099,7740300,8599604}"/>
        <s v="{4661300,4669999,3314711,3314712,3314716,3314717,7731400,7732201,7739099,4614100}"/>
        <s v="{4211101,4213800,4313400,7420002}"/>
        <s v="{7119701,7490103}"/>
        <s v="{0161001,7119701,7420002}"/>
        <s v="{0161003,0161099,7119701,7420003,7420004,7711000,8219901}"/>
        <s v="{0111302,0111303,0111399,0116402,0116499,0141501,0151201,0151203,0152102,0161001,0161003,0161099,0162801,0210101,0210103,0210107,5211701,5211799,7120100}"/>
        <s v="{0113000,0115600,0142300,0161003,1066000,1931400,2051700,3511501,4612500,4617600,4683400,5211799,5212500,6462000,7490104}"/>
        <s v="{0161001,0161099,3313999,3314710,3316301,4530703,4530706,4614100,4618499,4619200,4744001,4751201,4752100,4753900,4757100,4763601,6204000,6209100,7319001,7319002,7420002,7490104,7719502,7731400,7739099,8230001,8599602,8599603}"/>
        <s v="{0161001,7119799,7420001,7420002,7490103,8599699}"/>
        <s v="{0111302,0111303,0115600,0119905,0141501,0141502,0151201,0151202,0162803,0162899,0163600,1052000,1061901,1061902,4623101,4623106,4623108,4631100,4632003,4634601,5211701,5211799,8292000}"/>
        <s v="{0113000,1072401,1931400,4689399}"/>
        <s v="{0161001,0161099,3314711,4757100}"/>
        <s v="{0113000,0161003,1931400,2029100,3511501,5211799}"/>
        <s v="{7319002}"/>
        <s v="{7119701,8122200}"/>
        <s v="{0111302,0113000,0115600,0121101,0161099,4753900,4757100,7420002,7739099,8599604,9521500,9529199}"/>
        <s v="{0161001,4612500}"/>
        <s v="{0161001,2013401,2013402,2051700,4789099,7120100,7210000}"/>
        <s v="{0161003,3319800}"/>
        <s v="{4753900,4757100,7420002,9521500}"/>
        <s v="{0161001,0161099,4724500,4930202,7119701,7420002,7490103,8599604}"/>
        <s v="{3314711,3314712,4511101,4511102,4511103}"/>
        <s v="{4753900,4757100,6619302,6619399,7739099}"/>
        <s v="{0161099,3314711}"/>
        <s v="{7739099}"/>
        <s v="{0161001,7119701,7119799,7490199}"/>
        <s v="{0210106,0210107,0210199,0230600,4520001,4789002,4930202,5211799,8211300}"/>
        <s v="{0161099,3314711,3316301,4651601,4661300,4751201,4752100,4753900,7420002,7731400,7739099,8211300}"/>
        <s v="{4611700,4618499}"/>
        <s v="{2631100,2710401,2829199,2833000,4649402,4651601,4652400,4669999}"/>
        <s v="{0161001,0161002,0161003,2330301,2391501,3314712,4313400,4330403,4744099,4924800,4930201,5229002,7731400,7733100}"/>
        <s v="{0161001,7112000,7119703,7490103,8211300,8219999,8291100,8599699}"/>
        <s v="{7731400,7739099}"/>
        <s v="{0161002,0161003,0163600,7420001,7420002,7420004}"/>
        <s v="{0161001,0161003,3312102,4789099,7319002,7732201,9512600}"/>
        <s v="{7020400,8219999,4623109,4633801,4724500,0111302,0111303,0115600,0151201,0154700,4612500,0161003,0111301}"/>
        <s v="{7420002,7490103,4789099,4614100}"/>
        <s v="{3314711,4753900,8211300}"/>
        <s v="{0161001,0161003,7210000,4623106,0142300,7120100,4692300}"/>
        <s v="{0161001,4619200,4683400,4692300,8599604}"/>
        <s v="{0111302,0111399,0113000,0115600,0119999,1065101,1065102,1066000,1931400,3511501,4622200,4623199,4632001}"/>
        <s v="{8219901,8599604,8599605,8599699}"/>
        <s v="{0111302,0111399,0112199,0115600,0116499,0119999,0133404,0133405,0133408,0133409,0133499,0139399,0141502,0142300,0161099,0163600,4622200,4623106,4623108,4623199,4632001,4637103,4683400,5211701,6463800,6499999,6619399,7120100,7210000,7490104,7490199,774030"/>
        <s v="{0161099,3312102,3312104,3313901,3316301,4662100,4669901,4930201,4930202,6202300,6203100,6209100,7420002,7490103,7719502,8599602}"/>
        <s v="{0161001,6621501,6629100,7112000,8599604,8599699}"/>
        <s v="{0161099,0163600}"/>
        <s v="{0161099,2229302,4661300,4789099,7420002,7490103,8599602,8599604}"/>
        <s v="{7119701,7119799,7732202,7739003,7739099}"/>
        <s v="{0133402,0161001,4642702,4683400,4689302,4729699,4744001,4930202}"/>
        <s v="{0161003,0161099,7020400,7112000}"/>
        <s v="{8291100,0161099,5320201}"/>
        <s v="{0161001,3321000,4661300,4683400,4742300,4744099,4752100,4930202,5211799,6204000,6209100,7119701,7319002,7490103,7731400,7739099,8599604,9511800}"/>
        <s v="{0161099,4661300}"/>
        <s v="{0161099,3314711,4661300,4789099,7119701,7119799,7420002,7731400,9529199}"/>
        <s v="{0111302,0112101,0115600,4623103,4632001}"/>
        <s v="{0161003,4611700,4612500,7420002,7719502,8211300}"/>
        <s v="{3314711,5911199,7119701,7490103,8599604}"/>
        <s v="{0161001,0161003,0161099,6619302,6619399,6622300,7020400,7112000,7119701,7119799,7490103,7731400,8211300,8230001,8291100,8599604}"/>
        <s v="{0134200,0151201}"/>
        <s v="{0111302,0119903}"/>
        <s v="{7490103,3314711,7319002,0161099,0162899}"/>
        <s v="{0230600,3313901,4683400,4742300,4751201,4753900,4757100,4789008,7420002,8130300}"/>
        <s v="{0161001,7719502,7319002,7731400}"/>
        <s v="{0162899,7020400,7490199,7490103}"/>
        <s v="{0161001,4623101,4683400}"/>
        <s v="{0113000,0134200,0142300,1931400,2013401,3511501,3839401,5091201}"/>
        <s v="{0111301,0111302,0111399,0115600,0119905,0119999,0159801,0161003,0162801,0162899,0210107,0220901,0220903,1031700,4623101,4632001,4637199,4671100,4729699,6463800,6810201,6810202,6810203}"/>
        <s v="{0111302,0111303,0115600,0141501,0161099,0163600,4622200,4623106,4632001,5211799,7120100}"/>
        <s v="{0161001,5912099,7319002,7420001,8230001}"/>
        <s v="{0161001,0162899,2930101,2930103,3314711,3316301,4311802,4399105,4520001,4611700,4612500,4613300,4615000,4616800,4618401,4618402,4618499,4661300,4683400,4744001,4753900,4757100,4789008,4789099,6821801,6821802,7119799,7420002,7490103,7719502,7731400,854140"/>
        <s v="{3314711}"/>
        <s v="{0115600}"/>
        <s v="{7119701,7719502,8122200,8599604}"/>
        <s v="{3314711,3314712,4512901,4530703,4530705,4732600,4930201}"/>
        <s v="{1721400,2019399,0210107}"/>
        <s v="{0141501,0141502,0142300,0161099,7120100,8230001}"/>
        <s v="{3316301,4757100,7420002,9521500}"/>
        <s v="{7119701,7420002,7490103}"/>
        <s v="{4611700,4612500,4623106,5211799,7490103,8292000}"/>
        <s v="{0161001,0161003,3321000,3329599,4321500,4669999,4673700,4742300,4751201,4789099,7319002,7739099}"/>
        <s v="{2539001,3314711,3321000,4321500,4322301,4661300,4669999,4742300}"/>
        <s v="{0161001,3312102,3314710,4751201,4753900,4757100,4763601,6190699,7420002,7719502,7739099,8599602,8599603,8599699,9511800,9529199}"/>
        <s v="{0161001,4619200,4621400,4623106,4683400,4729699,4789099}"/>
        <s v="{1064300,4618499,4724500,4744001,4763604,4771704,4789002,4789004,4789009}"/>
        <s v="{0161002,0161003,0161099,7420002,7490103}"/>
        <s v="{4313400,4921301,4930201,7731400}"/>
        <s v="{0133404,0151201}"/>
        <s v="{0161099,8122200}"/>
        <s v="{0161001,5911102,5911199,7420002,9512600}"/>
        <s v="{0161001,0161099,0162801,0162803,0162899,0322107,1066000,4611700,4618499,4623106,4623109,4683400,4789004,5211701,5211799,7020400,7319002,7490103,7490199,7500100,8292000,8599604,9609299}"/>
        <s v="{3316301,6810202,7119701,7210000,7420002,7490103,7719502,7739099,8599602,8599604,9521500}"/>
        <s v="{0141501,0161001,0163600,2832100,2833000,4399102,4623106,4633801,4661300,4683400,4930201,4930203,5211701,7210000,7490103,8599604}"/>
        <s v="{0161001,3314711,3314713,4222702,4511101,4511102,4511103,4511104,4511105,4511106,4612500,4618499,4619200,4683400,4744001,4744003,4744099,4757100,4763604,4771704,4782201,4789002,4789004,4789005,4930202,7711000}"/>
        <s v="{0161001,4330404,4753900,4763601,4772500,4782202,4789001,4789008,6319400,7311400,7420001,7420002,7420004,8020001,8121400,8129000,8211300}"/>
        <s v="{0161099,7119701,7490103}"/>
        <s v="{3316301,8599602}"/>
        <s v="{0161001,4757100,7490103,7739003,7739099,8122200,8129000,9521500}"/>
        <s v="{7119701,7420002,7719502,7731400,8230001,8599604,8599699,9521500,9609299}"/>
        <s v="{0161001,0161099,4661300,7119701,7731400,8599604}"/>
        <s v="{0161001,0230600,4923001,4923002,4929901,5223100,6209100,7020400,7711000,7719599,7739099,7810800,7820500,8111700,8121400,8211300,8291100}"/>
        <s v="{4781400}"/>
        <s v="{0161001,7719502,8230001}"/>
        <s v="{0161099,7119701}"/>
        <s v="{0161001,7490103,8599604}"/>
        <s v="{0141501,0161099,4683400,7210000,7490103,8599604,8599699}"/>
        <s v="{0161099,7119701,7119799,7420002,7420004}"/>
        <s v="{0161003,3321000,4930201,4930202}"/>
        <s v="{0161001,0161099,4530703,4623106,4661300,4683400,4732600,4789099,4930201,4930202,4930203,6821801,7319002,7490103,7739099}"/>
        <s v="{0161002,0161003,0161099,0163600,7490103,7719502,7731400}"/>
        <s v="{4721102,4722901,4723700,4729602}"/>
        <s v="{0161003,7119701,7119799,7120100,7420002,7490103,7490199,7731400}"/>
        <s v="{4923001,7711000}"/>
        <s v="{0161001,4619200,4661300,4683400}"/>
        <s v="{3314711,4785799,5320202,7319002}"/>
        <s v="{0111302,0112101,0141501,4683400,5211701,5211799}"/>
        <s v="{0161001,8599604}"/>
        <s v="{0161001,0161099,2833000,3041500,3314711,4669999,4686902,4789099,6201501,6202300,6209100,7119701,7420002,7490103,8599602}"/>
        <s v="{0161001,8211300}"/>
        <s v="{8211300,0161099,0162899,0230600,7490103,7490199,7731400}"/>
        <s v="{4311802}"/>
        <s v="{4623101,4744001,4744099,7732201,7732202}"/>
        <s v="{0161001,0161003,4649402,4661300,4683400,4753900,4757100,7490103,8299799}"/>
        <s v="{0115600,0116401}"/>
        <s v="{0111302,0115600,0161003,0161099}"/>
        <s v="{7490103,4683400}"/>
        <s v="{8130300,0161003,0161002,7112000,7119701,7490199,0161099}"/>
        <s v="{7731400,4789099,4723700,4530703,1093701,0161003,7739099,4541206,2539001,3314711,4782201,4744001,4744099}"/>
        <s v="{0111301,0111302,0111303,0111399,0112101,0115600,0119905,0119906,0119908,0119909,0119999,0121102,0134200,0141502,0161003,0163600,4623106,4632001,4711302,4721103,4722901,4724500,4744099,4751201,4753900,4754701,4755502,4761003,4763601,4772500,4781400,478900"/>
        <s v="{7119701,7490103,3314711}"/>
        <s v="{0161001,0161003,3314710,3314711,4623106,4623109,4623199,4642702,4644302,4661300,4683400,4742300,4771704,4789002,4789099,5211701,5211799,8541400}"/>
        <s v="{3314710,3316301,4661300,7719502}"/>
        <s v="{4753900,4757100,5911199,6209100,7420002,8599699,9521500}"/>
        <s v="{4623106,4623199}"/>
        <s v="{3312102,3314711,3316301,4614100,4618499,4661300,4669999,4751201,4757100,4763601,4789099,6209100,7319002}"/>
        <s v="{0113000}"/>
        <s v="{7112000,7420001,7420002,7420004}"/>
        <s v="{0161001,4619200,4692300,4930202}"/>
        <s v="{0161001,0161002,0161003,0162801,0162803,0163600}"/>
        <s v="{2599399,4292801,4619200,4661300,4692300,4744001,4744099,4771704,4789002,4789004,4930202,6463800,6810201,6810202,7490103,7711000,8211300}"/>
        <s v="{0161003,0161099,3312102,3312104,4614100,4661300,4744001,4753900,4789008,7119701,7420002,7490104,8122200,8129000,8599604,8599699}"/>
        <s v="{0161003,4930202,7731400}"/>
        <s v="{7319002,4789002}"/>
        <s v="{0161001,4930201,4930202,5212500,5320202,7739099,8211300}"/>
        <s v="{0161001,0161002,0161003,4623109,4661300,4692300,7319004,7490103}"/>
        <s v="{0161001,4511101,4511104,4512901,4512902,4520004,4530703,4530705,4541204,4541206,4542102,4614100,4635401,4661300,4662100,4723700,4757100,4763605,4923002,5099801,6810201,6821801,6822600,7711000,7731400,9521500}"/>
        <s v="{0161001,0161003,0230600,4611700,4930202,7112000,7119701,7420002,7731400,7732201,8122200,8520100,8541400,8542200,8599604,8599699}"/>
        <s v="{0113000,0810004,0810006,0810099,1071600,1931400,3511501,3513100,4689301,5211799}"/>
        <s v="{0161001,0161099,3312104,3316301,4611700,4612500,4622200,4623103,4623106,4623199,4632001,4644302,4661300,4753900,4789099,6209100,7420002,7490103}"/>
        <s v="{5211701,5211702,5211799,6810202,7733100}"/>
        <s v="{0113000,0115600,0116401,0161003,0161099,4930201,7719599,7731400}"/>
        <s v="{0111301,0111302,0111399,0115600,0151201,0163600,1066000,4511101,4541203,4611700,4612500,4616800,4618401,4618499,4623108,4623109,4623199,4632001,4644302,4661300,4683400,4692300,4693100,4721104,4729602,4729699,4742300,4744001,4744099,4751201,4752100,475390"/>
        <s v="{0161001,0161002,0210106,0210107,7112000,7119701,7119799,8599604}"/>
        <s v="{4661300,4753900,8599604,9511800}"/>
        <s v="{4211101,4211102,4213800,4292801,4299501,4313400,4321500,4322301,4330401,4330402,4330404,4330405,4614100,4618499,4923002,7020400,7111100,7119703,7319002,7711000,7732201,8219901,8219999}"/>
        <s v="{0163600,4622200,4632001,4632003,4692300,7120100,7210000,8292000}"/>
        <s v="{0111399,0115600,0151201}"/>
        <s v="{0161001,2640000,2651500,2670102,3042300,3312104,3316301,3329599,4619200,4669999,4684299,4751201,4752100,4757100,4763601,4789008,6201501,6202300,6203100,6204000,6209100,6311900,6319400,6399200,7020400,7490104,7719502,7731400,7739099,8122200,8599602,859960"/>
        <s v="{4652400,0161001,0161003}"/>
        <s v="{0161001,0161099,3314711,4757100,8599602}"/>
        <s v="{0161099,7420002,7490103}"/>
        <s v="{4649402,4649499,4753900,5911102,7420001,7711000,9521500}"/>
        <s v="{0133408,0131800,0133410,0119908,0133499,4633801}"/>
        <s v="{0111302,0112101,1311100,4321500,4683400,5211701,5211799}"/>
        <s v="{0161003,0161099,0230600,4614100,7490103,8599604}"/>
        <s v="{0161001,0162801,4661300,4683400,4692300,7500100}"/>
        <s v="{0139306,0131800}"/>
        <s v="{0161099,4930203}"/>
        <s v="{0161001,3316301,4618499,4619200,7119701,7119799,7319002,7420002,7490103,7719502,8122200,8130300,8599602}"/>
        <s v="{0161001,4651601,4751201,4753900,4789099,6201501,6202300,6203100,6204000,6209100,6311900,7119701,7420002,8599604}"/>
        <s v="{0161003,3316302,4661300,7420002,7490104,7731400}"/>
        <s v="{0210107,0210108,0220901,0220902,0230600,0810006,1621800,4671100,4930202,8299799}"/>
        <s v="{0161001,0161002,4661300}"/>
        <s v="{8219999,8541400}"/>
        <s v="{0161001,0161099,3312102,3314711,4753900,4757100,4789099,7490103,8599604}"/>
        <s v="{8599602,8599699}"/>
        <s v="{0161003,0163600,4222702,4611700,4613300,4614100,4616800,4618401,4618499,4619200,4651601,4669999,4751201,7490103,7731400,8230001,8599602}"/>
        <s v="{4612500,4614100,4751201,7739099,8599604}"/>
        <s v="{0161099,3314711,4753900,4757100,4759899,7731400,8599604,9521500}"/>
        <s v="{4789008,7319002,7420002}"/>
        <s v="{0161001,4120400,4634603,4930201,7711000,8129000,8211300}"/>
        <s v="{0111302,0111399,0112199,0115600,0116401,0116499,0119905,0151201,0210101}"/>
        <s v="{0161099,7119701,7420002,7719502}"/>
        <s v="{0161001,0161099,4623199,4683400,7210000,7490103}"/>
        <s v="{0161001,7420002,7490103,7719502,7731400}"/>
        <s v="{0161003,2330305,3811400,4120400,4211101,4212000,4213800,4221902,4221903,4222701,4292801,4299501,4299599,4311801,4311802,4312600,4313400,4321500,4322301,4322302,4329104,4329105,4330499,4391600,4399101,4399102,4399103,4399199,4742300,4744099,4930202,702040"/>
        <s v="{0161003,3312102,3316301,7112000,7119701,7319002,7420002,7490103,7719502,7739099,8599602,8599603,8599604,9511800}"/>
        <s v="{0161001,0161002,0161003,4930202,5229099}"/>
        <s v="{0139399,0161001,0161003}"/>
        <s v="{4751201,4753900,4789099,4930201,4930202,5229099,5320201,5320202,7711000,7739099}"/>
        <s v="{7739099,9001906,7420004,7729202,9511800,7420002,7420001}"/>
        <s v="{0161003,8599604}"/>
        <s v="{4661300,4789099,3314711,5229002,4930202,4313400,4744004}"/>
        <s v="{0161099,4313400,4923002,7119701,7711000,7739099}"/>
        <s v="{0159899,8122200,8129000}"/>
        <s v="{0113000,0115600,0142300,0161003,0162899,0210106,1065103,1066000,1069400,1071600,1072401,1093701,1099603,2014200,2099199,3511501,3512300,3513100,3530100,4623108,4623109,4623199,4632003,4637102,4639701,4649408,4681803,4911600,4930202,5021102,5211701,521179"/>
        <s v="{0113000,0115600}"/>
        <s v="{0161003,0220901,0230600,4930202,5211799,7731400}"/>
        <s v="{7210000,7319002,7420002,7490103,7739099,8219999,8599602,8599604,8599699}"/>
        <s v="{0161003,3314711,4313400,4623106,4683400,4789002,4789005,7119701,7420001,8122200}"/>
        <s v="{0119904,0119909}"/>
        <s v="{0230600,2511000,3701100,4120400,4213800,4222701,4292801,4299501,4311802,4313400,4321500,4329104,4330404,4330499,4391600,4530703,4541206,4923002,4924800,7020400,7112000,7119701,7119704,7490199,7711000}"/>
        <s v="{8299799,0161001,0161099,7420002}"/>
        <s v="{0161001,0220906,0230600,4120400,4213800,4311802,4312600,4313400,4319300,4321500,4322301,4399101,4399103,4399105,7119701,7119702,7119703,7119704,7119799,8129000,8130300,8599604}"/>
        <s v="{0161001,3314710,3314799,4614100,4751201,4757100,7119701,7731400,8020001,9521500}"/>
        <s v="{3314711,4511101,4742300,4744001}"/>
        <s v="{0113000,0115600,0161003,0161099,0210101,1071600,2869100,3313901,3313999,3314711,3511501,3512300,3513100,4530701,4623199,4637102,4681801,4683400,4687702,4687703,5211701,6462000,6810202,7731400}"/>
        <s v="{0111301,0111302,0111399,0115600,0134200,0139399,0151201,0151202,0151203,0152101,0152102,0152103,0161003,0161099,0162801,0162803,0210101,0322101,1011201,1011205,1012103,1013902,1066000,1069400,4623101,4623102,4623108,4623109,4631100,4632001,4632003,463380"/>
        <s v="{0161001,7112000,7490103}"/>
        <s v="{0161099,0220906,0230600,6463800,7112000,7210000,7500100,7830200,8129000}"/>
        <s v="{0161001,7490103}"/>
        <s v="{0113000,0161003,1931400,3511501,4623106,4632001,6462000,7731400,5211799}"/>
        <s v="{0161001,4612500,4683400,4744003,4789002,6619399,7112000,7119701,7119799,7210000,7490103,7490199,8219999,8599604}"/>
        <s v="{5822101,5823900,5912099,6319400,6391700,6920602,7020400,7311400,7312200,7319099,7420004,7810800,8219999,8230001,9001906}"/>
        <s v="{0161001,2330302,2330304,2511000,2512800,2542000,3314707,3314717,3811400,4120400,4213800,4221902,4221903,4321500,4322302,4322303,4330401,4330404,4399103,4399104,4679604,4742300,4744003,4744005,4744099,4923002,4924800,4929901,5240199,6209100,7112000,711970"/>
        <s v="{0161003,3701100,3702900,7739003,7739099,8121400,8129000}"/>
        <s v="{7119701,7119702,7119704,7711000}"/>
        <s v="{3314711,4622200,4623199,4930201,4930202,4930204,7119701,7490103,7719599,7731400,8122200}"/>
        <s v="{0161003,0161099,0163600,1220499,1629302,4729601,4930201,4930202,7490103}"/>
        <s v="{0161099,0230600,2829199,2833000,3313999,3314711,3316301,4661300,7420002,7719502,7739099}"/>
        <s v="{2854200,3314717,3314799,4512901,4652400,4662100,4669999,4789099,6399200,7739099}"/>
        <s v="{0161003,7490103}"/>
        <s v="{0115600,0151201}"/>
        <s v="{3041500,3042300,3316301,4651601,4752100,5250803,6203100,7420002,8599602}"/>
        <s v="{0161001,4619200,4789005,7729201}"/>
        <s v="{7420002,9700500}"/>
        <s v="{0161001,0220906,8130300}"/>
        <s v="{0161001,3312102,3316301,7490103}"/>
        <s v="{4632001,5211799,7490103,4661300,4530705,4692300}"/>
        <s v="{0161003,7731400}"/>
        <s v="{0161099,7420002}"/>
        <s v="{0111301,0111302,0115600,0154700,0210101,0210199,0322101,0322105,4211101,4313400,5221400,5240101,6462000,6810202,8211300}"/>
        <s v="{3312102,3314711,4661300,4683400,4757100,4789005,8122200,8599602}"/>
        <s v="{0161002,0161003,7020400,8599602,8599699}"/>
        <s v="{0161099,3314711,4512902,4541203,4541206,4543900,4611700,4612500,4614100,4763603,7731400,9529104}"/>
        <s v="{0161099,2832100,3312102,3312104,3313901,3316301,4662100,4930201,4930202,6202300,6203100,6209100,7420002,7490103,7719502,8599602}"/>
        <s v="{0161003,3314711,3314712,4661300,7119701,8599604,8599699}"/>
        <s v="{0161099,7020400,7420002,7490103}"/>
        <s v="{4321500,4322301,4649401,4669999,4673700,4742300,4744003,7112000,7119703,7739099}"/>
        <s v="{4612500,8211300,8599604}"/>
        <s v="{0162899,4619200,4692300,4773300,4930201,4930202,5250803}"/>
        <s v="{0159899,0161001,0161099,0230600,4789099,7120100,7210000,7420002,7490103,7719502}"/>
        <s v="{0151203}"/>
        <s v="{0161099,7420001}"/>
        <s v="{0111302,0111399,0115600,0116499,0119905,0119908,0151201,0151202,0153901,0154700,0155501,0155505,0161001,0161003,0161099,0162803,4611700,4622200,4623101,4623102,4623106,4623108,4623109,4623199,4632001,4632002,4632003,4633802,4633803,4635402,4635499,463620"/>
        <s v="{2651500,3042300,3312102,3314710,3316301,4753900,4757100,4763601,7112000,7119701,7119703,7119799,7120100,7420002,7490103,7490199,7719502,7739099,8599602,9529199}"/>
        <s v="{0161003,3314711,4661300}"/>
        <s v="{0161001,0161099,7119701,7420002,7490103,7739099,8599602,8599604}"/>
        <s v="{0115600,0141501,0161001,0161099,0163600,0210101,1033301,1033302,1041400,1042200,1062700,1065103,1066000,1081301,1081302,1095300,1122499,1311100,1312000,1610203,1629301,2013401,2029100,2099199,4321500,4530702,4530703,4530705,4621400,4622200,4623106,462310"/>
        <s v="{4751201,4753900,4742300,9521500,2330302}"/>
        <s v="{0111302,0111399,0112101,0116403,0141502,0151201,5211701,5211799}"/>
        <s v="{0161003,7420001,7420002}"/>
        <s v="{3314710,3314711,3319800,3321000,3329599,4651601,4661300,4662100,4753900,6190699,6202300,6203100,6209100,6311900,6399200,7112000,7119701,7731400,7732201,7739099,8599604,9511800}"/>
        <s v="{0161003,0161099,7731400}"/>
        <s v="{0161001,0161003,0161099,0230600,4313400,4930201,4930202,5212500}"/>
        <s v="{0161099,8020001}"/>
        <s v="{0161001,3314702,4611700,4612500,4683400,4744001,4744002,4744005,4763604,4771704,4789002,4789005,4930202,7500100,8122200,9609208}"/>
        <s v="{0161099,4311802}"/>
        <s v="{0161099,0161003}"/>
        <s v="{0161001,6202300,7719599,8541400,8542200,8599604}"/>
        <s v="{0111301,0111302,0112101,0119905,0151201,1311100,4623199,5211799}"/>
        <s v="{4930202,0210107,0230600,0161002,0210103,0210101,7732201}"/>
        <s v="{0161099,7731400,8541400,8599604}"/>
        <s v="{0161001,0161003,7119701,7210000,7420002,7719502,7731400,7739099,7740300,8599602,8599604}"/>
        <s v="{3314711,4530703,4661300,4744001,4752100,4930202,6209100,8599604}"/>
        <s v="{0161002,0161003,0230600,3314707,4213800,4222701,4312600,4313400,4321500,4322302,4330404,4399103,4399105,7111100,7119701,7119702,7119703,7490199,7732201,7732202,8122200}"/>
        <s v="{3314702,3314711,4530703,4789099}"/>
        <s v="{0161001,0161003,5911199,5912099,7119701,7119799,7420002,7731400,8599602,8599604,8599699}"/>
        <s v="{0161003,0161099,4663000,7119799,7319001,7420002,7490103,7711000,7731400,7740300,8230001}"/>
        <s v="{0161099,3314711,6621501,7119799,8599604,7119701}"/>
        <s v="{0161099,4681801,4731800,4930202,4930203,7490103}"/>
        <s v="{0161001,4623106,4661300,4692300,8122200}"/>
        <s v="{0151202}"/>
        <s v="{3313999,4211101,4313400,4399199,4511101,4511103,4661300,4669999,4679699,4681805,4683400,4686902,4742300,4744001,4744003,4744005,4753900,4763605,4789005,4923002,4930202,5212500,5229002,5250803,7711000,7731400,7732201,7732202,7739099,8599699,9521500}"/>
        <s v="{0161099,0230600,8122200}"/>
        <s v="{0151202,0151203,0162803,4623101,4631100,6810202,7731400,7739099}"/>
        <s v="{0161003,4930201,4930202,4683400,7490103,7731400,4619200}"/>
        <s v="{0111302,0111303,0111399,0119999,0161001,0161003,7112000,7420002,7490103,7719502,8211300,8599604}"/>
        <s v="{0161099,3511501,4120400,4611700,4683400,4744001,4789002,4789005,4789099,7112000,7490103}"/>
        <s v="{5250803,6622300,7112000,8211300}"/>
        <s v="{0161001,4619200,4782201,4782202,4789001}"/>
        <s v="{0161099,3314711,3316301,4669999,5320202,7420002,7490103,8599602,8599604,9511800,9521500}"/>
        <s v="{0111302,0115600,0151201,0151202}"/>
        <s v="{0161099,4611700,4612500,4619200,7490103}"/>
        <s v="{0111302,0111399,0113000,0115600,0161001,0161003,1071600,3314710,3511501,3513100,4930202}"/>
        <s v="{0161001,3314708,4662100,4679604,4685100}"/>
        <s v="{0230600,6621501,7119701,8599604}"/>
        <s v="{0111302,0111399,0115600,0119905,0151201,0210101,0210106,0210107}"/>
        <s v="{7119701,7490103,3314711,8219999}"/>
        <s v="{4623106,4683400,4789002,7119701,7420002,7490104,8122200}"/>
        <s v="{0161001,0161003,0161099,0162899,2013402,4632001,4683400,4687702,4930201,4930202,7490103,7820500,8599604}"/>
        <s v="{0210101,0210106,0210107,0230600,1721400,2013401,2399199,3511501,3514000,3839401,4683400,4930202,5620103,6463800,6810202,7119799,8211300,8299799,8599604}"/>
        <s v="{0161001,0161099,0230600,3316301,3319800,3329599,4623106,4751201,4753900,4757100,4789002,4789099,6209100,6311900,7112000,7119701,7119799,7120100,7210000,7420002,7490104,7490199,8599602}"/>
        <s v="{6202300,7119701,7119799,7420002,7490103,7490199}"/>
        <s v="{0161001,2610800,3319800,3329599,4669999,4751201,4753900,4789099,6201501,7112000,7210000,7719502,8219999,8299799,8599602}"/>
        <s v="{5912099,7420002,7420004,7719502,8599602}"/>
        <s v="{0161099,4789099,6202300,7112000,7210000,7420002,7719502,7731400,8599604,8599699}"/>
        <s v="{1071600,0113000,5211799}"/>
        <s v="{4753900,4757100,4763601,4789008,5912099,7420002,7420004,8230001,9521500}"/>
        <s v="{0161001,4530703,4614100,4669999,4751201,4752100,4753900,4757100,4785799,7112000,7119701,7420002,7420004,7490103,7490199,7719502,7739099,8599604,9521500,9529199}"/>
        <s v="{0161001,4623108,4744001}"/>
        <s v="{0116499,4623199,4621400,4622200,4623103,0111399,0112101,0111302,0115600,0161003,0141501,0163600,7711000,7719599,7731400,0134200,0151201}"/>
        <s v="{0111302,0115600,0161001,0161003,0161099,0163600,1061901,1061902,1064300,1065101,1066000,1069400,2013402,3520401,4622200,4623108,4623199,4661300,4663000,4669999,4683400,4731800,4732600,4771704,4930202,5211701,5212500,7490103}"/>
        <s v="{0161001,0161003,4530703,4930201,4930202,5250804,7719599,7731400}"/>
        <s v="{0210101,0210106,0210107,0210199,4789002,4930203,5211799,8211300}"/>
        <s v="{0161099,4751201,4752100,4757100,4763601,4789099,7719502,8599602,8599604,8599699,9511800,9512600,9529199}"/>
        <s v="{4611700,4614100,4661300,4669999,7420002,7711000,7719599,7739099,8599604}"/>
        <s v="{0161001,1066000,4511102,4619200,4623106,4623109,4632001,4649408,4661300,4744001,4789005,4930202}"/>
        <s v="{7119701,7490103,7420002}"/>
        <s v="{3314711,8599604}"/>
        <s v="{3314711,4661300,7490103,8599602}"/>
        <s v="{3314711,4619200,4623106,4661300,4757100,4763601,4789099,7420002,9521500}"/>
        <s v="{0161001,4619200,4623106,4623109,4683400,4789002,4789099}"/>
        <s v="{0161099,0230600,7020400,7490103,9601701}"/>
        <s v="{3313999,3314711,3314712,3314713,3314716,3321000,4321500,4520007,4619200,5229002,5320202,7490104,7731400,7732201,9512600,9521500}"/>
        <s v="{0111301,0111302,0115600,0119905,0119999,0133401,0133402,0133405,0133408,0134200,0135100,0139303,0139306,0151201,0151202,0210101}"/>
        <s v="{0161001,0161099,3314711,6399200,7020400,7119701,7420002,7731400,8122200,8599604}"/>
        <s v="{4633801,6463800,0141501}"/>
        <s v="{4683400,7420002,7490103}"/>
        <s v="{0113000,4661300,4789099}"/>
        <s v="{0161001,4617600,7420002}"/>
        <s v="{0161003,7119701,7490103,7739099}"/>
        <s v="{0161003,0161099,7731400,8122200}"/>
        <s v="{4223500,4221902,7112000}"/>
        <s v="{0161001,0161099,3314711,3702900,3811400,4120400,4211101,4213800,4221901,4299599,4321500,4329101,4329104,4399101,4399199,4744099,4929902,4930201,4930203,4930204,7119701,7490103,7711000,7731400,7732201,7739003,8011101,8111700,8121400,8129000,8130300,823000"/>
        <s v="{0161001,0161099,0230600,4683400,4692300,5590602,6621501,6629100,7119701,7319002,8122200,8130300,8230001,9329899}"/>
        <s v="{7210000,7420002,7490103,7739099,8599602,8599699}"/>
        <s v="{0161002,1091102,2821601,3321000,3811400,4322301,4330401,4330402,4330404,4330405,4399104,4520006,4530701,4530702,4530703,4530705,4541202,4541206,4541207,4623106,4672900,4683400,4712100,4721102,4721103,4721104,4723700,4729602,4729699,4732600,4741500,474400"/>
        <s v="{0161003,7420002,7420004,7420001,0161099}"/>
        <s v="{3314710,3316301,3319800,4110700,4661300,4662100,4669999,4753900}"/>
        <s v="{3319800,7119799,7420002,7420004,8599602}"/>
        <s v="{0111302,0115600,0161001,4623109,4661300,4744001,4744099,4771704,4789002,4789004,4930201,4930202}"/>
        <s v="{0161099,6209100,7490103,7731400,8599602,8599604}"/>
        <s v="{2511000,2731700,2829199,3313901,4530701,4647801,4649402,4649499,4651601,4651602,4652400,4661300,4663000,4669999,4686901,4686902,5211799,5250804,6619302}"/>
        <s v="{0161001,0161002,0161003,0230600,4120400,4211101,4212000,4213800,4221901,4312600,4313400,4321500,4322301,7111100,7112000,7119701,7119703,7119704,7119799,7120100,7490199,8130300,8230001,8599604}"/>
        <s v="{0161003,0161099,3312104,4319300,4321500,7020400,7112000,7119704,7420002,7490103,8020001,8122200,8130300,8599604}"/>
        <s v="{0111301,0111302,0111399,0119901,0119904,0119905,0119906,0119907,0119908,0119909,0119999,0131800,0132600,0133404,0133408,0133409,0133410,0133499,4632001,4633801}"/>
        <s v="{0151201,4623109}"/>
        <s v="{0161099,7020400,7490199,7719502,7731400,7739099,8130300,8219999}"/>
        <s v="{0161002,0161003,0161099,0162801,0162802,0162803,0162899,0163600,0230600,7490103,7490199}"/>
        <s v="{0161001,4753900,5911199}"/>
        <s v="{4744001,4751201,4753900,4757100,4789099,7420002}"/>
        <s v="{0161001,0161099,4611700,4618499,4619200,7490103}"/>
        <s v="{0161003,0161099,3314711}"/>
        <s v="{0161001,5819100,7020400,7119799,7311400,7312200,7319004,7319099,7410202,7420001,7420002}"/>
        <s v="{0115600,0141501,7210000}"/>
        <s v="{0161001,4612500,4623106,4683400,4712100,4724500,4744001,4763604,4771704,4789001,4789004,4789005,4789099,4930202,4930203}"/>
        <s v="{0161001,0161099,0230600,7020400,7210000,8211300,8550302,8599602,8599604}"/>
        <s v="{0161003,0161099,4614100,4661300,7119701,7490103}"/>
        <s v="{0141501,4623106}"/>
        <s v="{3314711,4623101,4623109,4661300,4683400,4692300,4732600,4771704,7490103,8211300}"/>
        <s v="{0161003,0161099,7119701,7731400,7739099}"/>
        <s v="{0111301,0111302,0111303,0115600,0119905,4611700,4612500,7210000}"/>
        <s v="{0161001,0161099,3312102,4530701,4530702,4541206,4635401,4641901,4643502,4649406,4649408,4649410,4651602,4661300,4686902,4692300,4713004,4729699,4742300,4744001,4751201,4752100,4753900,4754701,4755503,4759899,4761003,4763601,4763603,4763604,4771704,477250"/>
        <s v="{0161001,2832100,3312102,3314701,3314711,3316301,4520001,4611700,4614100,4661300,4752100,4753900,4781400,4789099,7420001,7420002,7490103,7719502,8599604}"/>
        <s v="{0161003,0230600,7112000,7119701,7119799}"/>
        <s v="{0230600,7119701}"/>
        <s v="{7420002,7719502,7739099}"/>
        <s v="{3314711,4623108,4683400,4789002,7119799,7420002,7490103,7490199}"/>
        <s v="{3319800,5911199,7119701,7420001,7420002,7420004,8230001,8599604}"/>
        <s v="{0161001,4618499,7119701,7420002}"/>
        <s v="{0161001,4614100,6202300,7119701}"/>
        <s v="{0161001,0163600,3314711,3321000,4623109,4644302,4692300,4771704,4789004,4930202,7319002,8122200}"/>
        <s v="{0113000,1071600}"/>
        <s v="{0161099,0210101,0210107,0220901,4744002,4930201,4930202,7420002}"/>
        <s v="{0161099,7020400,7119701,7490103}"/>
        <s v="{0161001,0161099,4511101,4511102,4512901,4530703,4530704,4687703,4729699,4930201,4930203,5223100,7319002,7739099}"/>
        <s v="{7119701,7119704}"/>
        <s v="{0161003,0161099,7119701,7119799,7420002,7731400,7490103}"/>
        <s v="{3314712,3314717,3811400,4120400,4221904,4321500,4322302,4330402,4330404,4635401,4723700,4729699,4743100,4744099,4751201,4753900,4754701,4757100,4923002,5320201,7020400,7112000,7119701,7420002,7420004,7711000,7733100,7739003,8011101,8020001,8122200,812900"/>
        <s v="{0111303,0111399,0115600,0119905,0139302,0141501,0141502,0151201,0151202,0154700,0161001,0161003,0161099,0162899,0163600,1051100,1066000,1610203,1629301,3511501,4520005,4520006,4530703,4611700,4612500,4613300,4617600,4622200,4623106,4623109,4623199,463110"/>
        <s v="{0161001,3314711}"/>
        <s v="{0161001,4619200,7319002,7500100,7719502,7739099}"/>
        <s v="{0161001,3314710,4661300,4763601,5911102,5911199,7420002,7490103,8230001,8599602,9511800}"/>
        <s v="{0161001,0161003,4661300,4665600,4669999,7119701,7119799,7120100,7319001,7420001,7490103,7731400,7740300,8230001,8599604}"/>
        <s v="{0161099,3312102,4661300,7420002,7731400}"/>
        <s v="{3240099,3314710,3319800,4751201,4752100,4763601,4789008,4789099,5611204,5611205,6204000,6209100,7210000,7420002,7490199,7739099,8592999,8599602,8599604,8599699,9001999,9319199,9329899}"/>
        <s v="{0111301,1061902,4632003,4930202}"/>
        <s v="{0161099,0230600,2829199,2833000,3313999,3314711,3316301,4661300,7020400,7420002,7719502,7739099,8599602}"/>
        <s v="{4611700,4623106,4623109,4623199,4632001,4632002,4661300,4692300,4763604,4771704,4789004,4789005}"/>
        <s v="{0161001,6621501,6622300,6821801}"/>
        <s v="{6010100,6021700,6141800}"/>
        <s v="{7020400,7119701,7210000,8230001}"/>
        <s v="{0161001,0161003,7119701,7420001,8599602,8599604}"/>
        <s v="{0141501,4623106,4622200}"/>
        <s v="{4683400,4789005,7319002,7420002}"/>
        <s v="{0161099,4683400,7420002,7490103,7721700,7731400,7732201,7739003,7739099,9511800}"/>
        <s v="{0161001,1340501,1813001,1813099,2399101,4322302,4713002,4751202,4752100,4753900,4756300,4757100,4761003,4781400,4789001,4789007,4789008,4789099,7319002,7420002,7733100,8020001,9511800,9529199}"/>
        <s v="{0115600,0163600,4612500,4623106,4623199,4729699,4771704,4789002,4789099,4930202,7490103}"/>
        <s v="{0161001,0162899,0163600,7420002}"/>
        <s v="{0161099,3314711,3314712,4530702,4530705,4623109,4644302,4661300,4679699,4681805,4732600,4744099,4771704,4789099,4930201,4930202,5212500,7319002,8230001}"/>
        <s v="{0111302,0119905,0151201,0151202}"/>
        <s v="{4623109,4692300,7319002,7420002,7490103,8122200}"/>
        <s v="{0210103,0210105}"/>
        <s v="{0161001,7420002}"/>
        <s v="{0161003,7490104,4292802,7490103,7119701,7112000,7490199,7420002,4213800}"/>
        <s v="{0161001,0161002,0161003,4520001,4520002,7731400,7732201}"/>
        <s v="{0163600,0230600,3314710,4611700,4623106,4623199,4661300,4683400,4744001,4752100,4757100,4789099,5211799,6209100,7112000,7119701,7490103,7490199,7731400,8020001,8122200,8550302,8599699}"/>
        <s v="{4511102,4612500,4623106,4623199,4683400,4729699,4732600,4742300,4744001,4744099,4771704,4789099,8599604}"/>
        <s v="{0161001,3314711,3316302,4619200,4623101,4623106,4623109,4661300,4744001,4757100,4761001,4761002,4763602,4763604,4771704,4772500,4781400,4782201,4789002,4789004,4789008,4789099,7020400,7420002,8299799,8599604,9511800,9512600,9521500}"/>
        <s v="{0161003,0163600,3312102,4611700,4612500,4751201,4753900,4763601,7119799,7319002,7420002,7490103,7719502,8599602,8599603}"/>
        <s v="{0161003,0163600,7319002,7490103,8122200,8599604}"/>
        <s v="{4313400,0111302,4683400,4771704,7711000,7739099,7739001}"/>
        <s v="{0161001,0161003,0161099,3832700,3839499,4687702,6399200,7490199,7731400,7739099,8129000,8211300}"/>
        <s v="{0161003,0161099,4611700,4618401,7319002,7490103,7500100}"/>
        <s v="{0161099,4661300,6209100,7119701,7490104,7731400,7739099}"/>
        <s v="{4683400,4692300,4623106,4789004,4789009,4763604,4781400,4763605,4744001,4744099,4742300,4789002,4771703,4619200}"/>
        <s v="{0161001,0161003,0161099,0162899,0163600,0230600,0322107,7020400,7112000,7119701,7210000,8211300,8599604}"/>
        <s v="{4930203,5212500,5590699,7119701,7820500,8111700}"/>
        <s v="{4611700,4623106,4930201,4930202,4930203,5211799,7490103}"/>
        <s v="{0161001,0161099,4763604,7020400,7112000,7490103,8211300}"/>
        <s v="{9511800,5912099,7319002,4930201,7420002,8230001,7420001}"/>
        <s v="{0161001,0161003,4120400,4211101,4213800,4311802,4313400,4649401,4649402,4649404,4679699,4744099,4753900,4930202,5229002,5240199}"/>
        <s v="{0113000,0161001,0161003,1931400,2013401,2013402,2029100,2062200,3511501}"/>
        <s v="{0230600,7420002,7719502,7731400}"/>
        <s v="{4930201,0161003,0161099,0163600}"/>
        <s v="{0161001,3314707,3319800,4530703,4611700,4612500,4623106,4623199,4661300,4683400,4742300,4743100,4744001,4751201,4753900,4757100,4789008,6491300,7319002,7490103,7739099}"/>
        <s v="{3314711,4322302,7731400,8599604}"/>
        <s v="{5912099,3314712,5229099,4930201,7420002,7420001}"/>
        <s v="{0113000,0139306,0161003,0210101,1031700,1052000,1066000,1092900,1093702,1099699,1931400,2052500,2062200,3511501,4639701,4683400,4731800,5620101,7490103}"/>
        <s v="{0133405,0134200,0135100,0139303,0139306,0141501,0142300,0161001,1033301,1033302,1066000,1081301,1081302,1082100,1093701,4511101,4541201,4541204,4623105,4623106,4623109,4623199,4632001,4633801,4637101,4639701,4661300,4683400,4692300,4711302,4721104,472969"/>
        <s v="{7420002,7490103}"/>
        <s v="{1931400,3511501,0113000}"/>
        <s v="{8122200,8599604,7731400,0161003}"/>
        <s v="{0161099,4744099,7420002,7731400}"/>
        <s v="{4511102,4729699,4923002,4924800,4930201,5611201,5620102,7711000,7719599,7732201,7739003,7911200,8129000,8130300,8211300,8230001,8230002,8299799}"/>
        <s v="{0111302,0115600,0119999,0151202,0152102,0153902,0154700}"/>
        <s v="{4642701,4661300,4744001,4771704,4789099}"/>
        <s v="{4619200,4622200,4623106,4623199,4930201,4930202,7490103,8211300,8219999}"/>
        <s v="{0161001,4619200,7119701}"/>
        <s v="{0161001,0161099,4744001,4789099,7731400}"/>
        <s v="{4330403,4330405,4330499}"/>
        <s v="{0161001,0161002,0161099,0230600,3313999,3811400,4110700,4211101,4213800,4222701,4311802,4399101,4399104,5320202,6810201,6810202,6822600,7112000,7420002,7420005,7731400,7732201,8121400,8129000,8219999,8220200,8299701}"/>
        <s v="{4623106,4623109,4661300,4683400,4753900,4789008,7112000,7490103,7739099,8541400}"/>
        <s v="{0119907,0119908,0131800,0133402,0133404,0133405,0133408,0133409,0133410,0133499,0142300,4633801,4686902,5211799,5232000}"/>
        <s v="{4612500,4614100,4619200,4692300,4789002,4789004,4789099,7490103}"/>
        <s v="{0161001,3042300,3312102,3314710,3316301,4789099,7112000,7119701,7119703,7119799,7120100,7420002,7490199,7719502,7739099,8599602,9529199}"/>
        <s v="{4683400,4692300,4612500,4618499}"/>
        <s v="{0161001,4930201,4930202,7112000,7739099}"/>
        <s v="{0111301,0119908,0119999,0133408,0133409,0135100,0139303,0139306,0161001,0210101,1081301}"/>
        <s v="{0161003,0161099,0230600}"/>
        <s v="{4611700,4619200,4623106,4623109,4632001,4661300,4683400,4692300,4744001,4744099,4771704,4789004,7490103}"/>
        <s v="{0161003,4781400,7420002}"/>
        <s v="{0161001,0161003,7490103}"/>
        <s v="{8599699}"/>
        <s v="{0111302,0111303,0111399,0113000,0115600,1066000,1121600,1931400,3811400,4611700,4623109,4635401,4684299,4930202,6810201,6810202,7719599}"/>
        <s v="{0161001,3314701,3316301,4120400,4213800,4222701,4292801,4321500,4322301,4330402,4330404,4330499,4520001,4611700,4614100,4661300,4751201,4752100,4753900,4771704,6619399,7119701,7119703,7119799,7420001,7420002,7490103,7490199,8130300,8599602,8599604,951180"/>
        <s v="{0111399,0113000,0115600,0161003,0161099,2013402,3314711,3511501,3512300,3513100,3514000,4623199,4681801,4683400,4692300,6810202}"/>
        <s v="{0161001,4683400,4753900,4757100,8599604}"/>
        <s v="{3314711,4614100,4661300,4683400,4753900,4789099,7119701,7420002,7490103,7731400}"/>
        <s v="{0113000,0133404,1071600,1610205,2029100,2099199,3511501,3513100,4637102,4671100}"/>
        <s v="{4691500,4930202,4930203,5620102,7120100,8230001}"/>
        <s v="{0161003,4319300,4683400,7112000,7119701,7119702,7119703,7119799,7319002,7420002,7490103,7490199,7731400,8130300}"/>
        <s v="{0161001,0161099,3319800,3329599,4669999,4692300,4751201,4753900,7319002,7719502,8599602}"/>
        <s v="{3511502,3513100,6810202,7739099}"/>
        <s v="{0113000,0115600,0116401,0161003,0163600,1931400,2013401,3319800,3839401,6463800,7490104}"/>
        <s v="{0111302,0119999,0133402,0133410,0161099,2330301,2330303,2330304,2330305,2330399,2511000,2930103,3101200,3102100,3321000,3600601,3600602,3701100,3702900,3811400,3812200,4211101,4211102,4212000,4213800,4221901,4221902,4221903,4222701,4222702,4223500,429280"/>
        <s v="{0161001,0161099,4619200,4652400,4692300,4753900,4789099,7020400,7490103,8599699,9521500}"/>
        <s v="{0161001,0161099,6622300,7112000,7119799,7420002,7490103,7490104,7731400}"/>
        <s v="{0111302,0111303,0111399,0112101,0116403,0119905,0119999,0139306,0141501,0141502,0151201,0163600,1311100,4622200,4623103,4623106,4623199,4632001,4683400,4689302,4930202,4930203,5211701,8211300,8292000}"/>
        <s v="{0161001,0161099,3329599,4520007,4530703,4530704,4614100,4619200,4742300,4757100,4781400}"/>
        <s v="{0161001,0161002,0161003,0161099,0162801,0162803,0162899,0163600,0210106,0220906,0230600,3900500,4120400,4222702,4399105,6204000,6209100,6619302,6619399,6622300,6630400,6821801,7119701,7119702,7119703,7120100,7210000,7500100,7731400,8121400,8122200,812900"/>
        <s v="{4713002,4751202,4752100,4753900,4754701,4761001,4761002,4761003,4763602,4772500,4781400,9511800}"/>
        <s v="{0111399,0115600,0141501,4622200,4623106,4632001,4632003,4930202,5112901,5211701,6810202,7020400,7719502}"/>
        <s v="{0161001,0161003,0161099,3312102,3314711,3316301,4614100,4618499,4619200,4661300,4751201,4752100,4753900,4757100,4763601,4789099,5911199,6209100,6810202,7020400,7119701,7319002,7420002,7420004,7711000,7729202,7739099,8211300,8230001,8599604,8599699,951180"/>
        <s v="{0161001,0230600}"/>
        <s v="{8542200}"/>
        <s v="{0161001,0163600,7490103}"/>
        <s v="{0161099,7420002,8219999}"/>
        <s v="{3314701,3314710,3314711,3314713,3314799,3319800,4611700,4623106,4623109,4623199,4642702,4683400,4744001,4744099,4763604,4771704,4781400,4782201,4789004,4789005}"/>
        <s v="{0116401,0115600}"/>
        <s v="{0161001,4612500,4683400,4757100,7490103}"/>
        <s v="{0111301,0111302,0151201}"/>
        <s v="{0161099,6209100,6399200,8211300,8219999,8299799}"/>
        <s v="{0161099,7731400,7119799,7112000,7119701}"/>
        <s v="{0161001,0161099,3314711,4313400,4642702,4672900,7731400,7732201,8599602}"/>
        <s v="{0161001,3314711,3314712,4789099,4930202}"/>
        <s v="{0141501,0142300,4611700,4622200,4623103,4623106,4683400,7120100,7740300,8230001}"/>
        <s v="{0161001,0161099,0162899,7319002,7490103}"/>
        <s v="{7729202,9602501,6190699,9001902,8599605,8599603,9512600,8592903,7420002,7420001}"/>
        <s v="{0161001,0161099,4930202,7731400}"/>
        <s v="{0161001,4789099,7119799,7120100,7490103,7820500}"/>
        <s v="{7119701,0161099,7420002,8599604,7731400}"/>
        <s v="{0113000,0151201,1072401,1931400,3511501,8211300}"/>
        <s v="{0161001,4753900,7119701,7420002,9521500}"/>
        <s v="{3311200,3313901,3314711,3321000,4222702,4322301,4661300,4669999,4683400,4692300,4742300,4744001,4754703,4759899,4789005,4789099}"/>
        <s v="{0135100,0151201}"/>
        <s v="{4319300,4399104,4642702,4649499,4661300,4669901,4672900,4673700,4679699,4689399,4732600,4741500,4742300,4744001,4744003,4744099,4759899,7112000,8121400,8130300}"/>
        <s v="{0161003,0161099,4511105,7112000,7119701,7119799,7731400,8541400,8599602,8599604}"/>
        <s v="{0111302,0113000,0115600,0151202,0161001,0161099,0210101,0210102,0210103,0210104,0210105,0210107,0220901,0220906,4632003,4683400,4930202,4930203,5811500,5911199,6619399,7731400,7740300,8599604}"/>
        <s v="{0161001,3314711,4614100,4665600,4753900,4757100,6810202,7119701,7420002,8599602,8599604,8599699,9521500}"/>
        <s v="{0131800,1051100,1052000,0151201,0155501,0119999}"/>
        <s v="{0113000,0119999,0161001,0161003,0161099,1072401,1931400,3299099,3511501,3513100,4623199,4637102,4681801,6463800,7490103}"/>
        <s v="{0210101,0210106,0210107}"/>
        <s v="{0161002,0161003,0161099,3314711,8599604}"/>
        <s v="{0161001,0161003}"/>
        <s v="{1610203,4399199,4632001,4632003}"/>
        <s v="{0111302,0115600,0151202}"/>
        <s v="{3822000,3839499,4687701,4687702,4687703,4930201,4930202,4930203,5211701,5211799,7020400}"/>
        <s v="{4754703,4759899,4322302,4321500,7319002,0161001,8122200,8121400,8129000,3313999,3314707,8599604,7490103,7719502,4661300,8599602,4669999}"/>
        <s v="{0161001,2511000,2539001,2539002,3313901,3313902,3313999,3314710,3321000,3811400,3812200,3900500,4330404,4330499,5212500,7732201,8121400,8129000}"/>
        <s v="{0161099,4612500,4683400,4692300,7119701,7119799,7490103,7490199}"/>
        <s v="{0113000,0115600,0161001,0161003,0161099,1066000,1931400,2013401,2063100,3511501,3513100,4612500,4622200,4623103,4623108,4623199,4681801,4683400,5211701,6462000,7490103}"/>
        <s v="{0161001,0161003,4611700,6629100,7490103}"/>
        <s v="{0161001,0163600,3316301,4622200,4623108,4632001,4632003,4683400,4930202,5211799}"/>
        <s v="{0161001,4789099,7420002,9529199}"/>
        <s v="{0161003,4313400,7119701,7319002,7490103,7490104,7732201,7739099}"/>
        <s v="{0161003,0161099,4692300,4930201,4930202}"/>
        <s v="{0161001,4611700,4612500,7490103}"/>
        <s v="{1931400,0113000}"/>
        <s v="{0133410,0133499}"/>
        <s v="{4683400,7210000}"/>
        <s v="{0161001,0161003,4611700,4612500,4930201,4930202,4930203,5250804,7490103}"/>
        <s v="{0161001,7420002,8020001,8299799}"/>
        <s v="{7119701,3314711,0161001,8211300}"/>
        <s v="{8122200,8211300}"/>
        <s v="{0161001,0161099,0230600,3314711,4611700,4612500,4613300,4614100,4618401,6622300,6821801,7112000,7119701,7490103,8599604}"/>
        <s v="{4789099,7731400}"/>
        <s v="{3314711,4311802,4313400,4319300,4399105,7319099,7420002,8599602,9511800,9521500}"/>
        <s v="{7119701,7420002}"/>
        <s v="{0161001,4753900,4757100,4763601,5911102,5911199,5912099,7119799,7420004,7490199,7739099,8122200,8599604,8599699,9521500}"/>
        <s v="{4930204,4930201,7420002}"/>
        <s v="{5911102,5911199,5912099,7420001,7420002,7420004,7490103,7719502,7739099,8211300,8230001,8541400,8599602,8599604,9001906,9001999,9329899}"/>
        <s v="{4618499}"/>
        <s v="{0161003,0161099,4683400,7119701,7490103}"/>
        <s v="{7420002,7420004}"/>
        <s v="{0161001,0161002,0161003,0161099,3314701,3316301,3319800,3329599,4520001,4614100,4661300,4751201,4752100,4753900,5911102,5911199,5912099,7119799,7420004,7490199,7739099,8122200,8599602,8599604,8599699,9521500}"/>
        <s v="{0161001,2062200,2093200,3299099,4619200,4649408,4649409,4683400,4789001,4789005,7112000,7119701,8211300,8219999,8599604}"/>
        <s v="{3316301,4751201,4753900,4763601,7420002}"/>
        <s v="{0111302,0115600,0151201,0151202,0151203,0161001,4221902,4221903,4311802,4391600,4399102,4399104,4632001,5510801,7731400,7732201}"/>
        <s v="{0161001,0161003,0162899,4212000,4213800,4222701,4292801,4299501,4299599,4313400,4329199,4330402,4330404,4399103,6810201,7112000,7119701,7119799,7711000,7739099}"/>
        <s v="{4120400,6619302,7111100,7112000,8219999}"/>
        <s v="{4313400,4329199,4930201,4299599,4110700,7732201,4213800,4930202,7739099,7112000,3314717,6810201}"/>
        <s v="{2029100,2093200,4617600,4637199,4644302,4649401,4661300,4683400,4684299,4753900,7210000,7490103}"/>
        <s v="{0162899,4614100,4652400,4752100,4753900,4757100,4789008,8230001}"/>
        <s v="{0161001,0161003,6621501,8211300,8219999}"/>
        <s v="{0161099,4211101,4299599,4311802,4313400,4319300,4321500,4619200,4753900,4930201,4930202,7112000,7119701,7119703,7420002,7490103,7731400,7732201,7732202,8122200,8129000,8130300,8219999,8599699}"/>
        <s v="{0161001,0161099,8129000}"/>
        <s v="{9511800,6190699,9602502,3321000}"/>
        <s v="{0161099,7739099}"/>
        <s v="{4611700,4612500,4661300,4683400,4789002,4789099,6810202,7490103}"/>
        <s v="{4742300,4757100,4321500,4759899}"/>
        <s v="{0230600,4619200,8130300}"/>
        <s v="{4930201,4930202,0161003}"/>
        <s v="{3314711,3314712}"/>
        <s v="{0111302,0119901,0119907,0119908,0121101,0131800,0132600,0133404,0133405,0133408,0133410,0133499,0161099,1032599,4633801,4686902}"/>
        <s v="{0161003,0161099,0163600,4611700,4612500}"/>
        <s v="{0111302,0111399,0115600,0119905,0134200,0151201,0152102,0153901,0153902,0161099,0210101,0210107,4623101,7490104}"/>
        <s v="{0161001,0161003,0161099}"/>
        <s v="{1610204,1629301,4744002,4789099,4930201,4930202,5212500,7731400,7739099,7820500}"/>
        <s v="{8122200}"/>
        <s v="{0161001,0210101,0210103,0210107,0230600,4744002,4923002,4924800,4929904,5611201,5620101,5620104}"/>
        <s v="{2212900,3314702,4321500,4651601,4651602,4663000,4751201,4753900,4757100,8299799}"/>
        <s v="{0161003,0161099,0163600,7490103}"/>
        <s v="{4611700,4618499,4623106,4632001,5211799,7490103}"/>
        <s v="{0111301,0111302,0111303,0111399,0113000,0115600,0116499,0134200,0141501,0151201,0161003,0163600,1071600,4621400,4622200,4623103,4623199,5211701,5211799,7711000,7719599,7731400}"/>
        <s v="{0161001,0161003,3314711,3314712,4520001,6621501,8211300,8219999}"/>
        <s v="{0230600,4671100,4757100,7731400}"/>
        <s v="{6621501,6622300,7119701,8211300}"/>
        <s v="{0161001,0161003,4930201,4930202,7120100,7490104,8230001}"/>
        <s v="{0161001,7112000,7119701,7119799}"/>
        <s v="{4221904,4321500,5811500,5813100,5911102,5911199,6201501,6201502,6202300,6203100,6311900,6319400,6391700,7312200,7319003,7319004,7410299,7490104,8230001,8599603,8599604,9511800}"/>
        <s v="{4619200,7490103,7711000}"/>
        <s v="{0161001,3319800,4683400,4753900,4757100}"/>
        <s v="{2640000,2651500,2670102,3042300,3312104,3316301,3329599,4669999,4684299,4751201,4752100,4757100,4763601,4789008,6201501,6202300,6203100,6209100,6311900,6399200,7112000,7119799,7420001,7420004,7490104,8599602,8599604,9521500}"/>
        <s v="{0161001,7112000,7119799,7719502,7729202,8599604}"/>
        <s v="{0111301,0161099,3312102,3316301,3319800,4789099,6201501,6203100,6204000,7112000,7119701,7119799,7210000,7420001,7420002,7719502,7739099,8599604}"/>
        <s v="{0111302,6621501,7210000,7490103}"/>
        <s v="{2013402,4683400,4623199}"/>
        <s v="{0162803,0162899,0210106,0230600,4399101,7111100,7119701,7119799,7120100,7490199,7500100,9609207,9609208}"/>
        <s v="{3091102,4511103,4541201,4669999,4681805,4781400,6319400,7020400,7490104,7719502,8291100}"/>
        <s v="{0111302,0111303,0115600,0161003,0161099,3316301,4612500,4614100,4661300,4683400,4692300,4753900,4930203,7119701,7420002,7490103,7490199,8599602,8599604}"/>
        <s v="{0161001,0161003,0161099,3041500,3314712,3316301,4611700,4612500,4614100,4618499,4619200,4751201,4752100,4789099,6201501,6202300,6203100,6209100,7119701,7119799,7120100,7319002,7490103,7719502,7731400,7739099,7740300}"/>
        <s v="{0161099,3316301,5240199,7490103,7731400}"/>
        <s v="{0161003,4612500,4683400,7319002}"/>
        <s v="{0161099,4611700,4618499,7119701}"/>
        <s v="{0161002,0161003,0162801,4322301,4744001,4744099,4929901,5212500,7020400,7410299,7490103,7500100,7731400,8599604}"/>
        <s v="{0161001,7020400,7119704,7210000,7490103}"/>
        <s v="{4623109,4644302,4712100,4763604,4789004,7500100,9609208}"/>
        <s v="{5912099,7319002,8291100}"/>
        <s v="{0161001,3314707,3321000,3600602,3702900,3811400,3812200,4120400,4211101,4211102,4212000,4213800,4221901,4221902,4221903,4221904,4221905,4222701,4222702,4223500,4291000,4292801,4292802,4299501,4299599,4311801,4311802,4312600,4313400,4319300,4321500,432230"/>
        <s v="{0161001,0161099,4120400,4618499,4623106,4683400,4692300,4741500,4742300,4744099,4754703,4763604,4781400,4782201,4789002,4789004,4789099,4930202,7490103,8599604}"/>
        <s v="{0161001,0161002}"/>
        <s v="{3314718,4321500,4614100,4619200,4622200,4623199,4632001,4683400,4684299,4757100,4930202,6201501,6311900,7112000,7119701,7119703,7119799,7319002,7420002,7490103,7731400,8599604}"/>
        <s v="{0161001,1813001,4751201,6110803,6201502,7410299,7739099,8020001,9511800}"/>
        <s v="{4611700,4623106,4623199,4632001,4683400,4692300,4789002}"/>
        <s v="{7112000,7119701,7420002,8219999}"/>
        <s v="{4530703,4661300,4753900,4757100,7119701,9512600,9521500}"/>
        <s v="{7490104}"/>
        <s v="{0161099,4661300,7119701,7490103,8599602,8599699}"/>
        <s v="{9521500,3314711}"/>
        <s v="{0161001,4633801}"/>
        <s v="{0161001,3314701,3314702,3314706,3314712,4761001,5811500,7319002,7319003,8599605,8599699}"/>
        <s v="{0161003,0161099,3312102,3312104,4614100,4661300,4753900,4789008,7119701,7420002,7490104,8122200,8129000,8599604,8599699}"/>
        <s v="{4744001,4763604,4771704,4789004}"/>
        <s v="{6810201,6821801,7731400,7740300,8211300}"/>
        <s v="{0161003,0161099,4321500}"/>
        <s v="{0111301,0111303,0111399,0115600,0119905,0139302,0141501,0151201,0154700,0163600,4622200,4623101,4623108,4623199,4637199,4930201,4930202,4930203,6462000,6463800}"/>
        <s v="{0111399,0119905,0141501,0151201,0151202,0153902,0154700,0161003,0163600,0322101,1032599,1033301,1069400,1733800,4623108,4633801,4683400,4930202}"/>
        <s v="{0161099,3312102,4757100,7319002,7420002}"/>
        <s v="{4330404,4330499,4399103,4399199,4789005,8129000}"/>
        <s v="{4751201,4789008,7111100,7112000,7119701,7119799,7420002,7719502,8129000,8230001,8599699}"/>
        <s v="{4120400,4619200,7112000,7119701,7739099,8599604}"/>
        <s v="{0161003,0161099,7119799,7119701}"/>
        <s v="{4789008,5912099,7420002,7420004,7731400,8599604,8599699}"/>
        <s v="{0111302,0113000,0115600,0161003,1066000,3511501,4612500,4617600,4623199}"/>
        <s v="{0121101,0142300,0161001,0210106,0220906,0230600,4683400,7119799,7120100}"/>
        <s v="{2063100,6209100,7020400,7112000,7490199}"/>
        <s v="{0161001,0161002,0161099,0230600,0312404,1822999,6204000,6209100,6821802,7020400,7112000,7119701,7119702,7210000,7490104,8011101,8130300,8211300,8219999,8230001,8541400,8599602}"/>
        <s v="{0111302,0111399,0115600,1041400,3511501,4622200,4632001,7490199,8230001,8599604,9499500}"/>
        <s v="{0161003,4683400,9521500,4753900,4757100,8599604}"/>
        <s v="{0161001,3314711,4623109,4661300,4683400,4686902,4687701,4761003,7119701,7119799,7490103,9521500}"/>
        <s v="{4930201,4930203,5250803,5250804}"/>
        <s v="{0161001,6622300,7119701,7490104}"/>
        <s v="{0161001,4669999,6202300}"/>
        <s v="{3319800,3321000,4321500,4751201,4752100,4773300,4785799,4789099,7739002,8299799,8599603,8599699}"/>
        <s v="{0161099,7112000,7119799,7731400}"/>
        <s v="{4729699,0139306,6463800,0119999,0115600,0113000,0134200}"/>
        <s v="{4530703,4530705,4541206,4623102,4623106,4623199,4683400,4692300,4732600,4744001,4744003,4744005,4744099,4759899,4789002,4789004,4789005,4789099,4930202,4930204}"/>
        <s v="{0111301,0111302,0112101,0119905,0151201,0151202}"/>
        <s v="{0161003,4683400}"/>
        <s v="{3316301}"/>
        <s v="{0161099,4683400}"/>
        <s v="{7112000,7119701,7739099,8211300,8599604}"/>
        <s v="{0111302,0111303,0112101,0119905,0119903,0111399,0119906,0119908}"/>
        <s v="{0161001,4789005,8129000}"/>
        <s v="{0161003,3313901,3314706,3314711,3314719,3321000,4292802,4322302,4930201,6209100}"/>
        <s v="{4683400,4692300,4789099,7420002}"/>
        <s v="{0161099,3314711,3316301,4751201,4753900,4757100,7420002,7711000,7731400}"/>
        <s v="{0161001,3314713,4744001,4744099,4771704,4930201,4930202,4930203}"/>
        <s v="{3314711,3319800,3329599,4299599,4399199,4651601,4661300,4789099,5211799,6202300,6203100,6209100,6311900,6399200,7119701,7490104,7731400,7739099,8599604}"/>
        <s v="{0161001,3314701,3316301,4399101,4649402,4651601,4751201,4753900,6203100,7112000,7119701,7119799,7490104,7490199,7739099,8219999,8599604}"/>
        <s v="{0111302,0113000,0115600,0116401,0161001,0161003,1066000,1071600,3511501,3530100,4520001,4622200,4623109,4623199}"/>
        <s v="{3314711,4757100,7319002,7711000,9512600}"/>
        <s v="{0161001,0161099,4321500,4673700,4692300,7490199}"/>
        <s v="{0161099,4321500,4399103,4669999,4744099,4753900,4789004,4789099,4923002,4930201,6821801,7020400,7119701,7119703,7420002,7711000,7719599,7731400,7739099,8219999}"/>
        <s v="{4222702,4623106,4623109,4623199,4683400,4712100,4723700,4729601,4729602,4744001,4744002,4744003,4744004,4744005,4744006,4744099,4781400,4789001,4789002,4789004,4789005,4789007,4930201,4930202,7820500}"/>
        <s v="{0161001,0161099,0220999,0230600,6462000,7210000,7490199,7740300}"/>
        <s v="{0161001,0161003,3319800,4753900,4757100,7119701,7119702,7119799,7420002,7420004,7731400,8599602,8599604}"/>
        <s v="{7119799,7420002}"/>
        <s v="{0161001,0161099,7119701,7420002,7490103,8122200,8299799,8599604}"/>
        <s v="{4222701,4222702,7111100,7119701,7119799,7220700,7490199,7711000}"/>
        <s v="{0161001,4752100,4759899,4789007,7119701,7420002,7739099,8599603,8599604,9511800}"/>
        <s v="{0161001,0161002,0161003,0162803,0163600,4120400,4211101,4212000,4213800,4222701,4292801,4299501,4312600,4313400,4321500,4322301,4330404,4391600,4399103,7112000,7119701,7119703,7119704,7119799,7120100,7490199,8130300}"/>
        <s v="{0161001,0161099,4120400,4299599,4313400,4399199,7731400,8211300}"/>
        <s v="{0161001,4930202}"/>
        <s v="{0161001,0161003,0161099,4530703,8299799}"/>
        <s v="{4732600,2950600,2539001,4512901,3314711}"/>
        <s v="{0161001,0161003,0163600,3312102,4661300,6209100,7119701,7119799,7210000,7420002,7490103,7731400,7739099,7740300,8599604}"/>
        <s v="{4530703,4619200,4623106,4661300,4732600,4744001,4789099,7319002,7490103}"/>
        <s v="{0161099,3314711,4511105,4622200,4623199,7490104,7711000,7731400}"/>
        <s v="{4621400,4622200,4623199,7119701,7119799,7420002,7739099,7740300,8599699,9529199}"/>
        <s v="{0161003,0161099,4530703,4530704,4530705,4611700,4751201,4752100,4753900,4757100,7420002,7490103,9521500}"/>
        <s v="{0111302,0111399,0112101,0116403,0141502,0151201}"/>
        <s v="{0161003,0161099,7119701,7490199,7719502,7731400}"/>
        <s v="{0161003,4611700,6621501,7490103}"/>
        <s v="{0161001,0230600,4623106,4683400,4751201,4753900,4757100,6209100,7119701,7119799,7420002,8122200,9512600,9521500}"/>
        <s v="{0159801,0161099,0162801,0162803,1066000,1412601,1412602,1413401,1413402,1413403,2599301,3314707,3314711,4120400,4211101,4212000,4213800,4292801,4292802,4299501,4311802,4313400,4322301,4322302,4329104,4330401,4330404,4391600,4399103,4399105,4399199,453070"/>
        <s v="{0161003,0161099,3314711,4661300,7420002,7490103,7719502,8020001,8122200,8299799}"/>
        <s v="{7119799,8599604}"/>
        <s v="{3314711,7119701,7490103}"/>
        <s v="{0141501,0142300,0161003,0161099,0163600,4622200,4623106,4623199,4632001,4632003,6463800,6810202,7120100,7490103,7740300}"/>
        <s v="{0161099,4781400,4789008,7420002,8020001,8020002,8122200,8129000,8599604}"/>
        <s v="{2012600,2013401,2013402,2399199,4623106,4623108,4623109,4683400,4692300,4744099}"/>
        <s v="{0161001,3314708,4789099,7731400}"/>
        <s v="{4661300,4649402,4623106,4632001,4622200,4623103,4623199,7319002,0161003,0161099,0162899,9521500,4757100}"/>
        <s v="{0161001,4611700,4632001,4661300,4669999,4683400,4789002,4930202,5250803,7490104,7731400}"/>
        <s v="{0161099,4661300,7119701,7119799,7420002,8599602}"/>
        <s v="{4614100,4669999,4752100,4753900,7112000,7119701,7420002,7490103,7719502,7739099,8599604,9521500,9529199}"/>
        <s v="{0141501,0161001,0161099,7120100}"/>
        <s v="{0161099,7119701,7420002,7490103,8599602}"/>
        <s v="{7490103,7112000,0161099,0161003,7119701}"/>
        <s v="{0161001,0161003,6621501,6629100,7020400,7119701,7490103}"/>
        <s v="{0161001,0161002,0161099,4313400,4930201,4930202,7731400}"/>
        <s v="{3314711,3314712,3314714,3314717,4614100,4662100,4663000,4669999,4763605,7020400}"/>
        <s v="{0161003,0162899,4611700,4618499,4619200,7490104,8599604}"/>
        <s v="{0161001,3321000,4321500,4619200,7319002}"/>
        <s v="{0161001,0161099,0220906,0230600,6204000,7020400,7210000,7731400,7740300}"/>
        <s v="{7319002,8211300}"/>
        <s v="{0161001,0161002,0161099,0230600,4120400,4211101,4211102,4212000,4213800,4221902,4221903,4221904,4221905,4222701,4223500,4291000,4292801,4292802,4299501,4299599,4311801,4313400,4321500,4322301,4330401,4330402,4330403,4330404,4330405,4330499,4399101,439910"/>
        <s v="{1813001,1813099,1822999,3811400,4213800,4330404,4520001,4520005,4619200,4751201,4921301,4923002,4924800,4929901,6204000,7020400,7711000,7719599,7731400,7732201,7733100,7810800,7820500,7830200,8020001,8111700,8129000,8130300,8211300,8219901,8299799}"/>
        <s v="{3314710,3319800,4618499,4619200,4751201,4753900,4789099,7420002,7490103,7719502,7739099,8599602,8599603,9511800,9529199}"/>
        <s v="{4683400,4789099}"/>
        <s v="{0161099,4313400}"/>
        <s v="{0161001,7731400}"/>
        <s v="{4723700,4741500,4742300,4781400,4530705,4744005,4744001,4744003,4744004,4744099,4751201,4789005,4661300,4672900,4673700,4683400,4692300,4623106,4623108,4642701,4642702,4669999,4679604,4679699,3314711,7119701,7420002,7490103,7719502}"/>
        <s v="{0151202,0111302,0111303,0115600,0119905,0210101,0111399}"/>
        <s v="{0161001,4312600,4391600,4399105,7112000,7119701,7490103}"/>
        <s v="{3319800,8599604}"/>
        <s v="{4757100,7711000,7739099,8599602}"/>
        <s v="{4619200,4623106,4683400,4744001,4763604,4782201,4789005,4789099,7490103}"/>
        <s v="{7119799,7319002,7420002,7731400,8219999,8599604}"/>
        <s v="{4619200,4623106,4623109,4661300,4662100,4669901,4683400,4692300,4732600,4742300,4744001,4744003,4744099,4763604,4771704,4781400,4782201,4789002,4789004,4789005}"/>
        <s v="{0161001,4611700,4612500,4614100,4622200,4623103,4623106,4623199,4661300,5211799,5212500,7119701,7120100,7210000,7490103,8292000,8541400}"/>
        <s v="{3512300}"/>
        <s v="{4930202,6462000}"/>
        <s v="{8541400}"/>
        <s v="{3011302,4623103,4623106,4623199,4637102,4637103,4683400,4930202,5011401,5120000}"/>
        <s v="{4313400,4321500,4669999,4683400,7319002,7490103,8599699}"/>
        <s v="{0111302,0111399,0113000,0115600,0116402,0116499,0119905,0134200,0141501,0151201,4683400}"/>
        <s v="{0161001,0161002,0161003,0162899,0230600,4311802,5240199,6399200,6622300,6629100,7111100,7112000,7119701,7119703,7490199,8211300,8219999,8599604,8599605}"/>
        <s v="{1811301,5812301,6010100,5911199,6021700}"/>
        <s v="{0133402}"/>
        <s v="{0161003,0161099,3811400,4313400}"/>
        <s v="{0133401,0133405,0133499,0321302,0321305,0321399,0322107,1033301,1033302,1041400,1042200,1111902,1112700,4623199,4686901,4712100,4723700,4729699,6810202,8292000}"/>
        <s v="{3319800,4757100,7420002,7490103,8599699}"/>
        <s v="{1051100,4622200,4623106,4623199,4930203,5211799,7490103}"/>
        <s v="{0111302,0151201,0151202,7731400,0141502,5212500,5211701,5250803,5250805,3321000,3314711,3314713,3314712,3311200}"/>
        <s v="{4751201,4789008,7319002,7420002}"/>
        <s v="{0161002,0161003,0161099}"/>
        <s v="{0161001,7490103,8211300}"/>
        <s v="{0161001,0210106,0220906,8130300}"/>
        <s v="{0111302,0111399,0115600,0210101,6435201,6436100,6810201,9609299}"/>
        <s v="{7119701,3314711}"/>
        <s v="{3314711,3321000,4683400,4771704,7319002,8122200}"/>
        <s v="{0161001,0210106,0220906,0230600,4120400,4211101,4222702,4299501,4311801,4321500,4322301,4330404,4399103,4651601,4763604,6821801,7020400,7111100,7119701,7119703,7119704,7119799,7490103,7490199,7711000,8219901,8599604}"/>
        <s v="{0111301,0111302,0111399,0115600,0119905}"/>
        <s v="{7420004,7420001}"/>
        <s v="{0111302,0111399,0112101,0112199,0113000,0116402,0119905,0151201,0155501,0161003,0161099,0162803,4930202,6822600}"/>
        <s v="{4321500,8130300}"/>
        <s v="{0161001,4614100,6621501,7112000,8211300,8219999}"/>
        <s v="{0161001,4619200,4641903,4679699}"/>
        <s v="{2539001,4313400,4520001,4520006,4530703,4623106,4661300,4689301,4744001,4789002,8599602}"/>
        <s v="{0111302,0111399,0112199,0116402,0116499,0119999,0139399,0141501,0141502,0151201,0161001,0161003,0161099,0162899,0163600,0210101,5211799,6810202}"/>
        <s v="{0161001,0161099,7739099}"/>
        <s v="{0115600,0116401,0111302,0151201,0151202,0153902}"/>
        <s v="{0115600,0111302,0116499,0151201}"/>
        <s v="{0161003,7319002,7731400,8130300}"/>
        <s v="{0161003,0161099,3314711,7719502,7731400}"/>
        <s v="{0161001,4751201,4752100,4753900,4763601,4789008,6204000,6209100,7420002,8599604,9521500,9529199}"/>
        <s v="{0161099,0162899,7119799}"/>
        <s v="{0161001,6201502,6204000,6209100,6311900,7119701,7119799,7420002,7490103,7490104,8219999}"/>
        <s v="{0161099,7420002,7731400,7739099}"/>
        <s v="{0161001,1081301,4611700,4612500,4619200,4621400,4683400,4724500,4744001,4771704,4782201,4789002,4789004,6399200,7490103,7500100}"/>
        <s v="{4789002,7731400,8130300,0121101,8219901,8599603,1822901,8219999,0161002,3299002,7420002}"/>
        <s v="{4692300,4661300,0161001,0161003,4612500}"/>
        <s v="{1066000,2052500,2122000,5911199,6021700,6462000,7319002,7490103,8122200}"/>
        <s v="{0161003,0161099,7490103,7739099}"/>
        <s v="{0161001,6621501,7112000,7120100,8291100}"/>
        <s v="{0131800,0139399,0210101,0151201}"/>
        <s v="{0113000,0161003,1071600,2013401,3511501,3513100,4683400,5211799,5250805,7490104,7731400,7739099}"/>
        <s v="{3314799,4763602,7319002,7420002,8591100,9313100}"/>
        <s v="{3314711,3314712,4530702,4530705,4614100,4672900,4681805,4732600,4744001,7490104}"/>
        <s v="{0122900,0141501,0142300,0161001,0210106,2330305,3702900,3811400,4120400,4213800,4313400,4754701,4789002,4789099,4930201,4930202,6810202,7111100,7112000,7119701,7119702,7119703,7119799,7120100,7490103,7711000,7731400,8011101,8111700,8129000,8130300}"/>
        <s v="{7490103,8130300}"/>
        <s v="{4120400,4213800,4311801,4311802,4312600,4321500,4322301,4322303,4330403,4330404,4330405}"/>
        <s v="{0161001,3314711,6621501,7319003,7490103,7739099,8211300,8230001,8599604}"/>
        <s v="{4661300,5811500,7319002,7420002,7490103,8599604,8599699}"/>
        <s v="{6202300,8541400,8542200,8599604}"/>
        <s v="{0161003,7119701,8219999}"/>
        <s v="{0161001,0230600,7731400,7739099}"/>
        <s v="{4313400,7119701,7490199}"/>
        <s v="{0162803,4120400,4623101,7500100}"/>
        <s v="{4541206,4721102,4721103,4722901,4723700,4724500,4732600,4744099,4761003,4772500,4930202,5611203}"/>
        <s v="{0161099,7020400,8599604}"/>
        <s v="{0161001,0161003,4611700}"/>
        <s v="{0161099,3316301,4661300,4751201,5911102,6209100,7319002,7420002,7490199,7719502,7731400,7739099,8599602,8599604,8599699,9511800}"/>
        <s v="{4753900,7420002,7719502,7739099,8599602}"/>
        <s v="{0161099,4530703,4611700,4618499,4744001}"/>
        <s v="{0161099,0162899}"/>
        <s v="{2832100,3312102,3314710,3314711,4614100,4661300,4669999,4752100,4753900,4759899,7119701,7420002,7490103,7490199,7719502,8599604}"/>
        <s v="{0161099,3319800,4757100,7112000,7119701,7490103,8599604}"/>
        <s v="{0111301,0111302,0112101,0151201,4623199,5211799}"/>
        <s v="{4930202,0161001,0161003,0163600,7731400}"/>
        <s v="{0161099,7119701,7119703,7420002,7490103}"/>
        <s v="{0161001,0161099,4751201,6209100,7210000,7420002,7739099,8211300,8599602}"/>
        <s v="{0161001,4623106,4642702,4661300,4683400,4781400,4782201,4789004,7490103}"/>
        <s v="{7420004,5811500,5812302,5912099,5812301,5813100,0161002,7420002,7420001}"/>
        <s v="{3319800,4661300,4744001,4789099}"/>
        <s v="{0111302,0111399,0113000,0115600,0119906,0135100,0139306,0152102,0155504,0159899,0210101,0220904,0322101,6810201,6810202,8230001}"/>
        <s v="{0141501,0163600,4611700,4622200,4623106,4623199,4632001,7210000,7490103}"/>
        <s v="{7420002,8122200,8129000}"/>
        <s v="{0161099,4683400,7319002}"/>
        <s v="{0161099,7719502,7731400}"/>
        <s v="{4930201,4930202,8219999,8299799}"/>
        <s v="{4632001,4632002,4632003}"/>
        <s v="{4711302,4744001,4744099,4751201,4753900,4755503,4759899,4763601,4771704,4772500,4781400,4782201,4783102,4789004}"/>
        <s v="{0121101,0133402,0133404,0133409,0139303,0139304,0161099,0810006,7112000,7119701,7490103,7490199,8130300}"/>
        <s v="{7112000,7119701}"/>
        <s v="{0111302,0115600,0119999,0161001,0161002,0161003,0161099,4313400,4930202,4930203,5212500,7731400,8111700,8130300}"/>
        <s v="{0161001,4611700,4661300}"/>
        <s v="{0113000,1931400,2013401,3839401,4731800}"/>
        <s v="{0161001,0161003,3314701,3316301,4661300,4751201,4753900,4930203,7119701,7420002,7739099,8599602,8599604,9511800,9521500}"/>
        <s v="{7420004,7731400,7420002,0161002,7420001}"/>
        <s v="{0161001,0161099,0724301,3321000,3811400,4120400,4213800,4221902,4221903,4222701,4222702,4299599,4313400,4321500,4322301,4329104,4330401,4330402,4330403,4330499,4391600,4399101,4399104,4530703,4662100,4683400,4692300,4742300,4744001,4744003,4923002,493020"/>
        <s v="{0161003,7119701}"/>
        <s v="{4530701,4744001,4732600,4614100}"/>
        <s v="{0161002,0161099}"/>
        <s v="{4614100,4623199,4692300,7119701,7420002,7739099}"/>
        <s v="{1629301,2539001,2599302,2610800,2621300,2622100,2631100,2651500,2710401,2710403,2821602,2869100,3042300,3312102,3314701,3314799,3316301,4669999,6201501,7112000,7119703,7410203}"/>
        <s v="{0161003,0161099,4530703,4930202,8211300}"/>
        <s v="{0161001,0161099,3316301,3319800,4614100,4616800,4661300,4669999,4753900,5240199,6201501,6311900,7020400,7112000,7119701,7119799,7311400,7420002,7731400,7739099,8122200,8299799,8599602,8599604}"/>
        <s v="{0161001,4751201,4752100,4759899,6110801,6110803,7740300,9511800,9512600}"/>
        <s v="{0161003,7490103,7490104,7490199,8299799}"/>
        <s v="{0161001,7719599,8599604}"/>
        <s v="{0161003,0163600,4311802,4313400,4319300,4530703,5212500,7711000,7731400,7732201,7739099}"/>
        <s v="{7420002,8599604}"/>
        <s v="{0161099,8299799}"/>
        <s v="{0161001,0161003,4612500,4683400,4930202,4930203,5250803,7490103,7731400,7739099}"/>
        <s v="{0161001,4742300,7112000,7319002}"/>
        <s v="{0161001,0161003,0161099,0162899,0163600,0220906,0230600,2539001,2539002,3701100,3702900,3811400,3812200,4311802,4520001,4520005,4789099,4923002,4929902,5223100,5320202,5611201,5611203,5620103,6204000,6209100,6311900,7111100,7119702,7119703,7119704,712010"/>
        <s v="{2651500,2833000,2869100,3041500,3042300,3240099,3299099,3312104,3316301,3319800,3321000,3329599,4321500,4742300,4751201,4752100,4789008,4789099,5911102,6201501,6209100,6810202,7112000,7119701,7119799,7210000,7420002,7490103,8599602,8599604}"/>
        <s v="{0111302,0111399,0115600,0151201,0151202,0161099,0210101,0210107,6463800}"/>
        <s v="{3314710,4623106,4623199,4683400,7112000,7490103,7490199,8122200,8550302,8599699,0161099}"/>
        <s v="{0161001,3314711,3319800,4530701,4530703,4541202,4541206,4669999,4683400,4742300,4744001,4751201,4771704,4789008,6491300,9511800,9512600}"/>
        <s v="{6201501,6201502,6810202,7020400,7112000,7119702,7119703,7119704,7119799,7120100,7210000,7410203,7490199,7739002,7739099,8230001,8299701,8541400,8542200,8550302,8599604}"/>
        <s v="{3314711,4611700,7119701,7490103}"/>
        <s v="{1099699,2063100,2121102,2121103,2122000,4637199,4646001,4646002,6319400,7319003}"/>
        <s v="{4619200,4789099}"/>
        <s v="{0111399,0161099,0322101,4623101}"/>
        <s v="{3314711,4661300,4683400,4771704,7119701,7490103}"/>
        <s v="{0161001,7490104,8599604}"/>
        <s v="{3321000,7112000,7119704,7119799}"/>
        <s v="{7020400,8211300}"/>
        <s v="{0161001,4789002,4789099}"/>
        <s v="{0161001,4619200,7490103,8219999}"/>
        <s v="{0111301,0111302,0111303,0111399,0112101,0115600,0116499,0141501,0141502,0151201,0161003,0163600,4622200,4623103,4623199}"/>
        <s v="{0161001,4623106,4623199,4632001,4661300,4683400,4789004,4930201,4930202}"/>
        <s v="{0119999,0151201,0151202,0161099}"/>
        <s v="{0161001,4611700,4619200,4623102,4623199,4632001,4633801,4649402,4661300,7420001,7420002}"/>
        <s v="{0161099,3316302,4683400,4692300,4757100,7119701,7490104,7719502}"/>
        <s v="{0161003,4753900,7020400,7731400,8599602,8599604}"/>
        <s v="{0161002,0161003,0161099,0163600,4751201,4753900,7119701,7420002,7719502,7731400,8020001,8130300}"/>
        <s v="{0113000,0115600,0161001,0161003,0161099,1071600,2013401,2063100,3511501,4622200,4623103,4623108,4623199,4681801,4683400,5211701}"/>
        <s v="{3314712}"/>
        <s v="{0161001,4683400,4789099}"/>
        <s v="{0161099,5212500,4930202,4930203,7731400,0111302,0115600,0119999,8111700,8130300,8299799,4313400}"/>
        <s v="{0161003,4930201,7711000,7719599,7731400}"/>
        <s v="{0161001,4611700,4623106,4623109,4632001,4661300,4732600,4930201,4930202,4930203}"/>
        <s v="{4683400,4789099,7490103}"/>
        <s v="{7739099,6810202}"/>
        <s v="{0161002,7020400,7119701,7490103,7490199}"/>
        <s v="{4623106,4623109,4661300,4663000,4669901,4683400,4744001,4763604,4771704,4789002,4789004,4930202}"/>
        <s v="{0151201,0151202,0159801}"/>
        <s v="{7731400}"/>
        <s v="{0161003,5911102,7420002}"/>
        <s v="{0111302,0111399,0112101,0115600,0116499,0119905,0141501,0151201,0161003,0163600,4622200,4623103,4623199,5211701,5211799,7711000,7719599,7731400}"/>
        <s v="{0161001,0230600,6821801,7119701,7119702,7119799,7420002,7490103,7490199,8599604}"/>
        <s v="{3319800,4614100,4751201,4752100,4753900,4757100,4763601,4782202,5911199,6202300,7420002,8541400,9521500}"/>
        <s v="{3313901,3316301,4321500,4611700,4614100,4661300,4669999,4683400,4692300,7420002,7739099,8599602,8599604}"/>
        <s v="{0161001,0161003,1811301,1811302,1812100,1813001,1813099,4751201,4753900,4763601,4789008,4930202,5911102,5912099,7119701,7311400,7420001,7420004,7490103,7731400,7739099,8599602,9511800}"/>
        <s v="{0133405,0133408,0133409,0139303,0139306,0210101}"/>
        <s v="{0161099,4930202,7420002}"/>
        <s v="{0161001,0161003,0210106,0220906,0220999,3821100,4299599,4313400,4319300,4744002,4789002,4789099,4930201,4930202,7112000,7119701,7119702,7119799,7732201,8130300}"/>
        <s v="{3314711,6209100,7119701,7490103,7739099,8020001}"/>
        <s v="{0161001,3316301,4622200,4623106,4623199,4661300,4692300,4751201,6209100,7490103,7719502,7739099,8599602}"/>
        <s v="{0161001,0161099,3312102,3314712,4520001,4612500,4614100,7112000,7119701,7119799,7420001,7420002,7731400}"/>
        <s v="{0161001,3314711,3316301,3319800,3329599,4511101,4669999,4751201,6209100,7719502,7731400,8599604}"/>
        <s v="{0161001,0161099,4622200}"/>
        <s v="{0111301,0111302,0111303,0112101,0119905,0151201,0162899}"/>
        <s v="{0161003,7420002,8299799,8599602}"/>
        <s v="{3314711,3314712,4614100,4681805,4732600}"/>
        <s v="{4619200,4623106,4623109,4644302,4683400,4692300,4741500,4742300,4744001,4744099,4753900,4763604,4781400,4789002,4789004,4789009}"/>
        <s v="{0161001,3702900,4322301,4330404,4399103,4399105,4683400,4789005,8129000}"/>
        <s v="{0161001,4623106,4623109,4623199,4649401,4649402,4649499,4661300,4669999,4683400,4742300,4744099,4753900,4763602,4763604,4771704,4789002,4789004,4789099,7111100,7112000,7119701,7490103}"/>
        <s v="{0161099,7119701,7420003,7420004,7711000,8219901}"/>
        <s v="{0161001,4530703,4611700,4732600,4744001,4744003,4744099,4781400,4930202}"/>
        <s v="{0161099,4612500,4683400,4789099,7490103}"/>
        <s v="{0161001,3314711,4619200,4623106,4724500,4742300,4744001,4744099,4754701,4763604,4771704,4789002,4789004,4789009,4930202,7500100,9609207,9609208}"/>
        <s v="{7420002,9521500,3316302,3314710,3312102,0119999,0161099}"/>
        <s v="{4930202,7319002}"/>
        <s v="{4611700,4619200,7490104}"/>
        <s v="{9511800,6190699,7319002,7319099,4329101,3321000,8230001,9521500,3314707,4321500,4520003,5229099,7420002}"/>
        <s v="{3314711,7112000,7119799}"/>
        <s v="{0161001,0161099,4313400,4662100,4669999,4742300,4744001,4930202,7731400,7732201}"/>
        <s v="{4742300,7731400,9511800,4757100,0161003,9521500,5912099,4751201,4753900,4789008,4930201,7420002,5320201}"/>
        <s v="{7420004,8219999}"/>
        <s v="{8550302}"/>
        <s v="{2542000,2599399,2833000,3314708,3314711,4744001,4744099,4930202,7731400}"/>
        <s v="{0161001,0161003,0161099,4683400,4753900,5912099,7420001,7719502,8599602,8599604,9521500,9529199}"/>
        <s v="{7210000,7220700,8533300,8542200}"/>
        <s v="{0161003,0161099,4789099}"/>
        <s v="{5911102,7420001,7420002}"/>
        <s v="{0161001,4110700,6622300,7119701}"/>
        <s v="{3314711,4651601,4651602,7119701,7119702,7420002,7490103,8122200,9511800}"/>
        <s v="{0161001,0161003,4930201,4930202,7732201}"/>
        <s v="{4623106,4623109,4623199,4644302,4661300,4672900,4683400,4686902,4744001,4759899}"/>
        <s v="{3313999,3314711,3314712,3314713,3314716,3321000,4321500,4520007,4530703,4530704,4530705,4541206,4619200,4623106,4663000,4665600,4732600,4742300,4744001,4744099,4751201,4752100,4753900,4754703,4759899,5212500,5229002,5320202,7319002,7490104,7731400,773220"/>
        <s v="{7319002,0161001,7490103}"/>
        <s v="{4330402,0161002,1622699,0161003}"/>
        <s v="{7490103,7119701,8219999,6311900,7711000}"/>
        <s v="{3321000,3329599,4221905,4292801,4299599,4321500,4322302,4322303,4391600,4399199,7020400,7119703,7119704,7732201,7732202,8599604}"/>
        <s v="{0161001,0161003,0161099,0230600,2833000,4683400,4744001,7490103}"/>
        <s v="{3314710,4511105,4683400}"/>
        <s v="{0133406,0142300,0161099,1071600,1099699,1122403,1629301,1931400,4789099,5211701}"/>
        <s v="{0155501}"/>
        <s v="{8690999}"/>
        <s v="{0111302,0111303,0115600,0121101,0161099,0163600,4120400,4530705,4611700,4622200,4623106,4623199,4649499,4661300,4669901,4669999,4672900,4679699,4683400,4732600,4744001,4744099,4759899,4763604,4771704,4789004,4789005,4789099,4930202,6622300,7020400}"/>
        <s v="{0161001,0161099,4211101,4222701,4222702,4291000,4312600,4313400,4319300,4330403,4391600,4399101,7112000,7119701,7420002,7732201,7732202}"/>
        <s v="{3319800,4789099,7490103,9521500}"/>
        <s v="{3314711,4530701,4530703,4530704,4530705,4541206,4619200,4623106,4623109,4642702,4644302,4645101,4647801,4649401,4649402,4649403,4649404,4649499,4663000,4664800,4665600,4669999,4672900,4673700,4674500,4679601,4681805,4683400,4692300,4729699,4741500,474230"/>
        <s v="{4661300,4662100,4663000,6319400,7319002,7319003,7731400,7732201}"/>
        <s v="{0161001,0161003,3811400,3812200,3900500,4319300,4930201,8121400,8129000,8130300}"/>
        <s v="{0161001,4623199,4632001,7119701,7490103}"/>
        <s v="{3314711,7420002,8219999,8599699}"/>
        <s v="{0161099,4757100,4789002,7119701,7420002,7490103,7731400,8599604}"/>
        <s v="{3319800,4757100,4789099,9512600}"/>
        <s v="{0155505,2013401,4930201,4930202}"/>
        <s v="{0111302,0111399,0115600}"/>
        <s v="{1821100,7020400,7119701,7119799,7420002,8230001,8599604,9609299}"/>
        <s v="{7420004,9511800,4751201,4763601,7420001}"/>
        <s v="{0220906,0230600}"/>
        <s v="{0113000,1071600,1111901,1931400,3511501,3513100,4530703,4623199,4642702,4644301,4646001,4649408,4684299,4771704,4782201,5211799,7490103,7490104}"/>
        <s v="{0111302,0111303,0111399,0115600,0141501,0161099,0163600,4622200,4623106,4623199,4683400,4930202,5211799,7490103}"/>
        <s v="{7719502,3319800,7420002,7731400,4789099,4763605,8599604}"/>
        <s v="{3314711,4751201,4753900,4757100,5911199,7119701,7120100,7420002,7490103,7490199,7719502,8122200,8211300}"/>
        <s v="{6202300,6203100,6209100,6311900,7490103}"/>
        <s v="{0142300,1031700,1041400,1042200,3832700,4633801,4635499,4637103,4637199,4683400,4684201,4723700,4729699,4930202,8292000}"/>
        <s v="{0161001,7020400,7112000,7119799,7420002,7490104,7490199,8219999}"/>
        <s v="{0161001,0161099,4761001,7490103}"/>
        <s v="{0163600,4623109,4633802,4632001,4683400,4649401,4672900,4661300,4623108,4623199,4692300,4649499,4623106,4789004,4763604,4782201,4744001,4759899,4789002,4729699,5211799,1066000,4643501,4649408,4789005,4632003}"/>
        <s v="{0119999,0161001,0161099,4611700,4789099,7119701,7319002,7490103}"/>
        <s v="{4751201,4757100,9521500}"/>
        <s v="{4623199,6463800,0155501}"/>
        <s v="{4623108,4637199}"/>
        <s v="{0151202,7719599,7731400,7732201}"/>
        <s v="{0161003,0161099,4753900,4757100}"/>
        <s v="{0161001,3312102,7319002,7420002,7731400,8599604}"/>
        <s v="{4321500,4322301,4399103,0161002,1622699}"/>
        <s v="{0161001,3314712,4751201,4752100,7119701,7119799,9511800}"/>
        <s v="{0161001,5229099}"/>
        <s v="{0161003,0161099,4683400,4789002,7119701,7490103,8130300}"/>
        <s v="{0161001,0161003,0161099,3314711,4683400,4751201,4753900,4789099,7119799,7420002,7490103}"/>
        <s v="{0210108,0220901,0220902}"/>
        <s v="{0161099,3314711,7319002,4612500,4611700,7490103}"/>
        <s v="{0162802,0159802}"/>
        <s v="{0116499,4623199,4621400,4622200,4623103,0111399,0112101,0111302,0115600,0161003,0141501,0163600,0134200,0151201,7711000,7719599,7731400}"/>
        <s v="{0161001,7119701,7490103,7740300,8599604}"/>
        <s v="{0161001,3314701,3811400,4120400,4211101,4211102,4212000,4213800,4292801,4299501,4299599,4311801,4321500,4322301,4330402,4330404,4391600,4669999,7719599}"/>
        <s v="{0161001,3312102,3314710,3316301,4751201,4753900,6190699,7119799,7420002,7719502,7739099,8599602,8599603,9511800,9529199}"/>
        <s v="{0111302,0111399,0112101,0114800,0119905,0121101,0133402,0133405,0133499,0135100,0142300,0151201,0151203,0161099,0162899,0163600,4622200,4623101,4623103,4623104,4623105,4623199,4633801,6462000}"/>
        <s v="{4753900,7420002,8121400,8122200,8599602,8599699,9521500}"/>
        <s v="{1830001,5911101,5911102,5912001,5912002,5912099,5920100,7420002,7420004}"/>
        <s v="{6022501,6010100}"/>
        <s v="{0161001,4321500,7119701,7490103,8599604}"/>
        <s v="{0161001,0161003,0161099,4120400,4211101,4211102,4213800,4222701,4223500,4299599,4312600,4313400,4391600,4399199,7119702,7119703,7120100,7490103,7719599,7732201,7739099,8129000,8130300,8211300,8299701}"/>
        <s v="{0161003,0161099,4311802,4757100,7020400,7119701,7119799,7420002,7490103,7731400,8130300}"/>
        <s v="{4622200,4623106,4623199,4632001,4683400,7120100}"/>
        <s v="{0161001,3313901,3313999,4752100,7119701,7420004,7490103,7739099,8230001,8592999,9512600,9521500}"/>
        <s v="{4753900,7420002,7420004}"/>
        <s v="{0161099,0163600,7020400,7490199}"/>
        <s v="{0161001,0161003,0161099,7112000,7119701,7210000,8211300,8599604}"/>
        <s v="{0161001,0161003,7739099}"/>
        <s v="{7490103,7490199,7119701,3314711,8599604,8599602,8599699,0161099,7731400,0161003}"/>
        <s v="{4930202,7112000,7731400,7732201,7732202,7739099}"/>
        <s v="{7210000,7220700,8533300}"/>
        <s v="{0161001,0161003,4611700,4612500,4623106,4623109,4623199,4661300,7210000,7731400}"/>
        <s v="{7490103,7719502}"/>
        <s v="{0111301,0111399,0113000,0115600,0151201,0153901,0153902,0163600,0210101,0210103,0210104,0210106,0210107,0210108,0220901,0220902,1066000,1069400,1610203,1931400,3530100,4671100,4789002,5211799,7120100,7490103}"/>
        <s v="{0161001,3314711,4623106,4632001,4661300,7120100,8292000}"/>
        <s v="{4623109,4789004,4618499,4611700,4930202}"/>
        <s v="{0161001,1066000,4313400,4623109,4632001,4632003,4637199,4642702,4644302,4683400,4692300,4744001,4771704,4772500,4781400,4782201,4789099}"/>
        <s v="{3314711,4520001,7420002}"/>
        <s v="{0161099,7119701,7119799,7420002}"/>
        <s v="{8211300,8599604}"/>
        <s v="{0133401,0133402,0133406,0133409,0133499,0139303,0139306,0139399,0141501,0142300,0161001,0161002,0161003,0161099,0163600,0210101,0210106,0210199,0220901,0220905,0220906,0220999,0230600,4222702,4299599,4319300,4923002,6204000,6399200,7020400,7111100,711200"/>
        <s v="{0111302,0111399,0115600,0116499,0119905,0141501,0151201,0153902,0161003,0163600,4622200,4623103,4623199,4683400,5211701,5211799,7731400}"/>
        <s v="{0161099,4661300,4683400,7490103}"/>
        <s v="{5811500,7210000,8230001,8599604,9002701,9329899}"/>
        <s v="{3312102,3314710,3314711,4611700,4614100,4752100,4753900,4759899,4781400,7420002,7490103,7490199,8599604}"/>
        <s v="{7731400,7733100}"/>
        <s v="{0161001,0161003,1069400,1081302,7490103,8599604}"/>
        <s v="{0161099,8541400,8599699,8599604}"/>
        <s v="{0161099,4530705,4611700,4612500,4614100,4623106,4623109,4661300,4692300,4744001,4744003,4763604,4789002,4789099,7112000,7119799,7731400}"/>
        <s v="{0111302,0111399,0115600,0161001,0161099,0163600,4611700,4618499,4622200,4623106,4623108,4623109,4623199,4632001,4661300,4692300,4930201,4930202,5211701,5211799,7490103,8292000}"/>
        <s v="{0161003,3811400,7731400}"/>
        <s v="{0161002,0161003,0161099,0163600,7420002,7731400,8122200}"/>
        <s v="{4752100,9511800,4751201,4321500,4759899}"/>
        <s v="{0133408,0151201}"/>
        <s v="{0990401,0710302}"/>
        <s v="{0161003,7319002,7490103}"/>
        <s v="{0161003,0161099,3314701,3314711,4614100,4732600,4789099,7739099}"/>
        <s v="{3314711,4661300,4757100}"/>
        <s v="{0161001,0161002,0161003,0161099,0162803,0220906,0230600,3314710,3314713,3314716,3600601,3701100,3702900,3811400,3812200,3821100,3822000,3839401,4923002,4930201,7112000,7490199,7500100,7711000,7719599,7731400,8121400,8122200,8129000,8130300}"/>
        <s v="{0113000,0133404,0134200,0142300,4633801}"/>
        <s v="{7119701,7119702}"/>
        <s v="{0161003,3314711,4614100,7719502,7731400,7739099,9511800,9512600,9521500}"/>
        <s v="{2651500,3042300,3312102,3316301,4612500,4753900,4757100,4763601,7119701,7420002,7490103,7719502,8599602}"/>
        <s v="{0161003,7739099}"/>
        <s v="{0210107,0220999}"/>
        <s v="{0111302,0111399,0151201,0151202,0151203,0152102,0153901,0154700,0155501,0210107,0220906,0230600,4622200,4623199,4687702,4930202,5211799,6462000,6810201,6810202}"/>
        <s v="{4530706,4542101,4614100}"/>
        <s v="{0161002,0161003,4771704}"/>
        <s v="{0111301,0111302,0111303,0111399,0116401,0116402,0116403,0116499,0119901,0119902,0119903,0119904,0119905,0119906,0119907,0119908,0119909,0119999,0151201,0151202,0151203,0152101,0152102,0152103,0153901,0153902,0154700,0155501,0155502,0155503,0155504,015550"/>
        <s v="{7420001,7420002,7420004}"/>
        <s v="{0161001,0161003,0220906,0230600,7119701,7420001,7420002,7420004,7420005,7490103,7490104,7490199,8219999,8599604}"/>
        <s v="{0161001,0161099,5112901,5240199,7490103}"/>
        <s v="{4751201,4789099,7420004,7719502,7721700,8599602,8599699,9511800,9521500,9529199}"/>
        <s v="{4751201,4789008,6202300,6203100,7319002,7420002,8599602,9511800}"/>
        <s v="{4530703,8599604}"/>
        <s v="{0111302,0115600,0119906,0116499}"/>
        <s v="{0161003,0161099,4299599,4313400,7732201,8129000}"/>
        <s v="{0139306,0210103,0210107,0210108,0151201,6810202,8211300}"/>
        <s v="{0161001,0161003,0161099,0230600,6920602,7112000,7119701,7119702,7119799,8130300}"/>
        <s v="{0161001,0161003,4669999,6621501,6629100,7120100,7210000,7420002,7490103,8599604}"/>
        <s v="{0161001,1413401,1413402,1413403,1813099,2512800,3299003,3314707,3811400,3812200,4211102,4321500,4322302,4329101,4330402,4330404,4520007,4642702,4683400,4781400,4923001,4930201,4930202,4930203,5320201,5812301,5812302,5822101,5822102,5823900,6190699,631190"/>
        <s v="{3312102,3314799,4120400,4221904,4221905,4292801,4292802,4312600,4321500,4322301,4391600,4399101,4742300,4789099,6202300,6203100,7119701,7119702,7119799,7490104,7739099,8599604}"/>
        <s v="{4611700,4612500,4619200,7420002,7490103,8211300,8219999}"/>
        <s v="{0161001,0162899,4623199,4683400,7420002}"/>
        <s v="{0133407,0133411,0133499,0161001,0163600}"/>
        <s v="{8599605,7319002,3101200,5611203}"/>
        <s v="{0161001,0230600,4313400,6621501,7119701,7490103}"/>
        <s v="{4611700,4614100,4632001,6810201}"/>
        <s v="{2512800,2542000,3312102,3319800,3321000,4292801,4292802,4322301,4322302,4322303,4330402,4330499,4399101,4520001,4789099,7020400,7112000,8111700,8121400,8122200,8129000,8130300}"/>
        <s v="{0116401,0121101}"/>
        <s v="{0151201,0151202,0153901,0153902,0154700,0161099,3314711,4313400,4399105,4741500,4742300,4744001,4744003,4744004,4744099,4755503,4761003,4763601,4763602,4772500,4782201,4782202,6201501,6209100,7119701,7490103,7731400,7732201}"/>
        <s v="{3316301,6209100,8599602,0161003,7420002,7719502,4930201,7319002}"/>
        <s v="{7711000,8211300,8299799}"/>
        <s v="{0161001,0161003,0210107,4744002,8121400,8129000,8130300}"/>
        <s v="{0161001,4611700,4623109,4661300,4744001,4771704,7490103,7490104}"/>
        <s v="{0111301,0111399,0141501,4632001,7120100}"/>
        <s v="{0161099,3314710,3316301,4623106,4623109,4661300,4683400,4789099,4930202,6190699,7420002,7490103,7719502,8599602,8599699}"/>
        <s v="{0161001,0161099,0162801,4611700}"/>
        <s v="{0111302,0111303,0115600,0151201,0155501,1066000,2013401,3839401,4930202}"/>
        <s v="{0161099,7112000,7119701,7119703,7120100,7210000,7490103}"/>
        <s v="{0161002,0161003,4520001,7731400,7732201}"/>
        <s v="{7420004,8299799,5812301,1821100,1813001,5813100,8219999,7420002,7420001}"/>
        <s v="{4751201,4757100,4761001,4763601,5911102,6209100,7020400,7420002,7420003,7490101,7490199,8219901,8299799,8541400,8599602,8599604}"/>
        <s v="{3314711,3321000,4321500,4742300,4752100,9512600}"/>
        <s v="{4623106,0162899,0141502,0141501}"/>
        <s v="{4744001,7490103,8599604}"/>
        <s v="{0161001,0162801,1066000,3312102,3314710,3316301,4619200,4623106,4623109,4683400,4744001,4744003,4751201,4753900,4757100,4763601,4789002,4789004,4789099,6190699,6810202,7119799,7420002,7500100,7719502,7739099,7820500,8599602,8599603,8599699,9511800,952919"/>
        <s v="{3316301,4669999}"/>
        <s v="{0161001,4313400,4744001}"/>
        <s v="{5911102,7319099,8599604}"/>
        <s v="{0161003,0161099,7119701,7420002,7731400}"/>
        <s v="{0161001,7119701,7119799,7420001,7420002,7732201}"/>
        <s v="{4611700,4612500,4623109,4632001,4661300,4683400,4744001,4744099,4763604,4771704,4781400,4789004,4930202,7490103,7711000,7731400}"/>
        <s v="{0161002,0161003,0161099,0163600,7490103,7731400,8219999}"/>
        <s v="{0161001,3312102,3314710,3316301,4623106,4649402,4649499,4651601,4651602,4661300,4683400,4751201,4753900,4771704,6190699,7119799,7319002,7420002,7719502,7739099,8599602,9511800,9529199}"/>
        <s v="{4723700,4724500,4721103,4744099,4712100,4632002,5021102,5022002,0810006,0810099,0990403,0724301}"/>
        <s v="{0161099,3319800,4789099,6202300,6203100,7119701,7119799,7420002,7420004,7490103,8020001,8599602,8599604}"/>
        <s v="{4633801,4930201,4930202}"/>
        <s v="{0111302,0115600,0119999,0151203,0152102,0161001,0161002,0161003,0161099,0162899,0322101,4221902,4321500,7112000,8599699}"/>
        <s v="{0161003,4744001,4744002,4789099,7721700,7729201,8230001}"/>
        <s v="{0161001,0161099,3314711,6621501,6629100,7112000,7119703,7731400}"/>
        <s v="{4661300}"/>
        <s v="{0161003,7120100,7210000,7490103}"/>
        <s v="{4753900,7420002,9521500}"/>
        <s v="{0161001,2833000,4661300,7020400,7119702,8211300}"/>
        <s v="{4789005,7119701,7119703,7119799,7490103,7490199,7739099,8122200}"/>
        <s v="{0161001,7119701}"/>
        <s v="{6201501,6204000,6209100,7739099,9512600}"/>
        <s v="{0161001,8211300,8599604}"/>
        <s v="{3314702,3314704,3314711,3314712,3314713,3321000,4221903,4322301,4322302,4330402,4330404,4330499,4530703,4530704,4530705,4611700,4612500,4614100,4618401,4618499,4661300,4683400,4732600,4741500,4742300,4744001,4744002,4744003,4744005,4754701,4754703,475550"/>
        <s v="{4321500}"/>
        <s v="{0161003,0161099,0163600,4614100,4619200,8122200}"/>
        <s v="{0111302,0115600,0111399}"/>
        <s v="{0210101,0210103,4623106,4623109,4633801,4661300,4692300,7490103,7500100}"/>
        <s v="{0161003,4772500,4781400,4789001,7739099,8211300}"/>
        <s v="{0115600,0111302,0116401,0111399}"/>
        <s v="{0111302,0115600,4622200,4623106,4632001,4683400,4692300,5211701}"/>
        <s v="{0111301,0111302,0115600,0119901,0119906,0119908,0121101,0131800,0133401,0133402,0133405,0133499,0151202,0152102,0153901,0210107,0230600,0322101,4622200,4623101,4623102,4623199,4633801}"/>
        <s v="{0111302,0111303,0111399,0115600,0132600,0133407,0133411,0133499,0151201,0151202,0153902,0161099,4110700,4120400,6810202,7731400,7740300}"/>
        <s v="{0161001,0161003,7731400}"/>
        <s v="{3314701,3314710,3321000,4321500,4511103,4530701,4663000,6462000,7112000,7210000,8599604}"/>
        <s v="{0161001,4789002,7020400,7120100,7210000}"/>
        <s v="{0141501,0141502,4622200,4623103,4623106,4623199,4632001,4683400,4689399,4692300,4929902,4930202,5211701,5211799,6463800,7120100,7210000}"/>
        <s v="{0113000,0119999}"/>
        <s v="{0210101,0210107,0220901,0230600,4671100}"/>
        <s v="{4912401,7112000,8211300}"/>
        <s v="{4530705,4530703,4732600,4741500,4543900,4751201,4752100,4753900,4772500,4783102,4783101,4755503,4781400,4782201,4782202}"/>
        <s v="{7731400,7739099,8122200}"/>
        <s v="{4611700,4612500,4614100,4661300,4683400,4692300,4930202,7020400,7490103,7490104,8291100}"/>
        <s v="{2052500,4649408,4683400,4692300,7210000}"/>
        <s v="{0161001,3812200,4619200,4623106,4623199,4632001,4661300,4692300,4930203,7119701,7420002,7490103}"/>
        <s v="{0113000,0115600,0116401,0151201,0161099,6462000,6810202,6810203}"/>
        <s v="{0161001,7319002}"/>
        <s v="{0161001,3042300,3312102,3316301,3316302,3319800,3329599,4669999,4789099,7112000,7420002,7719502,8599602,8599604}"/>
        <s v="{0161003,0161099,3314711,7119701,7490103}"/>
        <s v="{0161001,3314711,7119701,7490103,8219999}"/>
        <s v="{0111301,0111399,0112101,0115600,0151201}"/>
        <s v="{8599699,7119701,7490103}"/>
        <s v="{1064300,1066000,1069400,1099699,4623106,4623109,4683400}"/>
        <s v="{1412601,2511000,2591800,2599399,2930101,3319800,4530702,4530703,4530705,4651601,4663000,4753900,4757100,4781400,4789099,5211799,6202300,6203100,6209100,7739099,8599604}"/>
        <s v="{0161001,2013402,4612500,4683400,7319002,7490103,8122200,8292000}"/>
        <s v="{0312404}"/>
        <s v="{0111302,0111399,0113000,0115600,0151201,0151202,1071600,1072401,3511501,3513100,4930202,4930203,6440900,6462000,6463800}"/>
        <s v="{0111301,0111302,0111303,0111399,0115600,0121101,0151202,0151203,0152102,0152103,0153902,0154700,0155501,0155502,0155503,0155505,0162801,0162802,0162803,0162899,1610203,1610204,4623101,5211799,7500100}"/>
        <s v="{0161001,0161099,4930202,7210000,7490103,7711000,7731400,7732201,8211300,8219999,8599604}"/>
        <s v="{6821801,7119701,7731400}"/>
        <s v="{7420002,7739099,8130300,8599604}"/>
        <s v="{0161001,0161003,3312102,7420002,8599699}"/>
        <s v="{7420002,7490103,7490104,8219999}"/>
        <s v="{0161001,0161003,2599301,3314702,3314706,3314707,3314708,3314711,3321000,4222701,4223500,4292801,4292802,4321500,4322301,4322302,4322303,4329105,4330401,4399101}"/>
        <s v="{0161002,0161003,4311802,4313400,4391600,4751201,4753900,4930201,4930202,5911199,7119701,7420002,7719502,7731400,8122200}"/>
        <s v="{0230600,4661300}"/>
        <s v="{0161001,0161003,7210000,7490103}"/>
        <s v="{0162899}"/>
        <s v="{4623101,0111302,0113000,7731400,7732201}"/>
        <s v="{4611700,4612500,4613300,4683400,4744001,4744003,4763605,4771704,4782202,4930202}"/>
        <s v="{7119701,0161003,0161099,4661300}"/>
        <s v="{0161001,0161002,0161003,0161099,0230600,4661300,4662100,4669999,4751201,4753900,4757100,4930202,6399200}"/>
        <s v="{0161001,4789099,4930201,4930202,4930203,8211300}"/>
        <s v="{0161003,0161099,7119701,7420002,7490103}"/>
        <s v="{0161001,0161003,0161099,0163600,3314711,4611700,4612500,4614100,4622200,4623106,4623108,4623109,4623199,4632001,4644302,4661300,4672900,4673700,4679699,4742300,4744001,4744003,4744099,4763605,4771704,4781400,4782201,4789002,4789004,4789005,7210000,749010"/>
        <s v="{0111301,0111302,0111303,0111399,0115600,0119905,0119999,0141501,0141502,0154700,0155502,0155505,0161001,0163600,0210101,0210107,0312404,0321301,0321302,0321303,0321305,0322101,1012101,1012102,1012103,1013901,1013902,1020101,1020102,1041400,1042200,104310"/>
        <s v="{4683400,4692300,4753900,4757100,7119701,7420002,7490199,9529199}"/>
        <s v="{0161001,7020400,7500100,8230001,8599604}"/>
        <s v="{0161001,3314711,4623106,4623109,4661300,4683400,4692300,8599604}"/>
        <s v="{0161001,4619200,4683400,4744001,4763604,4782202,4789004,7500100}"/>
        <s v="{0161001,7711000,7731400,7732201}"/>
        <s v="{4611700}"/>
        <s v="{0161001,0161002,0161003,0161099,0210107,0810007,4679604,4744099,4930201,4930202,7731400,7732201}"/>
        <s v="{7119701,7420002,7739099,8219999}"/>
        <s v="{0119907,0121101,0132600,0133402,0133404,0133408,0133409,0133499,0151203,0153901,0153902,4623101,4633801,4930202}"/>
        <s v="{0161003,0161099,7731400,4930201}"/>
        <s v="{0161099,0161001,9521500,8599604,8599602,4752100}"/>
        <s v="{2013402,4623108,4632003,4683400,5211799,6462000,7120100,7490103,8292000}"/>
        <s v="{0161001,3312102,3316301,4751201,4753900,6209100,7319002,7420002,7490103,7719502,7739099,8599602,8599604,9511800}"/>
        <s v="{0161001,0161003,0161099,4614100,4729699,4789099,7112000,7119702,7119799,7120100,7319002,7420002,7490102,7490103,7490199,7739002,7739099}"/>
        <s v="{0230600,7112000,7119701,7119703,7119704,7120100,7490103,7490199,8219999,8599604}"/>
        <s v="{0161001,0161099,4619200,4623109,7731400}"/>
        <s v="{0220901,0990401,3314715,3316301,3316302}"/>
        <s v="{2832100,3321000,6463800,4611700,4661300,7490103}"/>
        <s v="{0161001,0161003,0162899,0163600,6621501,7020400,7120100,7420002,7490103,7490104,7810800,8299705,8599604}"/>
        <s v="{0161001,0161002,0161003,0161099,0163600,4619200,7490103}"/>
        <s v="{0161001,6619302,6619399,6622300,7119701,7420002,7490103,7490104,8211300,8291100}"/>
        <s v="{0161003,4763602,4763604,4781400,4782201,7319002,7319003}"/>
        <s v="{1412601,1412602,1413403,4781400}"/>
        <s v="{0119906,0161003,1063500,3314710,3319800,4399105,4619200,4632002,4651601,4661300,4692300,4744003,4751201,4753900,4757100,4789099,5250801,6209100,7020400,7729202,8122200,8219999,8599604,8599699,9521500,9529199}"/>
        <s v="{0111302,0115600,0119904,0119905,0111399,0119999}"/>
        <s v="{0111301,0111302,0112101,0119908,0139399,0151201,0161003,0163600,0210101,1311100,4622200,4623101,4623103,4623199,4633801,4671100,6463800}"/>
        <s v="{5320202}"/>
        <s v="{0161001,0162899,0810006,1020101,1412601,1413401,2062200,3311200,3314799,3321000,3702900,3811400,3812200,4120400,4211102,4213800,4222701,4299599,4313400,4319300,4321500,4322301,4322302,4322303,4330401,4330403,4330404,4330499,4399102,4399104,4399199,452000"/>
        <s v="{4661300,4686902,4623106,4771704,4744001,4781400,4789002,3314711,4612500,4614100}"/>
        <s v="{4399199,4649408,7739099,7810800,8111700,8121400,8129000,8211300,9700500}"/>
        <s v="{0161003,7420002,7719502,8599602}"/>
        <s v="{1066000,2330301,2330302,4611700,4619200,4622200,4623108,4623109,4623199,4632001,4632003,4644302,4661300,4662100,4672900,4679699,4744001,4744099,4771704,4789099,4930201,4930202,5212500,7490103,8292000}"/>
        <s v="{0111302,0115600,0210101,0210106,0210107,0230600,1610203,4671100,7740300}"/>
        <s v="{0161001,0161002,0161003,0210101,0210103}"/>
        <s v="{2349499,4761001,4763601,4781400,6201501,6202300,7020400,7120100,7210000,7490199,8511200,8512100,8520100,8533300,8541400,8550302,8599604,8599699,9102301,9102302,9493600}"/>
        <s v="{4757100,4789099}"/>
        <s v="{0161001,4611700,4612500,4683400,4744001,4789002,4789004}"/>
        <s v="{0161001,7731400,9609299}"/>
        <s v="{0141501,0141502,3299099,4622200,4623106,4669999,4681802,4683400,4731800,4784900,4930201,4930202,4930203,5211799,7490103,7490199,7500100,8299799,9609299}"/>
      </sharedItems>
    </cacheField>
    <cacheField name="tipo_logradouro" numFmtId="0">
      <sharedItems containsBlank="1">
        <s v="RUA"/>
        <s v="AVENIDA"/>
        <s v="RODOVIA"/>
        <s v="ESTRADA MUNICIPAL"/>
        <s v="ESTRADA"/>
        <s v="FAZENDA"/>
        <m/>
        <s v="10A RUA"/>
        <s v="ALAMEDA"/>
        <s v="PARQUE"/>
        <s v="VILA"/>
        <s v="SITIO"/>
        <s v="ACESSO"/>
        <s v="PASSAGEM"/>
        <s v="RODOVIA MUNICIPAL"/>
        <s v="AREA"/>
        <s v="10A AVENIDA"/>
        <s v="VIA"/>
        <s v="DISTRITO"/>
        <s v="CORREGO"/>
        <s v="ESTRADA ESTADUAL"/>
        <s v="AV.MARGINAL DIREITA"/>
        <s v="LOTEAMENTO"/>
        <s v="TRAVESSA"/>
        <s v="1A RUA"/>
        <s v="EST. VIC. MUNICIPAL"/>
        <s v="CAMPO"/>
        <s v="QUADRA"/>
        <s v="MARGEM"/>
        <s v="RAMAL"/>
        <s v="PRACA"/>
        <s v="NÚCLEO"/>
        <s v="NUCLEO RURAL"/>
        <s v="VIA DE ACESSO"/>
        <s v="ESTRADA VELHA"/>
        <s v="AREA ESPECIAL"/>
        <s v="AEROPORTO"/>
        <s v="SÍTIO"/>
        <s v="COMUNIDADE"/>
        <s v="7A RUA"/>
        <s v="ESTRADA VICINAL"/>
        <s v="ÁREA"/>
      </sharedItems>
    </cacheField>
    <cacheField name="logradouro">
      <sharedItems containsDate="1" containsBlank="1" containsMixedTypes="1">
        <s v="NOSSA SENHORA DE FATIMA"/>
        <s v="DO CONTORNO"/>
        <s v="2 DE JULHO"/>
        <s v="BR 364, KM 288 + 30 KM A DIREITA"/>
        <s v="CARLOS GRIMALDI 1701"/>
        <s v="MT 220, KM 40 + 110 KM A DIREITA"/>
        <s v="BR MT 235, KM 18 + 28 KM A DIREITA"/>
        <s v="MT 235 KM 78 + 23 KM A DIREITA"/>
        <s v="BR 364, KM 785 + 20KM A DIREITA"/>
        <s v="CEARA"/>
        <s v="JOAO KUHL FILHO"/>
        <s v="SANTA BERTILLA BOSCARDIN"/>
        <s v="PLN-145"/>
        <s v="SANTO CERUTTI"/>
        <s v="JULIO DE CASTILHOS"/>
        <s v="TOME DE SOUZA"/>
        <s v="JARU"/>
        <s v="DAS ACACIAS"/>
        <s v="PE. ADOLPHO ROHL"/>
        <s v="MT 109"/>
        <s v="TREZE DE MAIO"/>
        <s v="BRASIL"/>
        <s v="TIRADENTES"/>
        <s v="RIO NOVO"/>
        <s v="MOEMA"/>
        <s v="GO 334"/>
        <s v="ALTO PARANA"/>
        <s v="UBERLANDIA - ARAXA - BR 452"/>
        <s v="BR-452"/>
        <s v="SP-463 ELYESER MONTENEGRO MAGALHAES"/>
        <s v="PREFEITO EROTIDES BATISTA"/>
        <s v="SANTA BARBARA"/>
        <s v="SGAN QUADRA 601 CONJUNTO I"/>
        <s v="CENTRAL"/>
        <s v="TO 010 KM 20"/>
        <s v="CORONEL CABRAL"/>
        <s v="DOUTOR ROBERTO MOREIRA 5005"/>
        <s v="PROFESSOR JOSE ANTONIO DE SOUZA FILHO"/>
        <s v="DAS TURMALINAS"/>
        <s v="DEZOITO DE NOVEMBRO"/>
        <s v="PRESIDENTE KENNEDY"/>
        <s v="PEDRO SCHORN"/>
        <s v="AMELIA DEMARTINS CATELAN"/>
        <s v="R 2"/>
        <s v="LUIZ TARQUINIO PONTES"/>
        <s v="TAMBORE"/>
        <s v="DOUTOR EDMUNDO BERCHON"/>
        <s v="FELIPE DE OLIVEIRA"/>
        <s v="COMENDADOR ARNALDO LUIZ MARTINELLI"/>
        <s v="ALEXANDRE MAGNO"/>
        <s v="AREA RURAL"/>
        <s v="DOS LAGOS"/>
        <s v="LEOPOLDO DE BULHOES"/>
        <s v="PADRE PEDRO"/>
        <s v="DEPUTADO CUNHA BUENO, SP 253, KM 221,50"/>
        <s v="TEOPOMPO DE VASCONCELOS"/>
        <s v="RUA VEREADOR ARIDIO PEREIRA DE MELLO"/>
        <s v="LUIZ VILLAR"/>
        <s v="10B"/>
        <s v="PRESIDENTE VARGAS"/>
        <s v="BR 359 ACESSO KM 26"/>
        <s v="DRA ARIBERTO P CUNHA"/>
        <s v="PAULO PIOVEZANI"/>
        <s v="MARQUES DE ALEGRETE"/>
        <s v="C1 QUADRA D13 LOTE 15"/>
        <s v="LINHA SITIO"/>
        <s v="GENERAL OSORIO"/>
        <s v="JUSCELINO KUBITSCHEK DE OLIVEIRA"/>
        <s v="DOS FLAMBOYANTS"/>
        <s v="T 63"/>
        <s v="RADIO MAIA"/>
        <s v="F"/>
        <s v="SINHO DO QUATI"/>
        <s v="GAL EUCLIDES DE OLIVEIRA FIGUEIREDO"/>
        <s v="DOS MINERIOS"/>
        <s v="MONTE ALEGRE"/>
        <s v="JULIANO SANCHES VASQUES"/>
        <s v="CANOINHAS"/>
        <s v="JOSE BONIFACIO"/>
        <s v="HERMES HILARIAO"/>
        <s v="CRUZ MACHADO"/>
        <s v="SP595"/>
        <s v="CEREJEIRA"/>
        <s v="ANTONIO FREDERICO OZANAN"/>
        <s v="MS 162"/>
        <s v="ALMIRANTE MAXIMIANO FONSECA"/>
        <s v="DA MINERACAO, MARGEM DO IGARAPE DO INAJA"/>
        <s v="UR-4"/>
        <s v="DAS MARGARIDAS"/>
        <s v="LORD LOVAT"/>
        <s v="FLORENCIO DE MATTOS"/>
        <s v="SANTOS DUMONT"/>
        <s v="RIO NEGRO"/>
        <s v="NOSSA SENHORA APARECIDA"/>
        <s v="BERNARDO GUIMARAES"/>
        <s v="OURO PRETO"/>
        <s v="TIBURCIA DE QUEIROZ MONTEIRO"/>
        <s v="JUSCELINO KUBITSCHEKEK DE OLIVEIRA"/>
        <s v="ERCILIO JOSE AREAS"/>
        <s v="JOSE DA COSTA"/>
        <s v="ALBERTO ERTHAL"/>
        <s v="IMPERATRIZ DO MARANHAO"/>
        <s v="VAZEA GRANDE"/>
        <s v="COQUEIRO ALTO"/>
        <s v="CORONEL FERNANDO FERREIRA LEITE"/>
        <s v="MANUEL VELOSO DA COSTA"/>
        <s v="BETA"/>
        <s v="UNIVERSIDADE DAS MISSOES"/>
        <s v="GENERAL VICTORINO"/>
        <s v="USINA TRIUNFO"/>
        <s v="CONCHAL"/>
        <s v="MG 235 KM 89,443"/>
        <s v="MASSAYO"/>
        <s v="HENRIQUE GASSEN"/>
        <s v="LUIZ EDUARDO TOLEDO PRADO"/>
        <s v="SHUNJI E CHIEKO NISHIMURA"/>
        <s v="ARCELINO MANOEL DE ASSIS"/>
        <s v="PAULO ACI TEIXEIRA"/>
        <s v="BR 428 KM 152"/>
        <s v="ATILIO BELONI"/>
        <s v="ONZE"/>
        <s v="JOSE AGOSTINHO FILHO"/>
        <s v="VEREADOR RAMON SANCHES MARQUES"/>
        <s v="LEODORO VITORIO DA SILVA"/>
        <s v="PASTEUR"/>
        <s v="MT 322, KM 57"/>
        <s v="QUITO STAMATO"/>
        <s v="SANTA CRUZ"/>
        <s v="DOUTOR ALTINO BONDENSAN"/>
        <s v="SANTA MARIA"/>
        <s v="SHIRLEY LORANDI SAURIN"/>
        <s v="JOSE ANTONIO TOSELLI"/>
        <s v="PROFESSOR MARIO WERNECK"/>
        <s v="SP 563"/>
        <s v="MARECHAL CASTELO BRANCO"/>
        <s v="DR CHUCRI ZAIDAN"/>
        <s v="RAJA GABAGLIA"/>
        <s v="MAURO FRAZILLI"/>
        <s v="AYRTON SENNA"/>
        <s v="CATUMBI"/>
        <s v="MT 130 KM 30 + 10 KM A ESQUERDA"/>
        <s v="DAS PEDRAS"/>
        <s v="EDUARDO LOPES DA SILVA"/>
        <s v="PADRE FRANCISCO GOULART"/>
        <s v="FAMOSA - SITIO GRAVIER"/>
        <s v="FORMOSA"/>
        <s v="JOSE RIUL"/>
        <s v="DOMINGOS F. VILLAS BOAS"/>
        <s v="GO 341"/>
        <s v="MT 100"/>
        <s v="BELARMINO PINTO"/>
        <s v="PRESIDENTE JOHN FRITZGERALD KENNEDY"/>
        <s v="BR 153 A MARILIA KM 331 A ESQUERDA"/>
        <s v="JOSE ANDRAUS"/>
        <s v="ANITA GARIBALDI"/>
        <s v="PA 150"/>
        <s v="ANDRE TOSELLO"/>
        <s v="RAUL COELHO"/>
        <s v="CRUZEIRO DO SUL"/>
        <s v="LUIZ CHIGNOLLI"/>
        <s v="PR 484 - FAZENDA RIO DAS COBRAS"/>
        <s v="DALILA"/>
        <s v="JOAO CECHINEL"/>
        <s v="DAS ORQUIDEAS"/>
        <s v="SAO JOAO"/>
        <s v="ONIAS JOSE BORGES"/>
        <s v="UM"/>
        <s v="FRANCISCO SCHIMIDT"/>
        <s v="PIONEIRO ANTONIO RUIZ SALDANHA"/>
        <s v="PADRE DEHON"/>
        <s v="SAO JOSE"/>
        <s v="FREI EVERALDO"/>
        <s v="HAGUEMI MATSUZAWA"/>
        <s v="NOVA VIDA"/>
        <s v="PR-182, KM 320/321"/>
        <s v="BR 163"/>
        <s v="SENADOR JOSE LOURENCO DIAS"/>
        <s v="BRASIL (NUC HAB CPA II)"/>
        <s v="ALFREDO FOLCHINI"/>
        <s v="HERMOGENES CORREA DE AGUIAR"/>
        <s v="SINLIOKU TANAKA"/>
        <s v="JOEDSON LUIZ PEREIRA"/>
        <s v="BENEVENUTO OTTONI"/>
        <s v="JOSE CARLOS DAUX"/>
        <s v="PRESIDENTE TAUNAY"/>
        <n v="14.0"/>
        <s v="OSVALDO CRUZ"/>
        <s v="SENADOR METELLO"/>
        <s v="URA 195"/>
        <s v="SALZANO DA CUNHA"/>
        <s v="HIGIENOPOLIS"/>
        <s v="RIO DE JANEIRO"/>
        <s v="RURAL"/>
        <s v="BR 153, KM 179"/>
        <s v="GALILEU GALILEI"/>
        <s v="25 DE AGOSTO"/>
        <s v="HONDURAS"/>
        <s v="MANOEL FEU SUBTIL"/>
        <s v="RIO CLARO"/>
        <s v="BERNARDO SEIBEL"/>
        <s v="LINDEMBERG VIANA RODRIGUES"/>
        <s v="DOM JOAO PIMENTA"/>
        <s v="POVOADO PROJETO COTINGUIBA"/>
        <s v="MARAVILHA"/>
        <s v="TEOTONIO SEGURADO"/>
        <s v="PROFESSOR LOBO"/>
        <s v="SALES JUNIOR"/>
        <s v="FLORIANO PEIXOTO"/>
        <s v="USINA BATATAIS"/>
        <s v="RS-153"/>
        <s v="THEODORO LOCKER"/>
        <s v="CARDOSO DE SA"/>
        <s v="KENZO MIYAWAKI"/>
        <s v="ALBANO BACEGA"/>
        <s v="SALVADOR CAETANO QD 9 LT19"/>
        <s v="MAESTRO JOAO LUIZ DO ESPIRITO SANTO"/>
        <s v="FRANCISCO CANDIDO XAVIER"/>
        <s v="BR 060"/>
        <s v="PR 340 KM 195 MAIS 490 METROS"/>
        <s v="GO-060"/>
        <s v="PEDRO PAULO DE FARIA JUNIOR"/>
        <s v="PROFESSOR MAGALHAES NETO"/>
        <s v="DANILO MARQUES MOURA (VL LEOPOLDINA)"/>
        <s v="ASSILVIO GELIO"/>
        <s v="FAZENDA SAO JOAO,"/>
        <s v="MARIA JOSE ALVES CARDOSO"/>
        <s v="SAO PAULO"/>
        <s v="RIO CORRENTE"/>
        <s v="JUBILEU QUADRANGULAR"/>
        <s v="AYRTON SENNA DA SILVA"/>
        <s v="BARAO DO RIO BRANCO"/>
        <s v="LOCALIDADE DE FAXINAL DOS PENTEADOS"/>
        <s v="CESAR BRASIL"/>
        <s v="DR MELO VIANA"/>
        <s v="ANTONIO P ARAGAO"/>
        <s v="DO KM 02, LOTE RURAL 47, LINHA SANTA RITA, SECCAO C, GLEBA P"/>
        <s v="EXPRESSA DE CONTAGEM"/>
        <s v="CORONEL PENTEADO"/>
        <s v="WILLY TILP"/>
        <s v="JOAO GOULART"/>
        <s v="UMUARAMA"/>
        <s v="UIRAPURUS"/>
        <s v="AUGUSTO BAILAO"/>
        <s v="RIO GRANDE"/>
        <s v="LAVA PES (VL OPERARIA)"/>
        <s v="DAS PALMEIRAS"/>
        <s v="GOVERNADOR VALADARES"/>
        <s v="BELO HORIZONTE"/>
        <s v="JOSE OLIVA"/>
        <s v="MARECHAL DEODORO DA FONSECA"/>
        <s v="MUN V A ALTO-ARIRANHA"/>
        <s v="TO 080 KM 219"/>
        <s v="7 DE SETEMBRO"/>
        <s v="LAUDELINO GUERRA"/>
        <s v="07 DE SETEMBRO"/>
        <s v="JOSE FLAVIO SOARES"/>
        <s v="DO SOL"/>
        <s v="PORTO DA BALSA"/>
        <s v="PARAISO"/>
        <s v="LUIZ BACCO"/>
        <s v="POVOADO RABO DO MAMBIRA"/>
        <s v="IGUATEMI"/>
        <s v="ANTONIO LEAL DE MATOS"/>
        <s v="ARGEMIRO BORGES"/>
        <s v="DOUTOR JOAO EVANGELISTA MONTEIRO LOBATO"/>
        <s v="BRUNO BOTACINI"/>
        <s v="RUA DR PIRAGIBE DE ARAUJO"/>
        <s v="SILVIO SANSON"/>
        <s v="BERNARDO SAYAO"/>
        <s v="5 DE NOVEMBRO"/>
        <s v="DR. HUGO VIEIRA"/>
        <s v="ITABIRA"/>
        <s v="DA LAGOA"/>
        <s v="RUA 54"/>
        <s v="LINHA 03 KM 6 3 PARA 4 EIXO"/>
        <s v="JOAQUIM FREIRE"/>
        <s v="FREI MARTINHO BENET"/>
        <s v="TOM JOBIM"/>
        <s v="JOAO BATISTA DE SOUZA"/>
        <s v="MOSSORO - MAT 678"/>
        <s v="XV DE NOVEMBRO"/>
        <s v="MAXIMILIANO DE ALMEIDA"/>
        <s v="AV JOSE ALEXANDRE"/>
        <s v="SAO JORGE"/>
        <s v="BR 135 KM 174"/>
        <s v="WASHINGTON LUIZ"/>
        <s v="ANTONIO BRAQUINI"/>
        <s v="PARAIBA"/>
        <s v="RIO BRANCO"/>
        <s v="SEIS"/>
        <s v="GERONIMO LUIZ MATEUS"/>
        <s v="NESRALA RUBEZ"/>
        <s v="RODOVIA ANHANGUERA"/>
        <n v="2.0"/>
        <s v="JOSE ALVES THEODORO"/>
        <s v="DO SERTAO"/>
        <s v="BEZERRA DE MENESES"/>
        <s v="DOS CAJUEIROS"/>
        <s v="OLINDO JUSTUS"/>
        <s v="SAO DOMINGOS"/>
        <s v="BR 352"/>
        <s v="DOUTOR MATHIAS PIECNICK"/>
        <s v="V 13"/>
        <s v="LUIZ EDMUNDO GALLO"/>
        <s v="MAL MASCARENHAS DE MORAES"/>
        <s v="DA ESPERANCA"/>
        <s v="AMERICA BORGES DE BORGES"/>
        <n v="157.0"/>
        <s v="PR 553 LUIZIANA A MAMBORE"/>
        <s v="SAO MARTINHO"/>
        <s v="PIO XII"/>
        <s v="JOSE PEDRA MENDES"/>
        <s v="BERNABÉ"/>
        <s v="BR 471"/>
        <s v="BR 369 KM 53"/>
        <s v="JERONIMO MONTEIRO"/>
        <s v="CARLOS GOMES"/>
        <s v="EGITO"/>
        <s v="USINA IRACEMA"/>
        <s v="DURVALTERCIO AGUIAR 118"/>
        <s v="SANTA RITA DE CASSIA"/>
        <s v="NICOLAU KLUPPEL NETO"/>
        <s v="AHYLON MACEDO"/>
        <s v="KOYTIRO KONDO"/>
        <s v="HUGO WALDEMAR FREY"/>
        <s v="SP 139"/>
        <s v="10 M, GLEBA C2"/>
        <s v="PARANAVAI"/>
        <s v="OTAVIO VELOSO DO CARMO"/>
        <s v="MATO DENTRO"/>
        <s v="LADEIRA"/>
        <s v="MS-040"/>
        <s v="ARAGUAIA"/>
        <s v="MARIA DO CARMO RAMOS"/>
        <s v="ELOI HERMES DE LIMA"/>
        <s v="ASIA"/>
        <s v="SANTO ANTONIO"/>
        <s v="PREFEITO EMILIO TAVARES COSTA FILHO"/>
        <s v="SETE DE SETEMBRO"/>
        <s v="SAO BENEDITO"/>
        <s v="ANGELO COLOMBO"/>
        <s v="TAPAJOS"/>
        <s v="LINHA PEDREIRA"/>
        <s v="EMILIO GROSS"/>
        <s v="PROFETA JEREMIAS"/>
        <s v="JOSE LOPES"/>
        <s v="DANIEL MANSANI"/>
        <s v="DA PATRIA"/>
        <s v="GO-206"/>
        <s v="ANHANGUERA"/>
        <s v="BR 135, KM 633, FAZENDA BUENOS AIRES II, PREDIO 2"/>
        <s v="INDAIAL"/>
        <s v="MADRE CRISTINA"/>
        <s v="BARRA DO JEQUITIBA"/>
        <s v="BENTO GONCALVES"/>
        <s v="LINHA TATU JUPY"/>
        <s v="BR 101 KM 75"/>
        <s v="WALDEMAR LOPES FERRAZ"/>
        <s v="BERNARDINO S DE MOURA"/>
        <s v="VICTORIA"/>
        <s v="DOM PEDRO II"/>
        <s v="MG 235"/>
        <s v="OSORIO COELHO DE MORAES"/>
        <s v="MT 388, FAZENDA ESPERANCA"/>
        <s v="PEDRO AIRES DA SILVA"/>
        <s v="DOUTOR SANTOS"/>
        <s v="JOSE NUNES DOS SANTOS"/>
        <s v="BOA VISTA"/>
        <s v="SICILIA"/>
        <s v="LAGOA DOURADA"/>
        <s v="PEDRO GOMES DO NASCIMENTO"/>
        <s v="LINHA POLO"/>
        <s v="RIO UBAS ZONA RURAL"/>
        <s v="JOAO DE OLIVEIRA LIMA"/>
        <s v="JOSE COUTO"/>
        <s v="EUGENIA VIEL BIAGI"/>
        <s v="USINA DA PEDRA"/>
        <s v="DA AGROSSAN, KM 107"/>
        <s v="RODOVIA BR 163"/>
        <s v="SARJOB MENDES"/>
        <s v="2 - VILLAGE IGARATA"/>
        <s v="CORIOLANO MILHOMEM"/>
        <s v="RUA IGNACIO BARAO"/>
        <n v="87.0"/>
        <s v="SANTA LUCIA"/>
        <s v="VICENTE LOPES FERREIRA"/>
        <s v="BR 282"/>
        <s v="SAO GERALDO"/>
        <s v="TO 255 KM 341, PORTO NACIONAL, SENTIDO MONTE DO CARMO KM 5 A"/>
        <s v="BR 230"/>
        <s v="ANTONIO FOGACA DE ALMEIDA"/>
        <s v="GIOCONDO PAESE"/>
        <s v="RIO GRANDE DO SUL"/>
        <s v="ANSILIERO"/>
        <s v="SILVIO NORITOMO LINS TAKANASHI"/>
        <s v="DOS IMIGRANTES"/>
        <s v="CONSELHEIRO AVELINO ANTONIO VIEIRA"/>
        <s v="CAPITAO INDIO BANDEIRA"/>
        <s v="SACADURA CABRAL"/>
        <s v="MA 230"/>
        <s v="SAO LOURENCO"/>
        <s v="ALCIDES AMBROSIO GONCALVES"/>
        <s v="COSTA MARQUES"/>
        <s v="CANJARANA"/>
        <s v="PROJETADA 09"/>
        <s v="JORNALISTA RUBENS VOLPE FILHO"/>
        <n v="6.0"/>
        <s v="DOM BOSCO"/>
        <s v="JOSE DE ALENCAR"/>
        <s v="JOAO PAULINO FERREIRA"/>
        <s v="TOCANTINS"/>
        <s v="MARGINAL RITA DE AGUIRRE MONTEIRO"/>
        <s v="ESPANHA"/>
        <s v="PAULO DE VASCONCELOS"/>
        <s v="OLIMPIO JOAQUIM CARDOSO"/>
        <s v="SEBASTIÃO MESQUITA"/>
        <s v="BR 280"/>
        <s v="MINNEAPOLIS"/>
        <s v="PEDRO GOMES"/>
        <s v="MONTEIRO DE CASTRO"/>
        <s v="PARATI"/>
        <s v="BRASILINA TERRA"/>
        <s v="CORREA DE LACERDA"/>
        <s v="INGA"/>
        <s v="CAMILO CHAVES"/>
        <s v="ARAPONGAS"/>
        <s v="RIO GRANDE DO NORTE"/>
        <s v="JOSE BATISTA"/>
        <s v="CLESIO EUSTAQUIO MIGUELETO"/>
        <s v="PR 486"/>
        <s v="RURAL Nº 98"/>
        <s v="HUMBERTO ALVES TOCCI"/>
        <s v="RAQUEL ELIAS"/>
        <s v="F (ST NORTE)"/>
        <s v="ANGELO JOSE BERTOCHI"/>
        <s v="RUA GUARANI"/>
        <s v="HORTENCIA"/>
        <s v="CERRADAO"/>
        <s v="DARCI PEREIRA LOPES"/>
        <s v="PEDRO ALVARES CABRAL"/>
        <s v="LOCALIDADE DE BOM RETIRO"/>
        <s v="RUA ALBERTO SCHMIDT"/>
        <s v="DESMEMBRAMENTO FAZENDA DOS GERAIS"/>
        <s v="GENERAL CANABARRO"/>
        <s v="ANSELMO CARDINAL"/>
        <s v="CASTRO ALVES"/>
        <s v="DAS CASTANHEIRAS"/>
        <s v="SAIDA PRA UMUARAMA KM 03"/>
        <s v="FILADELFIA"/>
        <s v="DOS PERIQUITOS"/>
        <s v="J"/>
        <s v="ESTANCIA BRUNOZZI"/>
        <s v="SERAFIM LUCCA"/>
        <s v="PRIMEIRO DE MAIO"/>
        <n v="16.0"/>
        <s v="DOMINGOS SORGATTO"/>
        <s v="BR 135"/>
        <s v="ROD. BR 060 KM 246 A DIREITA 2 KM FAZ. BOA VISTA"/>
        <s v="NADIR MEDEIROS"/>
        <s v="VASCONCELOS COSTA"/>
        <s v="VITORIA"/>
        <s v="FARRAPOS"/>
        <s v="BARRA"/>
        <s v="NOSSA SENHORA DO PERPETUO SOCORRO"/>
        <s v="CAPITAO SILVIO"/>
        <s v="C"/>
        <s v="USINA OLHO D'AGUA"/>
        <s v="DOS NARCISOS"/>
        <s v="ALBERTO MARTINS ESTEVES"/>
        <s v="IRACEMA AMARAL FERREIRA"/>
        <s v="JOAO CARNIATO"/>
        <s v="NITERÓI"/>
        <s v="MAJOR ESTEVAO"/>
        <s v="B"/>
        <s v="RUA URBANO SANTOS"/>
        <s v="PEDRO NUNES DE SOUZA"/>
        <s v="IRACEMA"/>
        <s v="DOUTOR ALTINO BONDESAN"/>
        <s v="NILDA SOUZA AZAMBUJA"/>
        <s v="LAERTON PAULINELLI"/>
        <s v="FLORENCA"/>
        <s v="MARECHAL DEODORO"/>
        <s v="BR 349"/>
        <s v="PATRIMONIO"/>
        <s v="MT 320, KM 104 + 20 A DIREITA"/>
        <s v="FAZENDA PRIMAVERA"/>
        <s v="ARCO IRIS"/>
        <s v="MANOEL CÂNDIDO LEITE"/>
        <s v="DOUTOR JOSE TIAGO CORREIA"/>
        <s v="NEWTON SLAVIERO"/>
        <s v="PADRE ANCHIETA"/>
        <s v="ALAGOAS"/>
        <s v="DOUTOR CARVALHO"/>
        <s v="JOAO BATISTA JACQUES GONCALVES"/>
        <s v="RAUL SEABRA GUIMARAES"/>
        <s v="BR 153 SN KM 52"/>
        <s v="VAZ FERREIRA"/>
        <s v="LIMEIRA"/>
        <s v="SANTA LUZIA"/>
        <s v="PAULO DE REZENDE BARBOSA, MRC338, KM14"/>
        <s v="DOS GAZZOLA"/>
        <s v="AFONSO QUEIROZ"/>
        <s v="ANTONIO TORRES GALVAO"/>
        <s v="MARANHENSE"/>
        <n v="7.0"/>
        <s v="FRANCISCO IAROSSI"/>
        <s v="TENENTE BRITO MELO"/>
        <s v="DO MOSQUEIRA"/>
        <s v="MARIANO SOARES"/>
        <s v="FAZENDA MARGEADO DO RIO GUANHAES EM SUA MARGEM ESQUERDA"/>
        <s v="GABRIEL CABRAL"/>
        <s v="NICOLAU OTANO"/>
        <n v="612.0"/>
        <s v="JUSCELINO KUBITSCHEK"/>
        <s v="GUANABARA"/>
        <s v="RAIMUNDO GUSTZAKI"/>
        <s v="FRANCISCO MARIANO"/>
        <s v="MT 010"/>
        <s v="RAFAEL RINALDI"/>
        <s v="INDUSTRIAL"/>
        <s v="N.S. DA GUIA"/>
        <s v="BA 052"/>
        <s v="PAULO AFONSO"/>
        <s v="MIN ROCHA AZEVEDO"/>
        <s v="ADALBERTO DE CASTRO GALVAO"/>
        <s v="IDAIA"/>
        <s v="IMPERATRIZ"/>
        <s v="MILTON JOSE ROBUSTI"/>
        <s v="PREFEITO JOAO DE PAULA CUBAS"/>
        <s v="PEDRO JOSE DOS PASSOS"/>
        <s v="ESTRADA CAW 1 FAZ STO ANTONIO ROD BR 364 KM 61"/>
        <s v="OLHO D AGUA"/>
        <s v="MARIA GUILHERMINA ROSIN"/>
        <s v="ARTUR BERNARDES"/>
        <s v="LUIZ DE CAMOES"/>
        <s v="SAO BENTO DA RESSACA"/>
        <s v="ISRAEL"/>
        <s v="CAPITAO ADOLFO CASTRO"/>
        <s v="19 DE MAIO"/>
        <s v="HERMES DA FONSECA"/>
        <s v="PAVAO"/>
        <s v="MARIA VITORIA DE FRANCA CHAVES"/>
        <s v="MARIA DAS GRACAS GAMA CARNEIRO"/>
        <s v="OSCAR CARDASSI"/>
        <s v="ARTUR FRANTZ"/>
        <s v="A-4"/>
        <s v="MOGIANA"/>
        <s v="LEONARDO FORCINETTI"/>
        <s v="JOAQUIM DAS NEVES NORTE"/>
        <s v="SANTA EULALIA"/>
        <s v="DOUTOR RANDOLFO BORGES JUNIOR"/>
        <s v="ITAPIRANGA"/>
        <s v="CARLOS MAURO BASSO"/>
        <m/>
        <s v="ARSE 92 ALAMEDA 20"/>
        <s v="GENERAL ANDRADE NEVES"/>
        <s v="AGUA DA QUEIXADA"/>
        <s v="ADELINO AGUIAR"/>
        <s v="ABILIO DUARTE DE SOUZA"/>
        <s v="QUATORZE"/>
        <s v="MARIPA"/>
        <s v="BR 242"/>
        <s v="TO 181"/>
        <s v="ATAIDE REIS LAGO"/>
        <s v="SANTA TEREZINHA"/>
        <s v="MATO GROSSO (LOT JD CIDADE VERDE)"/>
        <s v="SILVESTRE DE CARVALHO LOPES"/>
        <s v="MATO GROSSO"/>
        <s v="SIQUEIRA DE MENEZES"/>
        <s v="CERRO AZUL"/>
        <s v="ANTONIO ALVES FERREIRA"/>
        <s v="PERIMETRAL SUL"/>
        <s v="SAO SEBASTIAO - PARTE"/>
        <s v="JOAO BOMBO"/>
        <s v="VICTOR NARDELLI"/>
        <s v="NECO TEIXEIRA"/>
        <s v="JOAQUIM PIAUILINO"/>
        <s v="UNIVERSITARIA"/>
        <s v="WEIMAR GONCALVES TORRES"/>
        <s v="PDN 425"/>
        <s v="ALBERTO ALVES"/>
        <s v="PROFESSOR JOAO CAMARA"/>
        <n v="71.0"/>
        <s v="OSWALDO DE MORAES CORREA"/>
        <s v="DAS AROEIRAS"/>
        <s v="BR 364"/>
        <s v="ANTONIO ARMANI, SANTO HILÁRIO"/>
        <s v="PADRE JOAO REITZ"/>
        <s v="EMANUEL DIAS"/>
        <s v="VEREADOR JONAS ORLETTI"/>
        <s v="DAS CAMÉLIAS"/>
        <s v="RUI BARBOSA"/>
        <n v="47.0"/>
        <s v="TRANSBRASILIANA"/>
        <s v="NL 10"/>
        <s v="TEOFILO SANTOS CASTRO"/>
        <s v="BOM SUCESSO"/>
        <s v="CONSTANTINO STOCCO"/>
        <s v="VEREADOR JORGE VENANCIO"/>
        <s v="PROFESSOR ANTONIO SIMOES BORGES"/>
        <s v="JOSE LOHNER NEGRAO"/>
        <s v="BARRETOS"/>
        <s v="SGO 217"/>
        <s v="SIRIEMA"/>
        <s v="DA RODOVIA GO-112"/>
        <s v="ANAPOLIS"/>
        <s v="CARAPEBA GLEBA 02"/>
        <s v="IGNACIO RABUSKE"/>
        <s v="OTTO DETTMER"/>
        <s v="ELIZIARIO INACIO CAVALCANTE"/>
        <s v="BONFIM"/>
        <s v="PRINCIPAL, LOCALIDADE DE MATO BRANCO - PR 522 KM 9,8 ESQUINA"/>
        <s v="MANTENOPOLIS"/>
        <s v="SCS QUADRA 6 ENTRADA"/>
        <s v="FAZENDA SUCURI"/>
        <s v="ANTONIO APARECIDO GALLO"/>
        <s v="SALOMÃO FADLALAH"/>
        <s v="SAO JOSE DA GLORIA"/>
        <s v="SOUZA DUTRA"/>
        <s v="EXPEDICIONARIO ALMEIDA"/>
        <s v="EUCLIDES DA CUNHA"/>
        <s v="MORADA NOVA A TRACADAL"/>
        <s v="MOACIR MATHEUS SEMPE"/>
        <s v="PARA"/>
        <s v="FRANCISCO GALASSI"/>
        <s v="BR 163, KM 110"/>
        <s v="BR 158"/>
        <s v="SETE"/>
        <s v="BPS"/>
        <s v="JOAO GABAN"/>
        <s v="ANTONIO ARTIOLI"/>
        <s v="GUARAPARI"/>
        <s v="DONA FRANCISCA"/>
        <s v="MUNICIPAL PAULICEIA A SAO JOAO DO PAU D'ALHO"/>
        <s v="GAGO COUTINHO"/>
        <s v="CORONEL JOSE PEDRO DE CARVALHO"/>
        <s v="VILA PEDRO"/>
        <s v="MA-140"/>
        <s v="PRESIDENTE ARTHUR DA COSTA E SILVA"/>
        <s v="DAS AZALEIAS"/>
        <s v="ESTRADA VELHA"/>
        <s v="JULIA SALLES"/>
        <s v="ESTRADA GERAL"/>
        <s v="ADRIANO ANDERSON FOGANHOLI"/>
        <s v="ADELIA LEITE"/>
        <s v="PIUVA"/>
        <s v="ANOEL JOSE DA SILVA"/>
        <s v="ERNESTO MATIOLI"/>
        <s v="BERNABE"/>
        <s v="CABECEIRA ALTA, ESQ COM AVENIDA DOS PAMPAS"/>
        <s v="CARAGUATA"/>
        <s v="JOSE BONIFACIO MOREIRA"/>
        <s v="EUCLIDES GERALDO MEDEIROS"/>
        <s v="BR-010"/>
        <s v="EXPEDICIONARIOS"/>
        <s v="NOSSA SENHORA DO SOCORRO"/>
        <s v="MACEIO"/>
        <s v="DA COLONIA"/>
        <n v="9.0"/>
        <s v="JOAO BATISTA BALMANT"/>
        <s v="04 LOTES 1699 PA III E CS03 PERIM IRRIGACAO S. NILO COELHO"/>
        <s v="PA-150"/>
        <s v="MESTRE FALCAO"/>
        <s v="ZEQUINHA DE ABREU"/>
        <s v="GRAJAU"/>
        <n v="132.0"/>
        <s v="DOS CEDROS"/>
        <s v="DR JULIO SIQUEIRA MAIA"/>
        <s v="PEDRO ALVES"/>
        <s v="MUNICIPAL DE ITAI AO BAIRRO MINEIROS"/>
        <s v="DO PASSEIO"/>
        <s v="JABOTICABAL AO PAU D ALHO"/>
        <s v="MANOEL GUERREIRO"/>
        <s v="SINAI"/>
        <s v="MILTON CAMPOS"/>
        <s v="FRANCISCO CLIDES OLIVATO"/>
        <s v="MAGDALENA SAVOLDI"/>
        <s v="GURIRI"/>
        <s v="DARLY SANTOS"/>
        <s v="ANA MINETE"/>
        <s v="CATARINA BASTOS DAMASCENO"/>
        <s v="LAURINDO BARBOSA"/>
        <s v="2 IRMAOS"/>
        <s v="JOAO SQUARIZ"/>
        <s v="6 DE JANEIRO"/>
        <s v="MIGUEL SILVA SOUZA"/>
        <s v="DR RUBENS BOECHAT OLIVEIRA"/>
        <n v="18.0"/>
        <s v="TRANSAMAZONICA BR 230 KM 97 FAIXA"/>
        <s v="CORONEL PEDRO CORREA"/>
        <s v="ILIDIO LEAO"/>
        <s v="PERIMETRO IRRIGADO SENADOR NILO COELHO"/>
        <s v="LINHA MORRO AGUDO"/>
        <s v="LINHA ALVORADA"/>
        <s v="DO TRIGO"/>
        <s v="A"/>
        <s v="GUILHERME DE PAULA XAVIER"/>
        <s v="HOMERO ALVES DE SOUZA"/>
        <s v="LINHA SANTO ANTONIO DE CASTRO"/>
        <s v="MIGUEL ARCANJO"/>
        <s v="GUSTAVO MARTINS"/>
        <s v="TABAETÊ"/>
        <s v="PRIMEIRO DE FEVEREIRO"/>
        <s v="BOA SAFRA"/>
        <s v="WALDEMAR BORIN"/>
        <s v="BR-285"/>
        <s v="SENADOR MELO VIANA"/>
        <s v="CACHOEIRA GRANDE"/>
        <s v="VIA VENEZIA"/>
        <s v="MANOEL NOVAIS"/>
        <s v="JANOT LAERSON DA SILVA"/>
        <s v="INACIO FRANCO"/>
        <s v="LINHA CALDEIRAO"/>
        <s v="DA SERRINHA"/>
        <s v="FAXINAL"/>
        <s v="JOSE MATOS LIMA"/>
        <s v="QNM 42 CONJUNTO H LOTE"/>
        <s v="SANTA CATARINA"/>
        <s v="VICINAL DINARTE CASTANHA"/>
        <s v="TRATEX KM 09"/>
        <s v="JEAN MOZART R DE F LIMA"/>
        <s v="DOUTOR MARURI"/>
        <s v="FULGENCIO NOGUEIRA"/>
        <s v="GETULIO VARGAS"/>
        <s v="NICARAGUA"/>
        <s v="FRANCISCO ROCHA"/>
        <s v="JOSE ROSARIO"/>
        <s v="DO SEMINARIO"/>
        <s v="DO OUTEIRO"/>
        <s v="GENERAL JUSTO"/>
        <s v="LEOPOLDO SILVA"/>
        <s v="IPE"/>
        <s v="FERNANDO FERRARI"/>
        <s v="AGOSTINHO JOSE DA COSTA"/>
        <s v="FAZENDA PAU PRETO"/>
        <s v="ANTONIO RASTEIRO FILHO"/>
        <s v="JOAO PESSOA"/>
        <s v="HENRIQUE POTRATZ"/>
        <s v="RS 265 POSTO BRANCO"/>
        <s v="MT 130 KM 165, 40 KM DE PVA DO LESTE SENTIDO PARANATINGA"/>
        <s v="ANDRE TORRES"/>
        <s v="MAJOR CUSTODIO"/>
        <s v="MIGUEL CAMARGO PEDROSO"/>
        <s v="DOS ANTURIOS"/>
        <s v="AV JATOBÁ"/>
        <s v="LOTE AGRICOLA DO PERIMETRO IRRIGADO PILOTO FORMOSO"/>
        <s v="PREFEITO ANTONIO XAVIER DE OLIVEIRA"/>
        <s v="PR-160"/>
        <s v="DAS CELOSIAS"/>
        <s v="QUINTINO MOREIRA"/>
        <s v="MENINO MARCELO"/>
        <s v="SEBASTIAO FERNANDES DE OLIVEIRA"/>
        <s v="RODOVIA DEPUTADO ANTONIO HEIL"/>
        <s v="MARIA SILVA"/>
        <s v="BARRA DO CORDA"/>
        <s v="BARBOSA LIMA"/>
        <s v="N"/>
        <s v="TRANSAMAZONICA"/>
        <s v="SITIO SAO JOAO"/>
        <s v="PAU BRASIL"/>
        <s v="BETIM"/>
        <s v="NOSSA SENHORA DO CALVARIO"/>
        <s v="PARANA"/>
        <s v="04 DE JULHO"/>
        <s v="JI PARANA"/>
        <s v="MT 344 KM 41 FAZENDA BOA SORTE"/>
        <s v="ESTANCIA 2H"/>
        <s v="ARSO 122 ALAMEDA 24"/>
        <s v="PADRE NAZARENO"/>
        <s v="DIONISIO FARIAS"/>
        <s v="FAZ SAO JOAO"/>
        <s v="TENENTE HUMBERTO IANACONI"/>
        <s v="SAO SIMAO"/>
        <s v="JOAO PEDRO MOREIRA DE CARVALHO"/>
        <s v="ERASMO JACOB"/>
        <s v="PAPA JOAO XXIII"/>
        <s v="MUNICIPAL"/>
        <s v="PRESIDENTE KENNEDY - DE 2301/2302 AO FIM"/>
        <s v="RUA SAO PAULO"/>
        <s v="FAZ SAO PEDRO, RODOVIA GO 080, KM 185"/>
        <s v="JOAO XXIII"/>
        <s v="SC 414"/>
        <s v="LINHA REVOLTA"/>
        <s v="BR-230 (TRANSAMAZONICA)"/>
        <s v="ALTA FLORESTA"/>
        <s v="THEREZA MAGRO MACHADO"/>
        <s v="SAO SEBASTIAO"/>
        <s v="CIRCULAR"/>
        <s v="MT 270 ROD. JOSE S. HANZE"/>
        <s v="ATALIBA PEREIRA"/>
        <s v="INTERNACIONAL"/>
        <s v="MORRO AGUDO"/>
        <s v="GOIAS"/>
        <s v="ANTONIO FORTES"/>
        <s v="SEIS A"/>
        <s v="SAO PEDRO"/>
        <s v="PROFESSORA NINA DE FREITAS"/>
        <s v="ERNESTO GABOARDI"/>
        <s v="ROBERTO GEMIGNANI"/>
        <s v="DR ULISSES GUIMARARES"/>
        <s v="DOM EDUARDO"/>
        <s v="JOAO PINHEIRO"/>
        <s v="NELCI GONCALVES DE SIMAS"/>
        <s v="VEREADOR JOAO SATURNINO DE ALMEIDA"/>
        <s v="OZIEL CARNEIRO"/>
        <s v="ANTONIO CARLOS PANIAGO"/>
        <s v="ALVICIO ATZ"/>
        <s v="BAHIA"/>
        <s v="DO DEZOITO"/>
        <s v="MANOEL SERRALHA"/>
        <s v="PA 459, KM 02"/>
        <s v="DA REPUBLICA"/>
        <s v="GERAL RIO NOVO"/>
        <s v="BAIXIOS DE SANTO INACIO"/>
        <s v="AMERICO BUAIZ"/>
        <s v="JOAQUIM DE GOES"/>
        <s v="SAO SEBASTIAO, RODOVIA BR 267, KM 231"/>
        <n v="1.0"/>
        <s v="PRESIDENTE CASTELO BRANCO"/>
        <s v="LOTE 3022 PROJETO JAIBA ETAPA II GLEBA G1"/>
        <s v="PAUZANES DE CARVALHO"/>
        <s v="24 DE OUTUBRO"/>
        <s v="JUVENAL DA SILVA CORREIA"/>
        <s v="DOIS DE JULHO"/>
        <s v="TRANSAMAZONICA BR 230 KM 52, S/N"/>
        <s v="LOC FAZENDA DA ROCHA"/>
        <s v="EDGARD SILVINO FRUTUOSO"/>
        <s v="PROFESSORA ANTONIA REGINATO VIANNA"/>
        <s v="PRESIDENTE JOAO GOULART"/>
        <s v="CORNELIA CERZOSIMO DE SOUZA"/>
        <s v="DO TRABALHO"/>
        <s v="DULCINO PINHEIRO"/>
        <s v="CANAA"/>
        <s v="BA 460"/>
        <s v="RETALHO"/>
        <s v="LUIZ LUNARDI"/>
        <s v="VICENTE SIMOES"/>
        <s v="DR. CYRO DE MELLO CAMARINHA"/>
        <s v="SEGUNDO COSTA"/>
        <s v="ANTONIO FUMAGALLI"/>
        <s v="COIMBRA"/>
        <s v="DUQUE DE CAXIAS"/>
        <s v="RBB 149"/>
        <s v="MT 320, KM 222"/>
        <s v="BORGES DE MEDEIROS"/>
        <s v="VITORINO PANTA"/>
        <s v="ROBERTO CALMON"/>
        <s v="CARLOS JOAO STRASS"/>
        <s v="SIBIPIRUNA"/>
        <s v="DOUTOR COLARES"/>
        <s v="BR 163 KM 765"/>
        <s v="RUA BAHIA"/>
        <s v="MARTA SCHELBAUER GROH"/>
        <s v="GERALDO ROSA PEREIRA"/>
        <s v="DAS HORTENCIAS"/>
        <s v="JOSE LEITE"/>
        <s v="OTAVIANO DE PAIVA"/>
        <n v="133.0"/>
        <s v="FERNAO DE ANDRADE"/>
        <n v="20.0"/>
        <s v="BOM FIM DOS COQUEIROS"/>
        <s v="GOVERNADOR JAIME VERISSIMO DE CAMPOS"/>
        <s v="SANTA RITA"/>
        <s v="PAU AMARELO"/>
        <s v="FAZ LAGEADO GRANDE-01 - RODOVIA PR 170"/>
        <s v="VALDEMAR A. LOPES"/>
        <s v="JULIO LORENZONI"/>
        <s v="CDR 455"/>
        <s v="NORTE KM 33 (ROD DOS BANDEIRANTES)"/>
        <s v="JOSE POLONI"/>
        <s v="PREFEITO GELSON ADRANDE MOREIRA"/>
        <s v="IGUACU"/>
        <s v="RODOVIA PR 540 KMM 11 - GUARAPUAVA PARANA"/>
        <s v="MUNICIPAL IBIRA A POTIRENDABA"/>
        <s v="FRANCISCO LEAL DE QUEIROZ"/>
        <s v="ERIBALDO FARIAS FILHO"/>
        <s v="TAPIRAPES"/>
        <s v="CELSO RAMOS"/>
        <s v="FRANCISCO LUIS DA FONSECA"/>
        <s v="VIEIRA DA CUNHA"/>
        <s v="DA USINA"/>
        <s v="PORTO FERRAO"/>
        <s v="HBR 333 - FAZENDA RIBEIRAO"/>
        <s v="PAINGUAS"/>
        <s v="BANDEIRANTES"/>
        <s v="JULIO DANTAS"/>
        <s v="HENRIQUE HEITMAN"/>
        <s v="ANTONIO DOS SANTOS"/>
        <s v="RAFAEL ANCONI"/>
        <s v="LEOPOLDINO DE OLIVEIRA"/>
        <s v="BR 163 KM 156 M/E"/>
        <s v="VIRGINIA MOREIRA DOS SANTOS"/>
        <s v="CAETANO MUNHOZ DA ROCHA"/>
        <s v="BENJAMIN CONSTANT"/>
        <s v="VICENTE DE PAULA CASTRO"/>
        <s v="JURUA"/>
        <s v="NARCISO BALDINI"/>
        <s v="INDEPENDENCIA"/>
        <s v="VICTOR KONDER"/>
        <s v="CABO ELIAS DOS SANTOS"/>
        <s v="RICIERI ANTONIO VESSONI"/>
        <s v="DESEMBARGADOR EURIPDES QUEIROZ DO VALLE"/>
        <s v="QUINTINO BOCAIUVA"/>
        <s v="DA REDENCAO"/>
        <s v="SIMPLICIO MOREIRA"/>
        <s v="JORCE DIAS"/>
        <n v="32.0"/>
        <s v="SATURNINO BRAGA"/>
        <s v="MAEDA"/>
        <s v="JK"/>
        <s v="MARCELINO MEDEIROS"/>
        <s v="JOSE DA SILVEIRA GUEDES"/>
        <s v="GONCALO IBANHEZ"/>
        <s v="BOA ESPERANCA"/>
        <s v="DAS GRANADAS"/>
        <s v="ANTONIO CARLOS MORI"/>
        <s v="ANTONIO ARCARI"/>
        <s v="LUIZ PISTARINI"/>
        <s v="SENADOR ACM"/>
        <s v="SILVA JARDIM"/>
        <s v="JOAO CAETANO"/>
        <s v="NOSSA SENHORA DE FATIMA, ROD. MS 473, KM 51.5.LADO DIREITO"/>
        <s v="GENERAL CAMARA"/>
        <s v="DARCI CORREA PEDROSO"/>
        <s v="BR-101, KM-941,5"/>
        <s v="JOAO LIMIRIO DOS ANJOS"/>
        <s v="FERNAO DIAS, BR381 KM 634"/>
        <s v="PATO BRANCO"/>
        <s v="ANTONIO COIMBRA"/>
        <s v="CAMBARÁ"/>
        <s v="ULISSES CAMARGO"/>
        <s v="PONTA PORA"/>
        <s v="NEWTON PRADO"/>
        <s v="HIGINO RODRIGUES GARCIA"/>
        <s v="DOUTOR RODRIGUES ALVES"/>
        <s v="RODOVIA GO 436"/>
        <s v="PREFEITO ROBERTO BRZEZINSKI"/>
        <s v="PROFESSOR JOAO NUNES RIBEIRO"/>
        <s v="PRUDENTE V. DE MORAES"/>
        <s v="SANTA MARGA GLEBA A"/>
        <s v="JOSE PLACCA"/>
        <s v="JOAO ALBINO ENGEL"/>
        <s v="LUIZ MAZIERO"/>
        <s v="GASPAR MARTINS"/>
        <s v="DOIS IRMAOS"/>
        <s v="SARGENTO HERMINIO SAMPAIO"/>
        <s v="ESPLANADA"/>
        <s v="EDOUARD SIX"/>
        <s v="DOS BANDEIRANTES"/>
        <s v="FRANCISCO TORRES"/>
        <s v="SAO BRAS"/>
        <s v="MARGINAL JOAQUIM INACIO BARBOSA"/>
        <s v="EUVALDO MOREIRA DA SILVA"/>
        <s v="DE ITU"/>
        <s v="SALGADO FILHO"/>
        <s v="JOAO PAULI"/>
        <s v="DOUTOR DELFINO DE SOUZA"/>
        <s v="OZY MENDONCA DE LIMA"/>
        <s v="FORTALEZA"/>
        <s v="TEODORICO PIMENTEL"/>
        <s v="DO MATO DENTRO"/>
        <s v="ZOROASTRO DA SILVA NERY"/>
        <s v="CORONEL BRANDAO"/>
        <s v="ESTRELA DA MANHA"/>
        <s v="DAS LARANJEIRAS"/>
        <s v="JOSE OLAVO SAMPAIO"/>
        <s v="SANTA TEREZA"/>
        <s v="MARGINAL MARIA CHICA"/>
        <s v="COM ANTONIO BOTELHO"/>
        <s v="CEL. NONO CENTENO"/>
        <s v="PRESIDENTE GETULIO VARGAS"/>
        <s v="ANTONIO PAES DE ARRUDA"/>
        <s v="CANDIDA MENDONCA BILHARINHO"/>
        <s v="QUADRA 13 CASA 15"/>
        <s v="5 OESTE"/>
        <s v="JOAO IGNASZEWSKI"/>
        <s v="RANCHO DA PEDRA"/>
        <s v="MARIO JACOB YUNES"/>
        <s v="RUA A-2"/>
        <s v="DOUTOR ANTERO DE LUCENA RUAS"/>
        <s v="ZITA MARANGONI"/>
        <s v="XXE 401"/>
        <s v="ZONA RURAL"/>
        <s v="BA - 142, KM 02"/>
        <s v="13 DE DEZEMBRO"/>
        <s v="AMELIA BUZETTO DE OLIVEIRA"/>
        <s v="CACIQUE"/>
        <s v="RUI BARBOSA (ZONA NORTE)"/>
        <s v="BR 376 - LINHA BARREIRAO 1 ZONA"/>
        <s v="DOURADOS"/>
        <s v="VITAL BRASIL"/>
        <s v="GO 164, FAZENDA BOA VISTA"/>
        <s v="TABELIAO RAIMUNDO JOSE ROCHA"/>
        <s v="BR101"/>
        <s v="CANAA BR 414 KM 30"/>
        <s v="OSCAR JUNQUEIRA FIGUEIREDO FILHO"/>
        <s v="IDA LOUSADA"/>
        <s v="QUADRA 4 CONJUNTO G LOTE"/>
        <s v="PIAUI"/>
        <s v="FREI COIMBRA (LOT C VERDEJANTES)"/>
        <s v="DOUTOR JEREMIAS DE PAULA MARTINS"/>
        <s v="WILLIAN WADELL"/>
        <s v="FRANCISCO BREVILHERI"/>
        <s v="CEL VINDILINO MATTOS DE LIMA"/>
        <s v="RUY BARBOSA"/>
        <s v="MT 222 KM 05 SENTIDO SINOP/AEROPORTO LADO DIREITO"/>
        <s v="XAVANTE"/>
        <s v="JOSE JOAQUIM VIEIRA"/>
        <n v="13.0"/>
        <s v="ERVALZINHO"/>
        <s v="BR 174 - B"/>
        <s v="MT 265 KM 23"/>
        <s v="ARAXA"/>
        <s v="JOAO EVANGELISTA ROSA"/>
        <s v="AVELINO BATTISTI"/>
        <s v="JURUNAS"/>
        <s v="PRESIDENTE WASHINGTON LUIZ"/>
        <s v="DAS GAIVOTAS"/>
        <s v="DR. HENRIQUE VILANOVA"/>
        <s v="DOUTOR CELSO CHARURI"/>
        <s v="JOSE FAEDO"/>
        <s v="CAETANO MARINHO"/>
        <s v="MUNICIPAL PREFEITO CHIQUINHO JUNQUEIRA"/>
        <s v="LINHA DO RIO"/>
        <s v="CACHOEIRINHA"/>
        <s v="JACOMO TONETTO"/>
        <s v="PEDRO TAVARES"/>
        <s v="ALMIRANTE BARROSO"/>
        <s v="CRUZ DE ZINCO"/>
        <s v="VOLUNTARIOS DA PATRIA"/>
        <s v="PARANAPANEMA"/>
        <s v="ENGENHO COLONIA TERCEIRA"/>
        <s v="JOSE ANTONIO DOS SANTOS"/>
        <s v="SC 443"/>
        <s v="SERRINHA"/>
        <s v="03 DE DEZEMBRO"/>
        <s v="PRINCESA ISABEL"/>
        <s v="AUGUSTA"/>
        <s v="EUZEBIO CIRILO DE SOUZA"/>
        <s v="GO 080, DISTRITO DE VILA RICA A ESQUERDA"/>
        <s v="EURIDES CAVALHEIRO DE MEIRA"/>
        <s v="PINHAL"/>
        <s v="MIGUEL SUTIL"/>
        <s v="LIONS INTERNACIONAL"/>
        <s v="JOAO VIEIRA DE ANDRADE"/>
        <s v="EGIDIO VESCIA"/>
        <s v="CAMPO DO MEIO"/>
        <s v="DO MEIO"/>
        <s v="URANO"/>
        <s v="SENADOR FLAVIO C.GUIMARAES"/>
        <s v="ROBSON MELO DE OLIVEIRA"/>
        <s v="MT 336 PASSANDO STO ANTONIO DO LESTE + 23 KM A DIREITA"/>
        <s v="JOVENTINA ALVES"/>
        <s v="ARAPUA"/>
        <s v="CORREA"/>
        <s v="ENG CONSTANCIO CINTRA SP-360"/>
        <s v="DOS PIONEIROS"/>
        <s v="JOAO GONCALVES DIAS"/>
        <s v="DA DIVINA PROVIDÊNCIA"/>
        <s v="LULU ILGENFRITZ"/>
        <s v="BERTINO WARMLING"/>
        <s v="PREFEITO NOE DIAS DOS REIS"/>
        <s v="LAGE, RODOVIA GO- 333, KM 4, A DIREITA MAIS 1 KM"/>
        <s v="CENTO E DOIS"/>
        <s v="PREFEITO ATHANAGILDO DE SOUZA LAIO"/>
        <s v="ANDRADE FERNANDES"/>
        <s v="P 39"/>
        <s v="CAJATI ITAPEUNA"/>
        <s v="JAU"/>
        <s v="LUCIANA"/>
        <s v="CIRO RODRIGUES"/>
        <s v="CONSUL ASSAF TRAD"/>
        <s v="WALDEMIRO MOREIRA"/>
        <s v="JOSE LUIZ TANURE"/>
        <s v="CRISTAL"/>
        <s v="MISSAO AKISUE"/>
        <s v="LINHA 74 NORTE, KM 01"/>
        <s v="MILITAR"/>
        <s v="EDUVIRGES LAZARI DA SILVA"/>
        <s v="JOSE NUNES DE MIRANDA"/>
        <s v="WILSON SABIO DE MELLO"/>
        <s v="TUPI"/>
        <s v="LINHA BOM PRINCIPIO"/>
        <s v="RUA MAGNOLIA"/>
        <s v="MUNICIPAL EGYDIO BIANCHI"/>
        <s v="AIRTON GONZAGA DE MIRANDA"/>
        <s v="NOVA BRASILANDIA"/>
        <s v="ADELINA TAMANINI DALLAPICULA"/>
        <s v="PEDRO ALVES DA CUNHA"/>
        <s v="LINO BERNARDES FERREIRA"/>
        <s v="LUIZ FILIPPINI"/>
        <s v="JOSÉ GABRIEL DE OLIVEIRA"/>
        <s v="MARIO CATELAN"/>
        <s v="LINHA ANTA GORDA"/>
        <s v="JOSE RODRIGUES DO PRADO"/>
        <s v="MARCA DE CASCO"/>
        <s v="ROSA GALDINO BERNARDES"/>
        <s v="OLIVEIRA MARQUES"/>
        <s v="SAVIGNY"/>
        <s v="CECILIA MEIRELES"/>
        <s v="VERA CRUZ"/>
        <s v="AVELINO SOCORRO FILHO"/>
        <s v="LAZINHO FOGACA"/>
        <s v="TRANSAMAZONICA, KM 03"/>
        <s v="IDEMAR RIEDI"/>
        <s v="PASCOAL MINOGGIO"/>
        <s v="BR 153"/>
        <s v="PIMENTA"/>
        <s v="TANCREDO NEVES"/>
        <s v="NOVA FRONTEIRA"/>
        <s v="AMAZONAS"/>
        <s v="OLACYR FRANCISCO DE MORAES"/>
        <s v="MUNICIPAL DO CAPITAO BRAZ"/>
        <s v="FAZENDA NOVA"/>
        <s v="BRACO DO SUL"/>
        <s v="BR 122/KM 174"/>
        <s v="DANDICO BORGES"/>
        <s v="GUARATUBA"/>
        <s v="SEN.PINHEIRO MACHADO"/>
        <s v="BR 010"/>
        <s v="FAZENDA SANTA BARBARA"/>
        <s v="CORDILHEIRA"/>
        <s v="JOSE DE CARVALHO"/>
        <s v="FAZENDA LETICIA I"/>
        <s v="JOSE MARTINS MONTEIRO"/>
        <s v="IVANIR MARIA SCHEID"/>
        <s v="C199"/>
        <s v="SPV 110 JOAQUIM GARCIA FRANCO KM 16"/>
        <s v="RAIMUNDO OLIVEIRA"/>
        <s v="BR 163 KM 302"/>
        <s v="PRIVADO"/>
        <s v="ROD GO 210 KM 05"/>
        <s v="02 QUADRA 02 CASA 27 CONJUNTO ITACAIUNAS"/>
        <s v="AUGUSTO MUNZFELD"/>
        <s v="TIRELLI"/>
        <s v="BR 364, KM 380"/>
        <s v="CAPITAO IZIDRO"/>
        <s v="JANUARIO RODRIGUES SIMAO"/>
        <s v="DONA URSULINA"/>
        <s v="SACI"/>
        <s v="MG 450 (RODOVIA JAMIL NASSER)"/>
        <s v="DOM PEDRO I"/>
        <s v="NOSSA SENHORA DAJUDA"/>
        <s v="RUA 7 DE SETEMBRO"/>
        <s v="JOAQUIM JOSE DA SIQUEIRA"/>
        <s v="COMANDANTE SANTIAGO DANTAS"/>
        <s v="SANTOS VENTURINI"/>
        <s v="LINHA 115"/>
        <s v="AFONSO ZUGLIANI"/>
        <s v="JORGE CURY BRAHIM"/>
        <s v="JOAO PIPINO"/>
        <s v="MARIA OLIVIA MACEDO MATU - MARIA MATU"/>
        <s v="DIOMICIO DE FREITAS"/>
        <s v="RODRIGUES ALVES"/>
        <s v="RIO MORTO"/>
        <s v="JUNQUEIROPOLIS SALGADO FILHO"/>
        <s v="PE. GERMANO CLASSEN"/>
        <s v="ALFREDO DE CASTILHO"/>
        <s v="GARDENIA"/>
        <s v="JOAQUIM CONSTANTINO"/>
        <s v="ACHIROPITA RUFFO"/>
        <s v="NAVEGANTES"/>
        <s v="QUADRA 2 CONJUNTO 6 LOTE"/>
        <s v="LUIZ FRANCISCO DE ALMEIDA"/>
        <s v="PROFESSOR JOSE INACIO DE SOUZA"/>
        <s v="CONGONHAS"/>
        <s v="JOSÉ JOAQUIM DE LIMA"/>
        <s v="DAS AMEIXAS"/>
        <s v="LUIZ BETIOL"/>
        <s v="DO LAJE"/>
        <s v="JOAO MONLEVADE"/>
        <s v="ROSA ANDREATO CANTARIN"/>
        <s v="LINHA INDIO 02"/>
        <n v="31.0"/>
        <s v="DR. RAIMUNDO SANTOS"/>
        <s v="WASHINGTON SOARES"/>
        <s v="ITU"/>
        <s v="JK DE OLIVEIRA"/>
        <s v="UIRAMIRIS"/>
        <s v="VILLA LOBOS"/>
        <s v="JUAREZ TAVORA"/>
        <s v="PEQUI"/>
        <s v="DAS BETULAS"/>
        <s v="IGUAÇU"/>
        <s v="RODOVIA MARGEM DIREITA"/>
        <s v="JOAO CORREIA NETO"/>
        <s v="TAPAYUNA"/>
        <s v="DOS GIRASSOIS"/>
        <s v="HILARINO GOMES"/>
        <s v="GENOVEVA DE SOUZA"/>
        <s v="LUIZ ROBERTO DA CRUZ"/>
        <s v="CAMPOS SALLES"/>
        <s v="LOC FAZENDA BAVIERA"/>
        <s v="JOSE DAFLON FARIA"/>
        <s v="TO 262 - SENTIDO DE PORTO NACIONAL A FATIMA"/>
        <s v="CARLOS MAIA"/>
        <s v="55 D"/>
        <s v="DOS JATOBAS"/>
        <s v="PROJETADA"/>
        <s v="FERNAO DIAS"/>
        <s v="DOCA SERENO"/>
        <s v="BR-262 KM 225 A DIREITA MAIS 18 KM"/>
        <s v="LORENZONI"/>
        <s v="VICENTE VARGAS DE CARVALHO"/>
        <s v="PERNAMBUCO"/>
        <s v="LIMA CRUZ"/>
        <s v="DOUTOR JOÃO GOMES"/>
        <s v="RUA GETULIO VARGAS"/>
        <s v="SAO LUIZ DA ESPLANADA"/>
        <s v="VALENTIM SILVA"/>
        <s v="HERCULANO NUNES TEIXEIRA"/>
        <s v="MANOEL FULGENCIO"/>
        <s v="RONDONIA"/>
        <s v="CRISTO REI"/>
        <s v="ANTONIO CARLOS"/>
        <s v="PERIMETRAL SUDESTE"/>
        <s v="PIO FAVARO"/>
        <s v="HENRIQUE BRAULIO DE MELO SOBRINHO"/>
        <s v="ROD. PR 323 KM 218"/>
        <s v="ENG LAERCIO BETIOL"/>
        <s v="TARUMA"/>
        <d v="2024-01-10T00:00:00Z"/>
        <s v="TRÊS PONTÕES"/>
        <s v="VALERIO"/>
        <s v="MICHEL THOME"/>
        <s v="ETELVINO PEREIRA DONATO"/>
        <s v="RODOVIA ROBERTO CALMON - LINHARES/RIO BANANAL KM 15,SN"/>
        <s v="PONTE FIRME"/>
        <s v="RUY MENDES DE ROSIS"/>
        <s v="PADRE ANTAO"/>
        <s v="BA 447"/>
        <s v="DOS INDIOS"/>
        <s v="JACY STEVAUX VILLACA"/>
        <s v="CACHOEIRINHA, BR 491, KM 2, ROD. MONTE SANTO A ARCEBURGO"/>
        <s v="CINCO DE ABRIL"/>
        <s v="GERMANO GREVE"/>
        <s v="CASTELO BRANCO"/>
        <s v="PIONEIRO SEBASTIAO POLIPENKO"/>
        <s v="PIMENTA BUENO"/>
        <s v="MARTA WENDTT"/>
        <s v="TEXACO"/>
        <s v="CHILE"/>
        <s v="BAIRRO MOINHO"/>
        <s v="ANTONIO MENEGATTI"/>
        <s v="MANOEL MATHEUS"/>
        <s v="BR 020"/>
        <s v="GENESIO ALVES DA FONSECA"/>
        <s v="BOM SOSSEGO (GLEBA SAMAUNA - FAZENDA BOM FUTURO)"/>
        <s v="CURIO"/>
        <s v="TORQUATO JOSE DE ALMEIDA"/>
        <s v="POLONIA"/>
        <s v="BROTAS"/>
        <s v="VICINAL STS 050 ANTONIO ABREU DO VALLE"/>
        <n v="15.0"/>
        <s v="ERNESTO FIORAVANTI"/>
        <s v="GOVERNADOR IVO SILVEIRA"/>
        <s v="OSNY MATEUS"/>
        <s v="FRANCISCO MOMENTE"/>
        <s v="PR 323, KM 258"/>
        <s v="JAIME ROSA SOARES"/>
        <s v="FRANCISCO NEVES FILHO"/>
        <s v="SARANDI"/>
        <s v="IJUCAPIRAMA"/>
        <s v="FRANÇA"/>
        <s v="CUJUBIM"/>
        <s v="S SILVA"/>
        <s v="SUL"/>
        <s v="CORUMBA"/>
        <s v="SAO THOME"/>
        <s v="AGUAS VERDES"/>
        <s v="MA 006 KM 120"/>
        <s v="DE PEDESTRE"/>
        <s v="CONCEICAO"/>
        <s v="RAFAEL SILVA DOS REIS"/>
        <s v="DAS AMERICAS"/>
        <s v="JEOVA JIRE II - CORREGO SAO MIGUEL"/>
        <s v="HEMATITA"/>
        <s v="JEFFERSON NEPOMUCENO"/>
        <s v="ANTONIO PRADO"/>
        <s v="MARECHAL FLORIANO PEIXOTO"/>
        <s v="HEINRICH HOFFMANN"/>
        <s v="IPIRANGA"/>
        <s v="ADOLFO CABRAL"/>
        <s v="PLACIDO GONCALVES"/>
        <s v="AGRORESERVAS"/>
        <s v="PERIFERICA"/>
        <s v="DOUTOR PEREIRA REBOUCAS"/>
        <s v="BR 174 KM 100"/>
        <s v="ARI BENTO"/>
        <s v="IVO SILVEIRA"/>
        <s v="DO GINASIO"/>
        <s v="LOUVA DEUS"/>
        <s v="PADRE SIMAO"/>
        <s v="DO ENGENHO"/>
        <s v="J K"/>
        <s v="LUÍS CAVALCANTI DA SILVA"/>
        <s v="ACUDE"/>
        <s v="JOSE AZEVEDO DE CARVALHO"/>
        <s v="NIVALDO GOMES GUIMARÃES"/>
        <s v="JUNIA NOGUEIRA FARIAS"/>
        <s v="CONCEICAO RODRIGUES RIBEIRO"/>
        <s v="MANOEL A. RUAS"/>
        <s v="AMAPA"/>
        <s v="ALFREDO BORTOLUZZI"/>
        <s v="CASEMIRO DE ABREU"/>
        <s v="NEFTES DE CARVALHO"/>
        <s v="FREUD"/>
        <s v="ITAPERUNA"/>
        <s v="LAURO CORONA"/>
        <s v="VALENTIM CELESTE PALAVRO"/>
        <s v="SAO MATEUS DO SUL - KM 46 - PORTAO 2"/>
        <s v="EFRAIM JOSE DE RESENDE"/>
        <s v="DARIO VIEIRA BORGES"/>
        <s v="IZABEL A REDENTORA"/>
        <s v="BENJAMIN COLLA"/>
        <s v="MT 336, SENTIDO TREVO DO GAUCHO PARA SANTO ANTONIO DO LESTE"/>
        <s v="TEREZINA"/>
        <s v="ACNE 1 AVENIDA JUSCELINO KUBITSCHEK"/>
        <s v="MATO GROSO"/>
        <s v="CLAUDINA DE CARVALHO MELO"/>
        <s v="BUENOS AIRES"/>
        <s v="ANTONIO PAULINO BARREIRO"/>
        <s v="CASA"/>
        <s v="CAMBUCI"/>
        <s v="PASTOR EUCLIDES ARLINDO"/>
        <s v="MARCELINO JASINSKI"/>
        <s v="CORONEL FARRAPO"/>
        <s v="MISSIONEIRA"/>
        <s v="BR 174"/>
        <s v="ESTANCIA CEU AZUL"/>
        <s v="HILZA TEREZINHA PAGANI"/>
        <s v="PADRE MIGUEL PILLER"/>
        <s v="AFONSO PENA"/>
        <n v="5.0"/>
        <s v="LAMOPORA"/>
        <s v="MARECHAL RONDON"/>
        <s v="TURMALINA"/>
        <s v="DELFIM MOREIRA"/>
        <s v="CANARANA"/>
        <s v="C263"/>
        <s v="MARIVANIA"/>
        <s v="DA ABC"/>
        <s v="ANGELO VICTORIO SERAPHIM"/>
        <s v="AGOSTINHO OLIARI"/>
        <s v="CANDIDO PORTINARI"/>
        <s v="ANTONIO FORTUNATO DA SILVA"/>
        <s v="GO 210 A BR 153 A 5 KM, A DIREITA 7 KM"/>
        <s v="FZDA ACARAJA"/>
        <s v="GUIDO KUNRATH"/>
        <s v="IGUASSU"/>
        <s v="PEREGRINO FERRARI JUNIOR"/>
        <s v="BRASILIA GUIMARAES TAVARES"/>
        <s v="TERTULIANO DE ALMEIDA"/>
        <s v="RANIERI MAZZILI"/>
        <s v="PEDRA BONITA"/>
        <s v="MAL. MASCARENHAS DE MORAES"/>
        <s v="FERNANDO DUDERSDADT"/>
        <s v="BR 262 KM 877"/>
        <s v="UNIAO DA CACHOEIRA"/>
        <s v="PADRE VALENTIN NOGLY"/>
        <s v="BENJAMIM DA SILVEIRA BALDY"/>
        <s v="MARECHAL RONDON KM 355"/>
        <s v="ISOLINA MARIA SANDIM"/>
        <s v="ANDRE LUIZ"/>
        <s v="LUIZ BERTOLLI"/>
        <s v="CARLOS CORREA BORGES"/>
        <s v="MILTON VERDERI"/>
        <s v="SAO VICENTE"/>
        <s v="POVOADO DE SANTA MARIA"/>
        <s v="BENEDITO G DE ARAUJO"/>
        <s v="JUSCELINO KUBITSCHECK"/>
        <s v="BENEDITO PASCOAL DE FRANCA"/>
        <s v="SAO ROQUE"/>
        <s v="29 DE JULHO"/>
        <s v="LEANDRO ARAGON"/>
        <s v="WALTER JOBIM"/>
        <s v="GO 237"/>
        <s v="DELFINO DE MATOS"/>
        <s v="SIMAO COELHO"/>
        <s v="HERMOGENES COELHO"/>
        <s v="RUA APUCARANA"/>
        <s v="FRANCISCO DE PAULA"/>
        <s v="MA 140"/>
        <s v="DR. TANCREDO DE ALMEIDA NEVES"/>
        <s v="JULIO SAMARONE"/>
        <s v="BR 135(AVN.ENG.EMILIANO MACIEIRA), KM:14"/>
        <s v="PRETESTATO FERREIRA MACHADO"/>
        <s v="COCOS / MAMBAI"/>
        <s v="MONTEIRO LOBATO"/>
        <s v="LEONORIO LOURENCAO"/>
        <s v="VICTORIO CARRARO"/>
        <s v="CENNO SBRIGHI"/>
        <s v="ZILDO ORNELAS PORTO"/>
        <s v="FABIO JOSE RIBEIRO"/>
        <s v="MG 29"/>
        <s v="HISTORIADOR RUBENS DE MENDONCA"/>
        <s v="DOUTOR JAIME RIBEIRO DA LUZ"/>
        <s v="MANOEL SANTIAGO"/>
        <s v="PROFESSOR GERALDO DE LIMA"/>
        <s v="PADRE VITORINO JOSE HANG"/>
        <s v="BELO AMORIM DE ABREU"/>
        <s v="JOAO ROSA GOES"/>
        <n v="12.0"/>
        <s v="BENTO MUNHOZ DA ROCHA NETTO,GOVERNADOR"/>
        <s v="LOC RODOVIA BR-153"/>
        <s v="CAMPO BELO"/>
        <s v="URUGUAI"/>
        <s v="VISCONDE DE MAUA"/>
        <s v="PERIMETRAL BALTAZAR ANTONIO DE OLIVEIRA"/>
        <s v="MONTE SIAO"/>
        <s v="DR. LUIZ ZACHARIAS DE LIMA"/>
        <s v="DOUTOR OLINDO RUSSOLO"/>
        <s v="TRES DE MAIO"/>
        <s v="BR 285 - KM 568"/>
        <s v="MT 220"/>
        <s v="CAFELANDIA"/>
        <s v="GO 174, KM 45, A DIREITA 3,5 KM"/>
        <s v="ITALIA"/>
        <s v="ELZA PAIVA DA LUZ"/>
        <s v="MANECO DE MELO"/>
        <s v="SABUARANA"/>
        <s v="LAGOA"/>
        <s v="SÃO MATEUS"/>
        <s v="GENERAL CALDWELL"/>
        <s v="JOSÉ DO PATROCÍNIO"/>
        <s v="TO 126, AGUIARNOPOLIS A TOCANTINOPOLIS, DEPOIS DO"/>
        <s v="CORREGO FUNDO"/>
        <s v="ANGELO SICHINEL"/>
        <s v="MARIKA KODAMA"/>
        <s v="FRANCISCO ZILIO"/>
        <s v="FAZENDA DO SALTO"/>
        <s v="DOS MEDICOS"/>
        <s v="MARIA QUITERIA"/>
        <s v="CORONEL CANDIDO PROCOPIO DE OLIVEIRA"/>
        <s v="C267"/>
        <s v="JOAO MARTINS MONTALVAO"/>
        <s v="LEONIDAS MELO"/>
        <s v="FRANCISCO JOSE MACEDO"/>
        <s v="SAGRES"/>
        <s v="SATELITE"/>
        <s v="PREFEITO WALL FERRAZ"/>
        <s v="VENEZUELA"/>
        <s v="AV NORTE SUL"/>
        <s v="TUPA"/>
        <s v="CARIJOS"/>
        <s v="SAO CARLOS"/>
        <s v="SIDNEY MARCONDI"/>
        <s v="DESEMBARGADOR DO VALE"/>
        <s v="PINHEIRO MACHADO"/>
        <s v="CAMPUS UNIVERSITARIO PROF. DARCY RIBEIRO"/>
        <s v="CAPAO BONITO"/>
        <n v="401.0"/>
        <s v="MS 357 RR PARDO A PONTE RIO VERDE, 27 KM A ESQUERDA"/>
        <s v="15 DE AGOSTO"/>
        <s v="SECONDO GIUSEPPE TARGHER"/>
        <s v="VEREADOR VITORIO JOSE PEDERIVA"/>
        <s v="ANA GOMES DA SILVA"/>
        <s v="ALFREDO JUSTINO"/>
        <s v="PEDRO ANDALECIO NETO"/>
        <s v="PORTO ALEGRE"/>
        <s v="EUVALDO LODI"/>
        <s v="RUA EDEMAR PACHECO"/>
        <s v="ALMEIDA"/>
        <s v="VERA LUCIA"/>
        <s v="BR 287 KM 330"/>
        <s v="FAZENDA SAO JOSE DO CAPAO DA ONCA"/>
        <s v="PREFEITO HUGO FISCHER"/>
        <s v="PAULO AUGUSTO FONSECA"/>
        <s v="ARAUJO VIANA"/>
        <s v="SAO MANOEL"/>
        <s v="DR JOSE ANCELMO"/>
        <s v="MARACAJU"/>
        <s v="RUY GOMES"/>
        <s v="RIBEIRAO MARRECO"/>
        <s v="JOAO PIO MOREIRA"/>
        <s v="PIRACICABA"/>
        <s v="DOUTOR OSWALDO PIERUCCETTI"/>
        <s v="CINCO DE OUTUBRO"/>
        <s v="RODOVIA BR158"/>
        <s v="NICOLAU GRASSI"/>
        <s v="JOAO COGO FILHO"/>
        <s v="SC 135"/>
        <s v="CURITIBA"/>
        <s v="GRANDES AMIGOS DO MEIO AMBIENTE"/>
        <s v="AIROSA GALVAO"/>
        <s v="LINHA 6"/>
        <s v="MANOEL ALVES DA SILVA"/>
        <s v="LINHA JUBARE"/>
        <s v="JOSE OMMATI"/>
        <n v="217.0"/>
        <s v="HERMES FONTES"/>
        <s v="RODOVIA DOS PIONEIROS - MT 222 KM 2,5"/>
        <s v="SENADOR JONAS PINHEIRO"/>
        <s v="MT 235 , KM 10"/>
        <s v="BOA VISTA 2"/>
        <s v="QUATRO"/>
        <s v="PEDRO PEREIRA CUNHA"/>
        <s v="HENRIQUE LONGONI"/>
        <s v="NAPOLEAO EMIDIO DA COSTA"/>
        <s v="MARIO DA SILVEIRA BARBOSA"/>
        <s v="CARAJAS"/>
        <s v="16 DE JUNHO"/>
        <s v="JOSE JUSTINO RIBEIRO"/>
        <s v="ALVACAO/ESPIGAO"/>
        <s v="DOS TARUMAS"/>
        <s v="JORNALISTA VALDIR LAGO"/>
        <s v="DOUTOR ALMIR ALAOR PORTO ADJUTO"/>
        <s v="AMETISTA"/>
        <s v="SIPRIANO FERREIRA BRIZOLA"/>
        <s v="JOAOZINHO DE DODO"/>
        <s v="BR-290"/>
        <n v="137.0"/>
        <s v="BOM JESUS"/>
        <s v="ARAGUAIA, QUADRA 12, LOTE 45"/>
        <s v="THEREZINHA TEIXEIRA VALLE"/>
        <s v="CLEMENTE PEREIRA"/>
        <s v="DA BARRA GRANDE KM 12,5"/>
        <s v="VIVIANI"/>
        <s v="ARIOSTO DA RIVA"/>
        <s v="PAULO LIBANIO"/>
        <s v="MOACIR PINOLA KM 4,5 SENT SJ BELA VISTA A MANDIU"/>
        <s v="LOTE DE TERRAS RURAL"/>
        <s v="DOUTOR SEBASTIAO HENRIQUE DA CUNHA PONTES"/>
        <s v="BRASILIA"/>
        <s v="DOUTOR MARIO CORREA"/>
        <s v="BR 364, KM 119"/>
        <s v="ASSIS CHATEAUBRIAND KM 108,5 - CAIXA POSTAL 441"/>
        <s v="LAIDE MARIA DOS SANTOS BEZERRA"/>
        <s v="DANTE MICHELINI 5500"/>
        <s v="ANGELIM (ALPHAVILLE II)"/>
        <s v="AUGUSTO PESTANA"/>
        <s v="RUA MOACIR TELES"/>
        <s v="DOS CARAJAS"/>
        <s v="CARLOS LACERDA"/>
        <s v="WILSON CAMURCA"/>
        <s v="BR-287 (DE ARROIO CADENA ATE 392)"/>
        <s v="MASSARANDUBA BAIXO"/>
        <s v="LACI MARCIO HENDGES"/>
        <s v="DOUTOR MORAES SALLES"/>
        <s v="KM 28, ESTRADA VICINAL BELEM / IBO"/>
        <s v="ALBINO MARIOT"/>
        <s v="ERNESTO PANCINI"/>
        <s v="FAZENDA ANNONI"/>
        <s v="ALBERTO ANDALO"/>
        <s v="BR 226, S/N"/>
        <s v="FIGUEIRA"/>
        <s v="PR 281"/>
        <s v="DALVA LEONILLA CESCA RUARO"/>
        <s v="AVELINO LUDWIG"/>
        <s v="GO 184 KM65 COMPLEXO INDL.ALCOOLEIRO"/>
        <s v="BR 174 FAZENDA SAO PAULO GLEBA PRETINHO"/>
        <s v="MARCELINO NOGUEIRA"/>
        <s v="BARAO DO TRIUNFO"/>
        <s v="ARLINDO JOAO ZIBETTI"/>
        <s v="BRASIL OESTE"/>
        <s v="CAMPUS II PREDIO DA REITORIA"/>
        <s v="PR 317"/>
        <s v="BR-364"/>
        <s v="ALBERTO COLLI BADINO"/>
        <s v="BODOQUENA/FABRICA DE CIMENTO 15 KM A ESQUERDA 07 KM SEDE"/>
        <s v="JOAQUIM NABUCO"/>
        <s v="BENICIO DE MORAES BORGES"/>
        <s v="ALCIONE BASTOS"/>
        <s v="ARICY FERMINO LOPES MANDARIN"/>
        <s v="MIGUEL BORTOLAN"/>
        <s v="ROSA VERMELHA"/>
        <s v="PARÁ"/>
        <s v="JOAO DIAS BATISTA"/>
        <s v="CUSTODIO RIBEIRO SOBRINHO"/>
        <s v="RUA JOÃO DAVI DOS SANTOS"/>
        <s v="CYRO GONCALVES"/>
        <s v="BR 304, KM 287-CONDOMINIO LAGOA DO MATO"/>
        <s v="DOS PINHAIS"/>
        <s v="JOAO FRANCISCO GRILLO"/>
        <s v="QUINZE DE NOVEMBRO"/>
        <s v="SP 225 KM 64 FAZENDA ORLANDA"/>
        <s v="PREF. PEDRO FURTADO DAS NEVES"/>
        <s v="BR 235"/>
        <s v="ANTERO XAVIER"/>
        <s v="MANOEL FERREIRA DA SILVA"/>
        <s v="FERNANDO LUIZ LANDGRAF (PNG - 060)"/>
        <s v="MANOEL ZEFERINO DE PAULA"/>
        <s v="RIACHUELO"/>
        <s v="FILOSTRO MACHADO CARNEIRO"/>
        <s v="VIRGINIA FERREIRA"/>
        <s v="DR BRAULIO CABRAL VIEIRA"/>
        <s v="RAYMUNDO MASCARENHAS"/>
        <s v="STARA"/>
        <s v="MARIA CONCEICAO DE ANDRADE"/>
        <s v="JOAO BENTO"/>
        <s v="ANTONIO M. NUNES"/>
        <s v="09 DE JULHO"/>
        <s v="NEREU RAMOS"/>
        <s v="VICTOR MOTERANI"/>
        <s v="TAMANDARE"/>
        <s v="ALTO JAGUARI"/>
        <s v="SERRA DO LAGEADO, 2A ETAPA - FAZENDA JEQUITIBA II"/>
        <s v="IRMAOS CASTRO"/>
        <s v="NOSSA SENHORA DAS GRACAS"/>
        <s v="ERS 484"/>
        <s v="ALVARO TOLENTINO"/>
        <s v="DO DIVINO"/>
        <s v="OTTO KRAKAUER"/>
        <s v="CAMPOS DANTAS"/>
        <s v="CORREGO PAULISTA"/>
        <s v="BERLIM"/>
        <s v="FUNDACAO SHUNJI NISHIMURA"/>
        <s v="DA SAUDADE"/>
        <s v="ALFERES JOSE RIBEIRO"/>
        <s v="15 DE NOVEMBRO"/>
      </sharedItems>
    </cacheField>
    <cacheField name="numero">
      <sharedItems containsBlank="1" containsMixedTypes="1" containsNumber="1" containsInteger="1">
        <n v="254.0"/>
        <n v="1333.0"/>
        <n v="35.0"/>
        <s v="S/N"/>
        <n v="1701.0"/>
        <n v="2229.0"/>
        <n v="62.0"/>
        <n v="943.0"/>
        <n v="110.0"/>
        <n v="717.0"/>
        <n v="669.0"/>
        <n v="3297.0"/>
        <n v="2471.0"/>
        <n v="2874.0"/>
        <n v="1352.0"/>
        <n v="2340.0"/>
        <n v="461.0"/>
        <s v="SN"/>
        <n v="226.0"/>
        <s v="KM 186"/>
        <n v="1500.0"/>
        <n v="1129.0"/>
        <n v="239.0"/>
        <n v="5005.0"/>
        <n v="84.0"/>
        <n v="61.0"/>
        <n v="89.0"/>
        <n v="1657.0"/>
        <n v="197.0"/>
        <n v="2580.0"/>
        <n v="267.0"/>
        <n v="124.0"/>
        <n v="2106.0"/>
        <n v="382.0"/>
        <n v="18.0"/>
        <n v="1240.0"/>
        <n v="17.0"/>
        <n v="111.0"/>
        <n v="118.0"/>
        <n v="220.0"/>
        <n v="149.0"/>
        <s v="15B"/>
        <n v="899.0"/>
        <n v="310.0"/>
        <n v="230.0"/>
        <n v="103.0"/>
        <n v="992.0"/>
        <n v="31.0"/>
        <n v="450.0"/>
        <n v="445.0"/>
        <n v="1296.0"/>
        <n v="830.0"/>
        <n v="556.0"/>
        <n v="296.0"/>
        <n v="403.0"/>
        <n v="100.0"/>
        <n v="354.0"/>
        <n v="80.0"/>
        <n v="8.0"/>
        <n v="369.0"/>
        <n v="280.0"/>
        <s v="34 A"/>
        <n v="1750.0"/>
        <n v="600.0"/>
        <n v="420.0"/>
        <n v="1039.0"/>
        <n v="1030.0"/>
        <n v="428.0"/>
        <n v="1596.0"/>
        <n v="1020.0"/>
        <n v="13790.0"/>
        <n v="88.0"/>
        <n v="630.0"/>
        <n v="778.0"/>
        <n v="2900.0"/>
        <n v="1520.0"/>
        <n v="555.0"/>
        <n v="1603.0"/>
        <s v="S N"/>
        <n v="599.0"/>
        <n v="800.0"/>
        <n v="1948.0"/>
        <n v="2242.0"/>
        <n v="3809.0"/>
        <n v="2.0"/>
        <n v="750.0"/>
        <s v="80 W"/>
        <n v="463.0"/>
        <n v="530.0"/>
        <n v="500.0"/>
        <n v="1223.0"/>
        <n v="60.0"/>
        <n v="170.0"/>
        <n v="1626.0"/>
        <n v="2541.0"/>
        <n v="950.0"/>
        <n v="68.0"/>
        <n v="609.0"/>
        <n v="895.0"/>
        <n v="133.0"/>
        <n v="42.0"/>
        <n v="871.0"/>
        <n v="1815.0"/>
        <n v="209.0"/>
        <n v="725.0"/>
        <n v="427.0"/>
        <n v="483.0"/>
        <n v="14.0"/>
        <n v="570.0"/>
        <n v="29.0"/>
        <n v="2375.0"/>
        <n v="1411.0"/>
        <n v="476.0"/>
        <n v="1733.0"/>
        <n v="379.0"/>
        <n v="1182.0"/>
        <n v="5129.0"/>
        <n v="409.0"/>
        <n v="104.0"/>
        <n v="1440.0"/>
        <n v="19.0"/>
        <n v="660.0"/>
        <n v="419.0"/>
        <n v="202.0"/>
        <n v="1646.0"/>
        <n v="538.0"/>
        <n v="1300.0"/>
        <n v="939.0"/>
        <n v="1601.0"/>
        <n v="5297.0"/>
        <n v="1790.0"/>
        <n v="5290.0"/>
        <n v="78.0"/>
        <n v="1787.0"/>
        <n v="700.0"/>
        <n v="390.0"/>
        <n v="920.0"/>
        <n v="285.0"/>
        <n v="438.0"/>
        <n v="4000.0"/>
        <n v="821.0"/>
        <n v="860.0"/>
        <n v="1120.0"/>
        <n v="989.0"/>
        <n v="50.0"/>
        <n v="1072.0"/>
        <n v="204.0"/>
        <n v="1934.0"/>
        <n v="1752.0"/>
        <n v="130.0"/>
        <n v="1617.0"/>
        <s v="S/N.º"/>
        <n v="139.0"/>
        <n v="644.0"/>
        <n v="82.0"/>
        <n v="909.0"/>
        <n v="315.0"/>
        <n v="210.0"/>
        <n v="1173.0"/>
        <n v="2500.0"/>
        <n v="741.0"/>
        <n v="98.0"/>
        <n v="165.0"/>
        <n v="2020.0"/>
        <s v="634W"/>
        <n v="105.0"/>
        <n v="947.0"/>
        <n v="2131.0"/>
        <n v="235.0"/>
        <n v="1634.0"/>
        <n v="1445.0"/>
        <n v="448.0"/>
        <n v="269.0"/>
        <n v="2078.0"/>
        <n v="300.0"/>
        <n v="1519.0"/>
        <n v="1010.0"/>
        <n v="12.0"/>
        <n v="0.0"/>
        <n v="367.0"/>
        <n v="1177.0"/>
        <n v="25.0"/>
        <n v="399.0"/>
        <n v="1230.0"/>
        <n v="1560.0"/>
        <n v="3650.0"/>
        <n v="1079.0"/>
        <n v="287.0"/>
        <n v="1522.0"/>
        <n v="658.0"/>
        <n v="401.0"/>
        <n v="107.0"/>
        <n v="425.0"/>
        <n v="21.0"/>
        <n v="208.0"/>
        <n v="1097.0"/>
        <s v="KM 226"/>
        <n v="30.0"/>
        <n v="924.0"/>
        <n v="228.0"/>
        <n v="159.0"/>
        <n v="67.0"/>
        <n v="186.0"/>
        <n v="181.0"/>
        <n v="148.0"/>
        <n v="1037.0"/>
        <n v="4723.0"/>
        <s v="KM 389"/>
        <n v="473.0"/>
        <n v="87.0"/>
        <n v="266.0"/>
        <n v="2778.0"/>
        <n v="141.0"/>
        <n v="132.0"/>
        <n v="2815.0"/>
        <n v="597.0"/>
        <n v="1000.0"/>
        <n v="1492.0"/>
        <n v="36.0"/>
        <n v="1915.0"/>
        <n v="185.0"/>
        <n v="1952.0"/>
        <n v="7932.0"/>
        <n v="102.0"/>
        <n v="1579.0"/>
        <n v="1713.0"/>
        <n v="2030.0"/>
        <n v="410.0"/>
        <n v="1457.0"/>
        <n v="2110.0"/>
        <n v="39.0"/>
        <n v="33.0"/>
        <n v="15.0"/>
        <s v="230 A"/>
        <n v="670.0"/>
        <n v="52.0"/>
        <n v="400.0"/>
        <n v="396.0"/>
        <n v="603.0"/>
        <n v="1251.0"/>
        <n v="1841.0"/>
        <s v="S/Nº"/>
        <n v="1865.0"/>
        <n v="135.0"/>
        <n v="395.0"/>
        <n v="1916.0"/>
        <n v="691.0"/>
        <n v="1859.0"/>
        <n v="64.0"/>
        <n v="411.0"/>
        <n v="75.0"/>
        <n v="140.0"/>
        <n v="93.0"/>
        <n v="27.0"/>
        <n v="292.0"/>
        <n v="1008.0"/>
        <n v="708.0"/>
        <n v="73.0"/>
        <n v="1680.0"/>
        <n v="954.0"/>
        <n v="1098.0"/>
        <n v="347.0"/>
        <n v="196.0"/>
        <n v="2210.0"/>
        <n v="941.0"/>
        <n v="900.0"/>
        <n v="192.0"/>
        <n v="2748.0"/>
        <n v="930.0"/>
        <n v="398.0"/>
        <n v="495.0"/>
        <n v="560.0"/>
        <n v="126.0"/>
        <n v="465.0"/>
        <n v="191.0"/>
        <n v="1280.0"/>
        <n v="65.0"/>
        <n v="231.0"/>
        <n v="47.0"/>
        <n v="245.0"/>
        <n v="49.0"/>
        <n v="13050.0"/>
        <n v="666.0"/>
        <n v="929.0"/>
        <n v="45.0"/>
        <n v="927.0"/>
        <n v="1117.0"/>
        <n v="164.0"/>
        <n v="550.0"/>
        <n v="421.0"/>
        <n v="381.0"/>
        <n v="1493.0"/>
        <n v="698.0"/>
        <s v="KM 296"/>
        <n v="154.0"/>
        <s v="276N"/>
        <n v="112.0"/>
        <n v="302.0"/>
        <n v="264.0"/>
        <n v="834.0"/>
        <n v="1606.0"/>
        <n v="464.0"/>
        <n v="1831.0"/>
        <s v="2800W"/>
        <n v="2027.0"/>
        <n v="333.0"/>
        <n v="516.0"/>
        <n v="1311.0"/>
        <n v="606.0"/>
        <n v="3999.0"/>
        <n v="1157.0"/>
        <s v="1715W"/>
        <n v="1133.0"/>
        <n v="588.0"/>
        <n v="1625.0"/>
        <n v="580.0"/>
        <n v="155.0"/>
        <n v="260.0"/>
        <n v="407.0"/>
        <n v="223.0"/>
        <n v="125.0"/>
        <n v="466.0"/>
        <n v="715.0"/>
        <n v="406.0"/>
        <n v="41.0"/>
        <s v="KM296"/>
        <s v="34-A"/>
        <n v="258.0"/>
        <n v="38.0"/>
        <n v="5321.0"/>
        <n v="563.0"/>
        <s v="72A"/>
        <n v="1618.0"/>
        <n v="1582.0"/>
        <n v="2310.0"/>
        <n v="312.0"/>
        <n v="2369.0"/>
        <n v="221.0"/>
        <n v="518.0"/>
        <n v="11.0"/>
        <n v="482.0"/>
        <n v="515.0"/>
        <n v="1323.0"/>
        <n v="561.0"/>
        <n v="356.0"/>
        <n v="28.0"/>
        <n v="128.0"/>
        <n v="6.0"/>
        <n v="961.0"/>
        <n v="37.0"/>
        <n v="366.0"/>
        <n v="529.0"/>
        <n v="527.0"/>
        <n v="71.0"/>
        <n v="256.0"/>
        <n v="685.0"/>
        <n v="150.0"/>
        <n v="281.0"/>
        <n v="117.0"/>
        <n v="1765.0"/>
        <n v="5.0"/>
        <n v="1271.0"/>
        <n v="101.0"/>
        <n v="3545.0"/>
        <n v="701.0"/>
        <n v="1400.0"/>
        <n v="505.0"/>
        <m/>
        <n v="171.0"/>
        <n v="635.0"/>
        <s v="LT 8B"/>
        <n v="2840.0"/>
        <n v="2963.0"/>
        <n v="56.0"/>
        <n v="1291.0"/>
        <n v="76.0"/>
        <n v="2495.0"/>
        <n v="744.0"/>
        <n v="176.0"/>
        <n v="129.0"/>
        <n v="474.0"/>
        <n v="977.0"/>
        <n v="305.0"/>
        <n v="568.0"/>
        <n v="1041.0"/>
        <n v="2752.0"/>
        <n v="519.0"/>
        <n v="781.0"/>
        <n v="559.0"/>
        <s v="500-B"/>
        <n v="975.0"/>
        <n v="807.0"/>
        <n v="48.0"/>
        <n v="479.0"/>
        <n v="1225.0"/>
        <n v="733.0"/>
        <n v="151.0"/>
        <n v="26.0"/>
        <n v="1885.0"/>
        <n v="1390.0"/>
        <n v="511.0"/>
        <n v="344.0"/>
        <n v="240.0"/>
        <n v="131.0"/>
        <n v="145.0"/>
        <n v="362.0"/>
        <n v="3475.0"/>
        <n v="2960.0"/>
        <n v="990.0"/>
        <n v="329.0"/>
        <n v="1303.0"/>
        <n v="1613.0"/>
        <n v="95.0"/>
        <n v="8300.0"/>
        <n v="875.0"/>
        <n v="819.0"/>
        <n v="350.0"/>
        <n v="4315.0"/>
        <n v="3281.0"/>
        <n v="54.0"/>
        <n v="34110.0"/>
        <n v="789.0"/>
        <n v="3.0"/>
        <n v="619.0"/>
        <n v="2055.0"/>
        <n v="34.0"/>
        <n v="1623.0"/>
        <n v="2486.0"/>
        <n v="828.0"/>
        <n v="332.0"/>
        <n v="451.0"/>
        <n v="44.0"/>
        <n v="637.0"/>
        <n v="20.0"/>
        <n v="252.0"/>
        <n v="614.0"/>
        <n v="998.0"/>
        <n v="3768.0"/>
        <n v="1321.0"/>
        <n v="255.0"/>
        <n v="363.0"/>
        <n v="1103.0"/>
        <n v="1911.0"/>
        <n v="5150.0"/>
        <n v="351.0"/>
        <n v="122.0"/>
        <n v="380.0"/>
        <n v="178.0"/>
        <n v="290.0"/>
        <n v="268.0"/>
        <n v="985.0"/>
        <n v="893.0"/>
        <n v="106.0"/>
        <n v="3715.0"/>
        <n v="442.0"/>
        <n v="219.0"/>
        <n v="57.0"/>
        <n v="1581.0"/>
        <n v="440.0"/>
        <n v="1674.0"/>
        <n v="90.0"/>
        <n v="371.0"/>
        <n v="1499.0"/>
        <n v="341.0"/>
        <n v="91.0"/>
        <n v="493.0"/>
        <n v="2079.0"/>
        <n v="1586.0"/>
        <n v="797.0"/>
        <n v="198.0"/>
        <n v="114.0"/>
        <n v="919.0"/>
        <n v="160.0"/>
        <n v="248.0"/>
        <n v="845.0"/>
        <n v="2700.0"/>
        <n v="385.0"/>
        <n v="116.0"/>
        <n v="16.0"/>
        <n v="498.0"/>
        <s v="1605 W"/>
        <n v="1900.0"/>
        <n v="3928.0"/>
        <n v="238.0"/>
        <s v="61 - B"/>
        <n v="5487.0"/>
        <n v="1387.0"/>
        <n v="618.0"/>
        <n v="1720.0"/>
        <n v="3400.0"/>
        <s v="1467N"/>
        <n v="731.0"/>
        <n v="1150.0"/>
        <n v="59.0"/>
        <n v="3342.0"/>
        <n v="9518.0"/>
        <n v="727.0"/>
        <n v="299.0"/>
        <n v="194.0"/>
        <n v="2115.0"/>
        <s v="S;N"/>
        <n v="237.0"/>
        <n v="121.0"/>
        <s v="221N"/>
        <n v="55.0"/>
        <n v="675.0"/>
        <n v="1320.0"/>
        <n v="3010.0"/>
        <n v="1206.0"/>
        <n v="134.0"/>
        <n v="3780.0"/>
        <n v="1015.0"/>
        <n v="472.0"/>
        <n v="180.0"/>
        <n v="960.0"/>
        <n v="881.0"/>
        <n v="714.0"/>
        <n v="9.0"/>
        <n v="1327.0"/>
        <n v="1635.0"/>
        <n v="543.0"/>
        <n v="2080.0"/>
        <n v="2994.0"/>
        <n v="1111.0"/>
        <n v="225.0"/>
        <n v="96.0"/>
        <n v="233.0"/>
        <n v="119.0"/>
        <n v="1823.0"/>
        <n v="276.0"/>
        <n v="808.0"/>
        <n v="654.0"/>
        <n v="705.0"/>
        <n v="1100.0"/>
        <n v="1491.0"/>
        <n v="40.0"/>
        <n v="535.0"/>
        <n v="2660.0"/>
        <n v="193.0"/>
        <s v="KM 522"/>
        <n v="265.0"/>
        <n v="587.0"/>
        <n v="1810.0"/>
        <n v="2587.0"/>
        <n v="179.0"/>
        <n v="512.0"/>
        <s v="KM 135"/>
        <n v="651.0"/>
        <n v="978.0"/>
        <n v="1813.0"/>
        <n v="4464.0"/>
        <n v="617.0"/>
        <n v="1585.0"/>
        <n v="1412.0"/>
        <n v="46.0"/>
        <n v="1839.0"/>
        <n v="1005.0"/>
        <n v="1082.0"/>
        <n v="1779.0"/>
        <n v="200.0"/>
        <n v="1242.0"/>
        <n v="24.0"/>
        <n v="182.0"/>
        <n v="972.0"/>
        <n v="607.0"/>
        <n v="1017.0"/>
        <n v="120.0"/>
        <n v="1951.0"/>
        <n v="108.0"/>
        <n v="58.0"/>
        <n v="291.0"/>
        <n v="1531.0"/>
        <n v="1235.0"/>
        <n v="1001.0"/>
        <n v="22.0"/>
        <n v="2915.0"/>
        <n v="2278.0"/>
        <n v="152.0"/>
        <n v="2169.0"/>
        <n v="241.0"/>
        <n v="339.0"/>
        <n v="270.0"/>
        <n v="1541.0"/>
        <n v="1463.0"/>
        <n v="3100.0"/>
        <n v="782.0"/>
        <n v="70.0"/>
        <n v="540.0"/>
        <n v="1764.0"/>
        <n v="218.0"/>
        <n v="1066.0"/>
        <n v="1045.0"/>
        <n v="53.0"/>
        <n v="1488.0"/>
        <n v="952.0"/>
        <n v="827.0"/>
        <n v="338.0"/>
        <n v="222.0"/>
        <n v="859.0"/>
        <n v="754.0"/>
        <n v="572.0"/>
        <n v="2400.0"/>
        <n v="1254.0"/>
        <n v="615.0"/>
        <n v="520.0"/>
        <n v="625.0"/>
        <n v="970.0"/>
        <n v="1078.0"/>
        <n v="201.0"/>
        <n v="23.0"/>
        <n v="1134.0"/>
        <s v="300A"/>
        <n v="1.0"/>
        <n v="251.0"/>
        <n v="2801.0"/>
        <n v="668.0"/>
        <n v="282.0"/>
        <n v="327.0"/>
        <s v="KM 120"/>
        <n v="3070.0"/>
        <n v="917.0"/>
        <n v="2706.0"/>
        <s v="143 A"/>
        <n v="562.0"/>
        <n v="1555.0"/>
        <n v="475.0"/>
        <n v="293.0"/>
        <n v="638.0"/>
        <n v="10.0"/>
        <n v="2877.0"/>
        <n v="1459.0"/>
        <n v="595.0"/>
        <n v="413.0"/>
        <n v="6391.0"/>
        <n v="212.0"/>
        <n v="322.0"/>
        <n v="386.0"/>
        <n v="477.0"/>
        <n v="113.0"/>
        <n v="144.0"/>
        <n v="7445.0"/>
        <n v="785.0"/>
        <n v="485.0"/>
        <n v="7.0"/>
        <n v="1373.0"/>
        <s v="3121W"/>
        <n v="1168.0"/>
        <n v="5100.0"/>
        <n v="1040.0"/>
        <n v="774.0"/>
        <n v="99.0"/>
        <n v="686.0"/>
        <n v="431.0"/>
        <n v="931.0"/>
        <n v="1110.0"/>
        <n v="4.0"/>
        <n v="303.0"/>
        <n v="536.0"/>
        <n v="647.0"/>
        <n v="167.0"/>
        <n v="74.0"/>
        <n v="1012.0"/>
        <n v="1879.0"/>
        <n v="1860.0"/>
        <n v="1880.0"/>
        <n v="436.0"/>
        <n v="672.0"/>
        <n v="2100.0"/>
        <n v="1108.0"/>
        <n v="402.0"/>
        <n v="115.0"/>
        <n v="143.0"/>
        <n v="915.0"/>
        <n v="896.0"/>
        <n v="1055.0"/>
        <n v="1665.0"/>
        <n v="318.0"/>
        <n v="959.0"/>
        <n v="9762.0"/>
        <n v="2414.0"/>
        <s v="2498C"/>
        <n v="2227.0"/>
        <n v="598.0"/>
        <n v="342.0"/>
        <n v="123.0"/>
        <n v="4436.0"/>
        <n v="2828.0"/>
        <n v="523.0"/>
        <n v="3265.0"/>
        <n v="97.0"/>
        <n v="3827.0"/>
        <n v="769.0"/>
        <n v="718.0"/>
        <n v="591.0"/>
        <n v="2016.0"/>
        <n v="724.0"/>
        <n v="72.0"/>
        <s v="KM 10"/>
        <n v="1740.0"/>
        <s v="SNR"/>
        <n v="664.0"/>
        <n v="311.0"/>
        <n v="558.0"/>
        <n v="1009.0"/>
        <n v="1756.0"/>
        <n v="1890.0"/>
        <n v="2260.0"/>
        <n v="8000.0"/>
        <n v="242.0"/>
        <n v="1186.0"/>
        <n v="273.0"/>
        <n v="471.0"/>
        <n v="99999.0"/>
        <n v="298.0"/>
        <n v="517.0"/>
        <n v="2592.0"/>
        <n v="236.0"/>
        <n v="1016.0"/>
        <n v="161.0"/>
        <n v="4434.0"/>
        <s v="433N"/>
        <s v="72-A"/>
        <n v="1169.0"/>
        <n v="856.0"/>
        <n v="1355.0"/>
        <n v="6627.0"/>
        <n v="8915.0"/>
        <n v="168.0"/>
        <n v="546.0"/>
        <n v="389.0"/>
        <n v="79.0"/>
        <s v="1808 W"/>
        <n v="415.0"/>
        <s v="1-133"/>
        <s v="1-91"/>
        <s v="S/NR."/>
        <n v="513.0"/>
        <n v="370.0"/>
        <n v="541.0"/>
        <n v="640.0"/>
        <n v="1653.0"/>
        <n v="982.0"/>
        <n v="1645.0"/>
        <n v="6102.0"/>
        <n v="294.0"/>
        <n v="988.0"/>
        <n v="653.0"/>
        <n v="833.0"/>
        <n v="894.0"/>
        <n v="1290.0"/>
        <n v="3451.0"/>
        <s v="B"/>
        <n v="32.0"/>
        <n v="2594.0"/>
        <n v="2246.0"/>
        <n v="335.0"/>
        <n v="1088.0"/>
        <n v="745.0"/>
        <n v="2043.0"/>
        <n v="1158.0"/>
        <n v="458.0"/>
        <n v="43.0"/>
        <n v="86.0"/>
        <n v="865.0"/>
        <s v="3252 E"/>
        <n v="999.0"/>
        <n v="357.0"/>
        <s v="937S"/>
        <n v="642.0"/>
        <s v="146 A"/>
        <n v="641.0"/>
        <n v="1501.0"/>
        <n v="2356.0"/>
        <n v="468.0"/>
        <n v="2320.0"/>
        <n v="879.0"/>
        <n v="2564.0"/>
        <n v="501.0"/>
        <n v="1201.0"/>
        <n v="325.0"/>
        <n v="174.0"/>
        <n v="394.0"/>
        <n v="2525.0"/>
        <n v="5723.0"/>
        <n v="92.0"/>
        <n v="1571.0"/>
        <n v="678.0"/>
        <n v="1700.0"/>
        <n v="317.0"/>
        <n v="190.0"/>
        <n v="2709.0"/>
        <n v="2028.0"/>
        <n v="491.0"/>
        <n v="1070.0"/>
        <n v="583.0"/>
        <n v="534.0"/>
        <n v="702.0"/>
        <n v="3837.0"/>
        <n v="1455.0"/>
        <n v="301.0"/>
        <n v="1419.0"/>
        <n v="1227.0"/>
        <n v="1490.0"/>
        <n v="624.0"/>
        <n v="378.0"/>
        <n v="127.0"/>
        <n v="971.0"/>
        <n v="1307.0"/>
        <n v="1797.0"/>
        <n v="1846.0"/>
        <n v="1761.0"/>
        <n v="3868.0"/>
        <n v="632.0"/>
        <n v="1770.0"/>
        <n v="850.0"/>
        <n v="1530.0"/>
        <n v="405.0"/>
        <n v="4201.0"/>
        <n v="1210.0"/>
        <n v="146.0"/>
        <n v="275.0"/>
        <n v="3470.0"/>
        <n v="1863.0"/>
        <n v="1310.0"/>
        <n v="3097.0"/>
        <n v="1042.0"/>
        <n v="321.0"/>
        <n v="1287.0"/>
        <n v="622.0"/>
        <n v="353.0"/>
        <n v="752.0"/>
        <n v="813.0"/>
        <n v="216.0"/>
        <s v="47 N"/>
        <n v="4431.0"/>
        <n v="1297.0"/>
        <n v="3256.0"/>
        <n v="271.0"/>
        <n v="503.0"/>
        <n v="19052.0"/>
        <n v="304.0"/>
        <n v="839.0"/>
        <n v="1114.0"/>
        <n v="1584.0"/>
        <n v="3081.0"/>
        <n v="1542.0"/>
        <n v="246.0"/>
        <n v="279.0"/>
        <s v="494 S"/>
        <n v="601.0"/>
        <n v="308.0"/>
        <s v="KM346"/>
        <n v="2654.0"/>
        <n v="11935.0"/>
        <n v="539.0"/>
        <n v="3308.0"/>
        <n v="524.0"/>
        <n v="1106.0"/>
        <n v="695.0"/>
        <n v="1620.0"/>
        <n v="5614.0"/>
        <n v="1245.0"/>
        <n v="372.0"/>
        <s v="340 B"/>
        <n v="2307.0"/>
        <n v="4810.0"/>
        <n v="5500.0"/>
        <n v="870.0"/>
        <n v="2138.0"/>
        <n v="9000.0"/>
        <n v="336.0"/>
        <n v="69.0"/>
        <n v="884.0"/>
        <n v="913.0"/>
        <n v="1465.0"/>
        <s v="2784 W"/>
        <n v="2703.0"/>
        <n v="1121.0"/>
        <n v="2347.0"/>
        <n v="205.0"/>
        <n v="283.0"/>
        <n v="683.0"/>
        <n v="340.0"/>
        <n v="2098.0"/>
        <s v="KM 7"/>
        <n v="862.0"/>
        <n v="994.0"/>
        <n v="710.0"/>
        <n v="364.0"/>
        <n v="2746.0"/>
        <n v="1728.0"/>
        <n v="1166.0"/>
        <n v="2045.0"/>
        <n v="156.0"/>
        <n v="605.0"/>
        <n v="1849.0"/>
        <n v="85.0"/>
        <n v="1599.0"/>
        <n v="227.0"/>
      </sharedItems>
    </cacheField>
    <cacheField name="complemento">
      <sharedItems containsBlank="1" containsMixedTypes="1" containsNumber="1" containsInteger="1">
        <s v="SALA-1"/>
        <s v="SALA 01"/>
        <m/>
        <s v="BLOCO TORRE II ANDAR 3"/>
        <s v="PREDIO LBA"/>
        <s v="SALA 05"/>
        <s v="ANDAR 7 ANDAR - PARTE"/>
        <s v="SALA A"/>
        <s v="SENTIDO PA COUTINHO UNIAO KM 64 A DIREITA"/>
        <s v="EDIF V"/>
        <s v="APT 402"/>
        <s v="KM: 3.3;"/>
        <s v="KM 149"/>
        <s v="KM: 152; : PREDIO TD;"/>
        <s v="SALA 3"/>
        <s v="EDIFICIO SEDE"/>
        <s v="QUADRA17 LOTE 03"/>
        <s v="PAVMTO3 SALA 3"/>
        <s v="SETOR: EAE;"/>
        <s v="PAVMTO2"/>
        <s v="QUADRA58 LOTE 09"/>
        <s v="QUADRA: 11-D MODULOS 27/55;"/>
        <s v="EDIF VILLAS EMPRESARIAL 1SALA 311"/>
        <s v="EDIF CANOPUS - TORRE SUL BLOCO A ANDAR 6 - 7 - 8 CONJ 61-A 71-A 81-A"/>
        <s v="SALA 10"/>
        <s v="QD C CONJUNTO ARTUR"/>
        <s v="LOTE 85 QUADRA85"/>
        <s v="BLOCO 05"/>
        <s v="QUADRA1 LOTE 3"/>
        <s v="SALA ANEXA"/>
        <s v="ZONA RURAL"/>
        <s v="ANEXO A"/>
        <s v="DISF"/>
        <s v="LETRA A"/>
        <s v="APT 1PAVIMENTO"/>
        <s v="QUADRA145 LOTE 08E SALA 1702 EDIF NEW WORLD"/>
        <s v="KM 167 + 871,35 M"/>
        <s v="KM 9.75 COND SAO JOAO DOS REIS"/>
        <s v="SALA 71"/>
        <s v="SALA;"/>
        <s v="KM 84 800M"/>
        <s v="SALA 706 A 708 BLOCO 2 EDIF PRIMA CITTA"/>
        <s v="KM 12 AEROPORTO MUNICIPAL HANGAR 10"/>
        <s v="KM: 65;"/>
        <s v="KM 13"/>
        <s v="SALA COMERCIAL"/>
        <s v="SALA 2304"/>
        <s v="ESTRADA DO BULE KM.7"/>
        <s v="ANDAR 5"/>
        <s v="LOJA 1"/>
        <n v="2950.0"/>
        <s v="CONJ 1.803"/>
        <s v="COND ATHENAS PARK I APT 302 BLOCO 02"/>
        <s v="SALA 105"/>
        <s v="CONJ 1120"/>
        <s v="QUADRA19"/>
        <s v="SALA: A;"/>
        <s v="20 A QUADRA01 LOTE A-07A"/>
        <s v="CONJ 1304 ANDAR 13 COND CD ED CENTRO EMPRESA"/>
        <s v="FAZ. VALE DO BOI"/>
        <s v="BLOCO 3"/>
        <s v="KM ROD SP 255 KM 70"/>
        <s v="SALA 207"/>
        <s v="CXPST 158"/>
        <s v="SALA 14 16 E 18"/>
        <s v="CASA 198 RESID MONT BLANC"/>
        <s v="SALA 213 PAVMTO2"/>
        <s v="ANEXO KM 13 ZONA RURAL"/>
        <s v="ANDAR 24 - TORRE B SALA 2496 EDIF EZ TOWER"/>
        <s v="RUA F1 LOTE 40 E HANGARES 35 E 42"/>
        <s v="APT 2 - ENTRADA 10"/>
        <s v="QUADRA17 LOTE 15 SALA 01"/>
        <s v="SALA 02"/>
        <s v="QUADRA19 LOTE 21"/>
        <s v="KM 5"/>
        <s v="CASA 631"/>
        <s v="KM 67 KM 13 A DIREITA"/>
        <s v="KM 51, LADO ESQUERDO"/>
        <s v="EDIF CENTRO MEDICO E EMPRESARIAL SALA 401 A 405 OUTROS BLOCO A"/>
        <s v="KM 74"/>
        <s v="APT 201"/>
        <s v="SALA 2.107"/>
        <s v="QUADRA 32;LOTE 07"/>
        <s v="APT 1007"/>
        <s v="SALA 5"/>
        <s v="LOTEAMENTO CASARAO I"/>
        <s v="LOTE 64.A/64.B/65.B.3.2"/>
        <s v="KM 70 A DIREITA + 05KM CXPST 1273"/>
        <s v="SALA 1303"/>
        <s v="QUADRA47 ANDAR 01 SALA 03"/>
        <s v="ANEXO 666 - 688"/>
        <s v="SETOR 1"/>
        <s v="QUADRA24 LOTE 17"/>
        <s v="KM: 72;"/>
        <s v="EP12 12B"/>
        <s v="APT 102"/>
        <s v="KM 9.20"/>
        <s v="SALA 303-B EDIF VALCENTER"/>
        <s v="LOJA 9"/>
        <s v="EB 03 S/N PROJETO TOURAO CXPST CX POSTAL 339"/>
        <s v="BLOCO I"/>
        <s v="LOJA 04"/>
        <s v="PARTE"/>
        <s v="SALA 201"/>
        <s v="SALA 1 GALPAO1"/>
        <s v="SETOR AO LADO DO ST STA MA"/>
        <s v="QUADRA04 LOTE 31"/>
        <s v="SLJ SALA 03"/>
        <s v="APT 22"/>
        <s v="SALA 1"/>
        <s v="CXPST 62"/>
        <s v="KM 4 SANTO ANTAO"/>
        <s v="BRCAO 07-C COND CIC NORTE I I I CONDBLOCO CIC NORTE I I I EMPR"/>
        <s v="EDIF C EMP SERGIO CABRAL SALA 05"/>
        <s v="KM 1"/>
        <s v="SALA 1422 EDIF TORRE COM. IGUATEMI"/>
        <s v="ANDAR 1"/>
        <s v="KM. 274 FAZ SAO PEDRO"/>
        <s v="KM 25"/>
        <s v="SALA"/>
        <s v="LOJA 10"/>
        <s v="SALA 38 GALERIA CENTRO COMERCIAL TARUMA"/>
        <s v="EDF. LENA EMPRESARIAL 10 ANDAR SALAS 1009 1010 E 1011"/>
        <s v="SALA 501"/>
        <s v="QUADRA20 LOTE 02"/>
        <s v="SALA 602"/>
        <s v="CASA"/>
        <s v="SALA 03"/>
        <s v="CXPST 22"/>
        <s v="CASA 01"/>
        <s v="SALA 301 - A"/>
        <s v="ANDAR Terre;BLOCO 04;APT 104;COND Arizo"/>
        <s v="QUADRA03 LOTE 17B"/>
        <s v="QUADRA01 LOTE 02 CASA 07"/>
        <s v="APT 1001"/>
        <s v="APT 902 EDIF SOLAR PHILAD. GARCIA"/>
        <s v="SALA 04"/>
        <s v="KM 3"/>
        <s v="QUADRA10A LOTE 12"/>
        <s v="SETOR PORTO DA BALSA"/>
        <s v="QUADRA01 LOTE 13"/>
        <s v="ANDAR 1 SALA B"/>
        <s v="SALA 24"/>
        <s v="SALA 06"/>
        <s v="SALA 23 EDIF MEDICAL CENTER ANDAR TERREO"/>
        <s v="SALA DO EMPREENDEDOR"/>
        <s v=": FAZ HAUSEN IMPERIAL;"/>
        <s v="QUADRAB LOTE 9 SALA K"/>
        <s v="SALA 05 EDIF ROMANI"/>
        <s v="LOTE 1012 PARTE"/>
        <s v="LETRA 738"/>
        <s v="ANDAR 1 ANDAR"/>
        <s v="KM 3.5 SIT STO ANTONIO"/>
        <s v="QUADRA002 LOTE 013"/>
        <s v="QUADRA32 LOTE 14"/>
        <s v="SALA 8"/>
        <s v="KM 92"/>
        <s v="KM.17"/>
        <s v="QUADRA97 LOTE 04 LOJA 02"/>
        <s v="KM 501"/>
        <s v="LOJA 01"/>
        <s v="SALA 1402"/>
        <s v="SETOR S SALA 6"/>
        <s v="APT 702 TORRE 3"/>
        <s v="LOTE 09"/>
        <s v="KM 14"/>
        <s v="CONJ PROJETO JAIBA GALPAO01"/>
        <s v="SALA 01."/>
        <s v="FAZENDA RECANTO"/>
        <s v="CASA A"/>
        <s v="SALA 103"/>
        <s v="B"/>
        <s v="KM 18 BLOCO A"/>
        <s v="KM 296"/>
        <s v="CXPST 32"/>
        <s v="KM 90.55 SALA 1 ANDAR 1"/>
        <s v="QUADRA23 LOTE C - TERREO"/>
        <s v="QUADRA16"/>
        <s v="SALA 2"/>
        <s v="FAZENDA GAIROVA I"/>
        <s v="KM 724"/>
        <s v="QUADRAD LOTE 14"/>
        <s v="CASA 1"/>
        <s v="RUA J2 QUADRA194 LOTE 12 CIDADE JARDIM"/>
        <s v="BRCAO SALA 01"/>
        <s v="LOJA 01 02 E 03"/>
        <s v="LOJA A"/>
        <s v="SLJ MEZANINO"/>
        <s v="LETRA A KM 0"/>
        <s v="SEDE"/>
        <s v="QUADRA104 LOTE 38 SALA 02"/>
        <s v="QUADRA056 LOTE 24"/>
        <s v="CASA 49"/>
        <s v="ANDAR 1 SALA 2B"/>
        <s v="QUADRA52 LOTE 20A"/>
        <s v="LOTE 01 QUADRA04"/>
        <s v="APT 54"/>
        <s v="CONJ 1803"/>
        <s v="KM 56"/>
        <s v="ANEXO LETRA A"/>
        <s v="SALA B"/>
        <s v="SETOR 09"/>
        <s v="SALA 2 KM 296"/>
        <s v="SALA 3 ANEXO RUA LEOPOLDO BULHOESANEXO 820"/>
        <s v="SETOR 54 QUADRA03 LOTE 01"/>
        <s v="KM RODOVIA MG 255 KM 14"/>
        <s v="QUADRA04 LOTE 10"/>
        <s v="BR 116, KM 87"/>
        <s v="CHACARA 01"/>
        <s v="LOJA 03"/>
        <s v="LOT. CIDADE JARDIM"/>
        <s v="QUADRA47 LOTE 491"/>
        <s v="LOTE 10 QUADRA002"/>
        <s v="QUADRA18 LOTE 04"/>
        <s v="CASA 01 COND VERGINIA IX CONDOMIN"/>
        <s v="LOJA 08"/>
        <s v="QUADRAGLEBA 12"/>
        <s v="BOX 100"/>
        <s v="QUADRA07 LOTE 07 SALA 01"/>
        <s v="LOTE 06 QUADRA24"/>
        <s v="LOTE 6"/>
        <s v="LOTE 6 A QUADRA13"/>
        <s v="QUADRASW M 2 LOTE 24 SALA 02"/>
        <s v="EDIF ARACATI OFFICE SALA 403"/>
        <s v="SALA 704 A"/>
        <s v="KM 21"/>
        <s v="FAZENDA TANGURO"/>
        <s v="CXPST 03"/>
        <s v="SALA 1 KM 296"/>
        <s v="QUADRA05 LOTE C-1"/>
        <s v="38 A 38 B 38 C"/>
        <s v="TERREOTERREO"/>
        <s v="CXPST 1.741"/>
        <s v="QUADRA20 LOTE 10"/>
        <s v="SALA 1201 ANEXO"/>
        <s v="APT 801"/>
        <s v="QUADRA22 LOTE 7 SALA 1"/>
        <s v="FUNDOS03"/>
        <s v="QUADRA565 LOTE 16"/>
        <s v="APT 602"/>
        <s v="KM 23"/>
        <s v="SALA DOIS"/>
        <s v="GALPAO"/>
        <s v="CASA 6"/>
        <s v="GALPAOGALPAO"/>
        <s v="SALA 1805 ANDAR 18"/>
        <s v="QUADRA40 LOTE 5/6 PAVMTO1"/>
        <s v="SALA 4"/>
        <s v="TERREOSALA 1"/>
        <s v="SALA E"/>
        <s v="APTO. 14 BLOCO 6"/>
        <s v="BOX: 19 21 23 E 25;"/>
        <s v="APT 401"/>
        <s v="KM 10"/>
        <s v="SETOR FL 20"/>
        <s v="FAZENDA MISSAGRO ALIMENTOS KM 742 POV ALTO DA BELA VISTA"/>
        <s v="KM 414"/>
        <s v="QUADRA000B LOTE 0003 SALA 01"/>
        <s v="QUADRA01 LOTE 01"/>
        <s v="ANEXO A SALA 102"/>
        <s v="RURAL"/>
        <s v="GALPAOMACROBIOLOGICO"/>
        <s v="LOJA 06 SALA 04"/>
        <s v="ANDAR 2 SALA 08"/>
        <s v="QUADRAC12 LOTE 18/21 COND SERRA DOURADA APT 2103"/>
        <s v="KM 60 MAIS 35 A DIREITA"/>
        <s v="SALA 405"/>
        <s v="APT 04"/>
        <s v="QUADRA75 LOTE 7"/>
        <s v="QUADRA248 LOTE 03"/>
        <s v="KM 05"/>
        <s v="ANDAR 3 SALA 2"/>
        <s v="CASA 10"/>
        <s v="LOTE 03 QUADRA30"/>
        <s v="KM 2"/>
        <s v="QUADRA47 LOTE 16A"/>
        <s v="KM 04, A ESQUERDA FAZENDA VEREDAS"/>
        <s v="CASA 02"/>
        <s v="ESTRADA A 6KM DO POVOADO DE VARZEA DA SERRA"/>
        <s v="APT 101"/>
        <s v="BLOCO A LOJA 226/234"/>
        <s v="CXPST 12"/>
        <s v="PAVMTO3 APT 202"/>
        <s v="RODOVIA SP 425 KM 47"/>
        <s v="SALA 807 BOX 20 CENTRO EXEC BEIRA MAR CONTINENTAL"/>
        <s v="KM: 05 - A DIREITA; : FAZENDA SANTA HELENA;"/>
        <s v="LOJA 04 B"/>
        <s v="KM 231"/>
        <s v="PCE SALA 06"/>
        <s v="BLOCO B-1 CONJ 119 SALA 44"/>
        <s v="TREECOM BOX GARUVA BLOCO I MODULO A"/>
        <s v="KM 07"/>
        <s v="APT 23"/>
        <s v="APT 103"/>
        <s v="APT 01"/>
        <s v="KM 200"/>
        <s v="SETOR ESCRITORIO"/>
        <s v="QUADRAA1"/>
        <s v="QUADRA47 LOTE 11A"/>
        <s v="QUADRA20 LOTE 06"/>
        <s v="LETRA S"/>
        <s v="KM 601 GALPAO12"/>
        <s v="SALA 1 ANDAR 1"/>
        <s v="CONJ RUA 08, RESIDENCIAL MORUMBI;QUADRA 07;LOTE 20"/>
        <s v="CONJ 803 COG"/>
        <s v="QUADRA190 LOTE 17"/>
        <s v="SALA 1101 1102 E 1103 SETOR 2"/>
        <s v="QUADRA14 LOTE 519"/>
        <s v="FAZENDA BOA VENTURA"/>
        <s v="BARRACAO"/>
        <s v="GALPAO02 GALPAO03 GALPAO04 GALPAO05"/>
        <s v="SALA 404"/>
        <s v="RESIDENCIAL JARDINS"/>
        <s v="RUA M CLARA ARAUJO"/>
        <s v="QUADRA37 LOTE 25"/>
        <s v="LADO NORTE"/>
        <s v="QUADRA86 LOTE 01A/12 ANDAR 2 SALA 4"/>
        <s v="LOTE 11 PA 3"/>
        <s v="PAVLH A"/>
        <s v="APT 1904"/>
        <s v="APT 302"/>
        <s v="APT 1 SALA 1"/>
        <s v="SALA C"/>
        <s v="KM 8"/>
        <s v="FAZENDA GARCA BRANCA"/>
        <s v="QUADRA0D LOTE 16"/>
        <s v="FUNDOS"/>
        <s v="CXPST 042"/>
        <s v="SETOR B QUADRA6 LOTE 6/7/8"/>
        <s v=": PREDIO E-009;"/>
        <s v="SETOR 06 QUADRA18 LOTE 15"/>
        <s v="ENTRADA A DIREITA"/>
        <s v="APT 100 P 2"/>
        <s v="QUADRA49A LOTE 15B"/>
        <s v="KM 16"/>
        <s v="SALA 2 A"/>
        <s v="LOTE 12 QD-54"/>
        <s v="QUADRA21 LOTE 01-B SALA 01"/>
        <s v="TERREO"/>
        <s v="QUADRA21 LOTE 780 CASA 02"/>
        <s v="KM 0"/>
        <s v="QUADRA11 LOTE 8"/>
        <s v="CXPST 247 CAMPO VERDE"/>
        <s v="LOTE 06 QI 14"/>
        <s v="SALA 1 GALPAOB"/>
        <s v="CXPST 13"/>
        <s v="LOTE 02-A QUADRA008"/>
        <s v="PAVMTO2 - SERVICO"/>
        <s v="SALA 01C"/>
        <s v="SETOR RURAL"/>
        <s v="1,2 E 3 ANDAR"/>
        <s v="QUADRA3 LOTE 12"/>
        <s v="KM 08 COM. BAJARA ENTRADA A ESQUERDA MAIS 4 KM"/>
        <s v="CASA DE BASTIANI"/>
        <s v="RESIDENCIAL MIRANTE"/>
        <s v="QUADRA12 LOTE 06"/>
        <s v="CXPST 14"/>
        <s v="SETOR 16 QUADRA68 LOTE 43"/>
        <s v="LAJEADO BONITO"/>
        <s v="LOJA"/>
        <s v="KM KM 18"/>
        <s v="QUADRA01 LOJA"/>
        <s v="QUADRAK LOTE 11/13A18 PART 22 ANEXO ESQ. COM RUA 06"/>
        <s v="QUADRA D LOTE N. 01"/>
        <s v="QUADRA32 LOTE 07"/>
        <s v="SALA ESCRITORIO"/>
        <s v="SALA: 5;"/>
        <s v="KM 50 CXPST 62"/>
        <s v="ANDAR 1 SALA 21"/>
        <s v="QUADRA06 LOTE 13"/>
        <s v="KM 79"/>
        <s v="ACESSO O AMARAL"/>
        <s v="APT 86 ANDAR 08"/>
        <s v="SALA 17"/>
        <s v="LOTE 06 QUADRA27 SETOR 19"/>
        <s v="LOTE 01 QUADRA09"/>
        <n v="0.0"/>
        <s v="SALA 6"/>
        <s v="FUNDOSPROJETO CAXANGA"/>
        <s v="CASA 2"/>
        <s v="SALA 101"/>
        <s v="KM 6,7 - PARTE II"/>
        <s v="QUADRAZ-2 LOTE 11"/>
        <s v="LOTE 246 - GLEBA CHAPECO"/>
        <s v="FAZENDA SAO JOSE"/>
        <s v="SALA 202"/>
        <s v="SALA 304 EDIF FENIX"/>
        <s v="QUADRA05 LOTE 64"/>
        <s v="SALA ADM"/>
        <s v="KM: 4.6;"/>
        <s v="TERREOPREDIO COMERCIAL"/>
        <s v="QUADRA82 ANEXO SALA COMERCIAL"/>
        <s v="SALA 7B"/>
        <s v="SALA 211"/>
        <s v="CAIXA POSTAL 18"/>
        <s v="PAVLH PAVILHAO"/>
        <s v="KM 60"/>
        <s v="F.STA MARGA GLEBA A"/>
        <s v="SALA SALA"/>
        <s v="LOTE 6 QUADRA146 SETOR 011"/>
        <s v="GALPAO11B-85"/>
        <s v="SALA 303 E 307"/>
        <s v="ANDAR 01 SALAS 02 E 03"/>
        <s v="SETOR 1 LADO A"/>
        <s v="APT 304"/>
        <s v="APT 03"/>
        <s v="BLOCO 03 APT 21"/>
        <s v="EDIF PREFEITURA MUNICIPAL"/>
        <s v="APT 1402"/>
        <s v="APT 101 APTO"/>
        <s v="COM N SRA DO CARMO ESTANC CAVALO BRANCO"/>
        <s v="CASA C"/>
        <s v="APT AP403B45"/>
        <s v="SETOR 004 QUADRA236"/>
        <s v="TERREOFAZENDA PORTELA"/>
        <s v="SALA 222 ANEXO POSTO TRADICAO"/>
        <s v="LOTE 8"/>
        <s v="KM 884 SALA B POSTO MALACARNE"/>
        <s v="KM 31-SITIO SANTO ANTON"/>
        <s v="LOTE 15 A QUADRA02"/>
        <s v="KM 307,3"/>
        <s v="LOTE 05 QUADRA02"/>
        <s v="QUADRA05 LOTE 09"/>
        <s v="ANEXO RANCHO TUCUNARE"/>
        <s v="CASA CASA"/>
        <s v="QUADRA35 LOTE 412"/>
        <s v="ANDAR: 3;"/>
        <s v="SEGUNDO SUBSOLO"/>
        <s v="AND 12 EDIFICIO BOTAFOGO TRADE CENTER"/>
        <s v="SALA 05 B"/>
        <s v="LOTE 18 QDR 05"/>
        <s v="EDIF ITABUNA TRADE CENTERSALA 603"/>
        <s v="TERREOFRENTE"/>
        <s v="SALA 01 QUADRA10 LOTE 04"/>
        <s v="QUADRA58 LOTE 01"/>
        <s v="LOJA 35"/>
        <s v="KM 78.5"/>
        <s v="ANDAR 1 SALA 1"/>
        <s v="QUADRA25 LOTE 14 SALA 02"/>
        <s v="EDIF RADIO"/>
        <s v="GALPAOA"/>
        <s v="ANEXO 311 CONJ 09"/>
        <s v="CASA 06"/>
        <s v="KM 7"/>
        <s v="PISO SUPERIOR SALA 2"/>
        <s v="ANDAR PRIMEIRO"/>
        <s v="COND DAS PALMEIRAS"/>
        <s v="PREF. MUNICIPAL"/>
        <s v="QUADRA18 LOTE 14"/>
        <s v="LOTE 19-A QUADRA14"/>
        <s v="ANEXO ESCRITORIO"/>
        <s v="ANDAR 01 EDIF RIO SALA 103"/>
        <s v="QUADRA0002 LOTE 0294 SALA 02"/>
        <s v="APT 1703"/>
        <s v="KM MARI X LIBER"/>
        <s v="CASA ."/>
        <s v="SALA 1 A TERREOPISO INFERIOR"/>
        <s v="QUADRA10 LOTE 40"/>
        <s v="QUADRA18 LOTE 20"/>
        <s v="KM 01"/>
        <s v="SALA 03-B"/>
        <s v="KM 171"/>
        <s v="NE"/>
        <s v="BLOCO 1"/>
        <s v="LOTE 08-B QUADRA24"/>
        <s v="KM 1558"/>
        <s v="APT 01 EDIF RESID DAS ORQUIDEAS"/>
        <s v="FUNDOSSALA 02"/>
        <s v="QUADRA485 LOTE 08"/>
        <s v="FAZENDA ROSARIO"/>
        <s v="FAZENDA BARRO PRETO"/>
        <s v="CASA ENFRENTE A CASA DO NOGUEIRA DA GRAFICA"/>
        <s v="QUADRA06 LOTE 08/12 SALA 02"/>
        <s v="QUADRA30 LOTE 26"/>
        <s v="LOTE 29A 1 SETOR 10"/>
        <s v="CASA 07 COND RES BELLA VILLA BLOCO BELLA VILLA RES"/>
        <s v="LOTE 12"/>
        <s v="CAIXA POSTAL 97"/>
        <s v="SETOR FAZENDA ALVORADA"/>
        <s v=": A;"/>
        <s v="PAVMTO01 PARTE B"/>
        <s v="SALA 16"/>
        <s v="QUADRA02 LOTE 01 SALA 02"/>
        <s v="FAZENDA"/>
        <s v="QUADRAK LOTE 17"/>
        <s v="KM 18"/>
        <s v="SALA 307"/>
        <s v="QUADRA003 LOTE 001E APT 905 TORRE 2 EDIF B E B BUSINESS"/>
        <s v="QUADRA17 LOTE 21 SALA 2"/>
        <s v="CASA 107"/>
        <s v="QUADRA14 LOTE 16"/>
        <s v="KM 110"/>
        <s v="COMUNIDADE COBEK"/>
        <s v="APT 306"/>
        <s v="ZONA DA PREGUICA"/>
        <s v="KM 10 FAZENDA PALMEIRA"/>
        <s v="BR 381 KM 768"/>
        <s v="QUADRA 0;LOTE 0"/>
        <s v="QUADRA8"/>
        <s v="QUADRA20 LOTE 18A SALA 01"/>
        <s v="APT 403"/>
        <s v="CASA DO EMPREENDEDOR"/>
        <s v="QUADRA104 LOTE 03 SALA A"/>
        <s v="UNID.ADM.II"/>
        <s v="TERREOIMOV 02"/>
        <s v="LOTE 328"/>
        <s v="SALA 94 ANDAR 9"/>
        <s v="SETOR 20 LOTE 09 QUADRA43"/>
        <s v="KM 15"/>
        <s v="QUADRA10 LOTE 14"/>
        <s v="KM 09 ESTRA. DA FAZ MODELOLOTE 28"/>
        <s v="QUADRA117 LOTE 74 ANDAR TERREO"/>
        <s v="CXPST 23"/>
        <s v="BRCAO ."/>
        <s v="QUADRAR 29 LOTE 09"/>
        <s v="QD 07 LT 11"/>
        <s v="SALA B FL INDUSTRIAL KM 05 COND D.TOCANTINS"/>
        <s v="TERREO ANDAR 1 E 2"/>
        <s v="QUADRA23 LOTE 12A"/>
        <s v="KM 71 DIREITA 40KM"/>
        <s v="LOTE 04 QUADRAH"/>
        <s v="KM 51"/>
        <s v="QUADRA13 LOTE 04"/>
        <s v="QUADRA133 LOTE 09"/>
        <s v="QUADRAA LOTE 06"/>
        <s v="KM 116"/>
        <s v="QUADRA36 LOTE 13"/>
        <s v="QUADRA06 LOTE 15 SALA 02"/>
        <s v="APT 12"/>
        <s v="22 ANDAR"/>
        <s v="SETOR DIREITO"/>
        <s v=": ZONA RURAL;"/>
        <s v="LOTE 13"/>
        <s v="SALA 11"/>
        <s v="SALA 15-A"/>
        <s v="SALA 02-B"/>
        <s v="QUADRA007 LOTE 0019"/>
        <s v="ROD. BR-479 KM 18 CABECEIRAS BURITIS A DIREITA"/>
        <s v="ENTRADA A ESQUERDA LINHA 16 KM 15 FAZENDA SAO DOMINGOS"/>
        <s v="DISTRITO DA TABOCA"/>
        <s v="SETOR 10 QUADRA03 LOTE 11"/>
        <s v="COMERCIO"/>
        <s v="CASA 45"/>
        <s v="SALA I"/>
        <s v="ANDAR 6 SALA 64"/>
        <s v="KM 20 A ESQUERDA"/>
        <s v="CONJ 1 LOTE 6 SALA 110B"/>
        <s v="EDIF AMERICAN PARK APT 1104"/>
        <s v="RAMAL 14 KM KM 120"/>
        <s v="SALA 1504"/>
        <s v="LETRA B"/>
        <s v="QUADRA 03 LOTE 07"/>
        <s v="APT 1601"/>
        <s v="SALA 04/B"/>
        <s v="CXPST 323 COND CHACARA JAGUACY"/>
        <s v="QUADRA05 LOTE 1 CASA 1 SALA 1"/>
        <s v="QUADRA121 F LOTE AREA 1"/>
        <s v="QUADRA126 LOTE 115 SALA 01"/>
        <s v="QUADRA49 LOTE 03"/>
        <s v="KM 38"/>
        <s v="QUADRA32 LOTE 520 SALA 02 ANDAR 1"/>
        <s v=": KM 180;"/>
        <s v="BOX 01 SALA C"/>
        <s v="KM 170 FAZENDA CAMPO NOVO"/>
        <s v="ANEXO B"/>
        <s v="QUADRA23 LOTE 13"/>
        <s v="LOJA B"/>
        <s v="KM 34 A ESQUERDA"/>
        <s v="GALPAO1"/>
        <s v="LOJA 02 B"/>
        <s v="QUADRA 02;LOTE 07"/>
        <s v="QUADRA 20"/>
        <s v="SLJ 2 SALA 201 E 204"/>
        <s v="KM 109 + 500 M"/>
        <s v="GALPAO1 DATA FORQUILHA"/>
        <s v="QUADRA 22;LOTE 36"/>
        <s v="ANEXO 01"/>
        <s v="KM RAMAL DA PICARREIRA"/>
        <s v="KM 1648 SALA 02"/>
        <s v="APT 504"/>
        <s v="SETOR 01 QUADRA68 LOTE 11"/>
        <s v="KM 10 ENTRADA A DIREITA"/>
        <s v="SAL 205"/>
        <s v="SALA 001"/>
        <s v="QUADRA603 LOTE 11 SALA 01"/>
        <s v="SETOR 7 QUADRAAV37 LOTE D"/>
        <s v="SETOR FAZENDA PINDORAMA KM ALTURA DO KM 1450"/>
        <s v="SUL"/>
        <s v="FAZENDA BRASILEIRA"/>
        <s v="CXPST 46 KM 01"/>
        <s v=": FRENTE;"/>
        <s v="VIC TUCANO BOM 170 FAZENDA PAINERA"/>
        <s v="SALA 102"/>
        <s v="SALA 07"/>
        <s v="SALA CANA DE ACUCAR"/>
        <s v="LOTE 090"/>
        <s v="KM RODOVIA 262 KM 857"/>
        <s v="APT 803"/>
        <s v="LOJA MYLKA"/>
        <s v="KM 120"/>
        <s v="SALA 118"/>
        <s v="APT 1303"/>
        <s v="QUADRA62 LOTE 21"/>
        <s v="KM 2,5"/>
        <s v="LOT.JARDIM NOSSA SENHORA DA CONCEICAO"/>
        <s v="QUADRA03 LOTE 26"/>
        <s v="QUADRA8 LOTE 0 SALA 01"/>
        <s v="QUADRA42 SALA B"/>
        <s v="CASA -ESC. ADMINISTRATIVO"/>
        <s v="LUGAR DENOMI ESPIGAO"/>
        <s v="APT 1003"/>
        <s v="KM 424"/>
        <s v="QUADRA50 LOTE 01 SALA 101 ANDAR 1 EDIF ALVORADA"/>
        <s v="SALA 1904 ANDAR 19 COND AR 3000 - CABRAL COR"/>
        <s v="SETOR CANTEIRO CENTRAL LOTE AC 21/7"/>
        <s v="TERREOPREDIO"/>
        <s v="FAZ CAC. DOURADOS"/>
        <s v="SETOR ALTO MADEIRA"/>
        <s v="ANDAR TERREO SALA 02 ANEXO POSTO SHELL"/>
        <s v="SETOR S SALA 03"/>
        <s v="SERRA DA PETROVINA"/>
        <s v="ESTANC. MONTE ALEGRE"/>
        <s v=": PONTA DE TUBARAO;"/>
        <s v="QUADRA 6 LOTE 14"/>
        <s v="FUNDOSFUNDOS"/>
        <s v="ANDAR 1 SALA A"/>
        <s v="AREA 5"/>
        <s v="KM KM PROXIMO KM 88"/>
        <s v="SALA A CXPST 106"/>
        <s v="LOTE URBANO 02-A QUADRA05"/>
        <s v="FAZENDA BONITO"/>
        <s v="SALA 13"/>
        <s v="APT 201 ANDAR 01 BLOCO OLIMPUS ED"/>
        <s v="SALA 109"/>
        <s v="SALA 1105 BOX 105"/>
        <s v="FUNDOS1"/>
        <s v="REITORIA"/>
        <s v="SALA ZONA RURAL"/>
        <s v="KM 139"/>
        <s v="SALA 02 SALA 03 SETOR 29 QUADRA4 LOTE 10 BLOCO A"/>
        <s v="ESQ C/ RUA ADELONSO"/>
        <s v="CASA 6A"/>
        <s v="ANEXO GLEBA D"/>
        <s v="APT 201 ANEXO 1"/>
        <s v="ANDAR 01 APT 01"/>
        <s v="FAZENDA KAIROS"/>
        <s v="KM 35 GALPAO01"/>
        <s v="QUADRA20 LOTE 14"/>
        <s v="MINA DE FERRO"/>
        <s v="QUADRA02 LOTE 12"/>
        <s v="LOTE 68 E 70"/>
        <s v="LETRA: C;"/>
        <s v="QUADRA14 LOTE 41-B"/>
      </sharedItems>
    </cacheField>
    <cacheField name="bairro" numFmtId="0">
      <sharedItems containsBlank="1">
        <s v="CENTRO"/>
        <s v="ZONA RURAL"/>
        <s v="JARDIM CONCEICAO"/>
        <s v="CUSTODIO PEREIRA"/>
        <s v="VILA SAO JOAO"/>
        <s v="SANTA FELICIDADE"/>
        <s v="BOA ESPERANCA"/>
        <s v="BARRIL"/>
        <s v="SAVASSI"/>
        <s v="SETOR 05"/>
        <s v="SETOR RESIDENCIAL NORTE"/>
        <s v="A"/>
        <s v="JD BRASIL"/>
        <s v="RIO NOVO"/>
        <s v="RURAL"/>
        <s v="ZONA SUBURBANA"/>
        <s v="EMILIANO PERNETA"/>
        <s v="JARDIM PANORAMA"/>
        <s v="SOL NASCENTE"/>
        <s v="DISTRITO DE ZELANDIA"/>
        <s v="ASA NORTE"/>
        <s v="VILA COLOMBO"/>
        <s v="RECANTO DOS PASSAROS"/>
        <s v="SERNAMBY"/>
        <s v="PARQUE BANDEIRANTE PROLONGAMENTO"/>
        <s v="NAVEGANTES"/>
        <s v="RIBEIRANIA"/>
        <s v="VILA PALMIRA"/>
        <s v="DISTRITO AGROINDUSTRIAL DE ANAPOLIS"/>
        <s v="BURAQUINHO"/>
        <s v="TAMBORE"/>
        <s v="RESIDENCIAL NATO VETORASSO"/>
        <s v="PARQUE 10 DE NOVEMBRO"/>
        <s v="AREA RURAL - ESPIGAO AZUL"/>
        <s v="CIDADE DOS LAGOS"/>
        <s v="SETOR CENTRAL"/>
        <s v="VILA ADYANA"/>
        <s v="JARDIM SAO DOMINGOS"/>
        <s v="PARQUE VILA VERDE"/>
        <s v="CHAPADA DOS BAUS"/>
        <s v="SAO JOAO"/>
        <s v="DISTRITO INDUSTRIAL"/>
        <s v="INTERIOR"/>
        <s v="SANTA CLARA"/>
        <s v="JARDIM JACARANDAS"/>
        <s v="SETOR BUENO"/>
        <s v="JARDIM ACLIMACAO"/>
        <s v="DOS CRISTOS"/>
        <s v="LAMENHA GRANDE"/>
        <s v="VILA MONTE ALEGRE"/>
        <s v="CONJ. HAB CLEMENTINA"/>
        <s v="SANTA CATARINA"/>
        <s v="S/N"/>
        <s v="ANTONIO J DE CARVALHO"/>
        <s v="VILA RIO BRANCO"/>
        <s v="MOVELAR"/>
        <s v="ZONA PORTUARIA"/>
        <s v="ZONA RURAL DISTRITO DE AGUA BRANCA"/>
        <s v="VILA JARDIM"/>
        <s v="JARDIM ESPLANADA"/>
        <s v="ALPHAVILLE CENTRO INDUSTRIAL E EMPRESARIAL/ALPHAV"/>
        <s v="SANTO AGOSTINHO"/>
        <s v="SANTOS DUMONT"/>
        <s v="CIC"/>
        <s v="APARECIDA"/>
        <s v="SAO LOURENCO"/>
        <s v="RESIDENCIAL AMAZONAS"/>
        <s v="TRANCOSO"/>
        <s v="JARDIM CALIFORNIA"/>
        <s v="SEDE"/>
        <s v="JARDIM VILA CARRAO"/>
        <s v="PARQUE ATHENAS"/>
        <s v="UNIVERSITARIO"/>
        <s v="USINA TRIUNFO"/>
        <s v="CONCHAL"/>
        <s v="GUARDA DOS FERREIROS"/>
        <s v="JUAZEIRO"/>
        <s v="GLORIA"/>
        <s v="VILA DO GOLF"/>
        <s v="CENTRO (PAULOPOLIS)"/>
        <s v="DISTRITO INDUSTRIAL II"/>
        <s v="TRES VENDAS"/>
        <s v="JARDIM SAO JUDAS TADEU"/>
        <s v="COHATRAC II"/>
        <s v="JARDIM ACACIA"/>
        <s v="JARDIM NOVA AGUA CLARA"/>
        <s v="AGUA VERDE"/>
        <s v="JARDIM SAO JOAO"/>
        <s v="AREA RURAL DE AMERICO BRASILIENSE"/>
        <s v="EUGENIO DE MELLO"/>
        <s v="BELA VISTA"/>
        <s v="COLIBRIS"/>
        <s v="ESTORIL"/>
        <s v="FAZENDA CONQUISTA PONTAL"/>
        <s v="JARDIM SANTA HELENA"/>
        <s v="VILA SAO FRANCISCO (ZONA SUL)"/>
        <s v="GUTIERREZ"/>
        <s v="BARRA DA TIJUCA"/>
        <s v="BRAS"/>
        <s v="OURO BRANCO"/>
        <s v="ALTO DA BOA VISTA"/>
        <s v="NOVA ESPERANCA"/>
        <s v="SETOR JARDIM GOIAS"/>
        <s v="JURUCE"/>
        <s v="PARQUE DOS LAGOS"/>
        <s v="AREA RURAL DE MINEIROS"/>
        <s v="SAPUCAIA"/>
        <s v="JARDIM CENTENARIO"/>
        <s v="FAZENDA VELHA"/>
        <s v="MARTINS"/>
        <s v="FEDERACAO"/>
        <s v="CID. UNIV. ZEFERINO VAZ"/>
        <s v="CIDADE NOVA"/>
        <s v="PARQUE RESIDENCIAL AGUDO ROMAO II"/>
        <s v="SANTA RUTH"/>
        <s v="AREA INDUSTRIAL"/>
        <s v="PRAIA GRANDE (MOSQUEIRO)"/>
        <s v="PIO CORREA"/>
        <s v="CHAC. REC. PLANALTO"/>
        <s v="JARDIM DAS COLINAS"/>
        <s v="BAIRRO BRASIL"/>
        <s v="JARDIM NOVO"/>
        <s v="JARDIM DAS ESTACOES"/>
        <s v="NOSSA SENHORA APARECIDA"/>
        <s v="VERDI"/>
        <s v="VILA ALVORADA"/>
        <s v="CONDOMINIO INDUSTRIAL BIOPARK"/>
        <s v="MORADA DA SERRA"/>
        <s v="VILA TONINHO"/>
        <s v="COLINA VERDE II"/>
        <s v="PARQUE TECNOLOGICO DAMHA II SAO CARLOS"/>
        <s v="DONA JOSINA"/>
        <s v="JOAO PAULO"/>
        <s v="MERCES"/>
        <s v="CENTRO II"/>
        <s v="CENTRO-SUL"/>
        <s v="JARDIM HIGIENOPOLIS"/>
        <s v="CHACARA FONTANA"/>
        <s v="AREA RURAL DE JUAZEIRO"/>
        <s v="CONDOMINIO ITAMARATY"/>
        <s v="VILA DE LOURDES"/>
        <s v="ENSEADA DO SUA"/>
        <s v="RIO CLARO"/>
        <s v="DISTRITO INDUSTRIAL I"/>
        <s v="VILLAGE VISTA LINDA"/>
        <s v="LOTEAMENTO LAGO SUL (TAQUARALTO)"/>
        <s v="JARDINS"/>
        <s v="ALTO DA LAPA"/>
        <s v="VILA MENDONCA"/>
        <s v="AREA RURAL DE BATATAIS"/>
        <s v="SANTA MARTA"/>
        <s v="CIDADE INDUSTRIAL"/>
        <s v="CIDADE UNIVERSITARIA"/>
        <s v="ZONA INDUSTRIAL"/>
        <s v="CETOR AEROPORTO"/>
        <s v="FORMOSINHA"/>
        <s v="ALTO UMUARAMA"/>
        <s v="COLONIA CASTROLANDA"/>
        <s v="PITUBA"/>
        <s v="NOEMIA"/>
        <s v="LUXEMBURGO"/>
        <s v="ITALIA"/>
        <s v="DAIARA"/>
        <s v="RIVIERA DE SAO JOAO"/>
        <s v="GLEBA FAZENDA PALHANO"/>
        <s v="AGUA BRANCA"/>
        <s v="NOVA BRASILIA"/>
        <s v="CAMOBI"/>
        <s v="UMUARAMA"/>
        <s v="VILA PROGRESSO"/>
        <s v="BOQUEIRAO"/>
        <s v="SETOR MARIA ROSA"/>
        <s v="BARROCA"/>
        <s v="MONTE CASTELO"/>
        <s v="LAGOAO"/>
        <s v="PRESIDENTE ROOSEVELT"/>
        <s v="JARDIM LIBERDADE"/>
        <s v="ROTA DO SOL"/>
        <s v="PORTO DA BALSA"/>
        <s v="JARDIM DO EDEM"/>
        <s v="VILA CANTIZANI"/>
        <s v="RIBEIRAO DA VARZEA"/>
        <s v="VILA OPERARIA"/>
        <s v="MARANHAO NOVO"/>
        <s v="VILA NASTRI"/>
        <s v="BOA VISTA"/>
        <s v="FAIXA INTEGRACAO"/>
        <s v="QUINTA BOA ESPERANCA"/>
        <s v="NOVA PRATA"/>
        <s v="PARQUE RESIDENCIAL SANTA LEONOR"/>
        <s v="AREA RURAL DE MOSSORO"/>
        <s v="PEDREGAL"/>
        <s v="SAO JOSE"/>
        <s v="VIADUTO"/>
        <s v="JARDIM MARACANA"/>
        <s v="ANTONIO PAULO DOS REIS"/>
        <s v="JUCARA"/>
        <s v="AREA RURAL DE OLIMPIA"/>
        <s v="EMBAU"/>
        <s v="APOENA"/>
        <s v="SAO JOSE DO SOBRADINHO"/>
        <s v="SETOR PAUSANES"/>
        <s v="CARA-CARA"/>
        <s v="AREA RURAL"/>
        <s v="CENTRO I BAIXADA"/>
        <s v="CIDADE JARDIM"/>
        <s v="JARDIM ALTO RIO PRETO"/>
        <s v="IMBIRIBEIRA"/>
        <s v="ESCURINHA"/>
        <s v="URBANO"/>
        <s v="VI AURORA OESTE"/>
        <s v="TAIM"/>
        <s v="USINA"/>
        <s v="TRES FIGUEIRAS"/>
        <s v="JARDIM BONFIGLIOLI"/>
        <s v="IRACEMAPOLIS"/>
        <s v="JARDIM CIDADE ALTA"/>
        <s v="CENRO"/>
        <s v="JARDIM SAO ROQUE"/>
        <s v="CONTORNO"/>
        <s v="SERRA DA BANDEIRA"/>
        <s v="VILA TUPY"/>
        <s v="P.A.D MARECHAL DUTRA"/>
        <s v="ITOPAMIRIM DE CIMA"/>
        <s v="PARQUE INDUSTRIAL BANDEIRANTES"/>
        <s v="MARIA WINCKLER"/>
        <s v="SENHORA APARECIDA"/>
        <s v="MORENINHA"/>
        <s v="NUCLEO ALFREDO SCHIMIDT"/>
        <s v="JARDIM SANTA MARTA I"/>
        <s v="IGUAPE"/>
        <s v="NOVO HORIZONTE"/>
        <s v="RIVIERA DO LAGO"/>
        <s v="TAQUARA"/>
        <s v="JARDIM LAUDISSI"/>
        <s v="CHACARAS RECREIO CAMPESTRE"/>
        <s v="SAO LUIZ"/>
        <s v="FAZENDA SAO FRANCISCO"/>
        <s v="BAIRRO JOAQUIM QUIRINO"/>
        <s v="JARDIM AMERICA"/>
        <s v="UNIÃO BANDEIRANTE"/>
        <s v="SAO SEBASTIAO"/>
        <s v="PEDRA BRANCA"/>
        <s v="JARDIM FRANCISCA"/>
        <s v="VILA NOVA FLORESTA"/>
        <s v="TRES IRMAOS"/>
        <s v="RENATO GONCALVES"/>
        <s v="JARDIM GOIAS"/>
        <s v="PARK DOS BURITIS"/>
        <s v="ESPLANADA"/>
        <s v="GRA-DUQUESA"/>
        <s v="LOTEAMENTO ZELIA"/>
        <s v="BARRA DO TRIUNFO"/>
        <s v="VILA RICA"/>
        <s v="CHACARAS"/>
        <s v="VILA VALTER BECKER"/>
        <s v="AREA RURAL DE SORRISO"/>
        <s v="ICARAY"/>
        <s v="SAO JOSE DO EGITO"/>
        <s v="COLONIA FRANCESA"/>
        <s v="SET SUL"/>
        <s v="VANGLORIA"/>
        <s v="ERMO"/>
        <s v="NOVA MARABA"/>
        <s v="VILA COSTA"/>
        <s v="LOTEAMENTO NAVARINI"/>
        <s v="JARDIM BELA VISTA"/>
        <s v="CELIO MIRANDA"/>
        <s v="VARGEM"/>
        <s v="GETULIO VARGAS"/>
        <s v="DOS PIONEIROS"/>
        <s v="ECOPARK"/>
        <s v="CONDOMINIO GENOVA"/>
        <s v="PARQUE LAGO"/>
        <s v="VILA SOFIA"/>
        <s v="JARDIM TROPICAL II"/>
        <s v="ESTANCIA VALE DO SOL"/>
        <s v="SAO VICENTE"/>
        <s v="RESIDENCIAL JARDIM DO LAGO"/>
        <s v="JARDIM EUROPA"/>
        <s v="JABOUR"/>
        <s v="LOTEAMENTO IPANEMA"/>
        <s v="NOVO MUNDO"/>
        <s v="IGREJINHA"/>
        <s v="PLATINA"/>
        <s v="ALTO BOA VISTA"/>
        <s v="AZEVEC"/>
        <s v="JARDIM SAO BARTOLOMEU"/>
        <s v="JARDIM GUAIRA"/>
        <s v="GLEBA CORUMBIARA"/>
        <s v="JARDIM UBIRAMA"/>
        <s v="SÃO JOÃO"/>
        <s v="MORADA DO OURO"/>
        <s v="RESIDENCIAL PARAISO"/>
        <s v="AREA RURAL DE FRUTAL"/>
        <s v="MORADA NOVA II"/>
        <s v="ZONA 06"/>
        <s v="JUPARANA"/>
        <s v="PARQUE DAS EMAS"/>
        <s v="FLOR DO CAMPO"/>
        <s v="SÃO BRAZ"/>
        <s v="RESIDENCIAL DAS BRISAS"/>
        <s v="SORGATTO"/>
        <s v="OLARIA"/>
        <s v="COMENDADOR MANOEL ANTONIO DIAS"/>
        <s v="JEQUIEZINHO"/>
        <s v="APOIO RODOVIARIO"/>
        <s v="COLONIA DONA LUIZA"/>
        <s v="PEDRO NECA"/>
        <s v="BANDEIRANTES"/>
        <s v="VALVERDE"/>
        <s v="BELLA VISTA"/>
        <s v="MANOEL GOMES DA CUNHA"/>
        <s v="NOVO CACOAL"/>
        <s v="RIO PRATUDÃO -ROSARIO"/>
        <s v="MONSENHOR PARREIRAS"/>
        <s v="BETHANIA"/>
        <s v="ALTO DA RUA XV"/>
        <s v="SERRINHA"/>
        <s v="PORTAO VELHO"/>
        <s v="TAMBAUZINHO"/>
        <s v="ALAGOINHAS VELHA"/>
        <s v="ZONA II"/>
        <s v="BELO HORIZONTE"/>
        <s v="PARQUE DAS AMERICAS"/>
        <s v="PERPETUO SOCORRO"/>
        <s v="JARDIM PAULISTA"/>
        <s v="SANTA LUZIA"/>
        <s v="AREA RURAL DE MARACAI"/>
        <s v="VILA BONFIM"/>
        <s v="JARDIM PANORAMICO"/>
        <s v="VILA ARAUJO"/>
        <s v="NOVO JARDIM PAULISTA"/>
        <s v="GANGUSU"/>
        <s v="BARRO PRETO"/>
        <s v="VILA AMALIA"/>
        <s v="JACU"/>
        <s v="FAZENDARETIRO"/>
        <s v="BRO AEROVIARIO"/>
        <s v="POLO EMPRESARIAL"/>
        <s v="SANTA CRUZ"/>
        <s v="MATO SECO"/>
        <s v="SETOR I"/>
        <s v="RODOVIA"/>
        <s v="LOTEAMENTO CARVALHO"/>
        <s v="CERQUEIRA CESAR"/>
        <s v="BARBADOS"/>
        <s v="TANQUINHO"/>
        <s v="PARQUE PLANALTO"/>
        <s v="JARDIM BOTANICO"/>
        <s v="JARDIM BRAND - URBANO"/>
        <s v="ARLINDO ALVES DE ALMEIDA"/>
        <s v="PARAISO"/>
        <s v="CORAL"/>
        <s v="COLUMBIA"/>
        <s v="ALBATROZ"/>
        <s v="ANGELIM"/>
        <s v="INT."/>
        <s v="POCO"/>
        <s v="SAO MIGUEL"/>
        <s v="RESIDENCIAL ANTONIA SANTAELLA"/>
        <s v="PARQUE ALVORADA"/>
        <s v="JARDIM TROPICAL"/>
        <s v="JARDIM CLAUDINA"/>
        <s v="OLHOS D AGUA"/>
        <s v="UNIVERDECIDADE"/>
        <m/>
        <s v="PLANO DIRETOR SUL"/>
        <s v="BARRA DO CANTU"/>
        <s v="PINLAR SEDE"/>
        <s v="VILA ROSANGELA"/>
        <s v="AREA RURAL DE BARREIRAS"/>
        <s v="NACOES"/>
        <s v="URAIM"/>
        <s v="VILA JARDIM RIO CLARO"/>
        <s v="ALFAVILLE"/>
        <s v="XAVIER MAIA"/>
        <s v="GLEBA RIBEIRAO PINGUIM"/>
        <s v="SAUDADE"/>
        <s v="INCONFIDENTES"/>
        <s v="CAMPO DO COXO"/>
        <s v="PARQUE INDUSTRIAL ITAMARATY"/>
        <s v="LAGEADO"/>
        <s v="JARDIM MONTREAL"/>
        <s v="JOSUE PARENTE"/>
        <s v="JARDIM PRESIDENTE"/>
        <s v="AREA RURAL DE GUAIANAS"/>
        <s v="MORADA DO PARQUE"/>
        <s v="JD GOIAS"/>
        <s v="PARQUE INDUSTRIAL"/>
        <s v="SETOR COMERCIAL"/>
        <s v="NOVA IMPERATRIZ"/>
        <s v="PINHEIRINHO"/>
        <s v="JOTAESSE"/>
        <s v="SETOR OSTE"/>
        <s v="PRQ AMAZONIA"/>
        <s v="JARDIM SAO CARLOS"/>
        <s v="COL. PINDORAMA"/>
        <s v="RESIDENCIAL MORADA DU PARK"/>
        <s v="RESIDENCIAL BELO HORIZONTE"/>
        <s v="SETOR 03"/>
        <s v="PARQUE RESIDENCIAL ISAURA"/>
        <s v="LOTEAMENTO DONA NELCIA"/>
        <s v="JOSE RODRIGUES MACIEL"/>
        <s v="ASA SUL"/>
        <s v="LOTEAMENTO MANOEL RODRIGUES"/>
        <s v="ESTREITO"/>
        <s v="SETOR 06"/>
        <s v="MARIA DO CARMO"/>
        <s v="SETOR AEROPORTO"/>
        <s v="MORADA DA COLINA II (LOTEAMENTO)"/>
        <s v="CHACARAS BRAUNAS"/>
        <s v="JARDIM DO BOSQUE"/>
        <s v="SWISS PARK"/>
        <s v="COHAFABA III PLANO"/>
        <s v="ZONA INDUSTRIAL NORTE"/>
        <s v="HIGIENOPOLIS"/>
        <s v="NOVA RUSSIA"/>
        <s v="GERAIS DE BALSAS"/>
        <s v="VILLAGE DO SOL"/>
        <s v="RESIDENCIAL FLORES"/>
        <s v="PINHEIRINHO DO MEIO"/>
        <s v="ACACIAS DO RIO VERDE"/>
        <s v="NOVO DIAMANTINO"/>
        <s v="LOTEAMENTO JOSE FRANCISCO DE SOUZA"/>
        <s v="VILA PLANALTO"/>
        <s v="CORREGO MOACIR"/>
        <s v="SETOR IORIS"/>
        <s v="BELLO"/>
        <s v="BACURI"/>
        <s v="JOAO ALVES"/>
        <s v="PLANALTO"/>
        <s v="COLONIAL"/>
        <s v="ZONAL RURAL"/>
        <s v="ALPHAVILLE CENTRO INDUSTRIAL E EMPRESARIAL/ALPHAVI"/>
        <s v="JARDIM ESPERANÇA"/>
        <s v="SETOR III"/>
        <s v="BATEL"/>
        <s v="MINEIROS"/>
        <s v="PAU D ALHO"/>
        <s v="IPANEMA"/>
        <s v="JARDIM PROGRESSO"/>
        <s v="RESIDENCIAL PARQUE DAS PALMEIRAS"/>
        <s v="DARLY SANTOS"/>
        <s v="PARACATUZINHO"/>
        <s v="NOSSA SENHORA DAS GRACAS"/>
        <s v="ALBERTO CALDEIRA"/>
        <s v="JARDIM BIAGIONI"/>
        <s v="CENTO"/>
        <s v="PALMARES"/>
        <s v="JARDIM CABRAL"/>
        <s v="SETOR MORADA DO SOL"/>
        <s v="INERIOR"/>
        <s v="SEDE ALVORADA"/>
        <s v="VILA BELA"/>
        <s v="JARDIM ALVORADA"/>
        <s v="SANTO ANTONIO DE CASTRO"/>
        <s v="LAVA PES"/>
        <s v="JARDIM TABAETE"/>
        <s v="CENTRO NORTE"/>
        <s v="PORTAL DOS CERRADOS"/>
        <s v="RESIDENCIAL AVENIDA PARQUE"/>
        <s v="VALINHOS"/>
        <s v="ESTRELA DO NORTE"/>
        <s v="VILLA FLORENCE"/>
        <s v="SENHOR DOS PASSOS"/>
        <s v="AMERICO SILVA"/>
        <s v="JARDIM PRIMAVERA"/>
        <s v="TAGUATINGA NORTE (TAGUATINGA)"/>
        <s v="SETOR CHACARAS"/>
        <s v="RES CIDADE JARDIM"/>
        <s v="SAO PEDRO"/>
        <s v="ESPINHEIRO"/>
        <s v="DISTRITO INDUSTRIAL DE ICOARACI"/>
        <s v="JARDIM SINHA"/>
        <s v="TREVO DE BRAGANCA"/>
        <s v="GOIABEIRAS"/>
        <s v="NAINOR ALCEBIADES FERREIRA"/>
        <s v="POV. CORONHA"/>
        <s v="PARQUE INDUSTRIAL JOSE GARCIA GIMENES"/>
        <s v="PARQUE VERDE"/>
        <s v="COOPERLANDIA"/>
        <s v="PRIMEIRO DISTRITO"/>
        <s v="NOVA GUARANESIA"/>
        <s v="JD AGUA VERDE"/>
        <s v="INDUSTRIAL"/>
        <s v="JD IPIRANGA"/>
        <s v="PARQUE LIMEIRA AREA VII"/>
        <s v="ALTO IRACEMA"/>
        <s v="SERRARIA"/>
        <s v="ITAIPAVA"/>
        <s v="PARQUE SOLAR DO AGRESTE B"/>
        <s v="SAO JOAO DE CRUBIXA"/>
        <s v="PORTO SEGURO 2"/>
        <s v="NOVO HORIZONTE I"/>
        <s v="COLINA"/>
        <s v="JARDIM BANDEIRANTES"/>
        <s v="LOTEAMENTO BAIRRO DE FATIMA"/>
        <s v="ESTANCIA CONCEICAO"/>
        <s v="SAO SIMAO"/>
        <s v="SETOR INDUSTRIAL"/>
        <s v="LINHA NOVA SECAO"/>
        <s v="COQUEIRAL"/>
        <s v="RIBEIRAO DO PADRE"/>
        <s v="AMELIOPOLIS"/>
        <s v="CONJUNTO RESIDENCIAL MONTE CARLO"/>
        <s v="ITAMARATY"/>
        <s v="ORIENTAL"/>
        <s v="ALBINO FERIS"/>
        <s v="LOTEAMENTO MARTINS II"/>
        <s v="VILA SAO GERALDO"/>
        <s v="CENTRAL PARK"/>
        <s v="SETORG"/>
        <s v="AREA RURAL DE SANTA ROSA"/>
        <s v="VERDES CAMPOS"/>
        <s v="SETOR PECUARIA"/>
        <s v="FILOMENA"/>
        <s v="SANTA MONICA"/>
        <s v="AGUA DA ONCA"/>
        <s v="ALTOS DO PARAISO"/>
        <s v="DISTRITO DE NOVA PATRIA"/>
        <s v="LOTEAMENTO COMERCIAL B"/>
        <s v="JAIBA"/>
        <s v="SETOR PAUZANES"/>
        <s v="JARDIM OASIS"/>
        <s v="SITIO BELO MONTE"/>
        <s v="OLHO DŽAGUA"/>
        <s v="CAPAO DA IMBUIA"/>
        <s v="VILA AURORA"/>
        <s v="IPEZAL"/>
        <s v="SETOR 01"/>
        <s v="LOTEAMENTO MANOEL GOMES DA CUNHA"/>
        <s v="PRIMAVERA"/>
        <s v="NOVA POUSO ALEGRE"/>
        <s v="GURIRI NORTE"/>
        <s v="VILA BRASILIA"/>
        <s v="JARDIM JATAI"/>
        <s v="MORUMBI"/>
        <s v="COMUNIDADE DEL REI"/>
        <s v="WARTA"/>
        <s v="JARDIM DAS ACACIAS"/>
        <s v="JARDIM DOS ESTADOS"/>
        <s v="SÍTIO DOS RAUEN"/>
        <s v="PRIMAVERA II"/>
        <s v="JARDIM BONGIOVANI"/>
        <s v="MORADA DO VALE"/>
        <s v="SETOR C"/>
        <s v="RIO BRANCO"/>
        <s v="CASTELHANO"/>
        <s v="CALCAREA"/>
        <s v="DISTRITO ENTRE RIOS"/>
        <s v="SAO LUIZ 1"/>
        <s v="VILA IZABEL"/>
        <s v="DISTRITO DE IGUATEMI IGUATEMI"/>
        <s v="AREA RURAL DE HOLAMBRA"/>
        <s v="JARDIM SAO BENTO"/>
        <s v="TANQUE"/>
        <s v="JARDIM VISTA ALEGRE"/>
        <s v="FABRICIO"/>
        <s v="CASTELO DOS SONHOS"/>
        <s v="WILSON MONTENEGRO"/>
        <s v="JARDIM NOVA SERTAOZINHO"/>
        <s v="GRACA"/>
        <s v="UVARANAS"/>
        <s v="JARDIM SAO NICOLAU"/>
        <s v="JARDIM CAMBURI"/>
        <s v="DOM AVELAR"/>
        <s v="SERRA D'AGUA (CUNHAMBEBE)"/>
        <s v="VILA JARY"/>
        <s v="VILA STAFF"/>
        <s v="GREEN VILLE RESIDENCE"/>
        <s v="RESIDENCIAL VALE DO IGUACU"/>
        <s v="CAMPOS ELISEOS"/>
        <s v="SANTANENSE"/>
        <s v="ITABATAN"/>
        <s v="JARDIM BRESSAN"/>
        <s v="RESIDENCIAL ORLEANS"/>
        <s v="CACADOR DE BAIXO"/>
        <s v="PLANALTINA"/>
        <s v="JARDIM DONA MIRIAM"/>
        <s v="JARDIM BOA VISTA"/>
        <s v="JARDIM MAIA 2"/>
        <s v="CIDADE ALTA"/>
        <s v="JARDIM JOAO PACCOLA"/>
        <s v="PROGRESSO"/>
        <s v="PETROPOLIS"/>
        <s v="PRESIDENTE KENNEDY"/>
        <s v="VILA GARCIA"/>
        <s v="JARDIM PARAIBA"/>
        <s v="COMITECO"/>
        <s v="RURAL VIDEIRA - INTERIOR"/>
        <s v="SAO JOAQUIM"/>
        <s v="JARDIM IPANEMA"/>
        <s v="RIO CANOAS"/>
        <s v="JARDIM FABIANA"/>
        <s v="LOTEAMENTO SÃO FRANCISCO"/>
        <s v="ALVORADA"/>
        <s v="TIETE"/>
        <s v="OSWALDO ALVES DE ARAUJO"/>
        <s v="SANDRA REGINA"/>
        <s v="JARDIM LAGUNA"/>
        <s v="ENCONTRO DOS RIOS"/>
        <s v="AVENIDA"/>
        <s v="JARDIM IBITI DO PACO"/>
        <s v="JD DONA HERMINIA"/>
        <s v="SHOPPING PARK"/>
        <s v="CAJUEIRO"/>
        <s v="BONFIM"/>
        <s v="BRACO DA ONCA"/>
        <s v="VILA LIMA (INTERIOR)"/>
        <s v="PALMEIRAS"/>
        <s v="CASCAVEL"/>
        <s v="SANTA TEREZINHA"/>
        <s v="CHACARAS DE RECREIO - 2000"/>
        <s v="KENNEDY"/>
        <s v="MATINHA"/>
        <s v="ZONA DE PRODUCAO INDUSTRIAL UM (ZPI-01)"/>
        <s v="POLO INDUSTRIAL"/>
        <s v="LOURDES"/>
        <s v="SETOR RESIDENCIAL LESTE (PLANALTINA)"/>
        <s v="JARDIM ZINATO"/>
        <s v="AREA RURAL DE SINOP"/>
        <s v="CONJ. HABIT. RACHID NEDER"/>
        <s v="VILA PARAIZO"/>
        <s v="PONTE ALTA"/>
        <s v="PRIMO MAFFISSONI"/>
        <s v="PINHEIROS"/>
        <s v="NOSSA SENHORA DO CARMO"/>
        <s v="ESTANCIA BIQUINE"/>
        <s v="CONDOMINIO BELLA CITTA"/>
        <s v="CACHOEIRINHA"/>
        <s v="NOVA ERA"/>
        <s v="JOATUBA"/>
        <s v="BOTAFOGO"/>
        <s v="IGARA"/>
        <s v="SANTA PAULA"/>
        <s v="JARDIM SAO FRANCISCO"/>
        <s v="VILA SELINGER"/>
        <s v="VILA DEIENO"/>
        <s v="SAO CAETANO"/>
        <s v="POCAO"/>
        <s v="JARDIM ESMERALDA"/>
        <s v="OLHO DAGUA DA CERCA"/>
        <s v="UNIVERSITARIO II"/>
        <s v="GRAGERU"/>
        <s v="COPACABANA"/>
        <s v="DO PINHAL"/>
        <s v="SANTA QUITÉRIA"/>
        <s v="LULU ILGENFRITZ"/>
        <s v="AREA RURAL DE RIO VERDE"/>
        <s v="VILA MADALENA"/>
        <s v="VILA PAULISTA"/>
        <s v="ITAPEUNA"/>
        <s v="PARQUE DO LAGO"/>
        <s v="JARDIM LUCIANA"/>
        <s v="CORONEL ANTONINO"/>
        <s v="JARDIM CAVIÚNA"/>
        <s v="IPIRANGA"/>
        <s v="ESPERANCA"/>
        <s v="ALTOS DA GLORIA"/>
        <s v="JARDIM DAS PALMEIRAS"/>
        <s v="POLO INDUSTRIAL SAO BERNARDO"/>
        <s v="VALE DO SOL"/>
        <s v="JARDIM MARIA LUIZA"/>
        <s v="CACHOEIRA"/>
        <s v="NAZARE"/>
        <s v="MARIA ESMENIA"/>
        <s v="FELICIA"/>
        <s v="JARDIM GLORIA"/>
        <s v="CONSELHEIRO MANOEL CAETANO"/>
        <s v="ROTA DAS FLORES"/>
        <s v="AURORA"/>
        <s v="SANTA ROSA"/>
        <s v="DAS ANTAS"/>
        <s v="MANTIQUEIRA"/>
        <s v="JARDIM CENTRAL"/>
        <s v="CONDOMINIO NOVA SUICA RESIDENCE"/>
        <s v="JD GUANABARA"/>
        <s v="JARDIM PR"/>
        <s v="NOVA ITAITUBA"/>
        <s v="INDUSTRIAL - 1A ETAPA"/>
        <s v="AYUB"/>
        <s v="JARDIM INDEPENDENTE II"/>
        <s v="SAO JORGE"/>
        <s v="CAPITAO BRAZ"/>
        <s v="RESIDENCIAL ATLÂNTICO II"/>
        <s v="VL.MARIO"/>
        <s v="SETOR 07"/>
        <s v="SETOR 02"/>
        <s v="JARDIM UNIVERSITARIO"/>
        <s v="AREA RURAL DE CAMPO VERDE"/>
        <s v="PORTAL"/>
        <s v="BRO JARDIM AMERICA"/>
        <s v="JARDIM INDEPENDENTE I"/>
        <s v="JOSE PAULINO"/>
        <s v="LIBERDADE"/>
        <s v="FUNDO CANOAS"/>
        <s v="BNH VELHO"/>
        <s v="AREA RURAL DE MORRO AGUDO"/>
        <s v="SANTA ROSA DE LIMA"/>
        <s v="CHACARAS COLORADO"/>
        <s v="SETOR CENTRO"/>
        <s v="JARDIM NOSSA SENHORA APARECIDA"/>
        <s v="PILARZINHO"/>
        <s v="JARDIM DAS PAINEIRAS"/>
        <s v="PORTO MADERO RESIDENCE"/>
        <s v="MARTINI"/>
        <s v="PARQUE SAO PAULO"/>
        <s v="RIO MORTO"/>
        <s v="TAQUARUSSU"/>
        <s v="CONDA"/>
        <s v="PARQUE CEDRAL"/>
        <s v="MARISTELA"/>
        <s v="LAJEADINHO"/>
        <s v="SETOR ESPECIAL (VILA ESTRUTURAL)"/>
        <s v="SAN FERNANDO VALLEY"/>
        <s v="BRASIL"/>
        <s v="RESIDENCIAL JARDINS"/>
        <s v="CAMPOS DE HOLAMBRA"/>
        <s v="RESIDENCIAL SAO LUIZ"/>
        <s v="CIDADE NOBRE"/>
        <s v="RESIDENCIAL VILLAGE DAMHA RIO PRETO II"/>
        <s v="GLEBA CONSELVAN"/>
        <s v="VILA NOVA"/>
        <s v="EDSON QUEIROZ"/>
        <s v="VILA BRASÍLIA COMPLEMENTO"/>
        <s v="SETOR PRESIDENTE KENNEDY"/>
        <s v="JARDIM UIRA"/>
        <s v="JARDIM PARAISO"/>
        <s v="JARDIM BRASILIA"/>
        <s v="JARDIM ARAGUAIA"/>
        <s v="CARAPINA"/>
        <s v="NOSSA SENHORA DAS GRAÇAS"/>
        <s v="RESIDENCIAL VALE FLORIDO"/>
        <s v="SAGRADA FAMILIA"/>
        <s v="ELDOURADO"/>
        <s v="MORADA DO VALE II"/>
        <s v="RESIDENCIAL MURAISHI II"/>
        <s v="JARDIM DAS ORQUIDEAS"/>
        <s v="SÃO JORGE TIRADENTES"/>
        <s v="INEZ"/>
        <s v="RESIDENCIAL PORTO SEGURO II"/>
        <s v="POLOCENTRO 2ª ETAPA"/>
        <s v="RESIDENCIAL DONA TUNICA"/>
        <s v="CHAPADA"/>
        <s v="BUDAG"/>
        <s v="PAMPULHA"/>
        <s v="GLÓRIA"/>
        <s v="JARDIM SANTA LUZIA"/>
        <s v="JD C COVIELO"/>
        <s v="CONSELVAN"/>
        <s v="SITIO CACHOEIRINHA - ZONA RURAL"/>
        <s v="EIXO COMERCIAL 3"/>
        <s v="CHAPADAO DO 15"/>
        <s v="VILA CIDADE MORENA"/>
        <s v="JARDIM INFANTE DOM HENRIQUE"/>
        <s v="JARDIM NOSSA SENHORA DO PERPETUO SOCORRO"/>
        <s v="BRO SANTA GENOVEVA"/>
        <s v="JARDIM CONTORNO"/>
        <s v="SET BUENO"/>
        <s v="RESIDENCIAL ALBINO MENEGUETTI"/>
        <s v="AMAMBAI"/>
        <s v="DISTRITO INDUSTRIAL JARDIM PIEMONT NORTE"/>
        <s v="AMERICA"/>
        <s v="MOINHO"/>
        <s v="JARDIM ITALIA"/>
        <s v="GARCIA"/>
        <s v="SETOR SUL"/>
        <s v="VERTENTES DO MAMONAL"/>
        <s v="RESIDENCIAL BLAZI I"/>
        <s v="JD EUROPA"/>
        <s v="JARDIM RESIDENCIAL BELA VISTA"/>
        <s v="CENTRO (GUARIROBA)"/>
        <s v="BEIJA FLOR"/>
        <s v="CHACARAS SANTO ANTONIO"/>
        <s v="SETOR SULESTE"/>
        <s v="BRASILIA"/>
        <s v="TERCEIRO DISTRITO"/>
        <s v="CIDADE PRIMAVERA I"/>
        <s v="SETOR MISTO"/>
        <s v="SERRA DO PENITENTE"/>
        <s v="SETOR DE SERVICOS"/>
        <s v="PARQUE ESTORIL III"/>
        <s v="RESIDENCIAL DAS AMERICAS"/>
        <s v="DISTRITO DA SEDE"/>
        <s v="JARDIM RIVA"/>
        <s v="CENTRO II - URBANO"/>
        <s v="SANTO ANTONIO"/>
        <s v="ZONA REGIONAL"/>
        <s v="REUNIDAS"/>
        <s v="PARANA"/>
        <s v="FLORESTA"/>
        <s v="BONSUCESSO"/>
        <s v="ANTONIO FRANCISCO MOREIRA"/>
        <s v="SANTA MÔNICA"/>
        <s v="PARQUE UNIVERSITARIO"/>
        <s v="JARDIM AERO CONTINENTAL"/>
        <s v="ITAHUM"/>
        <s v="BORTOLUZZI"/>
        <s v="NOVA CONQUISTA"/>
        <s v="JARDIM RIO PRETO"/>
        <s v="VILA ITAPERUNA"/>
        <s v="DA PAZ"/>
        <s v="BELA VISTA I"/>
        <s v="PAIOL GRANDE"/>
        <s v="CHACARA DOS PALMARES"/>
        <s v="LIA MARCIA"/>
        <s v="NOSSA SENHORA DE LOURDES"/>
        <s v="ANA RITA"/>
        <s v="NOVA BRASÍLIA"/>
        <s v="PLANO DIRETOR NORTE"/>
        <s v="CARDOSO DE MELO"/>
        <s v="BARTOLOMEU"/>
        <s v="JARDIM DAS AMERICAS"/>
        <s v="VILA VIRGINIA"/>
        <s v="JARDIM GUARANI"/>
        <s v="JARDIM MENEGAZZO"/>
        <s v="MEDIANEIRA"/>
        <s v="PEREIRA LOBO"/>
        <s v="TINDIQUERA"/>
        <s v="ESTACAO"/>
        <s v="PARQUE RESIDENCIAL PAGANI"/>
        <s v="VILA CRUZEIRO"/>
        <s v="SANTA FE"/>
        <s v="JARDIM VISTA VERDE"/>
        <s v="JARDIM PÉROLA"/>
        <s v="PERNAMBUES"/>
        <s v="BRO NOVA SUICA"/>
        <s v="VILA SANTA TEREZINHA"/>
        <s v="JOAO TOZINI"/>
        <s v="PARQUE VICENTE LEPORACE I"/>
        <s v="JOSE RODRIGUES"/>
        <s v="VILA SAO LUIZ"/>
        <s v="VILA CRUVINEL"/>
        <s v="CHACARA AVIACAO"/>
        <s v="VILA JUNQUEIRA"/>
        <s v="PAULAS E MENDES"/>
        <s v="SETOR SUDOESTE"/>
        <s v="VILA FATIMA"/>
        <s v="JARDIM ATAMI"/>
        <s v="ESTANCIA SANTA LUZIA (ZONA RURAL)"/>
        <s v="OLHOS D'AGUA"/>
        <s v="JOSE PEREIRA ALVAREZ"/>
        <s v="SANTA TERESINHA"/>
        <s v="PAQUETA"/>
        <s v="SETOR INICIAL"/>
        <s v="VILA ROCCA"/>
        <s v="JARDIM PILAR"/>
        <s v="PEDRINHAS"/>
        <s v="JATIUCA"/>
        <s v="JARDIM SANTA RITA"/>
        <s v="VILA SATELITE"/>
        <s v="JARDIM SAO GERALDO"/>
        <s v="RESIDENCIAL BAIENSE"/>
        <s v="IRMAOS RIBEIRO"/>
        <s v="JARDIM VITORIA"/>
        <s v="CHAC. DE RECREIO NOVO HORIZONTE"/>
        <s v="SETOR PIONEIRO"/>
        <s v="JARDIM ANTONIO SOARES DIAS"/>
        <s v="IBIRAPUERA"/>
        <s v="PARQUE INDUSTRIAL CORONEL QUITO JUNQUEIRA"/>
        <s v="SAO CRISTOVAO"/>
        <s v="JD. PROGRESSO"/>
        <s v="RESIDENCIAL MARANATA"/>
        <s v="PARQUE TERRAS DE SANTA OLIVIA"/>
        <s v="MARIA PAULA"/>
        <s v="AREA RURAL DE RIO BRANCO"/>
        <s v="JARDIM SOTO"/>
        <s v="COUNTRY"/>
        <s v="PARQUE NOVA DOURADOS"/>
        <s v="TRANSUL"/>
        <s v="MENINO DEUS"/>
        <s v="CENTRO (S-01)"/>
        <s v="MORADA DO SOL"/>
        <s v="ZONA RURAL - RURAL"/>
        <s v="JARDIM PARANAPUNGA"/>
        <s v="HONDURAS"/>
        <s v="SETOR B"/>
        <s v="LOURIVAL PARENTE"/>
        <s v="NOVA PORTO VELHO"/>
        <s v="GUARIBA"/>
        <s v="ALPHAVILLE"/>
        <s v="VILA SANTOS DUMONT"/>
        <s v="PERDIZES"/>
        <s v="NOSSA SRA DE LOURDES"/>
        <s v="VILA MAURICEIA"/>
        <s v="NOVA SAO PEDRO"/>
        <s v="JARDIM FLORIDA"/>
        <s v="JARDIM PASSAMANI"/>
        <s v="VILA LIMEIRA"/>
        <s v="ESTUDANTIL"/>
        <s v="PARQUE INDUSTRIAL ROBERTO CARLOS PIERDONA - URBANO"/>
        <s v="MARITUBA"/>
        <s v="SAO BENTO"/>
        <s v="NOSSA SENHORA DE FATIMA"/>
        <s v="NIPOLANDIA"/>
        <s v="SAO BENEDITO"/>
        <s v="COHAFABA II PLANO"/>
        <s v="RIB. MARRECO"/>
        <s v="SIBIPIRUNA"/>
        <s v="VILA BELA VISTA"/>
        <s v="DISTRITO SAO VALENTIM"/>
        <s v="VILA FLORA"/>
        <s v="ILHOTAS"/>
        <s v="SETOR LESTE UNIVERSITARIO"/>
        <s v="JD VILA BOA"/>
        <s v="HIPICA"/>
        <s v="LOTEAMENTO MARIA JOSE"/>
        <s v="DREWS"/>
        <s v="JARDIM ITAMARACA"/>
        <s v="AQUARELA BRASIL RESIDENCIAL"/>
        <s v="GUANANDI II"/>
        <s v="JOQUEI CLUBE"/>
        <s v="ACLIMACAO"/>
        <s v="SANTA RITA I"/>
        <s v="CORREDOR DA BALANCA"/>
        <s v="SETOR MARISTA"/>
        <s v="JUVEVÊ"/>
        <s v="PARQUE DAS MANGABEIRAS"/>
        <s v="XANGRILA (LOTEAMENTO)"/>
        <s v="AREA RURAL DE ARANDU"/>
        <s v="GRACAS"/>
        <s v="GLEBA ABUNÃ"/>
        <s v="PALMEIRAS DE SAO JOSE"/>
        <s v="SANTA CECILIA"/>
        <s v="VILA SANTA DOROTHEIA"/>
        <s v="NOVA TRES LAGOAS"/>
        <s v="VIVENDAS DO ARVOREDO"/>
        <s v="NORTE"/>
        <s v="CAICARAS"/>
        <s v="URLANDIA"/>
        <s v="MASSARANDUBA BAIXO"/>
        <s v="JARDIM IMPERIAL"/>
        <s v="SANTA ANA"/>
        <s v="SAO JUDAS TADEU"/>
        <s v="FAZENDA ANNONI"/>
        <s v="SAO JOAO PITANGUEIRAS"/>
        <s v="1 DISTRITO"/>
        <s v="VILLA DE HOLANDA"/>
        <s v="LOTEAMENTO SAO VICENTE"/>
        <s v="SANTA RITA"/>
        <s v="MIMOSO DO OESTE"/>
        <s v="BACACHERI"/>
        <s v="NOVO ATLANTICO"/>
        <s v="CAMPUS SAMAMBAIA"/>
        <s v="IVAILANDIA"/>
        <s v="MARECHAL RONDON"/>
        <s v="JARDIM ORLANDO BAGGIO"/>
        <s v="ALTO DA XV"/>
        <s v="JARDIM ELDORADO"/>
        <s v="JARDIM SENADOR VERGUEIRO"/>
        <s v="NOVO MEXICO"/>
        <s v="SETOR CARAJÁ"/>
        <s v="RETA TABAJARA"/>
        <s v="JARDIM MEDITERRANEE"/>
        <s v="RURALMINAS I"/>
        <s v="S CACHOEIRINHA"/>
        <s v="BAIRRO DA CANTAREIRA"/>
        <s v="FLAVIO GARCIA"/>
        <s v="SERRA DOS CARAJAS"/>
        <s v="MORADA DA COLINA"/>
        <s v="SOSSEGO"/>
        <s v="ALTO BELA VISTA"/>
        <s v="PARQUE DOS PINHEIROS"/>
        <s v="CAMINHO DAS ARVORES"/>
        <s v="CAMPO DO COCHO"/>
        <s v="COSTA DO CEU"/>
        <s v="CAMPINAS"/>
        <s v="SANTA CASA"/>
        <s v="CAMPOS DANTAS"/>
        <s v="JOAO WINCKLER"/>
        <s v="IBITURUNA"/>
      </sharedItems>
    </cacheField>
    <cacheField name="cep" numFmtId="0">
      <sharedItems containsString="0" containsBlank="1" containsNumber="1" containsInteger="1">
        <n v="1.470015E7"/>
        <n v="1.3515132E7"/>
        <n v="4.64E7"/>
        <n v="7.84E7"/>
        <n v="1.3091908E7"/>
        <n v="7.8563E7"/>
        <n v="7.845E7"/>
        <n v="7.8445E7"/>
        <n v="7.836E7"/>
        <n v="3.840524E7"/>
        <n v="1.3480731E7"/>
        <n v="8.202049E7"/>
        <n v="1.314808E7"/>
        <n v="9.84E7"/>
        <n v="9.598E7"/>
        <n v="3.0140131E7"/>
        <n v="7.6870665E7"/>
        <n v="7.8550306E7"/>
        <n v="7.689E7"/>
        <n v="7.8643E7"/>
        <n v="1.4810086E7"/>
        <n v="1.3073148E7"/>
        <n v="9.901026E7"/>
        <n v="8.8955E7"/>
        <n v="1.548E7"/>
        <n v="7.634E7"/>
        <n v="8.332438E7"/>
        <n v="3.8407049E7"/>
        <n v="1.5685E7"/>
        <n v="3.88E7"/>
        <n v="3.8175E7"/>
        <n v="7.03105E7"/>
        <n v="7.633E7"/>
        <n v="7.771E7"/>
        <n v="1.472E7"/>
        <n v="1.3148914E7"/>
        <n v="2.993076E7"/>
        <n v="7.590563E7"/>
        <n v="9.024004E7"/>
        <n v="1.409634E7"/>
        <n v="9.813E7"/>
        <n v="2.9725E7"/>
        <n v="7.513215E7"/>
        <n v="4.270919E7"/>
        <n v="6460000.0"/>
        <n v="9.607746E7"/>
        <n v="9.701525E7"/>
        <n v="1.50421E7"/>
        <n v="6.9054264E7"/>
        <n v="8.5820899E7"/>
        <n v="8.5051035E7"/>
        <n v="7.655E7"/>
        <n v="9.968E7"/>
        <n v="1.487097E7"/>
        <n v="1.224383E7"/>
        <n v="1.379E7"/>
        <n v="2.924E7"/>
        <n v="7.3808476E7"/>
        <n v="9.847E7"/>
        <n v="7.955E7"/>
        <n v="1.251047E7"/>
        <n v="9.998E7"/>
        <n v="9.102003E7"/>
        <n v="4.8909769E7"/>
        <n v="9.688E7"/>
        <n v="9.63E7"/>
        <n v="3.6572096E7"/>
        <n v="7.855764E7"/>
        <n v="7.4230105E7"/>
        <n v="7.910655E7"/>
        <n v="7.8050242E7"/>
        <n v="3.564E7"/>
        <n v="1.694E7"/>
        <n v="8.3507E7"/>
        <n v="1.405126E7"/>
        <n v="1.625E7"/>
        <n v="1.5388252E7"/>
        <n v="8.539E7"/>
        <n v="4.477E7"/>
        <n v="8.417208E7"/>
        <n v="1.538E7"/>
        <n v="2.9906014E7"/>
        <n v="3.7410103E7"/>
        <n v="7.980497E7"/>
        <n v="9.620404E7"/>
        <n v="6.862597E7"/>
        <n v="7.64E7"/>
        <n v="1.78E7"/>
        <n v="8.6975E7"/>
        <n v="7.975E7"/>
        <n v="9.8780322E7"/>
        <n v="6454000.0"/>
        <n v="8.670097E7"/>
        <n v="3.8740028E7"/>
        <n v="3.0170048E7"/>
        <n v="7.9630212E7"/>
        <n v="8.145E7"/>
        <n v="2.938E7"/>
        <n v="1.4882055E7"/>
        <n v="8.22102E7"/>
        <n v="3.828E7"/>
        <n v="5.72E7"/>
        <n v="4.581E7"/>
        <n v="1.402602E7"/>
        <n v="1.7120001E7"/>
        <n v="8340460.0"/>
        <n v="6.507212E7"/>
        <n v="9.880247E7"/>
        <n v="9.750033E7"/>
        <n v="5.768E7"/>
        <n v="1.191E7"/>
        <n v="4.890535E7"/>
        <n v="9.878549E7"/>
        <n v="1.402725E7"/>
        <n v="1.7588018E7"/>
        <n v="7.884E7"/>
        <n v="9.6070137E7"/>
        <n v="5.6332175E7"/>
        <n v="1.550005E7"/>
        <n v="6.505381E7"/>
        <n v="3.8108E7"/>
        <n v="7.8300029E7"/>
        <n v="7.968E7"/>
        <n v="8.0250104E7"/>
        <n v="7.867E7"/>
        <n v="1.470044E7"/>
        <n v="1.4824899E7"/>
        <n v="1.2247016E7"/>
        <n v="1.990097E7"/>
        <n v="8.595107E7"/>
        <n v="1.3150001E7"/>
        <n v="3.045561E7"/>
        <n v="1.926E7"/>
        <n v="7.781303E7"/>
        <n v="4711130.0"/>
        <n v="3.0441194E7"/>
        <n v="1.688E7"/>
        <n v="2.2775002E7"/>
        <n v="3021000.0"/>
        <n v="7.885E7"/>
        <n v="7.592E7"/>
        <n v="1.40255E7"/>
        <n v="3.7925E7"/>
        <n v="6.281E7"/>
        <n v="7.564E7"/>
        <n v="1.469E7"/>
        <n v="1.4094164E7"/>
        <n v="7.5838899E7"/>
        <n v="7.8785E7"/>
        <n v="2.973E7"/>
        <n v="1.3845232E7"/>
        <n v="1.992E7"/>
        <n v="3.840034E7"/>
        <n v="4.021075E7"/>
        <n v="6.8695E7"/>
        <n v="1.3083886E7"/>
        <n v="3.968E7"/>
        <n v="1.580231E7"/>
        <n v="1.789E7"/>
        <n v="8.546E7"/>
        <n v="6.691411E7"/>
        <n v="8.88115E7"/>
        <n v="1.4176416E7"/>
        <n v="1.2242E7"/>
        <n v="1.3502741E7"/>
        <n v="1.575E7"/>
        <n v="8.7065303E7"/>
        <n v="3.720361E7"/>
        <n v="1.340033E7"/>
        <n v="8.556E7"/>
        <n v="1.19E7"/>
        <n v="4.8435E7"/>
        <n v="8.5919899E7"/>
        <n v="7.8700002E7"/>
        <n v="7.502001E7"/>
        <n v="7.8055508E7"/>
        <n v="1.50815E7"/>
        <n v="3.974E7"/>
        <n v="1.3565261E7"/>
        <n v="7.557E7"/>
        <n v="8.8030902E7"/>
        <n v="8.0430042E7"/>
        <n v="7.8635E7"/>
        <n v="9.521603E7"/>
        <n v="7.80206E7"/>
        <n v="3.8099899E7"/>
        <n v="9.984E7"/>
        <n v="8.601501E7"/>
        <n v="4.8920899E7"/>
        <n v="1.6400033E7"/>
        <n v="1.4024193E7"/>
        <n v="7.694E7"/>
        <n v="3.5796492E7"/>
        <n v="2.90504E7"/>
        <n v="1.868109E7"/>
        <n v="9.586E7"/>
        <n v="3.805661E7"/>
        <n v="3.986E7"/>
        <n v="3.9400003E7"/>
        <n v="4.99E7"/>
        <n v="1.692E7"/>
        <n v="7.7062155E7"/>
        <n v="2.91903E7"/>
        <n v="5083070.0"/>
        <n v="1.6015E7"/>
        <n v="1.4319899E7"/>
        <n v="9.90346E7"/>
        <n v="8.127037E7"/>
        <n v="5.630211E7"/>
        <n v="3.9274E7"/>
        <n v="1.417302E7"/>
        <n v="7.7475E7"/>
        <n v="7.381312E7"/>
        <n v="3.8405352E7"/>
        <n v="7.595E7"/>
        <n v="8.41962E7"/>
        <n v="7.5393899E7"/>
        <n v="9.982E7"/>
        <n v="1.3515116E7"/>
        <n v="7.809827E7"/>
        <n v="4.1810012E7"/>
        <n v="9.6503217E7"/>
        <n v="3.0380435E7"/>
        <n v="5.7249899E7"/>
        <n v="3.817E7"/>
        <n v="7.56E7"/>
        <n v="7.7813852E7"/>
        <n v="1.3874782E7"/>
        <n v="8.605046E7"/>
        <n v="9.647E7"/>
        <n v="8.443E7"/>
        <n v="6.8638E7"/>
        <n v="3.5595E7"/>
        <n v="6.547E7"/>
        <n v="7.6914899E7"/>
        <n v="3.2370485E7"/>
        <n v="1.365E7"/>
        <n v="8.92145E7"/>
        <n v="9.710522E7"/>
        <n v="1.601315E7"/>
        <n v="7.663E7"/>
        <n v="9.985E7"/>
        <n v="9.902512E7"/>
        <n v="7.468565E7"/>
        <n v="3.8616058E7"/>
        <n v="8.602006E7"/>
        <n v="7.9010113E7"/>
        <n v="8.42E7"/>
        <n v="1.592E7"/>
        <n v="7.768E7"/>
        <n v="8.588E7"/>
        <n v="3.8401226E7"/>
        <n v="2.968E7"/>
        <n v="7.551318E7"/>
        <n v="7.8895136E7"/>
        <n v="7.7645E7"/>
        <n v="7.8652E7"/>
        <n v="1.9602014E7"/>
        <n v="6.5645E7"/>
        <n v="7.835E7"/>
        <n v="1.8385E7"/>
        <n v="8.948E7"/>
        <n v="2.993084E7"/>
        <n v="1.6605158E7"/>
        <n v="8.553E7"/>
        <n v="9.92E7"/>
        <n v="6.5903075E7"/>
        <n v="1.820732E7"/>
        <n v="8.5415E7"/>
        <n v="8.5501286E7"/>
        <n v="1.983E7"/>
        <n v="7.668E7"/>
        <n v="7.6995E7"/>
        <n v="1.74E7"/>
        <n v="3.801732E7"/>
        <n v="7.8895404E7"/>
        <n v="1.6306602E7"/>
        <n v="5.9649899E7"/>
        <n v="8.9683E7"/>
        <n v="9.53E7"/>
        <n v="2.956E7"/>
        <n v="2.8978475E7"/>
        <n v="2.964E7"/>
        <n v="1.3571291E7"/>
        <n v="1.774E7"/>
        <n v="6.590051E7"/>
        <n v="6.5725E7"/>
        <n v="1.462E7"/>
        <n v="1.5409899E7"/>
        <n v="8.9898E7"/>
        <n v="1.263E7"/>
        <n v="6.8515E7"/>
        <n v="2.9845E7"/>
        <n v="9.741E7"/>
        <n v="7.590307E7"/>
        <n v="7.855033E7"/>
        <n v="8.4043482E7"/>
        <n v="6.857E7"/>
        <n v="3.5606E7"/>
        <n v="8.930017E7"/>
        <n v="7.5534045E7"/>
        <n v="1.502026E7"/>
        <n v="5.12E7"/>
        <n v="4.688E7"/>
        <n v="9.767E7"/>
        <n v="8.9998E7"/>
        <n v="3.501007E7"/>
        <n v="8.729E7"/>
        <n v="1.485E7"/>
        <n v="7.4425098E7"/>
        <n v="1.3652094E7"/>
        <n v="2.972E7"/>
        <n v="9.6221E7"/>
        <n v="8.636E7"/>
        <n v="2.9010935E7"/>
        <n v="9.0480002E7"/>
        <n v="1.320736E7"/>
        <n v="1.3499899E7"/>
        <n v="7.8306157E7"/>
        <n v="4.812E7"/>
        <n v="1.3722266E7"/>
        <n v="8.4061E7"/>
        <n v="4.78122E7"/>
        <n v="7.6871445E7"/>
        <n v="3.9508E7"/>
        <n v="8.707013E7"/>
        <n v="8.982E7"/>
        <n v="6.8632E7"/>
        <n v="8.415E7"/>
        <n v="7.9065662E7"/>
        <n v="6.8551E7"/>
        <n v="1.95E7"/>
        <n v="7.994E7"/>
        <n v="4.5658464E7"/>
        <n v="3.9615E7"/>
        <n v="4.796E7"/>
        <n v="8.918E7"/>
        <n v="3.821E7"/>
        <n v="2.9395E7"/>
        <n v="3.8180782E7"/>
        <n v="9.74E7"/>
        <n v="9.875E7"/>
        <n v="1.3458082E7"/>
        <n v="1.3833612E7"/>
        <n v="8.413E7"/>
        <n v="9.964E7"/>
        <n v="7.586E7"/>
        <n v="1.414E7"/>
        <n v="3.5797899E7"/>
        <n v="8.8304301E7"/>
        <n v="8.5935E7"/>
        <n v="7.6841E7"/>
        <n v="2.9615E7"/>
        <n v="9.326535E7"/>
        <n v="8.584E7"/>
        <n v="4.917E7"/>
        <n v="1.185E7"/>
        <n v="3.51075E7"/>
        <n v="9.947E7"/>
        <n v="4.7806006E7"/>
        <n v="7.590338E7"/>
        <n v="7.8365E7"/>
        <n v="6.855282E7"/>
        <n v="3.9445183E7"/>
        <n v="1.367E7"/>
        <n v="3.5057554E7"/>
        <n v="1.372E7"/>
        <n v="3.7953066E7"/>
        <n v="9.988E7"/>
        <n v="7.902222E7"/>
        <n v="3.667E7"/>
        <n v="1.418E7"/>
        <n v="1.415E7"/>
        <n v="7.8575E7"/>
        <n v="7.8898899E7"/>
        <n v="1.602036E7"/>
        <n v="1.235E7"/>
        <n v="6.590103E7"/>
        <n v="7.4080295E7"/>
        <n v="1.728E7"/>
        <n v="1.847E7"/>
        <n v="8.962E7"/>
        <n v="9.25E7"/>
        <n v="7.75E7"/>
        <n v="6.8507765E7"/>
        <n v="1.8200095E7"/>
        <n v="1.388E7"/>
        <n v="8.9558E7"/>
        <n v="6.862503E7"/>
        <n v="3.7022562E7"/>
        <n v="8.4935E7"/>
        <n v="8.7300005E7"/>
        <n v="3.8406396E7"/>
        <n v="6.55E7"/>
        <n v="1.5995E7"/>
        <n v="9.645E7"/>
        <n v="7.697E7"/>
        <n v="7.635E7"/>
        <n v="1.402939E7"/>
        <n v="7.3813836E7"/>
        <n v="4671030.0"/>
        <n v="1.45E7"/>
        <n v="8.550633E7"/>
        <n v="1.630531E7"/>
        <n v="1.5775E7"/>
        <n v="2.907221E7"/>
        <n v="4.895E7"/>
        <n v="7.570505E7"/>
        <n v="1.6300077E7"/>
        <n v="8.927E7"/>
        <n v="3.8407726E7"/>
        <n v="6.8371432E7"/>
        <n v="3.6410042E7"/>
        <n v="7.88951E7"/>
        <n v="9.818E7"/>
        <n v="3.52E7"/>
        <n v="1.4815019E7"/>
        <n v="8.7538E7"/>
        <n v="3.8307038E7"/>
        <n v="3.820204E7"/>
        <n v="6.839E7"/>
        <n v="1.817E7"/>
        <n v="3.8550014E7"/>
        <n v="1.868352E7"/>
        <n v="7.570308E7"/>
        <n v="7.8053464E7"/>
        <n v="7.832E7"/>
        <n v="6.599E7"/>
        <n v="8.542E7"/>
        <n v="3.8207899E7"/>
        <n v="7.397E7"/>
        <n v="9.966E7"/>
        <n v="8.938E7"/>
        <n v="9.823E7"/>
        <n v="4.785E7"/>
        <n v="9.759E7"/>
        <n v="7.8745705E7"/>
        <n v="8.701544E7"/>
        <n v="6.8629018E7"/>
        <n v="7.78171E7"/>
        <n v="7.8466626E7"/>
        <n v="3.812E7"/>
        <n v="8.23204E7"/>
        <n v="8.62E7"/>
        <n v="7.5803605E7"/>
        <n v="8.9503027E7"/>
        <n v="6.579E7"/>
        <n v="7.535E7"/>
        <n v="9.6785138E7"/>
        <n v="3.8400448E7"/>
        <n v="7.5603E7"/>
        <n v="9.0220007E7"/>
        <n v="3.917E7"/>
        <n v="4.5208431E7"/>
        <n v="7.6876664E7"/>
        <n v="8.404625E7"/>
        <n v="7.824E7"/>
        <n v="5.593E7"/>
        <n v="7.8460562E7"/>
        <n v="2.578E7"/>
        <n v="1.8890037E7"/>
        <n v="7.781834E7"/>
        <n v="7.6962124E7"/>
        <n v="8.457E7"/>
        <n v="4.765E7"/>
        <n v="6.590041E7"/>
        <n v="9.9145E7"/>
        <n v="1.477E7"/>
        <n v="9.6785216E7"/>
        <n v="3.5164054E7"/>
        <n v="8.004509E7"/>
        <n v="4.763E7"/>
        <n v="6.82E7"/>
        <n v="1.79E7"/>
        <n v="7.8210242E7"/>
        <n v="1.588E7"/>
        <n v="9.318E7"/>
        <n v="5.804232E7"/>
        <n v="7.596E7"/>
        <n v="4.8007624E7"/>
        <n v="8.404356E7"/>
        <n v="3.6200036E7"/>
        <n v="8.750206E7"/>
        <n v="3.7900117E7"/>
        <n v="3.804522E7"/>
        <n v="7.59013E7"/>
        <n v="6.852E7"/>
        <n v="9.817E7"/>
        <n v="9.896E7"/>
        <n v="7.6871257E7"/>
        <n v="6.2823E7"/>
        <n v="1.9847899E7"/>
        <n v="1.597E7"/>
        <n v="3.8705373E7"/>
        <n v="5.116033E7"/>
        <n v="7.794E7"/>
        <n v="7.76E7"/>
        <n v="1.4745E7"/>
        <n v="3.0180074E7"/>
        <n v="2.002127E7"/>
        <n v="7.590624E7"/>
        <n v="8.9245E7"/>
        <n v="3.5894E7"/>
        <n v="7.992E7"/>
        <n v="7.999E7"/>
        <n v="7.443529E7"/>
        <n v="7.956E7"/>
        <n v="7.837E7"/>
        <n v="8.8395E7"/>
        <n v="3.7130091E7"/>
        <n v="1.386E7"/>
        <n v="3.8400384E7"/>
        <n v="3.504061E7"/>
        <n v="4.492E7"/>
        <n v="6.858E7"/>
        <n v="1410003.0"/>
        <n v="2.9712495E7"/>
        <n v="1.3433899E7"/>
        <n v="6.591731E7"/>
        <n v="1.4021613E7"/>
        <n v="8.944E7"/>
        <n v="1.4955E7"/>
        <n v="7.5813E7"/>
        <n v="7.7718E7"/>
        <n v="1.455E7"/>
        <n v="8.8523E7"/>
        <n v="3.82E7"/>
        <n v="2.970935E7"/>
        <n v="9.678002E7"/>
        <n v="1.1250734E7"/>
        <n v="6.8626362E7"/>
        <n v="8.9765E7"/>
        <n v="5.702587E7"/>
        <n v="8.4182304E7"/>
        <n v="1.471146E7"/>
        <n v="7.982329E7"/>
        <n v="6.5910787E7"/>
        <n v="1.466E7"/>
        <n v="1.8464006E7"/>
        <n v="8.12702E7"/>
        <n v="7.995E7"/>
        <n v="3.80642E7"/>
        <n v="9.85E7"/>
        <n v="3.7795E7"/>
        <m/>
        <n v="7.7023407E7"/>
        <n v="9.8005145E7"/>
        <n v="8.528E7"/>
        <n v="3.926E7"/>
        <n v="1.9813E7"/>
        <n v="6.850535E7"/>
        <n v="8.596E7"/>
        <n v="4.7819899E7"/>
        <n v="3.8745076E7"/>
        <n v="6.8630786E7"/>
        <n v="5.8291E7"/>
        <n v="7.8840055E7"/>
        <n v="7.5802005E7"/>
        <n v="6.49E7"/>
        <n v="6.9903012E7"/>
        <n v="8.7010055E7"/>
        <n v="7.522E7"/>
        <n v="3.9445242E7"/>
        <n v="7.8645E7"/>
        <n v="1.350097E7"/>
        <n v="1.316357E7"/>
        <n v="1.6300001E7"/>
        <n v="1.4169317E7"/>
        <n v="6.446E7"/>
        <n v="7.443505E7"/>
        <n v="7.5908435E7"/>
        <n v="7.9800024E7"/>
        <n v="1.7287899E7"/>
        <n v="7.8515E7"/>
        <n v="3.9401351E7"/>
        <n v="7.481036E7"/>
        <n v="8.706559E7"/>
        <n v="7.8550224E7"/>
        <n v="7.8795E7"/>
        <n v="6.591701E7"/>
        <n v="2.990097E7"/>
        <n v="8.896E7"/>
        <n v="3.89E7"/>
        <n v="2.998E7"/>
        <n v="8.5945E7"/>
        <n v="3.5164245E7"/>
        <n v="1.9800001E7"/>
        <n v="7.48353E7"/>
        <n v="7.843E7"/>
        <n v="8.348E7"/>
        <n v="3.696E7"/>
        <n v="5.723E7"/>
        <n v="3.8051086E7"/>
        <n v="3.7031225E7"/>
        <n v="7.688E7"/>
        <n v="9.6780072E7"/>
        <n v="7.949E7"/>
        <n v="7.399E7"/>
        <n v="7.781349E7"/>
        <n v="8.446E7"/>
        <n v="4.4775E7"/>
        <n v="7.856E7"/>
        <n v="8.9297569E7"/>
        <n v="5.613E7"/>
        <n v="3.947E7"/>
        <n v="2.990261E7"/>
        <n v="7.0306E7"/>
        <n v="1.464E7"/>
        <n v="1.52E7"/>
        <n v="1.479E7"/>
        <n v="8.8070605E7"/>
        <n v="7.6873652E7"/>
        <n v="3.5628E7"/>
        <n v="6.838E7"/>
        <n v="3.8411149E7"/>
        <n v="7.9965E7"/>
        <n v="7.96413E7"/>
        <n v="3.5023025E7"/>
        <n v="3.7500903E7"/>
        <n v="1.3562721E7"/>
        <n v="1.30499E7"/>
        <n v="7.9826283E7"/>
        <n v="8.92196E7"/>
        <n v="1.799E7"/>
        <n v="1.508521E7"/>
        <n v="8.407001E7"/>
        <n v="9.285E7"/>
        <n v="6.58E7"/>
        <n v="7.6964258E7"/>
        <n v="1.6430606E7"/>
        <n v="6.9934E7"/>
        <n v="1.793E7"/>
        <n v="8.895E7"/>
        <n v="1.868583E7"/>
        <n v="3.7205231E7"/>
        <n v="7.982604E7"/>
        <n v="7.5834033E7"/>
        <n v="8.9509078E7"/>
        <n v="1.20915E7"/>
        <n v="7.8306161E7"/>
        <n v="6.5916205E7"/>
        <n v="1.3190055E7"/>
        <n v="4.9155372E7"/>
        <n v="6.8633E7"/>
        <n v="4.5821435E7"/>
        <n v="7.7745E7"/>
        <n v="8.49E7"/>
        <n v="5.6314E7"/>
        <n v="6.8504034E7"/>
        <n v="7.857E7"/>
        <n v="6454050.0"/>
        <n v="7.293E7"/>
        <n v="7.8528E7"/>
        <n v="7.913E7"/>
        <n v="8.501536E7"/>
        <n v="1.8739899E7"/>
        <n v="2.002129E7"/>
        <n v="7.636E7"/>
        <n v="3.824E7"/>
        <n v="3.8400768E7"/>
        <n v="7.7885E7"/>
        <n v="9.175172E7"/>
        <n v="9.596E7"/>
        <n v="1.3193562E7"/>
        <n v="8.9713075E7"/>
        <n v="7.6386175E7"/>
        <n v="2.91033E7"/>
        <n v="2.9375E7"/>
        <n v="3.8603228E7"/>
        <n v="2.975E7"/>
        <n v="5.5405E7"/>
        <n v="1.4802125E7"/>
        <n v="2.95E7"/>
        <n v="4.8901765E7"/>
        <n v="3.698E7"/>
        <n v="6.8145E7"/>
        <n v="3.7130087E7"/>
        <n v="7.590876E7"/>
        <n v="5.630297E7"/>
        <n v="9.654E7"/>
        <n v="9.745E7"/>
        <n v="8.5822E7"/>
        <n v="9.905216E7"/>
        <n v="7.3807055E7"/>
        <n v="8.7308432E7"/>
        <n v="3.8200044E7"/>
        <n v="9.5185E7"/>
        <n v="3.7305E7"/>
        <n v="3.7262E7"/>
        <n v="8.700514E7"/>
        <n v="8.566E7"/>
        <n v="4.986E7"/>
        <n v="6.486E7"/>
        <n v="1.5895E7"/>
        <n v="9.90438E7"/>
        <n v="3.6955E7"/>
        <n v="2.936E7"/>
        <n v="3.8200492E7"/>
        <n v="4.76E7"/>
        <n v="3.549E7"/>
        <n v="3.5590218E7"/>
        <n v="9.843E7"/>
        <n v="1.53E7"/>
        <n v="8.8443E7"/>
        <n v="4.916E7"/>
        <n v="7.2146208E7"/>
        <n v="8.535E7"/>
        <n v="7.833E7"/>
        <n v="7.85E7"/>
        <n v="7.589E7"/>
        <n v="8.9700156E7"/>
        <n v="3.99E7"/>
        <n v="3.5995E7"/>
        <n v="5.202019E7"/>
        <n v="8.042013E7"/>
        <n v="1.40962E7"/>
        <n v="1034040.0"/>
        <n v="6.681514E7"/>
        <n v="1.8462084E7"/>
        <n v="2.002113E7"/>
        <n v="6.86E7"/>
        <n v="8.733E7"/>
        <n v="2.907501E7"/>
        <n v="3.813E7"/>
        <n v="4.983E7"/>
        <n v="8.6183751E7"/>
        <n v="2.9645E7"/>
        <n v="9.66E7"/>
        <n v="3.781E7"/>
        <n v="3.694E7"/>
        <n v="3.84121E7"/>
        <n v="7.652E7"/>
        <n v="4.769E7"/>
        <n v="8.426909E7"/>
        <n v="1.786E7"/>
        <n v="7.8455E7"/>
        <n v="3.5774E7"/>
        <n v="5.7046E7"/>
        <n v="7.826E7"/>
        <n v="8.8316002E7"/>
        <n v="7.590866E7"/>
        <n v="6.5395E7"/>
        <n v="3.720009E7"/>
        <n v="7.590718E7"/>
        <n v="6.818001E7"/>
        <n v="7.6919E7"/>
        <n v="6.593E7"/>
        <n v="9.72E7"/>
        <n v="6.8356167E7"/>
        <n v="7.8345E7"/>
        <n v="7.6916E7"/>
        <n v="9.2700425E7"/>
        <n v="7.883E7"/>
        <n v="7.938E7"/>
        <n v="7.8460387E7"/>
        <n v="7.7025352E7"/>
        <n v="1.356226E7"/>
        <n v="7.781435E7"/>
        <n v="1.360097E7"/>
        <n v="1.820609E7"/>
        <n v="9.627E7"/>
        <n v="7.8557135E7"/>
        <n v="9.669E7"/>
        <n v="8.567E7"/>
        <n v="8.580708E7"/>
        <n v="2.992E7"/>
        <n v="7.6388899E7"/>
        <n v="2.978E7"/>
        <n v="8.9128E7"/>
        <n v="2.983E7"/>
        <n v="1.914097E7"/>
        <n v="7.982387E7"/>
        <n v="1.493E7"/>
        <n v="7.505005E7"/>
        <n v="7.8750899E7"/>
        <n v="4.715E7"/>
        <n v="3.923E7"/>
        <n v="8.5825E7"/>
        <n v="8.9839E7"/>
        <n v="9.95E7"/>
        <n v="3.6555E7"/>
        <n v="7.5832555E7"/>
        <n v="1.3480384E7"/>
        <n v="9.965E7"/>
        <n v="1.8406E7"/>
        <n v="9.8797899E7"/>
        <n v="3.8700124E7"/>
        <n v="3.5300037E7"/>
        <n v="5.730312E7"/>
        <n v="6.8524E7"/>
        <n v="7.5836196E7"/>
        <n v="8.967E7"/>
        <n v="2.993001E7"/>
        <n v="3.8408246E7"/>
        <n v="6.8521E7"/>
        <n v="1.9864899E7"/>
        <n v="8.749E7"/>
        <n v="8.839E7"/>
        <n v="1.8610034E7"/>
        <n v="1.93E7"/>
        <n v="2.905042E7"/>
        <n v="1.3610108E7"/>
        <n v="7.914E7"/>
        <n v="1.783E7"/>
        <n v="8.736E7"/>
        <n v="7.590306E7"/>
        <n v="8.5720601E7"/>
        <n v="8.770356E7"/>
        <n v="4.5836E7"/>
        <n v="6.838397E7"/>
        <n v="1.3644899E7"/>
        <n v="5.9508E7"/>
        <n v="8.28103E7"/>
        <n v="9.623E7"/>
        <n v="7.8740034E7"/>
        <n v="7.9823025E7"/>
        <n v="7.9787E7"/>
        <n v="7.687014E7"/>
        <n v="7.781801E7"/>
        <n v="8.9825E7"/>
        <n v="3.7553465E7"/>
        <n v="1.8900073E7"/>
        <n v="2.994614E7"/>
        <n v="1.3566602E7"/>
        <n v="1.421E7"/>
        <n v="9.8865E7"/>
        <n v="7.834E7"/>
        <n v="6.8385E7"/>
        <n v="1.59E7"/>
        <n v="1.3580001E7"/>
        <n v="7.8587E7"/>
        <n v="1.34003E7"/>
        <n v="9.765E7"/>
        <n v="7.7493E7"/>
        <n v="8.6030495E7"/>
        <n v="4.7862104E7"/>
        <n v="8.401001E7"/>
        <n v="7.889E7"/>
        <n v="7.902001E7"/>
        <n v="3.7922E7"/>
        <n v="8.3881694E7"/>
        <n v="1.8682043E7"/>
        <n v="7.8595E7"/>
        <n v="1.905024E7"/>
        <n v="7.385E7"/>
        <n v="7.6868E7"/>
        <n v="4.5745E7"/>
        <n v="3.505722E7"/>
        <n v="1.478066E7"/>
        <n v="3.8288E7"/>
        <n v="7.858E7"/>
        <n v="1.369E7"/>
        <n v="5.71E7"/>
        <n v="8.464E7"/>
        <n v="9.69E7"/>
        <n v="7.918E7"/>
        <n v="8.9514899E7"/>
        <n v="7721000.0"/>
        <n v="1.5160003E7"/>
        <n v="7.996E7"/>
        <n v="8.5568E7"/>
        <n v="8.51394E7"/>
        <n v="1.5105E7"/>
        <n v="7.989E7"/>
        <n v="4.955E7"/>
        <n v="6.854E7"/>
        <n v="8.844E7"/>
        <n v="6.585E7"/>
        <n v="8.7103073E7"/>
        <n v="1.3829899E7"/>
        <n v="1.3630146E7"/>
        <n v="7.900408E7"/>
        <n v="3.7589E7"/>
        <n v="3.8065165E7"/>
        <n v="6.83792E7"/>
        <n v="8.3752084E7"/>
        <n v="9.657E7"/>
        <n v="1.416013E7"/>
        <n v="3.114002E7"/>
        <n v="1.7206438E7"/>
        <n v="8.5902015E7"/>
        <n v="8.4031024E7"/>
        <n v="1.49E7"/>
        <n v="2.909009E7"/>
        <n v="8.494E7"/>
        <n v="5.632144E7"/>
        <n v="6.590149E7"/>
        <n v="7.6375E7"/>
        <n v="1.478013E7"/>
        <n v="3.562E7"/>
        <n v="2.3938E7"/>
        <n v="8.747E7"/>
        <n v="3.832E7"/>
        <n v="1.6200285E7"/>
        <n v="1.544E7"/>
        <n v="1.990008E7"/>
        <n v="8.5929E7"/>
        <n v="6.8371E7"/>
        <n v="2.754209E7"/>
        <n v="4.833E7"/>
        <n v="3.5681185E7"/>
        <n v="7.9765E7"/>
        <n v="1.718E7"/>
        <n v="4.593E7"/>
        <n v="3.8408266E7"/>
        <n v="3.554E7"/>
        <n v="8.9248E7"/>
        <n v="8.591303E7"/>
        <n v="3.7245E7"/>
        <n v="1.8432899E7"/>
        <n v="9.90624E7"/>
        <n v="7.982608E7"/>
        <n v="1.363104E7"/>
        <n v="1.840613E7"/>
        <n v="1.5820358E7"/>
        <n v="8.7301255E7"/>
        <n v="7.803043E7"/>
        <n v="8.9533E7"/>
        <n v="1.46E7"/>
        <n v="1.8681872E7"/>
        <n v="8.975E7"/>
        <n v="9.905138E7"/>
        <n v="6.0355512E7"/>
        <n v="1.2327673E7"/>
        <n v="3.0315032E7"/>
        <n v="8.006013E7"/>
        <n v="8.9567899E7"/>
        <n v="3.0170111E7"/>
        <n v="6612250.0"/>
        <n v="8.727E7"/>
        <n v="3.8406393E7"/>
        <n v="3.720035E7"/>
        <n v="8.39E7"/>
        <n v="7.782332E7"/>
        <n v="7.7395E7"/>
        <n v="8.3724899E7"/>
        <n v="3.897E7"/>
        <n v="6.993E7"/>
        <n v="4.7802078E7"/>
        <n v="2.990444E7"/>
        <n v="6.576E7"/>
        <n v="1.6300005E7"/>
        <n v="4.696E7"/>
        <n v="9.617E7"/>
        <n v="8.988E7"/>
        <n v="1.808637E7"/>
        <n v="3.806015E7"/>
        <n v="1.6440045E7"/>
        <n v="1.397097E7"/>
        <n v="3.8425379E7"/>
        <n v="7.8335E7"/>
        <n v="3.997E7"/>
        <n v="2.969E7"/>
        <n v="4.676E7"/>
        <n v="7.8775E7"/>
        <n v="1.3188261E7"/>
        <n v="2.602071E7"/>
        <n v="6.400218E7"/>
        <n v="7.97E7"/>
        <n v="3.775E7"/>
        <n v="1.338822E7"/>
        <n v="4.599181E7"/>
        <n v="7.294E7"/>
        <n v="8.662E7"/>
        <n v="3.803521E7"/>
        <n v="7.3360407E7"/>
        <n v="7.6974E7"/>
        <n v="7.814557E7"/>
        <n v="9.633E7"/>
        <n v="1.4097142E7"/>
        <n v="6606000.0"/>
        <n v="8.63E7"/>
        <n v="2.996E7"/>
        <n v="1.59959E7"/>
        <n v="7.8559899E7"/>
        <n v="7.9785E7"/>
        <n v="7.8593E7"/>
        <n v="7.380835E7"/>
        <n v="8.595E7"/>
        <n v="8.9834E7"/>
        <n v="7.825E7"/>
        <n v="7.8245E7"/>
        <n v="1.8709899E7"/>
        <n v="3.5700452E7"/>
        <n v="4.5986012E7"/>
        <n v="7.781713E7"/>
        <n v="1.458E7"/>
        <n v="9.677E7"/>
        <n v="1.409851E7"/>
        <n v="9.9965E7"/>
        <n v="3.5430001E7"/>
        <n v="1.6419899E7"/>
        <n v="9.8995E7"/>
        <n v="1.729E7"/>
        <n v="1.402012E7"/>
        <n v="4.575E7"/>
        <n v="3.946E7"/>
        <n v="2.9617E7"/>
        <n v="2.227E7"/>
        <n v="9.241067E7"/>
        <n v="5.5409E7"/>
        <n v="9541220.0"/>
        <n v="7.974E7"/>
        <n v="1.373435E7"/>
        <n v="8.8813825E7"/>
        <n v="2.599028E7"/>
        <n v="4.5607291E7"/>
        <n v="9.6765E7"/>
        <n v="2.963E7"/>
        <n v="7.546E7"/>
        <n v="8.684E7"/>
        <n v="8.9715899E7"/>
        <n v="7.801565E7"/>
        <n v="7.8305207E7"/>
        <n v="9.825E7"/>
        <n v="5.737E7"/>
        <n v="8.7265E7"/>
        <n v="8.407046E7"/>
        <n v="3.806E7"/>
        <n v="7.95E7"/>
        <n v="7.8625E7"/>
        <n v="4.902536E7"/>
        <n v="3.8701188E7"/>
        <n v="8.543E7"/>
        <n v="8.5200023E7"/>
        <n v="1.3255846E7"/>
        <n v="6.8537E7"/>
        <n v="8.031001E7"/>
        <n v="9.87E7"/>
        <n v="3.895E7"/>
        <n v="7.5913899E7"/>
        <n v="3.836E7"/>
        <n v="8.357E7"/>
        <n v="5449050.0"/>
        <n v="1.3506838E7"/>
        <n v="1.196E7"/>
        <n v="7.852E7"/>
        <n v="2.995E7"/>
        <n v="7.9013545E7"/>
        <n v="8.6605178E7"/>
        <n v="3.9801022E7"/>
        <n v="1.537216E7"/>
        <n v="3.814E7"/>
        <n v="7.6932E7"/>
        <n v="9.5216228E7"/>
        <n v="7.982435E7"/>
        <n v="1.4406781E7"/>
        <n v="8.564E7"/>
        <n v="8.624E7"/>
        <n v="1.2945874E7"/>
        <n v="7.534E7"/>
        <n v="7.8565E7"/>
        <n v="2.970225E7"/>
        <n v="4.5055425E7"/>
        <n v="1.5404018E7"/>
        <n v="7.518E7"/>
        <n v="1.3161118E7"/>
        <n v="8.604736E7"/>
        <n v="7.804E7"/>
        <n v="1.8200999E7"/>
        <n v="7.980502E7"/>
        <n v="6.8557762E7"/>
        <n v="7.8893194E7"/>
        <n v="7.467583E7"/>
        <n v="3.829E7"/>
        <n v="1.3825081E7"/>
        <n v="6.818055E7"/>
        <n v="7.8898084E7"/>
        <n v="3.8465E7"/>
        <n v="8.401003E7"/>
        <n v="6.8372222E7"/>
        <n v="8.770332E7"/>
        <n v="7.998E7"/>
        <n v="1.195E7"/>
        <n v="8.857E7"/>
        <n v="2.9745E7"/>
        <n v="5.63207E7"/>
        <n v="3.878E7"/>
        <n v="8.7202046E7"/>
        <n v="1.5800003E7"/>
        <n v="9.78E7"/>
        <n v="6.597E7"/>
        <n v="1.3375E7"/>
        <n v="8.979E7"/>
        <n v="1.4784462E7"/>
        <n v="6.5924E7"/>
        <n v="7.8846899E7"/>
        <n v="8.965E7"/>
        <n v="7.427016E7"/>
        <n v="6.8372612E7"/>
        <n v="5.769E7"/>
        <n v="3.8295E7"/>
        <n v="7.566E7"/>
        <n v="6.8501252E7"/>
        <n v="8.9163572E7"/>
        <n v="8.9887E7"/>
        <n v="7.83E7"/>
        <n v="3.818319E7"/>
        <n v="1.4649899E7"/>
        <n v="1.461E7"/>
        <n v="3.78E7"/>
        <n v="7.6967532E7"/>
        <n v="4.599035E7"/>
        <n v="7.507348E7"/>
        <n v="1.980019E7"/>
        <n v="3.9270094E7"/>
        <n v="2.962E7"/>
        <n v="7.699E7"/>
        <n v="1.7322176E7"/>
        <n v="8.211004E7"/>
        <n v="8.544E7"/>
        <n v="1.9053869E7"/>
        <n v="7.5132E7"/>
        <n v="8.580369E7"/>
        <n v="1.496E7"/>
        <n v="8.5724E7"/>
        <n v="7.962016E7"/>
        <n v="1.906755E7"/>
        <n v="1.851E7"/>
        <n v="9.558E7"/>
        <n v="7.126613E7"/>
        <n v="1.980041E7"/>
        <n v="3.8400732E7"/>
        <n v="3.7175E7"/>
        <n v="7.542E7"/>
        <n v="1.8725E7"/>
        <n v="1.412E7"/>
        <n v="3.682E7"/>
        <n v="3.5162378E7"/>
        <n v="1.5056038E7"/>
        <n v="7.8325E7"/>
        <n v="7.645E7"/>
        <n v="6.853E7"/>
        <n v="6.0811341E7"/>
        <n v="7.491181E7"/>
        <n v="7.281053E7"/>
        <n v="7.776E7"/>
        <n v="1.222766E7"/>
        <n v="4.7855694E7"/>
        <n v="7.77E7"/>
        <n v="2.993327E7"/>
        <n v="7.8550304E7"/>
        <n v="7.8896013E7"/>
        <n v="1.749225E7"/>
        <n v="3.5225E7"/>
        <n v="3.103022E7"/>
        <n v="3.8202208E7"/>
        <n v="4.5585E7"/>
        <n v="3.5062001E7"/>
        <n v="7.693E7"/>
        <n v="7.8452009E7"/>
        <n v="3.74E7"/>
        <n v="8.9832E7"/>
        <n v="3.616E7"/>
        <n v="9.754574E7"/>
        <n v="7.8548E7"/>
        <n v="7.565E7"/>
        <n v="7.5130715E7"/>
        <n v="8.5887E7"/>
        <n v="1.4574899E7"/>
        <n v="3.5661151E7"/>
        <n v="3.6401174E7"/>
        <n v="8.9165478E7"/>
        <n v="3.96E7"/>
        <n v="3.1270901E7"/>
        <n v="7.88942E7"/>
        <n v="2.91223E7"/>
        <n v="1.222885E7"/>
        <n v="8.7212899E7"/>
        <n v="1.341916E7"/>
        <n v="1.582E7"/>
        <n v="2.9785E7"/>
        <n v="7.964506E7"/>
        <n v="4.643E7"/>
        <n v="2.9918E7"/>
        <n v="7.906402E7"/>
        <n v="1.7012636E7"/>
        <n v="7.5390233E7"/>
        <n v="7.467245E7"/>
        <n v="1.704725E7"/>
        <n v="3.7968E7"/>
        <n v="6.8525E7"/>
        <n v="7.828E7"/>
        <n v="7.4210185E7"/>
        <n v="7.900502E7"/>
        <n v="8.547E7"/>
        <n v="3.2689322E7"/>
        <n v="1.478316E7"/>
        <n v="3.763E7"/>
        <n v="9.9838E7"/>
        <n v="1.3280001E7"/>
        <n v="1.8534899E7"/>
        <n v="7.3802489E7"/>
        <n v="8.580704E7"/>
        <n v="4.782E7"/>
        <n v="7.685E7"/>
        <n v="1.3633702E7"/>
        <n v="7.5265E7"/>
        <n v="3.791E7"/>
        <n v="7.433031E7"/>
        <n v="1.73E7"/>
        <n v="8.575E7"/>
        <n v="1.518E7"/>
        <n v="7.381322E7"/>
        <n v="1.5908003E7"/>
        <n v="8.8715E7"/>
        <n v="1.8686001E7"/>
        <n v="7.556E7"/>
        <n v="8.743E7"/>
        <n v="7.552438E7"/>
        <n v="9.959E7"/>
        <n v="2.0040004E7"/>
        <n v="9.776E7"/>
        <n v="2.9709354E7"/>
        <n v="7.6864E7"/>
        <n v="6.54E7"/>
        <n v="7.780309E7"/>
        <n v="1.515E7"/>
        <n v="3.717E7"/>
        <n v="6.582E7"/>
        <n v="7.859E7"/>
        <n v="1.1690165E7"/>
        <n v="3.8400064E7"/>
        <n v="3.8206206E7"/>
        <n v="1.475E7"/>
        <n v="3.5903051E7"/>
        <n v="3.870651E7"/>
        <n v="7.915E7"/>
        <n v="8.8353135E7"/>
        <n v="8.838E7"/>
        <n v="9.734E7"/>
        <n v="3.8623899E7"/>
        <n v="7.443515E7"/>
        <n v="7.8525E7"/>
        <n v="1.454E7"/>
        <n v="6.8148E7"/>
        <n v="1.8185E7"/>
        <n v="8.8475E7"/>
        <n v="8.9893E7"/>
        <n v="8.504538E7"/>
        <n v="1.371E7"/>
        <n v="2.9709205E7"/>
        <n v="4.7800398E7"/>
        <n v="1.5601253E7"/>
        <n v="1.3050143E7"/>
        <n v="7.9864E7"/>
        <n v="8.8865E7"/>
        <n v="6.8627507E7"/>
        <n v="7.8306E7"/>
        <n v="8.404543E7"/>
        <n v="2.9812E7"/>
        <n v="3.5500027E7"/>
        <n v="8.5877E7"/>
        <n v="3.634E7"/>
        <n v="2.836E7"/>
        <n v="1.634E7"/>
        <n v="8.300501E7"/>
        <n v="7.8628E7"/>
        <n v="8.402003E7"/>
        <n v="7.690855E7"/>
        <n v="7.7006014E7"/>
        <n v="7.869E7"/>
        <n v="3.6887213E7"/>
        <n v="7.8060634E7"/>
        <n v="1.9880078E7"/>
        <n v="8.5485E7"/>
        <n v="8.680206E7"/>
        <n v="9.828E7"/>
        <n v="4.905233E7"/>
        <n v="8.3708132E7"/>
        <n v="1.820642E7"/>
        <n v="6.9735E7"/>
        <n v="1.858E7"/>
        <n v="8.8130005E7"/>
        <n v="1.844E7"/>
        <n v="7.903101E7"/>
        <n v="1.637E7"/>
        <n v="7.6900121E7"/>
        <n v="6.5908441E7"/>
        <n v="3.5365E7"/>
        <n v="4.110002E7"/>
        <n v="7.428026E7"/>
        <n v="3.9526E7"/>
        <n v="1.3636127E7"/>
        <n v="8.9278E7"/>
        <n v="1.4407E7"/>
        <n v="8.9885E7"/>
        <n v="7.982513E7"/>
        <n v="8.416505E7"/>
        <n v="3.8600344E7"/>
        <n v="4.818E7"/>
        <n v="1.5502265E7"/>
        <n v="2.985E7"/>
        <n v="5.1180001E7"/>
        <n v="9.914E7"/>
        <n v="8.5148E7"/>
        <n v="1.701597E7"/>
        <n v="1.8570041E7"/>
        <n v="7.580308E7"/>
        <n v="8.9196E7"/>
        <n v="8.7062202E7"/>
        <n v="1.5062031E7"/>
        <n v="4.523E7"/>
        <n v="7.52E7"/>
        <n v="8.6828E7"/>
        <n v="9.9675E7"/>
        <n v="8.44E7"/>
        <n v="7.642E7"/>
        <n v="3.973E7"/>
        <n v="7.6050375E7"/>
        <n v="1.4840316E7"/>
        <n v="8.876E7"/>
        <n v="6.866E7"/>
        <n v="1.8407282E7"/>
        <n v="6.5095603E7"/>
        <n v="5.70364E7"/>
        <n v="4.768E7"/>
        <n v="1.361133E7"/>
        <n v="9.5700566E7"/>
        <n v="5036900.0"/>
        <n v="7.5795E7"/>
        <n v="1.750101E7"/>
        <n v="2.935E7"/>
        <n v="2.886E7"/>
        <n v="3.849E7"/>
        <n v="7.8055E7"/>
        <n v="3.8408188E7"/>
        <n v="7.982515E7"/>
        <n v="1.8708664E7"/>
        <n v="8.937E7"/>
        <n v="9.674E7"/>
        <n v="7.982507E7"/>
        <n v="1.4784152E7"/>
        <n v="8.703001E7"/>
        <n v="6.5885E7"/>
        <n v="1.4075348E7"/>
        <n v="8.993E7"/>
        <n v="8.718E7"/>
        <n v="7.591104E7"/>
        <n v="1.3607568E7"/>
        <n v="9.8915E7"/>
        <n v="6.9923899E7"/>
        <n v="1.5810165E7"/>
        <n v="7.5915E7"/>
        <n v="8.5813195E7"/>
        <n v="9.730421E7"/>
        <n v="3.9685E7"/>
        <n v="7.9840435E7"/>
        <n v="7.6870146E7"/>
        <n v="6.8625012E7"/>
        <n v="2.997E7"/>
        <n v="9.013005E7"/>
        <n v="7.698014E7"/>
        <n v="7.7908E7"/>
        <n v="3.5685E7"/>
        <n v="8.552E7"/>
        <n v="8.9515E7"/>
        <n v="3.7900018E7"/>
        <n v="2.241004E7"/>
        <n v="1.4711114E7"/>
        <n v="7.7725E7"/>
        <n v="7.428029E7"/>
        <n v="7.964529E7"/>
        <n v="6.426E7"/>
        <n v="3.715E7"/>
        <n v="1.843E7"/>
        <n v="6.5939E7"/>
        <n v="6.407641E7"/>
        <n v="7.682014E7"/>
        <n v="7.8336E7"/>
        <n v="6.934397E7"/>
        <n v="3.955E7"/>
        <n v="6542040.0"/>
        <n v="1.9909005E7"/>
        <n v="5010040.0"/>
        <n v="9.502017E7"/>
        <n v="3.9401089E7"/>
        <n v="1.366E7"/>
        <n v="7.6963898E7"/>
        <n v="6.938E7"/>
        <n v="1.3524232E7"/>
        <n v="7.980397E7"/>
        <n v="7.960111E7"/>
        <n v="3.8794E7"/>
        <n v="7.881E7"/>
        <n v="3.8206038E7"/>
        <n v="6.851336E7"/>
        <n v="6.710529E7"/>
        <n v="9.742E7"/>
        <n v="3.815E7"/>
        <n v="8.9297512E7"/>
        <n v="3.8706496E7"/>
        <n v="3.0350563E7"/>
        <n v="9.701504E7"/>
        <n v="7.978E7"/>
        <n v="7.9826145E7"/>
        <n v="8.9157E7"/>
        <n v="3.844513E7"/>
        <n v="1.830105E7"/>
        <n v="9.7145E7"/>
        <n v="4.485E7"/>
        <n v="8.956273E7"/>
        <n v="8.725E7"/>
        <n v="8.54E7"/>
        <n v="9.974E7"/>
        <n v="5.777E7"/>
        <n v="9.9795E7"/>
        <n v="6.401505E7"/>
        <n v="7.460309E7"/>
        <n v="7.436033E7"/>
        <n v="7.855097E7"/>
        <n v="6.862545E7"/>
        <n v="3.971E7"/>
        <n v="7.5832581E7"/>
        <n v="9.6501035E7"/>
        <n v="4.9514E7"/>
        <n v="7.90624E7"/>
        <n v="6.928E7"/>
        <n v="3.934E7"/>
        <n v="7.8556536E7"/>
        <n v="7.9082075E7"/>
        <n v="7.8513E7"/>
        <n v="3.8600478E7"/>
        <n v="3.7901726E7"/>
        <n v="9.83E7"/>
        <n v="3.9400413E7"/>
        <n v="7.9904706E7"/>
        <n v="9.730832E7"/>
        <n v="7.417012E7"/>
        <n v="8.003501E7"/>
        <n v="7.7685E7"/>
        <n v="3.8182524E7"/>
        <n v="3.8408644E7"/>
        <n v="1.8719899E7"/>
        <n v="3.695E7"/>
        <n v="8.792E7"/>
        <n v="1.444E7"/>
        <n v="7.684E7"/>
        <n v="6.862513E7"/>
        <n v="9.5170436E7"/>
        <n v="7.8300078E7"/>
        <n v="1.2237823E7"/>
        <n v="1.3140344E7"/>
        <n v="7.900411E7"/>
        <n v="1.478097E7"/>
        <n v="7.9620391E7"/>
        <n v="2.90909E7"/>
        <n v="8.6055778E7"/>
        <n v="2.9900192E7"/>
        <n v="3.8702188E7"/>
        <n v="4.594E7"/>
        <n v="1.918E7"/>
        <n v="6.1939E7"/>
        <n v="9.707015E7"/>
        <n v="8.9108E7"/>
        <n v="4.7864104E7"/>
        <n v="1.3010001E7"/>
        <n v="5.644E7"/>
        <n v="8.885E7"/>
        <n v="3.608757E7"/>
        <n v="9.919E7"/>
        <n v="1.5104016E7"/>
        <n v="6.5609E7"/>
        <n v="1.3828124E7"/>
        <n v="9.517643E7"/>
        <n v="4.7850192E7"/>
        <n v="7.582E7"/>
        <n v="6.9373E7"/>
        <n v="7.8466564E7"/>
        <n v="7.6870525E7"/>
        <n v="8.251027E7"/>
        <n v="9.552E7"/>
        <n v="9.9705347E7"/>
        <n v="7.6900082E7"/>
        <n v="9.9025013E7"/>
        <n v="7.46913E7"/>
        <n v="8.514E7"/>
        <n v="7.687681E7"/>
        <n v="1.650031E7"/>
        <n v="7.939E7"/>
        <n v="7.5800024E7"/>
        <n v="9.5214038E7"/>
        <n v="8.506516E7"/>
        <n v="7.6987012E7"/>
        <n v="1.3482385E7"/>
        <n v="2.910403E7"/>
        <n v="7.780917E7"/>
        <n v="8.858E7"/>
        <n v="4.5818E7"/>
        <n v="5.7255E7"/>
        <n v="3.757E7"/>
        <n v="5.928E7"/>
        <n v="2.94E7"/>
        <n v="3.795E7"/>
        <n v="3.85E7"/>
        <n v="1.355E7"/>
        <n v="3.877E7"/>
        <n v="4.73E7"/>
        <n v="9.722E7"/>
        <n v="1.363476E7"/>
        <n v="9.705001E7"/>
        <n v="7.5555E7"/>
        <n v="7.94E7"/>
        <n v="4.905207E7"/>
        <n v="6.8516E7"/>
        <n v="3.8411336E7"/>
        <n v="8.958E7"/>
        <n v="3.712E7"/>
        <n v="7.764E7"/>
        <n v="3.7805E7"/>
        <n v="8.966E7"/>
        <n v="9.7502784E7"/>
        <n v="9.553E7"/>
        <n v="8.810124E7"/>
        <n v="3.5265E7"/>
        <n v="3.7904028E7"/>
        <n v="3.9408115E7"/>
        <n v="1.758E7"/>
        <n v="3.7148E7"/>
        <n v="8.73004E7"/>
        <n v="9.949E7"/>
      </sharedItems>
    </cacheField>
    <cacheField name="uf" numFmtId="0">
      <sharedItems containsBlank="1">
        <s v="SP"/>
        <s v="BA"/>
        <s v="MT"/>
        <s v="MG"/>
        <s v="PR"/>
        <s v="RS"/>
        <s v="RO"/>
        <s v="SC"/>
        <s v="GO"/>
        <s v="DF"/>
        <s v="TO"/>
        <s v="ES"/>
        <s v="AM"/>
        <s v="MS"/>
        <s v="PA"/>
        <s v="AL"/>
        <s v="MA"/>
        <s v="PE"/>
        <s v="RJ"/>
        <s v="CE"/>
        <s v="SE"/>
        <s v="RN"/>
        <s v="PB"/>
        <m/>
        <s v="PI"/>
        <s v="AC"/>
        <s v="RR"/>
      </sharedItems>
    </cacheField>
    <cacheField name="codigo_municipio" numFmtId="0">
      <sharedItems containsString="0" containsBlank="1" containsNumber="1" containsInteger="1">
        <n v="6221.0"/>
        <n v="6335.0"/>
        <n v="3403.0"/>
        <n v="9069.0"/>
        <n v="6291.0"/>
        <n v="125.0"/>
        <n v="9937.0"/>
        <n v="1096.0"/>
        <n v="9777.0"/>
        <n v="5403.0"/>
        <n v="6639.0"/>
        <n v="7535.0"/>
        <n v="6831.0"/>
        <n v="8667.0"/>
        <n v="8513.0"/>
        <n v="4123.0"/>
        <n v="7.0"/>
        <n v="8985.0"/>
        <n v="15.0"/>
        <n v="97.0"/>
        <n v="6163.0"/>
        <n v="8785.0"/>
        <n v="890.0"/>
        <n v="6785.0"/>
        <n v="9299.0"/>
        <n v="5453.0"/>
        <n v="808.0"/>
        <n v="5241.0"/>
        <n v="5153.0"/>
        <n v="9701.0"/>
        <n v="9431.0"/>
        <n v="9525.0"/>
        <n v="7165.0"/>
        <n v="5697.0"/>
        <n v="9571.0"/>
        <n v="8801.0"/>
        <n v="6969.0"/>
        <n v="8725.0"/>
        <n v="5707.0"/>
        <n v="9221.0"/>
        <n v="3685.0"/>
        <n v="6213.0"/>
        <n v="8791.0"/>
        <n v="8841.0"/>
        <n v="7097.0"/>
        <n v="255.0"/>
        <n v="7493.0"/>
        <n v="7583.0"/>
        <n v="9555.0"/>
        <n v="8613.0"/>
        <n v="6587.0"/>
        <n v="7099.0"/>
        <n v="7117.0"/>
        <n v="5605.0"/>
        <n v="9361.0"/>
        <n v="8797.0"/>
        <n v="9803.0"/>
        <n v="6469.0"/>
        <n v="8623.0"/>
        <n v="3669.0"/>
        <n v="8957.0"/>
        <n v="8721.0"/>
        <n v="5427.0"/>
        <n v="9373.0"/>
        <n v="9051.0"/>
        <n v="9067.0"/>
        <n v="5039.0"/>
        <n v="6765.0"/>
        <n v="7407.0"/>
        <n v="6339.0"/>
        <n v="2943.0"/>
        <n v="5483.0"/>
        <n v="3793.0"/>
        <n v="7495.0"/>
        <n v="2945.0"/>
        <n v="5663.0"/>
        <n v="5385.0"/>
        <n v="9073.0"/>
        <n v="8815.0"/>
        <n v="509.0"/>
        <n v="9633.0"/>
        <n v="6101.0"/>
        <n v="7677.0"/>
        <n v="9123.0"/>
        <n v="8847.0"/>
        <n v="7427.0"/>
        <n v="4961.0"/>
        <n v="9165.0"/>
        <n v="5673.0"/>
        <n v="4687.0"/>
        <n v="2833.0"/>
        <n v="3807.0"/>
        <n v="6113.0"/>
        <n v="7107.0"/>
        <n v="921.0"/>
        <n v="8853.0"/>
        <n v="8951.0"/>
        <n v="2719.0"/>
        <n v="7137.0"/>
        <n v="6901.0"/>
        <n v="9779.0"/>
        <n v="2521.0"/>
        <n v="7245.0"/>
        <n v="602.0"/>
        <n v="9185.0"/>
        <n v="9003.0"/>
        <n v="9183.0"/>
        <n v="6133.0"/>
        <n v="6795.0"/>
        <n v="7739.0"/>
        <n v="6357.0"/>
        <n v="6705.0"/>
        <n v="9241.0"/>
        <n v="7227.0"/>
        <n v="6001.0"/>
        <n v="9871.0"/>
        <n v="9581.0"/>
        <n v="5029.0"/>
        <n v="1593.0"/>
        <n v="9539.0"/>
        <n v="6603.0"/>
        <n v="9459.0"/>
        <n v="9911.0"/>
        <n v="5615.0"/>
        <n v="6715.0"/>
        <n v="7009.0"/>
        <n v="3849.0"/>
        <n v="395.0"/>
        <n v="4245.0"/>
        <n v="6323.0"/>
        <n v="6621.0"/>
        <n v="7955.0"/>
        <n v="427.0"/>
        <n v="8089.0"/>
        <n v="7135.0"/>
        <n v="6979.0"/>
        <n v="7015.0"/>
        <n v="7691.0"/>
        <n v="4763.0"/>
        <n v="6875.0"/>
        <n v="7503.0"/>
        <n v="6953.0"/>
        <n v="3253.0"/>
        <n v="7927.0"/>
        <n v="9151.0"/>
        <n v="4559.0"/>
        <n v="7079.0"/>
        <n v="9269.0"/>
        <n v="8105.0"/>
        <n v="9191.0"/>
        <n v="8953.0"/>
        <n v="5401.0"/>
        <n v="8835.0"/>
        <n v="7667.0"/>
        <n v="6643.0"/>
        <n v="29.0"/>
        <n v="4417.0"/>
        <n v="5705.0"/>
        <n v="6637.0"/>
        <n v="8929.0"/>
        <n v="4885.0"/>
        <n v="4865.0"/>
        <n v="3213.0"/>
        <n v="6321.0"/>
        <n v="9733.0"/>
        <n v="5611.0"/>
        <n v="6155.0"/>
        <n v="6217.0"/>
        <n v="5023.0"/>
        <n v="9239.0"/>
        <n v="9429.0"/>
        <n v="9625.0"/>
        <n v="8961.0"/>
        <n v="8559.0"/>
        <n v="2871.0"/>
        <n v="4995.0"/>
        <n v="9379.0"/>
        <n v="7083.0"/>
        <n v="8793.0"/>
        <n v="7597.0"/>
        <n v="573.0"/>
        <n v="4775.0"/>
        <n v="923.0"/>
        <n v="5.0"/>
        <n v="4371.0"/>
        <n v="7027.0"/>
        <n v="8179.0"/>
        <n v="9403.0"/>
        <n v="8775.0"/>
        <n v="5407.0"/>
        <n v="7633.0"/>
        <n v="7241.0"/>
        <n v="9717.0"/>
        <n v="5525.0"/>
        <n v="5721.0"/>
        <n v="9425.0"/>
        <n v="9907.0"/>
        <n v="351.0"/>
        <n v="131.0"/>
        <n v="6945.0"/>
        <n v="831.0"/>
        <n v="9873.0"/>
        <n v="3055.0"/>
        <n v="8203.0"/>
        <n v="6879.0"/>
        <n v="7509.0"/>
        <n v="8687.0"/>
        <n v="803.0"/>
        <n v="6547.0"/>
        <n v="7985.0"/>
        <n v="7751.0"/>
        <n v="6395.0"/>
        <n v="9419.0"/>
        <n v="981.0"/>
        <n v="6435.0"/>
        <n v="6847.0"/>
        <n v="1759.0"/>
        <n v="8263.0"/>
        <n v="8727.0"/>
        <n v="5645.0"/>
        <n v="5803.0"/>
        <n v="5689.0"/>
        <n v="6977.0"/>
        <n v="861.0"/>
        <n v="6787.0"/>
        <n v="6779.0"/>
        <n v="9991.0"/>
        <n v="6273.0"/>
        <n v="595.0"/>
        <n v="5619.0"/>
        <n v="8743.0"/>
        <n v="7777.0"/>
        <n v="619.0"/>
        <n v="4809.0"/>
        <n v="8199.0"/>
        <n v="2531.0"/>
        <n v="3595.0"/>
        <n v="8863.0"/>
        <n v="5591.0"/>
        <n v="4553.0"/>
        <n v="8481.0"/>
        <n v="6919.0"/>
        <n v="1114.0"/>
        <n v="7445.0"/>
        <n v="6619.0"/>
        <n v="6529.0"/>
        <n v="3805.0"/>
        <n v="7095.0"/>
        <n v="3363.0"/>
        <n v="2893.0"/>
        <n v="8383.0"/>
        <n v="623.0"/>
        <n v="7877.0"/>
        <n v="567.0"/>
        <n v="6685.0"/>
        <n v="9055.0"/>
        <n v="3573.0"/>
        <n v="694.0"/>
        <n v="3327.0"/>
        <n v="8287.0"/>
        <n v="5013.0"/>
        <n v="5709.0"/>
        <n v="4079.0"/>
        <n v="8891.0"/>
        <n v="8503.0"/>
        <n v="7017.0"/>
        <n v="7061.0"/>
        <n v="7735.0"/>
        <n v="8897.0"/>
        <n v="9563.0"/>
        <n v="6363.0"/>
        <n v="8161.0"/>
        <n v="7953.0"/>
        <n v="3.0"/>
        <n v="5723.0"/>
        <n v="8651.0"/>
        <n v="7957.0"/>
        <n v="3171.0"/>
        <n v="6699.0"/>
        <n v="8755.0"/>
        <n v="1046.0"/>
        <n v="4701.0"/>
        <n v="7051.0"/>
        <n v="5293.0"/>
        <n v="8735.0"/>
        <n v="5199.0"/>
        <n v="6905.0"/>
        <n v="7131.0"/>
        <n v="9819.0"/>
        <n v="6505.0"/>
        <n v="6835.0"/>
        <n v="6971.0"/>
        <n v="8069.0"/>
        <n v="8685.0"/>
        <n v="9559.0"/>
        <n v="483.0"/>
        <n v="7231.0"/>
        <n v="922.0"/>
        <n v="5413.0"/>
        <n v="7929.0"/>
        <n v="7483.0"/>
        <n v="761.0"/>
        <n v="6687.0"/>
        <n v="8629.0"/>
        <n v="11.0"/>
        <n v="9573.0"/>
        <n v="6583.0"/>
        <n v="7033.0"/>
        <n v="3939.0"/>
        <n v="9301.0"/>
        <n v="8127.0"/>
        <n v="411.0"/>
        <n v="4359.0"/>
        <n v="9829.0"/>
        <n v="4021.0"/>
        <n v="6487.0"/>
        <n v="868.0"/>
        <n v="4683.0"/>
        <n v="4541.0"/>
        <n v="591.0"/>
        <n v="6857.0"/>
        <n v="4385.0"/>
        <n v="9831.0"/>
        <n v="887.0"/>
        <n v="7523.0"/>
        <n v="9449.0"/>
        <n v="8575.0"/>
        <n v="8217.0"/>
        <n v="7357.0"/>
        <n v="1112.0"/>
        <n v="8831.0"/>
        <n v="9925.0"/>
        <n v="4345.0"/>
        <n v="7591.0"/>
        <n v="9433.0"/>
        <n v="8057.0"/>
        <n v="911.0"/>
        <n v="9381.0"/>
        <n v="8569.0"/>
        <n v="1060.0"/>
        <n v="5119.0"/>
        <n v="3661.0"/>
        <n v="9875.0"/>
        <n v="2371.0"/>
        <n v="6009.0"/>
        <n v="7161.0"/>
        <n v="9.0"/>
        <n v="7671.0"/>
        <n v="3485.0"/>
        <n v="5797.0"/>
        <n v="6341.0"/>
        <n v="4625.0"/>
        <n v="3039.0"/>
        <n v="407.0"/>
        <n v="6389.0"/>
        <n v="9047.0"/>
        <n v="7153.0"/>
        <n v="8799.0"/>
        <n v="2051.0"/>
        <n v="9645.0"/>
        <n v="3313.0"/>
        <n v="4111.0"/>
        <n v="7935.0"/>
        <n v="4957.0"/>
        <n v="381.0"/>
        <n v="8947.0"/>
        <n v="8861.0"/>
        <n v="1441.0"/>
        <n v="6677.0"/>
        <n v="7031.0"/>
        <n v="4959.0"/>
        <n v="9613.0"/>
        <n v="9519.0"/>
        <n v="7189.0"/>
        <n v="8025.0"/>
        <n v="4461.0"/>
        <n v="163.0"/>
        <n v="9011.0"/>
        <n v="9787.0"/>
        <n v="9893.0"/>
        <n v="5551.0"/>
        <n v="4031.0"/>
        <n v="6105.0"/>
        <n v="3099.0"/>
        <n v="473.0"/>
        <n v="5629.0"/>
        <n v="8155.0"/>
        <n v="6247.0"/>
        <n v="9285.0"/>
        <n v="347.0"/>
        <n v="6159.0"/>
        <n v="8183.0"/>
        <n v="2965.0"/>
        <n v="928.0"/>
        <n v="2785.0"/>
        <n v="6999.0"/>
        <n v="6565.0"/>
        <n v="9113.0"/>
        <n v="8931.0"/>
        <n v="4051.0"/>
        <m/>
        <n v="8619.0"/>
        <n v="8455.0"/>
        <n v="5415.0"/>
        <n v="6179.0"/>
        <n v="7683.0"/>
        <n v="476.0"/>
        <n v="1037.0"/>
        <n v="139.0"/>
        <n v="9579.0"/>
        <n v="9897.0"/>
        <n v="6175.0"/>
        <n v="1003.0"/>
        <n v="9889.0"/>
        <n v="9181.0"/>
        <n v="8349.0"/>
        <n v="4101.0"/>
        <n v="5681.0"/>
        <n v="7993.0"/>
        <n v="9119.0"/>
        <n v="5455.0"/>
        <n v="5037.0"/>
        <n v="2745.0"/>
        <n v="4.0"/>
        <n v="9809.0"/>
        <n v="9611.0"/>
        <n v="7621.0"/>
        <n v="3091.0"/>
        <n v="9135.0"/>
        <n v="8295.0"/>
        <n v="2385.0"/>
        <n v="4641.0"/>
        <n v="6739.0"/>
        <n v="6615.0"/>
        <n v="6449.0"/>
        <n v="4869.0"/>
        <n v="545.0"/>
        <n v="9807.0"/>
        <n v="4647.0"/>
        <n v="6829.0"/>
        <n v="5761.0"/>
        <n v="727.0"/>
        <n v="6445.0"/>
        <n v="651.0"/>
        <n v="7203.0"/>
        <n v="8171.0"/>
        <n v="7183.0"/>
        <n v="6737.0"/>
        <n v="3195.0"/>
        <n v="583.0"/>
        <n v="3117.0"/>
        <n v="9629.0"/>
        <n v="7589.0"/>
        <n v="9903.0"/>
        <n v="9205.0"/>
        <n v="1044.0"/>
        <n v="9143.0"/>
        <n v="6537.0"/>
        <n v="9413.0"/>
        <n v="4667.0"/>
        <n v="98.0"/>
        <n v="8633.0"/>
        <n v="8083.0"/>
        <n v="9371.0"/>
        <n v="5703.0"/>
        <n v="5729.0"/>
        <n v="4939.0"/>
        <n v="5679.0"/>
        <n v="2483.0"/>
        <n v="5603.0"/>
        <n v="4753.0"/>
        <n v="589.0"/>
        <n v="8501.0"/>
        <n v="8557.0"/>
        <n v="8593.0"/>
        <n v="4781.0"/>
        <n v="5197.0"/>
        <n v="7541.0"/>
        <n v="3151.0"/>
        <n v="1223.0"/>
        <n v="6327.0"/>
        <n v="4879.0"/>
        <n v="5627.0"/>
        <n v="3377.0"/>
        <n v="4477.0"/>
        <n v="4743.0"/>
        <n v="8779.0"/>
        <n v="6439.0"/>
        <n v="8377.0"/>
        <n v="5479.0"/>
        <n v="89.0"/>
        <n v="8979.0"/>
        <n v="9605.0"/>
        <n v="4033.0"/>
        <n v="5219.0"/>
        <n v="433.0"/>
        <n v="7719.0"/>
        <n v="4227.0"/>
        <n v="3149.0"/>
        <n v="7471.0"/>
        <n v="5725.0"/>
        <n v="8587.0"/>
        <n v="4565.0"/>
        <n v="5177.0"/>
        <n v="9653.0"/>
        <n v="3481.0"/>
        <n v="7915.0"/>
        <n v="6799.0"/>
        <n v="4947.0"/>
        <n v="8989.0"/>
        <n v="128.0"/>
        <n v="471.0"/>
        <n v="695.0"/>
        <n v="961.0"/>
        <n v="8813.0"/>
        <n v="48.0"/>
        <n v="9783.0"/>
        <n v="19.0"/>
        <n v="9071.0"/>
        <n v="9111.0"/>
        <n v="6165.0"/>
        <n v="8751.0"/>
        <n v="7375.0"/>
        <n v="7837.0"/>
        <n v="5711.0"/>
        <n v="5693.0"/>
        <n v="8197.0"/>
        <n v="5677.0"/>
        <n v="6929.0"/>
        <n v="6233.0"/>
        <n v="3549.0"/>
        <n v="4183.0"/>
        <n v="9969.0"/>
        <n v="924.0"/>
        <n v="8591.0"/>
        <n v="4479.0"/>
        <n v="958.0"/>
        <n v="6549.0"/>
        <n v="4267.0"/>
        <n v="2705.0"/>
        <n v="377.0"/>
        <n v="8077.0"/>
        <n v="577.0"/>
        <n v="6367.0"/>
        <n v="7967.0"/>
        <n v="8041.0"/>
        <n v="6249.0"/>
        <n v="6925.0"/>
        <n v="6635.0"/>
        <n v="143.0"/>
        <n v="6421.0"/>
        <n v="7569.0"/>
        <n v="7701.0"/>
        <n v="7749.0"/>
        <n v="3613.0"/>
        <n v="641.0"/>
        <n v="6887.0"/>
        <n v="1691.0"/>
        <n v="8849.0"/>
        <n v="9169.0"/>
        <n v="8387.0"/>
        <n v="5049.0"/>
        <n v="7029.0"/>
        <n v="6653.0"/>
        <n v="7341.0"/>
        <n v="9921.0"/>
        <n v="397.0"/>
        <n v="7175.0"/>
        <n v="6959.0"/>
        <n v="1034.0"/>
        <n v="8713.0"/>
        <n v="367.0"/>
        <n v="5411.0"/>
        <n v="7823.0"/>
        <n v="9773.0"/>
        <n v="9325.0"/>
        <n v="39.0"/>
        <n v="3541.0"/>
        <n v="6209.0"/>
        <n v="742.0"/>
        <n v="8987.0"/>
        <n v="6375.0"/>
        <n v="2853.0"/>
        <n v="7455.0"/>
        <n v="8917.0"/>
        <n v="9141.0"/>
        <n v="6281.0"/>
        <n v="6899.0"/>
        <n v="9085.0"/>
        <n v="5493.0"/>
        <n v="6917.0"/>
        <n v="9089.0"/>
        <n v="3127.0"/>
        <n v="453.0"/>
        <n v="8145.0"/>
        <n v="833.0"/>
        <n v="2953.0"/>
        <n v="5347.0"/>
        <n v="7657.0"/>
        <n v="8555.0"/>
        <n v="6607.0"/>
        <n v="6555.0"/>
        <n v="7907.0"/>
        <n v="9391.0"/>
        <n v="4003.0"/>
        <n v="5801.0"/>
        <n v="7689.0"/>
        <n v="5195.0"/>
        <n v="6229.0"/>
        <n v="6761.0"/>
        <n v="5489.0"/>
        <n v="5883.0"/>
        <n v="3841.0"/>
        <n v="4675.0"/>
        <n v="9817.0"/>
        <n v="6483.0"/>
        <n v="3741.0"/>
        <n v="4911.0"/>
        <n v="8115.0"/>
        <n v="4291.0"/>
        <n v="6961.0"/>
        <n v="6881.0"/>
        <n v="5573.0"/>
        <n v="7089.0"/>
        <n v="8247.0"/>
        <n v="1389.0"/>
        <n v="6589.0"/>
        <n v="8379.0"/>
        <n v="6601.0"/>
        <n v="7547.0"/>
        <n v="7887.0"/>
        <n v="9723.0"/>
        <n v="7435.0"/>
        <n v="4229.0"/>
        <n v="149.0"/>
        <n v="879.0"/>
        <n v="3687.0"/>
        <n v="8879.0"/>
        <n v="8079.0"/>
        <n v="7145.0"/>
        <n v="6993.0"/>
        <n v="6553.0"/>
        <n v="1080.0"/>
        <n v="4973.0"/>
        <n v="5653.0"/>
        <n v="3543.0"/>
        <n v="9161.0"/>
        <n v="2951.0"/>
        <n v="5869.0"/>
        <n v="1219.0"/>
        <n v="9075.0"/>
        <n v="4779.0"/>
        <n v="6769.0"/>
        <n v="3993.0"/>
        <n v="9201.0"/>
        <n v="7579.0"/>
        <n v="25.0"/>
        <n v="9167.0"/>
        <n v="8525.0"/>
        <n v="7525.0"/>
        <n v="5631.0"/>
        <n v="119.0"/>
        <n v="5741.0"/>
        <n v="8999.0"/>
        <n v="9109.0"/>
        <n v="6189.0"/>
        <n v="5343.0"/>
        <n v="6455.0"/>
        <n v="8435.0"/>
        <n v="8499.0"/>
        <n v="5041.0"/>
        <n v="8805.0"/>
        <n v="6661.0"/>
        <n v="3625.0"/>
        <n v="4785.0"/>
        <n v="8589.0"/>
        <n v="548.0"/>
        <n v="7077.0"/>
        <n v="9093.0"/>
        <n v="6711.0"/>
        <n v="5915.0"/>
        <n v="3597.0"/>
        <n v="5781.0"/>
        <n v="758.0"/>
        <n v="9487.0"/>
        <n v="7549.0"/>
        <n v="7339.0"/>
        <n v="2883.0"/>
        <n v="7799.0"/>
        <n v="9125.0"/>
        <n v="9867.0"/>
        <n v="3105.0"/>
        <n v="7983.0"/>
        <n v="7771.0"/>
        <n v="6569.0"/>
        <n v="8705.0"/>
        <n v="4589.0"/>
        <n v="4251.0"/>
        <n v="7501.0"/>
        <n v="6397.0"/>
        <n v="9887.0"/>
        <n v="5713.0"/>
        <n v="7825.0"/>
        <n v="5371.0"/>
        <n v="6849.0"/>
        <n v="5055.0"/>
        <n v="45.0"/>
        <n v="6425.0"/>
        <n v="7417.0"/>
        <n v="7895.0"/>
        <n v="6181.0"/>
        <n v="9389.0"/>
        <n v="117.0"/>
        <n v="3965.0"/>
        <n v="9609.0"/>
        <n v="571.0"/>
        <n v="2685.0"/>
        <n v="2903.0"/>
        <n v="9179.0"/>
        <n v="2967.0"/>
        <n v="8331.0"/>
        <n v="2933.0"/>
        <n v="5419.0"/>
        <n v="7505.0"/>
        <n v="8881.0"/>
        <n v="877.0"/>
        <n v="6719.0"/>
        <n v="8151.0"/>
        <n v="264.0"/>
        <n v="8363.0"/>
        <n v="2707.0"/>
        <n v="2687.0"/>
        <n v="9277.0"/>
        <n v="8291.0"/>
        <n v="8237.0"/>
        <n v="6527.0"/>
        <n v="4573.0"/>
        <n v="5657.0"/>
        <n v="6.0"/>
        <n v="6697.0"/>
        <n v="7933.0"/>
        <n v="6771.0"/>
        <n v="6629.0"/>
        <n v="7329.0"/>
        <n v="4609.0"/>
        <n v="9337.0"/>
        <n v="6817.0"/>
        <n v="6393.0"/>
        <n v="4439.0"/>
        <n v="9027.0"/>
        <n v="9647.0"/>
        <n v="569.0"/>
        <n v="9227.0"/>
        <n v="9445.0"/>
        <n v="9311.0"/>
        <n v="9627.0"/>
        <n v="6889.0"/>
        <n v="5189.0"/>
        <n v="3605.0"/>
        <n v="35.0"/>
        <n v="4217.0"/>
        <n v="5737.0"/>
        <n v="4567.0"/>
        <n v="8507.0"/>
        <n v="1088.0"/>
        <n v="9473.0"/>
        <n v="7699.0"/>
        <n v="6265.0"/>
        <n v="4941.0"/>
        <n v="4365.0"/>
        <n v="4067.0"/>
        <n v="768.0"/>
        <n v="3533.0"/>
        <n v="6219.0"/>
        <n v="4863.0"/>
        <n v="575.0"/>
        <n v="9177.0"/>
        <n v="7497.0"/>
        <n v="4133.0"/>
        <n v="5381.0"/>
        <n v="5963.0"/>
        <n v="7237.0"/>
        <n v="7191.0"/>
        <n v="3877.0"/>
        <n v="1.0"/>
        <n v="9641.0"/>
        <n v="4423.0"/>
        <n v="6383.0"/>
        <n v="7775.0"/>
        <n v="7127.0"/>
        <n v="8173.0"/>
        <n v="9673.0"/>
        <n v="7911.0"/>
        <n v="8827.0"/>
        <n v="8723.0"/>
        <n v="8.0"/>
        <n v="763.0"/>
        <n v="6729.0"/>
        <n v="4141.0"/>
        <n v="933.0"/>
        <n v="9885.0"/>
        <n v="7209.0"/>
        <n v="6891.0"/>
        <n v="4633.0"/>
        <n v="9107.0"/>
        <n v="8055.0"/>
        <n v="8251.0"/>
        <n v="8895.0"/>
        <n v="9929.0"/>
        <n v="6503.0"/>
        <n v="639.0"/>
        <n v="6859.0"/>
        <n v="8021.0"/>
        <n v="8215.0"/>
        <n v="7167.0"/>
        <n v="6411.0"/>
        <n v="8227.0"/>
        <n v="5617.0"/>
        <n v="4445.0"/>
        <n v="7889.0"/>
        <n v="5083.0"/>
        <n v="5811.0"/>
        <n v="6655.0"/>
        <n v="7885.0"/>
        <n v="1098.0"/>
        <n v="9195.0"/>
        <n v="4877.0"/>
        <n v="6301.0"/>
        <n v="7987.0"/>
        <n v="7425.0"/>
        <n v="8781.0"/>
        <n v="9841.0"/>
        <n v="6851.0"/>
        <n v="8233.0"/>
        <n v="6535.0"/>
        <n v="6933.0"/>
        <n v="4005.0"/>
        <n v="586.0"/>
        <n v="8087.0"/>
        <n v="8315.0"/>
        <n v="3509.0"/>
        <n v="5641.0"/>
        <n v="8415.0"/>
        <n v="840.0"/>
        <n v="6347.0"/>
        <n v="8301.0"/>
        <n v="3603.0"/>
        <n v="9545.0"/>
        <n v="5459.0"/>
        <n v="7327.0"/>
        <n v="7791.0"/>
        <n v="9489.0"/>
        <n v="5437.0"/>
        <n v="9599.0"/>
        <n v="6473.0"/>
        <n v="8293.0"/>
        <n v="551.0"/>
        <n v="3461.0"/>
        <n v="8541.0"/>
        <n v="9295.0"/>
        <n v="6681.0"/>
        <n v="5685.0"/>
        <n v="5825.0"/>
        <n v="4613.0"/>
        <n v="8239.0"/>
        <n v="8521.0"/>
        <n v="735.0"/>
        <n v="8329.0"/>
        <n v="7787.0"/>
        <n v="8709.0"/>
        <n v="9933.0"/>
        <n v="8869.0"/>
        <n v="566.0"/>
        <n v="5715.0"/>
        <n v="13.0"/>
        <n v="72.0"/>
        <n v="4673.0"/>
        <n v="7947.0"/>
        <n v="8191.0"/>
        <n v="9529.0"/>
        <n v="1167.0"/>
        <n v="4287.0"/>
        <n v="174.0"/>
        <n v="26.0"/>
        <n v="5359.0"/>
        <n v="7047.0"/>
        <n v="8599.0"/>
        <n v="6915.0"/>
        <n v="307.0"/>
        <n v="7109.0"/>
        <n v="750.0"/>
        <n v="9189.0"/>
        <n v="415.0"/>
        <n v="8675.0"/>
        <n v="5423.0"/>
        <n v="9037.0"/>
        <n v="8381.0"/>
        <n v="4069.0"/>
        <n v="6305.0"/>
        <n v="3735.0"/>
        <n v="7757.0"/>
        <n v="7581.0"/>
        <n v="8533.0"/>
        <n v="2725.0"/>
        <n v="5959.0"/>
        <n v="4383.0"/>
        <n v="3145.0"/>
        <n v="257.0"/>
        <n v="4375.0"/>
        <n v="8777.0"/>
        <n v="9131.0"/>
        <n v="9345.0"/>
        <n v="6161.0"/>
        <n v="4623.0"/>
        <n v="7843.0"/>
        <n v="7091.0"/>
        <n v="8655.0"/>
        <n v="3557.0"/>
        <n v="6115.0"/>
        <n v="1585.0"/>
        <n v="8207.0"/>
        <n v="2331.0"/>
        <n v="973.0"/>
        <n v="4733.0"/>
        <n v="5939.0"/>
        <n v="757.0"/>
        <n v="9607.0"/>
        <n v="36.0"/>
        <n v="8773.0"/>
        <n v="8637.0"/>
        <n v="5499.0"/>
        <n v="6277.0"/>
        <n v="9801.0"/>
        <n v="8065.0"/>
        <n v="562.0"/>
        <n v="4919.0"/>
        <n v="1741.0"/>
        <n v="5667.0"/>
        <n v="4861.0"/>
        <n v="6139.0"/>
        <n v="4725.0"/>
        <n v="3443.0"/>
        <n v="8657.0"/>
        <n v="9657.0"/>
        <n v="9065.0"/>
        <n v="8107.0"/>
        <n v="4943.0"/>
        <n v="9619.0"/>
        <n v="4737.0"/>
        <n v="8181.0"/>
        <n v="5783.0"/>
        <n v="8327.0"/>
        <n v="4441.0"/>
        <n v="4341.0"/>
        <n v="8923.0"/>
      </sharedItems>
    </cacheField>
    <cacheField name="ddd_1" numFmtId="0">
      <sharedItems containsString="0" containsBlank="1" containsNumber="1" containsInteger="1">
        <m/>
        <n v="14.0"/>
        <n v="71.0"/>
        <n v="11.0"/>
        <n v="19.0"/>
        <n v="51.0"/>
        <n v="65.0"/>
        <n v="34.0"/>
        <n v="41.0"/>
        <n v="49.0"/>
        <n v="31.0"/>
        <n v="69.0"/>
        <n v="66.0"/>
        <n v="54.0"/>
        <n v="17.0"/>
        <n v="62.0"/>
        <n v="16.0"/>
        <n v="64.0"/>
        <n v="55.0"/>
        <n v="27.0"/>
        <n v="53.0"/>
        <n v="92.0"/>
        <n v="42.0"/>
        <n v="12.0"/>
        <n v="61.0"/>
        <n v="74.0"/>
        <n v="67.0"/>
        <n v="18.0"/>
        <n v="44.0"/>
        <n v="43.0"/>
        <n v="28.0"/>
        <n v="73.0"/>
        <n v="91.0"/>
        <n v="13.0"/>
        <n v="98.0"/>
        <n v="63.0"/>
        <n v="21.0"/>
        <n v="84.0"/>
        <n v="35.0"/>
        <n v="46.0"/>
        <n v="45.0"/>
        <n v="33.0"/>
        <n v="48.0"/>
        <n v="38.0"/>
        <n v="79.0"/>
        <n v="83.0"/>
        <n v="82.0"/>
        <n v="94.0"/>
        <n v="37.0"/>
        <n v="47.0"/>
        <n v="86.0"/>
        <n v="15.0"/>
        <n v="99.0"/>
        <n v="24.0"/>
        <n v="22.0"/>
        <n v="81.0"/>
        <n v="75.0"/>
        <n v="77.0"/>
        <n v="32.0"/>
        <n v="93.0"/>
        <n v="85.0"/>
        <n v="89.0"/>
        <n v="68.0"/>
        <n v="87.0"/>
        <n v="88.0"/>
        <n v="0.0"/>
        <n v="95.0"/>
      </sharedItems>
    </cacheField>
    <cacheField name="telefone_1" numFmtId="0">
      <sharedItems containsString="0" containsBlank="1" containsNumber="1" containsInteger="1">
        <m/>
        <n v="3.2697211E7"/>
        <n v="3.1636409E7"/>
        <n v="3.13731E7"/>
        <n v="3.70712E7"/>
        <n v="3.1373111E7"/>
        <n v="3.2307799E7"/>
        <n v="3.3085073E7"/>
        <n v="9.1324629E7"/>
        <n v="3.4418026E7"/>
        <n v="9.602646E7"/>
        <n v="2.04245E7"/>
        <n v="3.025177E7"/>
        <n v="9.9914552E7"/>
        <n v="3.0787925E7"/>
        <n v="3.53545E7"/>
        <n v="9.9911252E7"/>
        <n v="3.5216006E7"/>
        <n v="3.2307856E7"/>
        <n v="9.1779597E7"/>
        <n v="9.6068643E7"/>
        <n v="3.3377806E7"/>
        <n v="3.076017E7"/>
        <n v="5.6945166E7"/>
        <n v="3.2236676E7"/>
        <n v="8.6305097E7"/>
        <n v="8.2300638E7"/>
        <n v="3.5025307E7"/>
        <n v="3.6121026E7"/>
        <n v="3.3079777E7"/>
        <n v="2.1332929E7"/>
        <n v="9.6986455E7"/>
        <n v="3.7241454E7"/>
        <n v="3.3108131E7"/>
        <n v="3.3782696E7"/>
        <n v="4.1668122E7"/>
        <n v="3.3054593E7"/>
        <n v="9.669158E7"/>
        <n v="9.6708171E7"/>
        <n v="3.2311617E7"/>
        <n v="9.9737444E7"/>
        <n v="9.1519338E7"/>
        <n v="3.3624304E7"/>
        <n v="9.6560346E7"/>
        <n v="3.235401E7"/>
        <n v="3.2048277E7"/>
        <n v="8.1959188E7"/>
        <n v="9.1431359E7"/>
        <n v="9.8126234E7"/>
        <n v="9.907876E7"/>
        <n v="3.2307874E7"/>
        <n v="8.1395747E7"/>
        <n v="3.3371887E7"/>
        <n v="3.6125399E7"/>
        <n v="9.9140158E7"/>
        <n v="3.2572638E7"/>
        <n v="8.3193022E7"/>
        <n v="3.5322143E7"/>
        <n v="3.6243065E7"/>
        <n v="3.3682095E7"/>
        <n v="3.641523E7"/>
        <n v="8.8055952E7"/>
        <n v="3.9879E7"/>
        <n v="2.657744E7"/>
        <n v="3.9631252E7"/>
        <n v="9.7746784E7"/>
        <n v="8.1490118E7"/>
        <n v="9.1125693E7"/>
        <n v="9.7616285E7"/>
        <n v="3.2333247E7"/>
        <n v="3.706901E7"/>
        <n v="9.8956142E7"/>
        <n v="8.2443133E7"/>
        <n v="3.4216411E7"/>
        <n v="3.0269009E7"/>
        <n v="3.0543557E7"/>
        <n v="3.3577238E7"/>
        <n v="9.7073004E7"/>
        <n v="3.23388E7"/>
        <n v="9.8125267E7"/>
        <n v="8.4490369E7"/>
        <n v="9.1776744E7"/>
        <n v="2520801.0"/>
        <n v="3.832053E7"/>
        <n v="3.2719595E7"/>
        <n v="3.5241057E7"/>
        <n v="3.30663E7"/>
        <n v="9.8863455E7"/>
        <n v="9.2048404E7"/>
        <n v="9.9622626E7"/>
        <n v="9.6877374E7"/>
        <n v="3.2816101E7"/>
        <n v="9.7136131E7"/>
        <n v="3.1797454E7"/>
        <n v="9.208604E7"/>
        <n v="3.3131528E7"/>
        <n v="3.4122114E7"/>
        <n v="3.8721284E7"/>
        <n v="3.61612E7"/>
        <n v="9.7328818E7"/>
        <n v="3.4052314E7"/>
        <n v="3.4193318E7"/>
        <n v="3.0274745E7"/>
        <n v="9.6791333E7"/>
        <n v="8.1862909E7"/>
        <n v="3.31964E7"/>
        <n v="9.3203113E7"/>
        <n v="3.661235E7"/>
        <n v="3.6455E7"/>
        <n v="3.3443503E7"/>
        <n v="3.9819E7"/>
        <n v="3.9341211E7"/>
        <n v="3.3022E7"/>
        <n v="9.7711326E7"/>
        <n v="9.3948623E7"/>
        <n v="3.2736679E7"/>
        <n v="3.09756E7"/>
        <n v="9.9814337E7"/>
        <n v="3.349809E7"/>
        <n v="3.4011015E7"/>
        <n v="3.47814E7"/>
        <n v="6.528709E7"/>
        <n v="3.4983387E7"/>
        <n v="3.6415429E7"/>
        <n v="9.778995E7"/>
        <n v="8.8864377E7"/>
        <n v="3.3245038E7"/>
        <n v="9.2470099E7"/>
        <n v="9.3842825E7"/>
        <n v="3.1015021E7"/>
        <n v="3.7924E7"/>
        <n v="3.4018221E7"/>
        <n v="3.5715177E7"/>
        <n v="3.3224494E7"/>
        <n v="3.2362364E7"/>
        <n v="2.1012503E7"/>
        <n v="3.17984E7"/>
        <n v="3.21157E7"/>
        <n v="3.8497E7"/>
        <n v="3.8261488E7"/>
        <n v="9.7927776E7"/>
        <n v="3.14178E7"/>
        <n v="9.1056299E7"/>
        <n v="9.981532E7"/>
        <n v="3.9450384E7"/>
        <n v="2.1010698E7"/>
        <n v="8.4456215E7"/>
        <n v="3.52685E7"/>
        <n v="9.6011152E7"/>
        <n v="9.8710736E7"/>
        <n v="9.7740842E7"/>
        <n v="8.1986845E7"/>
        <n v="3.2421031E7"/>
        <n v="9.7365834E7"/>
        <n v="8.1218342E7"/>
        <n v="9.9992302E7"/>
        <n v="3.017777E7"/>
        <n v="3.706447E7"/>
        <n v="8.4465542E7"/>
        <n v="3.21144E7"/>
        <n v="8.8593339E7"/>
        <n v="5.5061431E7"/>
        <n v="9.2367932E7"/>
        <n v="3.6547E7"/>
        <n v="3.2227723E7"/>
        <n v="3.3191107E7"/>
        <n v="8.4317563E7"/>
        <n v="3.5334777E7"/>
        <n v="3.3192E7"/>
        <n v="3.22873E7"/>
        <n v="9.9578543E7"/>
        <n v="3.3157498E7"/>
        <n v="3.4981766E7"/>
        <n v="3.6110117E7"/>
        <n v="3.1444E7"/>
        <n v="9.740708E7"/>
        <n v="9.3779717E7"/>
        <n v="3.3282121E7"/>
        <n v="3.134535E7"/>
        <n v="3.1345361E7"/>
        <n v="3.1797733E7"/>
        <n v="9.9302476E7"/>
        <n v="8.417188E7"/>
        <n v="3.4311417E7"/>
        <n v="3.72503E7"/>
        <n v="9.2126511E7"/>
        <n v="3.2571472E7"/>
        <n v="3.8650279E7"/>
        <n v="9.7037744E7"/>
        <n v="3.66012E7"/>
        <n v="3.0453199E7"/>
        <n v="9.9410591E7"/>
        <n v="8.8644665E7"/>
        <n v="3.2618542E7"/>
        <n v="3.94633E7"/>
        <n v="9.2805743E7"/>
        <n v="8.4361655E7"/>
        <n v="9.7481808E7"/>
        <n v="3.8212731E7"/>
        <n v="3.64564E7"/>
        <n v="3.2348E7"/>
        <n v="3.6118105E7"/>
        <n v="3.395114E7"/>
        <n v="3.4862191E7"/>
        <n v="4.0631726E7"/>
        <n v="3.6365E7"/>
        <n v="3.7237091E7"/>
        <n v="9.350148E7"/>
        <n v="3.4116555E7"/>
        <n v="3.214228E7"/>
        <n v="3.6631873E7"/>
        <n v="9.9611299E7"/>
        <n v="3.421292E7"/>
        <n v="9.1017488E7"/>
        <n v="3.0671442E7"/>
        <n v="9.1182987E7"/>
        <n v="9.1334009E7"/>
        <n v="3.3262815E7"/>
        <n v="3.4219485E7"/>
        <n v="9.2191749E7"/>
        <n v="3.4116E7"/>
        <n v="2.5664003E7"/>
        <n v="9.5783985E7"/>
        <n v="3.1453E7"/>
        <n v="3.2191144E7"/>
        <n v="9.7788303E7"/>
        <n v="3.3084829E7"/>
        <n v="3.3753641E7"/>
        <n v="9.9345108E7"/>
        <n v="9.9784889E7"/>
        <n v="9.9617701E7"/>
        <n v="9.9687206E7"/>
        <n v="3.3267085E7"/>
        <n v="9.9988637E7"/>
        <n v="3.05165E7"/>
        <n v="9.8059928E7"/>
        <n v="9.9927796E7"/>
        <n v="8.1917796E7"/>
        <n v="9.9667889E7"/>
        <n v="9.614992E7"/>
        <n v="9.9288331E7"/>
        <n v="3.2351558E7"/>
        <n v="3.2471E7"/>
        <n v="9.8030154E7"/>
        <n v="3.5921322E7"/>
        <n v="9.7394825E7"/>
        <n v="9.9517676E7"/>
        <n v="3.3139E7"/>
        <n v="9.9050704E7"/>
        <n v="3.4431708E7"/>
        <n v="8.4019898E7"/>
        <n v="3.5111111E7"/>
        <n v="9.91207E7"/>
        <n v="9.1093643E7"/>
        <n v="3.37344E7"/>
        <n v="9.3651516E7"/>
        <n v="8.4842356E7"/>
        <n v="3.4919234E7"/>
        <n v="3.3214856E7"/>
        <n v="9.9028217E7"/>
        <n v="3.6524025E7"/>
        <n v="3.435024E7"/>
        <n v="9.656812E7"/>
        <n v="3.5532696E7"/>
        <n v="2.6731655E7"/>
        <n v="8.4847343E7"/>
        <n v="8.1332397E7"/>
        <n v="3.5090297E7"/>
        <n v="3.58328E7"/>
        <n v="3.5231489E7"/>
        <n v="8.1053338E7"/>
        <n v="9.1673218E7"/>
        <n v="9.781761E7"/>
        <n v="9.1367768E7"/>
        <n v="9.1459762E7"/>
        <n v="9.114423E7"/>
        <n v="3.2260619E7"/>
        <n v="9.9097195E7"/>
        <n v="9.7266042E7"/>
        <n v="3.0512414E7"/>
        <n v="9.6050062E7"/>
        <n v="3.22834E7"/>
        <n v="9.1596819E7"/>
        <n v="9.6671549E7"/>
        <n v="8.8636379E7"/>
        <n v="9.9665829E7"/>
        <n v="3.30557E7"/>
        <n v="9.2130856E7"/>
        <n v="8.2147777E7"/>
        <n v="9.994108E7"/>
        <n v="9.9569992E7"/>
        <n v="8.4331034E7"/>
        <n v="3.51833E7"/>
        <n v="8.126803E7"/>
        <n v="9.2051763E7"/>
        <n v="9.7300061E7"/>
        <n v="3.2399684E7"/>
        <n v="3.54287E7"/>
        <n v="9.8847557E7"/>
        <n v="3.1054469E7"/>
        <n v="9.1719513E7"/>
        <n v="9.9698331E7"/>
        <n v="9.6016893E7"/>
        <n v="9.2143115E7"/>
        <n v="9.9757647E7"/>
        <n v="3.6117838E7"/>
        <n v="3.8281122E7"/>
        <n v="9.3577302E7"/>
        <n v="9.7867586E7"/>
        <n v="9.8936852E7"/>
        <n v="3.21827E7"/>
        <n v="3.4338878E7"/>
        <n v="9.8647208E7"/>
        <n v="8.4949862E7"/>
        <n v="8.2902925E7"/>
        <n v="9.9471983E7"/>
        <n v="3.26951E7"/>
        <n v="9.9169736E7"/>
        <n v="9.7356465E7"/>
        <n v="9.9412078E7"/>
        <n v="3.6283119E7"/>
        <n v="8.8757214E7"/>
        <n v="9.8691555E7"/>
        <n v="9.1378718E7"/>
        <n v="3.3123659E7"/>
        <n v="9.9449899E7"/>
        <n v="9.9855926E7"/>
        <n v="9.6073908E7"/>
        <n v="9.9020595E7"/>
        <n v="9.1259848E7"/>
        <n v="2.0393778E7"/>
        <n v="3.6461122E7"/>
        <n v="9.688755E7"/>
        <n v="3.61595E7"/>
        <n v="3.6513792E7"/>
        <n v="2.663942E7"/>
        <n v="3.7291E7"/>
        <n v="9.9633456E7"/>
        <n v="3.5282716E7"/>
        <n v="9.9702145E7"/>
        <n v="9.8313962E7"/>
        <n v="9.5366878E7"/>
        <n v="9.1172255E7"/>
        <n v="9.8048191E7"/>
        <n v="3.8471403E7"/>
        <n v="9.916269E7"/>
        <n v="8.1501011E7"/>
        <n v="8.5851075E7"/>
        <n v="3.7622169E7"/>
        <n v="3.6133635E7"/>
        <n v="9.1942449E7"/>
        <n v="7.4009559E7"/>
        <n v="3.2316599E7"/>
        <n v="9.1181937E7"/>
        <n v="8.8835286E7"/>
        <n v="3.68281E7"/>
        <n v="9.9750025E7"/>
        <n v="9.9346868E7"/>
        <n v="9.972644E7"/>
        <n v="9.874724E7"/>
        <n v="9.2768719E7"/>
        <n v="3.2861233E7"/>
        <n v="3.612595E7"/>
        <n v="3.0907836E7"/>
        <n v="3.3015228E7"/>
        <n v="9.115009E7"/>
        <n v="3.5250899E7"/>
        <n v="9.8324968E7"/>
        <n v="3.54526E7"/>
        <n v="3.283214E7"/>
        <n v="8.115578E7"/>
        <n v="9.9805388E7"/>
        <n v="2.1397211E7"/>
        <n v="3.246795E7"/>
        <n v="9.2167397E7"/>
        <n v="9.7258078E7"/>
        <n v="3.271782E7"/>
        <n v="3.3431564E7"/>
        <n v="3.6413954E7"/>
        <n v="9.9657468E7"/>
        <n v="8.2612627E7"/>
        <n v="3.21478E7"/>
        <n v="3.5631288E7"/>
        <n v="9.8508102E7"/>
        <n v="9.9572424E7"/>
        <n v="9.9555246E7"/>
        <n v="3.38214E7"/>
        <n v="3.2432362E7"/>
        <n v="3.6481317E7"/>
        <n v="3.45131E7"/>
        <n v="9.8257973E7"/>
        <n v="9.6120919E7"/>
        <n v="3.2366581E7"/>
        <n v="3.265772E7"/>
        <n v="9.8455034E7"/>
        <n v="3.7241132E7"/>
        <n v="2.0216464E7"/>
        <n v="8.1960708E7"/>
        <n v="3.8390606E7"/>
        <n v="9.9243255E7"/>
        <n v="3.6521993E7"/>
        <n v="9.1100856E7"/>
        <n v="9.7794648E7"/>
        <n v="3.0649876E7"/>
        <n v="9.2672687E7"/>
        <n v="9.1362904E7"/>
        <n v="3.2752745E7"/>
        <n v="9.9660493E7"/>
        <n v="9.902997E7"/>
        <n v="7.2302023E7"/>
        <n v="9.9530586E7"/>
        <n v="9.6237201E7"/>
        <n v="3.2672737E7"/>
        <n v="9.9944104E7"/>
        <n v="8.415383E7"/>
        <n v="9.9998454E7"/>
        <n v="9.9745954E7"/>
        <n v="9.1924005E7"/>
        <n v="3.3442427E7"/>
        <n v="9.1108903E7"/>
        <n v="3.2801225E7"/>
        <n v="9.1721009E7"/>
        <n v="3.238018E7"/>
        <n v="8.1121988E7"/>
        <n v="8.4591798E7"/>
        <n v="9.6527723E7"/>
        <n v="8.5109743E7"/>
        <n v="3.242221E7"/>
        <n v="3.42118E7"/>
        <n v="9.614888E7"/>
        <n v="9.917411E7"/>
        <n v="3.6540944E7"/>
        <n v="9.1167677E7"/>
        <n v="9.8123418E7"/>
        <n v="3.2312254E7"/>
        <n v="9.9615351E7"/>
        <n v="8.8080645E7"/>
        <n v="8.1007561E7"/>
        <n v="9.9074365E7"/>
        <n v="9.2609542E7"/>
        <n v="8.4480433E7"/>
        <n v="9.62616E7"/>
        <n v="8.8400914E7"/>
        <n v="9.2553346E7"/>
        <n v="9.6892811E7"/>
        <n v="9.249955E7"/>
        <n v="3.563909E7"/>
        <n v="8.4698788E7"/>
        <n v="9.2093089E7"/>
        <n v="9.9531675E7"/>
        <n v="3.2359011E7"/>
        <n v="3.6082034E7"/>
        <n v="3.28804E7"/>
        <n v="3.4361442E7"/>
        <n v="9.9339377E7"/>
        <n v="9.9447982E7"/>
        <n v="3.0277331E7"/>
        <n v="9.674655E7"/>
        <n v="3.65218E7"/>
        <n v="3.5491488E7"/>
        <n v="2.2241147E7"/>
        <n v="3.4114913E7"/>
        <n v="9.76673E7"/>
        <n v="3.4214011E7"/>
        <n v="9.3750671E7"/>
        <n v="3.5421281E7"/>
        <n v="9.9212254E7"/>
        <n v="8.3411777E7"/>
        <n v="3.1782625E7"/>
        <n v="3.3445444E7"/>
        <n v="9.1635772E7"/>
        <n v="9.5934528E7"/>
        <n v="9.8286013E7"/>
        <n v="8.4170258E7"/>
        <n v="8.530335E7"/>
        <n v="3.4814371E7"/>
        <n v="9.1589238E7"/>
        <n v="8.1503767E7"/>
        <n v="9.9519865E7"/>
        <n v="3.3426066E7"/>
        <n v="9.8548631E7"/>
        <n v="8.2030551E7"/>
        <n v="2.3095904E7"/>
        <n v="9.6110062E7"/>
        <n v="3.42399E7"/>
        <n v="9.9341726E7"/>
        <n v="3.3314113E7"/>
        <n v="9.9762265E7"/>
        <n v="8.8191198E7"/>
        <n v="3.8258121E7"/>
        <n v="9.9872444E7"/>
        <n v="9.1449233E7"/>
        <n v="3.2724536E7"/>
        <n v="9.6841978E7"/>
        <n v="9.9797924E7"/>
        <n v="3.1107878E7"/>
        <n v="3.36184E7"/>
        <n v="9.9645953E7"/>
        <n v="3.8214484E7"/>
        <n v="8.4881354E7"/>
        <n v="8.4324994E7"/>
        <n v="9.9939301E7"/>
        <n v="9.24138E7"/>
        <n v="8.1210404E7"/>
        <n v="8.3865308E7"/>
        <n v="0.0"/>
        <n v="3.6215411E7"/>
        <n v="3.4471535E7"/>
        <n v="9.8530606E7"/>
        <n v="9.2369835E7"/>
        <n v="9.6277356E7"/>
        <n v="9.6037754E7"/>
        <n v="3.56227E7"/>
        <n v="3.3323799E7"/>
        <n v="9.7216111E7"/>
        <n v="8.86819E7"/>
        <n v="3.6234016E7"/>
        <n v="3.5315494E7"/>
        <n v="3.2340398E7"/>
        <n v="3.2772505E7"/>
        <n v="9.9219208E7"/>
        <n v="9.9977881E7"/>
        <n v="9.9736714E7"/>
        <n v="4.7032763E7"/>
        <n v="7.1698925E7"/>
        <n v="3.4229995E7"/>
        <n v="8.4218842E7"/>
        <n v="3.6201033E7"/>
        <n v="9.1237917E7"/>
        <n v="3.2664015E7"/>
        <n v="3.6567176E7"/>
        <n v="9.9946315E7"/>
        <n v="9.9300365E7"/>
        <n v="3.2875177E7"/>
        <n v="9.9770612E7"/>
        <n v="9.9239399E7"/>
        <n v="3.6719123E7"/>
        <n v="3.3171281E7"/>
        <n v="8.7613913E7"/>
        <n v="9.1088762E7"/>
        <n v="3.0326037E7"/>
        <n v="3.4176319E7"/>
        <n v="9.2680319E7"/>
        <n v="3.41631E7"/>
        <n v="8.4347474E7"/>
        <n v="9.9995973E7"/>
        <n v="9.6297042E7"/>
        <n v="3.3171414E7"/>
        <n v="9.9772525E7"/>
        <n v="3.2812949E7"/>
        <n v="9.8951888E7"/>
        <n v="9.9926387E7"/>
        <n v="9.7578899E7"/>
        <n v="9.9960505E7"/>
        <n v="9.6009765E7"/>
        <n v="9.182706E7"/>
        <n v="3.321577E7"/>
        <n v="9.1035606E7"/>
        <n v="9.9856688E7"/>
        <n v="9.8068042E7"/>
        <n v="3.9217575E7"/>
        <n v="9.1820698E7"/>
        <n v="8.6208898E7"/>
        <n v="9.2018727E7"/>
        <n v="8.8302036E7"/>
        <n v="9.9038435E7"/>
        <n v="9.9907884E7"/>
        <n v="9.1740296E7"/>
        <n v="9.3399898E7"/>
        <n v="9.8009475E7"/>
        <n v="8.4611236E7"/>
        <n v="3.5234101E7"/>
        <n v="3.714211E7"/>
        <n v="3.6522505E7"/>
        <n v="9.7059293E7"/>
        <n v="8.1102046E7"/>
        <n v="8.1445901E7"/>
        <n v="8.1229474E7"/>
        <n v="3.3110571E7"/>
        <n v="9.5500606E7"/>
        <n v="9.6871023E7"/>
        <n v="3.2831467E7"/>
        <n v="9.9849897E7"/>
        <n v="8.4053815E7"/>
        <n v="3.6099728E7"/>
        <n v="3.2213007E7"/>
        <n v="9.6779339E7"/>
        <n v="3.50077E7"/>
        <n v="8.5015637E7"/>
        <n v="9.7079871E7"/>
        <n v="9.8282089E7"/>
        <n v="6.4566165E7"/>
        <n v="3.4312649E7"/>
        <n v="3.7651335E7"/>
        <n v="9.989796E7"/>
        <n v="3.8213016E7"/>
        <n v="9.7882627E7"/>
        <n v="8.4279187E7"/>
        <n v="8.1298159E7"/>
        <n v="3.666547E7"/>
        <n v="8.7518816E7"/>
        <n v="8.1488466E7"/>
        <n v="3.6722128E7"/>
        <n v="3.5421527E7"/>
        <n v="8.8677596E7"/>
        <n v="9.1685924E7"/>
        <n v="9.2564655E7"/>
        <n v="8.5245733E7"/>
        <n v="9.9621738E7"/>
        <n v="9.2078225E7"/>
        <n v="3.0911378E7"/>
        <n v="9.2483111E7"/>
        <n v="9.1270229E7"/>
        <n v="3.8626633E7"/>
        <n v="8.4163532E7"/>
        <n v="3.6443741E7"/>
        <n v="8.8439003E7"/>
        <n v="9.9959696E7"/>
        <n v="9.9327655E7"/>
        <n v="9.9782407E7"/>
        <n v="3.548436E7"/>
        <n v="3.6205041E7"/>
        <n v="3.2950888E7"/>
        <n v="3.5435707E7"/>
        <n v="3.8203099E7"/>
        <n v="9.6989684E7"/>
        <n v="8.1145969E7"/>
        <n v="8.4638576E7"/>
        <n v="3.2320811E7"/>
        <n v="9.6405552E7"/>
        <n v="9.257041E7"/>
        <n v="9.6785391E7"/>
        <n v="8.1048883E7"/>
        <n v="3.509013E7"/>
        <n v="9.9896086E7"/>
        <n v="9.6233251E7"/>
        <n v="9.6869828E7"/>
        <n v="9.5881884E7"/>
        <n v="3.279947E7"/>
        <n v="9.91426E7"/>
        <n v="9.9509875E7"/>
        <n v="3.2713322E7"/>
        <n v="3.2335958E7"/>
        <n v="3.2324218E7"/>
        <n v="9.9941772E7"/>
        <n v="9.5602446E7"/>
        <n v="9.3324672E7"/>
        <n v="3.541044E7"/>
        <n v="9.2549547E7"/>
        <n v="9.6717572E7"/>
        <n v="3.5351251E7"/>
        <n v="3.2227806E7"/>
        <n v="9.2784278E7"/>
        <n v="3.4261633E7"/>
        <n v="8.8179493E7"/>
        <n v="3.421444E7"/>
        <n v="9.7271852E7"/>
        <n v="9.2815065E7"/>
        <n v="8.4022073E7"/>
        <n v="9.9884864E7"/>
        <n v="9.9297168E7"/>
        <n v="9.1567473E7"/>
        <n v="9.9902828E7"/>
        <n v="9.9713982E7"/>
        <n v="3.0454417E7"/>
        <n v="3.2815868E7"/>
        <n v="9.223739E7"/>
        <n v="3.9055E7"/>
        <n v="9.1542495E7"/>
        <n v="8.4572985E7"/>
        <n v="3.5715205E7"/>
        <n v="9.5753231E7"/>
        <n v="8.1179773E7"/>
        <n v="9.9673401E7"/>
        <n v="9.8821973E7"/>
        <n v="9.9602424E7"/>
        <n v="9.1241726E7"/>
        <n v="2.13981E7"/>
        <n v="3.3612298E7"/>
        <n v="3.4242092E7"/>
        <n v="9.9387425E7"/>
        <n v="3.2023455E7"/>
        <n v="9.8892025E7"/>
        <n v="9.1103052E7"/>
        <n v="9.9999999E7"/>
        <n v="8.2163404E7"/>
        <n v="9.855467E7"/>
        <n v="9.6990589E7"/>
        <n v="9.997203E7"/>
        <n v="9.9699834E7"/>
        <n v="9.9996251E7"/>
        <n v="9.9161259E7"/>
        <n v="9.1331072E7"/>
        <n v="9.9807902E7"/>
        <n v="3.8331598E7"/>
        <n v="9.197639E7"/>
        <n v="9.6390828E7"/>
        <n v="9.7796402E7"/>
        <n v="9.984057E7"/>
        <n v="8.8037505E7"/>
        <n v="9.9935533E7"/>
        <n v="9.9695628E7"/>
        <n v="9.1570979E7"/>
        <n v="9.9974507E7"/>
        <n v="9.2396747E7"/>
        <n v="3.30593E7"/>
        <n v="9.6261858E7"/>
        <n v="3.2541254E7"/>
        <n v="9.1335033E7"/>
        <n v="3.3272002E7"/>
        <n v="9.8448342E7"/>
        <n v="3.5998E7"/>
        <n v="3.4218506E7"/>
        <n v="9.6700843E7"/>
        <n v="9.9419412E7"/>
        <n v="9.9790154E7"/>
        <n v="9.1071333E7"/>
        <n v="9.1147547E7"/>
        <n v="9.9267422E7"/>
        <n v="9.9830055E7"/>
        <n v="8.8460961E7"/>
        <n v="9.9975979E7"/>
        <n v="9.9880271E7"/>
        <n v="3.5421667E7"/>
        <n v="9.9182349E7"/>
        <n v="9.9271694E7"/>
        <n v="9.9909755E7"/>
        <n v="9.9967109E7"/>
        <n v="3.8511861E7"/>
        <n v="9.6617625E7"/>
        <n v="3.60729E7"/>
        <n v="9.9794881E7"/>
        <n v="9.9787962E7"/>
        <n v="9.1312867E7"/>
        <n v="9.8327246E7"/>
        <n v="8.4261745E7"/>
        <n v="9.6049537E7"/>
        <n v="8.4105786E7"/>
        <n v="3.44142E7"/>
        <n v="8.8167798E7"/>
        <n v="9.9715723E7"/>
        <n v="9.2460221E7"/>
        <n v="9.2770177E7"/>
        <n v="3.2363612E7"/>
        <n v="7.1835193E7"/>
        <n v="3.2271884E7"/>
        <n v="3.532316E7"/>
        <n v="2.10162E7"/>
        <n v="9.1319432E7"/>
        <n v="9.9193021E7"/>
        <n v="4.0092289E7"/>
        <n v="9.9619424E7"/>
        <n v="9.9070898E7"/>
        <n v="9.8457847E7"/>
        <n v="9.1875215E7"/>
        <n v="3.2632611E7"/>
        <n v="3.2522006E7"/>
        <n v="9.9229718E7"/>
        <n v="3.0151051E7"/>
        <n v="9.991584E7"/>
        <n v="3.2369899E7"/>
        <n v="8.220996E7"/>
        <n v="9.1320757E7"/>
        <n v="9.6090528E7"/>
        <n v="2.10177E7"/>
        <n v="9.8093418E7"/>
        <n v="9.951159E7"/>
        <n v="9.6792881E7"/>
        <n v="9.6246724E7"/>
        <n v="9.9627278E7"/>
        <n v="3.2480656E7"/>
        <n v="9.6066476E7"/>
        <n v="8.8370739E7"/>
        <n v="8.4787768E7"/>
        <n v="3.51812E7"/>
        <n v="9.8641977E7"/>
        <n v="9.2555043E7"/>
        <n v="9.1449385E7"/>
        <n v="9.9623375E7"/>
        <n v="9.1212508E7"/>
        <n v="3.471308E7"/>
        <n v="3.49192E7"/>
        <n v="9.6023505E7"/>
        <n v="9.9582712E7"/>
        <n v="3.2127494E7"/>
        <n v="2.416167E7"/>
        <n v="3.376181E7"/>
        <n v="9.9698161E7"/>
        <n v="3.54378E7"/>
        <n v="9.9692161E7"/>
        <n v="9.6662055E7"/>
        <n v="9.6488933E7"/>
        <n v="3.0562104E7"/>
        <n v="9.9403659E7"/>
        <n v="9.9110042E7"/>
        <n v="9.258473E7"/>
        <n v="3.3899E7"/>
        <n v="2.1581E7"/>
        <n v="9.9667464E7"/>
        <n v="9.840611E7"/>
        <n v="3.1981044E7"/>
        <n v="9.2591858E7"/>
        <n v="3.2292955E7"/>
        <n v="9.88577E7"/>
        <n v="9.7404737E7"/>
        <n v="9.4311201E7"/>
        <n v="3.4251025E7"/>
        <n v="3.6162329E7"/>
        <n v="9.9307696E7"/>
        <n v="3.0111019E7"/>
        <n v="9.998602E7"/>
        <n v="1.0"/>
        <n v="9.9228616E7"/>
        <n v="3.2832303E7"/>
        <n v="3.4429007E7"/>
        <n v="9.6598931E7"/>
        <n v="3.3298805E7"/>
        <n v="9.2009963E7"/>
        <n v="3.5123809E7"/>
        <n v="9.2968097E7"/>
        <n v="3.3227E7"/>
        <n v="3.40914E7"/>
        <n v="2.1025302E7"/>
        <n v="9.9963927E7"/>
        <n v="9.1861564E7"/>
        <n v="9.9490986E7"/>
        <n v="9.1565291E7"/>
        <n v="9.943324E7"/>
        <n v="9.9251934E7"/>
        <n v="9.2820191E7"/>
        <n v="9.1755646E7"/>
        <n v="3.3761188E7"/>
        <n v="9.8862634E7"/>
        <n v="9.6703081E7"/>
        <n v="3.8807127E7"/>
        <n v="9.6214484E7"/>
        <n v="9.9787653E7"/>
        <n v="3.573415E7"/>
        <n v="3.45646E7"/>
        <n v="3.5711231E7"/>
        <n v="9.1364893E7"/>
        <n v="3.07107E7"/>
        <n v="3.6210596E7"/>
        <n v="3.26488E7"/>
        <n v="9.7660305E7"/>
        <n v="9.8266263E7"/>
        <n v="3.4102242E7"/>
        <n v="3.5654665E7"/>
        <n v="9.6351211E7"/>
        <n v="8.8072734E7"/>
        <n v="9.9451915E7"/>
        <n v="3.41156E7"/>
        <n v="9.9456167E7"/>
        <n v="9.9722142E7"/>
        <n v="9.9756488E7"/>
        <n v="3.5365353E7"/>
        <n v="3.6281338E7"/>
        <n v="3.414005E7"/>
        <n v="9.1459103E7"/>
        <n v="9.9122626E7"/>
        <n v="3.4496268E7"/>
        <n v="9.9075458E7"/>
        <n v="2.9140034E7"/>
        <n v="3.3642298E7"/>
        <n v="3.984361E7"/>
        <n v="9.6272575E7"/>
        <n v="8.4240591E7"/>
        <n v="9.238684E7"/>
        <n v="3.2043566E7"/>
        <n v="9.7162155E7"/>
        <n v="3.51272E7"/>
        <n v="9.2603016E7"/>
        <n v="3.4337813E7"/>
        <n v="9.9457012E7"/>
        <n v="9.7794027E7"/>
        <n v="9.9710955E7"/>
        <n v="9.9786868E7"/>
        <n v="3.5446495E7"/>
        <n v="9.9514909E7"/>
        <n v="9.8586545E7"/>
        <n v="9.1403328E7"/>
        <n v="3.3250065E7"/>
        <n v="3.4362249E7"/>
        <n v="8.4633499E7"/>
        <n v="9.6651646E7"/>
        <n v="3.5813063E7"/>
        <n v="3.6172557E7"/>
        <n v="3.0214201E7"/>
        <n v="9.6139364E7"/>
        <n v="9.6846582E7"/>
        <n v="8.4157023E7"/>
        <n v="3.3531551E7"/>
        <n v="9.7482268E7"/>
        <n v="3.7421067E7"/>
        <n v="9.6064604E7"/>
        <n v="3.56132E7"/>
        <n v="9.2131836E7"/>
        <n v="3.7481875E7"/>
        <n v="9.7763223E7"/>
        <n v="9.1211141E7"/>
        <n v="3.2461098E7"/>
        <n v="9.953101E7"/>
        <n v="3.50814E7"/>
        <n v="3.4511315E7"/>
        <n v="9.9631055E7"/>
        <n v="9.2686416E7"/>
        <n v="8.4677477E7"/>
        <n v="8.4638431E7"/>
        <n v="9.9154415E7"/>
        <n v="9.289492E7"/>
        <n v="3.2768E7"/>
        <n v="3.2527236E7"/>
        <n v="5.6432322E7"/>
        <n v="3.56114E7"/>
        <n v="8.4930781E7"/>
        <n v="3.0287858E7"/>
        <n v="9.9857173E7"/>
        <n v="3.2477844E7"/>
        <n v="9.6446766E7"/>
        <n v="9.6122135E7"/>
        <n v="9.6727741E7"/>
        <n v="3.6221219E7"/>
        <n v="9.9229748E7"/>
        <n v="9.7645515E7"/>
        <n v="9.7775067E7"/>
        <n v="8.2092306E7"/>
        <n v="9.9693684E7"/>
        <n v="9.915191E7"/>
        <n v="9.9696631E7"/>
        <n v="3.305903E7"/>
        <n v="9.1192727E7"/>
        <n v="3.3396224E7"/>
        <n v="9.6541336E7"/>
        <n v="8.8328431E7"/>
        <n v="3.0713063E7"/>
        <n v="8.5848861E7"/>
        <n v="9.1847931E7"/>
        <n v="9.9235062E7"/>
        <n v="3.3651441E7"/>
        <n v="3.79456E7"/>
        <n v="9.1521598E7"/>
        <n v="3.5341422E7"/>
        <n v="9.6115866E7"/>
        <n v="9.6775241E7"/>
        <n v="9.6875341E7"/>
        <n v="3.2623787E7"/>
        <n v="3.4612929E7"/>
        <n v="9.7275101E7"/>
        <n v="8.4191719E7"/>
        <n v="8.1600145E7"/>
        <n v="9.5329024E7"/>
        <n v="3.6235636E7"/>
        <n v="9.6323305E7"/>
        <n v="3.2421624E7"/>
        <n v="9.9712776E7"/>
        <n v="8.4069313E7"/>
        <n v="9.1823405E7"/>
        <n v="8.9239191E7"/>
        <n v="3.605485E7"/>
        <n v="9.2933636E7"/>
        <n v="3.33299E7"/>
        <n v="8.8908624E7"/>
        <n v="3.2529417E7"/>
        <n v="9.1332693E7"/>
        <n v="9.2684673E7"/>
        <n v="3.5531205E7"/>
        <n v="9.9518718E7"/>
        <n v="3.4213621E7"/>
        <n v="3.5613048E7"/>
        <n v="3.5220227E7"/>
        <n v="3.386237E7"/>
        <n v="3.6229302E7"/>
        <n v="9.9041604E7"/>
        <n v="8.434854E7"/>
        <n v="9.9495429E7"/>
        <n v="3.7285257E7"/>
        <n v="9.6629883E7"/>
        <n v="3.453108E7"/>
        <n v="9.9194182E7"/>
        <n v="9.117817E7"/>
        <n v="3.6522004E7"/>
        <n v="9.9193196E7"/>
        <n v="9.1369701E7"/>
        <n v="3.4952362E7"/>
        <n v="9.1944075E7"/>
        <n v="3.2746685E7"/>
        <n v="3.0154525E7"/>
        <n v="9.1582772E7"/>
        <n v="3.8392444E7"/>
        <n v="2.13847E7"/>
        <n v="3.2453E7"/>
        <n v="2.460531E7"/>
        <n v="3.5373197E7"/>
        <n v="9.8890629E7"/>
        <n v="9.7184102E7"/>
        <n v="3.82158E7"/>
        <n v="8.4697121E7"/>
        <n v="9.9492767E7"/>
        <n v="9.1441552E7"/>
        <n v="9.2125756E7"/>
        <n v="9.8737156E7"/>
        <n v="3.426409E7"/>
        <n v="9.9969876E7"/>
        <n v="9.9144337E7"/>
        <n v="9.936025E7"/>
        <n v="9.1041707E7"/>
        <n v="9.9318214E7"/>
        <n v="8.16832E7"/>
        <n v="9.8421922E7"/>
        <n v="3.2511166E7"/>
        <n v="3.3260127E7"/>
        <n v="2.7155878E7"/>
        <n v="3.33466E7"/>
        <n v="9.8814084E7"/>
        <n v="8.1335244E7"/>
        <n v="8.8143054E7"/>
        <n v="9.6467793E7"/>
        <n v="8.8744951E7"/>
        <n v="3.8630794E7"/>
        <n v="9.3517498E7"/>
        <n v="9.1717181E7"/>
        <n v="8.1331251E7"/>
        <n v="3.5236106E7"/>
        <n v="9.9921273E7"/>
        <n v="9.7027848E7"/>
        <n v="3.4311211E7"/>
        <n v="9.6651578E7"/>
        <n v="3.4135115E7"/>
        <n v="9.9556856E7"/>
        <n v="7.4144397E7"/>
        <n v="9.5742179E7"/>
        <n v="3.2219101E7"/>
        <n v="9.8735417E7"/>
        <n v="9.9113699E7"/>
        <n v="8.8580775E7"/>
        <n v="3.0989E7"/>
        <n v="9.9254559E7"/>
        <n v="3.46748E7"/>
        <n v="9.7372177E7"/>
        <n v="9.3456295E7"/>
        <n v="9.6337564E7"/>
        <n v="9.9812252E7"/>
        <n v="9.6753675E7"/>
        <n v="9.3241066E7"/>
        <n v="9.9650165E7"/>
        <n v="8.4072544E7"/>
        <n v="3.2622301E7"/>
        <n v="3.6230825E7"/>
        <n v="5.563762E7"/>
        <n v="8.4772002E7"/>
        <n v="9.7686777E7"/>
        <n v="3.3833E7"/>
        <n v="9.8359367E7"/>
        <n v="3.4323251E7"/>
        <n v="7.5712874E7"/>
        <n v="8.4589647E7"/>
        <n v="8.1459203E7"/>
        <n v="3.6498005E7"/>
        <n v="9.1381857E7"/>
        <n v="9.9266324E7"/>
        <n v="3.2591437E7"/>
        <n v="9.6033466E7"/>
        <n v="9.9276544E7"/>
        <n v="9.8087011E7"/>
        <n v="9.782358E7"/>
        <n v="9.91981E7"/>
        <n v="9.2416279E7"/>
        <n v="3.8311226E7"/>
        <n v="3.6751047E7"/>
        <n v="3.965822E7"/>
        <n v="8.4164465E7"/>
        <n v="9.9237717E7"/>
        <n v="3.50589E7"/>
        <n v="8.1118487E7"/>
        <n v="3.29895E7"/>
        <n v="9.7212555E7"/>
        <n v="8.8548429E7"/>
        <n v="9.16534E7"/>
        <n v="9.8157292E7"/>
        <n v="9.3891559E7"/>
        <n v="9.1329644E7"/>
        <n v="3.231458E7"/>
        <n v="4.42273E7"/>
        <n v="9.6180303E7"/>
        <n v="9.6407001E7"/>
        <n v="9.2124002E7"/>
        <n v="9.2281674E7"/>
        <n v="9.9776723E7"/>
        <n v="9.1775568E7"/>
        <n v="9.1288902E7"/>
        <n v="9.8791136E7"/>
        <n v="3.7331278E7"/>
        <n v="9.8004748E7"/>
        <n v="9.9193422E7"/>
        <n v="3.4446167E7"/>
        <n v="3.0541373E7"/>
        <n v="3.3265577E7"/>
        <n v="9.8040237E7"/>
        <n v="9.9192502E7"/>
        <n v="9.7269225E7"/>
        <n v="9.6153574E7"/>
        <n v="3.5671244E7"/>
        <n v="3.2271212E7"/>
        <n v="9.9649067E7"/>
        <n v="3.9831272E7"/>
        <n v="9.9710746E7"/>
        <n v="9.9191585E7"/>
        <n v="9.145479E7"/>
        <n v="9.9931209E7"/>
        <n v="5.1284222E7"/>
        <n v="9.130703E7"/>
        <n v="8.426418E7"/>
        <n v="9.1329389E7"/>
        <n v="9.6451399E7"/>
        <n v="9.9405946E7"/>
        <n v="9.8658465E7"/>
        <n v="9.9216203E7"/>
        <n v="3.2632266E7"/>
        <n v="3.656332E7"/>
        <n v="9.192116E7"/>
        <n v="9.6961788E7"/>
        <n v="3.8711312E7"/>
        <n v="9.6867984E7"/>
        <n v="9.6484428E7"/>
        <n v="9.973283E7"/>
        <n v="3.3523146E7"/>
        <n v="9.9253296E7"/>
        <n v="8.8696684E7"/>
        <n v="9.7301088E7"/>
        <n v="3.70455E7"/>
        <n v="9.1749057E7"/>
        <n v="9.9959509E7"/>
        <n v="9.1467608E7"/>
        <n v="9.855011E7"/>
        <n v="9.7727344E7"/>
        <n v="3.7244041E7"/>
        <n v="9.9963052E7"/>
        <n v="8.8047546E7"/>
        <n v="9.1034514E7"/>
        <n v="9.3205012E7"/>
        <n v="8.2300351E7"/>
        <n v="8.437224E7"/>
        <n v="3.2584321E7"/>
        <n v="3.4211643E7"/>
        <n v="9.7665759E7"/>
        <n v="9.660839E7"/>
        <n v="9.9533807E7"/>
        <n v="3.3440677E7"/>
        <n v="9.744258E7"/>
        <n v="9.1631617E7"/>
        <n v="9.9734888E7"/>
        <n v="7.4967294E7"/>
        <n v="9.7466545E7"/>
        <n v="9.625673E7"/>
        <n v="9.3093003E7"/>
        <n v="9.6722659E7"/>
        <n v="3.6612004E7"/>
        <n v="9.1009999E7"/>
        <n v="9.6073097E7"/>
        <n v="9.2120818E7"/>
        <n v="3.5440505E7"/>
        <n v="9.6580818E7"/>
        <n v="2.5145151E7"/>
        <n v="3.9535896E7"/>
        <n v="3.2228677E7"/>
        <n v="9.6090072E7"/>
        <n v="9.1551314E7"/>
        <n v="3.3835307E7"/>
        <n v="9.3355242E7"/>
        <n v="3.3821878E7"/>
        <n v="8.1262342E7"/>
        <n v="8.8158828E7"/>
        <n v="9.8243645E7"/>
        <n v="3.4635116E7"/>
        <n v="7.5112002E7"/>
        <n v="9.8995575E7"/>
        <n v="9.7599886E7"/>
        <n v="8.4573482E7"/>
        <n v="3.3712455E7"/>
        <n v="9.2168511E7"/>
        <n v="8.9048812E7"/>
        <n v="9.2034641E7"/>
        <n v="3.4421796E7"/>
        <n v="3.0236705E7"/>
        <n v="9.9064904E7"/>
        <n v="9.9837439E7"/>
        <n v="8.4831737E7"/>
        <n v="3319000.0"/>
        <n v="3.515136E7"/>
        <n v="3.341032E7"/>
        <n v="8.7491431E7"/>
        <n v="9.685027E7"/>
        <n v="9.2931213E7"/>
        <n v="9.6541733E7"/>
        <n v="9.9071264E7"/>
        <n v="9.1611379E7"/>
        <n v="9.2039881E7"/>
        <n v="3.00101E7"/>
        <n v="9.9700384E7"/>
        <n v="9.6518319E7"/>
        <n v="3.9531864E7"/>
        <n v="3.8212E7"/>
        <n v="3.5517316E7"/>
        <n v="9.9225096E7"/>
        <n v="9.9774141E7"/>
        <n v="9.2331833E7"/>
        <n v="3.0346789E7"/>
        <n v="9.718616E7"/>
        <n v="9.6801686E7"/>
        <n v="3.7201307E7"/>
        <n v="8.1567225E7"/>
        <n v="9.6676328E7"/>
        <n v="9.1915074E7"/>
        <n v="3.5431414E7"/>
        <n v="8.1773713E7"/>
        <n v="4.01507E7"/>
        <n v="9.9765221E7"/>
        <n v="9.98484E7"/>
        <n v="3.5421245E7"/>
        <n v="3.84199E7"/>
        <n v="8.1474508E7"/>
        <n v="3.1890785E7"/>
        <n v="9.9900203E7"/>
        <n v="3.9161183E7"/>
        <n v="3.2871052E7"/>
        <n v="9.8264725E7"/>
        <n v="3.3990533E7"/>
        <n v="3.3212998E7"/>
        <n v="9.7187331E7"/>
        <n v="8.4325135E7"/>
        <n v="3.9264846E7"/>
        <n v="3.7691404E7"/>
        <n v="9.1278318E7"/>
        <n v="9.8878043E7"/>
        <n v="9.1255498E7"/>
        <n v="8.1459177E7"/>
        <n v="8.5012884E7"/>
        <n v="9.1945944E7"/>
        <n v="3.5622947E7"/>
        <n v="3.1052415E7"/>
        <n v="4.1010767E7"/>
        <n v="9.6549499E7"/>
        <n v="9.1053744E7"/>
        <n v="3.9440831E7"/>
        <n v="9.900122E7"/>
        <n v="9.7959696E7"/>
        <n v="9.2407578E7"/>
        <n v="9.9084058E7"/>
        <n v="9.2202721E7"/>
        <n v="9.2321889E7"/>
        <n v="9.9750103E7"/>
        <n v="9.6099934E7"/>
        <n v="9.9552417E7"/>
        <n v="3.6445053E7"/>
        <n v="3.2672734E7"/>
        <n v="9.916919E7"/>
        <n v="3.27392E7"/>
        <n v="3.53181E7"/>
        <n v="9.9257685E7"/>
        <n v="8.4699167E7"/>
        <n v="9.6343757E7"/>
        <n v="9.7716876E7"/>
        <n v="8.1242505E7"/>
        <n v="9.9661469E7"/>
        <n v="9.8176623E7"/>
        <n v="3.261428E7"/>
        <n v="9.8876565E7"/>
        <n v="9.835726E7"/>
        <n v="3.5711444E7"/>
        <n v="9.6073551E7"/>
        <n v="9.7146852E7"/>
        <n v="9.240584E7"/>
        <n v="9.8263544E7"/>
        <n v="9.9373535E7"/>
        <n v="9.1249653E7"/>
        <n v="3.98791E7"/>
        <n v="9.8061344E7"/>
        <n v="9.7736824E7"/>
        <n v="9.5147916E7"/>
        <n v="9.1294959E7"/>
        <n v="9.9223001E7"/>
        <n v="9.6092436E7"/>
        <n v="3.4412367E7"/>
        <n v="3.40942E7"/>
        <n v="3.5441573E7"/>
        <n v="9.7486081E7"/>
        <n v="9.8088613E7"/>
        <n v="3.9423548E7"/>
        <n v="3.35135E7"/>
        <n v="2.5325033E7"/>
        <n v="8.2076E7"/>
        <n v="8.1234689E7"/>
        <n v="9.9680137E7"/>
        <n v="9.7607774E7"/>
        <n v="9.9212116E7"/>
        <n v="8.4331383E7"/>
        <n v="3.524001E7"/>
        <n v="9.2565618E7"/>
        <n v="9.9981855E7"/>
        <n v="3.2118323E7"/>
        <n v="3.2439998E7"/>
        <n v="3.5485922E7"/>
        <n v="9.9764488E7"/>
        <n v="3.2041455E7"/>
        <n v="8.200088E7"/>
        <n v="3.5913634E7"/>
        <n v="9.1750141E7"/>
        <n v="9.9857878E7"/>
        <n v="8.2056201E7"/>
        <n v="9.9088172E7"/>
        <n v="3.3899052E7"/>
        <n v="9.1214423E7"/>
        <n v="3.5970442E7"/>
        <n v="9.978315E7"/>
        <n v="2.1014001E7"/>
        <n v="8.808743E7"/>
        <n v="9.192483E7"/>
        <n v="3.8265436E7"/>
        <n v="9.1890771E7"/>
        <n v="3.7180109E7"/>
        <n v="8.8174004E7"/>
        <n v="3.5971079E7"/>
        <n v="3.4093551E7"/>
        <n v="9.7221081E7"/>
        <n v="3.0877611E7"/>
        <n v="3.5251159E7"/>
        <n v="9.8967074E7"/>
        <n v="9.9216221E7"/>
        <n v="8.2042659E7"/>
        <n v="9.9004002E7"/>
        <n v="9.9877279E7"/>
        <n v="9.6121162E7"/>
        <n v="3.6241154E7"/>
        <n v="3.8210226E7"/>
        <n v="9.9993486E7"/>
        <n v="3.2181954E7"/>
        <n v="8.5941055E7"/>
        <n v="3.4471449E7"/>
        <n v="9.7016139E7"/>
        <n v="2.1287242E7"/>
        <n v="9.9099586E7"/>
        <n v="9.8378569E7"/>
        <n v="8.4074404E7"/>
        <n v="8.1374518E7"/>
        <n v="3.4127099E7"/>
        <n v="3.4981407E7"/>
        <n v="3.2752321E7"/>
        <n v="8.1162786E7"/>
        <n v="8.7125254E7"/>
        <n v="9.6284164E7"/>
        <n v="3.832344E7"/>
        <n v="9.9626789E7"/>
        <n v="9.8305171E7"/>
        <n v="9.129578E7"/>
        <n v="9.9840763E7"/>
        <n v="3.6350123E7"/>
        <n v="9.6428098E7"/>
        <n v="9.8155326E7"/>
        <n v="9.2021568E7"/>
        <n v="3.4547314E7"/>
        <n v="9.2645207E7"/>
        <n v="3.3511991E7"/>
        <n v="9.9269113E7"/>
        <n v="9.6500876E7"/>
        <n v="9.5830805E7"/>
        <n v="2.0992475E7"/>
        <n v="9.2658503E7"/>
        <n v="3.5951661E7"/>
        <n v="3.1725655E7"/>
        <n v="9.1244455E7"/>
        <n v="8.1560944E7"/>
        <n v="4.5772202E7"/>
        <n v="3.2560519E7"/>
        <n v="9.1696772E7"/>
        <n v="8.1599404E7"/>
        <n v="9.640304E7"/>
        <n v="3.6741008E7"/>
        <n v="8.4431687E7"/>
        <n v="9.9387227E7"/>
        <n v="3.6731708E7"/>
        <n v="9.9078721E7"/>
        <n v="9.6974371E7"/>
        <n v="9.3344407E7"/>
        <n v="9.6148373E7"/>
        <n v="9.1183833E7"/>
        <n v="9.8120841E7"/>
        <n v="9.9751E7"/>
        <n v="9.3543402E7"/>
        <n v="9.6005068E7"/>
        <n v="8.831404E7"/>
        <n v="3.7522162E7"/>
        <n v="3.3564248E7"/>
        <n v="9.8494929E7"/>
        <n v="9.199063E7"/>
        <n v="3.5653181E7"/>
        <n v="8.8093322E7"/>
        <n v="8.8430651E7"/>
        <n v="2.737561E7"/>
        <n v="3.6031238E7"/>
        <n v="9.9196111E7"/>
        <n v="8.4101247E7"/>
        <n v="3.2513436E7"/>
        <n v="3.0289079E7"/>
        <n v="9.2584589E7"/>
        <n v="9.2277212E7"/>
        <n v="9.6351167E7"/>
        <n v="3.7224858E7"/>
        <n v="9.2273832E7"/>
        <n v="9.9309199E7"/>
        <n v="3.3411002E7"/>
        <n v="9.1051107E7"/>
        <n v="3.0970915E7"/>
        <n v="9.695375E7"/>
        <n v="9.9611504E7"/>
        <n v="9.9422199E7"/>
        <n v="9.9680013E7"/>
        <n v="3.8881196E7"/>
        <n v="3.2791718E7"/>
        <n v="3.5621428E7"/>
        <n v="8.1443702E7"/>
        <n v="9.7434653E7"/>
        <n v="3.6520245E7"/>
        <n v="3.4167E7"/>
        <n v="9.1173733E7"/>
        <n v="8.8950467E7"/>
        <n v="3.03857E7"/>
        <n v="9.982121E7"/>
        <n v="7.1240022E7"/>
        <n v="3.813106E7"/>
        <n v="3.5616987E7"/>
        <n v="9.9690606E7"/>
        <n v="3.1711137E7"/>
        <n v="9.813193E7"/>
        <n v="3.4442211E7"/>
        <n v="8.8450198E7"/>
        <n v="9.9132487E7"/>
        <n v="9.8330014E7"/>
        <n v="3.6726509E7"/>
        <n v="9.9953856E7"/>
        <n v="9.743141E7"/>
        <n v="9.5092035E7"/>
        <n v="3.3160962E7"/>
        <n v="9.9248573E7"/>
        <n v="3.3221289E7"/>
        <n v="9.9675788E7"/>
        <n v="9.9935363E7"/>
        <n v="9.8483112E7"/>
        <n v="3.3216336E7"/>
        <n v="9.9962335E7"/>
        <n v="8.1007944E7"/>
        <n v="9.6133485E7"/>
        <n v="3.5630399E7"/>
        <n v="3.0280774E7"/>
        <n v="9.7349128E7"/>
        <n v="3.9521511E7"/>
        <n v="8.8096031E7"/>
        <n v="9.9693131E7"/>
        <n v="9.2328012E7"/>
        <n v="3.5417807E7"/>
        <n v="9.8031848E7"/>
        <n v="9.1381462E7"/>
        <n v="8.4117159E7"/>
        <n v="9.6567034E7"/>
        <n v="9.6897923E7"/>
        <n v="9.9025257E7"/>
        <n v="3549017.0"/>
        <n v="9.6685075E7"/>
        <n v="8.8949493E7"/>
        <n v="9.3845802E7"/>
        <n v="8.1034262E7"/>
        <n v="9.9646161E7"/>
        <n v="3.2307884E7"/>
        <n v="9.1373854E7"/>
        <n v="8.2836532E7"/>
        <n v="9.1659753E7"/>
        <n v="8.4119314E7"/>
        <n v="3.5255162E7"/>
        <n v="3.1680878E7"/>
        <n v="9.6477237E7"/>
        <n v="9.911399E7"/>
        <n v="3.4512485E7"/>
        <n v="2.1823E7"/>
        <n v="8.5494544E7"/>
        <n v="3.4131688E7"/>
        <n v="3.5361189E7"/>
        <n v="9.9934254E7"/>
        <n v="3.29191E7"/>
        <n v="9.9220809E7"/>
        <n v="9.9037917E7"/>
        <n v="3.3002095E7"/>
        <n v="9.8686565E7"/>
        <n v="3.7319583E7"/>
        <n v="3.6532675E7"/>
        <n v="9.7225855E7"/>
        <n v="9.9673105E7"/>
        <n v="8.4212553E7"/>
        <n v="9.9224041E7"/>
        <n v="3.4102002E7"/>
        <n v="3.3236675E7"/>
        <n v="9.9455748E7"/>
        <n v="9.1601365E7"/>
        <n v="3.5411722E7"/>
        <n v="3.9968911E7"/>
        <n v="3.6430556E7"/>
        <n v="9.7193408E7"/>
        <n v="9.6156462E7"/>
        <n v="3.2424231E7"/>
        <n v="9.7844621E7"/>
        <n v="3.6685978E7"/>
        <n v="9.6566597E7"/>
        <n v="9.9618828E7"/>
        <n v="3.0150746E7"/>
        <n v="9.7532405E7"/>
        <n v="9.9822559E7"/>
        <n v="9.9713216E7"/>
        <n v="3.2325047E7"/>
        <n v="9.9872985E7"/>
        <n v="3.4214125E7"/>
        <n v="9.2243797E7"/>
        <n v="3.863298E7"/>
        <n v="3.7292225E7"/>
        <n v="3.3341517E7"/>
        <n v="9.8127409E7"/>
        <n v="3.0191705E7"/>
        <n v="9.3591678E7"/>
        <n v="3.8212877E7"/>
        <n v="3.2191122E7"/>
        <n v="9.9013272E7"/>
        <n v="8.4220069E7"/>
        <n v="3.2271043E7"/>
        <n v="9.8403242E7"/>
        <n v="9.9673815E7"/>
        <n v="3.4007114E7"/>
        <n v="3.34598E7"/>
        <n v="8.4707706E7"/>
        <n v="9.6311956E7"/>
        <n v="9.1356147E7"/>
        <n v="9.4536195E7"/>
        <n v="9.8632783E7"/>
        <n v="3.524974E7"/>
        <n v="9.6162363E7"/>
        <n v="9.124309E7"/>
        <n v="3.2204444E7"/>
        <n v="9.2841978E7"/>
        <n v="8.1153804E7"/>
        <n v="3.0383067E7"/>
        <n v="9.9164074E7"/>
        <n v="9.1719067E7"/>
        <n v="8.5785844E7"/>
        <n v="9.8695776E7"/>
        <n v="3.6731016E7"/>
        <n v="3.0213591E7"/>
        <n v="3.2298E7"/>
        <n v="3.5411006E7"/>
        <n v="3.4413623E7"/>
        <n v="9.1208287E7"/>
        <n v="3.3931166E7"/>
        <n v="3.5524578E7"/>
        <n v="9.9810104E7"/>
        <n v="8.1825412E7"/>
        <n v="9.9769544E7"/>
        <n v="3.4128794E7"/>
        <n v="3.5219203E7"/>
        <n v="9.9087156E7"/>
        <n v="8.8620614E7"/>
        <n v="3.4290002E7"/>
        <n v="9.2910674E7"/>
        <n v="3.2462783E7"/>
        <n v="9.956579E7"/>
        <n v="9.9373205E7"/>
        <n v="3.2572555E7"/>
        <n v="9.9719429E7"/>
        <n v="3.6447371E7"/>
        <n v="3.82642E7"/>
        <n v="2.1978888E7"/>
        <n v="3.0268681E7"/>
        <n v="3.8621335E7"/>
        <n v="8.4534393E7"/>
        <n v="8.1714575E7"/>
        <n v="9.6844212E7"/>
        <n v="9.9301267E7"/>
        <n v="7.3612984E7"/>
        <n v="8.4396038E7"/>
        <n v="9.7252371E7"/>
        <n v="3.5423795E7"/>
        <n v="3.2940527E7"/>
        <n v="3.2058835E7"/>
        <n v="8.8358804E7"/>
        <n v="9.9433139E7"/>
        <n v="3.53388E7"/>
        <n v="9.7406145E7"/>
        <n v="9.9487808E7"/>
        <n v="3.0197799E7"/>
        <n v="9.9892298E7"/>
        <n v="9.9495715E7"/>
        <n v="8.4345701E7"/>
        <n v="9.4147986E7"/>
        <n v="9.606658E7"/>
        <n v="8.4531216E7"/>
        <n v="3.211422E7"/>
        <n v="8.4349219E7"/>
        <n v="3.7291102E7"/>
        <n v="9.9382636E7"/>
        <n v="9.8049545E7"/>
        <n v="9.8337203E7"/>
        <n v="9.9753222E7"/>
        <n v="8.2621827E7"/>
        <n v="9.7249008E7"/>
        <n v="9.9537571E7"/>
        <n v="9.6797505E7"/>
        <n v="8.4004785E7"/>
        <n v="9.2714677E7"/>
        <n v="3.4561739E7"/>
        <n v="9.9434103E7"/>
        <n v="9.9972515E7"/>
        <n v="9.615542E7"/>
        <n v="8.4575798E7"/>
        <n v="9.9526624E7"/>
        <n v="9.9199888E7"/>
        <n v="9.9208248E7"/>
        <n v="9.8317998E7"/>
        <n v="9.9882742E7"/>
        <n v="8.1154027E7"/>
        <n v="9.1599825E7"/>
        <n v="3.3621361E7"/>
        <n v="9.6672308E7"/>
        <n v="8.4104121E7"/>
        <n v="3.3141406E7"/>
        <n v="8.48084E7"/>
        <n v="3.5212592E7"/>
        <n v="9.1811541E7"/>
        <n v="8.1081188E7"/>
        <n v="9.9692272E7"/>
        <n v="3.0116162E7"/>
        <n v="3.0286868E7"/>
        <n v="9.9747252E7"/>
        <n v="3.9025914E7"/>
        <n v="3.8445257E7"/>
        <n v="3.0418E7"/>
        <n v="2.1014E7"/>
        <n v="4.1010163E7"/>
        <n v="3.5223994E7"/>
        <n v="9.9871358E7"/>
        <n v="3.3335E7"/>
        <n v="3.0254004E7"/>
        <n v="9.2225151E7"/>
        <n v="9.963806E7"/>
        <n v="9.727708E7"/>
        <n v="8.2569061E7"/>
        <n v="9.6000072E7"/>
        <n v="4.0111E7"/>
        <n v="3.2126799E7"/>
        <n v="9.1769939E7"/>
        <n v="9.1781038E7"/>
        <n v="9.9608964E7"/>
        <n v="3.2728011E7"/>
        <n v="9.9593819E7"/>
        <n v="9.9971561E7"/>
        <n v="8.4002815E7"/>
        <n v="3.23449E7"/>
        <n v="3.63192E7"/>
        <n v="9.8486676E7"/>
        <n v="9.9184441E7"/>
        <n v="3.2617203E7"/>
        <n v="9.9681775E7"/>
        <n v="9.779426E7"/>
        <n v="3.6682E7"/>
        <n v="2.1264E7"/>
        <n v="9.995188E7"/>
        <n v="9.3886344E7"/>
        <n v="9.676244E7"/>
        <n v="3.6621922E7"/>
        <n v="9.9473789E7"/>
        <n v="8.4064111E7"/>
        <n v="9.964146E7"/>
        <n v="9.9523923E7"/>
        <n v="3.5211061E7"/>
        <n v="9.9995391E7"/>
        <n v="3.5381625E7"/>
        <n v="3.3269608E7"/>
        <n v="9.7014147E7"/>
        <n v="3.2552204E7"/>
        <n v="3.3612823E7"/>
        <n v="9.9326541E7"/>
        <n v="9.9265864E7"/>
        <n v="3.6222002E7"/>
        <n v="8.404816E7"/>
        <n v="9.7222069E7"/>
        <n v="9.2328125E7"/>
        <n v="9.2307472E7"/>
        <n v="8.8153416E7"/>
        <n v="9.841543E7"/>
        <n v="9.8416685E7"/>
        <n v="9.9003723E7"/>
        <n v="9.9320019E7"/>
        <n v="9.9753098E7"/>
        <n v="8.7619108E7"/>
        <n v="3.314263E7"/>
        <n v="3.5711493E7"/>
        <n v="9.8346197E7"/>
        <n v="3.842306E7"/>
        <n v="3.318455E7"/>
        <n v="9.8634101E7"/>
        <n v="8.8209356E7"/>
        <n v="9.9360099E7"/>
        <n v="9.9904914E7"/>
        <n v="9.3454942E7"/>
        <n v="8.4016592E7"/>
        <n v="9.681583E7"/>
        <n v="4.0428682E7"/>
        <n v="9.3039339E7"/>
        <n v="9.9276162E7"/>
        <n v="9.2897754E7"/>
        <n v="9.9553867E7"/>
        <n v="9.9242607E7"/>
        <n v="3.4855E7"/>
        <n v="9.9674242E7"/>
        <n v="9.8672302E7"/>
        <n v="3.3571542E7"/>
        <n v="3.4671608E7"/>
        <n v="3.2460026E7"/>
        <n v="8.4476868E7"/>
        <n v="8.4354132E7"/>
        <n v="9.7751638E7"/>
        <n v="9.9851557E7"/>
        <n v="9.242066E7"/>
        <n v="9.9197018E7"/>
        <n v="3.4110896E7"/>
        <n v="3.6281689E7"/>
        <n v="9.9189068E7"/>
        <n v="3.2461199E7"/>
        <n v="9.9508513E7"/>
        <n v="8.1871515E7"/>
        <n v="9.9636382E7"/>
        <n v="3.4330547E7"/>
        <n v="3.2233722E7"/>
        <n v="3.4052033E7"/>
        <n v="9.2216187E7"/>
        <n v="8.435475E7"/>
        <n v="9.8362248E7"/>
        <n v="9.991832E7"/>
        <n v="3.3853E7"/>
      </sharedItems>
    </cacheField>
    <cacheField name="ddd_2" numFmtId="0">
      <sharedItems containsString="0" containsBlank="1" containsNumber="1" containsInteger="1">
        <m/>
        <n v="14.0"/>
        <n v="19.0"/>
        <n v="41.0"/>
        <n v="67.0"/>
        <n v="51.0"/>
        <n v="62.0"/>
        <n v="53.0"/>
        <n v="42.0"/>
        <n v="55.0"/>
        <n v="54.0"/>
        <n v="74.0"/>
        <n v="66.0"/>
        <n v="16.0"/>
        <n v="18.0"/>
        <n v="44.0"/>
        <n v="28.0"/>
        <n v="73.0"/>
        <n v="13.0"/>
        <n v="34.0"/>
        <n v="31.0"/>
        <n v="64.0"/>
        <n v="37.0"/>
        <n v="71.0"/>
        <n v="17.0"/>
        <n v="46.0"/>
        <n v="45.0"/>
        <n v="33.0"/>
        <n v="11.0"/>
        <n v="65.0"/>
        <n v="0.0"/>
        <n v="47.0"/>
        <n v="27.0"/>
        <n v="99.0"/>
        <n v="49.0"/>
        <n v="91.0"/>
        <n v="75.0"/>
        <n v="43.0"/>
        <n v="38.0"/>
        <n v="15.0"/>
        <n v="61.0"/>
        <n v="77.0"/>
        <n v="94.0"/>
        <n v="69.0"/>
        <n v="88.0"/>
        <n v="35.0"/>
        <n v="93.0"/>
        <n v="79.0"/>
        <n v="24.0"/>
        <n v="81.0"/>
        <n v="48.0"/>
        <n v="63.0"/>
        <n v="22.0"/>
        <n v="86.0"/>
        <n v="21.0"/>
        <n v="92.0"/>
      </sharedItems>
    </cacheField>
    <cacheField name="telefone_2" numFmtId="0">
      <sharedItems containsString="0" containsBlank="1" containsNumber="1" containsInteger="1">
        <m/>
        <n v="3.2697213E7"/>
        <n v="3.4418051E7"/>
        <n v="9.9724341E7"/>
        <n v="9.9220272E7"/>
        <n v="3.2307753E7"/>
        <n v="3.33778E7"/>
        <n v="9.9605656E7"/>
        <n v="3.3108137E7"/>
        <n v="3.0294263E7"/>
        <n v="9.1589338E7"/>
        <n v="9.9243874E7"/>
        <n v="3.2307856E7"/>
        <n v="9.6093853E7"/>
        <n v="3.6125399E7"/>
        <n v="3.2618447E7"/>
        <n v="9.9173007E7"/>
        <n v="3.3682008E7"/>
        <n v="8.2515161E7"/>
        <n v="3.742151E7"/>
        <n v="9.7213774E7"/>
        <n v="3.2338814E7"/>
        <n v="3.3066308E7"/>
        <n v="9.9583536E7"/>
        <n v="3.2619806E7"/>
        <n v="3.4122114E7"/>
        <n v="3.8721284E7"/>
        <n v="3.6161224E7"/>
        <n v="9.9614931E7"/>
        <n v="9.381904E7"/>
        <n v="3.302202E7"/>
        <n v="3.3498184E7"/>
        <n v="9.9506717E7"/>
        <n v="9.8421955E7"/>
        <n v="3.5713005E7"/>
        <n v="2.1012522E7"/>
        <n v="3.2115792E7"/>
        <n v="8.1100777E7"/>
        <n v="8.4059017E7"/>
        <n v="9.1272372E7"/>
        <n v="3.4212251E7"/>
        <n v="9.2238687E7"/>
        <n v="3.5554E7"/>
        <n v="8.8336271E7"/>
        <n v="9.1559139E7"/>
        <n v="3.3192083E7"/>
        <n v="9.9393434E7"/>
        <n v="3.179743E7"/>
        <n v="0.0"/>
        <n v="3.6601327E7"/>
        <n v="9.956336E7"/>
        <n v="3.6456409E7"/>
        <n v="3.2348044E7"/>
        <n v="2.0393778E7"/>
        <n v="3.8317329E7"/>
        <n v="3.2481372E7"/>
        <n v="9.1377835E7"/>
        <n v="3.5212849E7"/>
        <n v="9.9732929E7"/>
        <n v="9.6819571E7"/>
        <n v="9.9041622E7"/>
        <n v="3.6532038E7"/>
        <n v="3.3139015E7"/>
        <n v="3.49192E7"/>
        <n v="9.2209319E7"/>
        <n v="3.6341144E7"/>
        <n v="8.056011E7"/>
        <n v="3.228341E7"/>
        <n v="9.7278056E7"/>
        <n v="9.9078567E7"/>
        <n v="8.1103544E7"/>
        <n v="9.1177907E7"/>
        <n v="3.5183403E7"/>
        <n v="3.672154E7"/>
        <n v="3.5428737E7"/>
        <n v="3.6363781E7"/>
        <n v="3.8215554E7"/>
        <n v="9.9747591E7"/>
        <n v="9.2631033E7"/>
        <n v="3.4471313E7"/>
        <n v="3.5437806E7"/>
        <n v="3.7291002E7"/>
        <n v="3.5282133E7"/>
        <n v="3.98791E7"/>
        <n v="1.1500908E7"/>
        <n v="8.8370739E7"/>
        <n v="3.4452601E7"/>
        <n v="3.2752772E7"/>
        <n v="3.6413946E7"/>
        <n v="9.2726909E7"/>
        <n v="9.4599294E7"/>
        <n v="9.705475E7"/>
        <n v="9.1061969E7"/>
        <n v="3.6111774E7"/>
        <n v="9.6431831E7"/>
        <n v="3.2251428E7"/>
        <n v="9.900302E7"/>
        <n v="3.3445447E7"/>
        <n v="9.9611008E7"/>
        <n v="3.3437043E7"/>
        <n v="3.386181E7"/>
        <n v="9.2221726E7"/>
        <n v="3.3323633E7"/>
        <n v="3.5116268E7"/>
        <n v="9.7973232E7"/>
        <n v="3.2316556E7"/>
        <n v="9.9977788E7"/>
        <n v="9.1593365E7"/>
        <n v="3.09756E7"/>
        <n v="9.9546732E7"/>
        <n v="9.1171312E7"/>
        <n v="9.4038639E7"/>
        <n v="3.532316E7"/>
        <n v="3.317142E7"/>
        <n v="3.523109E7"/>
        <n v="3.6522505E7"/>
        <n v="3.2833629E7"/>
        <n v="3.5316414E7"/>
        <n v="3.5007743E7"/>
        <n v="9.9096081E7"/>
        <n v="8.729518E7"/>
        <n v="9.2222619E7"/>
        <n v="3.2852008E7"/>
        <n v="3.6443741E7"/>
        <n v="8.8185875E7"/>
        <n v="9.1039695E7"/>
        <n v="9.6939998E7"/>
        <n v="3.3303334E7"/>
        <n v="9.9394938E7"/>
        <n v="8.1999293E7"/>
        <n v="3.5090111E7"/>
        <n v="3.82184E7"/>
        <n v="3.2311564E7"/>
        <n v="8.4130077E7"/>
        <n v="3.5630446E7"/>
        <n v="3.8390607E7"/>
        <n v="8.1095724E7"/>
        <n v="3.9055001E7"/>
        <n v="9.5753231E7"/>
        <n v="3.2023005E7"/>
        <n v="9.1558566E7"/>
        <n v="9.6749166E7"/>
        <n v="3.2372612E7"/>
        <n v="3.2975858E7"/>
        <n v="4.0092291E7"/>
        <n v="8.8991752E7"/>
        <n v="3.2612393E7"/>
        <n v="3.5182115E7"/>
        <n v="3.4919234E7"/>
        <n v="9.9801015E7"/>
        <n v="9.6931953E7"/>
        <n v="3.6162723E7"/>
        <n v="9.9817434E7"/>
        <n v="3.2522171E7"/>
        <n v="3.5123829E7"/>
        <n v="8.8229989E7"/>
        <n v="3.322808E7"/>
        <n v="9.6276505E7"/>
        <n v="9.6577499E7"/>
        <n v="9.6363136E7"/>
        <n v="9.7071874E7"/>
        <n v="3.0719583E7"/>
        <n v="9.6730161E7"/>
        <n v="3.6114116E7"/>
        <n v="3.4496156E7"/>
        <n v="3.9844286E7"/>
        <n v="3.2651133E7"/>
        <n v="9.6036701E7"/>
        <n v="3.6172557E7"/>
        <n v="3.3244843E7"/>
        <n v="3.5613238E7"/>
        <n v="9.98352E7"/>
        <n v="3.1225801E7"/>
        <n v="8.1471653E7"/>
        <n v="3.2527235E7"/>
        <n v="3.5711857E7"/>
        <n v="3.365376E7"/>
        <n v="3.82992E7"/>
        <n v="9.6832282E7"/>
        <n v="9.9355571E7"/>
        <n v="3.2307899E7"/>
        <n v="9.7372784E7"/>
        <n v="9.8293198E7"/>
        <n v="3.3260433E7"/>
        <n v="9.6910683E7"/>
        <n v="9.7184199E7"/>
        <n v="3.4135115E7"/>
        <n v="9.9582525E7"/>
        <n v="8.8054565E7"/>
        <n v="3.981904E7"/>
        <n v="9.6288851E7"/>
        <n v="3.6498181E7"/>
        <n v="9.8633469E7"/>
        <n v="8.8085973E7"/>
        <n v="9.98841E7"/>
        <n v="9.5370643E7"/>
        <n v="3.51116E7"/>
        <n v="3.2982598E7"/>
        <n v="3.656913E7"/>
        <n v="9.9552932E7"/>
        <n v="9.9850521E7"/>
        <n v="3.6313504E7"/>
        <n v="9.9748119E7"/>
        <n v="9.9833479E7"/>
        <n v="9.9141015E7"/>
        <n v="9.6287288E7"/>
        <n v="3.2239922E7"/>
        <n v="3.4541629E7"/>
        <n v="3.3821096E7"/>
        <n v="5124.0"/>
        <n v="3.2382253E7"/>
        <n v="3.3712456E7"/>
        <n v="9.9787182E7"/>
        <n v="9.998982E7"/>
        <n v="9.9845198E7"/>
        <n v="9.9373123E7"/>
        <n v="3.0010123E7"/>
        <n v="9.9896928E7"/>
        <n v="9.9355065E7"/>
        <n v="4.0150798E7"/>
        <n v="3.5427757E7"/>
        <n v="3.8419911E7"/>
        <n v="3.3413215E7"/>
        <n v="9.9647884E7"/>
        <n v="3.6442788E7"/>
        <n v="8.4415161E7"/>
        <n v="9.9433452E7"/>
        <n v="3.9879E7"/>
        <n v="9.1775804E7"/>
        <n v="8.8341477E7"/>
        <n v="9.9714377E7"/>
        <n v="9.9207345E7"/>
        <n v="9.9684745E7"/>
        <n v="3.2069207E7"/>
        <n v="3.591181E7"/>
        <n v="3.38992E7"/>
        <n v="9.9792519E7"/>
        <n v="8.4099646E7"/>
        <n v="3.4093585E7"/>
        <n v="3.6525082E7"/>
        <n v="9.6064295E7"/>
        <n v="9.9353322E7"/>
        <n v="3.2759E7"/>
        <n v="3.4842107E7"/>
        <n v="3.8401037E7"/>
        <n v="3.8238615E7"/>
        <n v="9.1276943E7"/>
        <n v="3.4546598E7"/>
        <n v="2.0992676E7"/>
        <n v="9.9212879E7"/>
        <n v="3.2560207E7"/>
        <n v="3.833985E7"/>
        <n v="9.8079117E7"/>
        <n v="9.1652958E7"/>
        <n v="3.283126E7"/>
        <n v="3.2791729E7"/>
        <n v="3.3540471E7"/>
        <n v="3.3541848E7"/>
        <n v="3.4441382E7"/>
        <n v="3.4891549E7"/>
        <n v="2.1823222E7"/>
        <n v="3.4133003E7"/>
        <n v="9.9335947E7"/>
        <n v="9.7085595E7"/>
        <n v="3.6540414E7"/>
        <n v="3.4102711E7"/>
        <n v="3.3237843E7"/>
        <n v="8.8481722E7"/>
        <n v="3.6431316E7"/>
        <n v="3.668159E7"/>
        <n v="3.2307799E7"/>
        <n v="3.2410404E7"/>
        <n v="8.8945852E7"/>
        <n v="8.1153993E7"/>
        <n v="3.863295E7"/>
        <n v="9.138893E7"/>
        <n v="3.529175E7"/>
        <n v="3.3459803E7"/>
        <n v="3.2207212E7"/>
        <n v="8.2820706E7"/>
        <n v="3.223788E7"/>
        <n v="3.3931166E7"/>
        <n v="9.7811937E7"/>
        <n v="9.942528E7"/>
        <n v="3.2662355E7"/>
        <n v="9.7062686E7"/>
        <n v="3.8621386E7"/>
        <n v="9.8290256E7"/>
        <n v="9.9415487E7"/>
        <n v="3.2114341E7"/>
        <n v="3.661258E7"/>
        <n v="3.458047E7"/>
        <n v="3.287667E7"/>
        <n v="3.7319421E7"/>
        <n v="9.9755104E7"/>
        <n v="3.5212753E7"/>
        <n v="9.8975047E7"/>
        <n v="8.1318484E7"/>
        <n v="3.4855E7"/>
        <n v="8.2219946E7"/>
        <n v="9.6223166E7"/>
        <n v="3.4400394E7"/>
        <n v="9.9353937E7"/>
        <n v="9.9203419E7"/>
        <n v="3.6682008E7"/>
        <n v="2.1264032E7"/>
        <n v="9.9584149E7"/>
        <n v="3.5211063E7"/>
        <n v="9.922948E7"/>
        <n v="3.3612823E7"/>
        <n v="8.1414109E7"/>
        <n v="3.5711088E7"/>
        <n v="3.5661486E7"/>
        <n v="2.3917775E7"/>
        <n v="8.4210978E7"/>
        <n v="3.8411288E7"/>
        <n v="3.4672899E7"/>
        <n v="3.623317E7"/>
        <n v="9.9611821E7"/>
        <n v="3.4052051E7"/>
      </sharedItems>
    </cacheField>
    <cacheField name="ddd_fax" numFmtId="0">
      <sharedItems containsString="0" containsBlank="1" containsNumber="1" containsInteger="1">
        <m/>
        <n v="14.0"/>
        <n v="71.0"/>
        <n v="19.0"/>
        <n v="69.0"/>
        <n v="66.0"/>
        <n v="51.0"/>
        <n v="62.0"/>
        <n v="11.0"/>
        <n v="34.0"/>
        <n v="64.0"/>
        <n v="53.0"/>
        <n v="74.0"/>
        <n v="67.0"/>
        <n v="65.0"/>
        <n v="16.0"/>
        <n v="42.0"/>
        <n v="18.0"/>
        <n v="44.0"/>
        <n v="43.0"/>
        <n v="41.0"/>
        <n v="28.0"/>
        <n v="13.0"/>
        <n v="12.0"/>
        <n v="21.0"/>
        <n v="46.0"/>
        <n v="45.0"/>
        <n v="17.0"/>
        <n v="33.0"/>
        <n v="54.0"/>
        <n v="27.0"/>
        <n v="31.0"/>
        <n v="634.0"/>
        <n v="15.0"/>
        <n v="84.0"/>
        <n v="49.0"/>
        <n v="81.0"/>
        <n v="77.0"/>
        <n v="38.0"/>
        <n v="47.0"/>
        <n v="32.0"/>
        <n v="61.0"/>
        <n v="35.0"/>
        <n v="63.0"/>
        <n v="73.0"/>
        <n v="98.0"/>
        <n v="75.0"/>
        <n v="94.0"/>
        <n v="48.0"/>
        <n v="55.0"/>
        <n v="87.0"/>
        <n v="95.0"/>
        <n v="99.0"/>
        <n v="24.0"/>
        <n v="383.0"/>
        <n v="37.0"/>
        <n v="91.0"/>
        <n v="92.0"/>
        <n v="0.0"/>
      </sharedItems>
    </cacheField>
    <cacheField name="fax" numFmtId="0">
      <sharedItems containsString="0" containsBlank="1" containsNumber="1" containsInteger="1">
        <m/>
        <n v="3.2697211E7"/>
        <n v="3.3786766E7"/>
        <n v="3.4411178E7"/>
        <n v="3.53545E7"/>
        <n v="3.511593E7"/>
        <n v="3.2244117E7"/>
        <n v="3.230775E7"/>
        <n v="3.3377802E7"/>
        <n v="3.3838151E7"/>
        <n v="3.3542271E7"/>
        <n v="5.6945646E7"/>
        <n v="3.6220117E7"/>
        <n v="3.3108114E7"/>
        <n v="3.341738E7"/>
        <n v="3.3054593E7"/>
        <n v="3.6125399E7"/>
        <n v="3.2618447E7"/>
        <n v="3.5322143E7"/>
        <n v="3.3634403E7"/>
        <n v="3.3241197E7"/>
        <n v="3.9879033E7"/>
        <n v="3.524458E7"/>
        <n v="3.8181288E7"/>
        <n v="3.6351522E7"/>
        <n v="3.2320376E7"/>
        <n v="3.6068903E7"/>
        <n v="3.4163103E7"/>
        <n v="3.2338829E7"/>
        <n v="2752067.0"/>
        <n v="3.3066304E7"/>
        <n v="3.5441256E7"/>
        <n v="2621815.0"/>
        <n v="3.8721284E7"/>
        <n v="3.6161274E7"/>
        <n v="3.8513206E7"/>
        <n v="3.4052328E7"/>
        <n v="3.3048812E7"/>
        <n v="3.981903E7"/>
        <n v="3.9341211E7"/>
        <n v="3.3022017E7"/>
        <n v="3.4658E7"/>
        <n v="3.47814E7"/>
        <n v="2.2925181E7"/>
        <n v="3.6411916E7"/>
        <n v="3.4961664E7"/>
        <n v="3.3544039E7"/>
        <n v="3.3224494E7"/>
        <n v="2.1012526E7"/>
        <n v="3.2115754E7"/>
        <n v="6428107.0"/>
        <n v="3.52687E7"/>
        <n v="3.2421567E7"/>
        <n v="3.3782085E7"/>
        <n v="3.017777E7"/>
        <n v="3.211444E7"/>
        <n v="3.4212251E7"/>
        <n v="3.5554E7"/>
        <n v="3.2330119E7"/>
        <n v="3.3961112E7"/>
        <n v="4981766.0"/>
        <n v="3.1345361E7"/>
        <n v="3.1797355E7"/>
        <n v="3.6601313E7"/>
        <n v="3.2612666E7"/>
        <n v="3.94633E7"/>
        <n v="3.6456402E7"/>
        <n v="3.6365156E7"/>
        <n v="3.4116999E7"/>
        <n v="3.8317329E7"/>
        <n v="143945.0"/>
        <n v="3.2481372E7"/>
        <n v="3.4214733E7"/>
        <n v="3.30426E7"/>
        <n v="3.5212849E7"/>
        <n v="3.0460542E7"/>
        <n v="3.2717077E7"/>
        <n v="3.4919215E7"/>
        <n v="3.3245036E7"/>
        <n v="3.6824865E7"/>
        <n v="3.6341144E7"/>
        <n v="3.2283402E7"/>
        <n v="3.5310048E7"/>
        <n v="3.4711011E7"/>
        <n v="5232773.0"/>
        <n v="5424533.0"/>
        <n v="2221975.0"/>
        <n v="3.6117838E7"/>
        <n v="3.2182713E7"/>
        <n v="3.4338878E7"/>
        <n v="3.4471313E7"/>
        <n v="3.61595E7"/>
        <n v="3.7291E7"/>
        <n v="3.045671E7"/>
        <n v="3.8471847E7"/>
        <n v="8.5851075E7"/>
        <n v="3.4626221E7"/>
        <n v="3.9536424E7"/>
        <n v="3.220902E7"/>
        <n v="2816822.0"/>
        <n v="3.2834122E7"/>
        <n v="2.1397321E7"/>
        <n v="3.621228E7"/>
        <n v="3.271782E7"/>
        <n v="3.6413954E7"/>
        <n v="3.2215694E7"/>
        <n v="3.6286335E7"/>
        <n v="4.4872079E7"/>
        <n v="8.1037917E7"/>
        <n v="3.43404E7"/>
        <n v="3.4218506E7"/>
        <n v="3.3442427E7"/>
        <n v="3.65402E7"/>
        <n v="9.2609542E7"/>
        <n v="3.6434043E7"/>
        <n v="2261567.0"/>
        <n v="3.5264077E7"/>
        <n v="3.2251428E7"/>
        <n v="4456084.0"/>
        <n v="8.4094788E7"/>
        <n v="3.3432439E7"/>
        <n v="3.4814371E7"/>
        <n v="3.2231621E7"/>
        <n v="3.3426066E7"/>
        <n v="3.4222947E7"/>
        <n v="3111111.0"/>
        <n v="3.6515851E7"/>
        <n v="3.6681418E7"/>
        <n v="9.9736714E7"/>
        <n v="4.616022E7"/>
        <n v="4.0878782E7"/>
        <n v="3.8202001E7"/>
        <n v="9.1088762E7"/>
        <n v="3.3171415E7"/>
        <n v="3.6131291E7"/>
        <n v="9.8009475E7"/>
        <n v="3.5243622E7"/>
        <n v="3.6522505E7"/>
        <n v="3.2831467E7"/>
        <n v="3.5316414E7"/>
        <n v="3.50077E7"/>
        <n v="3.5331053E7"/>
        <n v="3.7651778E7"/>
        <n v="3.8213016E7"/>
        <n v="3.2951851E7"/>
        <n v="3.6777173E7"/>
        <n v="3.8203191E7"/>
        <n v="3.2761634E7"/>
        <n v="3.70253E7"/>
        <n v="3.82184E7"/>
        <n v="3.2324218E7"/>
        <n v="3.8511248E7"/>
        <n v="3.396109E7"/>
        <n v="3.3337448E7"/>
        <n v="3.5630446E7"/>
        <n v="3.9616848E7"/>
        <n v="3.0114084E7"/>
        <n v="3.4262726E7"/>
        <n v="2.1398156E7"/>
        <n v="3.3611134E7"/>
        <n v="3.2023455E7"/>
        <n v="9.1666688E7"/>
        <n v="3.3441104E7"/>
        <n v="3.61148E7"/>
        <n v="3.8621813E7"/>
        <n v="3.3117499E7"/>
        <n v="3.4812294E7"/>
        <n v="3.3561188E7"/>
        <n v="4416040.0"/>
        <n v="3.2372612E7"/>
        <n v="3.6267108E7"/>
        <n v="2.1016371E7"/>
        <n v="4.0092284E7"/>
        <n v="3.2631993E7"/>
        <n v="3.3731166E7"/>
        <n v="2.1017701E7"/>
        <n v="3.2612393E7"/>
        <n v="3.2480656E7"/>
        <n v="5242739.0"/>
        <n v="9.1127227E7"/>
        <n v="3.5437878E7"/>
        <n v="3.353404E7"/>
        <n v="3.229296E7"/>
        <n v="3.4251025E7"/>
        <n v="3.6162329E7"/>
        <n v="3.0111019E7"/>
        <n v="2.1025302E7"/>
        <n v="6611141.0"/>
        <n v="3.52517E7"/>
        <n v="3.3761188E7"/>
        <n v="3.4565301E7"/>
        <n v="9.6214484E7"/>
        <n v="3.573415E7"/>
        <n v="3.456105E7"/>
        <n v="3.5811082E7"/>
        <n v="3.5299515E7"/>
        <n v="3.2648801E7"/>
        <n v="9.8175988E7"/>
        <n v="9.9756488E7"/>
        <n v="3.6118485E7"/>
        <n v="3.449615E7"/>
        <n v="3.9844286E7"/>
        <n v="3.2651133E7"/>
        <n v="6283612.0"/>
        <n v="3.41112E7"/>
        <n v="3.2631078E7"/>
        <n v="3.3244843E7"/>
        <n v="3.040294E7"/>
        <n v="8.4677477E7"/>
        <n v="3.542313E7"/>
        <n v="3.6234023E7"/>
        <n v="2761122.0"/>
        <n v="3.2527236E7"/>
        <n v="3.56114E7"/>
        <n v="3.365376E7"/>
        <n v="3.7945653E7"/>
        <n v="3.386237E7"/>
        <n v="3.7285257E7"/>
        <n v="3.7962397E7"/>
        <n v="3.2451384E7"/>
        <n v="2.4325949E7"/>
        <n v="3.3260101E7"/>
        <n v="3.33466E7"/>
        <n v="3.4135115E7"/>
        <n v="3.3725845E7"/>
        <n v="3.6252065E7"/>
        <n v="3.3833043E7"/>
        <n v="3.6751047E7"/>
        <n v="3.29895E7"/>
        <n v="3.6151089E7"/>
        <n v="3.2612055E7"/>
        <n v="3.7331407E7"/>
        <n v="3.0230203E7"/>
        <n v="3.3265577E7"/>
        <n v="3.9831272E7"/>
        <n v="4.5349613E7"/>
        <n v="3.3513146E7"/>
        <n v="3.421279E7"/>
        <n v="3.427625E7"/>
        <n v="3.6612004E7"/>
        <n v="3.9535896E7"/>
        <n v="3.3712455E7"/>
        <n v="3.4421796E7"/>
        <n v="3.001014E7"/>
        <n v="4.015084E7"/>
        <n v="3.5421245E7"/>
        <n v="3.8419901E7"/>
        <n v="4.0428111E7"/>
        <n v="3.6445053E7"/>
        <n v="5441163.0"/>
        <n v="3.5711444E7"/>
        <n v="3.2069207E7"/>
        <n v="3.5911739E7"/>
        <n v="3.5971079E7"/>
        <n v="3.6241117E7"/>
        <n v="3.2181918E7"/>
        <n v="3.4471449E7"/>
        <n v="3.8314967E7"/>
        <n v="3.8235615E7"/>
        <n v="5053300.0"/>
        <n v="3.595113E7"/>
        <n v="3.2560207E7"/>
        <n v="3.2165023E7"/>
        <n v="3.2251929E7"/>
        <n v="2712261.0"/>
        <n v="3.8881196E7"/>
        <n v="3.2791718E7"/>
        <n v="3.3541848E7"/>
        <n v="3.3221389E7"/>
        <n v="3.27888E7"/>
        <n v="3.8452264E7"/>
        <n v="3.9522092E7"/>
        <n v="3549017.0"/>
        <n v="3.1680878E7"/>
        <n v="3.4512485E7"/>
        <n v="3.8743033E7"/>
        <n v="3.4131688E7"/>
        <n v="3.5371068E7"/>
        <n v="3.6540414E7"/>
        <n v="3.4113637E7"/>
        <n v="3.5411722E7"/>
        <n v="3.6431316E7"/>
        <n v="3.7292225E7"/>
        <n v="3.3295959E7"/>
        <n v="3.3459835E7"/>
        <n v="9.124309E7"/>
        <n v="3.8624769E7"/>
        <n v="3.2234593E7"/>
        <n v="3.2298002E7"/>
        <n v="3.5417686E7"/>
        <n v="3.3931166E7"/>
        <n v="3.5119666E7"/>
        <n v="3.4128794E7"/>
        <n v="3.6443838E7"/>
        <n v="3.8621335E7"/>
        <n v="3.2941548E7"/>
        <n v="3.2114221E7"/>
        <n v="3.6619183E7"/>
        <n v="9.9999999E7"/>
        <n v="8.1154027E7"/>
        <n v="3.7335666E7"/>
        <n v="3.3141406E7"/>
        <n v="3.5630458E7"/>
        <n v="5212753.0"/>
        <n v="2612555.0"/>
        <n v="4.1010163E7"/>
        <n v="3.6682024E7"/>
        <n v="2.1264E7"/>
        <n v="3.52112E7"/>
        <n v="5371801.0"/>
        <n v="3.3612823E7"/>
        <n v="3.842506E7"/>
        <n v="4.227127E7"/>
        <n v="3.5611612E7"/>
        <n v="3.6117934E7"/>
        <n v="3.5541016E7"/>
        <n v="0.0"/>
        <n v="3.4672899E7"/>
        <n v="3.5331153E7"/>
        <n v="3.623317E7"/>
        <n v="3.4052037E7"/>
        <n v="3.5721754E7"/>
      </sharedItems>
    </cacheField>
    <cacheField name="email" numFmtId="0">
      <sharedItems containsBlank="1">
        <m/>
        <s v="SOCIETARIO@KOPPERT.COM.BR"/>
        <s v="rrecelli@terra.com.br"/>
        <s v="FISCAL.FEDERAL@SLCAGRICOLA.COM.BR"/>
        <s v="JURIDICO@STOLLER.COM.BR"/>
        <s v="CESARMISAEL999@GMAIL.COM"/>
        <s v="EDR.LIMEIRA@CATI.SP.GOV.BR"/>
        <s v="VILLAR@ATZAERO.COM.BR"/>
        <s v="RENATA.FRANCA@FMC.COM"/>
        <s v="CONSULTORIA4@AUDAXCONSULTORIA.COM.BR"/>
        <s v="PRONTOAGRO@GMAIL.COM"/>
        <s v="FISCAL@GRUPOBMG.COM.BR"/>
        <s v="MASCOTE@UNICONTE.COM.BR"/>
        <s v="GIACOMEL7@HOTMAIL.COM"/>
        <s v="VR.AGROSUSTENTAVEL@GMAIL.COM"/>
        <s v="NAUARA.TOLEDO@BPBUNGE.COM.BR"/>
        <s v="CELIO@CRVINDUSTRIAL.COM.BR"/>
        <s v="CONTEC@CONTECPR.COM.BR"/>
        <s v="AVISOS.RFB@BAYER.COM"/>
        <s v="NAUARA.TOLEDO@BPBUNGEBIO.COM.BR"/>
        <s v="RAFAEL.LOPES@NORTEARE.COM.BR"/>
        <s v="PAULO.SILVEIRA@BPBUNGEBIO.COM.BR"/>
        <s v="arachi.dias@gmail.com"/>
        <s v="ATENDIMENTO@JWCONTABILIDADE.COM.BR"/>
        <s v="FISCAL@EQUILIBRIOFLORESTAL.COM.BR"/>
        <s v="APMPRECEPCAO@GMAIL.COM"/>
        <s v="ADM@ARPACBRASIL.COM.BR"/>
        <s v="LEGALIZACAO@ASTECCONTABILIDADE.COM.BR"/>
        <s v="AGRODRONEMARILANDIA@GMAIL.COM"/>
        <s v="CLAUDIA.CORDEIRO@ADUBOSARAGUAIA.COM.BR"/>
        <s v="HOLOS@HOLOSAMB.COM.BR"/>
        <s v="CONTAS.PAGAR@CORTEVA.COM"/>
        <s v="CONTATO@FABIOVIANNAAGRONEGOCIOS.COM.BR"/>
        <s v="JONATASAIMON@GMAIL.COM"/>
        <s v="FERNANDO@CADDRONESOLUCOES.COM"/>
        <s v="SAC@LGCONTABILIDADE.COM"/>
        <s v="JONY_MARCON@HOTMAIL.COM"/>
        <s v="MEZZALIRA.CONSIPA@GMAIL.COM"/>
        <s v="AGRI-GEO@HOTMAIL.COM"/>
        <s v="ADM.AGROFORCE@GMAIL.COM"/>
        <s v="RBCONTADORESASSOCIADOS@GMAIL.COM"/>
        <s v="NEI.BRASIL@VOALINE.COM"/>
        <s v="PULVIDRONE@GMAIL.COM"/>
        <s v="T.PESSINLOBO@GMAIL.COM"/>
        <s v="ANGULARARQENG@GMAIL.COM"/>
        <s v="CRISTIANOLUZA@GMAIL.COM"/>
        <s v="administrativo@skydrones.com.br"/>
        <s v="AVBOADRIANA@GMAIL.COM"/>
        <s v="AUGUSTOSCAGLIA@HOTMAIL.COM"/>
        <s v="SYAGRUSAA@GMAIL.COM"/>
        <s v="tgassistenciatecnica@gmail.com"/>
        <s v="cnpgc.sof-l@embrapa.br"/>
        <s v="FINANCEIRO@TERRAASSESSORIAMT.COM.BR"/>
        <s v="CONTABMO@GMAIL.COM"/>
        <s v="TRIBUTARIO@PEDRAAGROINDUSTRIAL.COM.BR"/>
        <s v="FISCAL@AMATABRASIL.COM.BR"/>
        <s v="DANILO.AGRIMENSOR@GMAIL.COM"/>
        <s v="ASHMMOTTAENG@GMAIL.COM"/>
        <s v="DENISPRETTO@HOTMAIL.COM"/>
        <s v="EDINASIOPARKUTS@HOTMAIL.COM"/>
        <s v="FK.CONTABILIDADE@HOTMAIL.COM"/>
        <s v="GRIMBOR@BRTURBO.COM.BR"/>
        <s v="CONTABILIDADE.SP@CMNP.COM.BR"/>
        <s v="ATLASSOLUCOESAEREAS@GMAIL.COM"/>
        <s v="HENRIQUESONJA@HOTMAIL.COM"/>
        <s v="UNIAGROAVIACAO@GMAIL.COM"/>
        <s v="CONTROLADORIA@FERTIPAR.COM.BR"/>
        <s v="WDR.AGROTECNOLOGIA@GMAIL.COM"/>
        <s v="contabilidade@cocari.com.br"/>
        <s v="MARCOSVXB@HOTMAIL.COM"/>
        <s v="CONTATO@AEROTOPOGRAFIA.COM.BR"/>
        <s v="FISCAL@GRUPOAGROAZUL.COM.BR"/>
        <s v="FINANCEIRO@SAVASSICERTIFICADORA.COM.BR"/>
        <s v="DANIEL@VISTAAGROTECH.COM.BR"/>
        <s v="ADM.MS@COMBATESF.COM.BR"/>
        <s v="FISCAL.POA@TIMACAGRO.COM.BR"/>
        <s v="CONTATO@FUTURA.CONSULTORIA.ECO.BR"/>
        <s v="SANDRO.ANSELMO@YAHOO.COM.BR"/>
        <s v="HARPYADRONES@GMAIL.COM"/>
        <s v="AEROPULV@GMAIL.COM"/>
        <s v="ADM@SYMBIOSIS.COM.BR"/>
        <s v="DENISEBALDAN@BALDANCONNECTED.COM.BR"/>
        <s v="MARCELO.PALMEIRA@DURATEX.COM.BR"/>
        <s v="QUANTUMAMBIENTAL@GMAIL.COM"/>
        <s v="contimercontabil@itelefonica.com.br"/>
        <s v="CONTABILIDADE@COOPADAP.COM.BR"/>
        <s v="CONTABILIDADE@LLAGRO.AGR.BR"/>
        <s v="FISCAL@JACTO.COM.BR"/>
        <s v="conect_contabilidade@hotmail.com"/>
        <s v="CONTATO@ENGEGROW.COM.BR"/>
        <s v="NFE.USINADELTA@DELTASUCROENERGIA.COM.BR"/>
        <s v="FINANCEIRO@AGRIMETRICA.COM.BR"/>
        <s v="ALDECIR.ANJOS@BPOINNOVA.COM"/>
        <s v="juridicotributario@grupomaggi.com.br"/>
        <s v="MARCELO.GERALDELLI@COOPERCITRUS.COM.BR"/>
        <s v="TRIBUTOS.CSC@SAOMARTINHO.COM.BR"/>
        <s v="CONTATO@NCB.IND.BR"/>
        <s v="contabilidade1@usinasaoluiz.com.br"/>
        <s v="ADMINISTRATIVO@NETWORDTECNOLOGIA.COM"/>
        <s v="LDZERBETTO@GMAIL.COM"/>
        <s v="LEGAL@RECONCONTABIL.COM.BR"/>
        <s v="TRIBUTARIO_FISCALIZACAO@ATVOS.COM"/>
        <s v="TOCANTINSAVIACAOAGRICOLA@GMAIL.COM"/>
        <s v="PRESIDENCIA@EMATER.MG.GOV.BR"/>
        <s v="AGRICOLAADM@AFCOP.COM.BR"/>
        <s v="FISCAL@OMNIBRASIL.COM.BR"/>
        <s v="MAURICIOMUNDIAL@HOTMAIL.COM"/>
        <s v="FISCAL@ATIVACONTABILMT.COM.BR"/>
        <s v="FLYDRONES@OUTLOOK.COM.BR"/>
        <s v="DRONECENTER@DRONECENTER.COM.BR"/>
        <s v="FRAMACONTABIL@GMAIL.COM"/>
        <s v="CONTABILIDADE@AGRFAMOSA.COM.BR"/>
        <s v="JULLIANA.LM17@GMAIL.COM"/>
        <s v="TAMIRES@DRONECENTER.COM.BR"/>
        <s v="CONTATO@HPCONTABILIDADERP.COM.BR"/>
        <s v="TRIBUTACAO_FISCALIZACAO@ATVOS.COM"/>
        <s v="FISCALIZACAO_CSC_AGRO@ATVOS.COM"/>
        <s v="AEROSEMEAR@OUTLOOK.COM"/>
        <s v="santaceciliacontabil@uol.com.br"/>
        <s v="FERNANDA.JULIATTI@JULIAGRO.COM"/>
        <s v="ADM@PRODUS.COM.BR"/>
        <s v="FISCAL@APARHOLDINGS.COM.BR"/>
        <s v="sof@cnptia.embrapa.br"/>
        <s v="TRIBUTARIO@APERAM.COM"/>
        <s v="MARCOMINI@YONCONTABILIDADE.COM.BR"/>
        <s v="GABRIEL@SIXAGRO.COM.BR"/>
        <s v="CONTABILIDADE@MILLPAR.COM"/>
        <s v="BETOFPAIVA@HOTMAIL.COM"/>
        <s v="TIAGO.DB@HOTMAIL.COM"/>
        <s v="BIOSICAGRO@BIOSICAGRO.COM.BR"/>
        <s v="FISCAL@SUPERIMPORTADORA.COM.BR"/>
        <s v="GABRIELAALMEIDAMARQUES780@GMAIL.COM"/>
        <s v="VALERIA.CORREA@AGROCERES.COM"/>
        <s v="ESC.BATISTA@TERRA.COM.BR"/>
        <s v="JESSICA_CAAMARAL@HOTMAIL.COM"/>
        <s v="HEDIO@AEROAGRI.COM.BR"/>
        <s v="ESCRITORIODENARDI@HOTMAIL.COM"/>
        <s v="DRONESDOVALE@GMAIL.COM"/>
        <s v="ALEJANDRO@ROTASKY.COM"/>
        <s v="OPERGRO@OUTLOOK.COM"/>
        <s v="CONTABILIDADE.CAVALCA@GRUPOCAVALCA.COM.BR"/>
        <s v="BILLSILVA911@MAIL.COM"/>
        <s v="EMANUEL.NETO@ISALPHA.COM.BR"/>
        <s v="NFE@ITAETEMAQUINAS.COM.BR"/>
        <s v="MARCIO.ENG.AGRO1981@GMAIL.COM"/>
        <s v="PARALEGAL@A2CONSULTORES.COM.BR"/>
        <s v="DRONE.GASTON@GMAIL.COM"/>
        <s v="PATRICIA.PANSONATO@ASPERBRAS.COM"/>
        <s v="SOCIETARIO@CONTEXATA.COM.BR"/>
        <s v="SCARPINCONTABIL@GMAIL.COM"/>
        <s v="CACIOLATOJR@GMAIL.COM"/>
        <s v="CONTABIL@AGROAMAZONIA.COM"/>
        <s v="TRIBUTARIO.UVT@CMAA.IND.BR"/>
        <s v="FERNANDOMOLIN@OUTLOOK.COM"/>
        <s v="FINANCEIRO@EIWA.AG"/>
        <s v="ADM@PRODUTIVIDADEMT.COM.BR"/>
        <s v="COTACAOAUPIT@GMAIL.COM"/>
        <s v="TRIBUTOS.RFB@JBS.COM.BR"/>
        <s v="SERGIO@VISIOMAP.COM.BR"/>
        <s v="MATUTOCONSULTORIA@GMAIL.COM"/>
        <s v="CONTATO@VALLOUREC.COM"/>
        <s v="CONTABILIDADE@CONTROLAMBIENTAL.COM.BR"/>
        <s v="CONTABILIDADE.ES@AMBIPAR.COM"/>
        <s v="FISCAL@DURATEX.COM.BR"/>
        <s v="NEUZAVIRGENS@HOTMAIL.COM"/>
        <s v="MATHEUSSA@BULLFACTORY.COM.BR"/>
        <s v="CONTATO@PRECISAOTEC.COM.BR"/>
        <s v="REDEIRO.OFN@HOTMAIL.COM"/>
        <s v="ADM@AGROCOLTIVARE.COM.BR"/>
        <s v="MILTON.TFX@GMAIL.COM"/>
        <s v="LUCIANE@COSTA.CNT.BR"/>
        <s v="NACHRISTOVAM@GMAIL.COM"/>
        <s v="TRIBUTARIO@USINABATATAIS.COM.BR"/>
        <s v="PEDRO@GPDVETQUIMICA.COM.BR"/>
        <s v="ANDRE@ALSV.COM.BR"/>
        <s v="AGRODRONES@AUTONETWORK.COM.BR"/>
        <s v="AUGUSTOL@MINASLIGAS.COM.BR"/>
        <s v="deptofiscal@copercana.com.br"/>
        <s v="ARAUJODEUZANIVIEIRA@GMAIL.COM"/>
        <s v="AGROSOLUM@YAHOO.COM.BR"/>
        <s v="GUSTAVO.SCARPARI@SARDRONES.COM.BR"/>
        <s v="LUIZHAROLDO@NETSITE.COM.BR"/>
        <s v="WELLINGTON.PAIVA@DENUSA.COM.BR"/>
        <s v="castrolanda@castrolanda.coop.br"/>
        <s v="FISCAL@BASF.COM"/>
        <s v="CASSIOSDEGRANDI@MSN.COM"/>
        <s v="TERRATECHAGRO@GMAIL.COM"/>
        <s v="FISCAL@SUPORTEMPRESARIAL.COM.BR"/>
        <s v="REGULARIDADES@SUZANO.COM.BR"/>
        <s v="FINANCEIRO@TERRAAVIACAO.COM.BR"/>
        <s v="DIEGOROCHA@MEIRAEROCHA.COM.BR"/>
        <s v="CONTABILIDADE@CAMDA.COM.BR"/>
        <s v="CONTATO@EXATAAP.COM.BR"/>
        <s v="FERNANDO@UNITECHDRONES.COM"/>
        <s v="BRENO@ALVAZ.COM"/>
        <s v="marlos.reis@hotmail.com"/>
        <s v="PEDROHSCHREINER@GMAIL.COM"/>
        <s v="SUPORTECONTABILIDADE@OUTLOOK.COM"/>
        <s v="EDSON@SAMENGENHARIA.COM"/>
        <s v="WELLINGTON.MATTA@TREVISOMAQ.COM.BR"/>
        <s v="JOAO.RODRIGUES1706@OUTLOOK.COM"/>
        <s v="JACSONGIL@ME.COM"/>
        <s v="FINANCEIRO@IRRIGA.NET"/>
        <s v="cardosoadvocacia@yahoo.com.br"/>
        <s v="MAGRAOIMOVEIS@HOTMAIL.COM"/>
        <s v="TECSAFRA@GMAIL.COM"/>
        <s v="SUSTENTARE.ENGENHARIA@GMAIL.COM"/>
        <s v="ELDONCLAYTON@GMAIL.COM"/>
        <s v="CV@CONTVERSIANI.COM.BR"/>
        <s v="AGROLICO2021@GMAIL.COM"/>
        <s v="VOLARECONSULTORIA@GMAIL.COM"/>
        <s v="MANOEL.FERREIRA@SOLARPRIME.COM.BR"/>
        <s v="CONTABILIDADE@GRUPOLOCKS.COM.BR"/>
        <s v="FINANCEIROFOCONOALVO@GMAIL.COM"/>
        <s v="JULIANA@B3AAEROAGRO.COM.BR"/>
        <s v="LUCASSDEANGELI@GMAIL.COM"/>
        <s v="ECTOPO@YAHOO.COM.BR"/>
        <s v="REGISTRO@CONTABILIZARCONTABIL.COM"/>
        <s v="MSRODS1@GMAIL.COM"/>
        <s v="BRASIL_ESCRITORIO@HOTMAIL.COM"/>
        <s v="SYSTEMA@SYSTEMA.COM.BR"/>
        <s v="FAZENDARMLTDA@GMAIL.COM"/>
        <s v="DOUGLASNEUMANN@GMAIL.COM"/>
        <s v="MAURORESINA@GMAIL.COM"/>
        <s v="JOANACONTABILIDADE2038@GMAIL.COM"/>
        <s v="EMFLORA@EMFLORA.COM.BR"/>
        <s v="ADM.PRJ@EMFLORA.COM.BR"/>
        <s v="MATHEUS196@HOTMAIL.COM"/>
        <s v="MONTEDATA@MONTEDATA.COM.BR"/>
        <s v="DANIELSCHIRATOVET@OUTLOOK.COM"/>
        <s v="CONTATO@JFI.COM.BR"/>
        <s v="PEDRO.PESARINI0212@HOTMAIL.COM"/>
        <s v="ADRIANO@VENTURATUR.COM.BR"/>
        <s v="CONTATO@CONSUCANA.COM.BR"/>
        <s v="TULLIO.CONTADOR@GMAIL.COM"/>
        <s v="FARMLIFE.OFC@GMAIL.COM"/>
        <s v="CARPELO@CARPELO.COM.BR"/>
        <s v="LUIZRFRATESCHI@HOTMAIL.COM"/>
        <s v="MNMARTINSESANTOS@GMAIL.COM"/>
        <s v="ELTON@ESCRITORIOCENTRAL.COM.BR"/>
        <s v="DRONEPULVERAGRO@GMAIL.COM"/>
        <s v="CONTABILIDADECSC@HOTMAIL.COM"/>
        <s v="PISAOBLOCOS@GMAIL.COM"/>
        <s v="THIAGOFELIXCABRAL@HOTMAIL.COM"/>
        <s v="GILMARBEDESCHI@HOTMAIL.COM"/>
        <s v="JURIDICO@XMOBOTS.COM.BR"/>
        <s v="ATENDIMENTO@MILLENIUMRNP.COM.BR"/>
        <s v="RAFAEL@GEOTERRASA.COM"/>
        <s v="UNIAOASSCONSULT@GMAIL.COM"/>
        <s v="CELSOBUGALHO28@GMAIL.COM"/>
        <s v="VMVAGRICOLA@HOTMAIL.COM"/>
        <s v="ASXAGRODRONETNA@GMAIL.COM"/>
        <s v="GUHEINS@GMAIL.COM"/>
        <s v="NEI.EXACTUS@HOTMAIL.COM"/>
        <s v="CONTATO@GRUPOFLORESTAS.ECO.BR"/>
        <s v="ATEND.CUNHACONTABILIDADE@GMAIL.COM"/>
        <s v="SADRONES2021@GMAIL.COM"/>
        <s v="CONTATO@NUTRIAGRORV.COM.BR"/>
        <s v="CONTATO@BFCONSULT.COM.BR"/>
        <s v="CONTABILIDADE.AAC@COOPAGRICOLA.COOP.BR"/>
        <s v="ELLUSCONTABILIDADE@HOTMAIL.COM"/>
        <s v="KCAMPOSENG@GMAIL.COM"/>
        <s v="CONTATO@AGREENRM.COM.BR"/>
        <s v="JAIROHUMBERTORODRIGURES@GMAIL.COM"/>
        <s v="DJESSICA.MATTE@GRUPOAGTECH.COM"/>
        <s v="veneza@venezadiesel.com.br"/>
        <s v="MINERAVANT@GMAIL.COM"/>
        <s v="JL-DRAGON@HOTMAIL.COM"/>
        <s v="PROCAMPO.KARINI@GMAIL.COM"/>
        <s v="WSCONTABEIS@OUTLOOK.COM"/>
        <s v="CLBENASSI@AGROPECUARIAIPE.COM.BR"/>
        <s v="PROSPERADISTRIBUICAO@HOTMAIL.COM"/>
        <s v="FRED_MARANGON@HOTMAIL.COM"/>
        <s v="MODERNASERVICOSCONTABEIS@HOTMAIL.COM"/>
        <s v="USIBAN@USIBAN.COM.BR"/>
        <s v="JAEDER.BRUMATTI@IDAF.ES.GOV.BR"/>
        <s v="CONTATO@PRECISION.AGR.BR"/>
        <s v="AGROBOT.DRONE@GMAIL.COM"/>
        <s v="ASCARIPULVERIZACAO_TGA@OUTLOOK.COM"/>
        <s v="DURAO.PAULO@HOTMAIL.COM"/>
        <s v="RPINHEIRO11@GMAIL.COM"/>
        <s v="DIONE_TAVARES10@HOTMAIL.COM"/>
        <s v="GERAIS2002@UOL.COM.BR"/>
        <s v="COMERCIAL@BADARICONTABIL.COM.BR"/>
        <s v="DROAGROSERVICOSAGRICOLAS@GMAIL.COM"/>
        <s v="BORBA.PULVERIZA@GMAIL.COM"/>
        <s v="PJFRUTAS@HOTMAIL.COM"/>
        <s v="CONTATO@NEWAGRO.COM.BR"/>
        <s v="MICHELE@IDEALVEICULOS.NET.BR"/>
        <s v="GRUPOATIVAAGRONEGOCIOS@GMAIL.COM"/>
        <s v="LUAN_RUFATTO@HOTMAIL.COM"/>
        <s v="MFPLANEJAMENTOS@GMAIL.COM"/>
        <s v="CONTABIL_FISC_MSF-MS@MSFC.COM.BR"/>
        <s v="JOAODEDEUSB.JR@GMAIL.COM"/>
        <s v="ESCRITAMAVI@GMAIL.COM"/>
        <s v="CONTABIL_CONTALEX@HOTMAIL.COM"/>
        <s v="FISCAL@GRUPOTECNOSUL.COM"/>
        <s v="ALCANCECONTABILIDADEPP@GMAIL.COM"/>
        <s v="AGORDRONE@2023.COM.BR"/>
        <s v="BORGUEZAN22@GMAIL.COM"/>
        <s v="CESITA@TERRA.COM.BR"/>
        <s v="AGROSOLUCOES2023@HOTMAIL.COM"/>
        <s v="JOSEUMBERTOOLIVEIRA@HOTMAIL.COM"/>
        <s v="INFO@SULDRONE.COM.BR"/>
        <s v="AEROFORCEPULVERIZACAO@GMAIL.COM"/>
        <s v="MRJDRONES@GMAIL.COM"/>
        <s v="ATENDIMENTO@CONTABILIDADEPITANGUENSE.COM.BR"/>
        <s v="ATENDIMENTO.PULVERIZE@HOTMAIL.COM"/>
        <s v="FISCALSJC@SJCBIOENERGIA.COM.BR"/>
        <s v="cerradoambiental@hotmail.com"/>
        <s v="DROCHA@LPHT.COM.BR"/>
        <s v="FISCAL@GRUPOPLANTAR.COM.BR"/>
        <s v="COMERCIAL@NCATECH.COM.BR"/>
        <s v="EDUAMARAL05@HOTMAIL.COM"/>
        <s v="AGPULVERIZACOES@GMAIL.COM"/>
        <s v="MARCIO@DEZENAGRODRONE.COM.BR"/>
        <s v="MR17RODRIGUES@GMAIL.COM"/>
        <s v="FREDLEVITA@GMAIL.COM"/>
        <s v="COOBAM@OUTLOOK.COM"/>
        <s v="OLIVEIRAGESSICA10@GMAIL.COM"/>
        <s v="CONTATO@DROAGRO.COM.BR"/>
        <s v="AVESTILSOUZA@LIVE.COM"/>
        <s v="CONTATO@DIDACOS.COM.BR"/>
        <s v="CADASTRO@MAXIMAGC.COM.BR"/>
        <s v="JURIDICOTRIBUTARIO@AMAGGI.COM.BR"/>
        <s v="LEONARDOXLOPES310785@GMAIL.COM"/>
        <s v="DFIAGRICULTURA@GMAIL.COM"/>
        <s v="CONTABILIDADE_RF@UOL.COM.BR"/>
        <s v="CCRCONTABILIDADE@HOTMAIL.COM"/>
        <s v="INFORMATJAB@UOL.COM.BR"/>
        <s v="ANGELOREZENDEPM@GMAIL.COM"/>
        <s v="JESSICAGIERTYAS@GMAIL.COM"/>
        <s v="PAULOHENRIQUEZUCOLOTTO@GMAIL.COM"/>
        <s v="CONTATO@3DCONTABIL.COM.BR"/>
        <s v="ANTHEROFSC@GMAIL.COM"/>
        <s v="PROJETOLUCROMAXIMO@GMAIL.COM"/>
        <s v="REGINA@SOUSAESANTANA.COM.BR"/>
        <s v="FISCAL.CORP@PROTEGE.COM.BR"/>
        <s v="FISCAL.BRASIL@LIMAGRAIN.COM"/>
        <s v="PRIMECONTABIL.ATA@GMAIL.COM"/>
        <s v="ADLDRONES@OUTLOOK.COM"/>
        <s v="CAMBUIMREPRESENTACOES@GMAIL.COM"/>
        <s v="CLAITONROGALSKI8@GMAIL.COM"/>
        <s v="SENAR@SENARGO.ORG.BR"/>
        <s v="AGRICOLACAPOEIRAGRANDE@YAHOO.COM.BR"/>
        <s v="CONTATO@AEROCONTROLL.COM.BR"/>
        <s v="LEONARDOLCARBONI@GMAIL.COM"/>
        <s v="FISCAL@CMPCRS.COM.BR"/>
        <s v="LATITUDEGENETICA@GMAIL.COM"/>
        <s v="JOIRONALVESLOPES2015@GMAIL.COM"/>
        <s v="MASFORDRONES@GMAIL.COM"/>
        <s v="THIAGO.SOLUCAOCONTABIL@GMAIL.COM"/>
        <s v="agricola@terra.com.br"/>
        <s v="FINANCEIRO@GLOBALRASTREADORES.COM.BR"/>
        <s v="ANSTEEC.ANSTEEC@GMAIL.COM"/>
        <s v="PEDROTTIPULVERIZACAO@GMAIL.COM"/>
        <s v="SERGIOCARVALHOSSC@GMAIL.COM"/>
        <s v="AGROPECUARIATMZ@GMAIL.COM"/>
        <s v="CSJN2009@HOTMAIL.COM"/>
        <s v="AERODRON.PULVERIZACAO@GMAIL.COM"/>
        <s v="FAMALOCACOESME@HOTMAIL.COM"/>
        <s v="rural@process.com.br"/>
        <s v="DANILOARAUJO@PRATICAEMPRESARIAL.COM.BR"/>
        <s v="CONTATO@ESCRITORIOBATISTA.COM"/>
        <s v="AERODRONES@PROJETOSECONSULTORIA.COM.BR"/>
        <s v="ADRIANO_RTB@HOTMAIL.COM"/>
        <s v="WRPULVERIZACAOAGRICOLA@GMAIL.COM"/>
        <s v="FISCAL@CONTABILIDADEBENASSI.COM.BR"/>
        <s v="RENATO.CONSULTEC@GMAIL.COM"/>
        <s v="FERTILIZANTESOLOFERTIL@GMAIL.COM"/>
        <s v="LUCIANOTJ@GMAIL.COM"/>
        <s v="MTMAGRODRONES@GMAIL.COM"/>
        <s v="FISCAL@GARCIACONTABILIDADE1.COM.BR"/>
        <s v="EMERSONBANDERA2020@GMAIL.COM"/>
        <s v="AGRODRONEEBR@GMAIL.COM"/>
        <s v="ESCRITORIORUBINEIA@GMAIL.COM"/>
        <s v="RH@VISTEC.COM.BR"/>
        <s v="ALEXSANDROCTL@HOTMAIL.COM"/>
        <s v="BRANDAO.MAB@HOTMAIL.COM"/>
        <s v="CONTRATOS20@VERDICONTADORES.COM.BR"/>
        <s v="PLANT.AGRONEGOCIOS@GMAIL.COM"/>
        <s v="TECHPULV@GMAIL.COM"/>
        <s v="AGRODRONE.AGROTECH@GMAIL.COM"/>
        <s v="AGRICOLACERRADO@GMAIL.COM"/>
        <s v="ARCEBFAGRO@GMAIL.COM"/>
        <s v="CONTABILIDADEALVES@WEBDELTA.COM.BR"/>
        <s v="TAVARESAOQUADRADO@HOTMAIL.COM"/>
        <s v="MERCADOSAVELLI@GMAIL.COM"/>
        <s v="M2SOLUCOESAGRICOLAS@HOTMAIL.COM"/>
        <s v="ESSENCIALJS@HOTMAIL.COM"/>
        <s v="S.O.SLOCADORAUNIVERSO@HOTMAIL.COM"/>
        <s v="PIEDADA@BELTRAMEAGRICOLA.COM.BR"/>
        <s v="MATHEUSCORO@OUTLOOK.COM"/>
        <s v="AGROFORTEPECASAGRICOLAS@GMAIL.COM"/>
        <s v="MARCOSBENTO88@GMAIL.COM"/>
        <s v="DEPPROCESSOS@ETICACONTABILIDADE.COM.BR"/>
        <s v="MPDRONESDEPULVERIZACAO@GMAIL.COM"/>
        <s v="DR-FIGUEIREDO@HOTMAIL.COM"/>
        <s v="LUCAS.A.LEITESILVA@HOTMAIL.COM"/>
        <s v="STRONGDRONE@OUTLOOK.COM.BR"/>
        <s v="RCARMO@USINACERRADAO.COM.BR"/>
        <s v="VMENDONCA977@GMAIL.COM"/>
        <s v="FRANJADRONES@HOTMAIL.COM"/>
        <s v="RAIZFLORESTAL2016@GMAIL.COM"/>
        <s v="KAUEANDRADEK@GMAIL.COM"/>
        <s v="ESCRITORIO@ESTRONDOATACADISTA.COM.BR"/>
        <s v="CONTABILIDADECERTCON@GMAIL.COM"/>
        <s v="CONTABIL@NUTRIPURA.COM.BR"/>
        <s v="CONTATO@PULVERIZAMAIS.COM.BR"/>
        <s v="ORTECON@ORTECON.COM.BR"/>
        <s v="FORTUNA.EDER@GMAIL.COM"/>
        <s v="RPAGROLTDA@GMAIL.COM"/>
        <s v="PETRICONTABILIDADE@GMAIL.COM"/>
        <s v="LOUY@MSBIOTECH.COM.BR"/>
        <s v="LUIGIBRUNOZI@GMAIL.COM"/>
        <s v="LEANDRO.GRASSMANN@GMAIL.COM"/>
        <s v="ALESSANDRO.GIROTI@YAHOO.COM.BR"/>
        <s v="AGRODRONE.AP@GMAIL.COM"/>
        <s v="CRISTIANE.VOLPATO@COPERHF.COM.BR"/>
        <s v="AGROWDRONES@GMAIL.COM"/>
        <s v="ROMULOSILVADOSREIS@HOTMAIL.COM"/>
        <s v="ROSSANOBATISTA@GMAIL.COM"/>
        <s v="VIRTUAL@VIRTUALSERVICOS.COM.BR"/>
        <s v="MFGPROCESSAMENTO@HOTMAIL.COM"/>
        <s v="PRESIDENCIA@IRGA.RS.GOV.BR"/>
        <s v="RSPEZIALII4@HOTMAIL.COM"/>
        <s v="JL.CONTABILIDADE3@HOTMAIL.COM"/>
        <s v="BBMPCOMERCIO@GMAIL.COM"/>
        <s v="3MEXPERIMENTACAOAGRICOLA@GMAIL.COM"/>
        <s v="FRANCAFERNANDO37@GMAIL.COM"/>
        <s v="TRIBUTARIO.USICODA@GRUPOOLHODAGUA.COM.BR"/>
        <s v="COMERCIAL@GRUPOMODELO.COM.BR"/>
        <s v="DUDSSOUND@YAHOO.COM.BR"/>
        <s v="EVEREST.AGRO@HOTMAIL.COM"/>
        <s v="HRCONTAG@HOTMAIL.COM"/>
        <s v="RENATO@GRUPOBORGHETTI.COM.BR"/>
        <s v="DIONATAGARCIAROSS12@GMAIL.COM"/>
        <s v="BRAVORE@SOMOSBRAVORE.COM.BR"/>
        <s v="DAVID@ALBATROZGTEEX.COM.BR"/>
        <s v="GOMESVICTOR06@GMAIL.COM"/>
        <s v="fatima@appcsa.com.br"/>
        <s v="CONTATO@UAVI.COM.BR"/>
        <s v="JULIANO.OCO@GMAIL.COM"/>
        <s v="CONTATO@ATLANTICDRONES.COM.BR"/>
        <s v="RENANSCARABELLI@GMAIL.COM"/>
        <s v="CONTATO@AMERICADRONES.COM.BR"/>
        <s v="FRUTICULTURARRA@HOTMAIL.COM"/>
        <s v="DSM.JTI@GMAIL.COM"/>
        <s v="LSDRONERURAL@HOTMAIL.COM"/>
        <s v="REPRODUVET2014@GMAIL.COM"/>
        <s v="ricardoprima@mdbrasil.com.br"/>
        <s v="TRINLOPES@YAHOO.COM.BR"/>
        <s v="M_REAMI@HOTMAIL.COM"/>
        <s v="RCORINTI@IESTGROUP.COM"/>
        <s v="SHARLESARANTES@GMAIL.COM"/>
        <s v="A1AA593@BRACELL.COM"/>
        <s v="PULVERIZAGRO@GMAIL.COM"/>
        <s v="ANA.BARBACENA@CNA.COM.BR"/>
        <s v="FINANCEIRO@PROTECTPLANT.COM.BR"/>
        <s v="MMCASSOLI@HOTMAIL.COM"/>
        <s v="DANIEL@DRSCONTABIL.COM"/>
        <s v="OLIVERFERGUSONMENDES@GMAIL.COM"/>
        <s v="AGROPRATTOSOLUTIONS@GMAIL.COM"/>
        <s v="AGROMAPDRONES@GMAIL.COM"/>
        <s v="AVOURADRONEELAVOURA@GMAIL.COM"/>
        <s v="IGORLUIZKOALA@GMAIL.COM"/>
        <s v="CONTATO@RTACONSULTORIA.COM.BR"/>
        <s v="CONTROLADORIA@AGROTERENAS.COM.BR"/>
        <s v="WILLPOLETTO@YAHOO.COM.BR"/>
        <s v="JOAO.RAFAEL@NACIONALCONTROLADORIA.COM.BR"/>
        <s v="RODRIGORGA194@GMAIL.COM"/>
        <s v="ROBSON_AGUIARR@HOTMAIL.COM"/>
        <s v="MARCELLOMARCELINO@MMAGROSCIENCE.COM"/>
        <s v="AMAURIBAZZO@GMAIL.COM"/>
        <s v="VALDEIR.METAESCRITORIO@GMAIL.COM"/>
        <s v="ALPINADRONES@GMAIL.COM"/>
        <s v="GECAL.RIO@GMAIL.COM"/>
        <s v="MARIAVMRV@GMAIL.COM"/>
        <s v="FINANCEIRO@GOMESMAQUINAS.COM.BR"/>
        <s v="SDJUNIOR@HOTMAIL.COM"/>
        <s v="ALISIEMARQUES@GMAIL.COM"/>
        <s v="CONTATO@PERFILASSESSORIA.COM.BR"/>
        <s v="PRAXEDESPULVERIZACAO@GMAIL.COM"/>
        <s v="CONTABIL@CONTESECONTABILIDADE.COM.BR"/>
        <s v="CONTROLADORIA@UISA.COM.BR"/>
        <s v="AGROTUBEDRONE@GMAIL.COM"/>
        <s v="M.RAPOSO@HOTMAIL.COM"/>
        <s v="PEDRO-SECCO@HOTMAIL.COM"/>
        <s v="CONTABILIDADE@INPASA.COM.BR"/>
        <s v="VILARINHO@NETSITE.COM.BR"/>
        <s v="RURALTECDRONE@HOTMAIL.COM"/>
        <s v="ANDERSON.MAINARDI80@HOTMAIL.COM"/>
        <s v="CEBOLASZECARLOS@HOTMAIL.COM"/>
        <s v="JAAGROVIDA@GMAIL.COM"/>
        <s v="NICHOLAS@BIRDVIEW.COM.BR"/>
        <s v="CONTABILIDADE@SOLPARTICIPACOES.COM.BR"/>
        <s v="CONTATO@JBLCONSULTORIAAGOR.COM.BR"/>
        <s v="AEROSETFILMAGENS@GMAIL.COM"/>
        <s v="WCMCONTABIL@LIVE.COM"/>
        <s v="AGROCAMPOIRINEOPOLIS@OUTLOOK.COM"/>
        <s v="EPONTUAL@BOL.COM.BR"/>
        <s v="ORLANDOMONETO@GMAIL.COM"/>
        <s v="AGP_DRONE@HOTMAIL.COM"/>
        <s v="MARCOS.SOUZA@SETE-STA.COM.BR"/>
        <s v="CAENGENHARIAAGRO@GMAIL.COM"/>
        <s v="CAPIXABADRONE@GMAIL.COM"/>
        <s v="ULGUIMENGENHARIA@ULGUIMENGENHARIA.COM.BR"/>
        <s v="CADU@COSTANORTE.COM.BR"/>
        <s v="CONTATO@ROSERVEFACILITIES.COM.BR"/>
        <s v="MSPULVERIZACAO@GMAIL.COM"/>
        <s v="MACEIODEDETIZACAO@HOTMAIL.COM"/>
        <s v="HERCELYFONTES2@GMAIL.COM"/>
        <s v="PHELIPPESOARES85@GMAIL.COM"/>
        <s v="LEANDRO_COELLHO@HOTMAIL.COM"/>
        <s v="MOGIAGRO@HOTMAIL.COM"/>
        <s v="ITARARE@VAZEFONSECA.COM.BR"/>
        <s v="CONTABILIDADE@RODOPARANA.COM.BR"/>
        <s v="ELENISORDI.M@TERRA.COM.BR"/>
        <s v="ANTONIASSIEOUTROS@HOTMAIL.COM"/>
        <s v="CONTATO@SHENNONGTECH.COM.BR"/>
        <s v="COMPANYDRONESPULVER@GMAIL.COM"/>
        <s v="CONTATO@VOARDRONES.COM.BR"/>
        <s v="LVASSESSORIACONTABILL@GMAIL.COM"/>
        <s v="CLAGRODRONES.RS@GMAIL.COM"/>
        <s v="ORG@VISAONET.COM.BR"/>
        <s v="COMPRAS.VP@EMFLORA.COM.BR"/>
        <s v="ASSISCONTATO@AGROMAPDRONES.COM.BR"/>
        <s v="LUIS.AGOR.LFD@GMAIL.COM"/>
        <s v="MAQFLYER10@GMAIL.COM"/>
        <s v="VETORDRONES.AGRO@GMAIL.COM"/>
        <s v="CONTABILIDADE@MCLG.COM.BR"/>
        <s v="PULVERIZE.APLICACAO@GMAIL.COM"/>
        <s v="LUCASMACEDO3M@GMAIL.COM"/>
        <s v="AGROREUSE@GMAIL.COM"/>
        <s v="COMERCIAL@NCAPARTS.COM.BR"/>
        <s v="AGROAPSOLUCOESAGRICOLAS@OUTLOOK.COM"/>
        <s v="LRSOLUCOESAGRO@GMAIL.COM"/>
        <s v="FINANCEIRO@FORCASOLAR.COM.BR"/>
        <s v="AGROLIMAAGRONEGOCIOS@GMAIL.COM"/>
        <s v="MENDESROCHADANIEL@GMAIL.COM"/>
        <s v="I9CONTABILIDADE10@GMAIL.COM"/>
        <s v="sindirc@claretianas.com.br"/>
        <s v="AGSCONTABIL@LIVE.COM"/>
        <s v="ocirural@terra.com.br"/>
        <s v="CONTATO@TAFAGRODRONES.COM.BR"/>
        <s v="TDRONESAGRO@GMAIL.COM"/>
        <s v="FREDGERALDINI@GMAIL.COM"/>
        <s v="FINANCEIRO@AGREVO.COM.BR"/>
        <s v="GABRIELSN08@GMAIL.COM"/>
        <s v="CONTATO@IMADACONTABILIDADE.COM.BR"/>
        <s v="FERNANDO@AGRODOCE.COM.BR"/>
        <s v="ESCRITORIOCONTABILMT@UOL.COM.BR"/>
        <s v="DANDOULAS@GMAIL.COM"/>
        <s v="CONTATO@ENFAC.COM.BR"/>
        <s v="CONTABIL@COCAMAR.COM.BR"/>
        <s v="FINANCEIRO@FRIOLARSINOP.COM.BR"/>
        <s v="JAGREDRONES@GMAIL.COM"/>
        <s v="GIAVARINI.CONTABILIDADE@GMAIL.COM"/>
        <s v="KAROLINERICKLI@GMAIL.COM"/>
        <s v="RAQUEL.CARLESSI@ENGENHARIASMC.COM.BR"/>
        <s v="CLEIBER@IMPACTOLTDA.COM.BR"/>
        <s v="VIAAGRO.ES@GMAIL.COM"/>
        <s v="SPRAYDRONEAGROAGRO5.0@GMAIL.COM"/>
        <s v="JJRURALISTA@GMAIL.COM"/>
        <s v="DANIEL_AVANZI@HOTMAIL.COM"/>
        <s v="JHONATANVENDASPR@HOTMAIL.COM"/>
        <s v="ARGOSAGRICULTURADIGITAL@GMAIL.COM"/>
        <s v="FISCAL.MATRIZ@GRUPOLOCKS.COM.BR"/>
        <s v="GERAL@TAQUARIMADEIRAS.COM.BR"/>
        <s v="VASCONCELOS.JR@HOTMAIL.COM"/>
        <s v="ATENDIMENTO@AGROGPS.AGR.BR"/>
        <s v="PROCONT.SS19@GMAIL.COM"/>
        <s v="LJCONTABILIDADE.UBERABA@GMAIL.COM"/>
        <s v="CONTABIL@APLICCARCONTABILIDADE.COM.BR"/>
        <s v="AFONSOSEZINIFELIPE@GMAIL.COM"/>
        <s v="96MEYER@GMAIL.COM"/>
        <s v="GILSON.PEDROSO@AVIACAOSERRANA.COM.BR"/>
        <s v="MRASSESSORIACONTABIL@OUTLOOK.COM"/>
        <s v="FINANCEIRO.INTERAGRO@GMAIL.COM"/>
        <s v="SAULOROSA02@HOTMAIL.COM"/>
        <s v="AGROTCHE.PORTODOSGAUCHOS@GMAIL.COM"/>
        <s v="CADASTRO@CONIL.COM.BR"/>
        <s v="DANIELA.AFAZENDINHA@YAHOO.COM.BR"/>
        <s v="FAGNERTGA@GMAIL.COM"/>
        <s v="ALISSONLUAN1305@GMAIL.COM"/>
        <s v="BMPULVERIZACOES@GMAIL.COM"/>
        <s v="SEC.PRESIDENCIA@CONAFER.ORG.BR"/>
        <s v="ADMINISTRATIVO@AGROPECUARIASUCURI.COM"/>
        <s v="SOCIETARIO@SENIORBS.COM.BR"/>
        <s v="LEGALIZACAO@EVOLUXCONTABILIDADE.COM.BR"/>
        <s v="FISCAL@COLORADO.COM.BR"/>
        <s v="CFE2206@HOTMAIL.COM"/>
        <s v="FERNANDO@BRUNING.ENG.BR"/>
        <s v="ATUALASSESSORIA.CONTABILIDADE@GMAIL.COM"/>
        <s v="ALTEROSA@ALTEROSA.IND.BR"/>
        <s v="FONTELLAESANTOS@GMAIL.COM"/>
        <s v="PIANCOCX@GMAIL.COM"/>
        <s v="SILCON@SILCONCONTADORES.COM.BR"/>
        <s v="CALCARIOASABRANCA@GMAIL.COM"/>
        <s v="FISCAL@ELDORADOBRASIL.COM.BR"/>
        <s v="MARCELOSGARBI@ICLOUD.COM"/>
        <s v="CERES.SEEDING@GMAIL.COM"/>
        <s v="MEUCNPJ@CONTABILIZEI.COM.BR"/>
        <s v="CONTATO@AL-DRONES.COM.BR"/>
        <s v="HERO3R@GMAIL.COM"/>
        <s v="DRONEFIELD@GMAIL.COM"/>
        <s v="IGOR@AGRIZE.COM.BR"/>
        <s v="sebastiaov@gclnet.com.br"/>
        <s v="SAFRA@ESCRITORIOSAFRA.COM.BR"/>
        <s v="CONTJOSEMANUEL@UBER.COM.BR"/>
        <s v="MGMCONTABILIDADE2016@GMAIL.COM"/>
        <s v="RAULGASPARELO@HOTMAIL.COM"/>
        <s v="HENRIQUEKARR2017@GMAIL.COM"/>
        <s v="MARLON.APURINA@HOTMAIL.COM"/>
        <s v="MARTINS.PIOVEZAN@HOTMAIL.COM"/>
        <s v="SERTABILCONTABILIDADE@GMAIL.COM"/>
        <s v="ALEMAONASC_@HOTMAIL.COM"/>
        <s v="KASCONTABIL@GMAIL.COM"/>
        <s v="CONTABIL_FISC_BRC-SP@BRACELL.COM"/>
        <s v="CONTSERVICE.COM@GMAIL.COM"/>
        <s v="YHURICONTADOR2015@GMAIL.COM"/>
        <s v="JUSSARA.SEMEAGRO@GMAIL.COM"/>
        <s v="LEANDRO@GRUPOJPA.COM.BR"/>
        <s v="NOVOMUNDO@TERRA.COM.BR"/>
        <s v="KEUFEXTEC@GMAIL.COM"/>
        <s v="CONTABIL@RAMARSS.COM.BR"/>
        <s v="ADM.SP@EMFLORA.COM.BR"/>
        <s v="PHAPLICA@GMAIL.COM"/>
        <s v="XDRONERURAL@GMAIL.COM"/>
        <s v="AGROMBCONSULTORIA@GMAIL.COM"/>
        <s v="DOUGLAS_SANTOS1310@HOTMAIL.COM"/>
        <s v="ROBERT@COROCONTABILIDADE.COM.BR"/>
        <s v="ANNALEMBRANCI@UOL.COM.BR"/>
        <s v="CONTBEN@HOTMAIL.COM"/>
        <s v="REGULATORIO@PEPSICO.COM"/>
        <s v="ANDREZA.RIBASVIEIRA@GMAIL.COM"/>
        <s v="JUNINHONHN@HOTMAIL.COM"/>
        <s v="JURIDICO@ESCCONTABILIDADE.COM.BR"/>
        <s v="MAFRANREPRESENTACOES@GMAIL.COM"/>
        <s v="GABRIELARTHUR8@GMAIL.COM"/>
        <s v="PIULUCCAS@OUTLOOK.COM"/>
        <s v="CONTABILPANTANAL@HOTMAIL.COM"/>
        <s v="JOAOPAULOCRAFT@HOTMAIL.COM"/>
        <s v="RENATOHUBERBANANA@HOTMAIL.COM"/>
        <s v="ELECNOR@ELECNOR.COM"/>
        <s v="FINAN.PEREIRA@OUTLOOK.COM"/>
        <s v="ORCRUZMG@GMAIL.COM"/>
        <s v="CRISTIANWILLISTEILMANN@HOTMAIL.COM"/>
        <s v="LAURO.GONCALVES@HOTMAIL.COM"/>
        <s v="BRUNOACBUENO@GMAIL.COM"/>
        <s v="KLEITONB22@GMAIL.COM"/>
        <s v="SPAM@GKNCONTABILIDADE.COM.BR"/>
        <s v="PULVESULAGRO@GMAIL.COM"/>
        <s v="MINASDRONESGHS@GMAIL.COM"/>
        <s v="AEREOVISAO@GMAIL.COM"/>
        <s v="SAFRABOAAGROCOMERCIAL@OUTLOOK.COM"/>
        <s v="ZANGAOAGRO@GMAIL.COM"/>
        <s v="CONTABIL@LITORALTEXTIL.COM.BR"/>
        <s v="GEOMAPACONSULTORIA@GMAIL.COM"/>
        <s v="FRCPILOT@HOTMAIL.COM"/>
        <s v="BRASILDRONES1@GMAIL.COM"/>
        <s v="CONDOMINIOJAIBA@GMAIL.COM"/>
        <s v="LORENZOWKVE@GMAIL.COM"/>
        <s v="IR.AGROPECUARIA2IR@GMAIL.COM"/>
        <s v="RICARDOMAGNANIFILHO@GMAIL.COM"/>
        <s v="ASSISCONSULTORIAAGRICOLA@GMAIL.COM"/>
        <s v="CRISTIANE-JL@HOTMAIL.COM"/>
        <s v="OPERACAO@AGROATLASLAJINHA.COM"/>
        <s v="DANIELLY.MARTINEZ@HOTMAIL.COM"/>
        <s v="JTDRONEMED@GMAIL.COM"/>
        <s v="HOMEROALFENAS@GMAIL.COM"/>
        <s v="CRISTIANE@PAGOTTO.COM.BR"/>
        <s v="FALMEIDA@GDMSEEDS.COM"/>
        <s v="LAUREANONETTO@YAHOO.COM.BR"/>
        <s v="ELTONMULLERR@HOTMAIL.COM"/>
        <s v="FINANCEIRO@BIOTRIGO.COM.BR"/>
        <s v="COAMO@COAMO.COM.BR"/>
        <s v="MASTER@MASTERCONTADOR.COM.BR"/>
        <s v="KAIOFAGUIMA@GMAIL.COM"/>
        <s v="WALFRIDES.SANTOS@HOTMAIL.COM"/>
        <s v="LUIZGUSTAVO_TONON@ICLOUD.COM"/>
        <s v="ALANODECAMPOS@GMAIL.COM"/>
        <s v="AJAGRICOLA1@GMAIL.COM"/>
        <s v="ATENDIMENTO@RRCONTAS.COM.BR"/>
        <s v="FALECOM@XCODES.COM.BR"/>
        <s v="GEFERSON@AUDAXCONSULTORIA.COM.BR"/>
        <s v="JOSUEANTONIOPEREIRA1@GMAIL.COM"/>
        <s v="JWAGRODRONES@GMAIL.COM"/>
        <s v="ETCASSIS@GMAIL.COM"/>
        <s v="MSAGRICOLA@YAHOO.COM.BR"/>
        <s v="PHCONTABILIDADE@GMAIL.COM"/>
        <s v="ENTRETECHDRONES@GMAIL.COM"/>
        <s v="KDUSAMONTE@HOTMAIL.COM"/>
        <s v="PCARDOSO.AGRO@GMAIL.COM"/>
        <s v="TIAGOBONIFACIO@LIVE.COM"/>
        <s v="FISCAL@NOVAARALCO.COM.BR"/>
        <s v="LINHARESMADEIRA33@GMAIL.COM"/>
        <s v="FABIOFCBATISTA@GMAIL.COM"/>
        <s v="TRANSKAIROS.LOG@GMAIL.COM"/>
        <s v="EVANDROTESS@HOTMAIL.COM"/>
        <s v="AGRODRONESCOTRI@GMAIL.COM"/>
        <s v="MELLOSOLUCOESCOLIDER@GMAIL.COM"/>
        <s v="WENDERDSC@HOTMAIL.COM"/>
        <s v="FISCAL@COPERDIA.COM.BR"/>
        <s v="bombel.dedetizacao@yahoo.com.br"/>
        <s v="CONTABILIDADE.DIGITAL@YAHOO.COM.BR"/>
        <s v="ADM@CLUBEDRONEBRASIL.COM.BR"/>
        <s v="COMERCIAL@EKOAR.AGR.BR"/>
        <s v="LINCECONTABILIDADE@TERRA.COM.BR"/>
        <s v="CONTATO@DRONELAB.COM.BR"/>
        <s v="ACOSTUMADOALIMENTOS@GMAIL.COM"/>
        <s v="DGCEA@DECEA.GOV.BR"/>
        <s v="AGROPRODUTIVA.21@GMAIL.COM"/>
        <s v="DOUGLAS.CALIMAN@UFES.BR"/>
        <s v="BRUNOFM95@GMAIL.COM"/>
        <s v="EDUARDOSENRA39@GMAIL.COM"/>
        <s v="LANQH1994@GMAIL.COM"/>
        <s v="CSM.SMJ@GMAIL.COM"/>
        <s v="CONTATO@VHL.NET.BR"/>
        <s v="ESCRITORIOBORGHETI@GMAIL.COM"/>
        <s v="CONTABILIDADE@AGROCONTAT.COM.BR"/>
        <s v="SIDPALEZUK@GMAIL.COM"/>
        <s v="LEGAL@AUSTERCONTABIL.COM.BR"/>
        <s v="DANIEL.AFP@ICLOUD.COM"/>
        <s v="CONT-MARQUES@HOTMAIL.COM"/>
        <s v="FELIPEAGABIO@GLOBO.COM"/>
        <s v="LEANDRO@LARSIL.COM.BR"/>
        <s v="LUNARDELLO.VENDAS@GMAIL.COM"/>
        <s v="ESCRICONT@HOTMAIL.COM"/>
        <s v="TERRAVERDEDRONES@GMAIL.COM"/>
        <s v="FERTINOVE@OUTLOOK.COM"/>
        <s v="LEXCONTARA@HOTMAIL.COM"/>
        <s v="CLEISON@BRAVAAGRICOLA.COM.BR"/>
        <s v="BREMATER@GMAIL.COM"/>
        <s v="AGROCAMBUIM@HOTMAIL.COM"/>
        <s v="VINICIUSFIALHOAGRO@GMAIL.COM"/>
        <s v="NAOINFORMOU@NAOINFORMOU.COM"/>
        <s v="SARTORII.G@HOTMAIL.COM"/>
        <s v="ALVO.MP@OUTLOOK.COM"/>
        <s v="DAALCDRONES@GMAIL.COM"/>
        <s v="GARDENIAFGCONTABILIDADE@GMAIL.COM"/>
        <s v="MAURICIORODRIGUESPONTES@GMAIL.COM"/>
        <s v="ADM@CULTIVAREENGENHARIA.COM"/>
        <s v="LEOMAR@CARPELO.COM.BR"/>
        <s v="CESARGUIMARAESGALLI@GMAIL.COM"/>
        <s v="FABIOXARAO08@GMAIL.COM"/>
        <s v="FISCAL@BIOQUALITAAGRO.COM.BR"/>
        <s v="KEVERSONJHULE@OUTLOOK.COM"/>
        <s v="ROGER.RIGO@GMAIL.COM"/>
        <s v="NSADISTRIBUIDORA2016@HOTMAIL.COM"/>
        <s v="FISCALUSJ@USJ.COM.BR"/>
        <s v="LEANDRO_PEREIRA1985@HOTMAIL.COM"/>
        <s v="GRUPOPENINSULA2023@GMAIL.COM"/>
        <s v="SINOPDRONES@GMAIL.COM"/>
        <s v="MAYKEJACOB2208@OUTLOOK.COM"/>
        <s v="ATENDIMENTO@RBR.CNT.BR"/>
        <s v="ESCRISPADA@HOTMAIL.COM"/>
        <s v="COUTINHO.SAMUCKA@GMAIL.COM"/>
        <s v="AMILTO@BOL.COM.BR"/>
        <s v="FISCAL@JALLESMACHADO.COM"/>
        <s v="FALECONOSCO@COOABRIEL.COOP.BR"/>
        <s v="GERSYG.CONTABILIDADE@HOTMAIL.COM"/>
        <s v="EDINILSONPIMENTA.EP@GMAIL.COM"/>
        <s v="CONTATO@RAZZONASSESSORIA.COM.BR"/>
        <s v="TIAGODASILVAMENEZES13@GMAIL.COM"/>
        <s v="celso.tadioto@altoalegre.com.br"/>
        <s v="VAZ.CARACOL@UOL.COM.BR"/>
        <s v="LVANTONELLI@HOTMAIL.COM"/>
        <s v="M14PRODUC@GMAIL.COM"/>
        <s v="ADRIANO@NOGUEIRACONTABIL.COM"/>
        <s v="S.CONTABIL@UOL.COM.BR"/>
        <s v="LUCCAGRONOMIA@GMAIL.COM"/>
        <s v="ARHTRANSPORTES@HOTMAIL.COM"/>
        <s v="ATENDIMENTO@TRADCON.CNT.BR"/>
        <s v="ESCRITORIOMARILEI@GMAIL.COM"/>
        <s v="DRONESERVALIA@GMAIL.COM"/>
        <s v="LEONARDORESENDEB@GMAIL.COM"/>
        <s v="AGRICOLASTABILE@UOL.COM.BR"/>
        <s v="KELLEN.RAMIREZ@GMAIL.COM"/>
        <s v="DANIEL.FONTANA-FONTANA@HOTMAIL.COM"/>
        <s v="CONTATO@CONSTRUCONT.COM.BR"/>
        <s v="FLYDRONESMT1@GMAIL.COM"/>
        <s v="UNIAOCONTABILIDADE@GPSNET.COM.BR"/>
        <s v="JOSESERGIOCALAZANS@GMAIL.COM"/>
        <s v="CONTROLLER@CONTROLLER-MG.COM.BR"/>
        <s v="CADASTRO@SICRAM.COM.BR"/>
        <s v="FISCAL@SPECIALFRUIT.COM.BR"/>
        <s v="MFREPRESENTACOES.COMERCIO@GMAIL.COM"/>
        <s v="EDPO_MIRANDA@HOTMAIL.COM"/>
        <s v="SUPERVISOR.ADMINISTRATIVO@COMIVA.COM.BR"/>
        <s v="VLA88@HOTMAIL.COM"/>
        <s v="LUCASMIRIA09@GMAIL.COM"/>
        <s v="TADILLACOLLEFRAGOSO@GMAIL.COM"/>
        <s v="ROGERIO.LUNEZZO@OUTLOOK.COM"/>
        <s v="KALLEBEAGRO@GMAIL.COM"/>
        <s v="RICARDO.FONGARO@ROBERTOMASCHIO.COM.BR"/>
        <s v="COLNAGOMEL@GMAIL.COM"/>
        <s v="BANANASBANA.RIO@GMAIL.COM"/>
        <s v="FEPAF@FEPAF.ORG.BR"/>
        <s v="ADERALDO.EVANGELISTA@VISTAALEGRE.AGR.BR"/>
        <s v="VALDICIMAR@GMAIL.COM"/>
        <s v="MARTAJRCONTAB@HOTMAIL.COM"/>
        <s v="FINANCEIRO@INSTITUTOICEB.COM.BR"/>
        <s v="VANTDRONES44@GMAIL.COM"/>
        <s v="CSCFISCAL.CADASTRO@SADA.COM.BR"/>
        <s v="FINANCEIRO@NUTRIAGRORV.COM.BR"/>
        <s v="IVAN.CONTABIL@LAR.IND.BR"/>
        <s v="EXATUS@ESCRITORIOEXATUS.COM.BR"/>
        <s v="SERCON-CONTABILIDADE@HOTMAIL.COM"/>
        <s v="TRIBUTOS@NORTEENERGIASA.COM.BR"/>
        <s v="ESOUZA@USINAFERRARI.COM.BR"/>
        <s v="COMERCIAL@AGROSKYCONSULTORIA.COM.BR"/>
        <s v="MAURO@GEOSULBR.COM"/>
        <s v="FISCAL@BOMJESUS.COM"/>
        <s v="SAFRAPULVERIZACAO@GMAIL.COM"/>
        <s v="AGROTEC.AGRICULTURADEPRECISAO@GMAIL.COM"/>
        <s v="PATRICK_25@HOTMAIL.COM"/>
        <s v="ESCRITORIOATLAS2009@HOTMAIL.COM"/>
        <s v="FISCAL@SEMENTESOILEMA.COM.BR"/>
        <s v="CONTABILIDADE@SOCRIA.COM.BR"/>
        <s v="ARDAAGROAMBIENTAL@GMAIL.COM"/>
        <s v="REITORIA@IFSULDEMINAS.EDU.BR"/>
        <s v="CONTATO@JMMCONTABIL.COM.BR"/>
        <s v="CONTATO@AATIVA.COM.BR"/>
        <s v="CRISTIANOPETILE@GMAIL.COM"/>
        <s v="CONTECEMPRESARIAL@UOL.COM.BR"/>
        <s v="DOUGLASSCHWANDES@HOTMAIL.COM"/>
        <s v="AMSDRONEPULVERIZACAO@HOTMAIL.COM"/>
        <s v="AGROTUR0309@GMAIL.COM"/>
        <s v="AGRICOLATREVIZOLI@GMAIL.COM"/>
        <s v="SPLASHPULVERIZACOES@GMAIL.COM"/>
        <s v="CONTABILIDADE@DELMORO.COM.BR"/>
        <s v="GEOPLANT.AGR.PRECISAO@GMAIL.COM"/>
        <s v="PIFITQ@HOTMAIL.COM"/>
        <s v="LEANDROAGRIPEC@GMAIL.COM"/>
        <s v="CONTABILIDADEDOURADO@HOTMAIL.COM"/>
        <s v="AGROEDITION@GMAIL.COM"/>
        <s v="RAQUELALBUQUERQUE@UNISOJA.COM.BR"/>
        <s v="ANDRESASSAVET@GMAIL.COM"/>
        <s v="TONYTNT2@HOTMAIL.COM"/>
        <s v="RODRIGOHONORIODASILVA03@GMAIL.COM"/>
        <s v="NOVACONCONTABILIDADE01@GMAIL.COM"/>
        <s v="SCAGRO@SCAGRO.COM.BR"/>
        <s v="WELINTONFERNANDESDASILVA65@GMAIL.COM"/>
        <s v="ARESAGROTEC@GMAIL.COM"/>
        <s v="MOTOMOTORESRM@HOTMAIL.COM"/>
        <s v="LENON@AGROMIG.COM.BR"/>
        <s v="AGRODRONP@GMAIL.COM"/>
        <s v="CPERINF@CARLOSPERINFILHO.NET"/>
        <s v="EFICAZ.TECNOLIGIANOCAMPO@GMAIL.COM"/>
        <s v="CONTABIL.GRUPO@REMASA.COM.BR"/>
        <s v="SOAVECONTABILIDADE@HOTMAIL.COM"/>
        <s v="SIDMARLN@TERRA.COM.BR"/>
        <s v="POWERDRONESLTDA@GMAIL.COM"/>
        <s v="CONTABILIDADE@ADAMI.COM.BR"/>
        <s v="POVOANAVESRODRIGO@GMAIL.COM"/>
        <s v="FISCAL@SOLVI.COM"/>
        <s v="ALEX@AGROZANIN.COM"/>
        <s v="MARCELOPERESMT@GMAIL.COM"/>
        <s v="CHERATOERIBEIROCONTABILIDADE@GMAIL.COM"/>
        <s v="NAL-TAX-BR@COFCOAGRI.COM"/>
        <s v="FIEL@ESCRITORIOFIEL.COM.BR"/>
        <s v="JACOMERCIOETRANSPORTE@GMAIL.COM"/>
        <s v="PONTUALCONTABILIDADE@HOTMAIL.COM"/>
        <s v="DIONATAN.ALAN.AMLER96@GMAIL.COM"/>
        <s v="ANGELAMBMOURA@OUTLOOK.COM"/>
        <s v="RUANULTRASAFRA@GMAIL.COM"/>
        <s v="ADMINISTRATIVO@NUCLEOCONTABIL.NET"/>
        <s v="giscar@terra.com.br"/>
        <s v="PRESTOSERVICE@PRESTOSERVICE-DOC.COM.BR"/>
        <s v="macini@linkway.com.br"/>
        <s v="APDCARLOS@HOTMAIL.CO.UK"/>
        <s v="SIMONECRUZCG@HOTMAIL.COM"/>
        <s v="VINICIUSALMEIDA3@GMAIL.CO,"/>
        <s v="FABIO@ESCRITORIOPASSARELI.COM.BR"/>
        <s v="REPRESENTACOESNATIVA@GMAIL.COM"/>
        <s v="MARIADOCIATIRODRIGUES@GMAIL.COM"/>
        <s v="SERVICEDRONEES@GMAIL.COM"/>
        <s v="MENDESCONTABIL@YAHOO.COM.BR"/>
        <s v="TECHADVANT.PULVERIZACAO@GMAIL.COM"/>
        <s v="JAMERSON@FACILITAIR.COM.BR"/>
        <s v="JONAS.REISOLIVEIRA@HOTMAIL.COM"/>
        <s v="JOHNNYMENON@HOTMAIL.COM"/>
        <s v="SUPORTE.ORCECONT@OUTLOOK.COM"/>
        <s v="nicolasbaraonunes@gmail.com"/>
        <s v="CONTATO@RISSICONTABILIDADE.COM.BR"/>
        <s v="BRDRONES@GMAIL.COM"/>
        <s v="PROCESSOS@NEWCONT.CNT.BR"/>
        <s v="CAMPO.EAG@GMAIL.COM"/>
        <s v="VALEDRONES.ADM@GMAIL.COM"/>
        <s v="SUPREMA.CTB.EIRELI@GMAIL.COM"/>
        <s v="JOSERICARDO.ENGCIVIL@GMAIL.COM"/>
        <s v="ELEANDRO.JANUARIO@OUTLOOK.COM"/>
        <s v="AGRIDRONE3M@GMAIL.COM"/>
        <s v="VIVIANEVICENSI@VALLESUL.COM.BR"/>
        <s v="UPLBR.CONTROLADORIA@UNIPHOS.COM"/>
        <s v="BRAVOPULVERIZACAOAGRICOLA@OUTLOOK.COM"/>
        <s v="MENDES.VALDIR@UOL.COM.BR"/>
        <s v="LUANARGATTO@ICLOUD.COM"/>
        <s v="JP-MARZOLA@HOTMAIL.COM"/>
        <s v="AGROPECUARIALEONARDI@GMAIL.COM"/>
        <s v="MSNCONTABILIDADE@GMAIL.COM"/>
        <s v="CADASTRO.ACAOCONTABILIDADE@GMAIL.COM"/>
        <s v="ZEROHERNANDES@OUTLOOK.COM"/>
        <s v="CHNINFORMATICASAT@GMAIL.COM"/>
        <s v="2RSDRONES@GMAIL.COM"/>
        <s v="TERRADRONESOLUTIONS@GMAIL.COM"/>
        <s v="CONTEMAC.CONTABILIDADEFSA@GMAIL.COM"/>
        <s v="sulcon@farrapo.com.br"/>
        <s v="CAJURU@VELOXMAIL.COM.BR"/>
        <s v="METTA_CONTABILIDADE@HOTMAIL.COM"/>
        <s v="MARTATREPTOW@GMAIL.COM"/>
        <s v="CANAFORT@CANAFORT.COM.BR"/>
        <s v="FISCAL@TSCONTABEIS.COM"/>
        <s v="BELLOVALE@BELLOPAPAYA.COM.BR"/>
        <s v="SEBASTIAOROMEU@HOTMAIL.COM"/>
        <s v="JULIANAGONCALVES01@HOTMAIL.COM"/>
        <s v="FERNANDOWILLIAMPACHECO@HOTMAIL.COM"/>
        <s v="ADM@FLORESTALGARDA.COM.BR"/>
        <s v="ATM.CONTABILIDADE10@GMAIL.COM"/>
        <s v="AERODRONEJARU@HOTMAIL.COM"/>
        <s v="TICAO070@GMAIL.COM"/>
        <s v="RSXIMPORTACAO@GMAIL.COM"/>
        <s v="CONTATO@DATALEXDOURADOS.COM.BR"/>
        <s v="ADBALDIN@TERRA.COM.BR"/>
        <s v="CONTATO@ASACCON.COM.BR"/>
        <s v="CONTABILIDADE@NOVAERAAGRICOLA.COM.BR"/>
        <s v="JOHNI_TOSONI@HOTMAIL.COM"/>
        <s v="CSLAGRICOLA@GMAIL.COM"/>
        <s v="VERSATILCONTABI@BOL.COM.BR"/>
        <s v="CARLOSALVARENGACONTABILIDADERURAL@HOTMAIL.COM"/>
        <s v="ECOAERODRONE@HOTMAIL.COM"/>
        <s v="ELTON@JBCONTABIL.CNT.BR"/>
        <s v="THALISSONGRAUER@HOTMAIL.COM"/>
        <s v="GUILHERME.AGR.RS@GMAIL.COM"/>
        <s v="DUALTECH.RS@GMAIL.COM"/>
        <s v="FALECOM@085.DIGITAL"/>
        <s v="JOAO_CONTEC@HOTMAIL.COM"/>
        <s v="DUARDO17NEVES@GMAIL.COM"/>
        <s v="FISCAL@SUPERIMPORTADOIRA.COM.BR"/>
        <s v="GERENCIA@JBW.COM.BR"/>
        <s v="RODRIGO@INDEXGRUPO.COM.BR"/>
        <s v="DIOGOFRUET17@GMAIL.COM"/>
        <s v="CENTRALESCRITORIO@YAHOO.COM.BR"/>
        <s v="RECEPCAO@ERGBH.COM.BR"/>
        <s v="ORLEX@NETNEW.COM.BR"/>
        <s v="TRIBUTARIO.JURIDICO@YAMAHA-MOTOR.COM.BR"/>
        <s v="FINANCIEROFOCONOALVO@GMAIL.COM"/>
        <s v="THIAGO@HPLCONTABILIDADE.COM"/>
        <s v="JOAOPEDROSG92@GMAIL.COM"/>
        <s v="MGCONTABILIDADE11@YAHOO.COM.BR"/>
        <s v="ORLANDRANKA2254@GMAIL.COMO"/>
        <s v="AGRODRONE6@GMAIL.COM"/>
        <s v="AGRODRONEMCR@GMAIL.COM"/>
        <s v="MARCOADAMANTE@GMAIL.COM"/>
        <s v="ALSDRONE@HOTMAIL.COM"/>
        <s v="MAYUMELOPES@OUTLOOK.COM"/>
        <s v="ARROBA.AGRO@GMAIL.COM"/>
        <s v="GRUPOAVAGRO@GMAIL.COM"/>
        <s v="ORTIGAS.LOJA@GMAIL.COM"/>
        <s v="OCIFISCAL@GMAIL.COM"/>
        <s v="MDPENTEADO@ICLOUD.COM"/>
        <s v="NA_MALAGUETA@HOTMAIL.COM"/>
        <s v="jscrespo@cybersul.com.br"/>
        <s v="GABINETE@CAXAMBUDOSUL.SC.GOV.BR"/>
        <s v="JOSMAR.CAMARGO@JPNCONTABILIDADE.COM.BR"/>
        <s v="NFE@RAZERAUBERABA.COM.BR"/>
        <s v="FINANCEIRO.SILAGEMVITORIGOR@HOTMAIL.COM"/>
        <s v="KAVAN@KAVAN.COM.BR"/>
        <s v="GAMAEMPRESARIAL@HOTMAIL.COM"/>
        <s v="PEROTTOEDER@GMAIL.COM"/>
        <s v="JONYSTARON02@GMAIL.COM"/>
        <s v="CONTATO.WMHCONTABILIDADE@GMAIL.COM"/>
        <s v="SOLUAGRO.COMERCIO@GMAIL.COM"/>
        <s v="VAGNAFERREIRA2008@HOTMAIL.COM"/>
        <s v="BLESS.ASSESSORIA@YAHOO.COM.BR"/>
        <s v="MARCELINOKREUCH@GMAIL.COM"/>
        <s v="MAURICIONUNESMN@OUTLOOK.COM"/>
        <s v="PORTELAADM@HOTMAIL.COM"/>
        <s v="f2i.berti@f2i.com.br"/>
        <s v="FINANCEIRO@AGROMTDRONES.COM"/>
        <s v="renancarva29@yahoo.com.br"/>
        <s v="VARGASJHVR@T4DRONES.COM"/>
        <s v="VCMIRO@GMAIL.COM"/>
        <s v="CANDIDODRONES@GMAIL.COM"/>
        <s v="MAGALHAESELEITE.CONTABILIDADE@GMAIL.COM"/>
        <s v="KAVIOKARIBE@HOTMAIL.COM"/>
        <s v="THIAGO.SILVA@GRUPOAMBIPAR.COM.BR"/>
        <s v="CAIO352@HOTMAIL.COM"/>
        <s v="JOCELIAGS@HOTMAIL.COM"/>
        <s v="FINANCEIRO@APIAFOODS.COM.BR"/>
        <s v="ADM@MORANDIAVIACAO.COM.BR"/>
        <s v="PEDROSALGUEIRO3@HOTMAIL.COM"/>
        <s v="ALVOTECH@GMAIL.COM"/>
        <s v="KRUGER.SOLUCOES@HOTMAIL.COM"/>
        <s v="SOLARISHOLDINGPARTICIPACOES@GMIAL.COM"/>
        <s v="TOPOGRAFIATECSUL@GMAIL.COM"/>
        <s v="ROBERTO.BOIN@DINAGRO.COM.BR"/>
        <s v="ATENDIMENTO@POPCONTABIL.COM.BR"/>
        <s v="AUGUSTO.RZ2@HOTMAIL.COM"/>
        <s v="AGROATLASMATEUS@GMAIL.COM"/>
        <s v="CAMBUHY.AGRICOLA@CAMBUHY.COM.BR"/>
        <s v="CONTABILIDADEWA7@GMAIL.COM"/>
        <s v="ROSANGELAROY.CONTADORA@GAMIL.COM"/>
        <s v="NOSSOLAPLICACOESAEREAS@HOTMAIL.COM"/>
        <s v="SMARTDRONE.AGRO@GMAIL.COM"/>
        <s v="FISCAL@CVALE.COM.BR"/>
        <s v="DIOGOFINGER@HOTMAIL.COM"/>
        <s v="ENGEOFLORAPL@GMAIL.COM"/>
        <s v="DINAMICACONTABIL2001@GMAIL.COM"/>
        <s v="ALFONSO@QUINTADOJACARANDA.COM.BR"/>
        <s v="JR.CALCADOSSGO@HOTMAIL.COM"/>
        <s v="CONTABILIDADEJJ@OUTLOOK.COM.BR"/>
        <s v="MINASCONTABIL@BOL.COM.BR"/>
        <s v="AQUADRONESS@GMAIL.COM"/>
        <s v="NOVA_ERADRONES@GMAIL.COM"/>
        <s v="CONTABILGUARA@YAHOO.COM"/>
        <s v="WOLFLE@HOTMAIL.COM.BR"/>
        <s v="DIEGO_FIGUEREDO@SANTIAGOECINTRA.COM.BR"/>
        <s v="VAGNERDORINI@HOTMAIL.COM"/>
        <s v="JOAO.MIRANDA@GESTAOENGENHARIA.COM"/>
        <s v="TRIBUTARIO@USINALINS.COM.BR"/>
        <s v="NANDO_WESZ@YAHOO.COM.BR"/>
        <s v="CONTABILIDADE.ALVORADA@LPNET.COM.BR"/>
        <s v="REH.JUNIOR@HOTMAIL.COM"/>
        <s v="AJSRIBEIROCONTABIL@HOTMAIL.COM"/>
        <s v="H.B.CONTABIL@HOTMAIL.COM"/>
        <s v="ACCOUNTING@MORFO.REST"/>
        <s v="AGROMAXDRONES@GMAIL.COM"/>
        <s v="DTE@BWA.GLOBAL"/>
        <s v="G.SANDRA@UOL.COM.BR"/>
        <s v="HENRIQUESTURM@HOTMAIL.COM"/>
        <s v="EDERCRIS28@HOTMAIL.COM"/>
        <s v="DEIVIDLPK@GMAIL.COM"/>
        <s v="RITALEAL@GRONTABILIDADE.CNT.BR"/>
        <s v="LUEYDER2020@GMAIL.COM"/>
        <s v="RPAGRODRONE@HOTMAIL.COM"/>
        <s v="FREDVRIBEIRO@HOTMAIL.COM"/>
        <s v="TAYSONBALVES@HOTMAIL.COM"/>
        <s v="FINANCEIRO@AGROPLANTCONSULTORIA.COM.BR"/>
        <s v="SCASTELANO@GMAIL.COM"/>
        <s v="COMERCIAL@TERRAPLANAGEMLOURES.COM"/>
        <s v="CASSIANO@CONTADEZ.CNT.BR"/>
        <s v="BRAVOPERFORMANCE@GMAIL.COM"/>
        <s v="FINANCEIRO@PARECISMAQUINAS.COM.BR"/>
        <s v="ITAMIRIS.ANDRADE@HOTMAIL.COM"/>
        <s v="LUIZ.RIBAS@ACAD.UFSM.BR"/>
        <s v="INOTECHAGRO@GMAIL.COM"/>
        <s v="EDULISSES.AGRO@GMAIL.COM"/>
        <s v="AGROROMERO12@HOTMAIL.COM"/>
        <s v="FISCAL@MAGPARANA.COM.BR"/>
        <s v="RAFAELBENINATO@OUTLOOK.COM"/>
        <s v="GERALDILEONELO@GMAIL.COM"/>
        <s v="CONTATO@UNISE7.COM.BR"/>
        <s v="LUCIANAAVELOSO@HOTMAIL.COM"/>
        <s v="ANDREIABOTI27@HOTMAIL.COM"/>
        <s v="FINANCEIRO@CETAGRO.COM"/>
        <s v="FINANCASBRASIL@MOMENTIVE.COM"/>
        <s v="APECUARISTAADM@GMAIL.COM"/>
        <s v="GOIASTECNOLOGIAALONSO@GMAIL.COM"/>
        <s v="JSS.AGRAS@GMAIL.COM"/>
        <s v="IJUI.AGROATLAS@GMAIL.COM"/>
        <s v="AEROPULVERIZACOES@HOTMAIL.COM"/>
        <s v="CONTABILIDADEVILACA1960@GMAIL.COM"/>
        <s v="IDESK@RUSSELLBEDFORD.COM.BR"/>
        <s v="MUNDIALCONTABILCAP@HOTMAIL.COM"/>
        <s v="THAYLISE.OLIV@GMAIL.COM"/>
        <s v="FV@SPACETIMEANALYTICS.COM"/>
        <s v="RGAEMP@GMAIL.COM"/>
        <s v="ESCRITORIOMORAIS@UOL.COM.BR"/>
        <s v="GIANEPIEREZAN@HOTMAIL.COM"/>
        <s v="FOLHAVERDESUSTENTABILIDADE@GMAIL.COM"/>
        <s v="CEZINHA77@HOTMAIL.COM"/>
        <s v="FINANCEIRO@SEMENTESGERMINAR.COM.BR"/>
        <s v="SOLUCIONA.DRONES@GMAIL.COM"/>
        <s v="ALFA.CONT@YAHOO.COM.BR"/>
        <s v="CONTABILIDADEROGER@HOTMAIL.COM"/>
        <s v="SOUZAGOMESS@HOTMAIL.COM"/>
        <s v="BRUNOLBBRESINSKI@HOTMAIL.COM"/>
        <s v="SOSPULVERIZACAOAGRICOLA@GMAIL.COM"/>
        <s v="FINANCEIRO.AGROEVOLUTION@GMAIL.COM"/>
        <s v="PLANATERCONSUTORIA@HOTMAIL.COM"/>
        <s v="CIDMOTOS@HOTMAIL.COM"/>
        <s v="AGROPL@AGROPL.COM.BR"/>
        <s v="CONTABIL@LEMETECH.AGR.BR"/>
        <s v="LUCASLSSERVICOS@GMAIL.COM"/>
        <s v="CLAUDINEI.VERA.MIGUEL@GMAIL.COM"/>
        <s v="CAIO@RIODACACHOEIRA.COM.BR"/>
        <s v="HUGO.CONTABEIS.UFG@HOTMAIL.COM"/>
        <s v="JOAOKLOPPEL21@GMAIL.COM"/>
        <s v="VITALSERVICESLTDA@GMAIL.COM"/>
        <s v="CONTABILCUNHA@HOTMAIL.COM"/>
        <s v="LUIZ.SGARBI@OUTLOOK.COM"/>
        <s v="COMERCIAL@I9DRONES.COM.BR"/>
        <s v="WILLIAN@HOLAMDRONE.COM.BR"/>
        <s v="ADMINISTRATIVO02@CONPLANCONTABIL.COM.BR"/>
        <s v="CAMPOVERDEDRONES@GMAIL.COM"/>
        <s v="MIKAEL.KIKOVICELLI@GMAIL.COM"/>
        <s v="MARCO.A.SANTANA1@GMAIL.COM"/>
        <s v="FAZENDAMARCADECASCO@GMAIL.COM"/>
        <s v="JOAOPEDROWILBERT7@GMAIL.COM"/>
        <s v="FINANCEIRO@BMGEO.COM"/>
        <s v="DRIAFFONSODACOSTA@GMAIL.COM"/>
        <s v="FISCAL@AMAZONIACONTABILIDADE.COM.BR"/>
        <s v="ACAO_CONTABIL@HOTMAIL.COM"/>
        <s v="ESCRITORIO.REAL@YAHOO.COM.BR"/>
        <s v="LUCAS_TEXAGRO@OUTLOOK.COM"/>
        <s v="FABIONASCIMENTO2612@GMAIL.COM"/>
        <s v="CONTROLADORIA@AGROMAVE.COM.BR"/>
        <s v="FORSINCARINE@GMAIL.COM"/>
        <s v="DFCT@ELETROBRAS.COM"/>
        <s v="jrosa.contabil@uol.com.br"/>
        <s v="AGROFRONTEIRASBR@GMAIL.COM"/>
        <s v="TRENTINI.TRADERRR@GMAIL.COM"/>
        <s v="CASSIO.BRANDAO@SLCAGRICOLA.COM.BR"/>
        <s v="RURALPLANMS@GMAIL.COM"/>
        <s v="MONICASAGPEREIRA@HOTMAIL.COM"/>
        <s v="ZITOJR88@GMAIL.COM"/>
        <s v="CRISLOVO@GMAIL.COM"/>
        <s v="FISCAL@ASCONCONTABILIDADEVAZANTE.COM"/>
        <s v="ENGBRUNOLEO@GMAIL.COM"/>
        <s v="AGROPLANAR40@GMAIL.COM"/>
        <s v="SANDRORANUCCI10@GMAIL.COM"/>
        <s v="usinastoantonio@terra.com.br"/>
        <s v="SKYDRONES23@GMAIL.COM"/>
        <s v="GIOVANI.CORSO2015@GMAIL.COM"/>
        <s v="ZANONAGROTECH@GMAIL.COM"/>
        <s v="GOMES68@TERRA.COM.BR"/>
        <s v="ADM.MA@EMFLORA.COM.BR"/>
        <s v="ROLAFRE@GMAIL.COM"/>
        <s v="VALLEDRONEPL@GMAIL.COM"/>
        <s v="WASHINGTON.PER@HOTMAIL.COM"/>
        <s v="GERENCIA@CARVALLOCONSULTORIA.COM.BR"/>
        <s v="VICTORCOLIBRII14@GMAIL.COM"/>
        <s v="FOLIVEIRA29@GMAIL.COM"/>
        <s v="PROCESSAMENTOAGRICOLACONTABIL@GMAIL.COM"/>
        <s v="LEONARDO.VITOR.2310@GMAIL.COM"/>
        <s v="LLAGRODRONE@HOTMAIL.COM"/>
        <s v="BOMCAMPOAT@GMAIL.COM"/>
        <s v="IMFREPRESENTACOES@HOTMAIL.COM"/>
        <s v="AGRODRONES777@GMAIL.COM"/>
        <s v="FISCAL@FAZENDASBARTIRA.COM.BR"/>
        <s v="MIRANDINHAENG@GMAIL.COM"/>
        <s v="CARLOSEDUARDO_TUNES@HOTMAIL.COM"/>
        <s v="MCRFERNANDOREIS@HOTMAIL.COM"/>
        <s v="CONTABIL@BFTERRA.COM.BR"/>
        <s v="CICLOAGROPASTORIL@HOTMAIL.COM"/>
        <s v="ELIEZEFLORIO2@GMAIL.COM"/>
        <s v="PORTUGACONT@GMAIL.COM"/>
        <s v="CONTATO@JEPAGRO.COM.BR"/>
        <s v="ADMINISTRATIVO@GRUPOAGROFORT.COM.BR"/>
        <s v="TREVISOCONTABILIDADE@GMAIL.COM"/>
        <s v="BRUNOLSANTOS@YAHOO.COM.BR"/>
        <s v="CAROLINA@CONESULAERO.COM"/>
        <s v="RUBENS.GATTO@HOTMAIL.COM"/>
        <s v="JZAPAROLI@GMAIL.COM"/>
        <s v="MARCOSPAES111@GMAIL.COM"/>
        <s v="KLEBER.SILVA@CHAMPION.IND.BR"/>
        <s v="COPAPECAS10@GMAIL.COM"/>
        <s v="RODRIGO@ENERGIAGRO.COM.BR"/>
        <s v="oscar@contabilagricola.com.br"/>
        <s v="FISCAL.BIO@VITERRA.COM"/>
        <s v="FABIOGARCIAFGAFLEXWIND@GMAIL.COM"/>
        <s v="ADM.MS@EMFLORA.COM.BR"/>
        <s v="CAMPOAEREOPULVERIZACOES@GMAIL.COM"/>
        <s v="SARTORI@SARTORIPAISAGISMO.COM.BR"/>
        <s v="LEANDROMARCON.AGRO@GMAIL.COM"/>
        <s v="CAETANINHOEFILHOS@GMAIL.COM"/>
        <s v="CONSTRUTORAWQ@GMAIL.COM"/>
        <s v="AGSCONTABILIDADE@AGSCONTABILIDADE.COM.BR"/>
        <s v="SIMAOHUDSON@GMAIL.COM"/>
        <s v="LUIZHENRIQUE7894S@GMAIL.COM"/>
        <s v="FREZENDECONTABIL@GMAIL.COM"/>
        <s v="AP-SOLO.2015@BOL.COM.BR"/>
        <s v="ISAMARQUES12@HOTMAIL.COM"/>
        <s v="RV.LEGALIZACAO@GMAIL.COM"/>
        <s v="ALAN@VISINTINDRONES.COM"/>
        <s v="MFAGROTECH.DRONE@GMAIL.COM"/>
        <s v="FERNANDORUIZ4082@GMAIL.COM"/>
        <s v="RMPULVERIZACAO@GMAIL.COM"/>
        <s v="CONTATO@VERTICALCONNECT.COM.BR"/>
        <s v="CONSULTERBRASIL@GMAIL.COM"/>
        <s v="MAURO_KOWALSKI@HOTMAIL.COM"/>
        <s v="AGROTEC.AGROPECUARIA@OUTLOOK.COM"/>
        <s v="CONTATO@TERRAFERREIRA.COM.BR"/>
        <s v="HENRIQUE_AGRONOMIA@OUTLOOK.COM"/>
        <s v="DRONE4.BMAGRO@GMAIL.COM"/>
        <s v="AEROFERTSM@GMAIL.COM"/>
        <s v="THAMYLON@FLORESTAL.ENG.BR"/>
        <s v="FINANCEIRO@ADSMT.COM.BR"/>
        <s v="LUCASRECKZIEGEL@HOTMAIL.COM"/>
        <s v="FISCAL@GRUPOLOCKS.COM.BR"/>
        <s v="THIAGO.PARREIRA@YAHOO.COM.BR"/>
        <s v="CONTATO@CONTABILPICOLLI.COM.BR"/>
        <s v="DAVID.FRAG@GMAIL.COM"/>
        <s v="WILLIAN3072@TERRA.COM.BR"/>
        <s v="CONTABILIDADEBARION@HOTMAIL.COM"/>
        <s v="FISCAL@SAIBRA.COM.BR"/>
        <s v="GLEIDSONAGRON@GMAIL.COM"/>
        <s v="NEIAEGILCESCONETTO@GMAIL.COM"/>
        <s v="NORTEPD@OUTLOOK.COM"/>
        <s v="JBENGAGRONOMO@GMAIL.COM"/>
        <s v="MURILO.MANFRIN@HOTMAIL.COM"/>
        <s v="CMOSSMANN@HOTMAIL.COM"/>
        <s v="WARLESRC@HOTMAIL.COM"/>
        <s v="PLEGALGUERREIRO@YAHOO.COM.BR"/>
        <s v="VITORIOS.DRONES@GMAIL.COM"/>
        <s v="ATENDIMENTO.IPUACU@GMAIL.COM"/>
        <s v="LG@CRSERVCONTABIL.COM.BR"/>
        <s v="AGRODRONEALEGRETE@GMAIL.COM"/>
        <s v="RAFAEL.NSH@HOTMAIL.COM"/>
        <s v="GYROPULVERIZACAOAGRICOLA@GMAIL.COM"/>
        <s v="VANT@VANTAEROAGRICOLA.COM.BR"/>
        <s v="RICARDOFDEUS@GMAIL.COM"/>
        <s v="S.O.SVANTPULVERIZACAO@MAIL.COM"/>
        <s v="LEONARDO.CAMPOS@DRONEXDJI.COM.BR"/>
        <s v="DRONESGIANELLO@GMAIL.COM"/>
        <s v="AEROVISIONBR@HOTMAIL.COM"/>
        <s v="JUNIORIFC@LIVE.COM"/>
        <s v="DNACONT@OUTLOOK.COM"/>
        <s v="ALPHAAGROCANAA@GMAIL.COM"/>
        <s v="ALCIMAR_CONTABIL@HOTMAIL.COM"/>
        <s v="FINANCEIRO@TERRAFORTEMAQUINAS.COM.BR"/>
        <s v="FRANKLINJPAAMORIM@GMAIL.COM"/>
        <s v="CONTATO@AEROSAFRA.COM"/>
        <s v="sisconeco@sisconeco.com.br"/>
        <s v="NFE@TESTON.COM.BR"/>
        <s v="CONTATO@AERONAVESAVENDA.COM"/>
        <s v="AGROCM@OUTLOOK.COM.BR"/>
        <s v="edilson_colniza@hotmail.com"/>
        <s v="BALLA8647@GMAIL.COM"/>
        <s v="LOJAFERTMAIS@GMAIL.COM"/>
        <s v="DRONECERTO.CONTATO@GMAIL.COM"/>
        <s v="JAQUELINY3@GMAIL.COM"/>
        <s v="COMERCIAL@ECENTRALMS.COM.BR"/>
        <s v="ALLDRONESCOMERCIAL@GMAIL.COM"/>
        <s v="MATHEUSGABURRO@GMAIL.COM"/>
        <s v="OAC1970@HOTMAIL.COM"/>
        <s v="PROJETOSDAELETRICA@GMAIL.COM"/>
        <s v="TOTALDESENTUPIDORA@GMAIL.COM"/>
        <s v="IRMAOSAGUIAR10@GMAIL.COM"/>
        <s v="ECOPIENGENHARIA@GMAIL.COM"/>
        <s v="XFLYTECNOLOGIA@HOTMAIL.COM"/>
        <s v="CONTROLADORIA@MIO.CAFE"/>
        <s v="REDEASCON@HOTMAIL.COM"/>
        <s v="GUCABRIOTTI@HOTMAIL.COM"/>
        <s v="CONTATOAGROBOXDRONES@GMAIL.COM"/>
        <s v="HELIO.PROSOLO@GMAIL.COM"/>
        <s v="COC-SENAI@SFIEMS.COM.BR"/>
        <s v="DIONEDK@GMAIL.COM"/>
        <s v="CONTABIL@PHARMASCIENCE.COM.BR"/>
        <s v="LORENAFACHINI@HOTMAIL.COM"/>
        <s v="CONTABILMGAGRO2019@GMAIL.COM"/>
        <s v="CONTABIL@ESCRITORIOMCONT.COM.BR"/>
        <s v="LEANDRO@AGROMAIS.NET"/>
        <s v="vanessa@araujoengenharia.com.br"/>
        <s v="BANDEIRANTES@FASTERNET.COM.BR"/>
        <s v="GRUPOSANTAFE.GO@GMAIL.COM"/>
        <s v="FC3AGRO2023@GMAIL.COM"/>
        <s v="AGROMONTE@LIVE.COM"/>
        <s v="CONTATO@RICCICONSULT.COM.BR"/>
        <s v="ASTRA.AGROTECNOLOGIA@GMAIL.COM"/>
        <s v="CRISTALCONTABIL@HOTMAIL.COM"/>
        <s v="CONTABILIDADEUNIAO1996@GMAIL.COM"/>
        <s v="ESCRITORIOALPHALIMEIRA@GMAIL.COM"/>
        <s v="RAPHAELSIVIERO@HOTMAIL.COM"/>
        <s v="MACROMETRICA@GMAIL.COM"/>
        <s v="SUELINPAWELAK@GMAIL.COM"/>
        <s v="AEGROPRECISAO@GMAIL.COM"/>
        <s v="AGROATLASTQ@GMAIL.COM"/>
        <s v="BOAVENTURA.AGRO@HOTMAIL.COM"/>
        <s v="ATENDIMENTO@CONFIRMACONTABILIDADE.COM.BR"/>
        <s v="RIBORGES@HOTMAIL.COM"/>
        <s v="firmino@usacucar.com.br"/>
        <s v="FAMA_CONTABIL@HOTMAIL.COM"/>
        <s v="ESCRITORIO@ARCONTABIL.CNT.BR"/>
        <s v="GUSTAVODELLAFLORA99@GMAIL.COM"/>
        <s v="AGROMIXCONSULTORIA@HOTMAIL.COM"/>
        <s v="VINICIUSHBARROS@HOTMAIL.COM"/>
        <s v="DARIOSERIGRAFIA@HOTMAIL.COM"/>
        <s v="MILHOMEMCT@HOTMAIL.COM"/>
        <s v="ASSESSORIA@CONTAGROMT.COM.BR"/>
        <s v="JOSE.LEITE@USINANOVAMORENO.COM.BR"/>
        <s v="MILTONRONDONIADRONES@GMAIL.COM"/>
        <s v="PEDROHENRIQUE37267@GMAIL.COM"/>
        <s v="DIEGO.WINCK@SLCAGRICOLA.COM.BR"/>
        <s v="CORREAGEOTECNOLOGIAS@GMAIL.COM"/>
        <s v="ALEXANDRE@DRONEVISUAL.COM"/>
        <s v="RODRIGO@ASTROMED.COM.BR"/>
        <s v="ANJOANDREY@HOTMAIL.COM"/>
        <s v="SKYFIELD.LTDA@GMAIL.COM"/>
        <s v="FAZENDAFINANCEIRO1@GMAIL.COM"/>
        <s v="AGENDASERV@TERRA.COM.BR"/>
        <s v="CONTROLADORIA@NOVALUZITABIRA.COM.BR"/>
        <s v="SIM.AGRO2020@GMAIL.COM"/>
        <s v="ELLIGTONSAN@GMAIL.COM"/>
        <s v="REALCONTABILIDADE@TOP.COM.BR"/>
        <s v="PULVERIZASOLO19@GMAIL.COM"/>
        <s v="XMLKEPLERNATIE@GMAIL.COM"/>
        <s v="DRONESAGROTECH@GMAIL.COM"/>
        <s v="AEROREISDRONES@GMAIL.COM"/>
        <s v="PAULAS.CONTABIL@HOTMAIL.COM"/>
        <s v="GSILVA@AGRORESERVAS.COM"/>
        <s v="ANAPAULA@GRUPORADIAL.COM"/>
        <s v="NFE@MULTIAGRARIA.COM.BR"/>
        <s v="crerural@terra.com.br"/>
        <s v="MARKUSCONTABILIDADE1@GMAIL.COM"/>
        <s v="fimdapicadadedetizadora@gmail.com"/>
        <s v="AGROCOMERCIALANITAPOLIS@GMAIL.COM"/>
        <s v="VICTORFERRAZCOELHO@GMAIL.COM"/>
        <s v="TON27FERNANDES@GMAIL.COM"/>
        <s v="PAULORICARDOABRAHA@GMAIL.COM"/>
        <s v="BREMAR.AGROPECUARIA@HOTMAIL.COM"/>
        <s v="IMFARESIN@OUTLOOK.COM"/>
        <s v="AGROATLASGUARAPUAVA@GMAIL.COM"/>
        <s v="CONTABILIDADESANTOANTONIO@YAHOO.COM"/>
        <s v="MARCOSVGIURIZATTO@GMAIL.COM"/>
        <s v="DERSCHUM@GMAIL.COM"/>
        <s v="DI-MORANGUEIRA@HOTMAIL.COM"/>
        <s v="MPX.PEDREIRA@GMAIL.COM"/>
        <s v="CONTATO@AGUIAAGRICULTURA.AGR.BR"/>
        <s v="MPPULVERIZACAO@GMAIL.COM"/>
        <s v="MCASSESSORIA23@GMAIL.COM"/>
        <s v="CORPORATIVOHFG@HOTMAIL.COM"/>
        <s v="CONTATO@TALDRONE.COM"/>
        <s v="VALDINEYMARTTINS@HOTMAIL.COM"/>
        <s v="WOS_STK070@HOTMAIL.COM"/>
        <s v="JEAMISONMOZER@GMAIL.COM"/>
        <s v="NICE.MELOSANTOS@YAHOO.COM"/>
        <s v="IGUACU_HUB@HOTMAIL.COM"/>
        <s v="ALEXANDRE@TRINIT.IND.BR"/>
        <s v="CONTATO@DRSDRONES.COM.BR"/>
        <s v="GABINETE.BOMJESUS@IFF.EDU.BR"/>
        <s v="PJRAGRO@HOTMAIL.COM"/>
        <s v="FRANCIELESANTOSXAVIER@GMAIL.COM"/>
        <s v="TORMEM.TSA@GMAIL.COM"/>
        <s v="SBW.CONSULTORIA@HOTMAIL.COM"/>
        <s v="AROLDO.I.MAROCHI@HOTMAIL.COM"/>
        <s v="SILVARONISJIPA@GMAIL.COM"/>
        <s v="APLICARPULVERIZACAO@GMAIL.COM"/>
        <s v="MARCIELIMF9@GMAIL.COM"/>
        <s v="VIRGILIORICARDO@BOL.COM.BR"/>
        <s v="UNI-CONTAS@HOTMAIL.COM"/>
        <s v="FABIANO_DIAS_VIEIRA@HOTMAIL.COM"/>
        <s v="BMDRONESLTDA@GMAIL.COM"/>
        <s v="DELIMAAPOLINARIODEIVID@GAMAIL.COM"/>
        <s v="CAIO.PILOTORPA@GMAIL.COM"/>
        <s v="TECHNIC.ENGENHARIA.SE@GMAIL.COM"/>
        <s v="PAULOANDRZEJEVSKI@GMAIL.COM"/>
        <s v="DRONESAGRO01@GMAIL.COM"/>
        <s v="sbenedit@terra.com.br"/>
        <s v="saudepalhoca@gmail.com"/>
        <s v="LIDERBR.CONSULTORIA@GMAIL.COM"/>
        <s v="NAFNETO@HOTMAIL.COM"/>
        <s v="LDPULVERIZACOES@GMAIL.COM"/>
        <s v="ASPECCONTABIL@GMAIL.COM"/>
        <s v="MCSILVARUAS@HOTMAIL.COM"/>
        <s v="NEIMARUNI@YAHOO.COM.BR"/>
        <s v="COMERCIAL@LARCLEAN.COM"/>
        <s v="CRSA_ADV@HOTMAIL.COM"/>
        <s v="JCAGRODRONES@GMAIL.COM"/>
        <s v="JALMOGJR@YAHOO.COM.BR"/>
        <s v="CONTATO@ESCRITORIOSAOFRANCISCO.COM.BR"/>
        <s v="AEROVALENTE@OUTLOOK.COM"/>
        <s v="CONTATO@SOLUCAOCONTABILPICOLE.COM.BR"/>
        <s v="COMERCIAL@RONDONCONTABIL.COM.BR"/>
        <s v="villar.mm@gmail.com"/>
        <s v="DANIELPERTUSSATTI@GMAIL.COM"/>
        <s v="CLERIAMOSSMANN@HOTMAIL.COM"/>
        <s v="NADIEL.KOWALSKI@NPKCONSULTORIA.COM"/>
        <s v="NADIM_ISAAC@HOTMAIL.COM"/>
        <s v="DIRETORIAGERAL@MCTOP.COM.BR"/>
        <s v="MOREIRADRONE3@GMAIL.COM"/>
        <s v="LUCASJUSTINOHUIBENER@GMAIL.COM"/>
        <s v="ASSOCIACAO@CANACAMPO.COM.BR"/>
        <s v="ALIPIOVETT@GMAIL.COM"/>
        <s v="FERTILIZADRONESCANDOI@GMAIL.COM"/>
        <s v="LEANDROLIMA25@LIVE.COM"/>
        <s v="ADM@JAGUACY.COM.BR"/>
        <s v="RONES.DIAS@HOTMAIL.COM"/>
        <s v="CONSILPAR@GMAIL.COM"/>
        <s v="AEROAGROBR@GMAIL.COM"/>
        <s v="FATURAMENTO01@AGROSALETENSE.COM.BR"/>
        <s v="INGACONTABIL@HOTMAIL.COM"/>
        <s v="DALTONSP-2008@HOTMAIL.COM"/>
        <s v="humusmatriz@humusagro.com.br"/>
        <s v="OPORTUNITYCONTABILIDADE@GMAIL.COM"/>
        <s v="JURACIRB@UOL.COM.BR"/>
        <s v="CONTATO.TECHFIELDS@GMAIL.COM"/>
        <s v="MAXDRONESBALSAS@GMAIL.COM"/>
        <s v="CONTATO@GESTAODIGITALCONTABIL.COM"/>
        <s v="SILVAEVERTON1284@GMAIL.COM"/>
        <s v="AGFARMTECNOLOGIA@GMAIL.COM"/>
        <s v="FCSASSO_96@HOTMAIL.COM"/>
        <s v="JEFERSONGROMANN@HOTMAIL.COM"/>
        <s v="LAVRAREAGRICOLA@GMAIL.COM"/>
        <s v="CONTATO@PORTALLIDERCONTABILIDADE.COM.BR"/>
        <s v="JEFFERSONLAZARO@YAHOO.COM.BR"/>
        <s v="PULVERGOLD.AGRO@GMAIL.COM"/>
        <s v="JONAS.ZEN@ICLOUD.COM"/>
        <s v="TECNOLOGIAAGRICOLA2R@YAHOO.COM"/>
        <s v="ELBERBN29@GMAIL.COM"/>
        <s v="NCAGROFLORA@GMAIL.COM"/>
        <s v="FINANCEIRO.MMAQUINAS@HOTMAIL.COM"/>
        <s v="GENESISLOCACOES01@GMAIL.COM"/>
        <s v="CONTATO@DRONECENTER.COM.BR"/>
        <s v="fiscal@santacolomba.com.br"/>
        <s v="DOUGLASFRANCHOZA@HOTMAIL.COM"/>
        <s v="IMPERIODRONE@GMAIL.COM"/>
        <s v="ANDRE@MAJOLA.COM.BR"/>
        <s v="CONTABILIDADE@TVCULTURA.COM.BR"/>
        <s v="ANDREZAROTO@HOTMAIL.COM"/>
        <s v="marilia@mariliacontabil.com.br"/>
        <s v="ADM@SALVADOR.SRV.BR"/>
        <s v="FABIO_J_PINHEIRO@HOTMAIL.COM"/>
        <s v="PARALEGAL@ASERCO.COM.BR"/>
        <s v="LEONARDOCUIABA@GMAIL.COM"/>
        <s v="UAIDRONE.AGRO@GMAIL.COM"/>
        <s v="MRTAKIMOTO@GMAIL.COM"/>
        <s v="FARMDRONECONSULTORIA@GMAIL.COM"/>
        <s v="AVENAPV@HOTMAIL.COM"/>
        <s v="AGRODONE.JUINA@GMAIL.COM"/>
        <s v="FENIXPULVERIZACOES@GMAIL.COM"/>
        <s v="ELIANETELES501@GMAIL.COM"/>
        <s v="NTTENGENHARIA@HOTMAIL.COM"/>
        <s v="reitoria@ufgd.edu.br"/>
        <s v="SOPRANOCONTABILIDADE@UOL.COM.BR"/>
        <s v="RUBENS.RURALAIR@GMAIL.COM"/>
        <s v="FBDRONES.PIRACICABA@GMAIL.COM"/>
        <s v="AGROP.CAMPOBELO@HOTMAIL.COM"/>
        <s v="FINANCEIRO@SGMSEEDS.COM.BR"/>
        <s v="ESCRITORIODASSOW@HOTMAIL.COM"/>
        <s v="AGROLUNA.CASTELO@GMAIL.COM"/>
        <s v="MAIRON.CESAR@HOTMAIL.COM"/>
        <s v="MANTOVANICONTABILIDADE@YAHOO.COM.BR"/>
        <s v="AABARRETA@GMAIL.COM"/>
        <s v="PLANEJAR.PROJETOS@HOTMAIL.COM"/>
        <s v="BIOMASULAGRONEGOCIOS@GMAIL.COM"/>
        <s v="FCCONTABILIDADE2013@GMAIL.COM"/>
        <s v="AAR.ATIVOSAMBIENTAIS@GMAIL.COM"/>
        <s v="adriana.mezzomo@slcagricola.com.br"/>
        <s v="OVNIPULVERIZACOES@GMAIL.COM"/>
        <s v="IGA@IGA-GO.COM.BR"/>
        <s v="FINANCEIRO@ADSCASCAVEL.COM.BR"/>
        <s v="SMARTSPRAY@GMAIL.COM"/>
        <s v="TOR4CONTABILIDADE@UAI.COM.BR"/>
        <s v="CONDATA@CONDATACONTABILIDADE.COM.BR"/>
        <s v="VICTOR_MVET@HOTMAIL.COM"/>
        <s v="NFE@NKGFAZENDAS.COM"/>
        <s v="CONTATO@PORTALAGRO.AGR.BR"/>
        <s v="AMP.CONTROLE@GMAIL.COM"/>
        <s v="AIRTECH.SERVICOS@HOTMAIL.COM"/>
        <s v="ALEXANDRE@DRONESSUL.COM.BR"/>
        <s v="AGROSERVICEVHA18@HOTMAIL.COM"/>
        <s v="VALTER@BRASNICA.COM.BR"/>
        <s v="NFE@ARCELORMITTAL.COM.BR"/>
        <s v="TIAGOJSTEFANELLO@HOTMAIL.COM"/>
        <s v="BATISTEL40@GMAIL.COM"/>
        <s v="LSAGRODRONE@GMAIL.COM"/>
        <s v="CONTMATHEUS@UOL.COM.BR"/>
        <s v="ADMINISTRACAO@RADARSA.COM.BR"/>
        <s v="FISCAL@JFCITRUS.COM.BR"/>
        <s v="DENYSE.AGROLL@OUTLOOK.COM"/>
        <s v="COELHO.AGRO@HOTMAIL.COM"/>
        <s v="AGROATLASRURAL@HOTMAIL.COM"/>
        <s v="CFASSESSORIACONTABIL4@GMAIL.COM"/>
        <s v="ML3158@HOTMAIL.COM"/>
        <s v="RODA.VIVA@TERRA.COM.BR"/>
        <s v="ARS.DRONESAGRO@GMAIL.COM"/>
        <s v="JTADEUCOUTINHO@HOTMAIL.COM"/>
        <s v="V-ME@IG.COM.BR"/>
        <s v="G7LUCASLIMA@GMAIL.COM"/>
        <s v="JMPJ2021@GMAIL.COM"/>
        <s v="BRAZILFARMB@GMAIL.COM"/>
        <s v="DANILOPETECK@HOTMAIL.COM"/>
        <s v="SEMEARCONSULTORIA.MG@GMAIL.COM"/>
        <s v="MIRRAGE98@HOTMAIL.COM"/>
        <s v="PARDALAVIACAO@GMAIL.COM"/>
        <s v="CONTATO@G-DRONES.COM.BR"/>
        <s v="DIRECAO@BRASILAIRCRAFT.COM.BR"/>
        <s v="reitoria@unimontes.br"/>
        <s v="ASTOR@JBAGGIO.COM.BR"/>
        <s v="APAPLICACOESAEREAS@GMAIL.COM"/>
        <s v="BOMSUCESSOAVIACAOAGRICOLA@GMAIL.COM"/>
        <s v="ivan@maseal.com.br"/>
        <s v="SEMEARCONSULTORIATECNICA@GMAIL.COM"/>
        <s v="VLATSA@YAHOO.COM.BR"/>
        <s v="AGROCONTABIL20@GMAIL.COM"/>
        <s v="CELULAMASTER.ES@HOTMAIL.COM"/>
        <s v="OPERACAO@PCP.ENG.BR"/>
        <s v="TECNOLOGIARURAL@ANACLETOENGENHARIA.COM.BR"/>
        <s v="GRUPOAGROTECX@GMAIL.COM"/>
        <s v="PEDROJR@BURITIAGRO.COM.BR"/>
        <s v="NOTAFISCAL@REGIONALAGRO.COM"/>
        <s v="GPIRES661@GMAIL.COM"/>
        <s v="CONTAL@CONTALSC.COM.BR"/>
        <s v="NARUROUZUMAKI200932@GMAIL.COM"/>
        <s v="ROMAN-MT@BOL.COM.BR"/>
        <s v="solangeparodes@bol.com.br"/>
        <s v="RUFIGUTY@RUFIGUTY.COM.BR"/>
        <s v="SANTIN.CONTABIL@GMAIL.COM"/>
        <s v="LEGALIZACAO@MUNDIMCONTABILIDADE.COM.BR"/>
        <s v="CNPJ.CADASTRO@GPSSA.COM.BR"/>
        <s v="FCGESTAO@ESCRITORIOFIDUCCIA.COM.BR"/>
        <s v="ESCRITORIOLEXPAC@HOTMAIL.COM"/>
        <s v="ASTERIOBELLO@HOTMAIL.COM"/>
        <s v="VTGAGRO@GMAIL.COM"/>
        <s v="EBMCONTABIL@GMAIL.COM"/>
        <s v="JOAO.PAULO.DY.MELLO@GMAIL.COM"/>
        <s v="BYDRONESBRASIL@GMAIL.COM"/>
        <s v="DRONESFLYP@GMAIL.COM"/>
        <s v="AGGEOTECH@GMAIL.COM"/>
        <s v="SILTECFLORESTAL@GMAIL.COM"/>
        <s v="AGROROBUSTA@HOTMAIL.COM"/>
        <s v="FGUTIERRES@RICETEC-SA.COM"/>
        <s v="MG.CONTABIL@OUTLOOK.COM"/>
        <s v="LAISCARDOSOPIMENTA@HOTMAIL.COM"/>
        <s v="CONTABILIDADE@GRUPOCARBONI.COM.BR"/>
        <s v="VALDECIRSTEDTEN@GMAIL.COM"/>
        <s v="ANDER_SCHMIDT@HOTMAIL.COM"/>
        <s v="SPREAD@SPREADFACTORING.COM.BR"/>
        <s v="ALESSANDRACASTRO.ADV@GMAIL.COM"/>
        <s v="VICTORZUCCHI19@GMAIL.COM"/>
        <s v="RENANROSA_12@HOTMAIL.COM"/>
        <s v="MARCOFOTOBR@GMAIL.COM"/>
        <s v="FERTILDRONE@GMAIL.COM"/>
        <s v="SERGIO.SANTOS@EMBRAPA.BR"/>
        <s v="ESCRITORIOMODELOCOLNIZA@GMAIL.COM"/>
        <s v="ELITEAGROPEC@GMAIL.COM"/>
        <s v="AGRIDRONESOLUCOES@GMAIL.COM"/>
        <s v="SEMEAR.AEROAGRICOLA@OUTLOOK.COM"/>
        <s v="PROCESSOS@MELIUZCONTABILIDADE.COM.BR"/>
        <s v="CEMISP@YAHOO.COM.BR"/>
        <s v="LUCAS_FAUSTINO25@HOTMAIL.COM"/>
        <s v="SANDROBARRETO9@GMAIL.COM"/>
        <s v="SERTAOAGRICOLA@YAHOO.COM.BR"/>
        <s v="ESCRITORIOFERNANDESAGRO@GMAIL.COM"/>
        <s v="WESLEYMLC@HOTMAIL.COM"/>
        <s v="JLMOREIRA123@GMAIL.COM"/>
        <s v="ALEXALTINOAM@HOTMAIL.COM"/>
        <s v="JORGE_SINOP@HOTMAIL.COM"/>
        <s v="AGRO.MAYRON@GMAIL.COM"/>
        <s v="ARIANYKNAKIEWICZ@GMAIL.COM"/>
        <s v="ROSILENEJOLIVEIRA@HOTMAIL.COM"/>
        <s v="TAIRONYDRONEAGRICOLA@GMAIL.COM"/>
        <s v="CONTATO@ASSESSORIACONTABILIZA.COM.BR"/>
        <s v="VOGUIENGENHARIA@GMAIL.COM"/>
        <s v="SLTROMBINI@YAHOO.COM.BR"/>
        <s v="NARAVIVIANE@TERRA.COM.BR"/>
        <s v="CONTATO@WIKIFLEET.COM.BR"/>
        <s v="ELIAS.KALINOVSKI@GMAIL.COM"/>
        <s v="AGRORURALDOISIRMAOS@HOTMAIL.COM"/>
        <s v="CJ73103@GMAIL.COM"/>
        <s v="HSDRONESAGRICOLAS@GMAIL.COM"/>
        <s v="PROCESSOS@CENATI.COM.BR"/>
        <s v="CONTABILIDADE@IPANEMA.MG.GOV.BR"/>
        <s v="COPERSALETE@GMAIL.COM"/>
        <s v="ATLASCONTABILIDADE.AF@HOTMAIL.COM"/>
        <s v="CONTATO.CENTRALCONTABIL@GMAIL.COM"/>
        <s v="PAULOPEREZPERES@HOTMAIL.COM"/>
        <s v="APIONEIRA.AGRO@GMAIL.COM"/>
        <s v="TIAGO@MAESTRIACONTABILIDADE.COM.BR"/>
        <s v="ANSELMIADM@GMAIL.COM"/>
        <s v="ADRIANA@RENOVETGA.COM.BR"/>
        <s v="FISCAL@OCMC.COM.BR"/>
        <s v="ANA.MORETTI@MORIAHAMBIENTAL.COM.BR"/>
        <s v="AGROATLAS@TERRA.COM.BR"/>
        <s v="CONTROLADORIA@CMA.AGR.BR"/>
        <s v="FINANCEIRO@LACANFLORESTAL.COM.BR"/>
        <s v="FISCAL@SECEA.COM.BR"/>
        <s v="AGROATLAS.LONDRINA@GMAIL.COM"/>
        <s v="BARRETTOZOOTECNISTA@GMAIL.COM"/>
        <s v="GUILHERMEALVES2018@ICLOUD.COM"/>
        <s v="NOALVODRONES@GMAIL.COM"/>
        <s v="AGRODIAS410@GMAIL.COM"/>
        <s v="EC.BRASIL@HOTMAIL.COM"/>
        <s v="SAC@SUMITOMOCHEMICAL.COM"/>
        <s v="NIDIANAP@GMAIL.COM"/>
        <s v="DRONEGUESSER4@GMAIL.COM"/>
        <s v="HOLDINGLOVATO@GMAIL.COM"/>
        <s v="GIACOMOLEONARDELLI1@GMAIL.COM"/>
        <s v="CONTATO@SOARESCONTABIL.COM.BR"/>
        <s v="CONTABILIDADE@AGRODAN.COM.BR"/>
        <s v="SUELENJUST@GMAIL.COM"/>
        <s v="ARLINDOAMB01@GMAIL.COM"/>
        <s v="LUCIANODICKEL50@GMAIL.COM"/>
        <s v="LEGALIZACAO@HCACONTABILIDADE.COM"/>
        <s v="DANIELA.PORFIRIA@MARATA.COM.BR"/>
        <s v="GUILHERME.JVH@GMAIL.COM"/>
        <s v="EFFICIENCENUTRICAO@GMAIL.COM"/>
        <s v="COMERCIAL@MIGRA.IND.BR"/>
        <s v="RIZOMASOLUCOESSUSTENTAVEIS@GMAIL.COM"/>
        <s v="DJONLENO@GMAIL.COM"/>
        <s v="RICARDO@ENERGETICASERRANOPOLIS.COM.BR"/>
        <s v="CONT01@GBRINGEL.COM"/>
        <s v="ITAFLEX.ADM@GMAIL.COM"/>
        <s v="DHIONEAGRO@OUTLOOK.COM"/>
        <s v="ADMINISTRACAO@TORTZ.COM.BR"/>
        <s v="ATENDIMENTO@ESTECOPAL.COM.BR"/>
        <s v="AGKAGRICULTURA@GMAIL.COM"/>
        <s v="OTAVIO.DM@GMAIL.COM"/>
        <s v="DOGLASFF@HOTMAIL.COM"/>
        <s v="MKDRONESPULVERIZACAO@GMAIL.COM"/>
        <s v="IVAIAEROAGRICOLA@HOTMAIL.COM"/>
        <s v="ADMINISTRATIVO@MZCONSULTORIA.COM.BR"/>
        <s v="RODRIGOVILLALVALOPES96@GMAIL.COM"/>
        <s v="woc.contabilidade@brturbo.com.br"/>
        <s v="JOAO.OM@HOTMAIL.COM"/>
        <s v="E.VENZON@HOTMAIL.COM"/>
        <s v="CONTABIL.BILEK@HOTMAIL.COM"/>
        <s v="PAULINHOJAGROTORA@HOTMAIL.COM"/>
        <s v="MONICA@ONESTEPTRANSPORTES.COM.BR"/>
        <s v="GTTAVARES.ALVES@GMAIL.COM"/>
        <s v="TERRAALTADRONES@GMAIL.COM"/>
        <s v="ALCIONESCONTABIL@GMAIL.COM"/>
        <s v="ATENDIMENTO@ASSESCONTABIL.COM"/>
        <s v="FMADRONESAGRICOLAS@GMAIL.COM"/>
        <s v="SAFRA.DRONE@GMAIL.COM"/>
        <s v="DINIZB.MARIANA@GMAIL.COM"/>
        <s v="SIDNEIZOOTECNIA@HOTMAIL.COM"/>
        <s v="ADRIANO.NUNES.RODRIGUES@BOL.COM.BR"/>
        <s v="LOURENCOALVAREZ@YAHOO.COM.BR"/>
        <s v="SISTEMACONTABIL@OI.COM.BR"/>
        <s v="braido@braido.com.br"/>
        <s v="CERAMICAFERNANDES@YAHOO.COM.BR"/>
        <s v="SAMUEL@MARCELOIANOSKI.COM.BR"/>
        <s v="FISCALBA@SEBASTIAODAMANGA.COM.BR"/>
        <s v="GUASSODRONES2024@GMAIL.COM"/>
        <s v="FISCAL@SENIORBS.COM.BR"/>
        <s v="GEFTANYFILHO@GRUPOBEGE.COM.BR"/>
        <s v="LUCASROGGIA@GMAIL.COM"/>
        <s v="FABRICA@VALAGRO.COM"/>
        <s v="SOSDRONEAGRO@GMAIL.COM"/>
        <s v="CONTATO@TERRAMETRIX.COM.BR"/>
        <s v="AGROAIR@OUTLOOK.COM.BR"/>
        <s v="GARCIASISTEMAS@GMAIL.COM"/>
        <s v="AGROANIMAL.LTDA@HOTMAIL.COM"/>
        <s v="CONTABIL.7@HOTMAIL.COM"/>
        <s v="CONTATO@CONTECES.COM.BR"/>
        <s v="TAMARAPAYA@YAHOO.COM.BR"/>
        <s v="AGROSUL.NFE@HOTMAIL.COM"/>
        <s v="GUILHERMEHBA@HOTMAIL.COM"/>
        <s v="DANNY.V.F2001@GMAIL.COM"/>
        <s v="orgrego@uol.com.br"/>
        <s v="PETER@AGROBRAZIL.DK"/>
        <s v="HEITORTMMARQUES@HOTMAIL.COM"/>
        <s v="JHONATANALBERTO.BORSOI@GMAIL.COM"/>
        <s v="AGROCOMAPA@AGROCOMAPA.COM.BR"/>
        <s v="CONTATO@HRSCLEAN.COM.BR"/>
        <s v="ORTECONASSESSORIA@HOTMAIL.COM"/>
        <s v="CONTABILIDADE.LEAL@HOTMAIL.COM"/>
        <s v="JESSICA.MUNIZ@GRUPOCOMELLI.COM.BR"/>
        <s v="SUPORTECONTABILIDADE2010@HOTMAIL.COM"/>
        <s v="marshal@fsnt.com.br"/>
        <s v="SANTOSHENRIQUE001@HOTMAIL.COM"/>
        <s v="IGORMURARO@HOTMAIL.COM"/>
        <s v="LUIZGAVELAR@GMAIL.COM"/>
        <s v="JOAOPANCHESKI@HOTMAIL.COM"/>
        <s v="FISCAL@COTRISOJA.COM.BR"/>
      </sharedItems>
    </cacheField>
    <cacheField name="situacao_especial" numFmtId="0">
      <sharedItems containsBlank="1">
        <m/>
        <s v="RECUPERACAO JUDICIAL"/>
      </sharedItems>
    </cacheField>
    <cacheField name="data_situacao_especial" numFmtId="0">
      <sharedItems containsDate="1" containsString="0" containsBlank="1">
        <m/>
        <d v="2017-10-25T00:00:00Z"/>
        <d v="2015-10-16T00:00:00Z"/>
        <d v="2022-12-15T00:00:00Z"/>
        <d v="2010-11-30T00:00:00Z"/>
        <d v="2018-02-27T00:00:00Z"/>
      </sharedItems>
    </cacheField>
    <cacheField name="municipio" numFmtId="0">
      <sharedItems containsBlank="1">
        <s v="BEBEDOURO"/>
        <s v="CHARQUEADA"/>
        <s v="CAETITE"/>
        <s v="DIAMANTINO"/>
        <s v="CAMPINAS"/>
        <s v="TABAPORA"/>
        <s v="NOVA MUTUM"/>
        <s v="SANTA RITA DO TRIVELATO"/>
        <s v="CAMPO NOVO DO PARECIS"/>
        <s v="UBERLANDIA"/>
        <s v="LIMEIRA"/>
        <s v="CURITIBA"/>
        <s v="PAULINIA"/>
        <s v="FREDERICO WESTPHALEN"/>
        <s v="ANTA GORDA"/>
        <s v="BELO HORIZONTE"/>
        <s v="ARIQUEMES"/>
        <s v="SINOP"/>
        <s v="JARU"/>
        <s v="QUERENCIA"/>
        <s v="ARARAQUARA"/>
        <s v="PASSO FUNDO"/>
        <s v="BALNEARIO GAIVOTA"/>
        <s v="ORINDIUVA"/>
        <s v="CARMO DO RIO VERDE"/>
        <s v="PINHAIS"/>
        <s v="OUROESTE"/>
        <s v="SAO GOTARDO"/>
        <s v="SANTA JULIANA"/>
        <s v="BRASILIA"/>
        <s v="JARAGUA"/>
        <s v="PEDRO AFONSO"/>
        <s v="TAIUVA"/>
        <s v="SAO MATEUS"/>
        <s v="RIO VERDE"/>
        <s v="PORTO ALEGRE"/>
        <s v="RIBEIRAO PRETO"/>
        <s v="JULIO DE CASTILHOS"/>
        <s v="MARILANDIA"/>
        <s v="ANAPOLIS"/>
        <s v="LAURO DE FREITAS"/>
        <s v="BARUERI"/>
        <s v="PELOTAS"/>
        <s v="SANTA MARIA"/>
        <s v="SAO JOSE DO RIO PRETO"/>
        <s v="MANAUS"/>
        <s v="CASCAVEL"/>
        <s v="GUARAPUAVA"/>
        <s v="PORANGATU"/>
        <s v="CONSTANTINA"/>
        <s v="JABOTICABAL"/>
        <s v="SAO JOSE DOS CAMPOS"/>
        <s v="SAO SEBASTIAO DA GRAMA"/>
        <s v="ALFREDO CHAVES"/>
        <s v="FORMOSA"/>
        <s v="PLANALTO"/>
        <s v="COSTA RICA"/>
        <s v="GUARATINGUETA"/>
        <s v="DAVID CANABARRO"/>
        <s v="JUAZEIRO"/>
        <s v="VERA CRUZ"/>
        <s v="JAGUARAO"/>
        <s v="VICOSA"/>
        <s v="GOIANIA"/>
        <s v="CAMPO GRANDE"/>
        <s v="CUIABA"/>
        <s v="POMPEU"/>
        <s v="NOVA INDEPENDENCIA"/>
        <s v="ALMIRANTE TAMANDARE"/>
        <s v="CLEMENTINA"/>
        <s v="ILHA SOLTEIRA"/>
        <s v="VIRMOND"/>
        <s v="PINDOBACU"/>
        <s v="CASTRO"/>
        <s v="SUZANAPOLIS"/>
        <s v="LINHARES"/>
        <s v="TRES CORACOES"/>
        <s v="DOURADOS"/>
        <s v="RIO GRANDE"/>
        <s v="PARAGOMINAS"/>
        <s v="URUACU"/>
        <s v="ADAMANTINA"/>
        <s v="MANDAGUARI"/>
        <s v="NOVA ANDRADINA"/>
        <s v="SANTA ROSA"/>
        <s v="ARAPONGAS"/>
        <s v="PATROCINIO"/>
        <s v="TRES LAGOAS"/>
        <s v="MUNIZ FREIRE"/>
        <s v="ITURAMA"/>
        <s v="PENEDO"/>
        <s v="PORTO SEGURO"/>
        <s v="AGUDOS"/>
        <s v="SAO PAULO"/>
        <s v="SAO LUIS"/>
        <s v="SANTO ANGELO"/>
        <s v="URUGUAIANA"/>
        <s v="BOCA DA MATA"/>
        <s v="SETE BARRAS"/>
        <s v="POMPEIA"/>
        <s v="CAMPO VERDE"/>
        <s v="PETROLINA"/>
        <s v="VOTUPORANGA"/>
        <s v="DELTA"/>
        <s v="TANGARA DA SERRA"/>
        <s v="AGUA CLARA"/>
        <s v="SAO FELIX DO ARAGUAIA"/>
        <s v="AMERICO BRASILIENSE"/>
        <s v="OURINHOS"/>
        <s v="PALOTINA"/>
        <s v="COSMOPOLIS"/>
        <s v="MIRANTE DO PARANAPANEMA"/>
        <s v="ARAGUAINA"/>
        <s v="VALPARAISO"/>
        <s v="RIO DE JANEIRO"/>
        <s v="PRIMAVERA DO LESTE"/>
        <s v="SANTA HELENA DE GOIAS"/>
        <s v="PIUMHI"/>
        <s v="ICAPUI"/>
        <s v="PIRACANJUBA"/>
        <s v="JARDINOPOLIS"/>
        <s v="MINEIROS"/>
        <s v="ALTO TAQUARI"/>
        <s v="BAIXO GUANDU"/>
        <s v="MOGI-GUACU"/>
        <s v="SALTO GRANDE"/>
        <s v="SALVADOR"/>
        <s v="TAILANDIA"/>
        <s v="CAPELINHA"/>
        <s v="CATANDUVA"/>
        <s v="JUNQUEIROPOLIS"/>
        <s v="QUEDAS DO IGUACU"/>
        <s v="BELEM"/>
        <s v="CRICIUMA"/>
        <s v="SERTAOZINHO"/>
        <s v="RIO CLARO"/>
        <s v="SANTA ALBERTINA"/>
        <s v="MARINGA"/>
        <s v="LAVRAS"/>
        <s v="PIRACICABA"/>
        <s v="CHOPINZINHO"/>
        <s v="REGISTRO"/>
        <s v="ADUSTINA"/>
        <s v="TOLEDO"/>
        <s v="RONDONOPOLIS"/>
        <s v="GUANHAES"/>
        <s v="SAO CARLOS"/>
        <s v="BOM JESUS DE GOIAS"/>
        <s v="FLORIANOPOLIS"/>
        <s v="AGUA BOA"/>
        <s v="VACARIA"/>
        <s v="UBERABA"/>
        <s v="SANANDUVA"/>
        <s v="LONDRINA"/>
        <s v="LINS"/>
        <s v="ROLIM DE MOURA"/>
        <s v="CURVELO"/>
        <s v="VITORIA"/>
        <s v="LENCOIS PAULISTA"/>
        <s v="TAQUARI"/>
        <s v="NANUQUE"/>
        <s v="MONTES CLAROS"/>
        <s v="PROPRIA"/>
        <s v="CASTILHO"/>
        <s v="PALMAS"/>
        <s v="ARACRUZ"/>
        <s v="ARACATUBA"/>
        <s v="BATATAIS"/>
        <s v="PIRAPORA"/>
        <s v="ARAGUACU"/>
        <s v="JANDAIA"/>
        <s v="TRINDADE"/>
        <s v="VIADUTOS"/>
        <s v="CACHOEIRA DO SUL"/>
        <s v="SAO MIGUEL DOS CAMPOS"/>
        <s v="PERDIZES"/>
        <s v="GOIATUBA"/>
        <s v="SAO JOAO DA BOA VISTA"/>
        <s v="PINHEIRO MACHADO"/>
        <s v="IMBITUVA"/>
        <s v="RONDON DO PARA"/>
        <s v="LUZ"/>
        <s v="SAO MATEUS DO MARANHAO"/>
        <s v="JI-PARANA"/>
        <s v="CONTAGEM"/>
        <s v="SANTA CRUZ DAS PALMEIRAS"/>
        <s v="JOINVILLE"/>
        <s v="ITABERAI"/>
        <s v="PAIM FILHO"/>
        <s v="UNAI"/>
        <s v="JAGUARIAIVA"/>
        <s v="VISTA ALEGRE DO ALTO"/>
        <s v="CASEARA"/>
        <s v="ITAIPULANDIA"/>
        <s v="JOAO NEIVA"/>
        <s v="ITUMBIARA"/>
        <s v="SORRISO"/>
        <s v="LAJEADO"/>
        <s v="CONFRESA"/>
        <s v="RANCHARIA"/>
        <s v="MATOES"/>
        <s v="BRASNORTE"/>
        <s v="ITAPIRAPUA PAULISTA"/>
        <s v="MAJOR VIEIRA"/>
        <s v="PIRAJUI"/>
        <s v="CLEVELANDIA"/>
        <s v="GUAPORE"/>
        <s v="IMPERATRIZ"/>
        <s v="ITAPETININGA"/>
        <s v="CAFELANDIA"/>
        <s v="PATO BRANCO"/>
        <s v="ECHAPORA"/>
        <s v="ITAPURANGA"/>
        <s v="CORUMBIARA"/>
        <s v="GARCA"/>
        <s v="PENAPOLIS"/>
        <s v="MOSSORO"/>
        <s v="PONTE SERRADA"/>
        <s v="LAGOA VERMELHA"/>
        <s v="GUACUI"/>
        <s v="ARARUAMA"/>
        <s v="SANTA LEOPOLDINA"/>
        <s v="RINOPOLIS"/>
        <s v="PEDREIRAS"/>
        <s v="ORLANDIA"/>
        <s v="OLIMPIA"/>
        <s v="TUNAPOLIS"/>
        <s v="CACHOEIRA PAULISTA"/>
        <s v="PARAUAPEBAS"/>
        <s v="BOA ESPERANCA"/>
        <s v="MATA"/>
        <s v="PONTA GROSSA"/>
        <s v="SAO GERALDO DO ARAGUAIA"/>
        <s v="MARTINHO CAMPOS"/>
        <s v="MAFRA"/>
        <s v="RECIFE"/>
        <s v="ITABERABA"/>
        <s v="SAO BORJA"/>
        <s v="NOVO HORIZONTE"/>
        <s v="GOVERNADOR VALADARES"/>
        <s v="LUIZIANA"/>
        <s v="PRADOPOLIS"/>
        <s v="GOVERNADOR LINDENBERG"/>
        <s v="BANDEIRANTES"/>
        <s v="JUNDIAI"/>
        <s v="IRACEMAPOLIS"/>
        <s v="POJUCA"/>
        <s v="SAO JOSE DO RIO PARDO"/>
        <s v="BARREIRAS"/>
        <s v="JAIBA"/>
        <s v="XANXERE"/>
        <s v="ULIANOPOLIS"/>
        <s v="SAO JOAO DO TRIUNFO"/>
        <s v="REDENCAO"/>
        <s v="MARTINOPOLIS"/>
        <s v="CAARAPO"/>
        <s v="ILHEUS"/>
        <s v="PONTO DOS VOLANTES"/>
        <s v="ANGICAL"/>
        <s v="RIO DO OESTE"/>
        <s v="PIRAJUBA"/>
        <s v="IBATIBA"/>
        <s v="ARAXA"/>
        <s v="SAO PEDRO DO SUL"/>
        <s v="AJURICABA"/>
        <s v="SANTA BARBARA D'OESTE"/>
        <s v="SANTO ANTONIO DE POSSE"/>
        <s v="PALMEIRA"/>
        <s v="SAO VALENTIM"/>
        <s v="QUIRINOPOLIS"/>
        <s v="CRAVINHOS"/>
        <s v="ITAJAI"/>
        <s v="ASSIS CHATEAUBRIAND"/>
        <s v="PORTO VELHO"/>
        <s v="LARANJA DA TERRA"/>
        <s v="ESTEIO"/>
        <s v="CEU AZUL"/>
        <s v="LARANJEIRAS"/>
        <s v="MIRACATU"/>
        <s v="NAO-ME-TOQUE"/>
        <s v="SAPEZAL"/>
        <s v="JANAUBA"/>
        <s v="SANTA RITA DO PASSA QUATRO"/>
        <s v="SAO SEBASTIAO DO PARAISO"/>
        <s v="MACHADINHO"/>
        <s v="SANTO ANTONIO DO AVENTUREIRO"/>
        <s v="PONTAL"/>
        <s v="SERRANA"/>
        <s v="JUARA"/>
        <s v="IGARATA"/>
        <s v="PEDERNEIRAS"/>
        <s v="RIVERSUL"/>
        <s v="CAMPOS NOVOS"/>
        <s v="GUAIBA"/>
        <s v="PORTO NACIONAL"/>
        <s v="MARABA"/>
        <s v="VARGEM GRANDE DO SUL"/>
        <s v="IOMERE"/>
        <s v="VARGINHA"/>
        <s v="TOMAZINA"/>
        <s v="CAMPO MOURAO"/>
        <s v="CHAPADINHA"/>
        <s v="MATAO"/>
        <s v="DOM PEDRITO"/>
        <s v="PIMENTA BUENO"/>
        <s v="RUBIATABA"/>
        <s v="ITUVERAVA"/>
        <s v="SANTA FE DO SUL"/>
        <s v="UAUA"/>
        <s v="CATALAO"/>
        <s v="GUARAMIRIM"/>
        <s v="ALTAMIRA"/>
        <s v="CONGONHAS"/>
        <s v="JOIA"/>
        <s v="AIMORES"/>
        <s v="IBATE"/>
        <s v="PEROBAL"/>
        <s v="ITUIUTABA"/>
        <s v="FRUTAL"/>
        <s v="OURILANDIA DO NORTE"/>
        <s v="PIEDADE"/>
        <s v="COROMANDEL"/>
        <s v="JUINA"/>
        <s v="RIACHAO"/>
        <s v="CORBELIA"/>
        <s v="MAMBAI"/>
        <s v="CAMPINAS DO SUL"/>
        <s v="MONTE CASTELO"/>
        <s v="QUINZE DE NOVEMBRO"/>
        <s v="LUIS EDUARDO MAGALHAES"/>
        <s v="ROSARIO DO SUL"/>
        <s v="LUCAS DO RIO VERDE"/>
        <s v="CONCEICAO DAS ALAGOAS"/>
        <s v="IBIPORA"/>
        <s v="JATAI"/>
        <s v="CACADOR"/>
        <s v="SAO DOMINGOS DO MARANHAO"/>
        <s v="GUAPO"/>
        <s v="CAMAQUA"/>
        <s v="PORTEIRAO"/>
        <s v="RIO VERMELHO"/>
        <s v="JEQUIE"/>
        <s v="PORTO ESPERIDIAO"/>
        <s v="CAMUTANGA"/>
        <s v="SAO JOSE DO VALE DO RIO PRETO"/>
        <s v="TAGUAI"/>
        <s v="CACOAL"/>
        <s v="MALLET"/>
        <s v="CORRENTINA"/>
        <s v="COXILHA"/>
        <s v="COLINA"/>
        <s v="IPATINGA"/>
        <s v="SERRA DO RAMALHO"/>
        <s v="ALENQUER"/>
        <s v="DRACENA"/>
        <s v="CACERES"/>
        <s v="TABAPUA"/>
        <s v="PORTAO"/>
        <s v="JOAO PESSOA"/>
        <s v="ACREUNA"/>
        <s v="ALAGOINHAS"/>
        <s v="BARBACENA"/>
        <s v="UMUARAMA"/>
        <s v="PASSOS"/>
        <s v="SAO DOMINGOS DO ARAGUAIA"/>
        <s v="TUPANCIRETA"/>
        <s v="SANTO CRISTO"/>
        <s v="JAGUARUANA"/>
        <s v="MARACAI"/>
        <s v="SANTA ERNESTINA"/>
        <s v="PATOS DE MINAS"/>
        <s v="SITIO NOVO DO TOCANTINS"/>
        <s v="PARAISO DO TOCANTINS"/>
        <s v="TERRA ROXA"/>
        <s v="ARAQUARI"/>
        <s v="DORES DE GUANHAES"/>
        <s v="LAGUNA CARAPA"/>
        <s v="AMAMBAI"/>
        <s v="CHAPADAO DO SUL"/>
        <s v="NOVA OLIMPIA"/>
        <s v="SAO JOAO DO ITAPERIU"/>
        <s v="ALFENAS"/>
        <s v="AGUAI"/>
        <s v="JOAO DOURADO"/>
        <s v="ITUPIRANGA"/>
        <s v="COLATINA"/>
        <s v="IRINEOPOLIS"/>
        <s v="BORBOREMA"/>
        <s v="CACU"/>
        <s v="ITAPIRATINS"/>
        <s v="ARAMINA"/>
        <s v="LAGES"/>
        <s v="BERTIOGA"/>
        <s v="PAIAL"/>
        <s v="MACEIO"/>
        <s v="SALES OLIVEIRA"/>
        <s v="ITARARE"/>
        <s v="NAVIRAI"/>
        <s v="TENENTE PORTELA"/>
        <s v="ANDRADAS"/>
        <m/>
        <s v="CRUZ ALTA"/>
        <s v="ALTAMIRA DO PARANA"/>
        <s v="VARZEA DA PALMA"/>
        <s v="ASSIS"/>
        <s v="MARECHAL CANDIDO RONDON"/>
        <s v="CURRAL DE CIMA"/>
        <s v="BOM JESUS"/>
        <s v="RIO BRANCO"/>
        <s v="SANTA CRUZ DE GOIAS"/>
        <s v="VILA RICA"/>
        <s v="ARTUR NOGUEIRA"/>
        <s v="AGUA BRANCA"/>
        <s v="NOVA CANAA DO NORTE"/>
        <s v="PEDRA PRETA"/>
        <s v="SOMBRIO"/>
        <s v="BAMBUI"/>
        <s v="PINHEIROS"/>
        <s v="TUPASSI"/>
        <s v="NORTELANDIA"/>
        <s v="TUNAS DO PARANA"/>
        <s v="POCRANE"/>
        <s v="CORURIPE"/>
        <s v="BURITIS"/>
        <s v="SAO GABRIEL DO OESTE"/>
        <s v="SITIO D'ABADIA"/>
        <s v="IVAI"/>
        <s v="FILADELFIA"/>
        <s v="PORTO DOS GAUCHOS"/>
        <s v="RIO NEGRINHO"/>
        <s v="CEDRO"/>
        <s v="ITACARAMBI"/>
        <s v="MORRO AGUDO"/>
        <s v="JOSE BONIFACIO"/>
        <s v="GUAIRA"/>
        <s v="MORADA NOVA DE MINAS"/>
        <s v="SAO FELIX DO XINGU"/>
        <s v="ITAQUIRAI"/>
        <s v="ITAJUBA"/>
        <s v="PAULICEIA"/>
        <s v="SERTAO SANTANA"/>
        <s v="BALSAS"/>
        <s v="GUAICARA"/>
        <s v="EPITACIOLANDIA"/>
        <s v="TUPI PAULISTA"/>
        <s v="JACINTO MACHADO"/>
        <s v="TAUBATE"/>
        <s v="MONTE MOR"/>
        <s v="NOSSA SENHORA DO SOCORRO"/>
        <s v="DOM ELISEU"/>
        <s v="EUNAPOLIS"/>
        <s v="PRESIDENTE KENNEDY"/>
        <s v="IBAITI"/>
        <s v="NOVO HORIZONTE DO NORTE"/>
        <s v="ALEXANIA"/>
        <s v="NOVO MUNDO"/>
        <s v="RIO BRILHANTE"/>
        <s v="ITAI"/>
        <s v="ITAPACI"/>
        <s v="ITAPAGIPE"/>
        <s v="SANTA TEREZINHA DO TOCANTINS"/>
        <s v="ENCANTADO"/>
        <s v="CONCORDIA"/>
        <s v="GOIANESIA"/>
        <s v="VILA VELHA"/>
        <s v="VENDA NOVA DO IMIGRANTE"/>
        <s v="PARACATU"/>
        <s v="PANCAS"/>
        <s v="MARAIAL"/>
        <s v="ALEGRE"/>
        <s v="LAJINHA"/>
        <s v="MEDICILANDIA"/>
        <s v="AGUDO"/>
        <s v="CACEQUI"/>
        <s v="CARLOS BARBOSA"/>
        <s v="MADRE DE DEUS DE MINAS"/>
        <s v="SANTO ANTONIO DO AMPARO"/>
        <s v="DOIS VIZINHOS"/>
        <s v="GRACCHO CARDOSO"/>
        <s v="URUCUI"/>
        <s v="CEDRAL"/>
        <s v="MUTUM"/>
        <s v="CASTELO"/>
        <s v="BOM JESUS DA LAPA"/>
        <s v="ENTRE RIOS DE MINAS"/>
        <s v="LAGOA DA PRATA"/>
        <s v="PALMITINHO"/>
        <s v="GENERAL SALGADO"/>
        <s v="VIDAL RAMOS"/>
        <s v="NOVA LARANJEIRAS"/>
        <s v="COTRIGUACU"/>
        <s v="COLIDER"/>
        <s v="SAO SIMAO"/>
        <s v="ALMENARA"/>
        <s v="SAO DOMINGOS DO PRATA"/>
        <s v="BRAGANCA"/>
        <s v="NOVA CANTU"/>
        <s v="CAMPO FLORIDO"/>
        <s v="GARARU"/>
        <s v="CAMBE"/>
        <s v="SANTA MARIA DE JETIBA"/>
        <s v="CANGUCU"/>
        <s v="GUARANESIA"/>
        <s v="SANTANA DO MANHUACU"/>
        <s v="NOVA CRIXAS"/>
        <s v="CORIBE"/>
        <s v="TELEMACO BORBA"/>
        <s v="PACAEMBU"/>
        <s v="PARAOPEBA"/>
        <s v="ARAPUTANGA"/>
        <s v="BOM JESUS DAS SELVAS"/>
        <s v="ITAITUBA"/>
        <s v="MINISTRO ANDREAZZA"/>
        <s v="ACAILANDIA"/>
        <s v="RESTINGA SECA"/>
        <s v="CANAA DOS CARAJAS"/>
        <s v="CASTANHEIRA"/>
        <s v="PRESIDENTE MEDICI"/>
        <s v="DOM AQUINO"/>
        <s v="MIRANDA"/>
        <s v="ARARAS"/>
        <s v="MOSTARDAS"/>
        <s v="PANTANO GRANDE"/>
        <s v="SALTO DO LONTRA"/>
        <s v="RIO BANANAL"/>
        <s v="SAO GABRIEL DA PALHA"/>
        <s v="LUIZ ALVES"/>
        <s v="NOVA VENECIA"/>
        <s v="PRESIDENTE PRUDENTE"/>
        <s v="BOA ESPERANCA DO SUL"/>
        <s v="SANTA RITA DE CASSIA"/>
        <s v="BUENOPOLIS"/>
        <s v="SANTA TEREZA DO OESTE"/>
        <s v="JUPIA"/>
        <s v="CARAZINHO"/>
        <s v="ERVALIA"/>
        <s v="BENJAMIN CONSTANT DO SUL"/>
        <s v="ITAPEVA"/>
        <s v="CARATINGA"/>
        <s v="ARAPIRACA"/>
        <s v="ELDORADO DOS CARAJAS"/>
        <s v="CATANDUVAS"/>
        <s v="BREJO GRANDE DO ARAGUAIA"/>
        <s v="CRUZALIA"/>
        <s v="BARRA VELHA"/>
        <s v="BOTUCATU"/>
        <s v="PRESIDENTE BERNARDES"/>
        <s v="LEME"/>
        <s v="NOVA ALVORADA DO SUL"/>
        <s v="FLORIDA PAULISTA"/>
        <s v="GOIOERE"/>
        <s v="MEDIANEIRA"/>
        <s v="PARANAVAI"/>
        <s v="ITAMARAJU"/>
        <s v="VITORIA DO XINGU"/>
        <s v="PIRASSUNUNGA"/>
        <s v="IPANGUACU"/>
        <s v="SANTA VITORIA DO PALMAR"/>
        <s v="ANGELICA"/>
        <s v="XAXIM"/>
        <s v="POUSO ALEGRE"/>
        <s v="SANTA CRUZ DO RIO PARDO"/>
        <s v="LUIS ANTONIO"/>
        <s v="SAO MIGUEL DAS MISSOES"/>
        <s v="JURUENA"/>
        <s v="TUCUMA"/>
        <s v="TAQUARITINGA"/>
        <s v="RIBEIRAO BONITO"/>
        <s v="CARLINDA"/>
        <s v="ITAQUI"/>
        <s v="LAGOA DA CONFUSAO"/>
        <s v="VARGEM BONITA"/>
        <s v="RIO NEGRO"/>
        <s v="APIACAS"/>
        <s v="CRISTALINA"/>
        <s v="MACHADINHO D'OESTE"/>
        <s v="IBICARAI"/>
        <s v="BARRETOS"/>
        <s v="UNIAO DE MINAS"/>
        <s v="ALTA FLORESTA"/>
        <s v="DESCALVADO"/>
        <s v="RIO LARGO"/>
        <s v="BITURUNA"/>
        <s v="SOBRADINHO"/>
        <s v="RIBAS DO RIO PARDO"/>
        <s v="CAIEIRAS"/>
        <s v="POLONI"/>
        <s v="IGUATEMI"/>
        <s v="SAUDADE DO IGUACU"/>
        <s v="POTIRENDABA"/>
        <s v="ITAPORA"/>
        <s v="CARIRA"/>
        <s v="CONCEICAO DO ARAGUAIA"/>
        <s v="IMBUIA"/>
        <s v="MIRADOR"/>
        <s v="HOLAMBRA"/>
        <s v="SILVIANOPOLIS"/>
        <s v="LAPA"/>
        <s v="CACAPAVA DO SUL"/>
        <s v="JAU"/>
        <s v="ITAPOLIS"/>
        <s v="SIQUEIRA CAMPOS"/>
        <s v="HIDROLINA"/>
        <s v="ABAETE"/>
        <s v="ANGRA DOS REIS"/>
        <s v="MARILUZ"/>
        <s v="SANTA VITORIA"/>
        <s v="BIRIGUI"/>
        <s v="NOVA GRANADA"/>
        <s v="SAO PEDRO DO IGUACU"/>
        <s v="RESENDE"/>
        <s v="RIO REAL"/>
        <s v="ITAUNA"/>
        <s v="TAQUARUSSU"/>
        <s v="IACANGA"/>
        <s v="MUCURI"/>
        <s v="OLIVEIRA"/>
        <s v="GARUVA"/>
        <s v="CARRANCAS"/>
        <s v="RIBEIRAO BRANCO"/>
        <s v="PIRANGI"/>
        <s v="SAO CRISTOVAO DO SUL"/>
        <s v="SAO JOAQUIM DA BARRA"/>
        <s v="PERITIBA"/>
        <s v="FORTALEZA"/>
        <s v="JACAREI"/>
        <s v="VIDEIRA"/>
        <s v="JANDIRA"/>
        <s v="ENGENHEIRO BELTRAO"/>
        <s v="SAO MATEUS DO SUL"/>
        <s v="PORTO ALEGRE DO TOCANTINS"/>
        <s v="ARAUCARIA"/>
        <s v="CAMPOS ALTOS"/>
        <s v="XAPURI"/>
        <s v="PRESIDENTE DUTRA"/>
        <s v="LENCOIS"/>
        <s v="SAO LOURENCO DO SUL"/>
        <s v="CAXAMBU DO SUL"/>
        <s v="SOROCABA"/>
        <s v="SABINO"/>
        <s v="ITAPIRA"/>
        <s v="COLNIZA"/>
        <s v="PEDRA AZUL"/>
        <s v="ITAGUACU"/>
        <s v="IBICOARA"/>
        <s v="TESOURO"/>
        <s v="HORTOLANDIA"/>
        <s v="NOVA IGUACU"/>
        <s v="TERESINA"/>
        <s v="FATIMA DO SUL"/>
        <s v="MACHADO"/>
        <s v="NOVA ODESSA"/>
        <s v="TEIXEIRA DE FREITAS"/>
        <s v="ABADIANIA"/>
        <s v="GUARACI"/>
        <s v="ESPIGAO D'OESTE"/>
        <s v="VARZEA GRANDE"/>
        <s v="ARROIO GRANDE"/>
        <s v="CORNELIO PROCOPIO"/>
        <s v="CONCEICAO DA BARRA"/>
        <s v="NOVA MONTE VERDE"/>
        <s v="OURO VERDE"/>
        <s v="PONTES E LACERDA"/>
        <s v="VILA BELA DA SANTISSIMA TRINDADE"/>
        <s v="AVARE"/>
        <s v="SETE LAGOAS"/>
        <s v="GUARA"/>
        <s v="CERRO GRANDE DO SUL"/>
        <s v="AGUA SANTA"/>
        <s v="PONTE NOVA"/>
        <s v="PORTO XAVIER"/>
        <s v="MACATUBA"/>
        <s v="ITAPE"/>
        <s v="MANGA"/>
        <s v="CANOAS"/>
        <s v="JAQUEIRA"/>
        <s v="SAO CAETANO DO SUL"/>
        <s v="IVINHEMA"/>
        <s v="MOCOCA"/>
        <s v="TERESOPOLIS"/>
        <s v="ITABUNA"/>
        <s v="SENTINELA DO SUL"/>
        <s v="BREJETUBA"/>
        <s v="NEROPOLIS"/>
        <s v="FAXINAL"/>
        <s v="SALDANHA MARINHO"/>
        <s v="TRAIPU"/>
        <s v="QUINTA DO SOL"/>
        <s v="PARANAIBA"/>
        <s v="NOVO SAO JOAQUIM"/>
        <s v="ARACAJU"/>
        <s v="BRAGANEY"/>
        <s v="PITANGA"/>
        <s v="ITATIBA"/>
        <s v="IJUI"/>
        <s v="IBIA"/>
        <s v="CAPINOPOLIS"/>
        <s v="CERRO AZUL"/>
        <s v="ELDORADO"/>
        <s v="GUARANTA DO NORTE"/>
        <s v="JAGUARE"/>
        <s v="ROLANDIA"/>
        <s v="TEOFILO OTONI"/>
        <s v="PEREIRA BARRETO"/>
        <s v="PRATA"/>
        <s v="SAO MIGUEL DO GUAPORE"/>
        <s v="FRANCA"/>
        <s v="AMPERE"/>
        <s v="SAO SEBASTIAO DA AMOREIRA"/>
        <s v="ATIBAIA"/>
        <s v="HIDROLANDIA"/>
        <s v="NOVA BANDEIRANTES"/>
        <s v="VITORIA DA CONQUISTA"/>
        <s v="SILVANIA"/>
        <s v="XINGUARA"/>
        <s v="CARNEIRINHO"/>
        <s v="ARAPORA"/>
        <s v="MUNDO NOVO"/>
        <s v="CAJATI"/>
        <s v="SAO JOSE DO CERRITO"/>
        <s v="SAO DOMINGOS DO NORTE"/>
        <s v="VAZANTE"/>
        <s v="CIANORTE"/>
        <s v="SAO LUIZ GONZAGA"/>
        <s v="PORTO FRANCO"/>
        <s v="MOMBUCA"/>
        <s v="IPUMIRIM"/>
        <s v="VILA NOVA DOS MARTIRIOS"/>
        <s v="TREZE TILIAS"/>
        <s v="ATALAIA"/>
        <s v="LIMEIRA DO OESTE"/>
        <s v="BURITI ALEGRE"/>
        <s v="RIO DO SUL"/>
        <s v="PALMITOS"/>
        <s v="IPUA"/>
        <s v="GUAXUPE"/>
        <s v="ITARANA"/>
        <s v="CHUPINGUAIA"/>
        <s v="MINEIROS DO TIETE"/>
        <s v="UBIRATA"/>
        <s v="LARANJAL PAULISTA"/>
        <s v="TRES CACHOEIRAS"/>
        <s v="ILICINEA"/>
        <s v="DAMOLANDIA"/>
        <s v="PARANAPANEMA"/>
        <s v="DUMONT"/>
        <s v="DIVINO"/>
        <s v="ARIPUANA"/>
        <s v="MINACU"/>
        <s v="RIO MARIA"/>
        <s v="APARECIDA DE GOIANIA"/>
        <s v="LUZIANIA"/>
        <s v="COLINAS DO TOCANTINS"/>
        <s v="GUARAI"/>
        <s v="PIRATININGA"/>
        <s v="SANTA RITA DO ITUETO"/>
        <s v="ITAGIBA"/>
        <s v="ALVORADA D'OESTE"/>
        <s v="CAMPANHA"/>
        <s v="IPUACU"/>
        <s v="GUARANI"/>
        <s v="ALEGRETE"/>
        <s v="NOVA SANTA HELENA"/>
        <s v="MORRINHOS"/>
        <s v="MATELANDIA"/>
        <s v="BURITIZAL"/>
        <s v="PARA DE MINAS"/>
        <s v="CONSELHEIRO LAFAIETE"/>
        <s v="ARACUAI"/>
        <s v="VILA VALERIO"/>
        <s v="GUANAMBI"/>
        <s v="BAURU"/>
        <s v="MONTE SANTO DE MINAS"/>
        <s v="BOM JESUS DO TOCANTINS"/>
        <s v="MIRASSOL D'OESTE"/>
        <s v="BETIM"/>
        <s v="CENTENARIO"/>
        <s v="VINHEDO"/>
        <s v="TIETE"/>
        <s v="SAO DESIDERIO"/>
        <s v="GUAJARA-MIRIM"/>
        <s v="VIANOPOLIS"/>
        <s v="DELFINOPOLIS"/>
        <s v="DOIS CORREGOS"/>
        <s v="SEBASTIANOPOLIS DO SUL"/>
        <s v="JAGUARUNA"/>
        <s v="CACHOEIRA DOURADA"/>
        <s v="TAPEJARA"/>
        <s v="RONDINHA"/>
        <s v="JAGUARI"/>
        <s v="CUJUBIM"/>
        <s v="CODO"/>
        <s v="MONTE APRAZIVEL"/>
        <s v="TASSO FRAGOSO"/>
        <s v="PARANAITA"/>
        <s v="UBATUBA"/>
        <s v="PITANGUEIRAS"/>
        <s v="ITABIRA"/>
        <s v="MARACAJU"/>
        <s v="BRUSQUE"/>
        <s v="BALNEARIO DE PICARRAS"/>
        <s v="SAO SEPE"/>
        <s v="MATUPA"/>
        <s v="IGARAPAVA"/>
        <s v="BRASIL NOVO"/>
        <s v="PILAR DO SUL"/>
        <s v="ANITAPOLIS"/>
        <s v="MONDAI"/>
        <s v="TAMBAU"/>
        <s v="FERNANDOPOLIS"/>
        <s v="NOVA VENEZA"/>
        <s v="BARRA DE SAO FRANCISCO"/>
        <s v="DIVINOPOLIS"/>
        <s v="SAO MIGUEL DO IGUACU"/>
        <s v="RESENDE COSTA"/>
        <s v="BOM JESUS DO ITABAPOANA"/>
        <s v="LUIZIANIA"/>
        <s v="SAO JOSE DOS PINHAIS"/>
        <s v="SANTO ANTONIO DO LESTE"/>
        <s v="NOVA XAVANTINA"/>
        <s v="MURIAE"/>
        <s v="CANDIDO MOTA"/>
        <s v="TRES BARRAS DO PARANA"/>
        <s v="APUCARANA"/>
        <s v="PANAMBI"/>
        <s v="PRESIDENTE FIGUEIREDO"/>
        <s v="PEREIRAS"/>
        <s v="PALHOCA"/>
        <s v="ITABERA"/>
        <s v="PROMISSAO"/>
        <s v="ABRE CAMPO"/>
        <s v="CATUTI"/>
        <s v="CORUPA"/>
        <s v="ENTRE RIOS"/>
        <s v="ECOPORANGA"/>
        <s v="ERNESTINA"/>
        <s v="CAMPINA DO SIMAO"/>
        <s v="CONCHAS"/>
        <s v="SALETE"/>
        <s v="ITAGI"/>
        <s v="PIRES DO RIO"/>
        <s v="MAUA DA SERRA"/>
        <s v="TRES PALMEIRAS"/>
        <s v="PRUDENTOPOLIS"/>
        <s v="NIQUELANDIA"/>
        <s v="VIRGINOPOLIS"/>
        <s v="SAO LUIS DE MONTES BELOS"/>
        <s v="GUARIBA"/>
        <s v="RIO FORTUNA"/>
        <s v="SAO MIGUEL DO GUAMA"/>
        <s v="COCOS"/>
        <s v="BENTO GONCALVES"/>
        <s v="CAMPO ALEGRE DE GOIAS"/>
        <s v="MARILIA"/>
        <s v="CASIMIRO DE ABREU"/>
        <s v="INDIANOPOLIS"/>
        <s v="PAPANDUVA"/>
        <s v="ARROIO DOS RATOS"/>
        <s v="BENEDITO LEITE"/>
        <s v="SAO JOSE DO CEDRO"/>
        <s v="PRESIDENTE CASTELO BRANCO"/>
        <s v="INDEPENDENCIA"/>
        <s v="MONTIVIDIU"/>
        <s v="SAO GABRIEL"/>
        <s v="ANGELANDIA"/>
        <s v="PEDRO CANARIO"/>
        <s v="VILHENA"/>
        <s v="AGUIARNOPOLIS"/>
        <s v="ITATIAIUCU"/>
        <s v="VITORINO"/>
        <s v="LEBON REGIS"/>
        <s v="COLMEIA"/>
        <s v="PIRIPIRI"/>
        <s v="CARMO DO RIO CLARO"/>
        <s v="ITINGA DO MARANHAO"/>
        <s v="AMAJARI"/>
        <s v="TAIOBEIRAS"/>
        <s v="SANTANA DE PARNAIBA"/>
        <s v="CAXIAS DO SUL"/>
        <s v="PORTO FERREIRA"/>
        <s v="BONFIM"/>
        <s v="SAO PEDRO"/>
        <s v="VARJAO DE MINAS"/>
        <s v="JUSCIMEIRA"/>
        <s v="ANANINDEUA"/>
        <s v="SAO VICENTE DO SUL"/>
        <s v="VERISSIMO"/>
        <s v="BATAGUASSU"/>
        <s v="WITMARSUM"/>
        <s v="ARAGUARI"/>
        <s v="CAPAO BONITO"/>
        <s v="MORRO DO CHAPEU"/>
        <s v="PEABIRU"/>
        <s v="GUARANIACU"/>
        <s v="BARAO DE COTEGIPE"/>
        <s v="CAJUEIRO"/>
        <s v="BARRA DO RIO AZUL"/>
        <s v="COROACI"/>
        <s v="FREI PAULO"/>
        <s v="MANICORE"/>
        <s v="CORACAO DE JESUS"/>
        <s v="PALMEIRA DAS MISSOES"/>
        <s v="PONTA PORA"/>
        <s v="DOIS IRMAOS DO TOCANTINS"/>
        <s v="ARANDU"/>
        <s v="IPANEMA"/>
        <s v="SANTA CRUZ DE MONTE CASTELO"/>
        <s v="SAO JOSE DA BELA VISTA"/>
        <s v="FARROUPILHA"/>
        <s v="IBIRAPUA"/>
        <s v="ALFREDO MARCONDES"/>
        <s v="MARACANAU"/>
        <s v="MASSARANDUBA"/>
        <s v="BELEM DO SAO FRANCISCO"/>
        <s v="FORQUILHINHA"/>
        <s v="JUIZ DE FORA"/>
        <s v="PONTAO"/>
        <s v="CAXIAS"/>
        <s v="SERRANOPOLIS"/>
        <s v="RORAINOPOLIS"/>
        <s v="OSORIO"/>
        <s v="ERECHIM"/>
        <s v="CANDOI"/>
        <s v="BODOQUENA"/>
        <s v="CAMPO BELO DO SUL"/>
        <s v="JEQUIA DA PRAIA"/>
        <s v="OURO FINO"/>
        <s v="MACAIBA"/>
        <s v="MIMOSO DO SUL"/>
        <s v="MONTE CARMELO"/>
        <s v="ANALANDIA"/>
        <s v="JOAO PINHEIRO"/>
        <s v="CASA NOVA"/>
        <s v="FAXINAL DO SOTURNO"/>
        <s v="VICENTINOPOLIS"/>
        <s v="COXIM"/>
        <s v="FRAIBURGO"/>
        <s v="PARAGUACU"/>
        <s v="TOCANTINIA"/>
        <s v="JURUAIA"/>
        <s v="LACERDOPOLIS"/>
        <s v="MAQUINE"/>
        <s v="SAO JOSE"/>
        <s v="DIVINO DAS LARANJEIRAS"/>
        <s v="CONCEICAO DA APARECIDA"/>
        <s v="TAPERA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P4047" sheet="Drones agrícolas"/>
  </cacheSource>
  <cacheFields>
    <cacheField name="codigo_aeronave" numFmtId="0">
      <sharedItems>
        <s v="PP-000000165"/>
        <s v="PP-000000685"/>
        <s v="PP-000001630"/>
        <s v="PP-000001926"/>
        <s v="PP-000002944"/>
        <s v="PP-000002945"/>
        <s v="PP-000002946"/>
        <s v="PP-000002947"/>
        <s v="PP-000002948"/>
        <s v="PP-000002949"/>
        <s v="PP-000002956"/>
        <s v="PP-000002957"/>
        <s v="PP-000002958"/>
        <s v="PP-000002960"/>
        <s v="PP-000014263"/>
        <s v="PP-000015367"/>
        <s v="PP-000015368"/>
        <s v="PP-000015369"/>
        <s v="PP-000015370"/>
        <s v="PP-000020209"/>
        <s v="PP-000023059"/>
        <s v="PP-000032019"/>
        <s v="PP-000036804"/>
        <s v="PP-000036805"/>
        <s v="PP-000036806"/>
        <s v="PP-000036807"/>
        <s v="PP-000036808"/>
        <s v="PP-000036809"/>
        <s v="PP-000036810"/>
        <s v="PP-000036811"/>
        <s v="PP-000036812"/>
        <s v="PP-000036813"/>
        <s v="PP-000052022"/>
        <s v="PP-000072022"/>
        <s v="PP-000075895"/>
        <s v="PP-000092022"/>
        <s v="PP-000111229"/>
        <s v="PP-000121001"/>
        <s v="PP-000160992"/>
        <s v="PP-000201764"/>
        <s v="PP-000201771"/>
        <s v="PP-000202010"/>
        <s v="PP-000222004"/>
        <s v="PP-000441599"/>
        <s v="PP-001011021"/>
        <s v="PP-001051982"/>
        <s v="PP-001678000"/>
        <s v="PP-002011021"/>
        <s v="PP-002461901"/>
        <s v="PP-002461902"/>
        <s v="PP-002461903"/>
        <s v="PP-002461904"/>
        <s v="PP-002461905"/>
        <s v="PP-002462206"/>
        <s v="PP-002462207"/>
        <s v="PP-002462208"/>
        <s v="PP-002462209"/>
        <s v="PP-002462210"/>
        <s v="PP-002462211"/>
        <s v="PP-002482201"/>
        <s v="PP-002482202"/>
        <s v="PP-002482203"/>
        <s v="PP-002482204"/>
        <s v="PP-002482205"/>
        <s v="PP-002482206"/>
        <s v="PP-002482207"/>
        <s v="PP-003011021"/>
        <s v="PP-003011022"/>
        <s v="PP-003462101"/>
        <s v="PP-003462102"/>
        <s v="PP-003462103"/>
        <s v="PP-003462104"/>
        <s v="PP-003462105"/>
        <s v="PP-003900000"/>
        <s v="PP-004011021"/>
        <s v="PP-005011021"/>
        <s v="PP-006102310"/>
        <s v="PP-006373321"/>
        <s v="PP-010011021"/>
        <s v="PP-010041993"/>
        <s v="PP-010109999"/>
        <s v="PP-010130177"/>
        <s v="PP-010266533"/>
        <s v="PP-010323665"/>
        <s v="PP-010720211"/>
        <s v="PP-011323665"/>
        <s v="PP-011720078"/>
        <s v="PP-012340001"/>
        <s v="PP-012340002"/>
        <s v="PP-012340003"/>
        <s v="PP-012340004"/>
        <s v="PP-012340005"/>
        <s v="PP-012345626"/>
        <s v="PP-012345639"/>
        <s v="PP-012345999"/>
        <s v="PP-013323665"/>
        <s v="PP-014011971"/>
        <s v="PP-014323665"/>
        <s v="PP-015002021"/>
        <s v="PP-016002021"/>
        <s v="PP-016072021"/>
        <s v="PP-016323665"/>
        <s v="PP-017022009"/>
        <s v="PP-017062021"/>
        <s v="PP-017323665"/>
        <s v="PP-018022018"/>
        <s v="PP-018160241"/>
        <s v="PP-019002021"/>
        <s v="PP-019801243"/>
        <s v="PP-020010101"/>
        <s v="PP-020010102"/>
        <s v="PP-020010103"/>
        <s v="PP-020010104"/>
        <s v="PP-020010105"/>
        <s v="PP-020010106"/>
        <s v="PP-020010107"/>
        <s v="PP-020010108"/>
        <s v="PP-020010109"/>
        <s v="PP-020010110"/>
        <s v="PP-020010111"/>
        <s v="PP-020010112"/>
        <s v="PP-020010113"/>
        <s v="PP-020010114"/>
        <s v="PP-020010115"/>
        <s v="PP-020010116"/>
        <s v="PP-020010117"/>
        <s v="PP-020010118"/>
        <s v="PP-020010119"/>
        <s v="PP-020201527"/>
        <s v="PP-020220222"/>
        <s v="PP-021091986"/>
        <s v="PP-022002021"/>
        <s v="PP-022030200"/>
        <s v="PP-022095000"/>
        <s v="PP-023053000"/>
        <s v="PP-025002021"/>
        <s v="PP-025090051"/>
        <s v="PP-025091005"/>
        <s v="PP-025091968"/>
        <s v="PP-025122017"/>
        <s v="PP-026002021"/>
        <s v="PP-030514277"/>
        <s v="PP-030822317"/>
        <s v="PP-031219918"/>
        <s v="PP-031219919"/>
        <s v="PP-031219985"/>
        <s v="PP-031219986"/>
        <s v="PP-031219987"/>
        <s v="PP-031219988"/>
        <s v="PP-031219989"/>
        <s v="PP-031219990"/>
        <s v="PP-031219991"/>
        <s v="PP-031219992"/>
        <s v="PP-031219993"/>
        <s v="PP-031219994"/>
        <s v="PP-031219995"/>
        <s v="PP-031281910"/>
        <s v="PP-031288774"/>
        <s v="PP-033682193"/>
        <s v="PP-036415230"/>
        <s v="PP-036958226"/>
        <s v="PP-037449448"/>
        <s v="PP-038954930"/>
        <s v="PP-039691252"/>
        <s v="PP-043945244"/>
        <s v="PP-045882012"/>
        <s v="PP-047011032"/>
        <s v="PP-050601021"/>
        <s v="PP-053323665"/>
        <s v="PP-053764439"/>
        <s v="PP-054323665"/>
        <s v="PP-055323665"/>
        <s v="PP-056323665"/>
        <s v="PP-057323665"/>
        <s v="PP-058323665"/>
        <s v="PP-059323665"/>
        <s v="PP-059388841"/>
        <s v="PP-059388842"/>
        <s v="PP-060323665"/>
        <s v="PP-061323665"/>
        <s v="PP-061385501"/>
        <s v="PP-062323665"/>
        <s v="PP-066672456"/>
        <s v="PP-069670001"/>
        <s v="PP-078937158"/>
        <s v="PP-079097760"/>
        <s v="PP-079877480"/>
        <s v="PP-080021132"/>
        <s v="PP-080022079"/>
        <s v="PP-080022080"/>
        <s v="PP-080022081"/>
        <s v="PP-080022082"/>
        <s v="PP-080022083"/>
        <s v="PP-080022084"/>
        <s v="PP-080022085"/>
        <s v="PP-080022086"/>
        <s v="PP-080022087"/>
        <s v="PP-080022088"/>
        <s v="PP-080120201"/>
        <s v="PP-080220100"/>
        <s v="PP-080227227"/>
        <s v="PP-080620001"/>
        <s v="PP-083600022"/>
        <s v="PP-083600092"/>
        <s v="PP-083700007"/>
        <s v="PP-083700023"/>
        <s v="PP-083740004"/>
        <s v="PP-084490369"/>
        <s v="PP-085477927"/>
        <s v="PP-085477936"/>
        <s v="PP-085477937"/>
        <s v="PP-085477939"/>
        <s v="PP-085477940"/>
        <s v="PP-085477941"/>
        <s v="PP-085477942"/>
        <s v="PP-086700970"/>
        <s v="PP-087593290"/>
        <s v="PP-087878976"/>
        <s v="PP-087878977"/>
        <s v="PP-087878978"/>
        <s v="PP-088726161"/>
        <s v="PP-089210000"/>
        <s v="PP-089801243"/>
        <s v="PP-090719670"/>
        <s v="PP-092006003"/>
        <s v="PP-100000188"/>
        <s v="PP-100000189"/>
        <s v="PP-100002959"/>
        <s v="PP-100199400"/>
        <s v="PP-100919912"/>
        <s v="PP-101001300"/>
        <s v="PP-101011021"/>
        <s v="PP-101418580"/>
        <s v="PP-101815078"/>
        <s v="PP-102030403"/>
        <s v="PP-105011021"/>
        <s v="PP-109424000"/>
        <s v="PP-110011021"/>
        <s v="PP-112030400"/>
        <s v="PP-112030401"/>
        <s v="PP-112128200"/>
        <s v="PP-119687600"/>
        <s v="PP-123450088"/>
        <s v="PP-132793400"/>
        <s v="PP-133222950"/>
        <s v="PP-136161286"/>
        <s v="PP-136415230"/>
        <s v="PP-136426991"/>
        <s v="PP-136426992"/>
        <s v="PP-140319895"/>
        <s v="PP-140319924"/>
        <s v="PP-140319925"/>
        <s v="PP-140319926"/>
        <s v="PP-140319927"/>
        <s v="PP-140319928"/>
        <s v="PP-140319939"/>
        <s v="PP-140319940"/>
        <s v="PP-140319941"/>
        <s v="PP-140319942"/>
        <s v="PP-140319943"/>
        <s v="PP-140319944"/>
        <s v="PP-140319945"/>
        <s v="PP-140319946"/>
        <s v="PP-140319947"/>
        <s v="PP-140319948"/>
        <s v="PP-140319955"/>
        <s v="PP-141516171"/>
        <s v="PP-143405200"/>
        <s v="PP-149583654"/>
        <s v="PP-150327012"/>
        <s v="PP-160133061"/>
        <s v="PP-160222718"/>
        <s v="PP-160513134"/>
        <s v="PP-160513135"/>
        <s v="PP-160513136"/>
        <s v="PP-162210100"/>
        <s v="PP-163060030"/>
        <s v="PP-163558001"/>
        <s v="PP-163558002"/>
        <s v="PP-163558233"/>
        <s v="PP-169507160"/>
        <s v="PP-169507161"/>
        <s v="PP-170219979"/>
        <s v="PP-387283901"/>
        <s v="PP-171060609"/>
        <s v="PP-171060613"/>
        <s v="PP-180203001"/>
        <s v="PP-180203002"/>
        <s v="PP-191126003"/>
        <s v="PP-191210001"/>
        <s v="PP-195120211"/>
        <s v="PP-195120212"/>
        <s v="PP-199100001"/>
        <s v="PP-199100011"/>
        <s v="PP-200000601"/>
        <s v="PP-200000602"/>
        <s v="PP-200000603"/>
        <s v="PP-200000604"/>
        <s v="PP-200000605"/>
        <s v="PP-200000606"/>
        <s v="PP-200000607"/>
        <s v="PP-200000608"/>
        <s v="PP-200000609"/>
        <s v="PP-200000610"/>
        <s v="PP-200000611"/>
        <s v="PP-200000612"/>
        <s v="PP-200000613"/>
        <s v="PP-200000614"/>
        <s v="PP-200000615"/>
        <s v="PP-200000616"/>
        <s v="PP-200000617"/>
        <s v="PP-200000618"/>
        <s v="PP-200000619"/>
        <s v="PP-200000620"/>
        <s v="PP-200000621"/>
        <s v="PP-200000622"/>
        <s v="PP-200000623"/>
        <s v="PP-200000624"/>
        <s v="PP-200121122"/>
        <s v="PP-200199400"/>
        <s v="PP-200200121"/>
        <s v="PP-200200222"/>
        <s v="PP-200701015"/>
        <s v="PP-201011021"/>
        <s v="PP-201021288"/>
        <s v="PP-201182151"/>
        <s v="PP-201182495"/>
        <s v="PP-201182596"/>
        <s v="PP-201220051"/>
        <s v="PP-387283902"/>
        <s v="PP-201702469"/>
        <s v="PP-201727930"/>
        <s v="PP-201804301"/>
        <s v="PP-201807267"/>
        <s v="PP-201900300"/>
        <s v="PP-201900612"/>
        <s v="PP-201906002"/>
        <s v="PP-201912003"/>
        <s v="PP-202000591"/>
        <s v="PP-202000592"/>
        <s v="PP-202000593"/>
        <s v="PP-202000594"/>
        <s v="PP-202000595"/>
        <s v="PP-202000596"/>
        <s v="PP-202000600"/>
        <s v="PP-202000601"/>
        <s v="PP-202000659"/>
        <s v="PP-202000679"/>
        <s v="PP-202000800"/>
        <s v="PP-202000814"/>
        <s v="PP-202000815"/>
        <s v="PP-202000816"/>
        <s v="PP-202000824"/>
        <s v="PP-202000825"/>
        <s v="PP-202001193"/>
        <s v="PP-202001196"/>
        <s v="PP-202100301"/>
        <s v="PP-202100302"/>
        <s v="PP-202100303"/>
        <s v="PP-202100304"/>
        <s v="PP-202111121"/>
        <s v="PP-202111122"/>
        <s v="PP-202111123"/>
        <s v="PP-202111124"/>
        <s v="PP-202111125"/>
        <s v="PP-202112024"/>
        <s v="PP-202112131"/>
        <s v="PP-202116334"/>
        <s v="PP-202119767"/>
        <s v="PP-202119807"/>
        <s v="PP-202125001"/>
        <s v="PP-202126333"/>
        <s v="PP-202136333"/>
        <s v="PP-202146333"/>
        <s v="PP-202156333"/>
        <s v="PP-202201261"/>
        <s v="PP-202202200"/>
        <s v="PP-202204110"/>
        <s v="PP-202205119"/>
        <s v="PP-202209021"/>
        <s v="PP-202280001"/>
        <s v="PP-202284582"/>
        <s v="PP-202520099"/>
        <s v="PP-210210210"/>
        <s v="PP-210609001"/>
        <s v="PP-210609002"/>
        <s v="PP-210620175"/>
        <s v="PP-211657081"/>
        <s v="PP-213454367"/>
        <s v="PP-220209309"/>
        <s v="PP-220889001"/>
        <s v="PP-222001269"/>
        <s v="PP-222200101"/>
        <s v="PP-222200102"/>
        <s v="PP-222200103"/>
        <s v="PP-222200104"/>
        <s v="PP-222200105"/>
        <s v="PP-222200106"/>
        <s v="PP-222200107"/>
        <s v="PP-222200108"/>
        <s v="PP-222200109"/>
        <s v="PP-222200110"/>
        <s v="PP-222200111"/>
        <s v="PP-222200112"/>
        <s v="PP-222200113"/>
        <s v="PP-222200114"/>
        <s v="PP-222200115"/>
        <s v="PP-222200116"/>
        <s v="PP-222200117"/>
        <s v="PP-222200118"/>
        <s v="PP-222200119"/>
        <s v="PP-222200120"/>
        <s v="PP-222200121"/>
        <s v="PP-222200122"/>
        <s v="PP-222333001"/>
        <s v="PP-230320101"/>
        <s v="PP-230320102"/>
        <s v="PP-230919901"/>
        <s v="PP-232895749"/>
        <s v="PP-232895750"/>
        <s v="PP-234088368"/>
        <s v="PP-239690000"/>
        <s v="PP-239690005"/>
        <s v="PP-239690012"/>
        <s v="PP-239690013"/>
        <s v="PP-241219800"/>
        <s v="PP-247275050"/>
        <s v="PP-248273760"/>
        <s v="PP-250814688"/>
        <s v="PP-251121611"/>
        <s v="PP-252288228"/>
        <s v="PP-254896654"/>
        <s v="PP-263236650"/>
        <s v="PP-279702002"/>
        <s v="PP-279702005"/>
        <s v="PP-285759541"/>
        <s v="PP-285759542"/>
        <s v="PP-287819108"/>
        <s v="PP-306948510"/>
        <s v="PP-309532572"/>
        <s v="PP-309532574"/>
        <s v="PP-309532575"/>
        <s v="PP-317460090"/>
        <s v="PP-321543543"/>
        <s v="PP-332614711"/>
        <s v="PP-332614712"/>
        <s v="PP-337012041"/>
        <s v="PP-338701243"/>
        <s v="PP-343228469"/>
        <s v="PP-345676545"/>
        <s v="PP-345676546"/>
        <s v="PP-347331044"/>
        <s v="PP-349218001"/>
        <s v="PP-349218002"/>
        <s v="PP-349218003"/>
        <s v="PP-349817660"/>
        <s v="PP-361101170"/>
        <s v="PP-364255311"/>
        <s v="PP-367110411"/>
        <s v="PP-382237670"/>
        <s v="PP-383729641"/>
        <s v="PP-386000004"/>
        <s v="PP-386000005"/>
        <s v="PP-386000006"/>
        <s v="PP-387012014"/>
        <s v="PP-387283904"/>
        <s v="PP-387283905"/>
        <s v="PP-387283906"/>
        <s v="PP-402064201"/>
        <s v="PP-402064202"/>
        <s v="PP-405620220"/>
        <s v="PP-429031101"/>
        <s v="PP-430605408"/>
        <s v="PP-431905761"/>
        <s v="PP-451403690"/>
        <s v="PP-451403691"/>
        <s v="PP-454205159"/>
        <s v="PP-460538950"/>
        <s v="PP-473236650"/>
        <s v="PP-519050010"/>
        <s v="PP-544706791"/>
        <s v="PP-555400003"/>
        <s v="PP-578606752"/>
        <s v="PP-579134679"/>
        <s v="PP-615146541"/>
        <s v="PP-619990971"/>
        <s v="PP-619991468"/>
        <s v="PP-633236650"/>
        <s v="PP-646270002"/>
        <s v="PP-662063884"/>
        <s v="PP-713209151"/>
        <s v="PP-748413464"/>
        <s v="PP-765432198"/>
        <s v="PP-767313246"/>
        <s v="PP-767984013"/>
        <s v="PP-778931374"/>
        <s v="PP-800190109"/>
        <s v="PP-800201714"/>
        <s v="PP-800201773"/>
        <s v="PP-800201928"/>
        <s v="PP-800201929"/>
        <s v="PP-800201930"/>
        <s v="PP-800201931"/>
        <s v="PP-800201932"/>
        <s v="PP-800201933"/>
        <s v="PP-800201934"/>
        <s v="PP-800201935"/>
        <s v="PP-800201936"/>
        <s v="PP-800201937"/>
        <s v="PP-800201938"/>
        <s v="PP-800201940"/>
        <s v="PP-800201941"/>
        <s v="PP-800201942"/>
        <s v="PP-800201943"/>
        <s v="PP-800201945"/>
        <s v="PP-800201946"/>
        <s v="PP-800201948"/>
        <s v="PP-800201949"/>
        <s v="PP-800201950"/>
        <s v="PP-800201951"/>
        <s v="PP-800202053"/>
        <s v="PP-800202054"/>
        <s v="PP-800210100"/>
        <s v="PP-800210101"/>
        <s v="PP-800210102"/>
        <s v="PP-800210103"/>
        <s v="PP-800210104"/>
        <s v="PP-800210105"/>
        <s v="PP-800210110"/>
        <s v="PP-800210111"/>
        <s v="PP-811800000"/>
        <s v="PP-824560004"/>
        <s v="PP-826478987"/>
        <s v="PP-837728324"/>
        <s v="PP-842560001"/>
        <s v="PP-842560002"/>
        <s v="PP-842560003"/>
        <s v="PP-849137649"/>
        <s v="PP-849137652"/>
        <s v="PP-849137653"/>
        <s v="PP-849137655"/>
        <s v="PP-849137656"/>
        <s v="PP-849137657"/>
        <s v="PP-849137658"/>
        <s v="PP-849137659"/>
        <s v="PP-870120142"/>
        <s v="PP-880220100"/>
        <s v="PP-894567092"/>
        <s v="PP-897541369"/>
        <s v="PP-921083130"/>
        <s v="PP-923397531"/>
        <s v="PP-942007611"/>
        <s v="PP-971896970"/>
        <s v="PP-981005082"/>
        <s v="PP-981454532"/>
        <s v="PP-984054545"/>
        <s v="PP-984117007"/>
        <s v="PP-984117008"/>
        <s v="PP-984151910"/>
        <s v="PP-991017489"/>
        <s v="PP-991017490"/>
        <s v="PP-991055591"/>
        <s v="PP-991078672"/>
        <s v="PP-991093609"/>
        <s v="PP-991152821"/>
        <s v="PP-991182987"/>
        <s v="PP-991246321"/>
        <s v="PP-991278458"/>
        <s v="PP-991290681"/>
        <s v="PP-991334009"/>
        <s v="PP-991353777"/>
        <s v="PP-991569042"/>
        <s v="PP-991604684"/>
        <s v="PP-991727343"/>
        <s v="PP-991736869"/>
        <s v="PP-991775523"/>
        <s v="PP-991814183"/>
        <s v="PP-991948243"/>
        <s v="PP-991953272"/>
        <s v="PP-991988247"/>
        <s v="PP-992191749"/>
        <s v="PP-992577722"/>
        <s v="PP-993175169"/>
        <s v="PP-995349722"/>
        <s v="PP-995783985"/>
        <s v="PP-995783986"/>
        <s v="PP-996075140"/>
        <s v="PP-996125833"/>
        <s v="PP-996145140"/>
        <s v="PP-996195918"/>
        <s v="PP-996386426"/>
        <s v="PP-996406038"/>
        <s v="PP-997788303"/>
        <s v="PP-998500001"/>
        <s v="PP-999084735"/>
        <s v="PP-999345101"/>
        <s v="PP-999525215"/>
        <s v="PP-999617701"/>
        <s v="PP-999687206"/>
        <s v="PP-999733530"/>
        <s v="PP-999735683"/>
        <s v="PP-999988637"/>
        <s v="PP-999998880"/>
        <s v="PP-999998881"/>
        <s v="null"/>
        <s v="PS-591201252"/>
      </sharedItems>
    </cacheField>
    <cacheField name="data_validade" numFmtId="164">
      <sharedItems containsSemiMixedTypes="0" containsDate="1" containsString="0">
        <d v="2024-02-21T00:00:00Z"/>
        <d v="2024-03-16T00:00:00Z"/>
        <d v="2023-12-22T00:00:00Z"/>
        <d v="2023-11-23T00:00:00Z"/>
        <d v="2023-12-20T00:00:00Z"/>
        <d v="2024-01-12T00:00:00Z"/>
        <d v="2024-05-10T00:00:00Z"/>
        <d v="2024-05-25T00:00:00Z"/>
        <d v="2023-06-14T00:00:00Z"/>
        <d v="2023-11-26T00:00:00Z"/>
        <d v="2024-03-21T00:00:00Z"/>
        <d v="2024-03-24T00:00:00Z"/>
        <d v="2023-10-07T00:00:00Z"/>
        <d v="2024-03-28T00:00:00Z"/>
        <d v="2024-06-01T00:00:00Z"/>
        <d v="2023-08-17T00:00:00Z"/>
        <d v="2023-07-12T00:00:00Z"/>
        <d v="2023-12-10T00:00:00Z"/>
        <d v="2023-11-10T00:00:00Z"/>
        <d v="2023-09-21T00:00:00Z"/>
        <d v="2023-07-19T00:00:00Z"/>
        <d v="2023-06-18T00:00:00Z"/>
        <d v="2024-04-11T00:00:00Z"/>
        <d v="2023-08-13T00:00:00Z"/>
        <d v="2023-12-13T00:00:00Z"/>
        <d v="2024-01-13T00:00:00Z"/>
        <d v="2024-02-22T00:00:00Z"/>
        <d v="2024-06-03T00:00:00Z"/>
        <d v="2024-06-06T00:00:00Z"/>
        <d v="2023-10-20T00:00:00Z"/>
        <d v="2023-12-16T00:00:00Z"/>
        <d v="2024-05-18T00:00:00Z"/>
        <d v="2023-08-12T00:00:00Z"/>
        <d v="2024-04-18T00:00:00Z"/>
        <d v="2023-07-06T00:00:00Z"/>
        <d v="2024-01-18T00:00:00Z"/>
        <d v="2024-04-01T00:00:00Z"/>
        <d v="2023-07-07T00:00:00Z"/>
        <d v="2023-09-30T00:00:00Z"/>
        <d v="2023-11-12T00:00:00Z"/>
        <d v="2023-08-11T00:00:00Z"/>
        <d v="2024-04-05T00:00:00Z"/>
        <d v="2024-02-17T00:00:00Z"/>
        <d v="2024-04-12T00:00:00Z"/>
        <d v="2024-02-11T00:00:00Z"/>
        <d v="2024-02-24T00:00:00Z"/>
        <d v="2024-03-18T00:00:00Z"/>
        <d v="2023-07-02T00:00:00Z"/>
        <d v="2023-06-17T00:00:00Z"/>
        <d v="2024-04-14T00:00:00Z"/>
        <d v="2023-10-27T00:00:00Z"/>
        <d v="2023-07-14T00:00:00Z"/>
        <d v="2024-02-13T00:00:00Z"/>
        <d v="2024-03-31T00:00:00Z"/>
        <d v="2023-07-04T00:00:00Z"/>
        <d v="2023-11-03T00:00:00Z"/>
        <d v="2023-08-02T00:00:00Z"/>
        <d v="2023-10-15T00:00:00Z"/>
        <d v="2023-11-20T00:00:00Z"/>
        <d v="2024-03-29T00:00:00Z"/>
        <d v="2023-09-23T00:00:00Z"/>
        <d v="2023-10-11T00:00:00Z"/>
        <d v="2024-03-22T00:00:00Z"/>
        <d v="2024-01-24T00:00:00Z"/>
        <d v="2023-12-04T00:00:00Z"/>
        <d v="2024-05-11T00:00:00Z"/>
        <d v="2023-06-09T00:00:00Z"/>
        <d v="2023-09-01T00:00:00Z"/>
        <d v="2023-11-04T00:00:00Z"/>
        <d v="2024-04-20T00:00:00Z"/>
        <d v="2024-05-16T00:00:00Z"/>
        <d v="2023-12-30T00:00:00Z"/>
        <d v="2024-05-01T00:00:00Z"/>
        <d v="2024-05-13T00:00:00Z"/>
        <d v="2024-03-07T00:00:00Z"/>
        <d v="2024-04-23T00:00:00Z"/>
        <d v="2023-12-01T00:00:00Z"/>
        <d v="2023-10-06T00:00:00Z"/>
        <d v="2023-08-20T00:00:00Z"/>
        <d v="2023-11-29T00:00:00Z"/>
        <d v="2024-05-27T00:00:00Z"/>
        <d v="2024-01-26T00:00:00Z"/>
        <d v="2024-02-01T00:00:00Z"/>
        <d v="2024-03-02T00:00:00Z"/>
        <d v="2023-10-13T00:00:00Z"/>
        <d v="2024-05-30T00:00:00Z"/>
        <d v="2023-09-08T00:00:00Z"/>
        <d v="2023-07-03T00:00:00Z"/>
        <d v="2024-05-02T00:00:00Z"/>
        <d v="2024-05-04T00:00:00Z"/>
        <d v="2024-05-05T00:00:00Z"/>
        <d v="2023-10-26T00:00:00Z"/>
        <d v="2023-09-18T00:00:00Z"/>
        <d v="2023-11-09T00:00:00Z"/>
        <d v="2024-02-14T00:00:00Z"/>
        <d v="2023-07-21T00:00:00Z"/>
        <d v="2023-10-01T00:00:00Z"/>
        <d v="2024-05-29T00:00:00Z"/>
        <d v="2024-05-19T00:00:00Z"/>
        <d v="2024-05-20T00:00:00Z"/>
        <d v="2024-02-28T00:00:00Z"/>
        <d v="2024-04-07T00:00:00Z"/>
        <d v="2024-03-27T00:00:00Z"/>
        <d v="2023-12-07T00:00:00Z"/>
        <d v="2023-09-27T00:00:00Z"/>
        <d v="2024-03-14T00:00:00Z"/>
        <d v="2024-03-23T00:00:00Z"/>
        <d v="2024-03-04T00:00:00Z"/>
        <d v="2023-07-22T00:00:00Z"/>
        <d v="2024-01-20T00:00:00Z"/>
        <d v="2024-04-06T00:00:00Z"/>
        <d v="2023-08-26T00:00:00Z"/>
        <d v="2024-03-17T00:00:00Z"/>
        <d v="2023-11-11T00:00:00Z"/>
        <d v="2024-02-16T00:00:00Z"/>
        <d v="2023-10-18T00:00:00Z"/>
        <d v="2023-11-19T00:00:00Z"/>
        <d v="2023-08-16T00:00:00Z"/>
        <d v="2023-08-24T00:00:00Z"/>
        <d v="2023-06-10T00:00:00Z"/>
        <d v="2023-09-20T00:00:00Z"/>
        <d v="2024-04-25T00:00:00Z"/>
        <d v="2023-10-14T00:00:00Z"/>
        <d v="2023-12-09T00:00:00Z"/>
        <d v="2023-07-05T00:00:00Z"/>
        <d v="2023-12-27T00:00:00Z"/>
        <d v="2024-05-09T00:00:00Z"/>
        <d v="2024-01-08T00:00:00Z"/>
        <d v="2023-12-28T00:00:00Z"/>
        <d v="2023-11-16T00:00:00Z"/>
        <d v="2023-11-08T00:00:00Z"/>
        <d v="2024-05-14T00:00:00Z"/>
        <d v="2024-02-02T00:00:00Z"/>
        <d v="2023-11-21T00:00:00Z"/>
        <d v="2024-01-25T00:00:00Z"/>
        <d v="2024-02-09T00:00:00Z"/>
        <d v="2024-04-29T00:00:00Z"/>
        <d v="2023-10-29T00:00:00Z"/>
        <d v="2023-10-05T00:00:00Z"/>
        <d v="2023-12-23T00:00:00Z"/>
        <d v="2023-07-28T00:00:00Z"/>
        <d v="2024-03-03T00:00:00Z"/>
        <d v="2024-03-30T00:00:00Z"/>
        <d v="2024-05-23T00:00:00Z"/>
        <d v="2024-01-06T00:00:00Z"/>
        <d v="2023-11-22T00:00:00Z"/>
        <d v="2023-10-16T00:00:00Z"/>
        <d v="2023-06-29T00:00:00Z"/>
        <d v="2023-06-24T00:00:00Z"/>
        <d v="2023-08-23T00:00:00Z"/>
        <d v="2023-11-25T00:00:00Z"/>
        <d v="2023-07-01T00:00:00Z"/>
        <d v="2024-04-02T00:00:00Z"/>
        <d v="2023-10-17T00:00:00Z"/>
        <d v="2023-11-05T00:00:00Z"/>
        <d v="2024-05-31T00:00:00Z"/>
        <d v="2024-05-26T00:00:00Z"/>
        <d v="2024-03-15T00:00:00Z"/>
        <d v="2023-06-11T00:00:00Z"/>
        <d v="2023-07-13T00:00:00Z"/>
        <d v="2023-08-27T00:00:00Z"/>
        <d v="2024-01-31T00:00:00Z"/>
        <d v="2023-08-05T00:00:00Z"/>
        <d v="2024-03-08T00:00:00Z"/>
        <d v="2023-08-19T00:00:00Z"/>
        <d v="2023-11-18T00:00:00Z"/>
        <d v="2024-01-28T00:00:00Z"/>
        <d v="2024-05-06T00:00:00Z"/>
        <d v="2023-09-24T00:00:00Z"/>
        <d v="2023-07-26T00:00:00Z"/>
        <d v="2024-03-12T00:00:00Z"/>
        <d v="2023-09-28T00:00:00Z"/>
        <d v="2023-11-02T00:00:00Z"/>
        <d v="2024-04-28T00:00:00Z"/>
        <d v="2023-06-28T00:00:00Z"/>
        <d v="2023-09-14T00:00:00Z"/>
        <d v="2023-10-21T00:00:00Z"/>
        <d v="2023-11-01T00:00:00Z"/>
        <d v="2023-11-30T00:00:00Z"/>
        <d v="2024-01-04T00:00:00Z"/>
        <d v="2023-09-16T00:00:00Z"/>
        <d v="2023-06-15T00:00:00Z"/>
        <d v="2024-01-05T00:00:00Z"/>
        <d v="2023-10-19T00:00:00Z"/>
        <d v="2023-06-12T00:00:00Z"/>
        <d v="2023-09-09T00:00:00Z"/>
        <d v="2023-11-17T00:00:00Z"/>
        <d v="2023-08-06T00:00:00Z"/>
        <d v="2024-02-18T00:00:00Z"/>
        <d v="2023-08-31T00:00:00Z"/>
        <d v="2023-12-06T00:00:00Z"/>
        <d v="2023-12-17T00:00:00Z"/>
        <d v="2023-10-22T00:00:00Z"/>
        <d v="2023-09-10T00:00:00Z"/>
        <d v="2023-08-04T00:00:00Z"/>
        <d v="2023-06-30T00:00:00Z"/>
        <d v="2024-04-19T00:00:00Z"/>
        <d v="2024-10-06T00:00:00Z"/>
        <d v="2026-08-06T00:00:00Z"/>
        <d v="2026-09-17T00:00:00Z"/>
        <d v="2026-09-11T00:00:00Z"/>
        <d v="2025-03-24T00:00:00Z"/>
        <d v="2025-06-12T00:00:00Z"/>
        <d v="2026-10-17T00:00:00Z"/>
        <d v="2026-05-29T00:00:00Z"/>
        <d v="2026-01-16T00:00:00Z"/>
        <d v="2026-11-01T00:00:00Z"/>
        <d v="2025-10-10T00:00:00Z"/>
        <d v="2025-10-24T00:00:00Z"/>
        <d v="2025-07-29T00:00:00Z"/>
        <d v="2026-05-08T00:00:00Z"/>
        <d v="2025-12-15T00:00:00Z"/>
        <d v="2026-02-26T00:00:00Z"/>
        <d v="2026-07-23T00:00:00Z"/>
        <d v="2026-11-12T00:00:00Z"/>
        <d v="2026-02-08T00:00:00Z"/>
        <d v="2026-05-25T00:00:00Z"/>
        <d v="2026-03-21T00:00:00Z"/>
        <d v="2026-01-04T00:00:00Z"/>
        <d v="2026-01-10T00:00:00Z"/>
        <d v="2026-11-21T00:00:00Z"/>
        <d v="2026-10-03T00:00:00Z"/>
        <d v="2026-03-15T00:00:00Z"/>
        <d v="2026-07-02T00:00:00Z"/>
        <d v="2024-11-19T00:00:00Z"/>
        <d v="2026-09-24T00:00:00Z"/>
        <d v="2026-08-26T00:00:00Z"/>
        <d v="2026-05-17T00:00:00Z"/>
        <d v="2026-09-13T00:00:00Z"/>
        <d v="2026-07-16T00:00:00Z"/>
        <d v="2026-12-03T00:00:00Z"/>
        <d v="2026-05-22T00:00:00Z"/>
        <d v="2025-06-09T00:00:00Z"/>
        <d v="2025-09-30T00:00:00Z"/>
        <d v="2025-08-17T00:00:00Z"/>
        <d v="2026-06-20T00:00:00Z"/>
        <d v="2026-07-15T00:00:00Z"/>
        <d v="2025-09-04T00:00:00Z"/>
        <d v="2026-05-30T00:00:00Z"/>
        <d v="2026-10-29T00:00:00Z"/>
        <d v="2026-04-15T00:00:00Z"/>
        <d v="2026-10-21T00:00:00Z"/>
        <d v="2025-09-12T00:00:00Z"/>
        <d v="2025-05-17T00:00:00Z"/>
        <d v="2025-12-11T00:00:00Z"/>
        <d v="2024-08-29T00:00:00Z"/>
        <d v="2025-03-13T00:00:00Z"/>
        <d v="2025-03-06T00:00:00Z"/>
        <d v="2026-09-04T00:00:00Z"/>
        <d v="2024-09-13T00:00:00Z"/>
        <d v="2025-06-07T00:00:00Z"/>
        <d v="2024-11-08T00:00:00Z"/>
        <d v="2026-05-10T00:00:00Z"/>
        <d v="2026-09-25T00:00:00Z"/>
        <d v="2025-05-07T00:00:00Z"/>
        <d v="2025-05-04T00:00:00Z"/>
        <d v="2026-01-25T00:00:00Z"/>
        <d v="2026-11-06T00:00:00Z"/>
        <d v="2026-04-10T00:00:00Z"/>
        <d v="2025-03-01T00:00:00Z"/>
        <d v="2025-07-05T00:00:00Z"/>
        <d v="2026-08-20T00:00:00Z"/>
        <d v="2025-08-01T00:00:00Z"/>
        <d v="2026-08-23T00:00:00Z"/>
        <d v="2026-11-07T00:00:00Z"/>
        <d v="2026-07-25T00:00:00Z"/>
        <d v="2025-07-19T00:00:00Z"/>
        <d v="2025-06-06T00:00:00Z"/>
        <d v="2025-09-15T00:00:00Z"/>
        <d v="2026-03-20T00:00:00Z"/>
        <d v="2026-10-25T00:00:00Z"/>
        <d v="2026-08-12T00:00:00Z"/>
        <d v="2026-09-23T00:00:00Z"/>
        <d v="2026-10-19T00:00:00Z"/>
        <d v="2026-11-10T00:00:00Z"/>
        <d v="2026-08-16T00:00:00Z"/>
        <d v="2025-11-22T00:00:00Z"/>
        <d v="2025-05-08T00:00:00Z"/>
        <d v="2026-05-07T00:00:00Z"/>
        <d v="2026-03-12T00:00:00Z"/>
        <d v="2025-02-24T00:00:00Z"/>
        <d v="2026-09-30T00:00:00Z"/>
        <d v="2026-02-21T00:00:00Z"/>
        <d v="2026-10-02T00:00:00Z"/>
        <d v="2026-07-03T00:00:00Z"/>
        <d v="2025-11-27T00:00:00Z"/>
        <d v="2025-11-30T00:00:00Z"/>
        <d v="2026-08-21T00:00:00Z"/>
        <d v="2026-09-16T00:00:00Z"/>
        <d v="2026-04-09T00:00:00Z"/>
        <d v="2026-03-19T00:00:00Z"/>
        <d v="2025-11-14T00:00:00Z"/>
        <d v="2025-08-22T00:00:00Z"/>
        <d v="2025-07-24T00:00:00Z"/>
        <d v="2024-07-15T00:00:00Z"/>
        <d v="2026-01-11T00:00:00Z"/>
        <d v="2025-08-12T00:00:00Z"/>
        <d v="2025-07-10T00:00:00Z"/>
        <d v="2026-03-11T00:00:00Z"/>
        <d v="2026-08-28T00:00:00Z"/>
        <d v="2026-11-11T00:00:00Z"/>
        <d v="2025-12-12T00:00:00Z"/>
        <d v="2025-07-11T00:00:00Z"/>
        <d v="2025-05-18T00:00:00Z"/>
        <d v="2025-09-14T00:00:00Z"/>
        <d v="2025-06-15T00:00:00Z"/>
        <d v="2025-09-20T00:00:00Z"/>
        <d v="2026-03-03T00:00:00Z"/>
        <d v="2026-04-25T00:00:00Z"/>
        <d v="2026-10-28T00:00:00Z"/>
        <d v="2025-06-22T00:00:00Z"/>
        <d v="2025-01-09T00:00:00Z"/>
        <d v="2024-12-11T00:00:00Z"/>
        <d v="2026-06-15T00:00:00Z"/>
        <d v="2025-01-10T00:00:00Z"/>
        <d v="2026-10-18T00:00:00Z"/>
        <d v="2025-05-11T00:00:00Z"/>
        <d v="2026-04-22T00:00:00Z"/>
        <d v="2026-01-09T00:00:00Z"/>
        <d v="2025-05-10T00:00:00Z"/>
        <d v="2026-06-25T00:00:00Z"/>
        <d v="2026-05-09T00:00:00Z"/>
        <d v="2025-10-27T00:00:00Z"/>
        <d v="2026-08-29T00:00:00Z"/>
        <d v="2025-06-13T00:00:00Z"/>
        <d v="2025-07-25T00:00:00Z"/>
        <d v="2025-06-28T00:00:00Z"/>
        <d v="2025-12-14T00:00:00Z"/>
        <d v="2025-07-08T00:00:00Z"/>
        <d v="2025-06-29T00:00:00Z"/>
        <d v="2025-05-30T00:00:00Z"/>
        <d v="2026-07-22T00:00:00Z"/>
        <d v="2025-12-06T00:00:00Z"/>
        <d v="2025-09-13T00:00:00Z"/>
        <d v="2026-02-05T00:00:00Z"/>
        <d v="2025-08-28T00:00:00Z"/>
        <d v="2025-08-23T00:00:00Z"/>
        <d v="2025-10-17T00:00:00Z"/>
        <d v="2025-09-22T00:00:00Z"/>
        <d v="2025-08-14T00:00:00Z"/>
        <d v="2026-04-26T00:00:00Z"/>
        <d v="2025-12-23T00:00:00Z"/>
        <d v="2026-10-09T00:00:00Z"/>
        <d v="2025-11-13T00:00:00Z"/>
        <d v="2026-01-23T00:00:00Z"/>
        <d v="2026-10-31T00:00:00Z"/>
        <d v="2025-12-20T00:00:00Z"/>
        <d v="2026-11-27T00:00:00Z"/>
        <d v="2026-08-14T00:00:00Z"/>
        <d v="2026-03-22T00:00:00Z"/>
        <d v="2026-04-03T00:00:00Z"/>
        <d v="2026-03-06T00:00:00Z"/>
        <d v="2026-05-24T00:00:00Z"/>
        <d v="2026-11-24T00:00:00Z"/>
        <d v="2026-07-29T00:00:00Z"/>
        <d v="2026-05-27T00:00:00Z"/>
        <d v="2026-09-05T00:00:00Z"/>
        <d v="2026-06-18T00:00:00Z"/>
        <d v="2026-09-06T00:00:00Z"/>
        <d v="2026-06-27T00:00:00Z"/>
        <d v="2026-09-26T00:00:00Z"/>
        <d v="2026-08-30T00:00:00Z"/>
        <d v="2026-09-19T00:00:00Z"/>
        <d v="2026-10-11T00:00:00Z"/>
        <d v="2026-11-08T00:00:00Z"/>
        <d v="2026-09-18T00:00:00Z"/>
        <d v="2026-06-03T00:00:00Z"/>
        <d v="2026-02-16T00:00:00Z"/>
        <d v="2026-04-24T00:00:00Z"/>
        <d v="2026-03-18T00:00:00Z"/>
        <d v="2024-06-27T00:00:00Z"/>
        <d v="2026-02-15T00:00:00Z"/>
        <d v="2025-12-19T00:00:00Z"/>
        <d v="2025-01-26T00:00:00Z"/>
        <d v="2026-01-29T00:00:00Z"/>
        <d v="2025-11-20T00:00:00Z"/>
        <d v="2026-08-13T00:00:00Z"/>
        <d v="2025-10-06T00:00:00Z"/>
        <d v="2025-11-08T00:00:00Z"/>
        <d v="2026-03-26T00:00:00Z"/>
        <d v="2026-02-14T00:00:00Z"/>
        <d v="2026-03-05T00:00:00Z"/>
        <d v="2026-08-01T00:00:00Z"/>
        <d v="2026-11-28T00:00:00Z"/>
        <d v="2026-05-23T00:00:00Z"/>
        <d v="2025-07-06T00:00:00Z"/>
        <d v="2026-07-04T00:00:00Z"/>
        <d v="2024-10-25T00:00:00Z"/>
        <d v="2026-02-23T00:00:00Z"/>
        <d v="2025-07-27T00:00:00Z"/>
        <d v="2025-11-01T00:00:00Z"/>
        <d v="2026-10-16T00:00:00Z"/>
        <d v="2025-05-26T00:00:00Z"/>
        <d v="2026-06-07T00:00:00Z"/>
        <d v="2026-07-24T00:00:00Z"/>
        <d v="2025-04-20T00:00:00Z"/>
        <d v="2026-03-27T00:00:00Z"/>
        <d v="2025-04-12T00:00:00Z"/>
        <d v="2025-11-24T00:00:00Z"/>
        <d v="2025-08-29T00:00:00Z"/>
        <d v="2025-09-29T00:00:00Z"/>
        <d v="2026-08-05T00:00:00Z"/>
        <d v="2026-05-21T00:00:00Z"/>
        <d v="2025-06-20T00:00:00Z"/>
        <d v="2025-09-05T00:00:00Z"/>
        <d v="2025-10-26T00:00:00Z"/>
        <d v="2025-08-25T00:00:00Z"/>
        <d v="2025-10-18T00:00:00Z"/>
        <d v="2026-07-30T00:00:00Z"/>
        <d v="2025-10-19T00:00:00Z"/>
        <d v="2025-11-03T00:00:00Z"/>
        <d v="2026-08-22T00:00:00Z"/>
        <d v="2025-12-02T00:00:00Z"/>
        <d v="2025-10-20T00:00:00Z"/>
        <d v="2026-04-11T00:00:00Z"/>
        <d v="2026-01-18T00:00:00Z"/>
        <d v="2026-11-19T00:00:00Z"/>
        <d v="2026-10-23T00:00:00Z"/>
        <d v="2026-04-01T00:00:00Z"/>
        <d v="2026-12-01T00:00:00Z"/>
        <d v="2026-05-31T00:00:00Z"/>
        <d v="2026-04-19T00:00:00Z"/>
        <d v="2026-05-15T00:00:00Z"/>
        <d v="2026-11-29T00:00:00Z"/>
        <d v="2026-08-07T00:00:00Z"/>
        <d v="2026-07-31T00:00:00Z"/>
        <d v="2025-05-05T00:00:00Z"/>
        <d v="2025-11-06T00:00:00Z"/>
        <d v="2026-04-08T00:00:00Z"/>
        <d v="2025-09-21T00:00:00Z"/>
        <d v="2026-08-24T00:00:00Z"/>
        <d v="2025-10-16T00:00:00Z"/>
        <d v="2026-05-13T00:00:00Z"/>
        <d v="2025-10-03T00:00:00Z"/>
        <d v="2024-10-11T00:00:00Z"/>
        <d v="2025-10-30T00:00:00Z"/>
        <d v="2025-05-02T00:00:00Z"/>
        <d v="2025-11-09T00:00:00Z"/>
        <d v="2025-10-05T00:00:00Z"/>
        <d v="2026-09-10T00:00:00Z"/>
        <d v="2025-01-14T00:00:00Z"/>
        <d v="2024-12-14T00:00:00Z"/>
        <d v="2024-10-12T00:00:00Z"/>
        <d v="2025-09-19T00:00:00Z"/>
        <d v="2025-09-11T00:00:00Z"/>
        <d v="2025-05-16T00:00:00Z"/>
        <d v="2026-04-27T00:00:00Z"/>
        <d v="2026-07-18T00:00:00Z"/>
        <d v="2025-07-17T00:00:00Z"/>
        <d v="2025-08-07T00:00:00Z"/>
        <d v="2025-08-19T00:00:00Z"/>
        <d v="2025-07-12T00:00:00Z"/>
        <d v="2025-07-13T00:00:00Z"/>
        <d v="2025-08-02T00:00:00Z"/>
        <d v="2025-09-25T00:00:00Z"/>
        <d v="2026-05-03T00:00:00Z"/>
        <d v="2025-07-28T00:00:00Z"/>
        <d v="2026-01-12T00:00:00Z"/>
        <d v="2025-08-11T00:00:00Z"/>
        <d v="2025-12-29T00:00:00Z"/>
        <d v="2026-04-05T00:00:00Z"/>
        <d v="2026-09-27T00:00:00Z"/>
        <d v="2026-05-16T00:00:00Z"/>
        <d v="2026-10-24T00:00:00Z"/>
        <d v="2026-02-28T00:00:00Z"/>
        <d v="2026-03-25T00:00:00Z"/>
        <d v="2026-06-19T00:00:00Z"/>
        <d v="2026-05-14T00:00:00Z"/>
        <d v="2026-04-30T00:00:00Z"/>
        <d v="2026-06-12T00:00:00Z"/>
        <d v="2026-12-09T00:00:00Z"/>
        <d v="2026-10-14T00:00:00Z"/>
        <d v="2026-11-14T00:00:00Z"/>
        <d v="2026-12-02T00:00:00Z"/>
        <d v="2026-12-04T00:00:00Z"/>
        <d v="2025-09-28T00:00:00Z"/>
        <d v="2024-11-28T00:00:00Z"/>
        <d v="2024-12-08T00:00:00Z"/>
        <d v="2026-11-20T00:00:00Z"/>
        <d v="2025-08-10T00:00:00Z"/>
        <d v="2026-01-03T00:00:00Z"/>
        <d v="2025-02-05T00:00:00Z"/>
        <d v="2025-05-31T00:00:00Z"/>
        <d v="2026-12-10T00:00:00Z"/>
        <d v="2025-09-18T00:00:00Z"/>
        <d v="2025-07-30T00:00:00Z"/>
        <d v="2024-10-17T00:00:00Z"/>
        <d v="2024-06-10T00:00:00Z"/>
        <d v="2025-06-26T00:00:00Z"/>
        <d v="2025-01-23T00:00:00Z"/>
        <d v="2025-02-23T00:00:00Z"/>
        <d v="2026-12-05T00:00:00Z"/>
        <d v="2024-08-08T00:00:00Z"/>
        <d v="2025-08-16T00:00:00Z"/>
        <d v="2025-05-15T00:00:00Z"/>
        <d v="2024-12-05T00:00:00Z"/>
        <d v="2024-12-28T00:00:00Z"/>
        <d v="2025-02-15T00:00:00Z"/>
        <d v="2024-09-21T00:00:00Z"/>
        <d v="2025-06-08T00:00:00Z"/>
        <d v="2026-08-02T00:00:00Z"/>
        <d v="2025-01-31T00:00:00Z"/>
        <d v="2026-01-15T00:00:00Z"/>
        <d v="2025-06-02T00:00:00Z"/>
        <d v="2025-05-21T00:00:00Z"/>
        <d v="2025-06-16T00:00:00Z"/>
        <d v="2025-11-28T00:00:00Z"/>
        <d v="2025-12-26T00:00:00Z"/>
        <d v="2025-12-05T00:00:00Z"/>
        <d v="2025-09-26T00:00:00Z"/>
        <d v="2026-06-04T00:00:00Z"/>
        <d v="2025-11-16T00:00:00Z"/>
        <d v="2026-02-09T00:00:00Z"/>
        <d v="2026-02-19T00:00:00Z"/>
        <d v="2026-01-30T00:00:00Z"/>
        <d v="2026-10-30T00:00:00Z"/>
        <d v="2026-06-10T00:00:00Z"/>
        <d v="2026-06-24T00:00:00Z"/>
        <d v="2026-10-01T00:00:00Z"/>
        <d v="2026-10-04T00:00:00Z"/>
        <d v="2026-09-28T00:00:00Z"/>
        <d v="2026-06-11T00:00:00Z"/>
        <d v="2025-07-07T00:00:00Z"/>
        <d v="2025-12-13T00:00:00Z"/>
        <d v="2024-12-06T00:00:00Z"/>
        <d v="2026-03-14T00:00:00Z"/>
        <d v="2024-10-21T00:00:00Z"/>
        <d v="2026-04-04T00:00:00Z"/>
        <d v="2025-04-06T00:00:00Z"/>
        <d v="2024-10-18T00:00:00Z"/>
        <d v="2025-08-04T00:00:00Z"/>
        <d v="2025-08-15T00:00:00Z"/>
        <d v="2025-10-23T00:00:00Z"/>
        <d v="2025-08-09T00:00:00Z"/>
        <d v="2025-05-29T00:00:00Z"/>
        <d v="2025-05-23T00:00:00Z"/>
        <d v="2025-07-14T00:00:00Z"/>
        <d v="2026-10-10T00:00:00Z"/>
        <d v="2026-09-03T00:00:00Z"/>
        <d v="2026-02-20T00:00:00Z"/>
        <d v="2026-09-21T00:00:00Z"/>
        <d v="2026-12-07T00:00:00Z"/>
        <d v="2025-12-22T00:00:00Z"/>
        <d v="2026-02-07T00:00:00Z"/>
        <d v="2026-04-17T00:00:00Z"/>
        <d v="2026-04-18T00:00:00Z"/>
        <d v="2026-04-23T00:00:00Z"/>
        <d v="2026-07-19T00:00:00Z"/>
        <d v="2026-10-07T00:00:00Z"/>
        <d v="2026-01-26T00:00:00Z"/>
        <d v="2025-11-04T00:00:00Z"/>
        <d v="2026-09-09T00:00:00Z"/>
        <d v="2026-07-10T00:00:00Z"/>
        <d v="2024-12-27T00:00:00Z"/>
        <d v="2025-01-13T00:00:00Z"/>
        <d v="2025-10-02T00:00:00Z"/>
        <d v="2024-08-09T00:00:00Z"/>
        <d v="2024-09-26T00:00:00Z"/>
        <d v="2024-10-24T00:00:00Z"/>
        <d v="2025-01-20T00:00:00Z"/>
        <d v="2025-09-01T00:00:00Z"/>
        <d v="2025-01-16T00:00:00Z"/>
        <d v="2025-10-25T00:00:00Z"/>
        <d v="2025-05-12T00:00:00Z"/>
        <d v="2025-08-30T00:00:00Z"/>
        <d v="2025-08-31T00:00:00Z"/>
        <d v="2025-12-09T00:00:00Z"/>
        <d v="2025-07-20T00:00:00Z"/>
        <d v="2025-11-21T00:00:00Z"/>
        <d v="2025-05-19T00:00:00Z"/>
        <d v="2025-08-24T00:00:00Z"/>
        <d v="2026-11-22T00:00:00Z"/>
        <d v="2026-07-01T00:00:00Z"/>
        <d v="2026-10-15T00:00:00Z"/>
        <d v="2025-12-01T00:00:00Z"/>
        <d v="2026-10-22T00:00:00Z"/>
        <d v="2026-07-09T00:00:00Z"/>
        <d v="2026-11-25T00:00:00Z"/>
        <d v="2026-12-08T00:00:00Z"/>
        <d v="2024-09-06T00:00:00Z"/>
        <d v="2025-03-27T00:00:00Z"/>
        <d v="2025-06-01T00:00:00Z"/>
        <d v="2026-03-01T00:00:00Z"/>
        <d v="2025-11-07T00:00:00Z"/>
        <d v="2026-11-23T00:00:00Z"/>
        <d v="2026-11-17T00:00:00Z"/>
        <d v="2024-11-29T00:00:00Z"/>
        <d v="2026-04-12T00:00:00Z"/>
        <d v="2025-09-27T00:00:00Z"/>
        <d v="2026-01-19T00:00:00Z"/>
        <d v="2025-01-28T00:00:00Z"/>
        <d v="2025-05-20T00:00:00Z"/>
        <d v="2024-12-09T00:00:00Z"/>
        <d v="2024-12-15T00:00:00Z"/>
        <d v="2025-04-04T00:00:00Z"/>
        <d v="2025-04-05T00:00:00Z"/>
        <d v="2025-03-23T00:00:00Z"/>
        <d v="2025-05-22T00:00:00Z"/>
        <d v="2026-06-06T00:00:00Z"/>
        <d v="2025-12-27T00:00:00Z"/>
        <d v="2025-08-06T00:00:00Z"/>
        <d v="2026-03-08T00:00:00Z"/>
        <d v="2025-10-29T00:00:00Z"/>
        <d v="2026-01-22T00:00:00Z"/>
        <d v="2026-07-26T00:00:00Z"/>
        <d v="2026-05-20T00:00:00Z"/>
        <d v="2026-06-30T00:00:00Z"/>
        <d v="2026-09-02T00:00:00Z"/>
        <d v="2025-04-08T00:00:00Z"/>
        <d v="2025-06-05T00:00:00Z"/>
        <d v="2026-07-12T00:00:00Z"/>
        <d v="2025-06-19T00:00:00Z"/>
        <d v="2024-09-20T00:00:00Z"/>
        <d v="2025-06-27T00:00:00Z"/>
        <d v="2025-03-12T00:00:00Z"/>
        <d v="2026-02-22T00:00:00Z"/>
        <d v="2025-07-03T00:00:00Z"/>
        <d v="2025-07-21T00:00:00Z"/>
        <d v="2025-10-31T00:00:00Z"/>
        <d v="2026-06-05T00:00:00Z"/>
        <d v="2025-09-09T00:00:00Z"/>
        <d v="2026-11-13T00:00:00Z"/>
        <d v="2026-03-28T00:00:00Z"/>
        <d v="2026-08-17T00:00:00Z"/>
        <d v="2026-04-13T00:00:00Z"/>
        <d v="2026-08-04T00:00:00Z"/>
        <d v="2026-11-18T00:00:00Z"/>
        <d v="2025-02-28T00:00:00Z"/>
        <d v="2025-10-01T00:00:00Z"/>
        <d v="2026-06-13T00:00:00Z"/>
        <d v="2026-02-27T00:00:00Z"/>
        <d v="2025-05-09T00:00:00Z"/>
        <d v="2024-08-25T00:00:00Z"/>
        <d v="2025-03-30T00:00:00Z"/>
        <d v="2024-11-23T00:00:00Z"/>
        <d v="2025-11-10T00:00:00Z"/>
        <d v="2025-10-07T00:00:00Z"/>
        <d v="2026-02-01T00:00:00Z"/>
        <d v="2026-04-29T00:00:00Z"/>
        <d v="2026-11-30T00:00:00Z"/>
        <d v="2026-09-20T00:00:00Z"/>
        <d v="2026-03-04T00:00:00Z"/>
        <d v="2024-08-30T00:00:00Z"/>
        <d v="2025-04-25T00:00:00Z"/>
        <d v="2025-09-06T00:00:00Z"/>
        <d v="2025-06-14T00:00:00Z"/>
        <d v="2025-08-21T00:00:00Z"/>
        <d v="2025-12-28T00:00:00Z"/>
        <d v="2026-02-03T00:00:00Z"/>
        <d v="2026-03-13T00:00:00Z"/>
        <d v="2026-09-14T00:00:00Z"/>
        <d v="2026-07-11T00:00:00Z"/>
        <d v="2026-09-12T00:00:00Z"/>
        <d v="2024-09-30T00:00:00Z"/>
        <d v="2024-08-31T00:00:00Z"/>
        <d v="2026-02-13T00:00:00Z"/>
        <d v="2024-12-04T00:00:00Z"/>
        <d v="2025-03-20T00:00:00Z"/>
        <d v="2025-02-10T00:00:00Z"/>
        <d v="2026-06-26T00:00:00Z"/>
        <d v="2025-10-11T00:00:00Z"/>
        <d v="2026-03-16T00:00:00Z"/>
        <d v="2026-01-05T00:00:00Z"/>
        <d v="2025-10-13T00:00:00Z"/>
        <d v="2026-12-06T00:00:00Z"/>
        <d v="2025-12-21T00:00:00Z"/>
        <d v="2025-12-04T00:00:00Z"/>
        <d v="2026-11-04T00:00:00Z"/>
        <d v="2026-01-17T00:00:00Z"/>
        <d v="2024-07-16T00:00:00Z"/>
        <d v="2026-06-21T00:00:00Z"/>
        <d v="2025-04-13T00:00:00Z"/>
        <d v="2025-08-18T00:00:00Z"/>
        <d v="2026-05-01T00:00:00Z"/>
        <d v="2026-06-14T00:00:00Z"/>
        <d v="2026-04-14T00:00:00Z"/>
        <d v="2026-07-05T00:00:00Z"/>
        <d v="2026-04-16T00:00:00Z"/>
        <d v="2024-08-22T00:00:00Z"/>
        <d v="2025-11-29T00:00:00Z"/>
        <d v="2024-12-26T00:00:00Z"/>
        <d v="2025-09-07T00:00:00Z"/>
        <d v="2026-03-07T00:00:00Z"/>
        <d v="2025-09-08T00:00:00Z"/>
        <d v="2025-10-14T00:00:00Z"/>
        <d v="2025-11-23T00:00:00Z"/>
        <d v="2026-08-27T00:00:00Z"/>
        <d v="2026-07-20T00:00:00Z"/>
        <d v="2026-02-17T00:00:00Z"/>
        <d v="2026-07-07T00:00:00Z"/>
        <d v="2026-08-15T00:00:00Z"/>
        <d v="2026-09-15T00:00:00Z"/>
        <d v="2025-04-03T00:00:00Z"/>
        <d v="2025-03-09T00:00:00Z"/>
        <d v="2024-08-01T00:00:00Z"/>
        <d v="2025-01-19T00:00:00Z"/>
        <d v="2025-05-14T00:00:00Z"/>
        <d v="2025-03-04T00:00:00Z"/>
        <d v="2025-07-31T00:00:00Z"/>
        <d v="2026-06-28T00:00:00Z"/>
        <d v="2026-06-08T00:00:00Z"/>
        <d v="2026-08-31T00:00:00Z"/>
        <d v="2026-10-27T00:00:00Z"/>
        <d v="2025-12-18T00:00:00Z"/>
        <d v="2026-05-28T00:00:00Z"/>
        <d v="2024-12-20T00:00:00Z"/>
        <d v="2024-07-04T00:00:00Z"/>
        <d v="2025-01-05T00:00:00Z"/>
        <d v="2024-09-22T00:00:00Z"/>
        <d v="2025-02-21T00:00:00Z"/>
        <d v="2024-12-22T00:00:00Z"/>
        <d v="2025-05-24T00:00:00Z"/>
        <d v="2025-06-21T00:00:00Z"/>
        <d v="2026-05-02T00:00:00Z"/>
        <d v="2025-12-08T00:00:00Z"/>
        <d v="2026-01-31T00:00:00Z"/>
        <d v="2026-07-17T00:00:00Z"/>
        <d v="2024-09-28T00:00:00Z"/>
        <d v="2025-05-03T00:00:00Z"/>
        <d v="2025-07-18T00:00:00Z"/>
        <d v="2025-10-04T00:00:00Z"/>
        <d v="2025-11-15T00:00:00Z"/>
        <d v="2024-11-21T00:00:00Z"/>
        <d v="2024-11-10T00:00:00Z"/>
        <d v="2025-04-27T00:00:00Z"/>
        <d v="2024-06-30T00:00:00Z"/>
        <d v="2025-04-26T00:00:00Z"/>
        <d v="2025-08-08T00:00:00Z"/>
        <d v="2025-03-21T00:00:00Z"/>
        <d v="2025-06-03T00:00:00Z"/>
        <d v="2025-05-25T00:00:00Z"/>
        <d v="2025-12-07T00:00:00Z"/>
        <d v="2026-08-09T00:00:00Z"/>
        <d v="2026-10-08T00:00:00Z"/>
        <d v="2026-11-26T00:00:00Z"/>
        <d v="2025-08-03T00:00:00Z"/>
        <d v="2026-01-28T00:00:00Z"/>
        <d v="2025-03-03T00:00:00Z"/>
        <d v="2025-09-17T00:00:00Z"/>
        <d v="2026-10-26T00:00:00Z"/>
        <d v="2025-02-27T00:00:00Z"/>
        <d v="2025-06-23T00:00:00Z"/>
        <d v="2026-02-10T00:00:00Z"/>
        <d v="2026-05-06T00:00:00Z"/>
        <d v="2026-02-12T00:00:00Z"/>
        <d v="2024-12-23T00:00:00Z"/>
        <d v="2024-12-07T00:00:00Z"/>
        <d v="2025-06-18T00:00:00Z"/>
        <d v="2026-05-05T00:00:00Z"/>
        <d v="2026-02-25T00:00:00Z"/>
        <d v="2024-08-02T00:00:00Z"/>
        <d v="2025-02-13T00:00:00Z"/>
        <d v="2025-08-13T00:00:00Z"/>
        <d v="2024-10-10T00:00:00Z"/>
        <d v="2025-10-09T00:00:00Z"/>
        <d v="2026-04-02T00:00:00Z"/>
        <d v="2026-04-20T00:00:00Z"/>
        <d v="2026-08-25T00:00:00Z"/>
        <d v="2026-03-23T00:00:00Z"/>
        <d v="2025-03-29T00:00:00Z"/>
        <d v="2026-04-28T00:00:00Z"/>
        <d v="2025-11-17T00:00:00Z"/>
        <d v="2026-06-17T00:00:00Z"/>
        <d v="2024-08-16T00:00:00Z"/>
        <d v="2025-08-26T00:00:00Z"/>
        <d v="2024-07-08T00:00:00Z"/>
        <d v="2024-11-03T00:00:00Z"/>
        <d v="2025-12-25T00:00:00Z"/>
        <d v="2026-01-06T00:00:00Z"/>
        <d v="2026-05-04T00:00:00Z"/>
        <d v="2024-11-24T00:00:00Z"/>
        <d v="2024-11-14T00:00:00Z"/>
        <d v="2025-03-15T00:00:00Z"/>
        <d v="2026-04-21T00:00:00Z"/>
        <d v="2026-05-11T00:00:00Z"/>
        <d v="2026-01-24T00:00:00Z"/>
        <d v="2025-10-21T00:00:00Z"/>
        <d v="2025-01-24T00:00:00Z"/>
        <d v="2025-05-01T00:00:00Z"/>
        <d v="2025-08-27T00:00:00Z"/>
        <d v="2024-12-16T00:00:00Z"/>
        <d v="2025-11-12T00:00:00Z"/>
        <d v="2026-07-08T00:00:00Z"/>
        <d v="2024-08-17T00:00:00Z"/>
        <d v="2024-08-07T00:00:00Z"/>
        <d v="2024-12-29T00:00:00Z"/>
        <d v="2025-02-07T00:00:00Z"/>
        <d v="2024-08-03T00:00:00Z"/>
        <d v="2025-11-18T00:00:00Z"/>
        <d v="2026-10-12T00:00:00Z"/>
        <d v="2025-07-15T00:00:00Z"/>
        <d v="2024-11-11T00:00:00Z"/>
        <d v="2026-02-06T00:00:00Z"/>
        <d v="2025-05-28T00:00:00Z"/>
        <d v="2024-07-25T00:00:00Z"/>
        <d v="2024-10-20T00:00:00Z"/>
        <d v="2026-01-13T00:00:00Z"/>
        <d v="2025-11-19T00:00:00Z"/>
        <d v="2026-01-14T00:00:00Z"/>
        <d v="2026-02-24T00:00:00Z"/>
        <d v="2024-09-23T00:00:00Z"/>
        <d v="2025-07-04T00:00:00Z"/>
        <d v="2025-01-11T00:00:00Z"/>
        <d v="2026-08-10T00:00:00Z"/>
        <d v="2024-09-08T00:00:00Z"/>
        <d v="2024-08-24T00:00:00Z"/>
        <d v="2024-11-17T00:00:00Z"/>
        <d v="2025-02-06T00:00:00Z"/>
        <d v="2026-08-19T00:00:00Z"/>
        <d v="2026-01-02T00:00:00Z"/>
        <d v="2026-08-03T00:00:00Z"/>
        <d v="2025-04-14T00:00:00Z"/>
        <d v="2024-12-19T00:00:00Z"/>
        <d v="2025-09-23T00:00:00Z"/>
        <d v="2025-10-08T00:00:00Z"/>
        <d v="2024-07-20T00:00:00Z"/>
        <d v="2026-08-08T00:00:00Z"/>
        <d v="2024-11-25T00:00:00Z"/>
      </sharedItems>
    </cacheField>
    <cacheField name="operador">
      <sharedItems containsMixedTypes="1" containsNumber="1" containsInteger="1">
        <s v="TONINHO AGRIMENTEC - SERVICOS DE AGRIMENSURA LTDA"/>
        <s v="GEOCOM AGRO BRASIL LTDA"/>
        <s v="BIOCONSULTORIA AMBIENTAL LTDA. - ME"/>
        <s v="terra santa agro s.a."/>
        <s v="STOLLER DO BRASIL LTDA"/>
        <s v="TERRA SANTA AGRO S/A"/>
        <s v="Fazenda Piracema Sede 1"/>
        <s v="TERRA SANTA AGRO S.A"/>
        <s v="Terra Santa Agro"/>
        <s v="Agro Misael Serviços Agricolas Ltda"/>
        <s v="CATI REGIONAL LIMEIRA"/>
        <s v="ATZ SOLUCOES AERONAUTICAS LTDA."/>
        <s v="FMC QUIMICA DO BRASIL LTDA"/>
        <s v="Comércio Varejista de Prestação de Serviço de Pulverização Drone LTDA"/>
        <s v="Prontoagro Comercial Agricola LTDA"/>
        <s v="COMERCIAL MINEIRA S A"/>
        <s v="PEREIRA E FIRMINO LTDA"/>
        <s v="SOLUTION AGROFLORESTAL EIRELI"/>
        <s v="V R SUSTENTAVEL ASSESSORIA E PROJETOS LTDA"/>
        <s v="Fazenda Pioneira Empreendimentos Agrícolas S.A."/>
        <s v="Escritório de Desenvolvimento Rural de Araraquara"/>
        <s v="SECRETARIA DE AGRICULTURA E ABASTECIMENTO"/>
        <s v="ROEHRIG &amp; ROEHRIG LTDA"/>
        <s v="RIO NOVO FLORESTAL LTDA"/>
        <s v="MOEMA BIOENERGIA S.A"/>
        <s v="CRV INDUSTRIAL LTDA"/>
        <s v="Komatsu Forest Industria e Comercio de Maquinas Florestais Limitada"/>
        <s v="Monsanto do Brasil LTDA"/>
        <s v="USINA OUROESTE AÇÚCAR E ÁLCOOL LTDA"/>
        <s v="Aircrop Tecnologia Agrícola com Drones LTDA"/>
        <s v="AGROINDUSTRIAL SANTA JULIANA"/>
        <s v="COMPANHIA DE DESENVOLVIMENTO DOS VALES DO SAO FRANCISCO E DO PARNAIBA"/>
        <s v="BIO AGRO PRODUTOS E SERVIÇOS"/>
        <s v="Pedro Afonso Açúcar e Bioenergia Ltda"/>
        <s v="C &amp; F EIRELI ME"/>
        <s v="BAYER S.A."/>
        <s v="EQUILIBRIO PROTECAO FLORESTAL LTDA"/>
        <s v="ASSOCIAÇÃO DOS PRODUTORES DE MATÉRIAS-PRIMAS PARA AS INDÚSTRIAS DE BIOENERGIA DE GOIÁS"/>
        <s v="ARPAC INDUSTRIA DE AERONAVES LTDA"/>
        <s v="GRONNER SERVICOS DE PULVERIZACAO AGRICOLA LTDA"/>
        <s v="GEISON PORTELLA MAIDANA"/>
        <s v="AGRODRONE LTDA"/>
        <s v="ADUBOS ARAGUAIA IND. E COM. LTDA"/>
        <s v="HOLOS SOLUCOES AMBIENTAIS LTDA"/>
        <s v="DU PONT BRASIL SA"/>
        <s v="VIANNA - ASSESSORIA EM AGRONEGOCIOS LTDA"/>
        <s v="INOVAGRO PULVERIZACOES LTDA"/>
        <s v="BTI TOPOGRAFIA INFORMATIZADA - EIRELI"/>
        <s v="APOEMA CONSULTORIA E ASSESSORIA LTDA ME"/>
        <s v="Mori &amp; Galafassi Soluções em Pulverizações Ltda."/>
        <s v="Consultoria Sipa em Sistemas Integrados de Produção Agropecuária"/>
        <s v="FAZENDA VELOSO"/>
        <s v="AGROFORCE PULVERIZACAO AEREA LTDA"/>
        <s v="L B S PESQUISAS AGRICOLAS LTDA"/>
        <s v="VOA Tecnologia e Participações LTDA"/>
        <s v="ANTONIO FERNANDO REBOLLA RANZANI 31693524821"/>
        <s v="Pessin Drones Ltda"/>
        <s v="Rocha e Fernandes ltda"/>
        <s v="MJ CONSULTORIA E SERVICOS ARQUITETONICOS LTDA"/>
        <s v="SLC AGRICOLA S.A."/>
        <s v="Escritório de desenvolvimento rural de Guaratinguetá"/>
        <s v="Agro Done David Serviços de Pulverização Ltda"/>
        <s v="SKYDRONES TECNOLOGIA AVIONICA S A"/>
        <s v="BIOFABRICA MOSCAMED BRASIL"/>
        <s v="ARNILDO ARETZ NETO 02098043007"/>
        <s v="PROTECTIVE AGRICULTURA DE PRECISAO EIRELI"/>
        <s v="Syagrus Agroambiental Ltda"/>
        <s v="T G ASSESSORIA AGROPECUARIA AMBIENTAL EIRELI"/>
        <s v="UAUW TECHNOLOGIC SOLUTIONS LTDA"/>
        <s v="EMPRESA BRASILEIRA DE PESQUISA AGROPECUARIA"/>
        <s v="Terra Assessoria e Consultoria LTDA"/>
        <s v="Flaex Agroservicos LTDA"/>
        <s v="Pedra Agroindustrial SA"/>
        <s v="FLORESPAR FLORESTAL S/A"/>
        <s v="Danilo Ferreira da Silva"/>
        <s v="DRONEAPLIQ SERVIÇO DE PULVERIZAÇÃO E MAPEAMENTO LTDA"/>
        <s v="EFICAZ SERVICOS AGRICOLA E FLORESTAL LTDA"/>
        <s v="TWF TRANSPORTADORA E AGRONEGOCIOS EIRELI - ME"/>
        <s v="Agrosup Solucoes Inteligentes para o Agro"/>
        <s v="C.g.benvenutti &amp; Cia LTDA"/>
        <s v="VALE DO PARANA S/A - ALCOOL E ACUCAR"/>
        <s v="Agro Atlas Brasil Ltda"/>
        <s v="SONJA SERVICOS AGRICOLAS LTDA"/>
        <s v="UNIAGRO AVIACAO AGRICOLA LTDA"/>
        <s v="Fertilizantes Piratini Ltda."/>
        <s v="AMATA S/A"/>
        <s v="URUACU ACUCAR E ALCOOL LTDA"/>
        <s v="WDR AGRICULTURA DE PRECISAO LTDA"/>
        <s v="COCARI - COOPERATIVA AGROPECUARIA E INDUSTRIAL"/>
        <s v="Marcos R V X E Barbosa"/>
        <s v="AERO SERVICOS DE TOPOGRAFIA LTDA"/>
        <s v="OCEANO AZUL COMERCIO INTERNACIONAL LTDA"/>
        <s v="Solana"/>
        <s v="SAVASSI CERTIFICACAO SERVICOS ADMINISTRATIVOS LTDA"/>
        <s v="Vista Agrotech Ltda"/>
        <s v="Combate Serviços Florestais Ltda"/>
        <s v="Timac Agro Industria e Comercio de Fertilizantes LTDA"/>
        <s v="FUTURA ES CONSULTORIA, ASSESSORIA, ASSISTENCIA TECNICA E PROJETOS EIRELI"/>
        <s v="Inter Drones Tecnologia RPA ltda"/>
        <s v="Harpya Serviços de Imagens Aérea LTDA"/>
        <s v="Aeropulv Tecnologia De Aplicacao Ltda"/>
        <s v="PENEDO AGRO INDUSTRIAL S/A - EM RECUPERACAO JUDICIAL"/>
        <s v="SYMBIOSIS INVESTIMENTOS E PARTICIPACOES S.A."/>
        <s v="BALDAN ASSESSORIA AGRONOMICA E ASSISTENCIA AGROPECUARIA LTDA"/>
        <s v="Duratex Florestal Ltda"/>
        <s v="welozo materiais para contrução Ltda-ME"/>
        <s v="BMM SERVIÇOS LTDA-ME"/>
        <s v="XT TECNOLOGIA LTDA - ME"/>
        <s v="Agroplan Planejamento e Consultoria Agropecuaria LTDA"/>
        <s v="TRIUNFO AGROINDUSTRIAL LTDA EM RECUPERACAO JUDICIAL"/>
        <s v="ELIANA ALVES DE FINA E OUTRO"/>
        <s v="COOPERATIVA AGROPECUARIA DO ALTO PARANAIBA"/>
        <s v="Agro Indústrias do Vale do São Francisco S.A."/>
        <s v="CORTEVA AGRISCIENCE DO BRASIL LTDA"/>
        <s v="LL CULTIVAR AP DRONE - EIRELI"/>
        <s v="MAQUINAS AGRICOLAS JACTO S/A"/>
        <s v="assist consultoria e experimentação agronomica ltd"/>
        <s v="MRS Bio Inovação e Tecnologia em MIP Ltda"/>
        <s v="Centro de Pesquisa Agropecuária do Trópico Semi-Árido"/>
        <s v="Engegrow Engenharia e Consultoria Agroambiental LTDA"/>
        <s v="MF Castro"/>
        <s v="Delta Sucroenergia S.A"/>
        <s v="AGRIMETRICA PRESTAÇAO DE SERVIÇOS NA AGRICULTURA LTDA"/>
        <s v="APE1 PLANTIO DE FLORESTA EXOTICA S.A."/>
        <s v="HANCOCK INVESTIMENTOS EM FLORESTAS E AGRICULTURA"/>
        <s v="AGROPECUARIA MAGGI LTDA"/>
        <s v="Coopercitrus Cooperativa de Produtores Rurais"/>
        <s v="SAO MARTINHO S/A"/>
        <s v="NCB Sistemas Embarcados EIRELI - EPP"/>
        <s v="JOAO LUIZ QUAGLIATO NETO E OUTROS"/>
        <s v="NETWORD CONSULTORIA E TECNOLOGIA LTDA"/>
        <s v="AGRIPULVTECH SOLUCOES INTEGRADAS PARA AGRICULTURA DE PRECISAO EIRELI"/>
        <s v="ANDRONES SOLUCOES AEREAS LTDA"/>
        <s v="USINA CONQUISTA PONTAL S/A"/>
        <s v="TOCANTINS AVIACAO AGRICOLA LTDA"/>
        <s v="Martins"/>
        <s v="EMPRESA DE ASSISTENCIA TECNICA E EXTENSAO RURAL DO ESTADO DE MINAS GERAIS - EMATER-MG"/>
        <s v="ASSOC DOS FORNECEDORES DE CANA DA REGIAO OESTE PAULISTA"/>
        <s v="OMNI TAXI AEREO S/A"/>
        <s v="M SANA PULVERIZAÇÃO E CONTROLE DE PRAGAS"/>
        <s v="CERES CONSULTORIA AGRONOMICA LTDA"/>
        <s v="FLY DRONES PULVERIZACAO AGRICOLA EIRELI"/>
        <s v="In Drones Aero Industria Ltda"/>
        <s v="Rafael e Guilherme Drones"/>
        <s v="AGRICOLA FAMOSA S.A."/>
        <s v="REJ DRONE AGRO LTDA"/>
        <s v="DRONE CORP SERVIÇOS ESPECIAIS DE CONSULTORIA EM DRONES LTDA"/>
        <s v="OROFLY SERVICO DE PULVERIZACAO E CONTROLE DE PRAGAS AGRICOLAS LTDA"/>
        <s v="BRENCO COMPANHIA BRASILEIRA DE ENERGIA RENOVÁVEL"/>
        <s v="Atvos Agroindustrial Participações S/A"/>
        <s v="AERO SEMEAR SERVIÇOS AGROPECUÁRIOS LTDA"/>
        <s v="W.Z. PLANEJAMENTO E TOPOGRAFIA LTDA"/>
        <s v="ANTÔNIO DA SILVA FAGUNDES FILHO"/>
        <s v="JULIAGRO - B, G &amp; P LTDA"/>
        <s v="Produs Produtos e Soluções para Informática LTDA"/>
        <s v="AGROPALMA S/A"/>
        <s v="Centro Nacional de Pesquisa Tecnológica em Informática para Agricultura"/>
        <s v="Aperam BioEnergia LTDA"/>
        <s v="ROTHAMA SERVIÇOS E COMÉRCIO DE PRODUTOS AGRÍCOLAS LTDA – ME"/>
        <s v="GABRIEL LOPES EVANGELISTA 38294875848"/>
        <s v="MILLPAR S/A"/>
        <s v="ALBERTO FERREIRA PAIVA"/>
        <s v="Tiago Peres Dela Bruna LTDA"/>
        <s v="MORSOLETTO &amp; VICENTE CANO LTDA"/>
        <s v="SUPER IMPORTADORA - EIRELI"/>
        <s v="Lava jato avenida"/>
        <s v="Agroceres Multimix Nutrição Animal Ltda"/>
        <s v="Diogo Pereira Guimarães-ME"/>
        <s v="EAGRI SOLUÇÕES AGRICOLAS LTDA"/>
        <s v="EXPERIMENTAL TESTE AGRICOLA LTDA"/>
        <s v="AEROAGRI PRESTAÇÃO DE SERVIÇOS AGROSSILVIPASTORIS DE PRECISÃO LTDA ME"/>
        <s v="VERDES LAGOS PRESTADORA DE SERVICOS LTDA"/>
        <s v="IRMAOS OLIVEIRA SERVICOS DE PULVERIZACAO AGRICOLA LTDA"/>
        <s v="ROTA AGRONOMIA PRODUCAO, COMERCIO E DISTRIBUICAO DE GRAOS LTDA"/>
        <s v="OPERAGRO - OPERACIONAL AGRICOLA EIRELI"/>
        <s v="AGROPECUARIA CAVALCA MT LTDA"/>
        <s v="AERI DRONES EIRELI"/>
        <s v="Alpha Soluções Integradas Ltda"/>
        <s v="Itaeté Comércio de Máquinas Agrícolas LTDA"/>
        <s v="ACT ENGENHARIA E CONSULTORIA TÉCNICA EM AGROPECUÁRIA LTDA"/>
        <s v="Arys Tecnologia Embarcada Ltda"/>
        <s v="ACGASTON DRONES ON THE FARM LTDA"/>
        <s v="COLPAR PARTICIPAÇOES SA"/>
        <s v="Global Drones LTDA"/>
        <s v="AGRIFOTO AGRICULTURA DE PRECISAO E CARTOGRAFIA LTDA"/>
        <s v="JOSE PAULINO CACIOLATO JUNIOR"/>
        <s v="Drones For Agro Consultoria E Soluções para Agricultura Ltda."/>
        <s v="AGRO AMAZONIA PRODUTOS AGROPECUÁRIOS S/A"/>
        <s v="VALE DO TIJUCO AÇÚCAR E ÁLCOOL - SA"/>
        <s v="Fernando Molin Ltda."/>
        <s v="EIWA BRASIL ASSESSORIA AGRICOLA LTDA"/>
        <s v="PRODUTIVIDADE COMERCIOS E SERVIÇOS AGRICOLAS LTDA"/>
        <s v="ASSOCIACAO DOS USUARIOS DO PERIMETRO IRRIGADO DE TOURAO"/>
        <s v="JBS S/A"/>
        <s v="G. DE A. ORSOLIN LTDA"/>
        <s v="MATUTO CONSULTORIA AGRICOLA E PECUÁRIA"/>
        <s v="Vallourec Tubos do Brasil Ltda"/>
        <s v="GEOWEB SERVICOS EM GEOPROCESSAMENTO LTDA"/>
        <s v="CONTROL AMBIENTAL SUSTENTABILIDADE E MEIO AMBIENTE S.A"/>
        <s v="Dronefy Prestação de Serviços Drones Agricola LTDA"/>
        <s v="BULL FACTORY ASSESSORIA EM AGRONEGOCIOS LTDA"/>
        <s v="PRECISAO TEC COMERCIO SERVICOS E REPRESENTACOES LTDA"/>
        <s v="Redeiro serviços agricolas"/>
        <s v="Agro Coltivare Serviços Agricola LTDA"/>
        <s v="ARADRONES PULVERIZAÇAO REPRES E COMERCIO LTDA"/>
        <s v="Gustavo Vidotti Caldas Morone Engenharia Rural"/>
        <s v="FDDRONE TECNOLOGIA E SOLUCOES AGRICOLAS LTDA"/>
        <s v="USINA BATATAIS S/A ACUCAR E ALCOOL"/>
        <s v="GPD VETQUIMICA AGRONEGÓCIOS LTDA"/>
        <s v="ALSV SERVICOS AGRICOLAS E EVENTOS LTDA"/>
        <s v="AGRODRONES SERVIÇOS DE PULVERIZAÇÃO AGRICOLA LTDA"/>
        <s v="MINASLIGAS S.A."/>
        <s v="Cooperativa dos Plantadores de Cana do Oeste do Estado de São Paulo"/>
        <s v="WANESSA NASCIMENTO DE SOUSA VIEIRA"/>
        <s v="FACHINETO &amp; TERHORST SERVIÇOS DE AGRONOMIA LTDA"/>
        <s v="Sadrones aplicações e serviços agrícolas"/>
        <s v="ASSOCIACAO MINEIRA DOS PRODUTORES DE ALGODAO"/>
        <s v="DENUSA DESTILARIA NOVA UNIAO S/A - EM RECUPERACAO JUDICIAL"/>
        <s v="CASTROLANDA Cooperativa Agroindustrial Ltda"/>
        <s v="BASF SA"/>
        <s v="Mb Agro - Baldissera e Bocca Serviços Agronomos LTDA"/>
        <s v="TERRATECH PLANEJAMENTO AGRÍCOLA LTDA"/>
        <s v="GEOGIS GEOTECNOLOGIA LTDA"/>
        <s v="SUZANO S.A."/>
        <s v="TERRA AVIACAO AGRICOLA LTDA"/>
        <s v="MEIRA &amp; ROCHA SOLUCOES TOPOGRAFICAS LTDA"/>
        <s v="COOPERATIVA AGRICOLA MISTA DE ADAMANTINA"/>
        <s v="USINA CAETÉ S/A"/>
        <s v="MB COMERCIO E SERVICOS AGROPECUARIOS - EIRELI"/>
        <s v="TERRA NOVA REPRESENTACOES E AGRONEGOCIOS LTDA"/>
        <s v="RR INDUSTRIA E COMERCIO DE PRE-MOLDADOS EIRELI"/>
        <s v="Rossetti"/>
        <s v="Alvaz serviços agrícolas ltda"/>
        <s v="Marlos Picanço Reis e CIA LTDA"/>
        <s v="SCHREINER SERVIÇOS AGRICOLA"/>
        <s v="ALFA PROJETOS LTDA"/>
        <s v="RPX AGRODRONE E PULVERIZAÇÁO LTDA"/>
        <s v="GEOMAP ENGENHARIA E AGRIMENSURA LTDA"/>
        <s v="Rical Rack Ind e Com de Arroz Ltda"/>
        <s v="TREVISO MÁQUINAS E IMPLEMENTOS AGRÍCOLAS LTDA"/>
        <s v="BIODRON APLICACAO E SOLUCOES TECNOLOGICAS LTDA"/>
        <s v="I9 ASSESSORIA FLORESTAL E SEGURANÇA DO TRABALHO"/>
        <s v="SI SERVICE TECNOLOGIA DA INFORMACAO LTDA"/>
        <s v="LUIZ MAURO CARDOSO"/>
        <s v="Eudes Gomes Pereira Eireli"/>
        <s v="Tec-Safra Consultoria Agronomica e Projetos Agropecuarios Ltda."/>
        <s v="CEREALISTA PAINFILHENSE LTDA"/>
        <s v="VALLOUREC FLORESTAL LTDA"/>
        <s v="Sustentare Engenharia e Consultoria Ambiental Ltda"/>
        <s v="AVANT AGRO DRONES E ATIVIDADES DE ENSINO LTDA"/>
        <s v="BioBrasil Controle Aéreo de Pragas Ltda"/>
        <s v="AGROLICO INOVACAO AGRICOLA LTDA"/>
        <s v="VOLARE CONSULTORIA AMBIENTAL LTDA"/>
        <s v="MANOEL FRANCISCO MARTINS FERREIRA"/>
        <s v="Nardini Agroindustrial"/>
        <s v="ALSV"/>
        <s v="WDR AGRICULTURA DE PRECISÃO"/>
        <s v="BACABA"/>
        <s v="Foco no Alvo"/>
        <s v="B3A AERO&amp;AGRO"/>
        <s v="Argro Tecnologia de pulverização"/>
        <s v="ECTOPO GEOPROCESSAMENTO"/>
        <s v="ALH INOVA PESQUISA E PULVERIZACAO"/>
        <s v="JM"/>
        <s v="CALAJA AGRO SERVICE"/>
        <s v="AGRI DRONE"/>
        <s v="FAZENDA RABO DO MAMBIRA"/>
        <s v="AERO NEUMANN"/>
        <s v="ROTA CERTA DRONES LTDA"/>
        <n v="4.986516600016E13"/>
        <s v="EMFLORA Serviços e Empreendimentos Florestais Ltda"/>
        <s v="EMFLORA - Serviços e Empreendimentos Florestais Ltda"/>
        <s v="J.M.G AGRO DRONE"/>
        <s v="ADS"/>
        <s v="DANIEL SCHIRATO"/>
        <s v="JFI SILVICULTURA"/>
        <s v="Geração drones agricola"/>
        <s v="VENTURATUR"/>
        <s v="AGRO HAUSEN LTDA"/>
        <s v="COMBATE PULVERIZAÇÃO AGRICOLA LTDA"/>
        <s v="I. S. L. DRONES AGRICOLAS"/>
        <s v="CARPELO SA"/>
        <s v="TERRA WORKX"/>
        <s v="MN"/>
        <s v="AGRIPLAN"/>
        <s v="AGRICOLA FAMOSA MATRIZ"/>
        <s v="CATAPAN ASSESSORIA E PLANEJAMENTO LTDA"/>
        <s v="Pulver Drone Pulverizações Agrícolas LTDA"/>
        <s v="MOURA TERRAPLENAGEM LTDA"/>
        <s v="Camargo castro"/>
        <s v="AERORIO AVIAÇÃO AGRÍCOLA LTDA"/>
        <s v="GB Pulverização com Drone"/>
        <s v="XMOBOTS AEROESPACIAL E DEFESA LTDA"/>
        <s v="S.A.D. SOTANA LTDA"/>
        <s v="GEOTERRA"/>
        <s v="M2W DRONES SOLUTIONS LTDA"/>
        <s v="BAYER"/>
        <s v="AGROFERT"/>
        <s v="PACHU"/>
        <s v="ASX Drones"/>
        <s v="Heins Agrotech"/>
        <s v="Eucafly"/>
        <s v="VOA"/>
        <s v="NATUTEC"/>
        <s v="Florestas Engenharia"/>
        <s v="JV PULVERIZACAO"/>
        <s v="Coopercitrus"/>
        <s v="SADrones"/>
        <s v="NUTRI CAMPO"/>
        <s v="SELLAGRI"/>
        <s v="COOPAGRICOLA"/>
        <s v="SAGA DRONES"/>
        <s v="AGRODRONE MARILÂNDIA"/>
        <s v="VMA"/>
        <s v="AGREEN RM"/>
        <s v="JHR DRONE"/>
        <s v="EFICAZ SERVIÇO AGRICOLA E FLORESTAL LTDA"/>
        <s v="AGTECH SERVICOS"/>
        <s v="ENGEGROW SOLUCOES AGROAMBIENTAIS"/>
        <s v="VENEZA"/>
        <s v="MINERAVANT"/>
        <s v="J.V DRAGON PULVERIZAÇÃO"/>
        <s v="VIECELI &amp; FACIN LTDA"/>
        <s v="Leste Drone"/>
        <s v="Fazenda Klabin"/>
        <s v="SAO MARTINHO"/>
        <s v="PRÒSPERA DISTRIBUIÇÃO"/>
        <s v="3Fs Agroconsulting"/>
        <s v="HF PULVERIZAÇÃO POR DRONE"/>
        <s v="GRANJAS 4 IRMAOS SA AGROPECUARIA INDUSTRIA E COMERCIO"/>
        <s v="USIBAN - ACUCAR E ALCOOL BANDEIRANTES S.A."/>
        <s v="Idaf-ES"/>
        <s v="PRECISION PULVERIZACAO DIGITAL"/>
        <s v="Agrobot Tecnologia Agrícola LTDA"/>
        <s v="USINA IRACEMA"/>
        <s v="ascari pulverizacao"/>
        <s v="Fly Flora precisão em pulverização"/>
        <s v="SIMAP AGRO"/>
        <s v="Tavares representação comercial"/>
        <s v="JCO COMERCIAL BIOPRODUTOS"/>
        <s v="PULVERIZACAO BORGES LTDA"/>
        <s v="ARPAC"/>
        <s v="DOAGRO SERVIÇOS AGRÍCOLAS"/>
        <s v="MR BORBA PULVERIZACAO AGRICOLA INTELIGENTE LTDA"/>
        <s v="TS AGRONEGOCIOS LTDA"/>
        <s v="NEW AGRO PRIME"/>
        <s v="IDEAL AGRO DRONES LTDA"/>
        <s v="ATIVA"/>
        <s v="JG OLIVEIRA"/>
        <s v="AEROAGRICOLA"/>
        <s v="MF AGRONEGOCIOS"/>
        <s v="MS Florestal"/>
        <s v="DELTA DRONES"/>
        <s v="Agro Indústrias do Vale do São Francisco S/A"/>
        <s v="DRONE EXPRESS SOLUCOES AGRICOLA LTDA"/>
        <s v="APLIC DRONES"/>
        <s v="TECNOSUL TECHNOLOGY INDUSTRIAL LTDA"/>
        <s v="PL TERRAPLANAGEM"/>
        <s v="UANDERSON SERVICOS DE PULVERIZACAO LTDA"/>
        <s v="BORGUEZAN PLANEJAMENTOS"/>
        <s v="APLIK AGRICULTURE"/>
        <s v="AGRO SOLUCOES"/>
        <s v="VOO VERDE"/>
        <s v="SUL DRONE SERVICOS DE PULVERIZACOES AEREAS"/>
        <s v="AEROFORCE DRONES - PULVERIZACAO AGRICOLA"/>
        <s v="IRMAOS OLIVEIRA"/>
        <s v="MRJ DRONES Solução em Pulverização"/>
        <s v="HARPIA"/>
        <s v="GRT CONSULTORIA"/>
        <s v="PULVERIZE"/>
        <s v="Rafael e Guilherme drones agrícolas"/>
        <s v="AGRO ATLAS"/>
        <s v="AGRO COLTIVARE"/>
        <s v="SJC Bioenergia"/>
        <s v="DRONE'S FLY"/>
        <s v="LONGPING"/>
        <s v="PLANTAR EST UNIF"/>
        <s v="NCA Tech"/>
        <s v="SS DRONES"/>
        <s v="MT Soluções Agrícolas"/>
        <s v="AERO SEMEAR"/>
        <s v="A G PULVERIZACOES LTDA"/>
        <s v="DEZEN AGRO DRONE"/>
        <s v="MR DRONES"/>
        <s v="AGROPEC DRONES"/>
        <s v="COOBAM"/>
        <s v="solutech pulverização"/>
        <s v="Droagro Atividades Agrícolas"/>
        <s v="Avestil de Souza Fernandes Junior"/>
        <s v="DPW DRONES LTDA"/>
        <s v="Pulverize Soluções em Aplicações Aéreas"/>
        <s v="AGROPECUARIA PIRAPORA"/>
        <s v="ALBATROZ DRONE"/>
        <s v="MULTIAGROS"/>
        <s v="Agrobond Serviços LTDA"/>
        <s v="MJ CONSULTORIA E SERVICOS LTDA"/>
        <s v="Exata Agro"/>
        <s v="RENILSON AUGUSTO PIZETTA"/>
        <s v="CRIAR E PLANTAR AGRONEGOCIOS LTDA"/>
        <s v="Fazenda Lagoa Dourada"/>
        <s v="M.A.P.R PULVERIZAÇAO"/>
        <s v="ALVO"/>
        <s v="PH PRESTAÇÃO DE SERVIÇOS"/>
        <s v="UNI-FORCE"/>
        <s v="AN SOLUÇÕES"/>
        <s v="PROJETO LUCRO MÁXIMO"/>
        <s v="COCARI"/>
        <s v="BIOCANA"/>
        <s v="Usina Da Pedra"/>
        <s v="GAIROVA AGROPECUS LTDA."/>
        <s v="Limagrain"/>
        <s v="Fort Drones"/>
        <s v="ADL DRONES"/>
        <s v="CAMBUIM DRONES"/>
        <s v="56.431.222 CLAITON ROGASKI GROSS"/>
        <s v="SENAR GO"/>
        <s v="AGRÍCOLA CAPOEIRA GRANDE"/>
        <s v="AEROCONTROLL"/>
        <s v="Lenagro Soluções Agricolas"/>
        <s v="CMPC Celulose Riograndense Ltda"/>
        <s v="Latitude Genética SA"/>
        <s v="AGROSERVICE"/>
        <s v="MASFOR DRONES LTDA"/>
        <s v="Caanto Aeroagricola LTDA"/>
        <s v="Camozzato insumos agricolas"/>
        <s v="GLOBAL SOLUÇÕES TECNOLÓGICAS LTDA"/>
        <s v="BS"/>
        <s v="PEDROTTI PULVERIZACAO"/>
        <s v="RURAL BR LTDA"/>
        <s v="agropecuaria tomazina"/>
        <s v="CARDOSO NETO E MAGGIONI LTDA"/>
        <s v="AERO DRON"/>
        <s v="FAMA LOCAÇOES"/>
        <s v="grupo davoglio"/>
        <s v="SUL DRONES PULVERIZAÇÕES AGRÍCOLAS"/>
        <s v="GR AGROTECH"/>
        <s v="AERODRONES"/>
        <s v="GOTECH DRONES"/>
        <s v="W R PULVERIZACAO"/>
        <s v="PRIMOR"/>
        <s v="Jacto"/>
        <s v="DRONESERVICE PULVERIZAÇÃO LTDA"/>
        <s v="IVAN FREITAS FEITOSA"/>
        <s v="SOLO FERTIL"/>
        <s v="Lá de Cima"/>
        <s v="MTM AGRO DRONES LTDA"/>
        <s v="Precisa Agro"/>
        <s v="Vanttec"/>
        <s v="Futura"/>
        <s v="Operagro"/>
        <s v="AGRODRONE TECNOLOGIA"/>
        <s v="Baldan Connected Spray LTDA"/>
        <s v="AEROIMBRE"/>
        <s v="VISTEC"/>
        <s v="Z DE S C SANTOS"/>
        <s v="HA Drone"/>
        <s v="Agrobydrones"/>
        <s v="Campoar Consultoria e Serviços Agrícolas ltda"/>
        <s v="Plant Agronegocios Ltda"/>
        <s v="TECHPULV"/>
        <s v="AGROTECH DRONES LTDA"/>
        <s v="AGRICOLA CERRADOS LTDA"/>
        <s v="BF Agro"/>
        <s v="CARLOS ROBERTO SERRANO JUNIOR"/>
        <s v="AgroX"/>
        <s v="AGRODRONE PEROBAL"/>
        <s v="M2"/>
        <s v="Ipamax"/>
        <s v="E C SKY DRONE"/>
        <s v="Beltrame"/>
        <s v="MH DRONE PULVERIZACAO AGRICOLA LTDA ME"/>
        <s v="AGRO FORTE PECAS AGRÍCOLAS"/>
        <s v="Amaggi"/>
        <s v="M2A TECNOLOGIA AGRICOLA LTDA"/>
        <s v="EAVISION"/>
        <s v="M&amp;P"/>
        <s v="RURAL SOLUTIONS MT"/>
        <s v="SS Pulverização"/>
        <s v="Agrosup"/>
        <s v="STRONG PULVERIZACAO AGRICOLA LTDA"/>
        <s v="MICROBIOMA ANALISES AGRONOMICAS"/>
        <s v="BACURI AGRICOLA LTDA"/>
        <s v="VM DRONES SOLUCOES AGRICOLAS"/>
        <s v="FRANJA DRONES AGRICOLAS"/>
        <s v="RAIZ"/>
        <s v="KAUE KLEIN DE ANDRADE"/>
        <s v="ESTRONDO ATACADISTA"/>
        <s v="CRF DRONES"/>
        <s v="NUTRIPURA"/>
        <s v="PulverizaMais"/>
        <s v="PDS Soluções Agrícolas"/>
        <s v="Agro Fortuna"/>
        <s v="R P AGRO"/>
        <s v="BRAMEX"/>
        <s v="Louy Richard Henrique Da Costa"/>
        <s v="FAZENDA OLHOS D'AGUA LTDA"/>
        <s v="AATL Drone Solutions"/>
        <s v="F&amp;F AGRODRONES"/>
        <s v="AGRODRONE SOLUCOES AGRICOLAS"/>
        <s v="Mercoagro"/>
        <s v="AGROW DRONES"/>
        <s v="ROS Tratores"/>
        <s v="AGRO GRINGO R&amp;S"/>
        <s v="AEREA"/>
        <s v="VMC"/>
        <s v="IRGA"/>
        <s v="PDV PULVERIZACOES"/>
        <s v="PulverizAR"/>
        <s v="CORINGA01"/>
        <s v="3M EXPERIMENTAÇÃO AGRICOLAS LTDA"/>
        <s v="AGROFORCE"/>
        <s v="JF"/>
        <s v="USINA CENTRAL OLHO D’ ÁGUA S/A"/>
        <s v="PROFARM INSUMOS AGRICOLA"/>
        <s v="lagreca"/>
        <s v="Biodron"/>
        <s v="Everest Agro LTDA"/>
        <s v="Agropippo Drones Agricolas"/>
        <s v="Agrominas Produtos Agropecuários"/>
        <s v="DRONE FORT"/>
        <s v="Brávore Estratégia Florestal"/>
        <s v="ALBATROZ PULVERIZACAO COM DRONE"/>
        <s v="R S EMPREENDIMENTOS"/>
        <s v="BASF - Passo Fundo"/>
        <s v="CAMPANELLI"/>
        <s v="LL Cultivar - Agricultura De Precisao"/>
        <s v="UAVI"/>
        <s v="Mello e Matias assistência agrícola LTDA"/>
        <s v="ATLANTIC DRONES"/>
        <s v="LDR SOLUÇÕES"/>
        <s v="AMÉRICA DRONES"/>
        <s v="Agricola natal"/>
        <s v="DANILO DE SOUSA MELO"/>
        <s v="FAZENDA TANGURO"/>
        <s v="AGRO AZUL"/>
        <s v="SARDRONES"/>
        <s v="LS DRONE RURAL"/>
        <s v="CAPRONI EMBRIOES"/>
        <s v="Ricardo Bruniera Oliveira"/>
        <s v="Alexandre Lopes Trindade"/>
        <s v="AVANT AGROTECH"/>
        <s v="EAVISION BRASIL"/>
        <s v="Via Drone"/>
        <s v="DRONEFY"/>
        <s v="BRACELL BAHIA FORESTRY LTDA"/>
        <s v="HARPYA DRONES"/>
        <s v="PULVERIZAGRO"/>
        <s v="CNA"/>
        <s v="PROTECT PLANT"/>
        <s v="Agrotimize"/>
        <s v="TOP GUN PULVERIZAÇÕES"/>
        <s v="Eco Drone"/>
        <s v="AGRO ADRIANO DE OLIVEIRA"/>
        <s v="ROTA AGRONOMIA"/>
        <s v="AgroMap Drones &amp; Pulverização"/>
        <s v="AVOURA DRONE E LAVOURA"/>
        <s v="INOVA AGRICOLA"/>
        <s v="DRONEPULV"/>
        <s v="Agroterenas"/>
        <s v="Ana / Lana"/>
        <s v="Valentto Biodefensores"/>
        <s v="AGRO SKY"/>
        <s v="SEMEAR"/>
        <s v="MM Agroscience - Pulverização Agrícola com Drones"/>
        <s v="AMAURI BAZZO SERVICOS AGRICOLAS LTDA"/>
        <s v="Tech Plant - Pulverização Agrícola"/>
        <s v="Alpina Drones"/>
        <s v=""/>
        <s v="AEROBEE"/>
        <s v="Gomes"/>
        <s v="Sérgio Duarte Junior"/>
        <s v="SINUELO"/>
        <s v="Agro Freitas"/>
        <s v="PRAXEDES PULVERIZAÇÃO E DRONES"/>
        <s v="ECOTHESIA"/>
        <s v="USINAS ITAMARATI S/A"/>
        <s v="AGROTUBE DRONE LTDA"/>
        <s v="AERO9"/>
        <s v="Jose Roque Costa e Silva Monteiro"/>
        <s v="AGROPECUARIA INFINITI LTDA"/>
        <s v="BIOTHERA SOLUÇÕES BIOLÓGICAS LTDA"/>
        <s v="RURALTEC"/>
        <s v="CAMPO AR DRONES AGRICOLAS"/>
        <s v="COMERCIAL FERREIRA"/>
        <s v="AGROVIDA"/>
        <s v="BIRDVIEW"/>
        <s v="INOVESA - INOVACOES EM ENGENHARIA E SUSTENTABILIDADE AMBIENTAL LTDA"/>
        <s v="BIRTE VERA STCHELKUNOFF"/>
        <s v="Sérgio"/>
        <s v="MAVERICK"/>
        <s v="Agro Campo"/>
        <s v="PRECISAO DRONES"/>
        <s v="RIO CLARO AGROINDUSTRIAL S.A."/>
        <s v="DRONES TOCANTINS"/>
        <s v="AGP DRONE"/>
        <s v="Aradrones Serviços"/>
        <s v="SETE"/>
        <s v="C&amp;A ENGENHARIA AGRONOMICA"/>
        <s v="Usina Frutal"/>
        <s v="Capixaba Drone"/>
        <s v="ULGUIM AGRODRONE"/>
        <s v="DENUSA - DESTILARIA NOVA UNIAO S/A"/>
        <s v="JOE BANANA PULVERIZACAO DE PRECISAO E SOLUCOES AGRICOLAS LTDA"/>
        <s v="ROSERV FACILITIES"/>
        <s v="MS PULVERIZACAO AGRICOLA"/>
        <s v="RPX AGRODRONE"/>
        <s v="MACEIO DEDETIZACAO"/>
        <s v="*"/>
        <s v="DRONE FAST"/>
        <s v="Legado Pesquisa e Consultoria Agronomica"/>
        <s v="AGROPECDRONES"/>
        <s v="MOGIAGRO"/>
        <s v="L&amp;J DRONES"/>
        <s v="GRUPO TIMBER"/>
        <s v="AGRO MAIS AGRICOLA LTDA"/>
        <s v="Jose Aparecido Antoniassi e Outros"/>
        <s v="SHENNONG DRONES COM E SERVICOS LTDA"/>
        <s v="COMPANY DRONES PULVERIZAÇÕES AÉREAS"/>
        <s v="VOAR DRONES"/>
        <s v="GABRIEL SULTOSKI"/>
        <s v="Ygor Moreira"/>
        <s v="Agrodronesrs"/>
        <s v="CR AGRO"/>
        <s v="EMFLORA"/>
        <s v="Agromap Drones e Pulverização"/>
        <s v="ALFA DRONE"/>
        <s v="Copagril"/>
        <s v="MAQ FLYER SERVICOS"/>
        <s v="Vetor Drones"/>
        <s v="NOVA PIRATININGA"/>
        <s v="PULVERIZE APLICACAO PRECISA"/>
        <s v="3M DRONES"/>
        <s v="Agro Reuse"/>
        <s v="AGRO AP SOLUCOES AGRICOLA"/>
        <s v="Agro Atlas Rio Branco"/>
        <s v="Força solar"/>
        <s v="Joao Marcos"/>
        <s v="DMR DRONE"/>
        <s v="AGRO TECH LTDA"/>
        <s v="Valdir Degli Esposti"/>
        <s v="VITTIA MACRO LTDA"/>
        <s v="Silvano"/>
        <s v="TAF AGRODRONES"/>
        <s v="CASA DO AGRICULTOR"/>
        <s v="TDRONES"/>
        <s v="AGROGERALDINI"/>
        <s v="APOEMA"/>
        <s v="G5"/>
        <s v="RIO VERDRONE"/>
        <s v="GUERRA PULVERIZACAO"/>
        <s v="AGRODOCE"/>
        <s v="MAO DE DEUS AGRICOLA"/>
        <s v="AgroSense"/>
        <s v="SAO SILVESTRE AEROAGRO LTDA"/>
        <s v="cocamar"/>
        <s v="FRIOLAR REFRIGERAÇÃO"/>
        <s v="O TELHAR AGROPECUÁRIA LTDA - FILIAL Nº 07"/>
        <s v="DRONES ON FARM"/>
        <s v="NOSSA SENHORA RAINHA DA PAZ"/>
        <s v="AGRO ATLAS BRASIL"/>
        <s v="ATTACK SERVIÇOS AGRICOLAS"/>
        <s v="SMC SOLUÇÕES"/>
        <s v="."/>
        <s v="VIA AGRO LTDA"/>
        <s v="SPRAY DRONE AGRO 5.0"/>
        <s v="JJ RURALISTA"/>
        <s v="AGRODRONE 018"/>
        <s v="JEL PULVERIZACAO AGRICOLA"/>
        <s v="ARGOS"/>
        <s v="AGROCPECUARIA LOCKS LTDA"/>
        <s v="TRANSTAQUARI"/>
        <s v="SKY UAI"/>
        <s v="CD PULV"/>
        <s v="AGROGPS"/>
        <s v="PROJECT CIVIL E AMBIENTAL"/>
        <s v="Daniela Tavares"/>
        <s v="ardom"/>
        <s v="IRMÃOS SEZINI"/>
        <s v="SMART AGRO SOLUÇOES EM AGRICULTURA DE PRECISAO"/>
        <s v="SERRANA AVIACAO AGRICOLA LTDA - EPP"/>
        <s v="AGROTEC LTDA"/>
        <s v="VEREDAS EMPREENDIMENTOS AGROPECUARIOS LTDA"/>
        <s v="INTERDRONES"/>
        <s v="AGIL DRONES"/>
        <s v="AGROPECUARIA CANDELARIA LTDA"/>
        <s v="AGRO TCHE DRONES LTDA"/>
        <s v="AGROEVOLUA"/>
        <s v="AGROVERDE COMERCIO E SERVIÇOS LTDA"/>
        <s v="FAGNER"/>
        <s v="BAIXINHO REPRESENTACOES LTDA"/>
        <s v="BERGAMIN PULVERIZACOES LTDA"/>
        <s v="CONAFER"/>
        <s v="Henrique Manfrin Del Papa"/>
        <s v="Ello soluções Agricolas"/>
        <s v="CRISTIANO DE OLIVEIRA CATHERINGER"/>
        <s v="ACUCAR E ALCOOL OSWALDO RIBEIRO DE MENDONCA LTDA"/>
        <s v="INFINITY IMPORTACAO E COMERCIO LTDA"/>
        <s v="Bruning Consultoria Agroambiental"/>
        <s v="MR DRONE"/>
        <s v="FAZENDA SANTA HELENA"/>
        <s v="Pampa"/>
        <s v="Eduardo Pianco"/>
        <s v="Jet Farm Aviation"/>
        <s v="CALCÁRIO ASA BRANCA"/>
        <s v="ELDORADO BRASIL"/>
        <s v="SKY AGRO LTDA"/>
        <s v="Ceres Seeding"/>
        <s v="TOPVANT"/>
        <s v="A.L. AVIATION"/>
        <s v="DRONEROS"/>
        <s v="DroneField"/>
        <s v="AGRIZE"/>
        <s v="Usina Paulicéia"/>
        <s v="OLHO DO DRONE"/>
        <s v="JuliAgro"/>
        <s v="Agro Z"/>
        <s v="PRODRONE SERVIÇOS AGRÍCOLAS"/>
        <s v="Agropanga"/>
        <s v="ronaldo quixabeira de sousa lopes"/>
        <s v="MD APLICACOES AEREAS"/>
        <s v="DRONEAGRO"/>
        <s v="AGRICOLA MAFFI"/>
        <s v="MN AGRICOLA"/>
        <s v="Rhino Agrodrone"/>
        <s v="Bracell SP Florestal Ltda"/>
        <s v="HUBDRONE"/>
        <s v="AM AGRO SOLUCOES AGRICOLAS"/>
        <s v="SEMEAGRO"/>
        <s v="Indrone Inteligência em Agrodrones"/>
        <s v="AGRO ATLAS PONTA PORÃ"/>
        <s v="BERNABE PULVERIZACOES AEREAS"/>
        <s v="USINA PAISA"/>
        <s v="KEUFX"/>
        <s v="APLICA PULVERIZAÇÃO INTELIGENTE"/>
        <s v="PHAPLICA"/>
        <s v="Drone Rural"/>
        <s v="M&amp;B AGRO"/>
        <s v="DRONE DS LTDA"/>
        <s v="Mj Drone"/>
        <s v="BASF Trindade"/>
        <s v="ESQUINA AGRO"/>
        <s v="LEMBRANÇA"/>
        <s v="AGROPEC - Assessoria e Projetos Agropecuários"/>
        <s v="J. F. I SILVICULTURA LTDA"/>
        <s v="AMAVALE"/>
        <s v="ADVANCED LOCACOES E SERVICOS"/>
        <s v="HORIZONTE DRONE"/>
        <s v="Euroforte Agrociências Ltda"/>
        <s v="Usina Ipê"/>
        <s v="MAFRAN DRONES"/>
        <s v="Terra Voa"/>
        <s v="PIU AGRO DRONE PULVERIZACOES AGRICOLA"/>
        <s v="AGROFUTURETEC"/>
        <s v="TECHNODRONES"/>
        <s v="AEROBANANACH"/>
        <s v="*****"/>
        <s v="CONSTRUTORA E PULVETIZADORA MENDONCA"/>
        <s v="K DRONE"/>
        <s v="VERDES SOLOS CONSULTORIA E PROJETOS LTDA"/>
        <s v="LIVIA GONÇALVES DE SOUZA E OUTRAS"/>
        <s v="BC ECOTERNATIVE LTDA"/>
        <s v="kbs"/>
        <s v="R1 AGRO"/>
        <s v="PULVESUL"/>
        <s v="MINAS DRONE"/>
        <s v="AEROVISAO"/>
        <s v="Safra Boa"/>
        <s v="ZANGAO"/>
        <s v="Fotus Energia Solar Ltda"/>
        <s v="Geomapa"/>
        <s v="Solution Agroflorestal"/>
        <s v="Costa Soluções"/>
        <s v="Atvos"/>
        <s v="BRASIL DRONES"/>
        <s v="SOCIEDADE EMPRESARIAL JAIBA COM. PROD. EXP. E IMP. DE FRUTAS CER. LEG. E SEM. LTDA"/>
        <s v="LORENZO BARBOSA COELHO FERREIRA"/>
        <s v="IR AGROPECUARIA FAZENDA 2 IRMAOS LTDA"/>
        <s v="AgriVantage"/>
        <s v="Assis Consultoria Agrícola"/>
        <s v="DRONE AGRI SOLUCOES EM DRONES"/>
        <s v="AGRO MISAEL"/>
        <s v="Evoluir"/>
        <s v="JT DRONE PULVERIZACAO AGRICOLA"/>
        <s v="Era Drone"/>
        <s v="agencia pagotto"/>
        <s v="TERRANOVA AGRICOLA"/>
        <s v="Encanto"/>
        <s v="Vitor Pedron"/>
        <s v="ALVORADA DRONES"/>
        <s v="BIOTRIGO GENETICA LTDA"/>
        <s v="APLIC DRONE"/>
        <s v="COAMO"/>
        <s v="FARMFLY PULVERIZACOES"/>
        <s v="Tomasel Pulverização"/>
        <s v="KVdrone"/>
        <s v="CONTROLE DRONES"/>
        <s v="RTK Solucoes Agricolas Ltda"/>
        <s v="CAMPOS PULVERIZACAO AGRICOLA"/>
        <s v="Aj Agricola"/>
        <s v="JOAO LUIZ TOMAZZONI"/>
        <s v="APLITEC"/>
        <s v="ADS Drones Passo Fundo LTDA"/>
        <s v="MUTUM DRONE"/>
        <s v="JW AGRODRONES"/>
        <s v="Agro Drone Pulverização e topografia"/>
        <s v="SPOT TECH SOLUTIONS LTDA"/>
        <s v="AGRODRONES"/>
        <s v="ENTRE TECH DRONES"/>
        <s v="INSEMINAS"/>
        <s v="AGROCISION"/>
        <s v="BONIFÁCIO AGRÍCOLA"/>
        <s v="USINA GENERALCO"/>
        <s v="Odair Linhares"/>
        <s v="VOAR MAIS AGRO"/>
        <s v="kairos bsb"/>
        <s v="AGROTESS SERVICOS DE ENGENHARIA E PULVERIZACAO AGRICOLA"/>
        <s v="AGRODRONES PULVERIZACAO AEREA"/>
        <s v="mello solucoes agricola e pecuaria ltda"/>
        <s v="Melisa"/>
        <s v="Cooperativa de Producao e Consumo Concordia"/>
        <s v="BOMBEL"/>
        <s v="FERTPLAN"/>
        <s v="CLUBE DRONE BRASIL"/>
        <s v="EKOAR SOLUCOES AGRICOLAS"/>
        <s v="AGRO FACCIO TECNOLOGIA EM PULVERIZACAO"/>
        <s v="Drone Lab Brasil"/>
        <s v="ACOSTUMADO ALIMENTOS LTDA"/>
        <s v="W. A DRONES"/>
        <s v="DECEA - DEPARTAMENTO DE CONTROLE DO ESPACO AEREO"/>
        <s v="AGROPRODUTIVA"/>
        <s v="Fabiano Pinheiro Oliveira e Cia Ltda."/>
        <s v="UFES"/>
        <s v="INOVAAGRO"/>
        <s v="NE AGRO"/>
        <s v="GDM GENETICA DO0 BRASIL S.A."/>
        <s v="M&amp;S AGRICOLA"/>
        <s v="METAL BULL DRONES E EQUIPAMENTOS"/>
        <s v="CSM SOLUÇÕES"/>
        <s v="Aperam Bioenergia"/>
        <s v="VHL INSUMOS E CEREAIS LTDA"/>
        <s v="O TELHAR AGROPECUÁRIA LTDA - FILIAL Nº 01"/>
        <s v="SM AGRO SOLUÇÕES"/>
        <s v="KAVITA AGRO LTDA"/>
        <s v="AGUIA DRONES"/>
        <s v="Zog"/>
        <s v="Deméter Agronegócios"/>
        <s v="LEOMAR JOSE RODRIGUES"/>
        <s v="Felipe Agabio Brisola de Oliveira"/>
        <s v="ARL"/>
        <s v="VOE AGRO SOLUCOES AGRICOLAS"/>
        <s v="DRONES 2T AGRO"/>
        <s v="TERRA VERDE DRONES"/>
        <s v="FERTINOVE"/>
        <s v="AgroEvolution"/>
        <s v="BRAVA NORTE AGRÍCOLA LTDA"/>
        <s v="BREMATER"/>
        <s v="Agrocambuim"/>
        <s v="Fialho Agrotecnologia"/>
        <s v="TEC AGRI"/>
        <s v="JANDAIA AGROPECUARIA"/>
        <s v="AGROEDRONES"/>
        <s v="ALVO Serviços Agrícolas"/>
        <s v="LEONAN VIANA DE SOUSA"/>
        <s v="AERO DRONE APLICAÇOES"/>
        <s v="MRP 10 DRONES"/>
        <s v="Agropecuaria Castanheira"/>
        <s v="NCB Sistemas Embarcados LTDA"/>
        <s v="CULTIVARE"/>
        <s v="CARPELO"/>
        <s v="CGG AGROPECUARIA LTDA"/>
        <s v="AGROPECUARIA 2H"/>
        <s v="BioQualitá"/>
        <s v="Agnus Drones"/>
        <s v="ROGER RIGO"/>
        <s v="CESAR'S AGRICOLA LTDA"/>
        <s v="USJ AÇÚCAR E ÁLCOOL SA"/>
        <s v="COLLACA DRONES AGRICOLAS"/>
        <s v="Grupo Península"/>
        <s v="SINOP DRONES"/>
        <s v="Pulve Drone Pulverização Agricola"/>
        <s v="AGRIGEO SERVICOS DE APLICACAO AGRICOLA LTDA"/>
        <s v="DIOGO VITALI LTDA"/>
        <s v="Samuel Coutinho de Oliveira"/>
        <s v="Conecte Agro Ltda"/>
        <s v="JALLES MACHADO S.A."/>
        <s v="COOABRIEL"/>
        <s v="Agrofly Pulverização Agrícola"/>
        <s v="wegfly services ltda"/>
        <s v="KIPRA"/>
        <s v="TIAGO DA SILVA MENEZES"/>
        <s v="USINA ALTO ALEGRE S/A - ACUCAR E ALCOOL"/>
        <s v="ANTONELLI SERVIÇOS COM DRONE"/>
        <s v="M14 DRONES"/>
        <s v="ESTANCIA NOGUEIRA"/>
        <s v="AGROMAQUINAS REI DO OESTE LTDA."/>
        <s v="LP Consultoria Agricola"/>
        <s v="Arh Comercio de Insumos"/>
        <s v="AGRO DE BASTIANI"/>
        <s v="SUSTENTAGRO DRONES"/>
        <s v="AGRO DRONES SOLUCOES AGRICOLAS LTDA"/>
        <s v="AGROTEC"/>
        <s v="AGRÍCOLA STABILE"/>
        <s v="Kellen da Cunha Alonso Ramirez LTDA"/>
        <s v="CONSTANTE ASSESSORIA AGRICOLA"/>
        <s v="D DRONES"/>
        <s v="FLY DRONES"/>
        <s v="DAMITZ"/>
        <s v="VANTS AGRO DRONE"/>
        <s v="Serve Bem"/>
        <s v="PASTO FORTE INSUMOS AGRICOLAS"/>
        <s v="Special Frut importação e exportação LTDA"/>
        <s v="MF BIO"/>
        <s v="RURAL DRONE"/>
        <s v="Comiva"/>
        <s v="V B DRONES"/>
        <s v="OPPERARIUS"/>
        <s v="WCF AGROPECUARIA"/>
        <s v="RS DRONES"/>
        <s v="AGROFOS"/>
        <s v="MF_Drones"/>
        <s v="MELISSA"/>
        <s v="BR Drones"/>
        <s v="FEPAF Unesp Botucatu"/>
        <s v="AGROPECUARIA VISTA ALEGRE"/>
        <s v="Agridrones Solutions"/>
        <s v="ULTRAER AEROAGRICOLA LTDA"/>
        <s v="Agro Energia Santa Luzia"/>
        <s v="AGROLICO"/>
        <s v="BIOFLORA"/>
        <s v="VANT"/>
        <s v="SADA BIO ENERGIA E AGRICULTURA LTDA"/>
        <s v="NUTRI FERTIL AGRO"/>
        <s v="Lar Cooperativa Agroindustrial"/>
        <s v="SAP DRONES SERVIÇOS DE AGRICULTURA DE PRECISÃO"/>
        <s v="NUTRIFERTIL"/>
        <s v="Norte Energia"/>
        <s v="FERRARI AGROINDUSTRIA S/A"/>
        <s v="J. M. COMERCIO E SERVICOS METALURGICOS LTDA"/>
        <s v="Agrosky Drones"/>
        <s v="Geosul"/>
        <s v="BOM JESUS AGROPECUARIA"/>
        <s v="SAFRA PULVERIZACAO AGRICOLA LTDA"/>
        <s v="Vargas Multiservices"/>
        <s v="SEMENTES OILEMA"/>
        <s v="Pulveriza Drones"/>
        <s v="Guilherme Nogueira Espanhol"/>
        <s v="ARDA"/>
        <s v="Instituto Federal do Sul de Minas"/>
        <s v="GABRIEL ELIAS DE SOUZA"/>
        <s v="AGRO ATLAS SOORETAMA"/>
        <s v="AGRODRONE"/>
        <s v="RH DRONES"/>
        <s v="BASSO E SANTOS SERVIÇOS AGRICOLAS LTDA"/>
        <s v="AMS DRONE PULVERIZAÇÃO"/>
        <s v="AGROTUR"/>
        <s v="Renato Trevizoli e outros"/>
        <s v="SPLASH PULVERIZAÇÕES"/>
        <s v="LARANJITA AGROPECUARIA LTDA"/>
        <s v="GEOPLANT"/>
        <s v="Pulvetech"/>
        <s v="AGRISOLO"/>
        <s v="REVIVA PULVERIZAÇÃO"/>
        <s v="Embrapa Soja"/>
        <s v="Getran"/>
        <s v="Douglas Corrêa pinho"/>
        <s v="TMG TROPICAL MELHORAMENTO E GENETICA S.A"/>
        <s v="AGRO ON"/>
        <s v="Tony A"/>
        <s v="RDAGRODRONES LTDA"/>
        <s v="GR AGRO SOLUÇÕES EM PULVERIZAÇÕES LTDA"/>
        <s v="S.C. AGRO"/>
        <s v="FS PULVERIZACAO"/>
        <s v="Usina Alto Alegre S/A - Açúcar e Álcool"/>
        <s v="ARES DRONES"/>
        <s v="MOTO MOTORES"/>
        <s v="ANDRONES"/>
        <s v="AGROPECUARIA ABDALLA"/>
        <s v="AGROBRAS"/>
        <s v="AGRODRON PULVERIZAÇÃO"/>
        <s v="Solint Lapeflor Ltda."/>
        <s v="Eficaz Tecnologia no Campo"/>
        <s v="AGRINDUS S/A EMPRESA AGRÍCOLA PASTORIL"/>
        <s v="Usina Santa Clotilde S/A"/>
        <s v="REMASA REFLORESTADORA S.A."/>
        <s v="Delta Drones Agro"/>
        <s v="PLANTAR"/>
        <s v="ibd power drones"/>
        <s v="Adami"/>
        <s v="RODRIGO POVOA NAVES"/>
        <s v="Solvi"/>
        <s v="AGROZANIN"/>
        <s v="INNOVARE"/>
        <s v="GPS LIMPEZA"/>
        <s v="innovaagro"/>
        <s v="COFCO International"/>
        <s v="PROJEPORÂ"/>
        <s v="J.A. COMÉRCIO E TRANSPORTE"/>
        <s v="Feitosa Drones"/>
        <s v="Amler Consultoria"/>
        <s v="ANGELA MARIA BARROS MOURA"/>
        <s v="3F SOLUÇÕES AGRICOLAS"/>
        <s v="PULVIAGRO"/>
        <s v="USAÇUCAR"/>
        <s v="Fazenda São José"/>
        <s v="Syngenta Proteção de Cultivos Ltda"/>
        <s v="Ivan Cardoso Ferreira e Cia LTDA"/>
        <s v="AGROMAXX APLICAÇÃO INTELIGENTE"/>
        <s v="X DRONE"/>
        <s v="AVANT AGRO"/>
        <s v="SUL MINEIRA SOLUÇÕES AGRÍCOLAS"/>
        <s v="NATIVA REPRESENTACAO E TOPOGRAFIA"/>
        <s v="DRONES SOLUCOES AGRICOLAS"/>
        <s v="7.250.285 MARIA AMELIA DOCIATI"/>
        <s v="SERVICE DRONES"/>
        <s v="AGRO AERO LAPA"/>
        <s v="Agro tTorres"/>
        <s v="Tech Advant"/>
        <s v="FACILIT'AIR"/>
        <s v="PULVESAFRA"/>
        <s v="VOESTE"/>
        <s v="Dronar"/>
        <s v="NBN"/>
        <s v="L B Agro Drones"/>
        <s v="TECNOMAP TOPOGRAFIA LTDA"/>
        <s v="DROPDRONE"/>
        <s v="CAMPO EA &amp; G"/>
        <s v="VALE DRONES PULVERIZACAO E MANUTENCAO"/>
        <s v="ACT AGRO CONSULTORIA E TECNOLOGIA"/>
        <s v="I G BRIOSCHI SERVICOS LTDA"/>
        <s v="JR MOREIRA"/>
        <s v="SEMEAR SOLUÇÕES TECNOLOGICAS"/>
        <s v="Agridrone3M"/>
        <s v="VALLE SUL CONSTRUTORA E MINERADORA LTDA"/>
        <s v="UPL"/>
        <s v="Bravo Pulverização Agrícola"/>
        <s v="H.D CONSULTORIA"/>
        <s v="LG TRANSPORTES"/>
        <s v="AGRONEX - INOVAÇÕES AGRÍCOLAS"/>
        <s v="AGRIATECH"/>
        <s v="IUNIS ELEODORO MUSSI"/>
        <s v="M&amp;V GEOTECNOLOGIAS"/>
        <s v="OESTE JET"/>
        <s v="Chn Air"/>
        <s v="2RS DRONES"/>
        <s v="Terra Drone solutions"/>
        <s v="RAFAEL S CHRISTOVAM"/>
        <s v="INNOVAR"/>
        <s v="MAX CORNELIUS DANILLER 85662259020"/>
        <s v="TTNAGRO"/>
        <s v="CARROBREZ E CIA PULVERIZACAO"/>
        <s v="JACONDINO E HENZEL PULVERIZACOES LTDA"/>
        <s v="Canafort"/>
        <s v="SC SOLUÇÕES AGRICOLAS LTDA"/>
        <s v="BELLO FRUIT"/>
        <s v="Solum"/>
        <s v="FAZENDA SAOPAULO"/>
        <s v="WK PULVERIZACAO AGRICOLA LTDA."/>
        <s v="FLORESTAL GARDA SERVIÇOS DE PLANTIO LTDA"/>
        <s v="PAULO OTAVIO DE ANDRADE ALVES"/>
        <s v="AERO DRONE JARU"/>
        <s v="ELI DE ALMEIDA"/>
        <s v="RSX DRONES"/>
        <s v="AgroHera"/>
        <s v="JAF SERVIÇOS AGRÍCOLAS"/>
        <s v="Nova Era"/>
        <s v="FAZENDA PAMPLONA"/>
        <s v="J S T AGROSERVIÇOS LTDA"/>
        <s v="CSL SOLUCOES AGRICOLAS"/>
        <s v="Agrofly Pulverização"/>
        <s v="Gilberto"/>
        <s v="ECO AERO DRONE"/>
        <s v="JCS PULVERIZACOES"/>
        <s v="TG ACESSORIA AGRICOLA"/>
        <s v="AGRO SUBLIME"/>
        <s v="fernando eloy torrezan marin"/>
        <s v="DualTech"/>
        <s v="085 Digital"/>
        <s v="Valdir de Oliveira Filho"/>
        <s v="SUPER"/>
        <s v="AVANT GEOTECNOLOGIAS E ENGENHARIA MINERAL LTDA"/>
        <s v="BIOSICAGRO"/>
        <s v="GEOBOTS GEOTECNOLOGIA S/A"/>
        <s v="PROTEGE"/>
        <s v="Farmbio"/>
        <s v="ERG ENGENHARIA LTDA"/>
        <s v="AGROFLY"/>
        <s v="YAMAHA MOTOR DO BRASIL LTDA"/>
        <s v="R. DE BRITO CORREIA NETO- AGRONOMIA E TOPOGRAFIA"/>
        <s v="GeoCompany"/>
        <s v="VOA AGRO PULVERIZACOES LTDA"/>
        <s v="Andrade Agro Serviços"/>
        <s v="ODtec pulveriza"/>
        <s v="Agro Drone MCR"/>
        <s v="AGROADAMANTE"/>
        <s v="ALS AGRO PULVERIZACAO COM DRONE"/>
        <s v="SANTOS CONSULTORIA"/>
        <s v="arroba agropecuaria"/>
        <s v="ANDRE VINICIUS SILVA ANDRADE"/>
        <s v="PROJETAR"/>
        <s v="Ortigas"/>
        <s v="APLIX SOLUÇÕES AGRÍCOLAS"/>
        <s v="PLANTDRONES"/>
        <s v="MALAGUETANET"/>
        <s v="Unisoy Soluções Agrícolas LTDA"/>
        <s v="Município de Caxambu do Sul"/>
        <s v="SENNA MAPEAMENTO AEREO E AGRICULTURA DE PRECISAO"/>
        <s v="RAZERA DRONE"/>
        <s v="Drone Vitorigor Serviços LTDA"/>
        <s v="V&amp;J LOCAÇÃO DE DRONES AGRICOLAS LTDA"/>
        <s v="Névoa Agrodrone"/>
        <s v="AGRODRONE PULVERIZAÇÃO"/>
        <s v="VMS"/>
        <s v="Paulo Eduardo Viola"/>
        <s v="CLUBE DO AGRONEGOCIO"/>
        <s v="SOLUAGRO"/>
        <s v="ARAGUAIA DRONES"/>
        <s v="MOACIR FERNANDES FILHO"/>
        <s v="MK PULVERIZAÇÕES"/>
        <s v="PRIME DRONES AGRICOLA"/>
        <s v="JMS AGRICOLA LTDA"/>
        <s v="THIAGO TOREZANE RAMOS LTDA"/>
        <s v="FAZENDA DOIS IRMÃOS"/>
        <s v="AGROMT DRONES"/>
        <s v="Clean Drones"/>
        <s v="T4 DRONES"/>
        <s v="TOP GEOTECNOLOGIAS"/>
        <s v="FIGUEIREDO AVIAÇÃO AGRÍCOLA LTDA"/>
        <s v="M. C. DRONES PULVERIZACAO E MAPEAMENTO AEREO"/>
        <s v="GO AGRODRONE"/>
        <s v="UBV"/>
        <s v="KARIBE FLORESTAL"/>
        <s v="GED - INOVACAO, ENGENHARIA &amp; TECNOLOGIA"/>
        <s v="AGRO ATLAS TEIXEIRA DE FREITAS"/>
        <s v="GONCALVES ENGENHARIA AGRONOMICA LTDA"/>
        <s v="APIA FOODS"/>
        <s v="MORANDI AVIACAO AGRICOLA LTDA"/>
        <s v="A&amp;G"/>
        <s v="ALVO TECH"/>
        <s v="KRUGER SOLUÇÕES AGRICOLAS"/>
        <s v="SOLARIS"/>
        <s v="Tecsul planejamento agropecuario"/>
        <s v="EFICIENTE"/>
        <s v="CPVERDE"/>
        <s v="REJ DRONE AGRO"/>
        <s v="AZ AERO AGRÍCOLA"/>
        <s v="AGRO ATLAS SERVICOS LTDA"/>
        <s v="Cambuhy Agrícola Ltda"/>
        <s v="AGROCENTER SERGIPANO"/>
        <s v="FAZENDA PLANALTO"/>
        <s v="Nova Sinop"/>
        <s v="ZONEX AGRO SERVICOS COM DRONE LTDA"/>
        <s v="NOSSOL APLICACOES"/>
        <s v="SMARTDRONE.AGRO"/>
        <s v="C. VALE"/>
        <s v="AGRONE"/>
        <s v="ENGEOFLORA - CONSULTORIA AMBIENTAL"/>
        <s v="MP pulverizacao agricola"/>
        <s v="Alfonso Adriano"/>
        <s v="Norte Drone serviços"/>
        <s v="XAMPRAG"/>
        <s v="AquaDrones"/>
        <s v="NOVA ERA DRONES AGRÍCOLAS"/>
        <s v="AGRO GUERRA"/>
        <s v="Wolfle e Schwalm Ltda."/>
        <s v="SANTIAGO &amp; CINTRA IMPORTACAO E EXPORTACAO LTDA"/>
        <s v="DORINI DRONES"/>
        <s v="GEAGRAS LTDA"/>
        <s v="LINS AGROINDUSTRIAL S.A"/>
        <s v="FERNANDO WESZ LTDA"/>
        <s v="Técnocana"/>
        <s v="RP AGRO"/>
        <s v="AGRO DRONE"/>
        <s v="AGROTEC SOLUCOES AGRICOLAS"/>
        <s v="EDSON GUIMARÃES"/>
        <s v="MORFO"/>
        <s v="AGROMAX DRONES"/>
        <s v="AGROPECUARIA MATA SUL"/>
        <s v="SKY DIAMOND DRONE WORKS LTDA"/>
        <s v="H.F.S. PULVERIZACAO AGRICOLA"/>
        <s v="GRINGO AEROAGRICOLA EIRELI"/>
        <s v="Usina Conquista do Pontal S/A"/>
        <s v="AGP AGRO PULVERIZAÇÕES"/>
        <s v="Instituto de Tecnologia Aeronautica Rc"/>
        <s v="SAURIN DRONE"/>
        <s v="RP AGRODRONE PUVERIZAÇÃO"/>
        <s v="RM AGROFLORESTAL"/>
        <s v="Smart Informática"/>
        <s v="AGROPLANT CONSULTORIA"/>
        <s v="PHG AGRICOLA"/>
        <s v="Terraplanagem Loures"/>
        <s v="D e F"/>
        <s v="BRAVO PERFORMANCE"/>
        <s v="PARECIS"/>
        <s v="AGRIVOO"/>
        <s v="AGRIPULVERIZE"/>
        <s v="INOTECH"/>
        <s v="SEAGRO"/>
        <s v="PRODUSOL - COMERCIO DE PRODUTOS AGRICOLAS LTDA"/>
        <s v="MAGPARANA LTDA"/>
        <s v="AIRBENDER SOLUCOES TECNOLOGICAS"/>
        <s v="Faz. Independência/Maringá"/>
        <s v="AGRODAG SOLUÇÕES AGRICOLAS E AMBIENTAIS"/>
        <s v="VF TECNOLOGIA DE APLICACAO COM DRONES"/>
        <s v="VOAR4.0"/>
        <s v="CETAGRO"/>
        <s v="Momentive Performance Materials Ind. Silic. LTDA"/>
        <s v="APECUARISTA"/>
        <s v="Goias tecnologia"/>
        <s v="JSS AGRO"/>
        <s v="AGRO ATLAS IJUI"/>
        <s v="HUMBERTO MANFROI MARIA"/>
        <s v="EASA"/>
        <s v="AGIDEA DO BRASIL LTDA"/>
        <s v="FARMTEC"/>
        <s v="Drone Agro"/>
        <s v="MORAY"/>
        <s v="CAMDA"/>
        <s v="RGA"/>
        <s v="Evergreen"/>
        <s v="Norte Drones Pulverizações LTDA"/>
        <s v="FOLHA VERDE"/>
        <s v="ZANOLI DRONES"/>
        <s v="Germinar Comercio de Produtos Agropecuarios LTDA"/>
        <s v="Soluciona Drones"/>
        <s v="DROMAX PULVERIZAÇÃO AÉREA"/>
        <s v="SAO BENTO PULVERIZAÇOES"/>
        <s v="FP DRONES LTDA"/>
        <s v="Agro Precisão"/>
        <s v="SOS PULVERIZAÇÃO AGRÍCOLA"/>
        <s v="VISIOMAP"/>
        <s v="PLANATER CONSULTORIA, PLANEJAMENTO AGROPECUARIO, ASSISTENCIA TECNICA E EXTENSAO RURAL LTDA"/>
        <s v="CID MAQUINAS"/>
        <s v="AGRO PL MAQUINAS E EQUIPAMENTOS LTDA"/>
        <s v="LEME TECH"/>
        <s v="Lucas Andre Bianchini de Souza"/>
        <s v="Prefeitura Municipal de São Sebastião da Amoreira"/>
        <s v="SANT'ANA TRANSPORTES E SERVIÇOS"/>
        <s v="RDC AGROTEC"/>
        <s v="TERRARES AGRICULTURA DE PRECISÃO"/>
        <s v="JOAO AGRO DRONE"/>
        <s v="VITAL SERVIÇOS"/>
        <s v="GS SERVIÇO TERCEIRIZADOS LTDA"/>
        <s v="Agrofloat"/>
        <s v="I9DRONES"/>
        <s v="Holamdrone Soluções em Pulverização"/>
        <s v="LMA Pulverização"/>
        <s v="CAMPO VERDE"/>
        <s v="VDRONES AGRO SERVICOS LTDA"/>
        <s v="SNIPER DRONE PULVERIZACOES"/>
        <s v="LUIGI FERNANDES PILATTI"/>
        <s v="W DRONE PULVERIZACOESAGRICOLAS LTDA"/>
        <s v="BMGEO"/>
        <s v="CRESCER CONSULTORIA"/>
        <s v="jonathan felipe batista"/>
        <s v="Naves Agricolas"/>
        <s v="AGROFLY DRONES"/>
        <s v="TEXAGRO"/>
        <s v="Agro Maquinas"/>
        <s v="AGROMAVE INSUMOS AGRÍCOLA"/>
        <s v="Carine ferreira forsin"/>
        <s v="Eletrobras - UHE Itumbiara"/>
        <s v="AGROCARNEIRO"/>
        <s v="PADOVA ESCOLA DE PROFISSÕES"/>
        <s v="AGRO FRONTEIRAS"/>
        <s v="RODRIGO TRENTINI SERVIÇOS DE PULVERIZAÇÃO LTSA"/>
        <s v="FAZENDA PLANORTE I"/>
        <s v="Rural Plan"/>
        <s v="Arys Tecnologia Embarcada LTDA."/>
        <s v="Rede Tv"/>
        <s v="ELIAS DIAS PEREIRA"/>
        <s v="Bitencourt Agro Soluções"/>
        <s v="TECHNODRONE PULVERIZACOES AGRICOLA"/>
        <s v="Arnildo"/>
        <s v="QUEIROZ GALVÃO ALIMENTOS S/A"/>
        <s v="Avizen Brasil"/>
        <s v="SEE AGRO"/>
        <s v="Agro Planar Agricultura 4.0"/>
        <s v="Coopatrigo"/>
        <s v="AERO AGRO SR"/>
        <s v="MAIA CONSULTORIA"/>
        <s v="Transportadora e Empreiteira Cezarin Ltda."/>
        <s v="RURAL DRONES"/>
        <s v="GDC"/>
        <s v="Zanon AgroTech"/>
        <s v="ANTONIO GOMES DA SILVAA FILHO"/>
        <s v="AGROPECUARIA APM"/>
        <s v="VALLE DRONE"/>
        <s v="AGRODRONES TECNOLOGIA EM DRONES"/>
        <s v="FLYMAP PULVERIZACAO AGRICOLA"/>
        <s v="Usina Açucareira Guaira"/>
        <s v="ENGENORTE"/>
        <s v="PRESENÇA AGRICOLA"/>
        <s v="Carlos Victor"/>
        <s v="A2J AGRICOLA"/>
        <s v="AGROPECUARIA FELIS"/>
        <s v="LEONARDO SERVICOS"/>
        <s v="LL Agro Drone Pulverização Adubagem e Semeadura"/>
        <s v="Bom Campo"/>
        <s v="FRIEDRICH REPRESENTACOES COMERCIAIS LTDA"/>
        <s v="N.A.M SOARES COMERCIO DE PECAS PARA VEICULOS"/>
        <s v="BARTIRA AGROPECUÁRIA S.A."/>
        <s v="AERO AGRO"/>
        <s v="AGROTECH PULVERIZACAO AGRICOLA LTDA"/>
        <s v="FAZENDA DONA URSULINA"/>
        <s v="WALDIR FARES"/>
        <s v="Ciclo"/>
        <s v="Inova pulverização agrícola"/>
        <s v="ROCHA DRONE SERVICE"/>
        <s v="J&amp;P"/>
        <s v="AGROFORT ASSESSORAMENTO AO CREDITO RURAL"/>
        <s v="UNIAGRO AVIACAO AGRICOLA"/>
        <s v="NUVVE SOLUCOES"/>
        <s v="AEROPIRA"/>
        <s v="CAPIL"/>
        <s v="CONE SUL AERO AGRÍCOLA"/>
        <s v="AGRISKY SERVICOS AGRICOLAS"/>
        <s v="Área"/>
        <s v="ZAPA AGROTECH DRONES"/>
        <s v="AGROIZAK"/>
        <s v="MPA COMERCIO DE FERTILIZANTES E CORRETIVOS DE SOLO"/>
        <s v="CHAMPION SAÚDE ANIMAL"/>
        <s v="Copa comercio de maquinas agricolas ltda"/>
        <s v="ENERGIAGRO"/>
        <s v="MARIO WHATELY"/>
        <s v="UNIDADE RIO VERMELHO"/>
        <s v="Skyagrodrone"/>
        <s v="LAR"/>
        <s v="Campo Aéreo"/>
        <s v="Sartori Comércio E Paisagismo LTDA"/>
        <s v="Leandro Augusto Marcon"/>
        <s v="CAETANINHO AGRO PULVERIZACAO LTDA"/>
        <s v="WQ TERRAPLANAGEM"/>
        <s v="DGA PULVERIZACOES"/>
        <s v="Inovagro"/>
        <s v="AGRO E REPRESENTAÇÕES"/>
        <s v="Geosfera"/>
        <s v="AP SOLO PULVERIZAÇÃO LTDA"/>
        <s v="IC INTELIGENCIA NO CAMPO"/>
        <s v="AGRODRONES SOLUTIONS LTDA"/>
        <s v="Alan Lopes Visintin"/>
        <s v="MF AGROTECH PULVERIZACAO LTDA"/>
        <s v="AGROVOO"/>
        <s v="RURAL TEC AGRONEGOCIOS LTDA"/>
        <s v="RIO DRONES"/>
        <s v="LK"/>
        <s v="VERTICAL CONNECT"/>
        <s v="CALAGRO"/>
        <s v="M&amp;M AGRICOLA"/>
        <s v="E. R. RUTZEN"/>
        <s v="AEROMAX DRONES"/>
        <s v="hm pulverização agricola"/>
        <s v="NORTE DRONES"/>
        <s v="Meneguetti Drones"/>
        <s v="Aerofert"/>
        <s v="DRONE EXPERTS"/>
        <s v="AVENTO"/>
        <s v="ADS DRONES MT"/>
        <s v="SAFRA"/>
        <s v="AGROPECUARIA LOCKS LTDA"/>
        <s v="Thiago Campachi Parreira"/>
        <s v="DELTA PULVERIZACAO INTELIGENTE"/>
        <s v="Dataeon"/>
        <s v="PLANAGRO SOLUÇÕES AGRO-AMBIENTAIS"/>
        <s v="Zagros Drone's Services"/>
        <s v="Agrovoo soluções agrícolas"/>
        <s v="SMART AGRO"/>
        <s v="EAO - Empreendimentos Agropecuários e Obras S.A"/>
        <s v="MGS CONSULTORIA E PLANEJAMENTO RURAL LTDA"/>
        <s v="SYNGENTA SEEDS LTDA"/>
        <s v="G E PULVERIZACAO VIA DRONE"/>
        <s v="NORTE PESQUISAS E APOIO DE DESENVOLVIMENTO DE AGRICULTURA LTDA"/>
        <s v="AREA SUL DRONES AGRICOLAS E AGRICULTURA DE PRECISAO LTDA"/>
        <s v="Mantech Agro"/>
        <s v="SOLAG"/>
        <s v="D'FRASSON"/>
        <s v="SUSANA M FERNANDES TAVARES"/>
        <s v="Vitórios Pulverização Agricola"/>
        <s v="CeG Drone Service"/>
        <s v="AC AGRO"/>
        <s v="RURAL ASSESSORIA AGRONOMICA"/>
        <s v="RAPHAEL SOUZA ALEXANDRE"/>
        <s v="VANT AEROAGRICOLA"/>
        <s v="AGROVOLO"/>
        <s v="S.O.S VANT"/>
        <s v="Usina Buiti"/>
        <s v="DRONEX"/>
        <s v="Gianello Drones"/>
        <s v="AeroVision"/>
        <s v="SOLO AR PULVERIZACAO"/>
        <s v="GMX COMERCIO E INSTALACAO"/>
        <s v="Alpha Agro Pulverização"/>
        <s v="CABRIOTI E ABED LTDA"/>
        <s v="Fundação de Apoio da UFMG"/>
        <s v="TERRA FORTE MAQUINAS E IMPLEMENTOS AGRICOLAS EIRELI ME"/>
        <s v="FA PULVERIZAÇÃO"/>
        <s v="51.418.396/0001-22"/>
        <s v="ACS – Aviation"/>
        <s v="AERO AGRICOLA COPACABANA"/>
        <s v="MAXI FLIGHT"/>
        <s v="Agro CM"/>
        <s v="evolution"/>
        <s v="Matheus Vitorino balla"/>
        <s v="FERT DRONES"/>
        <s v="Drone Certo"/>
        <s v="PROSPERAR AGRONEGOCIOS"/>
        <s v="delta aplicação aérea"/>
        <s v="ALL DRONES"/>
        <s v="MG DRONES"/>
        <s v="HANDALL PULVERIZAÇÕES"/>
        <s v="R2R ENGENHARIA"/>
        <s v="UNIVERSAL SERVICES"/>
        <s v="RMA DRONES AGRICOLAS"/>
        <s v="IRMAOS AGUIAR"/>
        <s v="EMPA AGRO"/>
        <s v="XFLY TECNOLOGIA"/>
        <s v="VIOLA AGROPECUARIA LTDA"/>
        <s v="João Victor Souza Brito"/>
        <s v="Agro Drone David"/>
        <s v="GT DRONES"/>
        <s v="Agrobox Comercio e Serviços LTDA"/>
        <s v="ALVO PULVERIZAÇÕES"/>
        <s v="SENAI EMPRESA"/>
        <s v="DK DRONE TECNOLOGIA DE APLICAÇÃO"/>
        <s v="HUGO GUIMARAES BARROS"/>
        <s v="AGRO BARRETO"/>
        <s v="TOCANTINS AGROPECUARIA LTD"/>
        <s v="HELIX DRONES"/>
        <s v="Aero Center Representação e Comércio Ltda - ME"/>
        <s v="ARAUJO ENGENHARIA"/>
        <s v="LEZIER &amp; MENDES"/>
        <s v="NUTRILAN"/>
        <s v="FC3 AGRO"/>
        <s v="FAZENDA PAYSANDU I"/>
        <s v="AGROMONTE"/>
        <s v="Gronner"/>
        <s v="BOM FUTURO AGROPECUARIA"/>
        <s v="ASTRA AGRO TECNOLOGIA"/>
        <s v="MS Agro Tecnologia"/>
        <s v="TARGET PULVERIZACAO LTDA"/>
        <s v="AGROPULV"/>
        <s v="CAIO AUGUSTO LEMES"/>
        <s v="Tractor Drones"/>
        <s v="Agroair"/>
        <s v="G3 CONSULTORIA"/>
        <s v="COFCO INTERNATIONAL BRASIL S A"/>
        <s v="aeropulv"/>
        <s v="Warley Fernandes tavares"/>
        <s v="Agro Atlas Taquaritinga"/>
        <s v="BOAVENTURA AGRONEGÓCIOS"/>
        <s v="SOLLUM"/>
        <s v="TERRA NOVA"/>
        <s v="RICARDO SANTOS BORGES"/>
        <s v="USINA DE ACUCAR SANTA TEREZINHA LTDA EM RECUPERACAO JUDICIAL"/>
        <s v="Mil Fertilizantes"/>
        <s v="A AGRONOMICA S/S LTDA"/>
        <s v="CAMPO FORTE"/>
        <s v="TOSANA AGROPECUÁRIA LTDA"/>
        <s v="VH DRONES"/>
        <s v="GTL Drones"/>
        <s v="AGROMIX"/>
        <s v="JULINA HUBERT"/>
        <s v="DR DRONES"/>
        <s v="VINICIUS SARAIVA ARARIPE DA FONSECA"/>
        <s v="ATHOS"/>
        <s v="FLÁVIA MATOS NOGUEIRA"/>
        <s v="RONDONIA AGRO DRONES"/>
        <s v="PHT DRONES"/>
        <s v="SLC agricola SA"/>
        <s v="CORREA - GEOTECNOLOGIAS E ENGENHARIA"/>
        <s v="VANT VISUAL"/>
        <s v="FERTFLY"/>
        <s v="All Drones Pulverização Agrícola e Imagens Aéreas"/>
        <s v="SkyField"/>
        <s v="LOUREIRO REIS AGROPECUARIA"/>
        <s v="BRAÉRO - SOLUÇÕES AEROAGRÍCOLAS LTDA"/>
        <s v="DRONE SOLUTIONS"/>
        <s v="NOVALUZ SERVICOS DE ITABIRA LTDA"/>
        <s v="SIM TECNOLOGIA"/>
        <s v="TS DRONES"/>
        <s v="PANTANAL TECNOLOGIA AGRICOLA"/>
        <s v="PulverizaSolo"/>
        <s v="AGROERT DRONES AGRICOLAS"/>
        <s v="AGROTECH SOLUCOES AGRICOLAS LTDA"/>
        <s v="Jardel Reis"/>
        <s v="NF Pulverização por Drone"/>
        <s v="AGRORESERVAS"/>
        <s v="RADIAL APLICACOES AGROAMBIENTAIS LTDA"/>
        <s v="MULTIAGRARIA"/>
        <s v="Rodolfo Maciel Scandiuzzi &amp; Cia Ltda"/>
        <s v="AGROPECUARIA AMIGOS DO CAMPO"/>
        <s v="RASANTE FLY"/>
        <s v="Agro Tec"/>
        <s v="AGROCOMERCIAL ANITÁPOLIS"/>
        <s v="AGRODRONES DO VALE"/>
        <s v="WM FERNANDES"/>
        <s v="Abrahão agricultura e meio ambiente"/>
        <s v="BREMAR AGROPECUARIA EIRELI ME"/>
        <s v="agrotech"/>
        <s v="JOAQUIM CARLOS CARNEIRO SIQUEIRA E OUTROS"/>
        <s v="DRONE FERT"/>
        <s v="RURAL TECH DRONE LTDA"/>
        <s v="RTR SERVICOS AGRICOLAS LTDA"/>
        <s v="EMG Drones"/>
        <s v="MPX EMPREENDIMENTOS LTDA"/>
        <s v="AM Treinamentos"/>
        <s v="MP SERVICOS DE PULVERIZACAO LTDA"/>
        <s v="Marcelo"/>
        <s v="HFG APLICAÇÕES E ENGENHARIA"/>
        <s v="FMC"/>
        <s v="TALDRONE"/>
        <s v="MARTINS IMPORTAÇÃO E EXPORTAÇÃO LTDA"/>
        <s v="AGRO DRONES"/>
        <s v="SOLUCAO DRONE"/>
        <s v="Breno Cezar Juliatti"/>
        <s v="D'Melo Agro"/>
        <s v="IGUACU HUB"/>
        <s v="TRINIT DRONES"/>
        <s v="DRS Drones"/>
        <s v="IFF"/>
        <s v="Agro PJR Pulverização"/>
        <s v="Aeroagro Pulverização Agrícola"/>
        <s v="TORMEM TSA"/>
        <s v="O TELHAR AGROPECUÁRIA LTDA - FILIAL Nº 02"/>
        <s v="STEFANO BAUER WIENKE - ME"/>
        <s v="Agro Marochi"/>
        <s v="RONDOAGRO PULVERIZAÇÃO AGRÍCOLA"/>
        <s v="APLICAR PULVERIZACAO COM DRONE"/>
        <s v="J M TRANSPORTES"/>
        <s v="CENTRO SUL"/>
        <s v="Marca F Representação e Serviços Agropecuários"/>
        <s v="BM DRONES"/>
        <s v="Arp emprendimentos"/>
        <s v="CS AGRO DRONES"/>
        <s v="Rumo Agrorural"/>
        <s v="Technic"/>
        <s v="CABOPAR"/>
        <s v="DRONES AGRO LTDA"/>
        <s v="Agropecuária Jayoro Ltda"/>
        <s v="Aristides Pavan"/>
        <s v="Elon Gustavo Corrêa da Silva"/>
        <s v="Boa Safra"/>
        <s v="AGRIPRECISAO DRONES E ENGENHARIA"/>
        <s v="LD PULVERIZAÇÕES"/>
        <s v="MACHADAO"/>
        <s v="CH DRONES"/>
        <s v="PULVERIZA SOLUCOES AGRO"/>
        <s v="LARCLEAN"/>
        <s v="TECNOCAMPO DRONES SOLUÇOES AGRICOLAS"/>
        <s v="JCAGRO"/>
        <s v="SPAD"/>
        <s v="COOPERCAT"/>
        <s v="ADANI FELIPE DE SOUZA OLIVEIRA 44662159873"/>
        <s v="AERO VALENTE"/>
        <s v="ROTOSPRAY"/>
        <s v="PULVERIZAR AGRICUTURA DE PRECISÃO LTDA"/>
        <s v="AGROPECUARIA SAPE"/>
        <s v="Fazenda Acarajá"/>
        <s v="Result Drones Agricolas"/>
        <s v="MOSSMANN ASSESSORIA E CONSULTORIA AEROAGRICOLA"/>
        <s v="BioTech Drones"/>
        <s v="Skymax Drones"/>
        <s v="MG TOP"/>
        <s v="MOREIRA DRONE"/>
        <s v="Eco Drones"/>
        <s v="COOPERATIVA DO AGRONEGOCIO DOS ASSOCIADOS DA ASSOCIACAO DOS FORNECEDORES DE CANA-DE-ACUCAR"/>
        <s v="Master Agronegócios"/>
        <s v="CANACAMPO"/>
        <s v="REPRODUVET DRONES"/>
        <s v="Fertiliza Drones"/>
        <s v="AVOCADO JAGUACY AGROINDUSTRIA"/>
        <s v="NIR AERO DRONE"/>
        <s v="Consilpar Consultoria Agropecuária Ltda Me"/>
        <s v="AERO AGRO BR"/>
        <s v="Agrosaletense"/>
        <s v="PRO AGRO"/>
        <s v="D R DE C PEREIRA COMERCIO E SERVICOS"/>
        <s v="HUMUS AGROTERRA LTDA"/>
        <s v="R LIMA COMPRA DE PRODUTOS AGRICOLA LTDA"/>
        <s v="AGROPECUARIA MANADA LTDA"/>
        <s v="Tech Field"/>
        <s v="Maxdrones Balsas"/>
        <s v="GEO PULVERIZAÇÃO"/>
        <s v="EVERSON DA SILVA PONTES"/>
        <s v="Ag.Farm"/>
        <s v="igor"/>
        <s v="JG AGRO"/>
        <s v="FlyTech Soluções por Drones"/>
        <s v="ANGLO AMERICAN NIQUEL BRASIL LTDA"/>
        <s v="DRONE SUL SOLUCOES AGRICOLAS LTDA"/>
        <s v="Jefferson Lacerda"/>
        <s v="PULVER GOLD"/>
        <s v="DI DRONE"/>
        <s v="2R"/>
        <s v="Fazenda Planeste"/>
        <s v="CONRADO DRONES AGRICOLAS"/>
        <s v="NC AGLOFLORA"/>
        <s v="AERO DRONE"/>
        <s v="GENESIS LOCACAO DE MAQUINAS &amp; EQUIPAMENTOS LTDA"/>
        <s v="DRONECENTER TECNOLOGIA"/>
        <s v="Santa Colomba Agropecuária Ltda."/>
        <s v="Agrotech Pulverização Agrícola"/>
        <s v="IMPERIO AERO DRONE"/>
        <s v="Majola"/>
        <s v="CULTURA"/>
        <s v="Pulverizair pulverização aero agricola ltda"/>
        <s v="JRM GEO"/>
        <s v="EXPERT CONSULTORIA E PROJETOS"/>
        <s v="MOBI AGRO TECH"/>
        <s v="ADVANTA COMERCIO DE SEMENTES LTDA"/>
        <s v="leonardo santana de amorim"/>
        <s v="SAFRA BOA PULVERIZAÇÕES"/>
        <s v="UAI DRONE"/>
        <s v="MR TAKIMOTO"/>
        <s v="Farm Drone"/>
        <s v="avena"/>
        <s v="C. SOUZA COMERCIO E SERVICOS AGROPECUARIOS LTDA"/>
        <s v="Fênix Pulverizações Agrícolas Ltda"/>
        <s v="TELES AGRO"/>
        <s v="THIAGO PEDROSA FRANCO"/>
        <s v="Universidade Federal da Grande Dourados - UFGD"/>
        <s v="DRONEFARM"/>
        <s v="RURAL AIR SOLUCOES AGROPECUARIAS"/>
        <s v="FABER-CASTELL"/>
        <s v="FB Drones Piracicaba"/>
        <s v="AGROPECUARIA CAMPO BELO"/>
        <s v="SGM"/>
        <s v="Genutri comércio de sêmen Ltda"/>
        <s v="AGRO LUNA"/>
        <s v="Mairon Cesar Pires da Silva"/>
        <s v="ABC"/>
        <s v="Apj - Soluções para o agro"/>
        <s v="Planejar"/>
        <s v="GRM SERVIÇOS AGRICOLAS LTDA"/>
        <s v="AGRO DRONE 285 LTDA"/>
        <s v="AMBIENTAL"/>
        <s v="FAZENDA PERDIZES EMPREENDIMENTOS AGRÍCOLAS LTDA."/>
        <s v="OVNI DRONES"/>
        <s v="Instituto Goiano de Agricultura"/>
        <s v="ADS DRONES CASCAVEL LTDA"/>
        <s v="SMART SPRAY"/>
        <s v="AGRO+"/>
        <s v="ALVO DRONE"/>
        <s v="AEROTELLUS"/>
        <s v="FAZENDA DA LAGOA"/>
        <s v="Portal"/>
        <s v="AMP"/>
        <s v="AIRTEH"/>
        <s v="ROQUE CENCI"/>
        <s v="Fabricia Aparecida Longo"/>
        <s v="BRASNICA"/>
        <s v="ArcelorMittal Brasil S.A."/>
        <s v="Tiago José Stefanello"/>
        <s v="GrupoBatistel"/>
        <s v="Ceres Agricultura"/>
        <s v="L&amp;S AGRODRONE"/>
        <s v="Aerotec Soluções Agrícolas Ltda."/>
        <s v="RADAR SOLUÇÕES AMBIENTAIS E SERVIÇOS LTDA"/>
        <s v="JF Citrus"/>
        <s v="AGROLL CONSULTORIA RURAL"/>
        <s v="JMC AGRO"/>
        <s v="Excelencia Drones"/>
        <s v="Experimental Teste Agricola"/>
        <s v="UPDRONES SOLUCOES AEREAS LTDA"/>
        <s v="Marcos vinicius Chagas Kawamura"/>
        <s v="ARS DRONES"/>
        <s v="Esperança Agrossilvipastoril Ltda"/>
        <s v="MAQPECAS"/>
        <s v="SKY AGRICOLA"/>
        <s v="J.V AERO AGRICOLA"/>
        <s v="BRAZIL FARM"/>
        <s v="Innov Drones"/>
        <s v="SEMEAR CONSULTORIA"/>
        <s v="MD Flight Services"/>
        <s v="Cavok Drones LTDA"/>
        <s v="G DRONES"/>
        <s v="Brasil Aircraft"/>
        <s v="Universidade Estadual de Montes Claros - UNIMONTES"/>
        <s v="FAZENDA CAPÃO BONITO"/>
        <s v="Agropasto"/>
        <s v="BOM SUCESSO AVIACAO AGRICOLA"/>
        <s v="MASEAL AGROFLORESTAL"/>
        <s v="JVX"/>
        <s v="Agronomica projetos e consultoria agropecuaria"/>
        <s v="celular master ltda"/>
        <s v="PCP Engenharia"/>
        <s v="ANACLETO TECNOLOGIA"/>
        <s v="Grupo Agrotech - inteligencia e tecnologia em aplicação"/>
        <s v="BURITIAGRO"/>
        <s v="REGIONAL AGRO"/>
        <s v="CKG AGRODRONES"/>
        <s v="CONESUL COMÉRCIO DE FRUTAS LTDA"/>
        <s v="AEROCAMPO"/>
        <s v="NEGOCIO AGRO CONSULTORIA"/>
        <s v="CRUZADA AEREO AGRICOLA LTDA - ME"/>
        <s v="JMC SERVICOS AGRICOLAS LTDA"/>
        <s v="SILVICULTURA NOVA ALIANCA"/>
        <s v="***"/>
        <s v="Grou Agridrones"/>
        <s v="Agrícola Santo Expedito"/>
        <s v="VTG AGRO"/>
        <s v="ELEANDRO RANZI"/>
        <s v="Granja Mello Pulverizações LTDA"/>
        <s v="BY DRONES"/>
        <s v="FLYP PULVERIZAÇÃO AGRÍCOLA"/>
        <s v="GEOTECH"/>
        <s v="SILTEC SILVICULTURA"/>
        <s v="NILDO FRANCISCO DOS SANTOS"/>
        <s v="RiceTec"/>
        <s v="AsaVerde"/>
        <s v="Embriovet"/>
        <s v="Agropecuária Carboni Ltda"/>
        <s v="VALDECIR STEDTEN FIVE TECH PULVERIZACOES LTDA"/>
        <s v="Anderson Felipe Schmidt LTDA"/>
        <s v="AGDRONE TECNOLOGIA LTDA"/>
        <s v="SAGRIS"/>
        <s v="NORDESTE PULVERIZAÇÃO LTDA"/>
        <s v="BARRA APLICACOES AERO AGRICOLAS LTDA"/>
        <s v="MOVK"/>
        <s v="@mta4k"/>
        <s v="FERTILDRONE"/>
        <s v="Embrapa Agrossilvipastoril"/>
        <s v="AGRO VIEIRA"/>
        <s v="ELITE AGROPECUÁRIA"/>
        <s v="AGRI DRONE SOLUÇOES"/>
        <s v="SEMEAR AEREOAGRICOLA"/>
        <s v="Martins Agricola"/>
        <s v="Vergutz Pulverização e Serviços LTDA"/>
        <s v="Agrismart"/>
        <s v="Sandro Barreto Topografia"/>
        <s v="SERTAO AGRICOLA"/>
        <s v="MASTER SERVIÇOS AGRICOLAS LTDA"/>
        <s v="DUAGRO"/>
        <s v="ACOUGUE OLIVEIRA"/>
        <s v="VELODRONE"/>
        <s v="PRODUÇÃO E DISTRIBUIDORA DE FRUTAS BONKOSKI LTDA"/>
        <s v="DEX AGROPECUARIA"/>
        <s v="AGRICOLA VO JAIME"/>
        <s v="TORRES APLICACOES INTELIGENTES"/>
        <s v="A. M. DRONE LTDA"/>
        <s v="MADRETERRA CONSULTORIA"/>
        <s v="Tairony drone agricola"/>
        <s v="Agrosolo"/>
        <s v="VOGUI ENGENHARIA"/>
        <s v="TROMBINI"/>
        <s v="AGROFORTE"/>
        <s v="WIKIFLEET"/>
        <s v="CROPTEX BRASIL"/>
        <s v="AGRORURAL"/>
        <s v="Claudio dos Reis Borges Júnior"/>
        <s v="HS DRONES"/>
        <s v="FAZENDA RIO BONITO"/>
        <s v="MUNICIPIO DE IPANEMA"/>
        <s v="COOPER SALETE"/>
        <s v="ATLAS"/>
        <s v="MENDONÇA AGRONOMIA"/>
        <s v="PAULO PEREZ PERES E OUTRO"/>
        <s v="A PIONEIRA"/>
        <s v="Cia Agropecuária"/>
        <s v="Fazenda Campo Bom"/>
        <s v="INOVA DRONES"/>
        <s v="TUPAN PROJETOS"/>
        <s v="MRT2"/>
        <s v="AGRO ATLAS CAMPO GRANDE"/>
        <s v="Petrovina sementes"/>
        <s v="ANDRE LUIZ PERRONE DOS REIS"/>
        <s v="ARAPUA FLORESTAL"/>
        <s v="ARR drones"/>
        <s v="ESTRADA DE FERRO VITORIA-MINAS"/>
        <s v="SEBASTIAO CARDOSO SPEROTO-ME"/>
        <s v="WG SOLUÇÕES"/>
        <s v="MOURA DRONES"/>
        <s v="Foccus Energy Usinas"/>
        <s v="ANDRE DIAS PRANDI"/>
        <s v="Wan Drones"/>
        <s v="SUMITOMO CHEMICAL"/>
        <s v="QUERENCIA INSUMOS AGRÍCOLAS"/>
        <s v="GUESSER SERVIÇO DE PULVERIZAÇÃO LTDA"/>
        <s v="HOLDING LOVATO"/>
        <s v="Vitagran Pulverização"/>
        <s v="Agro Aviation"/>
        <s v="AGD"/>
        <s v="BM Serviços Agricolas LTDA"/>
        <s v="Solução"/>
        <s v="AEROAGRO L&amp;A PULVERIZACOES"/>
        <s v="FERNANDES NETTO PROMOCAO DE VENDAS LTDA ME"/>
        <s v="AGROPECUARIA MARATA"/>
        <s v="GVH Serviços de Engenharia"/>
        <s v="EFFICIENCE NUTRIÇÃO DE PRECISÃO"/>
        <s v="Migra"/>
        <s v="RIZOMA"/>
        <s v="SILVA PROJETOS AGRICOLAS"/>
        <s v="ENERGETICA SERRANOPOLIS LTDA"/>
        <s v="Parintins Agropecuária"/>
        <s v="Verde Floresta"/>
        <s v="AEROAGRO"/>
        <s v="LIFE EIDAM CONSULTORIA EM SISTEMAS"/>
        <s v="Roberto Negreiros Ribeiro"/>
        <s v="AGK"/>
        <s v="OTS ENGENHARIA LTDA"/>
        <s v="PLANT AGRONEGOCIOS"/>
        <s v="FB DRONES"/>
        <s v="UNIVERSIDADE FEDERAL DE GOIAS"/>
        <s v="M&amp;K"/>
        <s v="IVAI AEROAGRICOLA LTDA - EPP"/>
        <s v="MARCOS ROBERTO ZULLI"/>
        <s v="RV DRONE PULVERIZAÇÃO AGRÍCOLA"/>
        <s v="CALDEIRA BARBOSA"/>
        <s v="AGROPECUARIA CARRIJO"/>
        <s v="Aguia Pulverização"/>
        <s v="Luis Eduardo Venzon"/>
        <s v="CENTRO TERRAPLANAGEM E DRONES"/>
        <s v="NORTE PULVERIZAOCES"/>
        <s v="ONE STEP AGRICOLA E TRANSPORTE LTDA."/>
        <s v="TERRA ALTA DRONES"/>
        <s v="we pulverização"/>
        <s v="GRATIERI E VIDONI SOLUCOES AGRICOLAS LTDA"/>
        <s v="Cooperativa Castrolanda"/>
        <s v="AGRISOLUÇÕES BIOLOGICAS"/>
        <s v="C.VALE"/>
        <s v="Flavio"/>
        <s v="SADRA DRONE BR"/>
        <s v="DINIZ &amp; PAIVA PRESTACAO DE SERVICOS LTDA"/>
        <s v="SZOO CONSULTORIA"/>
        <s v="SQL SOLUCOES EM CONSULTORIA NO CAMPO"/>
        <s v="CASA DO CRIADOR"/>
        <s v="LA LOCAÇÕES"/>
        <s v="Suprema Agronegócio LTDA"/>
        <s v="fazenda orlanda"/>
        <s v="Ceramica Fernandes de Melo LTDA"/>
        <s v="aguia solucoes aereas ltda"/>
        <s v="AGRICOLA"/>
        <s v="GUASSO DRONES SERVICOS AEROAGRÍCOLAS"/>
        <s v="Renan Martins Bianchi"/>
        <s v="Castóra - Soluções em Drones"/>
        <s v="VALAGRO"/>
        <s v="SOS DRONE AGRO COMERCIO E SERVICOS LTDA"/>
        <s v="Terrametrix ME"/>
        <s v="AGRO AIR"/>
        <s v="PANTANAL DRONES"/>
        <s v="CONNECTVET DISTRIBUIDORA"/>
        <s v="CVRD COMPLEXO MINERADOR DE CARAJAS"/>
        <s v="Stara S.A Indústria de Implementos Agrícolas"/>
        <s v="FPA Foods"/>
        <s v="Aquino Pulverização"/>
        <s v="Vaz de Melo Fernandino Representações LTDA"/>
        <s v="Consplan"/>
        <s v="AGROSUL"/>
        <s v="GH KITES E AVIAMENTOS PARA TERNOS"/>
        <s v="49.949.521 DANIELE VIEIRA PEIXOTO"/>
        <s v="Paulo Sérgio Moraes"/>
        <s v="Agrobrazil agropecuaria ltda"/>
        <s v="ALPHA DRONES"/>
        <s v="AERO AGRO BORSOI"/>
        <s v="MACK DRONES"/>
        <s v="Paulo Laubstein"/>
        <s v="Agrocomapa"/>
        <s v="HRS CLEAN"/>
        <s v="DroneGama"/>
        <s v="GR AGRODRONE"/>
        <s v="INTEGRAÇAO RURAL"/>
        <s v="FAZENDA BURITI DO PRATA"/>
        <s v="Sebastião Correa e CIA LTDA"/>
        <s v="DOMMUS PULVERIZAÇÃO"/>
        <s v="FUNDACAO SHUNJI NISHIMURA DE TECNOLOGIA"/>
        <s v="Tocantins Drones"/>
        <s v="BAND AGRO"/>
        <s v="BARRO PRETO PULVERIZAÇÕES"/>
        <s v="JOAO FELIPE PANCHESKI DOS SANTOS"/>
        <s v="COTRISOJA"/>
      </sharedItems>
    </cacheField>
    <cacheField name="cpf_cnpj" numFmtId="0">
      <sharedItems containsSemiMixedTypes="0" containsString="0" containsNumber="1" containsInteger="1">
        <n v="6.06838400016E12"/>
        <n v="1.8007280000125E13"/>
        <n v="6.301580000214E12"/>
        <n v="5.799312003499E12"/>
        <n v="5.4995261000541E13"/>
        <n v="5.799312004975E12"/>
        <n v="5.799312003065E12"/>
        <n v="5.79931200519E12"/>
        <n v="5.799312004207E12"/>
        <n v="2.9958429000178E13"/>
        <n v="4.6384400006503E13"/>
        <n v="1.9277579000162E13"/>
        <n v="4.136367003537E12"/>
        <n v="3.7080909000107E13"/>
        <n v="3.1344804000131E13"/>
        <n v="1.716772700016E13"/>
        <n v="4.5084462000172E13"/>
        <n v="2.2398484000101E13"/>
        <n v="1.5178366000122E13"/>
        <n v="1.7852875000114E13"/>
        <n v="4.6384400004136E13"/>
        <n v="4.6384400001463E13"/>
        <n v="3.1486690000164E13"/>
        <n v="4.41599000794E11"/>
        <n v="4.997232600017E13"/>
        <n v="3.937452000192E12"/>
        <n v="7.5173575002906E13"/>
        <n v="6.4858525006771E13"/>
        <n v="6.4858525006933E13"/>
        <n v="5.5534560001E12"/>
        <n v="4.5328461000126E13"/>
        <n v="5.980986000127E12"/>
        <n v="3.99857000126E11"/>
        <n v="3.215428900019E13"/>
        <n v="9.067572000162E12"/>
        <n v="2.2500009000102E13"/>
        <n v="1.8459628002169E13"/>
        <n v="1.013017000227E12"/>
        <n v="9.523477000126E12"/>
        <n v="2.0323665000143E13"/>
        <n v="4.2550698000169E13"/>
        <n v="3.6958851000199E13"/>
        <n v="3.572148800012E13"/>
        <n v="3.306578001211E12"/>
        <n v="8.407906000137E12"/>
        <n v="6.1064929000179E13"/>
        <n v="6.15957100015E12"/>
        <n v="4.288661800014E13"/>
        <n v="2.6709737000171E13"/>
        <n v="1.0642449000107E13"/>
        <n v="4.1737725000144E13"/>
        <n v="9.176428000164E12"/>
        <n v="7.650046000103E12"/>
        <n v="4.2453991000108E13"/>
        <n v="2.6622747000256E13"/>
        <n v="2.8977952000189E13"/>
        <n v="3.652240800017E13"/>
        <n v="4.5128909000168E13"/>
        <n v="2.828850000019E13"/>
        <n v="3.3360571000196E13"/>
        <n v="8.9096457000589E13"/>
        <n v="4.6384400005108E13"/>
        <n v="4.4103386000132E13"/>
        <n v="1.2044164000108E13"/>
        <n v="5.378378000147E12"/>
        <n v="4.2938213000109E13"/>
        <n v="4.0227509000196E13"/>
        <n v="3.0822317000174E13"/>
        <n v="3.038267000166E12"/>
        <n v="3.0476547000129E13"/>
        <n v="3.48003004612E11"/>
        <n v="1.4488226000198E13"/>
        <n v="4.1191619000108E13"/>
        <n v="7.1304687002817E13"/>
        <n v="3.895493000163E12"/>
        <n v="2.00437350001E13"/>
        <n v="4.394524400015E13"/>
        <n v="2.6696993000171E13"/>
        <n v="1.3706701000192E13"/>
        <n v="4.3828578000143E13"/>
        <n v="1.0979183000192E13"/>
        <n v="5.938884000143E12"/>
        <n v="3.699255200017E13"/>
        <n v="4.5096565000152E13"/>
        <n v="6.967792000154E12"/>
        <n v="7.8937158000856E13"/>
        <n v="7.909776000844E12"/>
        <n v="7.987748000179E12"/>
        <n v="3.8149788000175E13"/>
        <n v="7.8956968000183E13"/>
        <n v="3.1824130000172E13"/>
        <n v="3.043223000019E13"/>
        <n v="1.1475489000174E13"/>
        <n v="7.591014100014E13"/>
        <n v="8.759329000142E12"/>
        <n v="4.6179935000188E13"/>
        <n v="8.872646000251E12"/>
        <n v="2.329713002504E12"/>
        <n v="8.3490960001E12"/>
        <n v="2.2615151000197E13"/>
        <n v="3.9696801000179E13"/>
        <n v="4.257956600016E13"/>
        <n v="1.2382008000149E13"/>
        <n v="1.01418580002E13"/>
        <n v="2.1165708000172E13"/>
        <n v="4.305955900443E13"/>
        <n v="5.7595258000103E13"/>
        <n v="2.6808552000114E13"/>
        <n v="1.1968760000103E13"/>
        <n v="1.356174000154E12"/>
        <n v="1.2733937000155E13"/>
        <n v="1.3322295000164E13"/>
        <n v="8.6675642000106E13"/>
        <n v="1.3642699000135E13"/>
        <n v="6.1064929001655E13"/>
        <n v="1.4808716000124E13"/>
        <n v="5.5064562001081E13"/>
        <n v="1.5335050000105E13"/>
        <n v="2.0531099000165E13"/>
        <n v="3.48003004108E11"/>
        <n v="2.616660700013E13"/>
        <n v="1.6920870000119E13"/>
        <n v="1.3537735000109E13"/>
        <n v="4.1163558000175E13"/>
        <n v="1.695071600019E13"/>
        <n v="7.237300000138E12"/>
        <n v="3.1545700221E11"/>
        <n v="4.5236791000191E13"/>
        <n v="5.1466860005034E13"/>
        <n v="8.252666000149E12"/>
        <n v="1.5381648000122E13"/>
        <n v="1.337546000103E12"/>
        <n v="2.7526238000101E13"/>
        <n v="3.354440300015E13"/>
        <n v="7.29880000018E12"/>
        <n v="2.7522456000178E13"/>
        <n v="7.909776000178E12"/>
        <n v="1.9198118000102E13"/>
        <n v="5.1092690000197E13"/>
        <n v="3.670763000138E12"/>
        <n v="1.7325443000155E13"/>
        <n v="3.691806000161E12"/>
        <n v="3.4776871000113E13"/>
        <n v="2.8608877000189E13"/>
        <n v="4.2217032000193E13"/>
        <n v="4.74300000293E11"/>
        <n v="4.3275933000102E13"/>
        <n v="3.539656400017E13"/>
        <n v="4.1428415000148E13"/>
        <n v="8.070566001254E12"/>
        <n v="8.070566001769E12"/>
        <n v="4.1432663000162E13"/>
        <n v="4.08913800016E12"/>
        <n v="7.900500000129E12"/>
        <n v="2.2114993000165E13"/>
        <n v="6.3270797000167E13"/>
        <n v="4.102265000151E12"/>
        <n v="3.4800301166E11"/>
        <n v="1.8238980002921E13"/>
        <n v="2.7111766000108E13"/>
        <n v="4.0642915000115E13"/>
        <n v="4.4611387000279E13"/>
        <n v="3.576288500014E13"/>
        <n v="3.7818996000157E13"/>
        <n v="2.70502000132E11"/>
        <n v="2.7275324000199E13"/>
        <n v="3.8343474000109E13"/>
        <n v="2.8622744000167E13"/>
        <n v="1.3722487000168E13"/>
        <n v="3.7059717000119E13"/>
        <n v="2.1830341000164E13"/>
        <n v="2.7107987000102E13"/>
        <n v="1.1727549000107E13"/>
        <n v="4.1589475000142E13"/>
        <n v="3.8613321000134E13"/>
        <n v="2.3969573000123E13"/>
        <n v="2.472750500011E13"/>
        <n v="4.1236568000193E13"/>
        <n v="4.1999956000126E13"/>
        <n v="9.507371000139E12"/>
        <n v="3.0700037000193E13"/>
        <n v="4.3200167000109E13"/>
        <n v="3.6637883000192E13"/>
        <n v="3.801924002471E12"/>
        <n v="3.0694851000142E13"/>
        <n v="3.0953257000129E13"/>
        <n v="3.3115011000176E13"/>
        <n v="3.3261471000102E13"/>
        <n v="1.356368000338E13"/>
        <n v="8.493354000127E12"/>
        <n v="4.2809812000122E13"/>
        <n v="2.4232151000133E13"/>
        <n v="5.97601200017E12"/>
        <n v="1.6252629000169E13"/>
        <n v="2.9162650133E12"/>
        <n v="3.6711041000133E13"/>
        <n v="3.8223767000152E13"/>
        <n v="1.7170150008988E13"/>
        <n v="2.7852561000175E13"/>
        <n v="1.0550896000136E13"/>
        <n v="4.305955900028E13"/>
        <n v="4.305955900958E13"/>
        <n v="4.3059559010596E13"/>
        <n v="4.0206420000143E13"/>
        <n v="4.056202200016E13"/>
        <n v="4.2903119000114E13"/>
        <n v="3.6196163000139E13"/>
        <n v="4.3190576000171E13"/>
        <n v="4.5140369000138E13"/>
        <n v="3.947193700018E13"/>
        <n v="4.6053895000123E13"/>
        <n v="5.4470679000101E13"/>
        <n v="9.04513600001E13"/>
        <n v="3.0387521000104E13"/>
        <n v="4.2268606000152E13"/>
        <n v="1.6933590000145E13"/>
        <n v="7.1320915000637E13"/>
        <n v="4.2318221000152E13"/>
        <n v="2.49956230001E13"/>
        <n v="3.1089216000107E13"/>
        <n v="5.270034000381E12"/>
        <n v="5.9532200012E11"/>
        <n v="7.6108349000103E13"/>
        <n v="4.8539407010938E13"/>
        <n v="3.1481618000144E13"/>
        <n v="2.835251300018E13"/>
        <n v="1.411659300016E13"/>
        <n v="1.6404287000155E13"/>
        <n v="9.2339753000144E13"/>
        <n v="2.48423690001E13"/>
        <n v="4.3001981005082E13"/>
        <n v="1.2282034000286E13"/>
        <n v="1.077436800016E13"/>
        <n v="2.1546022000121E13"/>
        <n v="7.373100000102E12"/>
        <n v="3.2101582000199E13"/>
        <n v="3.1092292000163E13"/>
        <n v="8.229119000142E12"/>
        <n v="4.4805686000163E13"/>
        <n v="9.626592000126E12"/>
        <n v="3.7144585000123E13"/>
        <n v="2.5358764000184E13"/>
        <n v="8.47187410001E13"/>
        <n v="8.673321000673E12"/>
        <n v="4.1684585000193E13"/>
        <n v="2.505963400014E13"/>
        <n v="7.773509000116E12"/>
        <n v="2.995254500018E13"/>
        <n v="1.9861454000185E13"/>
        <n v="8.609805000149E12"/>
        <n v="9.7405211000146E13"/>
        <n v="6.0874005000175E13"/>
        <n v="1.5263055000161E13"/>
        <n v="3.1198994000126E13"/>
        <n v="3.7796545000166E13"/>
        <n v="4.3640849000132E13"/>
        <n v="2.3518330000179E13"/>
        <n v="3.4131648000119E13"/>
        <n v="4.8708267013495E13"/>
        <n v="1.982131000265E12"/>
        <n v="3.7834570000197E13"/>
        <n v="4.1686955000121E13"/>
        <n v="4.253737600018E13"/>
        <n v="3.7645935000135E13"/>
        <n v="5.0425540000195E13"/>
        <n v="5.0397112000104E13"/>
        <n v="5.2460263000187E13"/>
        <n v="5.16405910001E13"/>
        <n v="3.7665457000125E13"/>
        <n v="3.1574078000143E13"/>
        <n v="5.193561500014E13"/>
        <n v="4.986516600016E13"/>
        <n v="3.6297810000107E13"/>
        <n v="3.6297810002304E13"/>
        <n v="5.2921304000195E13"/>
        <n v="4.771838700018E13"/>
        <n v="5.1333678000127E13"/>
        <n v="4.450427000142E12"/>
        <n v="5.4389239000124E13"/>
        <n v="8.352584000176E12"/>
        <n v="2.245023100013E13"/>
        <n v="5.5494661000102E13"/>
        <n v="5.3743867000101E13"/>
        <n v="1.614365001574E12"/>
        <n v="3.200263400017E13"/>
        <n v="3.0130911000102E13"/>
        <n v="2.0147811000127E13"/>
        <n v="4.74300001346E11"/>
        <n v="7.616024000119E12"/>
        <n v="5.5389454000198E13"/>
        <n v="4.9076053000185E13"/>
        <n v="2.01354020001E13"/>
        <n v="4.7506406000104E13"/>
        <n v="5.09839100001E13"/>
        <n v="8.996487000116E12"/>
        <n v="4.7736802000128E13"/>
        <n v="1.024876100011E13"/>
        <n v="5.4066595000107E13"/>
        <n v="5.2268764000166E13"/>
        <n v="5.7487747000133E13"/>
        <n v="4.2475725000186E13"/>
        <n v="4.3983587000109E13"/>
        <n v="5.081763200011E13"/>
        <n v="6.03907000013E12"/>
        <n v="5.0645351000128E13"/>
        <n v="4.4693576000157E13"/>
        <n v="1.7758785000169E13"/>
        <n v="4.7643558000159E13"/>
        <n v="8.0224348000282E13"/>
        <n v="3.6738119000103E13"/>
        <n v="5.0721423000179E13"/>
        <n v="4.7418713000133E13"/>
        <n v="5.4204147000122E13"/>
        <n v="1.3153586000176E13"/>
        <n v="6.824439000115E12"/>
        <n v="5.2417902000121E13"/>
        <n v="4.6852473000118E13"/>
        <n v="4.3793630000173E13"/>
        <n v="5.6946266000186E13"/>
        <n v="7.7567899000668E13"/>
        <n v="5.1466860000156E13"/>
        <n v="4.8282474000108E13"/>
        <n v="4.9266235000119E13"/>
        <n v="5.6706473000163E13"/>
        <n v="9.219313500021E13"/>
        <n v="7.5619056000128E13"/>
        <n v="2.2546660001E12"/>
        <n v="5.6439900000194E13"/>
        <n v="5.3598542000174E13"/>
        <n v="5.1466860002957E13"/>
        <n v="5.373787800017E13"/>
        <n v="5.6056699000166E13"/>
        <n v="4.3678296000107E13"/>
        <n v="4.1964612000181E13"/>
        <n v="3.3209824000125E13"/>
        <n v="5.5420586000135E13"/>
        <n v="5.266174400015E13"/>
        <n v="3.8300428000122E13"/>
        <n v="4.7211864000116E13"/>
        <n v="3.3043080000111E13"/>
        <n v="5.3442811000109E13"/>
        <n v="5.014072000012E13"/>
        <n v="4.229450800019E13"/>
        <n v="5.27161590001E13"/>
        <n v="4.2743466000127E13"/>
        <n v="4.9683306000189E13"/>
        <n v="4.705783700013E13"/>
        <n v="4.9867470000146E13"/>
        <n v="3.8161020000117E13"/>
        <n v="4.78206330001E13"/>
        <n v="3.6521479000159E13"/>
        <n v="5.0695448000145E13"/>
        <n v="4.3357258000152E13"/>
        <n v="4.8806406000192E13"/>
        <n v="5.0658076000187E13"/>
        <n v="5.0292005000103E13"/>
        <n v="5.052741600013E13"/>
        <n v="4.9356506000127E13"/>
        <n v="4.7906957000165E13"/>
        <n v="4.8539407003486E13"/>
        <n v="3.3704199000198E13"/>
        <n v="4.8443913000109E13"/>
        <n v="1.0249419000216E13"/>
        <n v="1.4974774000128E13"/>
        <n v="8.864422000389E12"/>
        <n v="1.722741400015E13"/>
        <n v="3.5274163000147E13"/>
        <n v="1.8920302000143E13"/>
        <n v="4.8133035000125E13"/>
        <n v="4.6185031000165E13"/>
        <n v="5.0481411000114E13"/>
        <n v="4.998457600012E13"/>
        <n v="5.0863500000125E13"/>
        <n v="7.026998000142E12"/>
        <n v="4.7152358000101E13"/>
        <n v="5.0149554000123E13"/>
        <n v="2.833221300013E13"/>
        <n v="4.8567612000197E13"/>
        <n v="4.8804492000102E13"/>
        <n v="3.7463254000407E13"/>
        <n v="5.1041784000137E13"/>
        <n v="4.3217396000136E13"/>
        <n v="4.4443798000111E13"/>
        <n v="2.4181765000133E13"/>
        <n v="3.6760335000155E13"/>
        <n v="4.7487831000101E13"/>
        <n v="5.22510400001E13"/>
        <n v="5.1636060000136E13"/>
        <n v="5.1403399000192E13"/>
        <n v="5.3077021000171E13"/>
        <n v="5.2744670000116E13"/>
        <n v="1.1808611000187E13"/>
        <n v="4.200541000114E12"/>
        <n v="7.1304687000105E13"/>
        <n v="4.9753560001E12"/>
        <n v="1.2770927000432E13"/>
        <n v="3.7635402000172E13"/>
        <n v="5.2985885000129E13"/>
        <n v="1.766232900011E13"/>
        <n v="5.6431222000113E13"/>
        <n v="4.279967000105E12"/>
        <n v="8.077690000199E12"/>
        <n v="4.3909465000172E13"/>
        <n v="4.9794306000156E13"/>
        <n v="1.1234954000185E13"/>
        <n v="1.6551646000105E13"/>
        <n v="5.4220154000118E13"/>
        <n v="5.5785454000107E13"/>
        <n v="5.4696882000109E13"/>
        <n v="3.995292000138E12"/>
        <n v="8.24899600016E12"/>
        <n v="3.2709072000107E13"/>
        <n v="5.4149291000103E13"/>
        <n v="4.543631000108E12"/>
        <n v="2.8358904000102E13"/>
        <n v="2.7427915000134E13"/>
        <n v="5.4842670000184E13"/>
        <n v="9.59499700012E12"/>
        <n v="8.19354600119E12"/>
        <n v="5.3709277000154E13"/>
        <n v="5.6704931000125E13"/>
        <n v="5.474539500018E13"/>
        <n v="2.1254785000107E13"/>
        <n v="5.7613728000106E13"/>
        <n v="5.1057837000108E13"/>
        <n v="5.4200748000167E13"/>
        <n v="3.4356674000145E13"/>
        <n v="2.179819800017E13"/>
        <n v="1.0171674000102E13"/>
        <n v="5.1126558000159E13"/>
        <n v="4.9771292000155E13"/>
        <n v="3.8464059000103E13"/>
        <n v="2.6169380000186E13"/>
        <n v="5.2242273000146E13"/>
        <n v="4.4376652000109E13"/>
        <n v="6.10093800016E12"/>
        <n v="1.957655000115E12"/>
        <n v="4.5815650000123E13"/>
        <n v="4.7251530000176E13"/>
        <n v="4.4887803000185E13"/>
        <n v="4.2379896000101E13"/>
        <n v="4.6361896000135E13"/>
        <n v="5.0817179000142E13"/>
        <n v="2.9556772000196E13"/>
        <n v="3.7608444000114E13"/>
        <n v="1.3046237000155E13"/>
        <n v="5.283592800019E13"/>
        <n v="5.0128706000101E13"/>
        <n v="5.0213017000103E13"/>
        <n v="2.1793456000126E13"/>
        <n v="9.7542057000154E13"/>
        <n v="5.860785000196E12"/>
        <n v="5.1910521000117E13"/>
        <n v="1.7439564000128E13"/>
        <n v="3.15457002481E11"/>
        <n v="4.1458260000192E13"/>
        <n v="4.7934402000127E13"/>
        <n v="4.91801080001E13"/>
        <n v="5.0482798000123E13"/>
        <n v="5.2320200000125E13"/>
        <n v="5.522619400013E13"/>
        <n v="3.370005000013E13"/>
        <n v="1.066921200011E13"/>
        <n v="5.3494652000196E13"/>
        <n v="4.7674256000148E13"/>
        <n v="1.3005955000183E13"/>
        <n v="4.8079338000107E13"/>
        <n v="1.1728996000172E13"/>
        <n v="5.3061306000114E13"/>
        <n v="4.885819001378E12"/>
        <n v="5.122364400018E13"/>
        <n v="5.2541180000112E13"/>
        <n v="3.764090600018E13"/>
        <n v="4.7604717000106E13"/>
        <n v="5.2788339000106E13"/>
        <n v="4.6759264000124E13"/>
        <n v="5.7296595000191E13"/>
        <n v="5.556273700019E13"/>
        <n v="4.7663625000105E13"/>
        <n v="4.65203570001E13"/>
        <n v="3.842181000604E12"/>
        <n v="5.2759279000195E13"/>
        <n v="4.0767661000161E13"/>
        <n v="5.5305218000146E13"/>
        <n v="5.4712049000104E13"/>
        <n v="4.4563919000169E13"/>
        <n v="9.2854876000113E13"/>
        <n v="5.2183583000137E13"/>
        <n v="3.4425051000187E13"/>
        <n v="2.3570503000106E13"/>
        <n v="7.13686100014E12"/>
        <n v="3.0907762000137E13"/>
        <n v="1.1797222000101E13"/>
        <n v="3.2892850000138E13"/>
        <n v="4.8753553000141E13"/>
        <n v="5.4386821000137E13"/>
        <n v="5.7190361000165E13"/>
        <n v="1.8571855000138E13"/>
        <n v="5.7645496000178E13"/>
        <n v="2.7797483000153E13"/>
        <n v="5.5750886000182E13"/>
        <n v="3.5351815000108E13"/>
        <n v="4.8539407011152E13"/>
        <n v="4.8713903000308E13"/>
        <n v="1.4193892000107E13"/>
        <n v="4.9588937000119E13"/>
        <n v="4.9106536000266E13"/>
        <n v="5.2262915000179E13"/>
        <n v="3.0699091000166E13"/>
        <n v="1.6978110000162E13"/>
        <n v="4.8068772000191E13"/>
        <n v="3.15457001914E11"/>
        <n v="4.644904100016E13"/>
        <n v="7.594064000107E12"/>
        <n v="8.077088000151E12"/>
        <n v="4.7981901000175E13"/>
        <n v="4.773654200019E13"/>
        <n v="4.4626642000176E13"/>
        <n v="4.8089180000156E13"/>
        <n v="1.5692999000154E13"/>
        <n v="4.5280235000112E13"/>
        <n v="5.064609000148E12"/>
        <n v="4.591670900017E13"/>
        <n v="5.2347105000115E13"/>
        <n v="4.993462500011E13"/>
        <n v="1.356740300024E13"/>
        <n v="4.9424631000127E13"/>
        <n v="4.6660115000103E13"/>
        <n v="5.1546277000155E13"/>
        <n v="5.6237222000187E13"/>
        <n v="2.3357653000128E13"/>
        <n v="4.9894132000799E13"/>
        <n v="5.1273817000174E13"/>
        <n v="4.3133518000106E13"/>
        <n v="5.1079128000123E13"/>
        <n v="1.5757881000167E13"/>
        <n v="5.0328126000168E13"/>
        <n v="5.0584332000139E13"/>
        <n v="3.508476900011E13"/>
        <n v="5.195898200016E13"/>
        <n v="4.8761812000186E13"/>
        <n v="5.2091611000196E13"/>
        <n v="2.90094600013E12"/>
        <n v="5.4614202000152E13"/>
        <n v="5.384670700018E13"/>
        <n v="5.4278308000122E13"/>
        <n v="3.9977711000156E13"/>
        <n v="2.0720373000144E13"/>
        <n v="1.500917800017E13"/>
        <n v="2.7301513000199E13"/>
        <n v="5.5116036000127E13"/>
        <n v="7.937307000162E12"/>
        <n v="3.254290900113E13"/>
        <n v="2.0739955000172E13"/>
        <n v="5.6636042000178E13"/>
        <n v="5.695032500019E13"/>
        <n v="2.0974757000193E13"/>
        <n v="2.30269700018E12"/>
        <n v="1.1725383000181E13"/>
        <n v="1.2819899000239E13"/>
        <n v="1.0410406000104E13"/>
        <n v="4.439446500014E13"/>
        <n v="4.4393191000174E13"/>
        <n v="3.4246225000144E13"/>
        <n v="4.867197100019E13"/>
        <n v="8.598391000108E12"/>
        <n v="5.5313991000154E13"/>
        <n v="4.4911407000146E13"/>
        <n v="2.052511000263E12"/>
        <n v="4.6808071000116E13"/>
        <n v="7.4559440001E12"/>
        <n v="3.8204638000117E13"/>
        <n v="4.7520471000194E13"/>
        <n v="3.7154517000145E13"/>
        <n v="2.4844660000117E13"/>
        <n v="4.8470947000192E13"/>
        <n v="1.225537900016E13"/>
        <n v="2.7810119000186E13"/>
        <n v="4.7148874000154E13"/>
        <n v="2.3047257000102E13"/>
        <n v="5.0582795000161E13"/>
        <n v="3.0654266000119E13"/>
        <n v="2.6965790000133E13"/>
        <n v="9.7467856001002E13"/>
        <n v="5.0411902000199E13"/>
        <n v="8.23865400016E12"/>
        <n v="3.4628088000102E13"/>
        <n v="3.2005843000177E13"/>
        <n v="5.1032161000106E13"/>
        <n v="5.8093335000181E13"/>
        <n v="4.4684849000105E13"/>
        <n v="5.1269766000107E13"/>
        <n v="5.1915934000194E13"/>
        <n v="3.6297810002576E13"/>
        <n v="4.6660115000294E13"/>
        <n v="5.14919290001E13"/>
        <n v="8.1584278002441E13"/>
        <n v="3.416084000137E12"/>
        <n v="5.2553520000125E13"/>
        <n v="1.1127711000229E13"/>
        <n v="4.8065375000166E13"/>
        <n v="5.5823162000111E13"/>
        <n v="5.1308909000142E13"/>
        <n v="3.5274163000732E13"/>
        <n v="5.4911770000115E13"/>
        <n v="5.0920158000158E13"/>
        <n v="3.0625464000154E13"/>
        <n v="4.263322600017E13"/>
        <n v="4.0754571000136E13"/>
        <n v="5.4493501000186E13"/>
        <n v="7.943149000153E12"/>
        <n v="2.2175316000238E13"/>
        <n v="8.02693500031E12"/>
        <n v="5.5125399000129E13"/>
        <n v="3.1522349000117E13"/>
        <n v="5.7494821000149E13"/>
        <n v="5.4169252000178E13"/>
        <n v="5.0129049000117E13"/>
        <n v="4.6392963000189E13"/>
        <n v="4.8693350000107E13"/>
        <n v="8.088099000137E12"/>
        <n v="3.6558214000125E13"/>
        <n v="3.1611533000133E13"/>
        <n v="5.5328705000124E13"/>
        <n v="7.9114450000165E13"/>
        <n v="6.199900000196E12"/>
        <n v="5.683277003367E12"/>
        <n v="4.6268963000171E13"/>
        <n v="4.7060513000151E13"/>
        <n v="4.67423930001E13"/>
        <n v="2.0899064000183E13"/>
        <n v="4.906386600013E13"/>
        <n v="7.153713000134E12"/>
        <n v="4.7619166000154E13"/>
        <n v="2.774550000193E12"/>
        <n v="4.667137400013E13"/>
        <n v="5.0511595000118E13"/>
        <n v="4.7965767000119E13"/>
        <n v="1.98213100085E12"/>
        <n v="1.489855800014E13"/>
        <n v="5.1286345000194E13"/>
        <n v="5.1775612000197E13"/>
        <n v="1.8662755000117E13"/>
        <n v="3.2405867000113E13"/>
        <n v="4.235511300015E13"/>
        <n v="1.2528388000187E13"/>
        <n v="5.2013904000155E13"/>
        <n v="4.9754227000111E13"/>
        <n v="2.640577000193E12"/>
        <n v="4.0051212000112E13"/>
        <n v="1.7342938000192E13"/>
        <n v="6.290205000135E12"/>
        <n v="3.717298000011E13"/>
        <n v="4.7818719000106E13"/>
        <n v="5.116628600011E13"/>
        <n v="5.162419900016E13"/>
        <n v="2.0464263000169E13"/>
        <n v="3.0149170000101E13"/>
        <n v="3.5524279000197E13"/>
        <n v="4.6704404000167E13"/>
        <n v="1.48153520001E13"/>
        <n v="2.7680542000109E13"/>
        <n v="5.3289154000101E13"/>
        <n v="5.5954496000124E13"/>
        <n v="5.1990778000126E13"/>
        <n v="5.0737712000166E13"/>
        <n v="9.52527200018E12"/>
        <n v="5.5165713000105E13"/>
        <n v="1.4986631000136E13"/>
        <n v="5.3818015000128E13"/>
        <n v="5.5656693000167E13"/>
        <n v="5.0297384000124E13"/>
        <n v="3.086908300011E13"/>
        <n v="7.401436000131E12"/>
        <n v="5.0865204000163E13"/>
        <n v="4.7536237000155E13"/>
        <n v="4.6236547000191E13"/>
        <n v="2.9886494000135E13"/>
        <n v="1.1434093000189E13"/>
        <n v="5.171349800017E13"/>
        <n v="2.4780192000164E13"/>
        <n v="1.2282034001762E13"/>
        <n v="2.3156192000125E13"/>
        <n v="3.4117102000103E13"/>
        <n v="4.1854283000116E13"/>
        <n v="4.7456914000125E13"/>
        <n v="4.4309632000107E13"/>
        <n v="8.9096457001631E13"/>
        <n v="5.1191347000108E13"/>
        <n v="5.0582187000157E13"/>
        <n v="4.617052000162E12"/>
        <n v="1.6491312000185E13"/>
        <n v="4.9168582000109E13"/>
        <n v="5.064005400019E13"/>
        <n v="5.24201990001E13"/>
        <n v="3.8460779000109E13"/>
        <n v="1.7322961000115E13"/>
        <n v="4.5350135000115E13"/>
        <n v="5.1266854000155E13"/>
        <n v="5.2030992000101E13"/>
        <n v="4.5860998000132E13"/>
        <n v="5.1439176000185E13"/>
        <n v="3.629781000109E13"/>
        <n v="3.7876186000157E13"/>
        <n v="1.3178664000197E13"/>
        <n v="4.8324003000107E13"/>
        <n v="5.287500700015E13"/>
        <n v="5.1695413000179E13"/>
        <n v="1.41071520001E13"/>
        <n v="6.727381000191E12"/>
        <n v="2.1346619000122E13"/>
        <n v="4.450427000738E12"/>
        <n v="7.310834000142E12"/>
        <n v="3.7069517000147E13"/>
        <n v="5.294517400012E13"/>
        <n v="6.89466600046E12"/>
        <n v="2.9138629000184E13"/>
        <n v="5.4678890000114E13"/>
        <n v="5.6177293000131E13"/>
        <n v="3.6786863000183E13"/>
        <n v="5.2935708000138E13"/>
        <n v="5.5296382000134E13"/>
        <n v="3.0455661001306E13"/>
        <n v="1.8419855000117E13"/>
        <n v="5.7551378000109E13"/>
        <n v="4.1192754000178E13"/>
        <n v="2.6753577000168E13"/>
        <n v="5.5726429000152E13"/>
        <n v="5.5048915000169E13"/>
        <n v="5.2267885000193E13"/>
        <n v="5.3957100000177E13"/>
        <n v="5.4203624000135E13"/>
        <n v="5.4700351000134E13"/>
        <n v="2.6744956000191E13"/>
        <n v="5.6342367000148E13"/>
        <n v="7.117654000149E12"/>
        <n v="3.7318445000124E13"/>
        <n v="3.5157362000175E13"/>
        <n v="4.5975782000112E13"/>
        <n v="1.5684356000169E13"/>
        <n v="3.015825100016E13"/>
        <n v="3.9711018000137E13"/>
        <n v="4.3054484000164E13"/>
        <n v="4.7408118000117E13"/>
        <n v="4.1856222000198E13"/>
        <n v="4.8813180000157E13"/>
        <n v="4.7802193000168E13"/>
        <n v="5.2941683000185E13"/>
        <n v="4.6469754000196E13"/>
        <n v="7.191239000135E12"/>
        <n v="6.0672930001E12"/>
        <n v="3.6847702000152E13"/>
        <n v="4.6501991000197E13"/>
        <n v="4.7970099000118E13"/>
        <n v="9.460581000119E12"/>
        <n v="3.5200874000177E13"/>
        <n v="7.5904383002507E13"/>
        <n v="4.9405207000135E13"/>
        <n v="4.9121251000113E13"/>
        <n v="5.737760000019E13"/>
        <n v="5.2380697000177E13"/>
        <n v="5.007458000013E13"/>
        <n v="4.9706074000137E13"/>
        <n v="4.9269302000159E13"/>
        <n v="4.1307462000133E13"/>
        <n v="3.4631402000106E13"/>
        <n v="5.1293258000164E13"/>
        <n v="5.170720900012E13"/>
        <n v="4.7703239000191E13"/>
        <n v="5.1079045000134E13"/>
        <n v="4.3268998000112E13"/>
        <n v="9.87906000141E11"/>
        <n v="5.2990910000162E13"/>
        <n v="1.7063217000143E13"/>
        <n v="4.8057930000108E13"/>
        <n v="4.6145329000141E13"/>
        <n v="4.4845915000173E13"/>
        <n v="2.0167190000143E13"/>
        <n v="5.3115916000153E13"/>
        <n v="2.2260323000157E13"/>
        <n v="5.4973206000127E13"/>
        <n v="4.8451313000192E13"/>
        <n v="5.2742658000172E13"/>
        <n v="5.1158758000193E13"/>
        <n v="8.3573212000195E13"/>
        <n v="2.41027560001E13"/>
        <n v="4.8765550000128E13"/>
        <n v="3.3119853000104E13"/>
        <n v="3.9987178000103E13"/>
        <n v="2.076610200012E13"/>
        <n v="3.032442800015E13"/>
        <n v="2.2907158000182E13"/>
        <n v="5.4427186000199E13"/>
        <n v="3.94429004874E11"/>
        <n v="2.9988145000124E13"/>
        <n v="3.3236059000132E13"/>
        <n v="3.2479123000143E13"/>
        <n v="3.6908418000149E13"/>
        <n v="4.9704833000122E13"/>
        <n v="7.007165000134E12"/>
        <n v="4.0185138000127E13"/>
        <n v="4.9480665000139E13"/>
        <n v="1.0686841000158E13"/>
        <n v="1.6933807000117E13"/>
        <n v="5.683277000503E12"/>
        <n v="5.1045323000132E13"/>
        <n v="1.2668452000125E13"/>
        <n v="5.1040407000183E13"/>
        <n v="4.2425198000103E13"/>
        <n v="4.9193164000171E13"/>
        <n v="5.2186188000108E13"/>
        <n v="2.9207832000165E13"/>
        <n v="8.42024500018E12"/>
        <n v="5.3551829000149E13"/>
        <n v="4.6615544000169E13"/>
        <n v="5.2518781000104E13"/>
        <n v="4.6869586000126E13"/>
        <n v="4.4293193000191E13"/>
        <n v="1.6561737000113E13"/>
        <n v="5.2038540000168E13"/>
        <n v="4.986748000166E12"/>
        <n v="4.8014745000136E13"/>
        <n v="5.0224446000178E13"/>
        <n v="1.403755000019E13"/>
        <n v="5.436964600017E13"/>
        <n v="5.5226409000112E13"/>
        <n v="5.3203911000182E13"/>
        <n v="5.5707894000146E13"/>
        <n v="2.2032277000139E13"/>
        <n v="3.84192000012E12"/>
        <n v="2.4683317000138E13"/>
        <n v="1.614365000179E12"/>
        <n v="8.782554000108E12"/>
        <n v="5.7329493000125E13"/>
        <n v="3.07375810001E13"/>
        <n v="3.7168925000156E13"/>
        <n v="2.9225624000199E13"/>
        <n v="2.4651508000118E13"/>
        <n v="4.4209336003583E13"/>
        <n v="5.32704830001E13"/>
        <n v="5.1832074000125E13"/>
        <n v="2.2226903000128E13"/>
        <n v="4.0037051000102E13"/>
        <n v="5.3597705000102E13"/>
        <n v="4.6623090000178E13"/>
        <n v="4.8817822000196E13"/>
        <n v="4.6987410000179E13"/>
        <n v="2.635522000195E12"/>
        <n v="2.7494152000144E13"/>
        <n v="5.4995502000129E13"/>
        <n v="1.7648489000105E13"/>
        <n v="4.7102171000195E13"/>
        <n v="5.0392024000101E13"/>
        <n v="4.8295562001108E13"/>
        <n v="5.0895446000108E13"/>
        <n v="1.2646965000135E13"/>
        <n v="4.685037700013E13"/>
        <n v="2.8563119000191E13"/>
        <n v="4.2447608000109E13"/>
        <n v="5.1795341000131E13"/>
        <n v="1.2163934000123E13"/>
        <n v="5.2452130000169E13"/>
        <n v="5.34206100001E13"/>
        <n v="5.2195221000166E13"/>
        <n v="5.2441591000136E13"/>
        <n v="8.090087000147E12"/>
        <n v="4.034845800015E13"/>
        <n v="4.558536000013E13"/>
        <n v="5.5821842000104E13"/>
        <n v="5.2480298000188E13"/>
        <n v="3.3066346000141E13"/>
        <n v="5.2714432000168E13"/>
        <n v="2.2689491000162E13"/>
        <n v="5.290060900011E13"/>
        <n v="6.9954626000133E13"/>
        <n v="5.059938000109E12"/>
        <n v="5.26565070001E13"/>
        <n v="1.167501002416E12"/>
        <n v="1.8461140000122E13"/>
        <n v="5.2782055000102E13"/>
        <n v="4.8516749000112E13"/>
        <n v="5.7911671000121E13"/>
        <n v="4.6547343000171E13"/>
        <n v="5.749591900011E13"/>
        <n v="5.1066508000123E13"/>
        <n v="2.1269749000109E13"/>
        <n v="5.0786714000145E13"/>
        <n v="9.358882000136E12"/>
        <n v="7.577985000161E12"/>
        <n v="4.293736000156E12"/>
        <n v="8.906558000142E12"/>
        <n v="9.534350000102E12"/>
        <n v="4.7599156000102E13"/>
        <n v="6.044698000808E12"/>
        <n v="1.4218646000154E13"/>
        <n v="7.7752293000198E13"/>
        <n v="4.8257979000104E13"/>
        <n v="7.970209000127E12"/>
        <n v="1.230028800036E13"/>
        <n v="5.4846951000105E13"/>
        <n v="2.2790838000169E13"/>
        <n v="4.0336680000133E13"/>
        <n v="8.081589000101E12"/>
        <n v="8.895796000108E12"/>
        <n v="4.9328246000186E13"/>
        <n v="3.3262192000163E13"/>
        <n v="1.218206400013E13"/>
        <n v="7.68237100014E12"/>
        <n v="1.541049400015E13"/>
        <n v="5.1162926000114E13"/>
        <n v="2.9192302000352E13"/>
        <n v="5.0284301000162E13"/>
        <n v="1.0648539000105E13"/>
        <n v="3.7676545000122E13"/>
        <n v="4.9256905000116E13"/>
        <n v="5.0212506000132E13"/>
        <n v="4.6888397000109E13"/>
        <n v="5.3113419000116E13"/>
        <n v="5.3765157000174E13"/>
        <n v="4.1195890000111E13"/>
        <n v="2.3781555000113E13"/>
        <n v="5.446917900015E13"/>
        <n v="2.54537990001E13"/>
        <n v="3.3532423000101E13"/>
        <n v="5.2624328000182E13"/>
        <n v="2.9058778000214E13"/>
        <n v="4.6899876000112E13"/>
        <n v="3.48003004299E11"/>
        <n v="7.182400000104E12"/>
        <n v="5.5271858000182E13"/>
        <n v="6.331414000341E12"/>
        <n v="3.759074100018E13"/>
        <n v="3.3748007000145E13"/>
        <n v="5.6221384000127E13"/>
        <n v="5.5947852000182E13"/>
        <n v="1.9702496000173E13"/>
        <n v="5.7658623000173E13"/>
        <n v="4.8295562000136E13"/>
        <n v="4.7947105000116E13"/>
        <n v="2.7056739000333E13"/>
        <n v="1.4008536000168E13"/>
        <n v="3.7265693000154E13"/>
        <n v="5.1404180000108E13"/>
        <n v="4.4887433000186E13"/>
        <n v="5.0606903000199E13"/>
        <n v="4.7543145000283E13"/>
        <n v="1.2607842000195E13"/>
        <n v="7.600896000016E13"/>
        <n v="4.5234532000121E13"/>
        <n v="2.3882332000142E13"/>
        <n v="4.9755560000145E13"/>
        <n v="8.3054478001284E13"/>
        <n v="1.3319494000113E13"/>
        <n v="4.0263170001317E13"/>
        <n v="4.8967761000143E13"/>
        <n v="4.7874515000184E13"/>
        <n v="3.7082850000196E13"/>
        <n v="4.2438241000167E13"/>
        <n v="6.31533801506E12"/>
        <n v="2.957314000102E12"/>
        <n v="3.8539148000171E13"/>
        <n v="5.3215200000128E13"/>
        <n v="5.0156393000103E13"/>
        <n v="4.7130115000164E13"/>
        <n v="5.0364547000144E13"/>
        <n v="1.8090223000152E13"/>
        <n v="7.5717355000529E13"/>
        <n v="7.942062000323E12"/>
        <n v="6.0744463001595E13"/>
        <n v="1.3793804000137E13"/>
        <n v="5.3382379000108E13"/>
        <n v="5.2214045000162E13"/>
        <n v="5.3293435000138E13"/>
        <n v="5.5756834000113E13"/>
        <n v="3.6400113000121E13"/>
        <n v="5.1126245000109E13"/>
        <n v="5.7250285000136E13"/>
        <n v="5.6966897000167E13"/>
        <n v="5.71155300001E13"/>
        <n v="2.3036138000146E13"/>
        <n v="5.69753950001E13"/>
        <n v="3.4424315000188E13"/>
        <n v="2.604536600017E13"/>
        <n v="2.6822520000173E13"/>
        <n v="1.5456006000145E13"/>
        <n v="3.4466756000142E13"/>
        <n v="4.9858373000197E13"/>
        <n v="5.3325124000103E13"/>
        <n v="4.3640116000106E13"/>
        <n v="4.349501700017E13"/>
        <n v="4.8678658000183E13"/>
        <n v="7.851171000173E12"/>
        <n v="3.2861811000173E13"/>
        <n v="4.8345810000106E13"/>
        <n v="4.9272374000155E13"/>
        <n v="3.1643851000267E13"/>
        <n v="2.974733000152E12"/>
        <n v="4.7964601000188E13"/>
        <n v="3.3605803000129E13"/>
        <n v="5.2085017000192E13"/>
        <n v="5.1207994000152E13"/>
        <n v="5.2079260000106E13"/>
        <n v="1.247963200024E13"/>
        <n v="3.2722901000183E13"/>
        <n v="4.9836312000129E13"/>
        <n v="1.5688614000185E13"/>
        <n v="4.9465226000157E13"/>
        <n v="5.403832900017E13"/>
        <n v="2.3063809000168E13"/>
        <n v="2.1060471000165E13"/>
        <n v="2.4573918000198E13"/>
        <n v="5.0005774000183E13"/>
        <n v="5.2995489000182E13"/>
        <n v="2.512569000161E12"/>
        <n v="2.8489964000164E13"/>
        <n v="5.420448000188E12"/>
        <n v="2.6830258000109E13"/>
        <n v="2.1596517000165E13"/>
        <n v="4.8113150000138E13"/>
        <n v="1.20450140001E13"/>
        <n v="5.406864600013E13"/>
        <n v="5.5926755000103E13"/>
        <n v="2.676274900016E13"/>
        <n v="1.349052200016E13"/>
        <n v="5.212962900013E13"/>
        <n v="3.0257350000107E13"/>
        <n v="5.238906400012E13"/>
        <n v="4.731876000169E12"/>
        <n v="8.9096457001127E13"/>
        <n v="3.7262192000114E13"/>
        <n v="5.6237288000177E13"/>
        <n v="4.7632865000134E13"/>
        <n v="2.4398849000123E13"/>
        <n v="5.30591310001E13"/>
        <n v="5.7143341000133E13"/>
        <n v="5.0871258000131E13"/>
        <n v="5.387964000018E13"/>
        <n v="2.6066048000196E13"/>
        <n v="5.7714146000116E13"/>
        <n v="5.4024051000182E13"/>
        <n v="3.4143333000191E13"/>
        <n v="5.5529122000161E13"/>
        <n v="2.727532400035E13"/>
        <n v="1.90447980001E13"/>
        <n v="4.828946700012E13"/>
        <n v="4.0905203000141E13"/>
        <n v="3.10380320001E13"/>
        <n v="2.09792000109E11"/>
        <n v="5.0650197000182E13"/>
        <n v="6.2934252000145E13"/>
        <n v="1.8033994000108E13"/>
        <n v="2.8184225000164E13"/>
        <n v="4.1071633000178E13"/>
        <n v="5.1380865000161E13"/>
        <n v="5.3628741000188E13"/>
        <n v="5.0240861000115E13"/>
        <n v="4.8361157000179E13"/>
        <n v="5.1303542000174E13"/>
        <n v="4.3814308000183E13"/>
        <n v="5.2486820000139E13"/>
        <n v="4.660104000019E13"/>
        <n v="2.819768800016E13"/>
        <n v="5.0480666000162E13"/>
        <n v="3.307547600014E13"/>
        <n v="6.3536551000194E13"/>
        <n v="3.9330892000124E13"/>
        <n v="5.368873800015E13"/>
        <n v="7.4741620001E12"/>
        <n v="8.11277700015E12"/>
        <n v="8.3021816000129E13"/>
        <n v="5.4543991000188E13"/>
        <n v="3.6271669000165E13"/>
        <n v="5.3937723000188E13"/>
        <n v="2.2350143000166E13"/>
        <n v="5.3279159000153E13"/>
        <n v="5.2256306000107E13"/>
        <n v="5.3535634000105E13"/>
        <n v="8.170929000332E12"/>
        <n v="3.6920747000105E13"/>
        <n v="5.304538300018E13"/>
        <n v="2.1985142000125E13"/>
        <n v="3.3554796000183E13"/>
        <n v="4.5584327000196E13"/>
        <n v="4.8933702000154E13"/>
        <n v="3.0917211000154E13"/>
        <n v="2.718700700011E13"/>
        <n v="1.8949392000286E13"/>
        <n v="5.2837255000107E13"/>
        <n v="2.3410916000115E13"/>
        <n v="3.6376608000162E13"/>
        <n v="9.542385000193E12"/>
        <n v="3.1919184000111E13"/>
        <n v="5.0537338000155E13"/>
        <n v="4.7732836000144E13"/>
        <n v="5.1466860006278E13"/>
        <n v="5.0167259000108E13"/>
        <n v="1.4313088000106E13"/>
        <n v="4.723669100019E13"/>
        <n v="3.601212300019E13"/>
        <n v="4.7767313000133E13"/>
        <n v="2.4386836000134E13"/>
        <n v="5.0266700000109E13"/>
        <n v="4.7711358000196E13"/>
        <n v="5.17246060001E13"/>
        <n v="4.2729085000193E13"/>
        <n v="5.133893000167E12"/>
        <n v="9.334062000104E12"/>
        <n v="3.0108415000144E13"/>
        <n v="5.1157132000162E13"/>
        <n v="4.925688000015E13"/>
        <n v="6.98361000153E11"/>
        <n v="3.67159720001E13"/>
        <n v="2.2480037000288E13"/>
        <n v="5.0709704000106E13"/>
        <n v="5.1377288000159E13"/>
        <n v="4.4672121000155E13"/>
        <n v="7.7863223000611E13"/>
        <n v="5.2778936000141E13"/>
        <n v="3.5161477000133E13"/>
        <n v="5.2891309000112E13"/>
        <n v="3.3193212000272E13"/>
        <n v="3.9700262000102E13"/>
        <n v="2.643740400013E13"/>
        <n v="5.4645047000131E13"/>
        <n v="5.45577000001E13"/>
        <n v="5.5238198000138E13"/>
        <n v="5.4743983000185E13"/>
        <n v="9.0070384000101E13"/>
        <n v="5.15367950006E13"/>
        <n v="5.4396054000147E13"/>
        <n v="5.6106967000107E13"/>
        <n v="3.5637796000172E13"/>
        <n v="5.2796614000125E13"/>
        <n v="2.0341835000201E13"/>
        <n v="4.7397855000161E13"/>
        <n v="1.3484096000152E13"/>
        <n v="4.177867000011E13"/>
        <n v="3.5502359000141E13"/>
        <n v="3.5365488000135E13"/>
        <n v="5.3246680000194E13"/>
        <n v="2.0636961000285E13"/>
        <n v="5.527260200019E13"/>
        <n v="3.7379550000173E13"/>
        <n v="4.1772548000137E13"/>
        <n v="4.637508200015E13"/>
        <n v="3.4239740000105E13"/>
        <n v="5.2859441000147E13"/>
        <n v="4.684859500013E13"/>
        <n v="1.3025129000104E13"/>
        <n v="3.3287998000106E13"/>
        <n v="9.390289000177E12"/>
        <n v="3.25116570001E13"/>
        <n v="4.0852799000169E13"/>
        <n v="5.5316331000127E13"/>
        <n v="3.7525094000122E13"/>
        <n v="1.1130959000168E13"/>
        <n v="5.2858544000192E13"/>
        <n v="4.8713761000117E13"/>
        <n v="4.808482100018E13"/>
        <n v="2.43895430001E13"/>
        <n v="1.0568288000159E13"/>
        <n v="8.0220791000102E13"/>
        <n v="5.0761398000157E13"/>
        <n v="2.2014786000139E13"/>
        <n v="5.683277005653E12"/>
        <n v="4.579090500014E13"/>
        <n v="5.0562439000186E13"/>
        <n v="5.227893100015E13"/>
        <n v="4.3624587000112E13"/>
        <n v="5.701847000117E12"/>
        <n v="5.421081000117E12"/>
        <n v="5.2329073000125E13"/>
        <n v="5.3781145000133E13"/>
        <n v="5.294954900012E13"/>
        <n v="5.4014234000117E13"/>
        <n v="5.165259700019E13"/>
        <n v="5.2045848000211E13"/>
        <n v="3.513518600017E13"/>
        <n v="3.531230200026E13"/>
        <n v="4.6503195000193E13"/>
        <n v="4.4444423000176E13"/>
        <n v="5.459935100019E13"/>
        <n v="5.5264315000138E13"/>
        <n v="5.5859507000197E13"/>
        <n v="5.7399246000103E13"/>
        <n v="6.888156000137E12"/>
        <n v="4.8191103000102E13"/>
        <n v="5.607312800013E13"/>
        <n v="5.4642112000175E13"/>
        <n v="5.0816431000107E13"/>
        <n v="4.9515444000159E13"/>
        <n v="5.588008700012E13"/>
        <n v="5.5333416000113E13"/>
        <n v="1.436860000135E12"/>
        <n v="3.082280900016E13"/>
        <n v="9.6325394000127E13"/>
        <n v="7.964181000115E12"/>
        <n v="5.2756233000112E13"/>
        <n v="7.6290659000191E13"/>
        <n v="1.0284929000143E13"/>
        <n v="3.2403088000189E13"/>
        <n v="5.1453471000196E13"/>
        <n v="5.2039558000184E13"/>
        <n v="1.2310385000172E13"/>
        <n v="3.3318581000163E13"/>
        <n v="4.7060347000193E13"/>
        <n v="4.3312139000183E13"/>
        <n v="5.1370599000196E13"/>
        <n v="5.0904738000151E13"/>
        <n v="5.194361900017E13"/>
        <n v="5.02911920001E13"/>
        <n v="5.1882045000178E13"/>
        <n v="2.2064608000112E13"/>
        <n v="5.2511317000196E13"/>
        <n v="1.4968779000148E13"/>
        <n v="5.3094351000175E13"/>
        <n v="5.269845600017E13"/>
        <n v="5.3881029000196E13"/>
        <n v="3.2989354000105E13"/>
        <n v="5.708994300015E13"/>
        <n v="4.2523443000107E13"/>
        <n v="7.534739000122E12"/>
        <n v="5.4019434000162E13"/>
        <n v="1.18000217E9"/>
        <n v="9.641964000193E12"/>
        <n v="1.1298612000129E13"/>
        <n v="4.0608503000169E13"/>
        <n v="5.4580229000171E13"/>
        <n v="8.9096457004819E13"/>
        <n v="4.7952062000167E13"/>
        <n v="1.3070766000194E13"/>
        <n v="1.4584616000161E13"/>
        <n v="4.9049977000192E13"/>
        <n v="4.7776650000197E13"/>
        <n v="4.899037000669E12"/>
        <n v="5.2435244000109E13"/>
        <n v="4.9998087000127E13"/>
        <n v="5.1601270000199E13"/>
        <n v="9.7078463000108E13"/>
        <n v="5.3601044000133E13"/>
        <n v="2.648609000105E12"/>
        <n v="6.6674953001204E13"/>
        <n v="5.2271614000101E13"/>
        <n v="5.2993042000174E13"/>
        <n v="5.2959009000128E13"/>
        <n v="7.0394762000103E13"/>
        <n v="3.6297810003114E13"/>
        <n v="3.8151363000109E13"/>
        <n v="5.2495931000101E13"/>
        <n v="4.042061700018E13"/>
        <n v="1.3854850000107E13"/>
        <n v="4.4346583000182E13"/>
        <n v="1.0696689000194E13"/>
        <n v="9.530828000207E12"/>
        <n v="5.1873752000106E13"/>
        <n v="4.9963578000132E13"/>
        <n v="4.5510312000183E13"/>
        <n v="4.5999938000103E13"/>
        <n v="5.4823499000166E13"/>
        <n v="5.507707900014E13"/>
        <n v="4.6594445000148E13"/>
        <n v="1.756352100015E13"/>
        <n v="2.0090981001356E13"/>
        <n v="5.760142200013E13"/>
        <n v="5.3775639000105E13"/>
        <n v="3.9931546000606E13"/>
        <n v="8.230896000107E12"/>
        <n v="9.57229000119E11"/>
        <n v="5.1493946000178E13"/>
        <n v="5.549048500013E13"/>
        <n v="5.0738423000181E13"/>
        <n v="5.437325100014E13"/>
        <n v="2.501276000014E13"/>
        <n v="4.7308245000144E13"/>
        <n v="2.9989464000154E13"/>
        <n v="3.708716900013E13"/>
        <n v="4.5886142000136E13"/>
        <n v="4.9641847000144E13"/>
        <n v="2.3026767000195E13"/>
        <n v="4.4624752000107E13"/>
        <n v="3.7866100000105E13"/>
        <n v="3.77158900011E12"/>
        <n v="2.6755414000114E13"/>
        <n v="8.023098000104E12"/>
        <n v="6.8316801000102E13"/>
        <n v="5.2149612000144E13"/>
        <n v="7.7752293015977E13"/>
        <n v="3.6297810002142E13"/>
        <n v="5.0006075000158E13"/>
        <n v="5.73208710001E13"/>
        <n v="4.828139400012E13"/>
        <n v="5.2779372000161E13"/>
        <n v="4.3779257000104E13"/>
        <n v="5.3795393000133E13"/>
        <n v="5.4640182000194E13"/>
        <n v="3.9645656000105E13"/>
        <n v="4.6772912000182E13"/>
        <n v="5.1015224000108E13"/>
        <n v="4.1184493000144E13"/>
        <n v="5.6933851000141E13"/>
        <n v="5.5596339000194E13"/>
        <n v="5.6082207000107E13"/>
        <n v="5.5136640000115E13"/>
        <n v="5.203858000177E12"/>
        <n v="5.6442736000174E13"/>
        <n v="4.212065000151E12"/>
        <n v="5.1672265000177E13"/>
        <n v="5.6061198000178E13"/>
        <n v="3.7227834000144E13"/>
        <n v="2.909340200016E13"/>
        <n v="5.7881118000193E13"/>
        <n v="5.5251940000145E13"/>
        <n v="5.5380741000137E13"/>
        <n v="5.791169700017E13"/>
        <n v="4.6553663000134E13"/>
        <n v="4.941664100011E13"/>
        <n v="4.6125361000165E13"/>
        <n v="5.0974378000164E13"/>
        <n v="1.982131000508E12"/>
        <n v="5.4130381000152E13"/>
        <n v="5.2478881000154E13"/>
        <n v="2.8855996000136E13"/>
        <n v="3.3792560000185E13"/>
        <n v="5.1315293000137E13"/>
        <n v="5.0118948000114E13"/>
        <n v="5.1224543000123E13"/>
        <n v="1.4126900035E11"/>
        <n v="4.9486569000106E13"/>
        <n v="2.8403532004186E13"/>
        <n v="5.1329004000159E13"/>
        <n v="5.4926568000167E13"/>
        <n v="5.294763200016E13"/>
        <n v="5.1533207000162E13"/>
        <n v="2.948463000105E12"/>
        <n v="5.3060511000165E13"/>
        <n v="2.6991105000143E13"/>
        <n v="4.127188000194E12"/>
        <n v="5.4805805000131E13"/>
        <n v="5.4015232000142E13"/>
        <n v="2.2033395000161E13"/>
        <n v="5.3493298000185E13"/>
        <n v="2.8326910000188E13"/>
        <n v="5.5503406000189E13"/>
        <n v="5.2473367000126E13"/>
        <n v="5.5618246000113E13"/>
        <n v="5.5010050000141E13"/>
        <n v="7.1304687001845E13"/>
        <n v="5.540800300015E13"/>
        <n v="5.7629915000188E13"/>
        <n v="5.5066434000186E13"/>
        <n v="5.6385654000135E13"/>
        <n v="5.0269437000101E13"/>
        <n v="5.5878687000154E13"/>
        <n v="5.4706153000188E13"/>
        <n v="1.8720938000141E13"/>
        <n v="2.4357694000187E13"/>
        <n v="5.3286265000164E13"/>
        <n v="5.1418396000122E13"/>
        <n v="7.923069000136E12"/>
        <n v="2.8860213000102E13"/>
        <n v="8.215461000193E12"/>
        <n v="4.7471542000106E13"/>
        <n v="2.0558414000148E13"/>
        <n v="5.0980701000102E13"/>
        <n v="4.7826665000112E13"/>
        <n v="4.8622683000145E13"/>
        <n v="4.2408860000109E13"/>
        <n v="5.097394100018E13"/>
        <n v="5.100396100019E13"/>
        <n v="4.9873215000106E13"/>
        <n v="2.8798129000106E13"/>
        <n v="2.97471400001E13"/>
        <n v="2.0820757000139E13"/>
        <n v="5.82194810001E13"/>
        <n v="4.3379371000139E13"/>
        <n v="5.1474601000177E13"/>
        <n v="3.473666300019E13"/>
        <n v="2.9325075000124E13"/>
        <n v="4.9497544000108E13"/>
        <n v="4.9667451000176E13"/>
        <n v="4.1749186000163E13"/>
        <n v="5.4009093000144E13"/>
        <n v="3.772576001994E12"/>
        <n v="5.5699588000105E13"/>
        <n v="2.5773037000183E13"/>
        <n v="4.4392963000153E13"/>
        <n v="3.3649848000103E13"/>
        <n v="5.4642662000194E13"/>
        <n v="3.083669800014E13"/>
        <n v="5.234201000177E12"/>
        <n v="5.5804079000103E13"/>
        <n v="3.3266923000149E13"/>
        <n v="4.2555484000185E13"/>
        <n v="8.9096457006439E13"/>
        <n v="4.2294996000135E13"/>
        <n v="4.448974900011E13"/>
        <n v="5.695623600015E13"/>
        <n v="4.816607200013E13"/>
        <n v="5.56171170001E13"/>
        <n v="4.9531652000141E13"/>
        <n v="4.4543228000101E13"/>
        <n v="4.652011100012E13"/>
        <n v="4.3812207000173E13"/>
        <n v="6.315338002324E12"/>
        <n v="5.1527651000175E13"/>
        <n v="5.1048607000182E13"/>
        <n v="1.3280610000138E13"/>
        <n v="9.503092000954E12"/>
        <n v="5.22755930001E13"/>
        <n v="7.5717355000367E13"/>
        <n v="4.9624584000165E13"/>
        <n v="8.079032200011E13"/>
        <n v="4.6743903000163E13"/>
        <n v="2.8843928000157E13"/>
        <n v="5.8208816000195E13"/>
        <n v="5.3880128000153E13"/>
        <n v="5.474422900016E13"/>
        <n v="3.3343441000145E13"/>
        <n v="5.402687900017E13"/>
        <n v="4.967146200012E13"/>
        <n v="5.547576500017E13"/>
        <n v="2.3339473000113E13"/>
        <n v="5.718417000019E13"/>
        <n v="5.7549455000188E13"/>
        <n v="8.9096457004304E13"/>
        <n v="4.9634450000125E13"/>
        <n v="3.9566867000144E13"/>
        <n v="4.5176667000188E13"/>
        <n v="2.0189172000162E13"/>
        <n v="5.530759200018E13"/>
        <n v="4.3820381000168E13"/>
        <n v="8.017160000155E12"/>
        <n v="2.118881000175E12"/>
        <n v="3.509209400015E13"/>
        <n v="4.5844043000191E13"/>
        <n v="3.715725000014E13"/>
        <n v="5.0422738000115E13"/>
        <n v="4.433349800018E13"/>
        <n v="4.9140771000173E13"/>
        <n v="5.2838536000184E13"/>
        <n v="4.767367400011E13"/>
        <n v="3.504832000214E12"/>
        <n v="5.1900119000151E13"/>
        <n v="2.3368504000164E13"/>
        <n v="1.9741280000117E13"/>
        <n v="1.2062371000187E13"/>
        <n v="5.054538700013E13"/>
        <n v="2.2702714000184E13"/>
        <n v="3.92824440001E13"/>
        <n v="5.3183154000122E13"/>
        <n v="1.5497526000104E13"/>
        <n v="1.9916860000106E13"/>
        <n v="1.0425903000178E13"/>
        <n v="5.4657215000109E13"/>
        <n v="5.4995694000173E13"/>
        <n v="1.3031953000169E13"/>
        <n v="5.4990364000195E13"/>
        <n v="5.1730275000111E13"/>
        <n v="5.5510353000123E13"/>
        <n v="5.799213100011E13"/>
        <n v="5.5346808000117E13"/>
        <n v="5.1214105000184E13"/>
        <n v="5.442270800016E13"/>
        <n v="4.7524415000128E13"/>
        <n v="5.172493900013E13"/>
        <n v="5.081297000016E13"/>
        <n v="1.5418043000169E13"/>
        <n v="4.7803837000132E13"/>
        <n v="4.5031717000139E13"/>
        <n v="1.3098649000139E13"/>
        <n v="5.203345800014E13"/>
        <n v="4.379673800011E13"/>
        <n v="4.9176190000191E13"/>
        <n v="1.0779511000611E13"/>
        <n v="5.0470794000125E13"/>
        <n v="5.1126669000165E13"/>
        <n v="4.9494592000134E13"/>
        <n v="5.683277000694E12"/>
        <n v="8.66195900018E12"/>
        <n v="1.0805544000184E13"/>
        <n v="5.156587900015E13"/>
        <n v="4.797362200016E13"/>
        <n v="4.4628300000195E13"/>
        <n v="3.9303899000157E13"/>
        <n v="3.1849518000128E13"/>
        <n v="5.1806600000182E13"/>
        <n v="4.1626357000167E13"/>
        <n v="3.1114029000128E13"/>
        <n v="5.080343900012E13"/>
        <n v="1.4469560000102E13"/>
        <n v="2.920174700019E13"/>
        <n v="4.0195687000182E13"/>
        <n v="4.9732061000132E13"/>
        <n v="4.3059559002496E13"/>
        <n v="5.827977000109E12"/>
        <n v="7.916371000833E12"/>
        <n v="1.209263600019E13"/>
        <n v="1.903670800012E13"/>
        <n v="4.1499703000193E13"/>
        <n v="5.742767300014E13"/>
        <n v="3.2586754000161E13"/>
        <n v="1.0779165000167E13"/>
        <n v="5.6951175000139E13"/>
        <n v="5.7054536000107E13"/>
        <n v="1.1508726000156E13"/>
        <n v="5.5663550000182E13"/>
        <n v="5.5705433000134E13"/>
        <n v="5.8146652000119E13"/>
        <n v="9.231400000182E12"/>
        <n v="4.5523623000187E13"/>
        <n v="5.2347975000194E13"/>
        <n v="5.2605197000196E13"/>
        <n v="4.5391981000183E13"/>
        <n v="1.5546212000146E13"/>
        <n v="5.8430943000215E13"/>
        <n v="3.401321300017E13"/>
        <n v="1.951169400015E13"/>
        <n v="3.9812648000106E13"/>
        <n v="1.8798756000193E13"/>
        <n v="3.319222600019E13"/>
        <n v="4.7026599000104E13"/>
        <n v="5.0228347000164E13"/>
        <n v="1.1169030000142E13"/>
        <n v="3.6436168000191E13"/>
        <n v="4.197515000184E12"/>
        <n v="4.7622237000178E13"/>
        <n v="5.1839643000164E13"/>
        <n v="1.4427878000112E13"/>
        <n v="1.292122300017E13"/>
        <n v="4.9327069000113E13"/>
        <n v="1.7018727000107E13"/>
        <n v="4.3818682000157E13"/>
        <n v="1.180043000169E12"/>
        <n v="5.0961444000161E13"/>
        <n v="1.6829260000104E13"/>
        <n v="6.66775000109E11"/>
        <n v="4.185714700018E13"/>
        <n v="4.3453203000146E13"/>
        <n v="4.820880700014E13"/>
        <n v="5.2085250000175E13"/>
        <n v="5.0598790000127E13"/>
        <n v="4.8873514000188E13"/>
        <n v="4.6339082000102E13"/>
        <n v="4.3069112000101E13"/>
        <n v="4.2333308000107E13"/>
        <n v="5.1993982000109E13"/>
        <n v="4.2184226001535E13"/>
        <n v="5.2058670000162E13"/>
        <n v="4.2526720000135E13"/>
        <n v="5.055497500013E13"/>
        <n v="5.3216460000118E13"/>
        <n v="5.3462518000103E13"/>
        <n v="8.9096457003847E13"/>
        <n v="5.481399100015E13"/>
        <n v="4.9584607000155E13"/>
        <n v="5.551831800015E13"/>
        <n v="4.2402320000118E13"/>
        <n v="2.2037518000566E13"/>
        <n v="3.785640000142E12"/>
        <n v="5.418149700011E13"/>
        <n v="5.2868963000105E13"/>
        <n v="8.977330300015E13"/>
        <n v="6.1914891000186E13"/>
        <n v="5.096058500016E13"/>
        <n v="1.7933100000173E13"/>
        <n v="1.2579377000126E13"/>
        <n v="5.5805912000122E13"/>
        <n v="1.0922107000302E13"/>
        <n v="4.2696387000102E13"/>
        <n v="5.3846182000182E13"/>
        <n v="5.0265691000123E13"/>
        <n v="2.0462106000114E13"/>
        <n v="3.7153679000169E13"/>
        <n v="8.962483000117E12"/>
        <n v="5.2445461000171E13"/>
        <n v="5.7792146000134E13"/>
        <n v="5.2588510000125E13"/>
        <n v="1.9697014000134E13"/>
        <n v="7.775847000197E12"/>
        <n v="5.38363350001E13"/>
        <n v="5.327810200013E13"/>
        <n v="5.9596908001396E13"/>
        <n v="5.2810880000165E13"/>
        <n v="1.1192877000148E13"/>
        <n v="3.2204652000134E13"/>
        <n v="1.9322781000169E13"/>
        <n v="1.730550000129E12"/>
        <n v="3.0069193000106E13"/>
        <n v="5.7277744000175E13"/>
        <n v="5.6098854000107E13"/>
        <n v="1.4175742000162E13"/>
        <n v="4.8160465000136E13"/>
        <n v="5.7911248000121E13"/>
        <n v="2.2417044000154E13"/>
        <n v="1.5239509000169E13"/>
        <n v="5.231285900013E13"/>
        <n v="2.8439074000148E13"/>
        <n v="4.7321068000136E13"/>
        <n v="4.9033217000197E13"/>
        <n v="4.2864886000161E13"/>
        <n v="5.0475248000187E13"/>
        <n v="3.2972072000197E13"/>
        <n v="5.463340000253E12"/>
        <n v="1.019762100016E13"/>
        <n v="2.3805994000119E13"/>
        <n v="5.0214076000198E13"/>
        <n v="3.7938931000145E13"/>
        <n v="5.0716162000107E13"/>
        <n v="1.7215175000119E13"/>
        <n v="1.7469701015018E13"/>
        <n v="4.5903904000165E13"/>
        <n v="5.0177723000139E13"/>
        <n v="2.36884540001E13"/>
        <n v="5.2099877000185E13"/>
        <n v="5.3473325000158E13"/>
        <n v="3.49761050001E13"/>
        <n v="8.104691000185E12"/>
        <n v="2.8967498000185E13"/>
        <n v="4.9119676000198E13"/>
        <n v="5.401762600013E13"/>
        <n v="5.1024187000102E13"/>
        <n v="5.0072860000109E13"/>
        <n v="2.4337915000155E13"/>
        <n v="5.7151620000149E13"/>
        <n v="3.507596100014E13"/>
        <n v="1.863578000134E12"/>
        <n v="5.4317992000104E13"/>
        <n v="5.7125656000158E13"/>
        <n v="4.1950983000295E13"/>
        <n v="5.7660556000121E13"/>
        <n v="5.2079489000132E13"/>
        <n v="3.5721552000173E13"/>
        <n v="4.6849970000167E13"/>
        <n v="2.2619376000111E13"/>
        <n v="1.119848600013E13"/>
        <n v="2.26753590001E13"/>
        <n v="7.928087000453E12"/>
        <n v="4.837531300015E13"/>
        <n v="4.6383484000104E13"/>
        <n v="5.14270500059E12"/>
        <n v="1.8165836000101E13"/>
        <n v="5.3753985000192E13"/>
        <n v="3.2665900000144E13"/>
        <n v="4.2787297000127E13"/>
        <n v="1.258569700027E13"/>
        <n v="5.096996400011E13"/>
        <n v="4.9436675000177E13"/>
        <n v="1.9101622000134E13"/>
        <n v="2.7003044000121E13"/>
        <n v="4.939286500013E13"/>
        <n v="4.5421787000101E13"/>
        <n v="5.495897800019E13"/>
        <n v="4.2801519000119E13"/>
        <n v="9.2841501000119E13"/>
        <n v="5.0232567000161E13"/>
        <n v="2.4877293000158E13"/>
        <n v="5.1986561000142E13"/>
        <n v="3.3158874001011E13"/>
        <n v="5.2596005000122E13"/>
        <n v="2.3853876000186E13"/>
        <n v="1.35332330001E13"/>
        <n v="5.3827706000198E13"/>
        <n v="5.244891100018E13"/>
        <n v="5.1952728000154E13"/>
        <n v="5.522687100011E13"/>
        <n v="5.2557665000102E13"/>
        <n v="3.824434200012E13"/>
        <n v="1.5160679000153E13"/>
        <n v="3.2258005000105E13"/>
        <n v="4.04121200114E12"/>
        <n v="5.5530101000166E13"/>
        <n v="4.8634193000169E13"/>
        <n v="2.941262000186E12"/>
        <n v="5.7652367000107E13"/>
        <n v="5.3294077000188E13"/>
        <n v="4.4597489000104E13"/>
        <n v="4.0916796000141E13"/>
        <n v="5.1921602000112E13"/>
        <n v="5.2643499000159E13"/>
        <n v="5.0464164000148E13"/>
        <n v="1.5186876000141E13"/>
        <n v="4.225053500016E13"/>
        <n v="3.48003001869E11"/>
        <n v="3.3090035000118E13"/>
        <n v="2.4492766000107E13"/>
        <n v="5.3876059000104E13"/>
        <n v="3.2127602000109E13"/>
        <n v="5.1704981000199E13"/>
        <n v="3.5184943000104E13"/>
        <n v="4.7860583000194E13"/>
        <n v="9.4230000000121E13"/>
        <n v="1.855988100014E13"/>
        <n v="3.5169849000178E13"/>
        <n v="4.9356743000198E13"/>
        <n v="1.111857000141E12"/>
        <n v="4.8091796000161E13"/>
        <n v="2.8301417000103E13"/>
        <n v="4.8941271000178E13"/>
        <n v="4.8911710000108E13"/>
        <n v="3.5016510000131E13"/>
        <n v="5.733231000012E13"/>
        <n v="3.666012600013E13"/>
        <n v="5.227504900015E13"/>
        <n v="4.041786900015E13"/>
        <n v="5.2403898000142E13"/>
        <n v="3.3818384000103E13"/>
        <n v="5.3837532000144E13"/>
        <n v="2.6752831000103E13"/>
        <n v="5.383787300011E13"/>
        <n v="3.6822250000154E13"/>
        <n v="5.0819554000193E13"/>
        <n v="5.1254333000188E13"/>
        <n v="8.416755000183E12"/>
        <n v="1.8334292000164E13"/>
        <n v="1.1889735000134E13"/>
        <n v="3.696780000144E12"/>
        <n v="5.371858800018E13"/>
        <n v="4.2521092000286E13"/>
        <n v="4.9360858000156E13"/>
        <n v="3.164757400018E13"/>
        <n v="7.517692000199E12"/>
        <n v="4.4867849000132E13"/>
        <n v="5.0318983000187E13"/>
        <n v="1.810583000189E12"/>
        <n v="5.280494300017E13"/>
        <n v="5.489028000158E12"/>
        <n v="8.082237000251E12"/>
        <n v="2.489164500012E13"/>
        <n v="4.814376800014E13"/>
        <n v="3.35925100262E13"/>
        <n v="6.120923000163E12"/>
        <n v="1.3433269000103E13"/>
        <n v="4.7531103000141E13"/>
        <n v="5.221223500014E13"/>
        <n v="4.610193400011E13"/>
        <n v="4.8942115000121E13"/>
        <n v="4.8905534000193E13"/>
        <n v="7.467822000126E12"/>
        <n v="2.2703624000108E13"/>
        <n v="5.3319472000178E13"/>
        <n v="3.6451175000162E13"/>
        <n v="4.3723566000154E13"/>
        <n v="4.0249254000162E13"/>
        <n v="1.2786836000142E13"/>
        <n v="5.2297635000104E13"/>
        <n v="5.2880526000107E13"/>
        <n v="5.3164097000134E13"/>
        <n v="4.917624200012E13"/>
        <n v="3.2821183000364E13"/>
        <n v="3.259167100016E13"/>
        <n v="3.6901564000142E13"/>
        <n v="2.5400600000178E13"/>
        <n v="5.2215483000145E13"/>
        <n v="3.372655200013E13"/>
        <n v="5.643160000172E12"/>
        <n v="1.199398300012E13"/>
        <n v="3.3589225000184E13"/>
        <n v="5.5729346000117E13"/>
        <n v="4.4896815000176E13"/>
        <n v="4.2567584000121E13"/>
        <n v="2.4367068000171E13"/>
        <n v="2.8185614000104E13"/>
        <n v="4.2379896000292E13"/>
        <n v="4.8773131000138E13"/>
        <n v="1.567601000143E12"/>
        <n v="4.8557951000192E13"/>
        <n v="6.100777000104E12"/>
        <n v="5.085846000357E12"/>
        <n v="5.1316866000147E13"/>
        <n v="1.8948811000265E13"/>
        <n v="1.0486175000104E13"/>
        <n v="5.0205213000128E13"/>
        <n v="5.2301883000173E13"/>
        <n v="2.1329744000124E13"/>
        <n v="5.1538926000176E13"/>
        <n v="3.222698200012E13"/>
        <n v="5.1416640000118E13"/>
        <n v="5.2770059000162E13"/>
        <n v="5.1709824000176E13"/>
        <n v="5.1741047000147E13"/>
        <n v="3.7759436000179E13"/>
        <n v="7.7863223000107E13"/>
        <n v="5.4946112000169E13"/>
        <n v="5.3927376000102E13"/>
        <n v="5.3402158000154E13"/>
        <n v="2.8256800000197E13"/>
        <n v="2.7831370000127E13"/>
        <n v="8.015421000106E12"/>
        <n v="4.1700910000164E13"/>
        <n v="1.76465250001E13"/>
        <n v="8.391378000175E12"/>
        <n v="3.005192000117E12"/>
        <n v="5.4933753000189E13"/>
        <n v="1.7747103000112E13"/>
        <n v="5.760498900016E13"/>
        <n v="5.0076080000137E13"/>
        <n v="3.5580842000144E13"/>
        <n v="5.3500937000192E13"/>
        <n v="1.9142145000155E13"/>
        <n v="5.2199018000168E13"/>
        <n v="3.4511637000164E13"/>
        <n v="5.1890467000195E13"/>
        <n v="4.7691711000113E13"/>
        <n v="3.2265794000101E13"/>
        <n v="3.3592510037074E13"/>
        <n v="9.14954990001E13"/>
        <n v="4.6036396000128E13"/>
        <n v="5.0749045000131E13"/>
        <n v="2.1715011000128E13"/>
        <n v="3.92530900018E12"/>
        <n v="8.617545000153E12"/>
        <n v="2.1360930000126E13"/>
        <n v="4.9949521000189E13"/>
        <n v="7.945740000492E12"/>
        <n v="9.7549041000173E13"/>
        <n v="5.3155355000116E13"/>
        <n v="5.5934464000167E13"/>
        <n v="1.6898555000132E13"/>
        <n v="8.173532000302E12"/>
        <n v="1.4391496000186E13"/>
        <n v="2.5102826000192E13"/>
        <n v="5.5663479000138E13"/>
        <n v="5.0356311000166E13"/>
        <n v="9.456055000185E12"/>
        <n v="9.378010001292E12"/>
        <n v="1.3791726000131E13"/>
        <n v="5.4309247000113E13"/>
        <n v="5.1497477000165E13"/>
        <n v="5.6480255000153E13"/>
        <n v="2.7118313000103E13"/>
        <n v="5.7349606000154E13"/>
        <n v="4.0641362000186E13"/>
        <n v="9.7663728000135E13"/>
      </sharedItems>
    </cacheField>
    <cacheField name="tipo_uso" numFmtId="0">
      <sharedItems>
        <s v="Básico"/>
        <s v="null"/>
        <s v="Avançado"/>
      </sharedItems>
    </cacheField>
    <cacheField name="fabricante" numFmtId="0">
      <sharedItems>
        <s v="XMOBOTS"/>
        <s v="SensiFly"/>
        <s v="DJI"/>
        <s v="ATZ Soluções Aeronauticas Ltda"/>
        <s v="XAG"/>
        <s v="NUVEM UAV"/>
        <s v="SenseFly"/>
        <s v="Bons Voos"/>
        <s v="ARPAC"/>
        <s v="skydrones tecnologia avionica SA"/>
        <s v="VOA"/>
        <s v="SkyDrones Tecnologia Avionica S/A"/>
        <s v="SKYDRONES"/>
        <s v="HEMAV TECHNOLOGY"/>
        <s v="SHANDONG JIUTIAN INTELLIGENT TECHNOLOGY"/>
        <s v="AD ASTRA AEROESPACIAL"/>
        <s v="Guangzhou Xaircraft Technology CO.LTD."/>
        <s v="XFLY TECNOLOGIA"/>
        <s v="X-FLY BRASIL"/>
        <s v="TBS Discovery"/>
        <s v="Joyance"/>
        <s v="XFLY BRASIL"/>
        <s v="SENTERA"/>
        <s v="MTB Serviços Aeroespecias"/>
        <s v="MTB serviços aereo especiais ltda"/>
        <s v="PARROT"/>
        <s v="XMOBOTS AEROESPACIAL E DEFESA LDTA ME"/>
        <s v="JOYANCE TECH"/>
        <s v="XFLY TECNOLOGIA INDÚSTRIA"/>
        <s v="XAG Co."/>
        <s v="HORUS AERONAVES"/>
        <s v="Arys Tecnologia Aeroespacial Ltda."/>
        <s v="JIYI Robotics CO. Ltd"/>
        <s v="FIMI Technology Ltd"/>
        <s v="Fabricação propia"/>
        <s v="X FLY"/>
        <s v="Xfly"/>
        <s v="HEFEI FEIZI"/>
        <s v="EZF"/>
        <s v="HORUS AERONAVE LTDA"/>
        <s v="XFLY TECNOLOGIA INDUSTRIA COM IMP EXP"/>
        <s v="Dongying Youjia Industry&amp;Trade Co Ltda"/>
        <s v="Gteex"/>
        <s v="Fabricação própria"/>
        <s v="Eft Drones"/>
        <s v="Dronex Brasil"/>
        <s v="Guangzhou Xaircraft Technology Co. Ltd"/>
        <s v="Suzhou Eavision Robotic Technologies Co.,Ltd"/>
        <s v="Autel Robotics"/>
        <s v="EAVision"/>
        <s v="Agr"/>
        <s v="Dji Technology Co"/>
        <s v="Aeroagro"/>
        <s v="X800"/>
        <s v="Topxgun (Nanjing) Robotic Co., Ltd. Seo"/>
        <s v="Dji Agriculture"/>
        <s v="Uavi"/>
        <s v="Huida Tech"/>
        <s v="Xfly Tecnologia Industria, Comercio, Importacao e Exportacao"/>
        <s v="Brasil Aircraft"/>
        <s v="Sz Dji Technology"/>
        <s v="Indrone Bio"/>
        <s v="Shennong Drones"/>
        <s v="Cz Dji Technology Co"/>
        <s v="Eft"/>
        <s v="Topxgun"/>
        <s v="Guangzhou Xaircraft Technology Co.,Ltd."/>
        <s v="Quanzhou Skydroid Technology Co."/>
        <s v="Mzn Importação e Exportação Ltda"/>
        <s v="Mzn Importação e Exportação e Manufatura Ltda"/>
        <s v="Mzn Importação, Exportação e Manufatura Ltda"/>
        <s v="Dji3Wwdz-20B06364"/>
        <s v="Hongfei Aviation Technology Co Ltd"/>
        <s v="Xfly Tecnológia"/>
        <s v="Ceres Seeding"/>
        <s v="Gtx"/>
        <s v="Szdji Technology Co.Ltd"/>
        <s v="Quanzhou Skydroid Technology Co"/>
        <s v="Eavision Robotic"/>
        <s v="Suzhou Eavision Robotic"/>
        <s v="Sz Dji Technolgy Co"/>
        <s v="Dji3Wwdz-10A07907"/>
        <s v="Drone Lab Brasil"/>
        <s v="SUPER"/>
        <s v="Align"/>
        <s v="Sz Dji Technology Co., Ltd"/>
        <s v="Arys"/>
        <s v="Foxtech Hobby Co., Ltd"/>
        <s v="Suzhou Eavision Robotics Technologies Co., Ltda"/>
        <s v="Super Importadora"/>
        <s v="Topxgunn"/>
        <s v="Skydrones Tecnologia Aviônica S/a"/>
        <s v="Dji Agras"/>
        <s v="Dji - Dà-Jiāng Innovations Science And Technology"/>
        <s v="Sz Dji Technology Co. Ltda"/>
        <s v="Drone Xfly"/>
        <s v="Guangzhou Xaircraft Technology Co., Ltd"/>
        <s v="Anyang Quanfeng Aviation Plant Protection Techonology Co., Ltd."/>
        <s v="Brasil Aircrafts"/>
        <s v="Bons Voo"/>
        <s v="X-Fly"/>
        <s v="Pyka"/>
        <s v="Yamaha Motor Co., Ltd"/>
        <s v="Yjtech"/>
        <s v="Xiamen Lukong Technology Co., Ltd"/>
        <s v="Brasil a"/>
        <s v="Mt"/>
        <s v="Skydrones Brasil"/>
        <s v="Sz Dji Technology Co"/>
        <s v="Xfly Tecnologia Industria, Comercio, Importacao e Exportacao Ltda"/>
        <s v="Gungzhou Xaircraft Technology Co.Ltd"/>
        <s v="Vertical Connect Ltda"/>
        <s v="Gtexx"/>
        <s v="Acs Indústria Aeronáutica Sa"/>
        <s v="Shennong"/>
        <s v="Yamaha Motor Co., Ltd."/>
        <s v="X Fly Tecnologia"/>
        <s v="Sz Dji Technology Co., Ltd 6500"/>
        <s v="Sz Dji Technology Co.Ltd."/>
        <s v="Xfly Teconologia Indústria, Comercio, Importação e Exportação Ltda"/>
        <s v="Dji T20P"/>
        <s v="Suzhou Eavision Robo C Technologies Co.,Ltd"/>
        <s v="Sz Dji Technolofy Co., Ltd - 6500"/>
        <s v="Szdji Techonogy Co Ltd 6500"/>
        <s v="Quanzhou Skydroid Technology Co., Ltd"/>
        <s v="Tupan Projetos Ltda"/>
        <s v="Agrosky Drones"/>
        <s v="Shandong Aolan Drone Sciencce e Technology Co, Ltd."/>
        <s v="Jiyi"/>
        <s v="Agro Aviation"/>
        <s v="Dronex"/>
        <s v="XMOBOTS AEROESPACIAL E DEFESA LTDA"/>
        <s v="Djiagras"/>
      </sharedItems>
    </cacheField>
    <cacheField name="modelo">
      <sharedItems containsMixedTypes="1" containsNumber="1" containsInteger="1">
        <s v="Arator"/>
        <s v="eBee Plus RTK/PPK"/>
        <s v="Phantom 4"/>
        <s v="Mavic"/>
        <s v="MAVIC PRO"/>
        <s v="MAVIC 2 ENTERPRISE DUAL"/>
        <s v="Phantom 3 Standard"/>
        <s v="Mavic 2 Pro"/>
        <s v="AGRAS MG-1P"/>
        <s v="ATZ Prototipo 03"/>
        <s v="Agras T10"/>
        <s v="Phantom 4 Pro"/>
        <s v="P30 2020 SÉRIE 2"/>
        <s v="SPECTRAL 2"/>
        <s v="DJI AIR 2 S"/>
        <s v="MATRICE 600 PRO"/>
        <s v="P4 MULTIESPECTRAL"/>
        <s v="Mavic Mini"/>
        <s v="Phantom-4 Multiespectral"/>
        <s v="eBee - PLUS"/>
        <s v="G06"/>
        <s v="AGRAS T16"/>
        <s v="AGRAS MG1-S RTK"/>
        <s v="Drone Modular"/>
        <s v="Pelicano 2021"/>
        <s v="Phantom 4 pro V2.0"/>
        <s v="Agras MG 1P"/>
        <s v="DJI AGRAS T10"/>
        <s v="Phantom 4 Multispectral"/>
        <s v="DRONE T20"/>
        <s v="Agras MG-1P RTK"/>
        <s v="Agras"/>
        <s v="VOA-001"/>
        <s v="Phantom 4 Multispectral RTK"/>
        <s v="Pelicano TF30L"/>
        <s v="Pelicano 10LTR"/>
        <s v="AGRAS T20"/>
        <s v="Phantom 3"/>
        <s v="HP2"/>
        <s v="PHANTOM 4 RTK"/>
        <s v="3WWDZ-10A"/>
        <s v="JTI M32S"/>
        <s v="drone agrícola pulverizador"/>
        <s v="Agras MG1P"/>
        <s v="ARATOR 5B"/>
        <s v="P30 2020"/>
        <s v="DJI AGRAS T30"/>
        <s v="DRONE X800 BIO"/>
        <s v="X-800"/>
        <s v="eBee S.O.D.A."/>
        <s v="AGRAS MG-1P PLOA 05"/>
        <s v="AGRAS MG-1P PLOA 06"/>
        <s v="AGRAS MG-1P PLOA 07"/>
        <s v="AGRAS T16 PLOA 01"/>
        <s v="AGRAS T16 PLOA 08"/>
        <s v="AGRAS MG-1P PLOA 09"/>
        <s v="AGRAS T16 PLOA 10"/>
        <s v="SPARK MM1A"/>
        <s v="AGRAS T-10"/>
        <s v="Agras - MG-1"/>
        <s v="Drone"/>
        <s v="AGRAS T 10"/>
        <s v="MAVIC MINI 2"/>
        <s v="Mavic Pro Fly"/>
        <s v="Mavic Air 2"/>
        <s v="Phantom 4 Advanced Plus"/>
        <s v="AGRAS T30"/>
        <s v="Mavic 2"/>
        <s v="Phantom 4 Multspectral"/>
        <s v="JT-10 (Customizado)"/>
        <s v="eBeex"/>
        <s v="X800 BIO"/>
        <s v="Mavic Air"/>
        <s v="T10"/>
        <s v="SENTERA PHX 40A"/>
        <s v="Arator 5C"/>
        <s v="JT-10-606"/>
        <s v="MAVIC 2 ENTERPRISE DUAL/TERMAL"/>
        <s v="MTB 8220"/>
        <s v="Agras T10_02"/>
        <s v="Quadricoptero modelo Andira"/>
        <s v="Mavic 3"/>
        <s v="eBee SQ"/>
        <s v="ARATOR 5A HA"/>
        <s v="VOA-002"/>
        <s v="drone multifuncional max 25KG"/>
        <s v="DJI AGRAS MG-1P RTK"/>
        <s v="Dji Agras MG-1P"/>
        <s v="DJI AGRAS T-10"/>
        <s v="Dji Agras T-10 (2)"/>
        <s v="MINI 2"/>
        <s v="DJI PHANTOM P4 RTK"/>
        <s v="DJI Phantom 4 Obsidian"/>
        <s v="RS_AGRAS_MG-1P(1)"/>
        <s v="RS_AGRAS_MG-1P(2)"/>
        <s v="SP_AGRAS_MG-1P(1)"/>
        <s v="BA_AGRAS_MG-1P(1)"/>
        <s v="BA_AGRAS_MG-1P(2)"/>
        <s v="Mavic 2 Enterprise"/>
        <s v="X800 GEO"/>
        <s v="Ebee Geo"/>
        <s v="X800 GEO PPK"/>
        <s v="Matrice 210 RTK V2"/>
        <s v="Matrice 600"/>
        <s v="Phanton 4 Pro Obisidian"/>
        <s v="XP2020"/>
        <s v="Inspire 2"/>
        <s v="AGRASS MG-1(N3-AG)"/>
        <s v="Verok"/>
        <s v="SZ DJI Technology Co., Ltd."/>
        <s v="JT 10L-606"/>
        <s v="H25"/>
        <s v="S1000"/>
        <s v="Drone Mavic Air 2"/>
        <s v="3WWDZ-15A - T16"/>
        <s v="DJI Air 2s"/>
        <s v="Inspire 1"/>
        <s v="MG1P"/>
        <s v="3WWDZ-15A"/>
        <s v="Mavic 2 Zoom"/>
        <s v="Modelo JT 10-606"/>
        <s v="Phantom 4 pro V2"/>
        <s v="JT 606-10L-V2"/>
        <s v="Multispectral WM336"/>
        <s v="AERI ONE (K3-A PRO)"/>
        <s v="MG-1P"/>
        <s v="Drone Xiaomi Fimi X8 Mini 250g 8km 4k"/>
        <s v="x800"/>
        <s v="Hexacóptero X800"/>
        <s v="X 800"/>
        <n v="800.0"/>
        <s v="Matrice 300 RTK"/>
        <s v="AGRAS MG1-P"/>
        <s v="JT-10"/>
        <s v="Pelicano 2020"/>
        <s v="Parrot"/>
        <s v="Dractor 25A"/>
        <s v="Arator 5B EL"/>
        <s v="Arator 5A EL"/>
        <s v="Mavic Ar"/>
        <s v="F630"/>
        <s v="S800"/>
        <s v="Pulverizador 10L"/>
        <s v="Inspire 2 #5"/>
        <s v="Inspire 2 #13"/>
        <s v="Inspire 2 #17"/>
        <s v="Inspire 2 #11"/>
        <s v="PHANTOM 4 ADVANCED"/>
        <s v="Inspire 2 #9"/>
        <s v="Inspire 2 #10"/>
        <s v="Inspire 2 #8"/>
        <s v="eBee X"/>
        <s v="Inspire 2 #2"/>
        <s v="Inspire 2 #6"/>
        <s v="Inspire 2 #16"/>
        <s v="Inspire 2 #18"/>
        <s v="MAPTOR-VANT"/>
        <s v="Inspire 2 #4"/>
        <s v="Inspire 2 #3"/>
        <s v="MATRICE 200 (M200)"/>
        <s v="SENSEFLY EBEE PLUS"/>
        <s v="3WWDZ-10A (AGRAS T10)"/>
        <s v="Phantom 4 Multiespectral RTK"/>
        <s v="Inspire 1 Pro"/>
        <s v="DJI Mini 2"/>
        <s v="X 800 BIO"/>
        <s v="Mavic Air 2S"/>
        <s v="Anafi"/>
        <s v="AGRAS MG-1S (W-DJI-8-10-015)"/>
        <s v="G-30"/>
        <s v="Agras T40 (3WWDZ-40A)"/>
        <s v="AGRAS T10 (3WWDZ-10A)"/>
        <s v="Agras T20P (3WWDZ-20A)"/>
        <s v="X630"/>
        <s v="T50"/>
        <s v="Gt-40"/>
        <s v="Agras T30 (3WWDZ-30A)"/>
        <s v="Dji Agras T25"/>
        <s v="Matrice 600 (M600)"/>
        <s v="P40"/>
        <s v="X-1300"/>
        <s v="X2000"/>
        <s v="T 10"/>
        <s v="Agras T50"/>
        <s v="Jtim32S"/>
        <s v="Z400"/>
        <s v="DJI Mavic 3 (L2A)"/>
        <s v="Agras T25"/>
        <s v="DJI Mini SE (MT2SS5)"/>
        <s v="DJI Mini 3 Pro (MT3M3VD)"/>
        <s v="Jt10L-606"/>
        <s v="P100 Pro"/>
        <s v="Jt 606-10L-V3"/>
        <s v="X-10"/>
        <s v="V50"/>
        <s v="DJI Air 2S (DA2SUE1)"/>
        <s v="Agras T40"/>
        <s v="Xp 2020"/>
        <s v="Ea2021a (3Wwdb-20B)"/>
        <s v="P100"/>
        <s v="Agras T50 3Wwdz-40B"/>
        <s v="Dji Mini 2 Se"/>
        <s v="Ea-30Xp"/>
        <s v="Agras T25 (3Wwdz-25A)"/>
        <s v="T12"/>
        <s v="Agras T50 (3Wwdz-40B)"/>
        <s v="A22"/>
        <s v="G6"/>
        <s v="T25"/>
        <s v="Agras T20 (3Wwdz-15,1B)"/>
        <s v="A"/>
        <s v="Phantom 4 Advanced (WM332A)"/>
        <s v="S180"/>
        <s v="Jt 16L 404Qc"/>
        <s v="V40 (3WWDZ-15.2AH)"/>
        <s v="Ea30X (3Wwdz-30B)"/>
        <s v="Jt30L-606"/>
        <s v="Bio"/>
        <s v="Fp600"/>
        <s v="Phantom 4 (WM330A)"/>
        <s v="DJI Mini 2 (MT2PD)"/>
        <s v="Uavi"/>
        <s v="3Wwdz-40.1B"/>
        <s v="Mg1P-03"/>
        <s v="X-1500"/>
        <s v="Voan-300"/>
        <s v="Dronex-Agro 20L"/>
        <s v="Phantom 4 Pro (WM331A)"/>
        <s v="X8000 Bio"/>
        <s v="Drone X800"/>
        <s v="S50"/>
        <s v="Phantom 2"/>
        <n v="540.0"/>
        <s v="(Agras T50) 3Wwdz-40B"/>
        <s v="Fp400"/>
        <s v="Alta Mini"/>
        <s v="Dji Agras T-25 (3Wwdz-20B)"/>
        <s v="Ph3"/>
        <s v="Pelicano 10L TF"/>
        <s v="Aeros22Hib0123"/>
        <s v="Jt 606"/>
        <s v="Jt80360612"/>
        <s v="Matrice 600 Pro (M600 Pro)"/>
        <s v="Mg1P-05"/>
        <s v="Mg1P-01"/>
        <s v="Agras T20 (3Wwdz-15-1B)"/>
        <s v="Mg"/>
        <s v="Dji T40"/>
        <s v="Agras T25P (3Wwdz-20B)"/>
        <s v="Matrice 300 RTK (M300)"/>
        <s v="Ea30Xp (3Wwdz-30C)"/>
        <s v="Ea2021e (3Wwdz-20A2)"/>
        <s v="3Wwdz-20D"/>
        <s v="Sn 16"/>
        <s v="Armini"/>
        <s v="Mavic Pro (M1P)"/>
        <s v="Dji Agras T20P"/>
        <s v="S180 Hexacóptero"/>
        <s v="Mavic Air 2 (MA2UE3W)"/>
        <s v="Fp150"/>
        <s v="Pelicano 10L Tf Hexa"/>
        <s v="T12 (Drone) - (G10)"/>
        <s v="P100 (3Wwdz-40Ah)"/>
        <s v="Z50"/>
        <s v="Z400Bio"/>
        <s v="Z400 Ct"/>
        <s v="Z-400Bio"/>
        <s v="Hf T72L-8"/>
        <s v="Jataí"/>
        <s v="Gt40"/>
        <s v="Mavic Air 2S (da2Sue1)"/>
        <s v="Ea-60X"/>
        <s v="Xag P100 Agricultural Drone"/>
        <s v="3Wwdz-20A"/>
        <s v="Agras T20P"/>
        <s v="T25 P"/>
        <s v="DJI Mavic 3 Cine (L2P)"/>
        <s v="Agrast40"/>
        <s v="P2020"/>
        <s v="P30"/>
        <s v="Jti_M32S"/>
        <s v="3Wwdz-15B"/>
        <s v="Spectral"/>
        <s v="Ea-30Xp (3Wwdz-30C)"/>
        <s v="Jt16L 404Qc"/>
        <s v="Fp500"/>
        <s v="Arfl6222"/>
        <s v="Dronecoria"/>
        <s v="Xag P100"/>
        <s v="Align e1"/>
        <s v="Teste Decea"/>
        <s v="Matrice 210 RTK V2 (M210 RTK V2)"/>
        <s v="Dji Agras T25 (3Wwdz-20B)"/>
        <s v="Stratus H12"/>
        <s v="Gaia 160Ag Hexacopter"/>
        <s v="Ea30X"/>
        <s v="Ea30Xp"/>
        <s v="3Wwdz-40B-(Agras T-50)"/>
        <s v="3Wwdz-T50"/>
        <s v="Agras T50 (3Wwdz-50A)"/>
        <s v="Jt-15-608P"/>
        <s v="Mg1P-02"/>
        <s v="3Wwdz-35B"/>
        <s v="Pelicano 2022"/>
        <s v="Jt 606-10L - V2"/>
        <s v="T12 - G30"/>
        <s v="T30"/>
        <s v="Phantom 3 Pro (W323B)"/>
        <s v="T20"/>
        <s v="Agras T40 (3Wwdz-40B)"/>
        <s v="Phantom 4 Pro V2.0 (WM331S)"/>
        <s v="P.40"/>
        <s v="Inspire 2 (T650A)"/>
        <s v="3 Wwsz-30"/>
        <s v="P100Pro"/>
        <s v="EA-30X"/>
        <s v="V50 (3Wwdz-20Ch)"/>
        <s v="T40"/>
        <s v="."/>
        <s v="T20P"/>
        <s v="Vant Ebee Plus Rtk"/>
        <s v="Xp"/>
        <s v="Vd32"/>
        <s v="3Wqf170-26"/>
        <s v="Drone X Agro 20 Litros"/>
        <s v="G10-185"/>
        <s v="Matrice 100 (M100)"/>
        <s v="3Wwdz-40B"/>
        <s v="Agras T50 (Wwdz-40B)"/>
        <s v="X 800 Bio Tubet"/>
        <s v="Pelicanspray"/>
        <s v="M32S"/>
        <s v="Argas T50"/>
        <s v="Fazer R Ap"/>
        <s v="P100 Pro (3Wwdz-50Ah)"/>
        <s v="Drone X800 2023"/>
        <s v="Gt-20"/>
        <s v="Yj-G630"/>
        <s v="P100Pro (3Wwdz-50Ah)"/>
        <s v="Xag P100 Pro"/>
        <s v="Dji Agras T40"/>
        <s v="Phanom 4 Advanced"/>
        <s v="Uavi-Agro"/>
        <s v="Agras T25 3Wwdz-20B"/>
        <s v="G420"/>
        <s v="T12 (Drone)- (G10)"/>
        <s v="3Wwdz-45A"/>
        <s v="Phantom 4 RTK (WM334R)"/>
        <s v="X10"/>
        <s v="P20 2019"/>
        <s v="X8002023"/>
        <s v="Xag P100 Pro 2023 Agricultural Drone"/>
        <s v="Phantom 4 (Wm334R)"/>
        <s v="Drone Dji Agras T40 2023/2023"/>
        <s v="64Ubla5002004G"/>
        <s v="Pelicano Octa"/>
        <s v="Pelicano Tf10L"/>
        <s v="Jt-Fogg"/>
        <s v="Jt-15"/>
        <s v="Mg1P-04"/>
        <s v="Agras T-20"/>
        <s v="Agras T20P (Dji-3Wwdz-20A)"/>
        <s v="Agras T25 (3Wwdz)-20B"/>
        <s v="Jt10"/>
        <s v="P100H Pro 2023"/>
        <s v="Drone Agras T40"/>
        <s v="Agras T40 (Dji-3Wwdz-40A)"/>
        <s v="Jt10 606"/>
        <s v="Stra"/>
        <s v="Jt 606-10L - V1"/>
        <s v="Dji Agras T50"/>
        <s v="Htu T40"/>
        <s v="Z30"/>
        <s v="Z30-C"/>
        <s v="V40"/>
        <s v="Agrast50"/>
        <s v="Gênesis - Ab"/>
        <s v="Dji T25"/>
        <s v="Agras T 50"/>
        <s v="Agras 16"/>
        <s v="Xfly 800"/>
        <s v="Agras T20 (3Wwdz-15.1B )"/>
        <s v="3Wwdz-40B - (Agras T50) /3Wwdz-20B - (Agras T25)"/>
        <s v="Az-43"/>
        <s v="S 1000"/>
        <s v="Super Tucano"/>
        <s v="G610"/>
        <s v="Jt30"/>
        <s v="Hexacoptero Médio"/>
        <s v="Pl18"/>
        <s v="Acs-256"/>
        <n v="610.0"/>
        <s v="Pelicano Hexa"/>
        <s v="X 800 Bio Tubete"/>
        <s v="Pelicano 30L Tf"/>
        <s v="Bem-Te-Vi"/>
        <s v="3 Wwdz - 10 a (Agras T10)"/>
        <s v="Jt16L-404Qc"/>
        <s v="Drone Dji Agras T30"/>
        <s v="T 50"/>
        <s v="T 25"/>
        <s v="Mg1P-06"/>
        <s v="P30 2019"/>
        <s v="DJI Mini 3 (MT3PD)"/>
        <s v="Eft Hexacóptero"/>
        <s v="P100H Pro"/>
        <s v="Matrice 350 (Rtk)"/>
        <s v="X800 Geo Bio"/>
        <s v="3Wwdz-30A"/>
        <s v="Dji Mavic 3M (M3T)"/>
        <s v="Fp 400"/>
        <s v="Agras T20 P (3Wwdz-20A)"/>
        <s v="Agras (W-Dji-8-10-015) - 07"/>
        <s v="Matrice 350 Rtk"/>
        <s v="3Wwdz-40B-(Agras T50)"/>
        <s v="Canarinho"/>
        <s v="Jt 606-10L - V3"/>
        <s v="F30"/>
        <s v="Agras T25 (3Wwdz- 20B)"/>
        <s v="Hd 540 Pro"/>
        <s v="T50 3Wwdz - 40B"/>
        <s v="Mavic 3 Enterprise"/>
        <s v="X - 50"/>
        <s v="3Wwdz-20-A"/>
        <s v="3Wwwdz-40Ah P100"/>
        <s v="Matrice 200 V2 (M200 V2)"/>
        <s v="Dji Argas T25"/>
        <s v="T-12(Drone) G30"/>
        <s v="Agras T50 (3Wwdz-40A)"/>
        <s v="T50 3Wwdz- 40B"/>
        <s v="(Agras T50) - 3Wwdz-40B"/>
        <s v="Agras T20 (3Wwdz-15.1B)"/>
        <s v="3Wwdz-20B"/>
        <s v="Agrobee 100"/>
        <n v="8.0860601E8"/>
        <s v="T16"/>
        <s v="Dji S1000"/>
        <s v="Dji Mavic Air 2 Fly More Combo"/>
        <s v="Agrosky"/>
        <s v="Al4-20 D"/>
        <s v="Jt 16 L 404Qc"/>
        <s v="Eft 10 e"/>
        <s v="Xc30"/>
        <s v="Amarelin"/>
        <s v="T50 3W Wdz - 40B"/>
        <s v="Jt 40-400"/>
        <s v="Dronex-50L"/>
        <s v="Outro"/>
        <s v="Matrice 600Pro (M600Pro)"/>
        <s v="100Pro"/>
        <s v="Jt6L-606"/>
        <s v="Hd540 Agricultural Uav"/>
        <s v="(Agras T50) /3Wwdz-20B"/>
        <s v="Skyclean"/>
      </sharedItems>
    </cacheField>
    <cacheField name="numero_serie">
      <sharedItems containsMixedTypes="1" containsNumber="1" containsInteger="1">
        <s v="A165"/>
        <n v="685.0"/>
        <s v="07DDD5B0B10043"/>
        <s v="08QCF3T0220JY9"/>
        <s v="08QCEAH0227BJL"/>
        <s v="08QCEAG02274E3"/>
        <s v="08Q3G2R00SH043"/>
        <s v="08Q3G1N00SG030"/>
        <s v="08Q1F7Q00S0613"/>
        <s v="08Q1F7M00S0484"/>
        <s v="298DG2N001VJR5"/>
        <s v="298DG2N001NJJH"/>
        <s v="298DG2N001J7T7"/>
        <s v="298DG2N001F648"/>
        <s v="P5BDEE27051263"/>
        <s v="163CGBLR0A5NHK"/>
        <s v="163CGBFR0A55DJ"/>
        <s v="163CGALR0A3X73"/>
        <s v="163CGBJR0A5FQ0"/>
        <s v="0YSDG380040050"/>
        <s v="163CHAJR0A4ZFS"/>
        <s v="PR-ATZ003"/>
        <s v="Mavic-840fa6"/>
        <s v="Mavic-8413c0"/>
        <s v="Mavic-840f6d"/>
        <s v="Mavic-840f0a"/>
        <s v="Mavic-84124e"/>
        <s v="Mavic-840f2c"/>
        <s v="Mavic-840077"/>
        <s v="Mavic-841004"/>
        <s v="Mavic-8409d5"/>
        <s v="Mavic-81ab88"/>
        <s v="4VNBJ75001001H"/>
        <s v="4VNBJ75001006T"/>
        <s v="OHACE7COA22255"/>
        <s v="4VNBJ750010075"/>
        <n v="5.51495000266E11"/>
        <s v="163CGBSROA5XD4"/>
        <s v="OAXCF210B31390"/>
        <s v="163CHAJR0A50AM"/>
        <s v="163CHA9R0A4MNK"/>
        <s v="0YSDG3C0040031"/>
        <s v="0YSDGB10040075"/>
        <s v="OAXCE6NOA30180"/>
        <s v="F2106"/>
        <s v="163CGBLR0A5MQ9"/>
        <s v="3YTBJ6R003011R"/>
        <n v="213.0"/>
        <s v="M80DG6H003J2E1"/>
        <s v="M80DG5500376H2"/>
        <s v="M80DG8GR0327Q9"/>
        <s v="M80DG55003E8TG"/>
        <s v="M80DG8GR03Q7CB"/>
        <s v="M80DJ4NR03WN3R"/>
        <s v="M80DJ4LR03HL57"/>
        <s v="M80DJ4NR03JSP3"/>
        <s v="M80DJ4NR0352J3"/>
        <s v="M80DJ4NR031D18"/>
        <s v="M80DHAGR03PW94"/>
        <s v="1UDSJ140A30056"/>
        <s v="1UDSJ670A40213"/>
        <s v="1UDSJ670A40054"/>
        <s v="1UDSHCQ0A30136"/>
        <s v="0HACF5J0C20003"/>
        <s v="0HACF3S0C20361"/>
        <s v="1SZCH8H4T2DQRG"/>
        <s v="F2107"/>
        <s v="11USH6AR710167"/>
        <s v="11UDJ8TR720115"/>
        <s v="11UDJ8SR720884"/>
        <s v="11UDJ8SR720890"/>
        <s v="11UDJ8KR720132"/>
        <s v="1UDDJAT0A40147"/>
        <s v="0HA2F5K00S0004"/>
        <s v="F2110"/>
        <s v="EP-11-31392"/>
        <n v="343.0"/>
        <s v="F2108"/>
        <s v="3DADH8A101H6G1"/>
        <s v="173DE8J0010100"/>
        <s v="08Q2F7P00S0257"/>
        <s v="08QCFB1P124Z03"/>
        <s v="ARP202111C10"/>
        <s v="PL210036"/>
        <s v="ARP202111C11"/>
        <s v="11UDJBWR720078"/>
        <s v="0YSDGB10040043"/>
        <s v="0YLDH140030047"/>
        <s v="0YLDG790030031"/>
        <s v="4VNBJ750010052"/>
        <s v="4VNBJ7G001004U"/>
        <s v="1UDDJ9K0A40093"/>
        <s v="163CH9RR0AEKJ"/>
        <s v="163CH91R0A3S79"/>
        <s v="ARP202111C13"/>
        <s v="36RBHAM001005N"/>
        <s v="ARP202111C14"/>
        <s v="0YSDH830040069"/>
        <s v="0YLDH140030055"/>
        <s v="07JDE2P0020236"/>
        <s v="ARP202111C16"/>
        <n v="26210.0"/>
        <s v="36RBHAM0010055"/>
        <s v="ARP202111C17"/>
        <s v="11USH6VR710176"/>
        <s v="OAXCE88OB30303"/>
        <s v="4VNBJ6200100DJ"/>
        <s v="08QCE9801243YP"/>
        <s v="2019/101"/>
        <s v="2019/102"/>
        <s v="2019/103"/>
        <s v="2019/104"/>
        <s v="2019/105"/>
        <s v="2019/107"/>
        <s v="2019/108"/>
        <s v="2019/109"/>
        <s v="2019/110"/>
        <s v="2019/111"/>
        <s v="2019/112"/>
        <s v="2019/113"/>
        <s v="2019/114"/>
        <s v="2019/115"/>
        <s v="2019/116"/>
        <s v="2019/117"/>
        <s v="2019/118"/>
        <s v="2019/119"/>
        <s v="0YLDG6H0030055"/>
        <s v="4VNBJ7G001009F"/>
        <s v="SS3-WM3361905"/>
        <s v="4VNBJ67001003P"/>
        <s v="2019/120"/>
        <s v="0AXDE2D0A30718"/>
        <s v="163CH9AR0A3Z3M"/>
        <s v="4VNBJ6200100E0"/>
        <s v="PL-22-0051"/>
        <s v="PL-2020-013"/>
        <s v="PL-21-0035"/>
        <s v="M80DEF07020028"/>
        <s v="4VNBJ6200100H9"/>
        <s v="36RBHAM00100B5"/>
        <s v="P76UDK10B201FL"/>
        <s v="HP2-031"/>
        <s v="HP2-029"/>
        <s v="HP2-062"/>
        <s v="HP2-064"/>
        <s v="HP2-065"/>
        <s v="HP2-066"/>
        <s v="HP2-067"/>
        <s v="HP2-063"/>
        <s v="HP2-068"/>
        <s v="HP2-060"/>
        <s v="HP2-061"/>
        <s v="HP2-059"/>
        <s v="HP2-050"/>
        <s v="HP2-058"/>
        <s v="0AXCF280B31143"/>
        <s v="07DJD830C10690"/>
        <s v="36RBH9S00100H0"/>
        <s v="11UDH3XR710143"/>
        <s v="OAXDDB2OA20483"/>
        <s v="0V2DJ9FRA40092"/>
        <s v="4VNBJ6200100E6"/>
        <s v="JTI135519070100"/>
        <s v="QF202107TPB0096DA"/>
        <s v="0YSDH830040152"/>
        <s v="ARP202112C53"/>
        <s v="A172"/>
        <s v="ARP202112C54"/>
        <s v="ARP202112C55"/>
        <s v="ARP202112C56"/>
        <s v="ARP202112C57"/>
        <s v="ARP202112C58"/>
        <s v="ARP202112C59"/>
        <s v="11UDH38R710489"/>
        <s v="11UDH35R710311"/>
        <s v="ARP202112C60"/>
        <s v="ARP202112C61"/>
        <n v="8.3494300162E10"/>
        <s v="ARP202112C62"/>
        <s v="527BJ5R001003F"/>
        <s v="OYSDG4F0040013"/>
        <s v="P77UDG24B2005W"/>
        <s v="OCLJE5D0C20073"/>
        <s v="11USHCGR710320"/>
        <n v="8.0021132E7"/>
        <n v="79.0"/>
        <n v="80.0"/>
        <n v="81.0"/>
        <n v="82.0"/>
        <n v="83.0"/>
        <n v="84.0"/>
        <n v="85.0"/>
        <n v="86.0"/>
        <n v="87.0"/>
        <n v="88.0"/>
        <s v="4VNBJ7G001005R"/>
        <s v="08QCEBV022BJ01"/>
        <s v="08QCEAJ0227GBN"/>
        <s v="EB-13-23684"/>
        <s v="08Q3G6V00SM022"/>
        <s v="08Q3G6V00SM092"/>
        <s v="08Q3G7H00SU007"/>
        <s v="08Q3G7G00SU023"/>
        <s v="08Q3G7400SU044"/>
        <s v="0AXCEB70A30191"/>
        <s v="0YSDF4P0020189"/>
        <s v="0YSDG7R0040194"/>
        <s v="0YSDH860040046"/>
        <s v="3DADGBP001EZ19"/>
        <s v="0UQ1JCU0AR0008"/>
        <s v="0YSDH860040045"/>
        <s v="0UQ1JCU0AR0010"/>
        <s v="0M6DG4B0017PM4"/>
        <s v="SS3-MM1A1702"/>
        <s v="4VNBJ7G0010095"/>
        <s v="4VNBJ7G001008U"/>
        <s v="4VNBJ75001005A"/>
        <s v="0ysdg6a0040040"/>
        <s v="08QUE9G02100KT"/>
        <s v="08QCE9801243AA"/>
        <s v="11USH6UR710189"/>
        <s v="4VNBJ620010091"/>
        <s v="00017933489-6"/>
        <n v="9.855201601E9"/>
        <s v="298DG2N0011KRJ"/>
        <s v="4VNBJ5M001001P"/>
        <s v="3U4DJFD00112JM"/>
        <s v="P763H9300SW036"/>
        <s v="3Q4CHBE3B39DWA"/>
        <s v="08Q3G6W00SM040"/>
        <s v="4VNBJ7G001004V"/>
        <s v="3N3BJ8601200RN"/>
        <s v="3Q4CHBG3A39R8R / B-C-DJI-MT2PD"/>
        <s v="3N33HC800ST431"/>
        <s v="3Q4CHBQ3A3BE2U"/>
        <s v="3N3BJ87 / 012001M9"/>
        <s v="3N3BJ86 0120031"/>
        <s v="0HACE4E0A21412"/>
        <s v="0AXCE480B31634"/>
        <s v="4JBBJ3N0010077"/>
        <s v="11USJ78R720187"/>
        <s v="527BJ75001002N"/>
        <s v="SS3-GL300F1609"/>
        <s v="07DDD3Q0A10538"/>
        <s v="163DFCH001BC92"/>
        <s v="163CGBSR0A5Y06"/>
        <s v="163DF8Q001M9LR"/>
        <s v="163CGBGR0A5AT1"/>
        <s v="163CGBLR0A5KTC"/>
        <s v="163CGBJR0A5HF1"/>
        <s v="163CGBLR0A5MR6"/>
        <s v="163CGBLR0A5ND5"/>
        <s v="0V2DGBURA30214"/>
        <s v="11USJ4TR720307"/>
        <s v="11USH6PRA30062"/>
        <s v="11USH6UR710190"/>
        <s v="1UDSJ670A40132"/>
        <s v="11UDH1GR710199"/>
        <s v="4VNBJ67001003V"/>
        <s v="PL-21-0043"/>
        <s v="1633JBV001Y005"/>
        <s v="0V2DJ9ERA40070"/>
        <s v="1UDDJBG0A40053"/>
        <s v="A50109350"/>
        <s v="IX12-56696"/>
        <s v="P76DDA25B26770"/>
        <n v="8.0021113E7"/>
        <s v="0K1UF3T00E00EE"/>
        <s v="4VNBJ6200100CA"/>
        <s v="07D3H4B005D059"/>
        <s v="07DDD4P0B10730"/>
        <s v="07D3H3T00SJ004"/>
        <s v="163CG81R0A0MG9"/>
        <s v="163CHCHR0A6QUV"/>
        <s v="163CG8DR0A0RRZ"/>
        <s v="15364-00"/>
        <s v="A233"/>
        <s v="0AXCE530B30778"/>
        <s v="0HACF3T0C20355"/>
        <s v="P76DDAO7B26708"/>
        <s v="JT803202102171060609"/>
        <s v="JT803202102171060613"/>
        <s v="0HACE5B0C21567"/>
        <s v="0HACF3U0C20730"/>
        <s v="11UCF8H0A50295"/>
        <s v="0AXDEBJ00S0556"/>
        <s v="11USH6UR710247"/>
        <s v="11UDH3CR710678"/>
        <s v="OAXCE66OB31415"/>
        <s v="298CH1KR0A00EQ"/>
        <s v="298CJ15R0A11HG"/>
        <s v="298CJ15R0A11NX"/>
        <s v="298CJ1SR0A11DX"/>
        <s v="298DG7PRO174QE"/>
        <s v="298CH1KROA00YC"/>
        <s v="298CJ3GR0A12YB"/>
        <s v="298CJ15R0A11QN"/>
        <s v="298CJ1SR0A11G4"/>
        <s v="298CGBKROA099R"/>
        <s v="298CJ1SR0A11GU"/>
        <s v="298CJ1SR0A11FP"/>
        <s v="298CGBKR0A08OQ"/>
        <s v="298CGAAR0A03L3"/>
        <s v="298CGBKR0A091N"/>
        <s v="298CJ1RR0A11C3"/>
        <s v="298CJ1QR0A10R7"/>
        <s v="298CH1KR0A0114"/>
        <s v="298CH1KR0A00E7"/>
        <s v="298CJ15R0A11RM"/>
        <s v="298CJ1SR0A11RR"/>
        <s v="298CJ15R0A11L5"/>
        <s v="298CH1KR0A00C9"/>
        <s v="298CGABR0A04WA"/>
        <s v="MTB8220MR01"/>
        <s v="4vnbj5h001004b"/>
        <s v="MTB435mr03"/>
        <s v="4VNBJ6K00100H6"/>
        <s v="A015"/>
        <s v="3Q4CHAG2A358UT"/>
        <s v="1581F45TB21AB1BE0125"/>
        <s v="0AXCF490A30036"/>
        <s v="163CGBFR0A563J"/>
        <s v="163CGCGR0A6KSJ"/>
        <s v="0AXDDB20A20483"/>
        <s v="P76UDF27B200MH"/>
        <s v="ES-11-02469"/>
        <s v="ES-11-27930"/>
        <s v="189CF1LBA20302"/>
        <s v="A93"/>
        <s v="2019/121"/>
        <s v="JT-XXXX606"/>
        <s v="0K1DF251AD4DJY"/>
        <s v="0K1DF251AD0R0Y"/>
        <s v="OYLDH4Q0030005"/>
        <s v="OYLDG6H0030011"/>
        <s v="OYLDH6N0030001"/>
        <s v="OYSDH830040083"/>
        <s v="OYSDH830040048"/>
        <s v="4VNBJ62001007Q"/>
        <s v="4VNBJ5M001P03P"/>
        <s v="4VNBJ67001001R"/>
        <s v="4VNBJ5H001006H"/>
        <s v="3Q4CJ663A3W3WG"/>
        <s v="4VNBJ6200100JM"/>
        <s v="4VNBJ75001004L"/>
        <s v="OV2DJC7RA40088"/>
        <s v="4VNBJ7G0010069"/>
        <s v="189CE9MBA20359"/>
        <s v="A193"/>
        <s v="A196"/>
        <s v="0YSDH830040075"/>
        <s v="0YSDG3N0040054"/>
        <s v="0YSDG820040090"/>
        <s v="2020/202"/>
        <s v="0YSDH830040085"/>
        <s v="0YSDG820040046"/>
        <s v="0YSDGB10040058"/>
        <s v="0YSDG6A0040044"/>
        <s v="0YSDG680040018"/>
        <s v="3YTDJ24003U8WH"/>
        <s v="4VNBJ670010060"/>
        <s v="JT8032010141060617"/>
        <s v="OV2DGBDRA300076"/>
        <s v="11USHCDR710048"/>
        <s v="11USH6UR710134"/>
        <s v="JT8032010141060612"/>
        <s v="JT8032010141060605"/>
        <s v="JT8032010141060613"/>
        <s v="JT8032010141060611"/>
        <s v="11USJ76R720247"/>
        <s v="298CJ3HR0A13GB"/>
        <s v="163DG2J001976L"/>
        <n v="8.002017095E9"/>
        <s v="IX-12-48618"/>
        <n v="327.0"/>
        <s v="OV2SJ4PRA30197"/>
        <s v="08QCE8M0122Y9S"/>
        <s v="17UBHC7R0100GH"/>
        <s v="07DJD9P0C11391"/>
        <s v="M80DHCER03U654"/>
        <s v="4VNBJ5N001005V"/>
        <s v="39MBHAM0010006"/>
        <n v="1.2131551E7"/>
        <s v="189CEATBA20694"/>
        <s v="0AXCF3H0A30683"/>
        <n v="1.0"/>
        <s v="0YSDG3B0040043"/>
        <s v="0YLDG4F0030023"/>
        <s v="0YSDGB10040061"/>
        <s v="0YSDH830040002"/>
        <s v="0YSDGB10040082"/>
        <s v="0YSDGB10040118"/>
        <s v="0YSDH830040026"/>
        <s v="0YSDG6D0040044"/>
        <s v="0Y6DH4U0010077"/>
        <s v="010YUDG580C546K0"/>
        <s v="0YSDH860040008"/>
        <s v="4VNBJ67001005M"/>
        <s v="0YSDH830040012"/>
        <s v="0YSDGB10040090"/>
        <s v="1PKDH87001SR"/>
        <s v="4VNBJ62001008S"/>
        <s v="4VNBJ5M001003P"/>
        <s v="0YSDH830040095"/>
        <s v="0YSDFCB0040062"/>
        <s v="4VNBJ67001005J"/>
        <s v="0AOLDBN00300U4"/>
        <s v="08QUE4800103C6"/>
        <s v="08Q3G6V00SM026"/>
        <s v="163CHA8R0A4MV8"/>
        <s v="3DADH87101EH8F"/>
        <s v="36RBH9S00100F5"/>
        <s v="0YSDH630040105"/>
        <s v="08QCEAH0227DRF"/>
        <s v="OYSDG4F0040020"/>
        <s v="11USJ79R720170"/>
        <s v="0YSDG820040065"/>
        <s v="08qde2901200yn"/>
        <s v="0AXCF1X0B30378"/>
        <s v="GE191004379263"/>
        <s v="3N3BHC501201HG"/>
        <s v="HV01802208"/>
        <s v="36RBHAM001005G"/>
        <s v="3U4DJGQ00117Z7"/>
        <s v="JT8031904021060604"/>
        <s v="P02"/>
        <s v="P05"/>
        <s v="06EDDL08010483"/>
        <s v="07DDEBG00S4768"/>
        <s v="3N3BJ8701201X0"/>
        <s v="4VNBJ750010020"/>
        <s v="3DADGBR0014CG7"/>
        <s v="3DADH87101Y176"/>
        <s v="3DADH87101E15P"/>
        <s v="0AXDE1K0B31746"/>
        <s v="3YTBJBH00302HP"/>
        <s v="W13DEH160R1917"/>
        <s v="08QUE9C02100LY"/>
        <s v="3N3BJ7M012041P"/>
        <s v="3M3BJ8701201WV"/>
        <s v="A125"/>
        <s v="0YSDH830040044"/>
        <s v="0YU1GBU0AR0003"/>
        <s v="3Q4CJ7L3A31UMH"/>
        <s v="0AXCE890B30394"/>
        <s v="0AXCE8D0B30139"/>
        <s v="0AXCE8D0B30258"/>
        <s v="WM331S"/>
        <s v="GL3001510"/>
        <s v="0M6CH1JR0A0A7P"/>
        <s v="JT8032010141060603"/>
        <s v="3YTDJ240034SX0"/>
        <s v="11UDGCQR700875"/>
        <s v="0AXCF3H0A30617"/>
        <s v="17UBHC7R0100FA"/>
        <s v="2983J3100SJ27"/>
        <s v="3N3BJ87012014B"/>
        <s v="P76UDL30B200SS"/>
        <s v="P76UDL06B201KD"/>
        <s v="P76UDL30B200LK"/>
        <s v="OAXCE96OA30580"/>
        <s v="OHACE5NOC20707"/>
        <s v="1SZCH1D4120CRG"/>
        <s v="0YSDH7M0040111"/>
        <s v="0UQ1GBU0AR0007#"/>
        <s v="4VNBJ5H001006L"/>
        <s v="4VNBJ75001005F"/>
        <s v="3N3BH7C01201NH"/>
        <s v="08RDEAP00100X8"/>
        <s v="4VNBJ9L001006X"/>
        <s v="JT8031911051060613"/>
        <s v="1T2CHAWR37M978"/>
        <s v="1UDSJI140A30129"/>
        <s v="07DDD2Q0A10235"/>
        <n v="7738.0"/>
        <s v="163dg1s001s165"/>
        <s v="0YSDH830040064"/>
        <s v="163CH9RR0A4E7D"/>
        <s v="163CHA7R0A4KS2"/>
        <s v="0YSDH860040054"/>
        <s v="3N3BH9SO1202KS"/>
        <s v="FE221555161570"/>
        <s v="1UDSH8L0A30014"/>
        <s v="012009N"/>
        <s v="08QUE47001019M"/>
        <n v="1.0508310001787E13"/>
        <s v="M80DH6LR0389T5"/>
        <s v="M64DDE17010101"/>
        <n v="109.0"/>
        <n v="8.002017014E9"/>
        <n v="8.002017073E9"/>
        <n v="28.0"/>
        <n v="29.0"/>
        <n v="30.0"/>
        <n v="31.0"/>
        <n v="32.0"/>
        <n v="33.0"/>
        <n v="34.0"/>
        <n v="35.0"/>
        <n v="36.0"/>
        <n v="37.0"/>
        <n v="38.0"/>
        <n v="40.0"/>
        <n v="41.0"/>
        <n v="42.0"/>
        <n v="43.0"/>
        <n v="45.0"/>
        <n v="46.0"/>
        <n v="48.0"/>
        <n v="49.0"/>
        <n v="50.0"/>
        <n v="51.0"/>
        <n v="53.0"/>
        <n v="54.0"/>
        <n v="8.002101E8"/>
        <n v="8.00210101E8"/>
        <n v="8.00210102E8"/>
        <n v="8.00210103E8"/>
        <n v="8.00210104E8"/>
        <n v="8.00210105E8"/>
        <n v="8.0021011E8"/>
        <n v="8.00210111E8"/>
        <s v="0M6DF8H0017JJ4"/>
        <s v="1ZNBJ7L00C005T"/>
        <s v="36RBH9S00100H9"/>
        <s v="2017DP1368"/>
        <s v="11USJ39R710343"/>
        <s v="11USJ47R710111"/>
        <s v="11USJ4TR720259"/>
        <s v="0YSDF4P0020174"/>
        <s v="OV2DGC6RA30365"/>
        <s v="OV2SJ5JRA40075"/>
        <s v="3DADGBK001E3T3"/>
        <s v="3DADH871019LW4"/>
        <s v="36RBHAM001005A"/>
        <s v="36RBH9S00100G4"/>
        <s v="36RBHAL00100GL"/>
        <s v="3N3BJ8701201HQ"/>
        <n v="228.0"/>
        <s v="163CHCG"/>
        <s v="JT8031911051060616"/>
        <s v="07DDD480B10910"/>
        <s v="PL-20-0022"/>
        <s v="PS728120AA9E000628"/>
        <s v="NS34"/>
        <s v="HV01709005"/>
        <s v="3N3BHAK 01205H7"/>
        <s v="A132"/>
        <s v="A49"/>
        <s v="0K1UF4M00E025P"/>
        <s v="FZ-2021-DZ101523"/>
        <n v="2.0"/>
        <n v="7.0"/>
        <s v="0A0LDCS00300R5"/>
        <s v="0A0LE9600600HH"/>
        <s v="0A0LF5Q107005K"/>
        <s v="0A0LE8E006005K"/>
        <s v="0HA3H6P00SM005"/>
        <s v="0A0LDCS00301R8"/>
        <s v="0A0LE9600600A6"/>
        <s v="0A0LE9P006001T"/>
        <s v="XXYY1122"/>
        <s v="IX-12-43633"/>
        <s v="0A0LDCS00301MN"/>
        <s v="0A0LDBW00300G8"/>
        <s v="0A0LDBW00300N1"/>
        <s v="0A0LDCN003004L"/>
        <s v="HM02004071"/>
        <s v="0A0LE96006003H"/>
        <s v="0A0LDC8003002G"/>
        <s v="0FZDF9J0P30110"/>
        <s v="08QDE52012042B"/>
        <s v="EP-11-02859"/>
        <s v="3n3bh5300200xt"/>
        <s v="3N3BHAK01202MJ"/>
        <s v="3Q4CJ873A348T8"/>
        <s v="07DDD5K0B10357"/>
        <s v="02Q0020646"/>
        <s v="4VNBJ67001002N"/>
        <s v="07JDE3800200U0"/>
        <s v="1UDSH850A30040"/>
        <s v="W13DCA15020469"/>
        <s v="3Q4CJ973A37ZV0"/>
        <s v="0AXCE6P"/>
        <s v="0YSDH7M0040112"/>
        <s v="2016AP6314"/>
        <s v="163CGBLR0A5MPQ"/>
        <s v="D028"/>
        <n v="8.00202185E8"/>
        <s v="4VNBJ7G001005S"/>
        <s v="163DFAG0018843"/>
        <s v="3N3BH53 00201F9"/>
        <s v="3YPBJ91003019M"/>
        <s v="PS728000BA8H090403"/>
        <s v="SS3-T650A1609"/>
        <s v="G30-187"/>
        <s v="64TBL3R00200EW"/>
        <s v="4VNBJ970010017"/>
        <s v="4D2BJ6800300AW"/>
        <s v="49RBJ94002006X"/>
        <s v="64UBKAR00200HU"/>
        <s v="4VNBL8Q001005W"/>
        <s v="64UBL9P002006T"/>
        <s v="0030003c3439471730333534"/>
        <s v="63YBM4L002009U"/>
        <s v="GT-85264595U4077"/>
        <s v="64TBL8M002006A"/>
        <s v="1581F574B236E00100T8"/>
        <s v="64UBL4300202WE"/>
        <s v="527BJ9A0010098"/>
        <s v="64TKBJ002006K"/>
        <s v="64TBL3N00200H7"/>
        <s v="64UBKC200200KU"/>
        <s v="64RDKBVBT7T79C"/>
        <s v="64TBK8U00100AD"/>
        <s v="64TBL8E00200AB"/>
        <s v="64TBL5M0020010"/>
        <s v="64TBL2100201FR"/>
        <s v="52LBK6R00100QQ"/>
        <s v="64TBL8H0020096"/>
        <s v="4VNBL6Q001001L#"/>
        <s v="64UBL9300200GN"/>
        <s v="64TBL5D002006T"/>
        <s v="4VNBL7M001000Q"/>
        <s v="4CZBJ4L001024K"/>
        <s v="64TBKAA00100RV"/>
        <s v="446LJ6C203000S"/>
        <s v="64UBL96002001T"/>
        <s v="4VNBJ97001002K"/>
        <s v="64TBL8H00200C5"/>
        <s v="64UBL960020030"/>
        <s v="63ncm680031wqf"/>
        <s v="52LBK74001008K"/>
        <s v="64UBK7M00100D6"/>
        <s v="527BJAQ001007U"/>
        <s v="64TBK7H001003R"/>
        <s v="4VNBL7N001001K"/>
        <s v="M64DDE17010104"/>
        <s v="64TBK78001007U"/>
        <s v="64TBKAA00100RH"/>
        <n v="7.73320200272E11"/>
        <s v="64TBL3M002000P"/>
        <s v="63YBLCB002005K"/>
        <n v="7.73320200116E11"/>
        <n v="7.73320200118E11"/>
        <s v="64tbk8r001001a"/>
        <s v="0YSDG3B0040041"/>
        <s v="527BK4F00100DB"/>
        <s v="2020/123"/>
        <n v="20.0"/>
        <s v="0YSDH830040024"/>
        <s v="3TJBJ4G001004D"/>
        <s v="3TJBJ470010085"/>
        <s v="3U5BJ7S0010095"/>
        <s v="4VNBL7M0010026"/>
        <s v="446LJ7220300H7"/>
        <s v="3U5BJ4K001003N#"/>
        <s v="527BJCR00100JV"/>
        <s v="64TBL5H002009B"/>
        <s v="4VNBJ9L0010058"/>
        <s v="527BJCR00100DK"/>
        <s v="3TJBJ47001000C"/>
        <s v="3TJB4800100PT"/>
        <s v="52LBK6F001012X"/>
        <s v="63YBM4100200E7"/>
        <s v="63YBM3U0O20054"/>
        <s v="JTI135020030018"/>
        <s v="4VNBJ750010017"/>
        <s v="2021T12K1478"/>
        <s v="4VNBL130010039"/>
        <n v="103.0"/>
        <n v="8.00240056E8"/>
        <s v="64TBL5H00200AQ"/>
        <s v="527bk5a001003u"/>
        <s v="64TBKB8002009S"/>
        <s v="64UBL3T002007V"/>
        <s v="1581F5FHD23CP00DCCF1"/>
        <s v="63NCLB30030AZA"/>
        <s v="5X3BLFU001072S"/>
        <s v="64TBK780010092"/>
        <s v="4VNBL13001004M"/>
        <s v="58BBL4M001J401"/>
        <s v="4CQCJ7B00303LL"/>
        <s v="1581F4XFC226K0077QCY"/>
        <s v="1581F6BUB243S0012Y3M"/>
        <s v="64UBL850020077"/>
        <s v="JT8032010141060604"/>
        <s v="64TBL3N002005X"/>
        <s v="64TBL8A002001H"/>
        <s v="821932335TC3"/>
        <n v="4.1964612000181E13"/>
        <s v="52LBK6R00100VA"/>
        <s v="527BJ7800100FU"/>
        <s v="JT803202102171060618"/>
        <s v="64UBL43002038R"/>
        <s v="1581F574B226D00100FV"/>
        <s v="64TBL61002002A"/>
        <s v="64TBKBC00200BK"/>
        <s v="64UBL7C00200CF"/>
        <s v="527BK6P00100B3"/>
        <s v="64TBKBL0020032"/>
        <s v="527BK4Q001001P"/>
        <s v="4VNBL1300100BX"/>
        <s v="64TDKBJ002005B"/>
        <s v="3TJBJ4700100A8"/>
        <s v="527BJCR00100E6"/>
        <s v="64TBK8L00DL"/>
        <s v="64TBKB800200835X5BKLC00203FH"/>
        <s v="GT-85264595U4100"/>
        <s v="GT-85264595U4112"/>
        <s v="GT-85264595U4152"/>
        <s v="64UBL5Q002005J"/>
        <s v="64UBL8100200DW"/>
        <s v="4VNBL13001004G"/>
        <s v="57PPKC7DA1009C"/>
        <n v="2.023505273E9"/>
        <s v="64TBK8L001004E"/>
        <s v="527BK5A001000H"/>
        <s v="81153290RK10"/>
        <s v="3TJBJ4800100LB"/>
        <s v="0YSDGB10040123"/>
        <s v="3YTBK67003011M"/>
        <s v="64TBK8U001009T"/>
        <s v="64TBKAA00100QS"/>
        <n v="7.72213300058E11"/>
        <s v="4VNBJ6200100GE"/>
        <s v="1581F6BUB24470012ZU"/>
        <s v="4VNBL8Q0010058"/>
        <s v="3TJBJ5500100BO"/>
        <s v="446LJ3V20L01X9"/>
        <s v="EAVUAV322140785"/>
        <s v="64TBL1J002000N"/>
        <s v="64TBL3N002005S"/>
        <s v="64TBL2100200M2"/>
        <s v="527BK5S001001H"/>
        <s v="36RBHA9S00100J3"/>
        <s v="4VNBJ7G0010005T"/>
        <s v="64TBL2100200DK"/>
        <s v="64TBK8R001006J"/>
        <s v="64UBL7C00200EL"/>
        <s v="64UBL8100200D5"/>
        <s v="JT10606"/>
        <s v="4VNBL130010095"/>
        <s v="4VNBL1300100CH"/>
        <s v="64UBL5P00200B0"/>
        <s v="64TBK78001004H"/>
        <s v="821523427LK0"/>
        <s v="64TBKBC002007G"/>
        <s v="64UBL5P002004M"/>
        <s v="64UBL43002033Q"/>
        <s v="64TBKB800200C4"/>
        <s v="527BJ7C00100GR"/>
        <s v="4VNBL1300100B9"/>
        <s v="64UBL430020371"/>
        <s v="64TBL4A0020050"/>
        <s v="64UBL430020375"/>
        <s v="64TBL58002008X"/>
        <s v="52BK4S001000U"/>
        <s v="64UBKC200200HD"/>
        <s v="64TBL2100201CM"/>
        <s v="64TBKAF00200F7"/>
        <s v="1581F6BUB2336001034D"/>
        <s v="64RDK84BT788CB"/>
        <s v="3U5BJK001003F"/>
        <n v="8.00230204E8"/>
        <s v="64TBK8R0010011"/>
        <s v="63YBM4CC200A6"/>
        <n v="5.51494800185E11"/>
        <s v="64TBK7H00100D4"/>
        <s v="64UBL7B00200FA"/>
        <s v="63YBM3U002004R"/>
        <s v="0YSDH830040177"/>
        <n v="2.01928370912703E18"/>
        <s v="64TBK6D0020020"/>
        <s v="4VNBJ7G001005D"/>
        <s v="EAVUAV402371131"/>
        <s v="829348U8N93"/>
        <s v="527BKB3001001D"/>
        <s v="64TBL2R002006V"/>
        <s v="64TBL5F020005C"/>
        <s v="64TBL8H002007N"/>
        <s v="64TBL8H00200D2"/>
        <s v="64UBL9300200BW"/>
        <s v="64UBL93002006U"/>
        <s v="4JBBJ4F001006L"/>
        <s v="63NCLAE00301G2"/>
        <s v="64TBL2100201EE"/>
        <s v="63YBM4A002003H"/>
        <s v="64UBL860020021"/>
        <s v="64TBKBJ0020050"/>
        <s v="63YBM4A002001H"/>
        <s v="64TBL5H00200GF"/>
        <s v="63YBLCB002004M"/>
        <s v="64TBL8A00200A1"/>
        <s v="64TBL2100200RX"/>
        <n v="2.7052412884E10"/>
        <s v="64TBL3N002007S"/>
        <s v="1581F6BUB24690001R501"/>
        <s v="64TBL7N002008D"/>
        <s v="64UBL9300200GS"/>
        <s v="64UBL430020337"/>
        <s v="A222102226-511d"/>
        <s v="64TBL2100200HL"/>
        <s v="64TBL58002004N"/>
        <s v="64TBKB800200B7"/>
        <s v="G6-1019"/>
        <s v="64UBL7B002000N"/>
        <s v="0YSDF5F0020108"/>
        <s v="527BK6P00100D3"/>
        <s v="527BKB3001003P"/>
        <s v="1EZCG7W0050ET9"/>
        <s v="64TBL58002001U"/>
        <n v="70.0"/>
        <n v="93.0"/>
        <n v="94.0"/>
        <n v="99.0"/>
        <n v="104.0"/>
        <n v="124.0"/>
        <n v="8.00240072E8"/>
        <s v="1581F574B225300101DF"/>
        <s v="7TPDLLF00101FG"/>
        <s v="4VNBJ670010049"/>
        <s v="2020/121"/>
        <s v="527BJ940010008"/>
        <s v="4VNBJ9L0010091"/>
        <s v="64TBL3N00200EJ"/>
        <s v="OYSDG420040014"/>
        <s v="527BK4Q001002G"/>
        <s v="527BK8C00100E8"/>
        <s v="OHACF3U0C20730"/>
        <s v="3TJ46001007P"/>
        <s v="64UBL8100200F0"/>
        <s v="64TBK8H00100JW"/>
        <s v="64UBL8100200DK"/>
        <s v="4VNBL13001000U/3U4DLA50011VNX"/>
        <s v="4VNBL130010007"/>
        <n v="6.70166841E8"/>
        <s v="64TBK8H0010083"/>
        <s v="JT801202210071640402"/>
        <s v="3TJBJ460010046"/>
        <s v="64TBK8H001002W"/>
        <s v="64TBKB800200A3"/>
        <s v="64TBL3N00200CG"/>
        <s v="8102230Q998V"/>
        <s v="821831805U5G"/>
        <s v="64TBK8L001009R"/>
        <s v="EAVUAV352261411"/>
        <s v="163DFBW"/>
        <s v="64TBKBL0020033"/>
        <s v="64TBL5H00200FT"/>
        <s v="3TJBJ4300100FA"/>
        <s v="GT-85264595U4113"/>
        <s v="GT-85264595U4132"/>
        <s v="GT-85264595U4093"/>
        <s v="8215234J7Q77"/>
        <s v="4TBK8L00100X4"/>
        <s v="64TBK7H001002H"/>
        <s v="3UBJ7S00100E0"/>
        <s v="4VNBJ6200100JP"/>
        <s v="64TBL3R00200FD"/>
        <s v="527BJ5W001005A"/>
        <s v="63NCLC50030MW8"/>
        <s v="52LBK6M00101JB"/>
        <s v="64TBL63002002L"/>
        <s v="64TBKBL0020024"/>
        <s v="64TBKAF00200HW"/>
        <n v="8.0024014E7"/>
        <s v="64TBL61002005C"/>
        <s v="0030001E5330310153574134"/>
        <s v="4VNBJ9L0010068"/>
        <n v="8.0024016E7"/>
        <s v="64UBKAJ002006H"/>
        <s v="64UBL6K00200FC"/>
        <s v="4LGZK9H007012B"/>
        <s v="64TBL91002006K"/>
        <s v="2523B24010221"/>
        <s v="64TBL2100200R5"/>
        <s v="64UBL7B00200DK"/>
        <s v="64ubl5p0020093"/>
        <s v="63YBLCB002003S"/>
        <s v="4LWBJ6K0010070"/>
        <s v="8219339F418J"/>
        <s v="64UBL8100200002"/>
        <s v="4VNBJ6200100F7"/>
        <s v="64TBL5H002007B"/>
        <s v="64TBL190020058"/>
        <s v="811532901KF9"/>
        <s v="4VNBJ7G001004R"/>
        <s v="63NCLAW00308SQ"/>
        <s v="64UBLA5002007A"/>
        <s v="82193299S2N5"/>
        <s v="64TBL4A00200FD"/>
        <s v="07DDD2Q0A10582"/>
        <s v="64TBL66002003E"/>
        <s v="3Q4CJ3K3A3QQFP"/>
        <s v="63NCM6D00321UW"/>
        <s v="64TBL8E002003N"/>
        <s v="64UBL6K002001N"/>
        <s v="GT-85264595U4139"/>
        <s v="64UBL7B0020052"/>
        <s v="63NBLBB003006A"/>
        <s v="64TBKB800200AC"/>
        <s v="3YTBJ1X00306MD"/>
        <s v="5100D121"/>
        <s v="3wwdz-30A"/>
        <s v="64UBL4300202VJ"/>
        <s v="63NCLBM0030G1L"/>
        <s v="64TBL7N002003G"/>
        <s v="64TBK7H0010041"/>
        <s v="64TBK8H001001X"/>
        <s v="4VNBL8Q001006K"/>
        <s v="64TBL3N00200LM"/>
        <s v="OYSDH5R0040018"/>
        <s v="54UBL9300200HS"/>
        <s v="64TBL4A00200C9"/>
        <s v="64UBL43002031Q"/>
        <s v="0045003E 31315113 31363832"/>
        <n v="76.0"/>
        <n v="3.0"/>
        <n v="13.0"/>
        <s v="527BK87001007U"/>
        <s v="527BK8C00100CW"/>
        <s v="5X3BLFU001071N"/>
        <s v="2020/314"/>
        <s v="2020/317"/>
        <s v="2020/120"/>
        <s v="2020/309"/>
        <s v="2020/124"/>
        <s v="527BK4F00100C8"/>
        <s v="JT803202102171060605"/>
        <s v="2021H12L0695"/>
        <s v="3U4DK5001L6D"/>
        <s v="3TJBJ4J001004L"/>
        <s v="527BK4D0010059"/>
        <s v="EAVUAV322140112"/>
        <s v="3U5BJ5J001000N"/>
        <s v="64TBL19002009C"/>
        <n v="7.72213300002E11"/>
        <s v="0AXCE66OB30259"/>
        <s v="4VNBL130010045"/>
        <n v="8.00210165E8"/>
        <s v="64UBL6U00200F8"/>
        <s v="527BJ6F001002Q"/>
        <s v="4VNBJ62001008J"/>
        <s v="3U5BJ6L001001X"/>
        <s v="64TBKBJ00200EF"/>
        <s v="64TBL100200HJ"/>
        <s v="64UBL5Q002001F"/>
        <s v="64TBL21002019U"/>
        <s v="64UBL81002001A"/>
        <s v="527BJCR00100DH"/>
        <s v="3U5BJ5H00100FC"/>
        <s v="64UBL43002039F"/>
        <s v="63NCLC90030PBM"/>
        <s v="64tbl2100200ma"/>
        <n v="8.002020642E9"/>
        <s v="07760-22-07248"/>
        <s v="000500345331330d53574134"/>
        <n v="8.002021185E9"/>
        <s v="5100D92B"/>
        <s v="64UBL96002002D"/>
        <s v="64TBKBC002005Q"/>
        <s v="64UBL42002004R"/>
        <s v="DJI3WWDZ-40A0BEF4"/>
        <s v="1581F574B222K001019S"/>
        <s v="64TBKAF002008R"/>
        <s v="64TBL210020177"/>
        <s v="0AXDE2D0A30713"/>
        <s v="64TBL2100200CR"/>
        <s v="527BJCR00100JW"/>
        <s v="64TBL6300200C2"/>
        <s v="64RDK8FBT7T0P4"/>
        <s v="8215234984WN"/>
        <s v="5100DA4B"/>
        <s v="64TBL21002013U"/>
        <s v="64UBL6K0020065"/>
        <s v="63YBM4C00200EN"/>
        <s v="63YBM4C00200B5"/>
        <s v="64TBL8A0020028"/>
        <s v="64TBL2100201HU"/>
        <s v="4A2BJ4D0010075"/>
        <s v="2522B23080340"/>
        <s v="4VNBL8Q001007A"/>
        <s v="5X5BLJG0020HX1"/>
        <n v="8.0024066E7"/>
        <s v="64TBL8H002200AE"/>
        <s v="64UBL6K002007B"/>
        <s v="64ubla90020022"/>
        <s v="07DDD2Q0A11439"/>
        <s v="1581F574B226M0010250"/>
        <s v="A0124BSB-AM001"/>
        <s v="64UBL4300202US"/>
        <s v="64TBL7H002003T"/>
        <s v="123A"/>
        <s v="64TBL8E002006Q"/>
        <s v="1581F6BUB234D00100HT"/>
        <s v="P762F2T00S4950"/>
        <s v="PL-22-0052"/>
        <s v="64UBL430020352"/>
        <s v="64TBL2100201JB"/>
        <s v="AeroS22LHIB012023"/>
        <n v="8.80211E7"/>
        <s v="64TBL58002003C"/>
        <s v="527BK4G0010049"/>
        <s v="64TBL1V0020086"/>
        <s v="527BK4Q001006Q"/>
        <s v="527BJ9700100CX"/>
        <s v="A178"/>
        <s v="5U5BJJ6Q001000E"/>
        <s v="64TBKBJ002008X"/>
        <n v="8.08606012E8"/>
        <s v="3U5BJ4H00100U0"/>
        <s v="64TBL4A00200CP"/>
        <s v="M80DG4K003P7XU"/>
        <s v="4VNBJ6200100JE"/>
        <s v="OY6DH4300100AV"/>
        <s v="527BJAL0010087"/>
        <n v="155.0"/>
        <s v="64UBL8A0020013"/>
        <n v="65.0"/>
        <n v="69.0"/>
        <n v="62.0"/>
        <n v="111.0"/>
        <n v="98.0"/>
        <n v="56.0"/>
        <s v="07DDD5F0B10930"/>
        <s v="4VNBJ9L001006L"/>
        <s v="1581F574B226M001027X"/>
        <s v="527BK5S0010023"/>
        <s v="5X3BLHA00108H2"/>
        <s v="63YBM4C0020012"/>
        <s v="527BJ9700100FK"/>
        <s v="36RBHAM00100FX"/>
        <s v="2020/320"/>
        <s v="3TJBJ4800100MD"/>
        <s v="64UBL9300200CV"/>
        <s v="0YSDG560040034"/>
        <s v="64TBK8L001004R"/>
        <s v="64TBKAA0010183"/>
        <s v="4VNBJ620010089"/>
        <s v="4VNBL1300100DJ"/>
        <s v="64TBKBC002006N"/>
        <s v="JT80320210217106701"/>
        <s v="63NCM5A0031CUC"/>
        <s v="64TBKAF002003Q"/>
        <s v="64UBLA9002003Q"/>
        <s v="1ZN3K3T001J004"/>
        <s v="EAVUAV402371082"/>
        <s v="EAVUAV322120204"/>
        <s v="EAVUAV402380028"/>
        <s v="Rf-21-0001"/>
        <s v="64TBL5R002005J"/>
        <s v="64TBL66002000U"/>
        <n v="7.72213300007E11"/>
        <s v="64UBL6U00200HK"/>
        <s v="64TBK7H001001W"/>
        <s v="8102230R022R"/>
        <s v="64TBKBJ002007S"/>
        <s v="64TBL1J002008E"/>
        <s v="DRONE MONTADO"/>
        <s v="64TBL3N00200M4"/>
        <s v="8102230193RQ"/>
        <s v="64UBL7B00200H2"/>
        <s v="64UBL9300200GX"/>
        <s v="64TBL4E0020035"/>
        <s v="63YBM3R002002V"/>
        <s v="64UBL8A0020057"/>
        <s v="GT-85264595U4082"/>
        <s v="8215232J959G"/>
        <s v="1581f6bub246b0012"/>
        <s v="64TBKBL0020058"/>
        <s v="64UBLA9002009C"/>
        <s v="64TBL5A00200T8"/>
        <s v="64UBL6K002007X"/>
        <s v="64TBL61100200L"/>
        <s v="0YSDG560040016"/>
        <s v="64tbkbj002005u"/>
        <s v="64TBL3N00200RG"/>
        <s v="64TBKBC002008J"/>
        <s v="64TBL5M002004E"/>
        <s v="85264595U4103"/>
        <s v="64UBKC200200L4"/>
        <s v="08Q3G8M00SV047"/>
        <s v="5X5BLF50020CLJ"/>
        <s v="5X3BLH8001086M/64UBL8100200EN"/>
        <s v="64TBL3Q0020025"/>
        <s v="64TBL58002005D"/>
        <s v="64TBL58002008U"/>
        <s v="64TBK8H00100FD"/>
        <s v="4VNBL1300100AL"/>
        <s v="0HACE4Q0C20523"/>
        <s v="06EDED25010565"/>
        <s v="64TBL5D002006U"/>
        <s v="63NCM5A0031D04"/>
        <s v="64TBL610020029"/>
        <s v="1581F6BUB243U00171PC"/>
        <s v="64UBLA7002002H"/>
        <s v="63YBM4R002006K"/>
        <s v="64UBL43002000S"/>
        <s v="64TBL910020070"/>
        <s v="GT-85264595U4137"/>
        <s v="63YBM6C002000H"/>
        <n v="2.522022110067E12"/>
        <s v="1581F6BUB245A001DYJM"/>
        <s v="5D4JK9N00107P9"/>
        <s v="64TBL7K00200FJ"/>
        <s v="527BK4Q0010079"/>
        <s v="PL-20-0018"/>
        <s v="64TBL3R00200FG"/>
        <s v="0YSDH860037"/>
        <s v="64TBK7H00100EH"/>
        <s v="527BK4G001004Q"/>
        <s v="64TBL3Q002000U"/>
        <s v="AG0000056302"/>
        <s v="AED1456sa"/>
        <s v="63ybm5q00200e9"/>
        <s v="3U5BJ500010009"/>
        <s v="64TBL21002018T"/>
        <s v="JTI135120040020"/>
        <s v="4VNBJ62001007W"/>
        <s v="DJI3WWDZ10A0589B"/>
        <n v="78.0"/>
        <n v="8.00240075E8"/>
        <s v="63NBLBD00300ER"/>
        <s v="2020/313"/>
        <s v="2020/323"/>
        <s v="JT803202102171060619"/>
        <s v="ARP202212C81"/>
        <s v="64TBL7H002002L"/>
        <s v="36RBHAM00100GQ"/>
        <s v="4VNBL13001009H"/>
        <s v="3TJBJ46001000P"/>
        <s v="4VNBJ97001001R"/>
        <s v="527BJCR00100DV"/>
        <s v="63YBM5N002002S"/>
        <s v="EAVUAV322140433"/>
        <s v="64UBL4300203B2"/>
        <s v="64UBL43002034S"/>
        <s v="4VNBJ6200100C0"/>
        <s v="8102230J527Z"/>
        <s v="49YBK5C00100HK"/>
        <s v="527bkb3001001q"/>
        <s v="2023T12N0650"/>
        <n v="9.0"/>
        <s v="527BK4N001000F"/>
        <s v="64TBKBL002004L"/>
        <s v="527BJ9A001008P"/>
        <s v="4VNBL1300100DH"/>
        <s v="4JBBJ5B001007W"/>
        <s v="64TBL3N00200DF"/>
        <s v="8218318Y810Z"/>
        <s v="8218308JM042"/>
        <s v="PL-23-0087"/>
        <s v="63NCM5A0031D20"/>
        <s v="64BKC200200L1"/>
        <s v="64UBKC200200D5"/>
        <s v="GT-85264595U4066"/>
        <s v="GT-85264595U4075"/>
        <s v="GT-85264595U4097"/>
        <s v="GT-85264595U4134"/>
        <s v="527bk4g001008v"/>
        <s v="3TJBJ46001007U"/>
        <s v="64TBKJ00200D2"/>
        <s v="63YBLBU00200CK"/>
        <s v="64TBL3N00200NP"/>
        <s v="527BKB3001005V"/>
        <s v="64TBL2100201A4"/>
        <n v="4.10033573034045E21"/>
        <s v="64TBL2100200R7"/>
        <s v="64RDKBABT7LM5S"/>
        <s v="64RDL5BBT7RJ39"/>
        <s v="64tbl3n002005k"/>
        <s v="63YBLBM002008C"/>
        <s v="64TBK7H00100DD"/>
        <s v="63YBM6B0020090"/>
        <s v="64TBKBJ00200F9"/>
        <s v="64TBL5H00200A2"/>
        <s v="64UBL4300203CH"/>
        <s v="52LBKT001006P"/>
        <s v="64TBL3N00200MW"/>
        <s v="64TBL5R002002L"/>
        <s v="2021T12K1475"/>
        <s v="06FJDF05010013"/>
        <s v="2021t12k1480"/>
        <s v="SS3-WM331A1704"/>
        <s v="527BK87001001D"/>
        <s v="3U5BJ6R001004U"/>
        <s v="64UBL4300203C2"/>
        <s v="64TBL7H002008B"/>
        <s v="3U4DKKQ0011TZ8"/>
        <s v="63NCM580031ACV"/>
        <s v="1581F6BUB23AU0015X0Y"/>
        <s v="4VNBL13001003N"/>
        <s v="4VNBL2P0010016"/>
        <s v="63YBLCB002000Q"/>
        <s v="BY219123020063"/>
        <s v="63YBM4Q002008E"/>
        <s v="64TBKB80020077"/>
        <s v="64tbl7k0020096"/>
        <n v="8.0024067E7"/>
        <s v="64TBL8H00200BX"/>
        <s v="1581F6BUB245800196C9"/>
        <s v="4VNBJ97001002G"/>
        <n v="204.0"/>
        <s v="64ubl5p00200bf"/>
        <s v="64TBL2100200LQ"/>
        <s v="4VNBL13001008X"/>
        <n v="8.00210166E8"/>
        <s v="64UBKC200200HX"/>
        <s v="4VNBL7U001000Q"/>
        <s v="3U4DKGD0011S3X"/>
        <s v="527BK4G0010058"/>
        <s v="64TBL3N00200H6"/>
        <n v="7.73320200037E11"/>
        <s v="64TBK8L00100SU"/>
        <s v="3U5BJ4F00100GQ"/>
        <s v="52LBK6M001012H"/>
        <n v="8.10120800217E11"/>
        <s v="3TJBJ460010010"/>
        <s v="64TBL61002002B"/>
        <s v="0HACE6S0A20382"/>
        <s v="527BK6P00100DB"/>
        <s v="4VNBJ62001009D"/>
        <s v="3TJBJ46001001F"/>
        <n v="64.0"/>
        <n v="107.0"/>
        <s v="58BBK6S001XE5E"/>
        <n v="7.722133000059E12"/>
        <s v="4VNBJ97001005A"/>
        <s v="527BJCR00100L9"/>
        <s v="3U4DKA70011L77"/>
        <s v="0AXCF1XOB31271"/>
        <s v="4VNBJ670010015"/>
        <s v="63YBLBM00200D0"/>
        <s v="EAVUAV322140815"/>
        <s v="EAVUAV402370986"/>
        <s v="527BK4Q0010035"/>
        <s v="527BK3S0010092"/>
        <s v="0YSDH590040077"/>
        <s v="64tbl3n00200rp"/>
        <s v="3U5B6POO1OO9L"/>
        <s v="64TBL3N002007N"/>
        <s v="64TBK7H00100DG"/>
        <s v="82152410kl44"/>
        <s v="527BK5C001006M"/>
        <s v="64TBK7H00100WR"/>
        <n v="8.002020641E9"/>
        <s v="64TBKBJ002002K"/>
        <s v="64TBK7H001001K"/>
        <s v="64TBK8H00100RC"/>
        <s v="GT-85264595U4058"/>
        <s v="64TBL210020051"/>
        <s v="3U5BJ4P00100B9"/>
        <s v="52LBK6Q00101CG"/>
        <s v="64UBKC200200JS"/>
        <s v="3YTBKBF00404LG"/>
        <s v="4VNBJ750010053"/>
        <n v="7.73320200212E11"/>
        <s v="EAVUAV502485147"/>
        <s v="0AXDE1L0A30056"/>
        <s v="64TBL4E002002H"/>
        <s v="64UBKAJ002007T"/>
        <s v="64TBL5D0020093"/>
        <s v="64TBL2100200RW"/>
        <s v="64UBL81002003U"/>
        <s v="GT-856595U068"/>
        <s v="821522DX401"/>
        <s v="64TBKAF00200H9"/>
        <s v="7TNBMDM004058M"/>
        <s v="64TBL5H00200HC"/>
        <n v="8.00230205E8"/>
        <n v="8.00230203E8"/>
        <n v="8.10120800216E11"/>
        <s v="527BK5C001004F"/>
        <s v="64TBL4E002002S"/>
        <s v="SN64UBL85002006A"/>
        <s v="2021T12K1476"/>
        <s v="0AXDE390B30018"/>
        <s v="64TBL7D00200BA"/>
        <s v="64TBK7H00100Q4"/>
        <s v="1581F6BUB243W0010KK4"/>
        <s v="64TBL960020058"/>
        <s v="64UBLAJ0020017"/>
        <s v="64TBL58002003D"/>
        <s v="64TBL5H00200M9"/>
        <s v="63NBLBD00300ES"/>
        <n v="570090.0"/>
        <s v="63NBLB70030017"/>
        <s v="63YBM5E00200C7"/>
        <s v="64UBL43002035"/>
        <s v="63YBM5Q00200FK"/>
        <s v="A0224BCB-AM002"/>
        <s v="1581F6BUB232N00100QM"/>
        <s v="64TBL1X002005F"/>
        <s v="63YBM4C002001K"/>
        <n v="8.0024068E7"/>
        <s v="64TBKBL002004U"/>
        <s v="63YBM4Q002006N"/>
        <s v="64TBL3L0020029"/>
        <s v="3UADLA50011VMU"/>
        <s v="3U4DKDM0011PP9"/>
        <s v="EAVUAV502485038"/>
        <s v="4VNBJ97001001V"/>
        <s v="3TJBJ4800100Q9#"/>
        <n v="73401.0"/>
        <s v="64TBL3N00200PM"/>
        <s v="3TJB4800100"/>
        <n v="5.51494800033E11"/>
        <n v="7.73320200221E11"/>
        <n v="7.73320200246E11"/>
        <s v="64UBL3T0020019"/>
        <s v="4VNBL8Q001001R"/>
        <s v="64TBKB800200AT"/>
        <s v="64TBL5R0020022"/>
        <s v="JTI135120050050"/>
        <s v="64UBL5R002004M"/>
        <n v="128.0"/>
        <s v="3U5BJ5E00100K5"/>
        <s v="527BK56001000K"/>
        <s v="446LJ36003005B"/>
        <s v="64UBL5P002007J"/>
        <s v="2020/318"/>
        <s v="2020/322"/>
        <s v="2020/324"/>
        <s v="ARP202212C79"/>
        <s v="527BK870010050"/>
        <s v="1581F574B235K00100U2"/>
        <s v="63YBM4L002007T"/>
        <s v="64TBKB800200BQ"/>
        <s v="64UBL4300203BU"/>
        <s v="527BK3S001004C"/>
        <s v="527BJCR00100KM"/>
        <s v="00064TBL2100200BW"/>
        <s v="4VNBJ97001002E"/>
        <s v="3U5BJ7S00100BV"/>
        <s v="527BK4D0010040"/>
        <s v="2023T12N0651"/>
        <s v="OHACE5B0C21567"/>
        <s v="EAVUAV312020115"/>
        <s v="64UBL4300203CB"/>
        <s v="64UBL5P002006H"/>
        <s v="GATBKBC00200A7"/>
        <s v="4VNBJ97001002S"/>
        <s v="64TBK78001007N"/>
        <s v="64TBL1V00200E2"/>
        <s v="64TBKAA00100P5"/>
        <s v="64tbk8l001008p#"/>
        <s v="3U5BJ6G001004A"/>
        <s v="64TBK7H00100KM"/>
        <s v="4VNBKA001002R"/>
        <s v="4VNBJ6200100C3"/>
        <s v="446LJ3J10200LW"/>
        <s v="E287"/>
        <s v="64UBL99002007W"/>
        <s v="64UBL43002033V"/>
        <s v="527BK5A0010075"/>
        <s v="64UBL43002034U"/>
        <s v="64TBKAF002007D"/>
        <s v="8102230X798S"/>
        <s v="82183185N95G"/>
        <s v="64tbk8r00100cg"/>
        <s v="GT-85264595U4057"/>
        <s v="64TBKAF002003K"/>
        <s v="64UBL9300200HP"/>
        <s v="EAVUAV402370950"/>
        <s v="JT80623082116404QC01"/>
        <s v="64TBL3L0020008"/>
        <s v="4VNBL13001009L"/>
        <s v="GT-85264595U4092"/>
        <s v="527BK4N0010055"/>
        <s v="63NBLBD00300EC"/>
        <s v="64TBK8R0010049"/>
        <s v="63YBM3L002000G"/>
        <s v="64UBL7B00200FU"/>
        <s v="3U5BJ6P001007L"/>
        <s v="4VNBL7M0010014"/>
        <s v="003F001C5730340453575438"/>
        <s v="64RDK96BT7Q127"/>
        <s v="527BK4Q001004N"/>
        <s v="64TBK7H00100ED"/>
        <s v="64TBL1J002008H"/>
        <s v="5XBLH8001086M/64UBL8100200EN"/>
        <s v="4VNBL13001003R"/>
        <s v="4VNBJB2001000N"/>
        <s v="1581F6BUB2448001S83P"/>
        <s v="2523A23120054"/>
        <s v="5X5BLJ30020GUR"/>
        <s v="64TBL1X0020089"/>
        <s v="3TJBJ4800100KN"/>
        <s v="3TNDJ3F0012JK9"/>
        <s v="64TBL2100201F0"/>
        <s v="3U5BJ5E00100ML"/>
        <s v="64TBL6300200AM"/>
        <s v="64UBL9300200FV"/>
        <s v="64TBL5M002001P"/>
        <s v="64UBL93002003A"/>
        <s v="63NCLBB0030EJP"/>
        <s v="63NBLB700300M"/>
        <s v="64TBKAF002002J"/>
        <s v="4VNBL130010093"/>
        <s v="64TBK8L001000A"/>
        <s v="3DADH8A101Y8US"/>
        <s v="ARFL6222"/>
        <s v="DJI3WWDZ-40A0B52D"/>
        <s v="64UBL5Q002002U"/>
        <s v="52LBK6F00101D3"/>
        <n v="1.010110001E9"/>
        <s v="82193391V0V0"/>
        <s v="5100D123"/>
        <n v="7.71102300058E11"/>
        <s v="64TBL960020024"/>
        <s v="L1930105760"/>
        <s v="OV5XIM98DSD"/>
        <s v="4VNBJ67001004F"/>
        <s v="4VNBL8Q001005V"/>
        <s v="64TBK78001004M"/>
        <s v="4VNBL6Q001002S"/>
        <n v="63.0"/>
        <n v="100.0"/>
        <n v="123.0"/>
        <n v="55.0"/>
        <n v="8.00240074E8"/>
        <s v="527BK5S0010018"/>
        <s v="5X3BLFU001071Q"/>
        <s v="36RBHAM001004Z"/>
        <s v="2020/302"/>
        <s v="ARP202212C82"/>
        <s v="5X3BLFU001075K"/>
        <n v="8.10120800226E11"/>
        <s v="82183187A99U"/>
        <s v="3U5BJ6R001002S"/>
        <s v="17TDG6R0136301"/>
        <s v="4VNBL130010C0"/>
        <n v="8.00210136E8"/>
        <s v="1581F6BUB232R00100FD"/>
        <s v="SN15"/>
        <s v="EAVUAV322120240"/>
        <s v="527BK5A001005L"/>
        <s v="0YSDH7M0040102"/>
        <s v="JX190916"/>
        <s v="64TBK66001000N"/>
        <s v="64TBKAF0020036"/>
        <s v="527bk5a0010061"/>
        <s v="64TBL5D002003U"/>
        <s v="4VNBKAS001000K"/>
        <s v="8215228W1E96"/>
        <s v="EAVUAV352261404"/>
        <s v="64TBKAF00200E1"/>
        <s v="64TBL3R00200FX"/>
        <s v="3YTBKAB00404JV"/>
        <s v="4VNBJ6200100C5"/>
        <s v="64TBKAF00200F1"/>
        <s v="63TBKBJ0020063"/>
        <s v="64UBL5R002003K"/>
        <s v="EAVUAV402370125"/>
        <s v="64TBL1V00200C1"/>
        <s v="527BK3S001003J"/>
        <s v="GT-85264595U4106"/>
        <s v="GT-85264595U4122"/>
        <s v="64UBL4300202WB"/>
        <s v="63YBLC2002002W"/>
        <s v="64tbl5r002002h"/>
        <s v="64TBL2100200PR"/>
        <s v="64TBKAF002009Q"/>
        <s v="64TBL4A00200B3"/>
        <s v="64UBL5Q002001S"/>
        <s v="4VNBL1300100AB"/>
        <s v="000F000F4D30380853575237"/>
        <s v="7TNBLLL00301VR"/>
        <s v="0YSDH830040074"/>
        <s v="57pk81da00bxt"/>
        <s v="63NCLBQ0030GSW"/>
        <s v="8218308ZF615"/>
        <s v="5100D1255113D1255142D1255158D125"/>
        <s v="64TBL5M002000G"/>
        <s v="64TBKBJ00200D8"/>
        <s v="64TBK8H00100HJ"/>
        <s v="63YBM4A002004M"/>
        <s v="64TBL210020084"/>
        <s v="64UBL7B0020055"/>
        <s v="64TBKAA00100PR"/>
        <s v="1581F6BUB2458001M"/>
        <s v="64UBL8100200B8"/>
        <s v="64TBL610020044"/>
        <s v="64TBL5R002000V"/>
        <s v="64TBL21002000"/>
        <s v="63YBM5E0020069"/>
        <s v="4VNBL6Q001006A"/>
        <s v="0AXDDAH0B20126"/>
        <s v="3YTBLAH004028S"/>
        <s v="A0124BSB-AM002"/>
        <s v="64TBL8F002007Q"/>
        <s v="64UBL430020372"/>
        <s v="GT-85264595U4165"/>
        <s v="64UBL8100200EC"/>
        <s v="64TBKAA001017M"/>
        <s v="64TBL3Q002005E"/>
        <s v="64TBKAF00200DC"/>
        <s v="446LJ6420300T1"/>
        <s v="64TBK8L001006B"/>
        <s v="4VNBL13001001W"/>
        <s v="3U4DLHW0011YQZ"/>
        <s v="64TBK8L00100UG"/>
        <s v="64TBL4E0020019"/>
        <s v="64TBL2100200HM"/>
        <s v="63NBL9G0020078"/>
        <s v="63YBLB6002003N"/>
        <s v="64UBL5R0020041"/>
        <s v="64udl4300203b9"/>
        <s v="JT-15-608-PRO-0000XX"/>
        <s v="64TBK8L00100K3"/>
        <s v="64TBKAA00100RX"/>
        <s v="oysdh5r0040016"/>
        <n v="7.72213300015E11"/>
        <s v="4VNBJ62000100HG"/>
        <n v="8.00210177E8"/>
        <s v="1581F67QD23460141826"/>
        <n v="92.0"/>
        <n v="106.0"/>
        <n v="114.0"/>
        <n v="105.0"/>
        <n v="131.0"/>
        <n v="8.0024007E8"/>
        <n v="8.00240078E8"/>
        <s v="43NJJ7V5A105N4#"/>
        <s v="3TJBJ4300100G4#"/>
        <s v="4VNBJ750010012#"/>
        <s v="49rbj4800200np"/>
        <s v="2020/130"/>
        <s v="63YBLCB002005R"/>
        <s v="4VNBJ97001006S"/>
        <s v="64BL850020001T"/>
        <n v="8.00210148E8"/>
        <s v="63YBLBU00200EE"/>
        <s v="06854-22-07248"/>
        <s v="EAVUAV322140779"/>
        <s v="64TBL1V002002U"/>
        <s v="64TBL1J002007D"/>
        <s v="8215228GG021"/>
        <s v="64TBL1V002009N"/>
        <s v="527BK6P00100D8"/>
        <s v="64TBL8H0020082"/>
        <s v="64UBL5Q002002N"/>
        <s v="527BK5A001008Q"/>
        <s v="64UBL930020082"/>
        <s v="64UBL93002008q"/>
        <s v="4VNBJ7G00100B6"/>
        <s v="64TBL3L0020045"/>
        <s v="64TBL4E002002U"/>
        <s v="5X3BLDN00105V1"/>
        <s v="8215234J618Z"/>
        <s v="3TJB47001003K"/>
        <s v="3U4DKLE0011UUM"/>
        <s v="64TBKBJ00200EV"/>
        <s v="GT-85264595U4060"/>
        <s v="GT-85264595U4069"/>
        <s v="GT-85264595U4143"/>
        <s v="GT-85264595U4085"/>
        <s v="GT-85264595U4174"/>
        <s v="64UBL4300203C7"/>
        <s v="82152324KS20"/>
        <s v="64UBK6A00100JB"/>
        <s v="64UBL4300202W0"/>
        <s v="64UBL5P002005T"/>
        <s v="64TBK8H00100WH"/>
        <s v="64TBL1V00200EP"/>
        <s v="64UBL430020323"/>
        <s v="64TBL1V002005M"/>
        <s v="64TBKB80020097"/>
        <s v="64TBKAF0020037"/>
        <s v="64TBK8J001009C"/>
        <s v="1581F6BUB235C001002W"/>
        <s v="527BK4Q001007S"/>
        <s v="64tbkbj00200d0"/>
        <s v="64UBL4300202W1"/>
        <s v="527BKB3001003K"/>
        <s v="64TBL8F002005R"/>
        <s v="64TBKAF002003R"/>
        <s v="0AXDE320A30157"/>
        <s v="39mbhat0010075"/>
        <s v="64UBL85002008H"/>
        <s v="64UBLA9002000E"/>
        <s v="2522B23080362"/>
        <s v="64TBL63002009A"/>
        <s v="64UBLA9002000G"/>
        <s v="63NBLBD0030027"/>
        <s v="64TBL7H002006G"/>
        <s v="4VNBJ97001003D"/>
        <s v="3U5BJ4H00100M4"/>
        <s v="64TBL1J0020069"/>
        <s v="7TPDMDE0030473"/>
        <s v="64TBL5F002006E"/>
        <s v="7TNBMDD00404JZ"/>
        <s v="64TBL610020028"/>
        <s v="P77DDC15B26342"/>
        <s v="64UBL4300203BV"/>
        <s v="64UBL43002035L"/>
        <s v="64TBL3N00200A8"/>
        <s v="64TBL2100200BU"/>
        <s v="63NBLBF00300B9"/>
        <s v="52LBK4N0010089"/>
        <n v="7.73320200299E11"/>
        <s v="A201"/>
        <n v="7.72213300039E11"/>
        <s v="63YBLC2002006F"/>
        <s v="64UBL43002039U"/>
        <s v="64TBKU00100A1"/>
        <n v="23.0"/>
        <n v="68.0"/>
        <n v="77.0"/>
        <s v="4VNBKB3001001J"/>
        <s v="64TBL1V00200D8"/>
        <s v="PELICANO: PL-22-0055"/>
        <s v="PELICANO: PL-22-0056"/>
        <s v="64TBKAA001018G"/>
        <s v="2020/126"/>
        <s v="2020/321"/>
        <s v="821523438X4J"/>
        <s v="JT8031911051060604"/>
        <s v="64TBKBL002007G"/>
        <s v="3TJBJ47001007W"/>
        <s v="3TJBJ460010050"/>
        <s v="527BK560010032#"/>
        <s v="4VNBL1300100DX"/>
        <s v="64TBL5M002003P"/>
        <s v="0Y6DH4300100AX"/>
        <s v="EAVUAV322140263"/>
        <s v="EAVUAV322140183"/>
        <s v="EAVUAV322140793"/>
        <s v="EAVUAV352261400"/>
        <s v="64TBK8R001004U"/>
        <s v="64TBL4E00200QK"/>
        <s v="64TBK8L00100KV"/>
        <s v="4VNBJ9L001009F"/>
        <s v="64TBKBL002006Q"/>
        <s v="G30-186"/>
        <s v="64UBKC200200FD"/>
        <s v="527BK4N001003F"/>
        <s v="64UBL3T002002P"/>
        <s v="4VNBL13001000W"/>
        <s v="63NBLB700300FT"/>
        <s v="64TBK8L001001E"/>
        <s v="52TBK2K00100HX"/>
        <s v="527BJCR00100HH"/>
        <s v="GT-85264595U4063"/>
        <s v="GT-85264595U4062"/>
        <s v="GT-85264595U4115"/>
        <s v="GT-85264595U4136"/>
        <s v="64TBL5D002004L"/>
        <s v="4VNBL1300100AU"/>
        <s v="64TBL58002007K"/>
        <s v="8102230T39Q0"/>
        <s v="4VNBJ67001005T"/>
        <s v="3U5BJ6G00100GB"/>
        <s v="3U5BJ6M00100F7"/>
        <s v="003300134D31381253463646"/>
        <s v="003000334D30370753575237"/>
        <s v="64TBL3N00200H1"/>
        <s v="63NCM1H00312V5"/>
        <s v="64UBL430020335"/>
        <s v="64TBK7H00100E9"/>
        <s v="3TJBJ470010060"/>
        <s v="64TBL3L002003M"/>
        <s v="64TBL8A00200CN"/>
        <s v="64UBL8100200B4"/>
        <s v="4LFCK3D0010KSD"/>
        <s v="64TBK8R00100CX"/>
        <s v="4VNBL8Q001006R"/>
        <s v="64TBL580020089"/>
        <s v="64TBKAF00200CF"/>
        <s v="64TBKBC00202U"/>
        <s v="8215234RF598"/>
        <s v="527BK6P0010096"/>
        <n v="7.7332020011E11"/>
        <s v="63NCLB80030DV"/>
        <s v="64TBL3L0020058"/>
        <s v="64UBL9P002002R."/>
        <s v="64TBL5H0020089"/>
        <s v="p7ajdl2"/>
        <s v="4VNBL6Q001001B"/>
        <s v="64TBL5M0020046"/>
        <s v="64TBL6300200G7"/>
        <n v="8.002015E7"/>
        <s v="63YBLCB002004L"/>
        <s v="64UBL6K0020005"/>
        <s v="62TBL21002001K"/>
        <s v="64tbkbc002009a"/>
        <s v="5X4BLD6001012W"/>
        <s v="63NCLCB0030PFQ"/>
        <s v="P762F4300S0252"/>
        <s v="36RBH9S00100EP"/>
        <s v="0AXDDAK0A20738"/>
        <s v="63YBLCB0020062"/>
        <s v="58BBL8A001XQ00"/>
        <s v="52LBK6Q00100J6"/>
        <s v="455BKCF2010036"/>
        <s v="64TBL63002002E"/>
        <s v="4VNBL13001003A"/>
        <s v="64UBL430020317"/>
        <s v="64TBK7H00100HH"/>
        <s v="64TBL21002001G"/>
        <s v="0YSDH860040029"/>
        <s v="64ubkc200200ju"/>
        <s v="64TBK8R0010085"/>
        <s v="63NCM1R00314MC"/>
        <s v="64UBL9300200HC"/>
        <s v="8219345RR804"/>
        <s v="3TJBJ4700100B6"/>
        <n v="126.0"/>
        <n v="7.73320200263E11"/>
        <s v="63YBLBL002000L"/>
        <s v="4VNBJ9L001008S"/>
        <s v="8218318272FU"/>
        <s v="5X5BLCR00208B1"/>
        <s v="0A0LE9D0060087"/>
        <s v="8102230AX953"/>
        <s v="527BK87001003J"/>
        <s v="64UBL5R002005W"/>
        <s v="4CZBJ4600100AK"/>
        <s v="64TBK8R00100DT"/>
        <n v="7.73320200168E11"/>
        <s v="527BK6P00100CN"/>
        <s v="64TBL610020016"/>
        <s v="52LDK3A0010224#"/>
        <n v="8.002100001E9"/>
        <s v="3TJBJ480010036"/>
        <s v="36RBHAM00100EF"/>
        <s v="82193512cn36"/>
        <s v="64TBL3N00200AH"/>
        <s v="8115329X82V2"/>
        <s v="64TBL1J002006"/>
        <s v="64TBL610020051"/>
        <s v="64TBL3N00200NW"/>
        <s v="36RBH9S00100F9"/>
        <s v="52LBK6F0010172"/>
        <s v="527BK560010054"/>
        <s v="64TBKAA00100S7"/>
        <s v="64TBKAF00200D9"/>
        <s v="4VNBL1300100DK"/>
        <s v="64TBL7N002004H"/>
        <s v="8102230QT193"/>
        <s v="EAVUAV352261428"/>
        <n v="8.00201848E8"/>
        <s v="52LBK6Q001001K"/>
        <s v="GT-85264595U4065"/>
        <s v="GT-85264595U4146"/>
        <s v="64TBL5M002002A"/>
        <s v="4VNBL1300100AD"/>
        <s v="EAVUAV402370708"/>
        <s v="64TBK8R0010091"/>
        <s v="64TBK8H0010057"/>
        <s v="64TBL3N002008C"/>
        <s v="64TBK8R00100CV / 5X5BKHS001016R"/>
        <s v="64UBL3T0020025"/>
        <s v="64UBL43002030P"/>
        <s v="8115329RQ259"/>
        <s v="30477B8A1535353934345339"/>
        <s v="GT-85264595U4076"/>
        <s v="64UBL5Q002004C"/>
        <s v="64tbl5m002004c"/>
        <s v="64TBL5F002004M"/>
        <s v="64TBL610020017"/>
        <s v="4LFCK5C00025T3D"/>
        <s v="82152346HH18"/>
        <s v="0HACE7C0A20870"/>
        <s v="8115329RH399"/>
        <n v="8.0021038E7"/>
        <s v="64TBL5A0020038"/>
        <n v="8.0024005E7"/>
        <s v="64TBL4E002001V"/>
        <s v="64TBL8H002001J"/>
        <s v="07DJE190C10666"/>
        <s v="64TBL7N002005M"/>
        <s v="64TBL2100200EW"/>
        <s v="4VNBL8Q001001M"/>
        <s v="64UBL3T0020008"/>
        <s v="64UBL9300200G0"/>
        <s v="63NCLAT003069B"/>
        <s v="64UBL85002002M"/>
        <s v="0YSDH590040080"/>
        <s v="64UBKC200200K0"/>
        <s v="64UBL6K002001U"/>
        <s v="64TBK7H00100H1#"/>
        <s v="64TBL5M002004M"/>
        <s v="64UBL43002034F"/>
        <s v="64TBKB80020096"/>
        <s v="64TBK8H001003F#"/>
        <s v="63NBLBD00300HB"/>
        <s v="63NBLBDOO300HB"/>
        <s v="64TBL21002010G"/>
        <s v="527BJ7C00100CD"/>
        <n v="6.70161475E8"/>
        <s v="4VNBJ9L0010081"/>
        <s v="64UBL93002007M"/>
        <s v="527pbk9p001004#"/>
        <s v="3TJBJ4700100BS"/>
        <n v="108.0"/>
        <s v="EP-11-02441"/>
        <s v="0YSDFBL0030222"/>
        <s v="64TBL3N002005F"/>
        <n v="7.72213300027E11"/>
        <s v="4J9BJ3R0010021"/>
        <s v="2020/301"/>
        <s v="2020/315"/>
        <s v="64TBL8A002003R"/>
        <s v="DJI3WWDZ-40A0C287"/>
        <s v="64UBL43002034R#"/>
        <s v="OYSDG820040098"/>
        <s v="527BK6P00100BD"/>
        <s v="4VNBJ97001005F"/>
        <s v="527BJ5Q001004C"/>
        <s v="63YBLBU00200CV"/>
        <s v="T4064TBL6C0020093"/>
        <s v="07DDD6R0B10650"/>
        <s v="63YBLCB002003K"/>
        <s v="4VNBL6Q001001Q"/>
        <s v="64TBL3R00200G2"/>
        <s v="EAVUAV322120284"/>
        <s v="63NCLB700030CQE"/>
        <s v="EAVUAV402380024"/>
        <s v="8215236Z5X60"/>
        <s v="64TBLAU002005H"/>
        <s v="63YBLBG0020019"/>
        <n v="5.51495000277E11"/>
        <s v="527BJ9700100A3"/>
        <s v="821523250GN8"/>
        <s v="3U5BJ5E00100FJ"/>
        <s v="64TBK7H00100RG"/>
        <s v="36RBH9S00100EX"/>
        <s v="64TBKAF00200ER"/>
        <s v="1581F574B226M00101WS"/>
        <s v="64UBL7B00200G8"/>
        <s v="64TBL1G002004S"/>
        <s v="7TNBMDE00404LZ"/>
        <s v="T8032010141060616"/>
        <s v="64TBL210020194"/>
        <s v="64TBK7H00100VR"/>
        <s v="527BK5A001004V"/>
        <s v="3TNDK410024FS0"/>
        <s v="EAVUAV402370414"/>
        <s v="64UBL3002037U"/>
        <s v="64TBKB80020073."/>
        <s v="64TBK8L001001D"/>
        <s v="GT-85264595U4109"/>
        <s v="GT-85264595U4160"/>
        <s v="YZ17001202311101"/>
        <s v="64UBL43002030W"/>
        <s v="64TBKB8002008K"/>
        <n v="1.826700152024E12"/>
        <s v="64TBL21002018X"/>
        <s v="64TBL21002006G"/>
        <n v="7.73320200152E11"/>
        <s v="64UBL85002003U"/>
        <s v="64TBL3Q002006P"/>
        <s v="64TBL5ROO2003F"/>
        <s v="4VNBL130010016"/>
        <n v="8.00230202E8"/>
        <s v="63YBM5Q00200DP"/>
        <s v="63YBM4C00200AM"/>
        <s v="64TBL1J0020077"/>
        <s v="64UBL8A0020064"/>
        <s v="64TBKBJ0020035"/>
        <s v="64UBKAJ002003V"/>
        <s v="64TBL3N002009E"/>
        <s v="2522B23050267"/>
        <s v="64TBL1S002003V"/>
        <s v="64UBL43002036B"/>
        <s v="52LBK6Q001001C"/>
        <s v="06EDHC04001902"/>
        <s v="64TBL7K00200DX"/>
        <s v="58BBL7K00176N3"/>
        <s v="81022304UW21"/>
        <s v="2022T12M1018"/>
        <s v="1581F574B226M00101BN"/>
        <s v="1581F6BUB243T0011277"/>
        <s v="1581F6BUB24480014Z48"/>
        <s v="64TBL3N00200DQ"/>
        <s v="64TBKAF00200H6"/>
        <s v="064TBL210020098"/>
        <s v="82193393L0D2"/>
        <s v="64UBL42002001X"/>
        <s v="64TBL8H0020056"/>
        <s v="52LBK6R00100FB"/>
        <s v="M11DA007CC"/>
        <s v="1581F574B226D00100PF"/>
        <s v="64TBL9C00200C0"/>
        <s v="64TBL5H002009S"/>
        <s v="63ybm4h0020086"/>
        <s v="7TNBMDR00405MA"/>
        <s v="63NCLCL0030TNF"/>
        <s v="63YBLCB002003J"/>
        <s v="1581F6BUB233G00100CG"/>
        <s v="527BKB30010068"/>
        <s v="64UBL93002003S"/>
        <s v="64UBL430020398"/>
        <s v="64UBL5P002008G"/>
        <s v="DJI-3WWDZ-40B-04876"/>
        <s v="64TBL4A002002R"/>
        <n v="8.0024069E7"/>
        <s v="64UBLA9002009E"/>
        <s v="16056PS0024"/>
        <s v="64TBL5D002003J"/>
        <s v="64TBL5H00200Q8"/>
        <s v="11805A-PM8201512"/>
        <s v="64TBL2100201HD"/>
        <s v="64UBL4300202XN"/>
        <s v="4VNBL130010032"/>
        <s v="64TBL610020030"/>
        <s v="06EDGAQ0829S69"/>
        <n v="7.73320200198E11"/>
        <s v="JTI135120240421"/>
        <s v="63NCM5G0031GZE"/>
        <s v="06EDEB11010952"/>
        <n v="97.0"/>
        <s v="4VNBJ97001003K"/>
        <s v="2020/125"/>
        <s v="2020/305"/>
        <s v="PL-21-0039"/>
        <s v="07DDD3K0B10539"/>
        <s v="527BJ5W001003N"/>
        <s v="63YBLCB002004R"/>
        <s v="63YBM5K002008P"/>
        <s v="EAVUAV322140756"/>
        <s v="EAVUAV352261423"/>
        <s v="527BJCR00100K4"/>
        <s v="63YBLB6002004U"/>
        <n v="8.002100002E9"/>
        <s v="64TBKBC002003E"/>
        <s v="64TBK7H001003B"/>
        <s v="L72-1-000006"/>
        <s v="4VNBL1300100BP"/>
        <s v="4VNBJ970010032"/>
        <s v="64TBK7H00100PP"/>
        <s v="1581F574B2253001008L"/>
        <s v="64TBL9C00200D1"/>
        <s v="8219351H64D0"/>
        <s v="3TJBJ3S001008R"/>
        <n v="8.00230194E8"/>
        <s v="64TBL1V00200F9"/>
        <s v="812230y2k94"/>
        <s v="JT801202212093060605"/>
        <s v="64TBKBJ002003K"/>
        <s v="527BJ7C00100LD"/>
        <s v="64UBKC200200EG"/>
        <s v="64UBL42002006H"/>
        <s v="5x3bldn00105ud"/>
        <s v="GT-85264595U4107"/>
        <s v="GT-85264595U4096"/>
        <s v="GT-85264595U4094"/>
        <s v="GT-85264595U4159"/>
        <s v="64UBL430020035M"/>
        <s v="0005X3BLDR0010669"/>
        <s v="63YBLBU002003T"/>
        <s v="527BJ9700100F4"/>
        <s v="4VNBJ7G001008W"/>
        <s v="3TJBJ4800100NN"/>
        <s v="64UBKAR00200HC"/>
        <s v="64UBL5R002004F"/>
        <s v="64TBKAA00100SV"/>
        <s v="1581F45TB21CK1BE01EK"/>
        <s v="0YSDH860040003"/>
        <s v="64TBL5H00200CA"/>
        <s v="64TBL4E00200P2"/>
        <s v="64TBL61002000A"/>
        <s v="64UBL93002004R"/>
        <s v="63YBLB100200GE"/>
        <s v="64TBL8F00200DP"/>
        <s v="64TBL8H00200AT"/>
        <n v="3.89935343947054E21"/>
        <s v="4LGZL8800700QF"/>
        <s v="64tbk8002009e"/>
        <s v="64UBLK0020029"/>
        <s v="64tbk7h00100qk"/>
        <s v="821932299KK24"/>
        <n v="8.00210171E8"/>
        <s v="3U58J6R001007V"/>
        <s v="4LWBJ700100D6"/>
        <s v="64TBL0020072"/>
        <s v="8219345l08k3"/>
        <s v="64TBL8E0020049"/>
        <n v="8.0024065E7"/>
        <s v="82193479D25W"/>
        <s v="64TBKAA00100RG"/>
        <s v="64UBL6K002008L"/>
        <s v="63NCM5A0031D1L"/>
        <n v="6.8542207248E10"/>
        <s v="64TBK8R00100B2"/>
        <s v="63YBLBG0020025"/>
        <s v="64UBL8100200A9"/>
        <s v="0HACF1S0A20336"/>
        <s v="64UBL5R0020043"/>
        <s v="64TBL7H002000R"/>
        <s v="63YBM4C00200CQ"/>
        <s v="64TBL5F00200F6"/>
        <s v="64UBL9300200BT"/>
        <s v=":63YBM4R002008J"/>
        <s v="64UBL850020034"/>
        <s v="PL-23-0038"/>
        <s v="4CZBJ45001018U"/>
        <s v="64UBL9300200GW"/>
        <s v="GAXA03016"/>
        <s v="64TBL58002004RV"/>
        <s v="64UBL5P0020070"/>
        <s v="64UBL43002033N"/>
        <s v="52LBK6Q00100HJ"/>
        <s v="64TBL5M002004A"/>
        <n v="7.73320200108E11"/>
        <s v="JT80319040210608XX"/>
        <s v="64TBKAF0020021"/>
        <s v="4VNBJ620010083"/>
        <s v="3TNDJ69002707Y"/>
        <s v="82193476L2M6"/>
        <s v="527BKB30001007K"/>
        <s v="1581F6BUB234D00100QT"/>
        <s v="1581F6BUB233800102MS"/>
        <s v="2023H12S1259"/>
        <n v="115.0"/>
        <n v="118.0"/>
        <n v="6.70142205E8"/>
        <s v="2020/304"/>
        <s v="4VNBL7M001000B"/>
        <s v="ARP202212C78"/>
        <s v="PL-20-0020"/>
        <s v="3U5BJ6L001005R"/>
        <s v="64UBL5P00200AU"/>
        <s v="- 64UBL6K0020017"/>
        <s v="2022T12M1320"/>
        <s v="64TBL1V00200AF"/>
        <s v="EAVUAV322140526"/>
        <s v="EAVUAV402370679"/>
        <s v="EAVUAV352261379"/>
        <s v="EAVUAV502485005"/>
        <s v="1581F5FKD236Q00D1ED8"/>
        <s v="010YUSJ5JRC50MTY"/>
        <s v="64TBKBL002002X"/>
        <s v="64TBL1V00200FK"/>
        <s v="82152283P06H"/>
        <s v="1581F574B227B00100Ky"/>
        <s v="527bjcr00100HF"/>
        <n v="1.23123131223131E14"/>
        <s v="64TBL3N00200AJ"/>
        <s v="64TBL5R002000N"/>
        <s v="527BK5A001007P"/>
        <s v="4VNBL1300100CP"/>
        <s v="64TBL91002006R"/>
        <s v="527BK6P00100BJ"/>
        <s v="527BJ7800100CJ"/>
        <s v="52LBK9F00101MM"/>
        <s v="64UBL93002007W"/>
        <s v="52LBK6R00100BR"/>
        <n v="2.16820000314E11"/>
        <s v="64TBK78001007L"/>
        <s v="OYSDH830040015"/>
        <s v="3TNDK53002C194"/>
        <s v="GT-85264595U4059"/>
        <s v="1581F5FKD235A00DC1P7"/>
        <s v="64UBL43002032D"/>
        <s v="5X3BKKW001056H"/>
        <s v="64TBL1V00200FP"/>
        <s v="64UBL4300203B7"/>
        <n v="8.00230199E8"/>
        <s v="64TBL7H0020003K"/>
        <s v="64TBL7N00200EE"/>
        <s v="64TBL21002007U"/>
        <s v="82193435043D"/>
        <s v="1581F574B226M00101SG"/>
        <s v="64TBKBJ00200BC"/>
        <s v="5X3BLES00106LN"/>
        <s v="64UBL850020021"/>
        <s v="64TBL5D0020072"/>
        <s v="64TBKAA001015L"/>
        <s v="64TBL2100200EU"/>
        <s v="64TBK8L0010057"/>
        <s v="64UBL5P002008V"/>
        <s v="64ubl5q0020034"/>
        <s v="64TBL5F00200EN"/>
        <s v="64UkB6A00100KQ"/>
        <s v="NLD5631"/>
        <s v="0HDJE6K0MX0416"/>
        <s v="49RBJ4B002008J"/>
        <s v="64UBL4300203A4"/>
        <s v="64TBL5H00200DK"/>
        <s v="64TBL6C00200BE"/>
        <s v="64TBL7H0020027"/>
        <s v="64ubkc200200n2"/>
        <s v="1581F6GKB2457004001V"/>
        <s v="64UBL6K00200HJ"/>
        <s v="64UBL42002002J"/>
        <s v="63NBLB700300D9"/>
        <s v="Smbfbaksknfnfm"/>
        <s v="1581F574B226H00103S7"/>
        <s v="64TBL96002002H"/>
        <s v="64TBL8H002005G"/>
        <s v="5X3BLKJ0010A7Z"/>
        <s v="3TJBJ33001002H"/>
        <s v="1581F6BUB245Q001M7UQ"/>
        <s v="64UBL9300200CD"/>
        <n v="2.800600058E9"/>
        <s v="64TBK8U001009L"/>
        <s v="PL-23-0099"/>
        <s v="5158D18D"/>
        <s v="64TBK8R001005W"/>
        <s v="64TBKAF00200DJ"/>
        <s v="64TBL4A00200KM"/>
        <s v="64TBL5F002005H"/>
        <s v="4VNBL13001003U"/>
        <s v="64TBL61002007Q"/>
        <s v="64TBL58002002U"/>
        <n v="5.51494800124E11"/>
        <s v="JT8031904021FOGGXX"/>
        <s v="JT80319040210610XX"/>
        <s v="63YBM4R0020064"/>
        <n v="15.0"/>
        <s v="4VNBJ75001004X"/>
        <s v="OY6DH4D001000U"/>
        <n v="7.72213300006E11"/>
        <s v="4VNBJ7G001004X"/>
        <n v="25.0"/>
        <n v="75.0"/>
        <n v="112.0"/>
        <n v="121.0"/>
        <n v="110.0"/>
        <s v="1581F574B233R00102AN"/>
        <n v="8.00210167E8"/>
        <s v="4VNBJ9L001006B"/>
        <s v="64TBL4A00200K2"/>
        <s v="5X5BLGK0020E9D"/>
        <n v="7.72212300025E11"/>
        <s v="3U4DKA50011L53"/>
        <s v="2020/303"/>
        <s v="2020/127"/>
        <s v="2020/311"/>
        <s v="2020/329"/>
        <s v="2020/316"/>
        <s v="ARP202212C77"/>
        <s v="4VNBJ97001005G"/>
        <s v="C8J263631"/>
        <s v="3tjbj460010000#"/>
        <s v="64UBL8A002009B"/>
        <n v="8.00210172E8"/>
        <n v="8.00210149E8"/>
        <s v="EAVUAV322140794"/>
        <s v="EAVUAV322140800"/>
        <s v="EAVUAV322140809"/>
        <s v="64TBK7H00100N6"/>
        <s v="64TBL1V00200FJ"/>
        <s v="39MBHAD001001P"/>
        <s v="64TBK7H00100GN"/>
        <s v="527BJ7F001000R"/>
        <s v="4vnbl13001009r"/>
        <s v="64TBL5D0020070"/>
        <s v="64TBL1J002007C"/>
        <s v="64TBKAA00100PP"/>
        <s v="36RBHAM001008M"/>
        <s v="64TBL1V00200FX"/>
        <s v="4VNBKAS001001V"/>
        <s v="64TBKAA00100RF"/>
        <s v="64TBK8L00100TK"/>
        <s v="82183087R62V"/>
        <s v="527BJ7800100CR"/>
        <s v="64UBKC200200G1"/>
        <s v="64TBK7H00100FG"/>
        <s v="64TBKBC00200DR"/>
        <s v="64UBL430020308"/>
        <s v="64TBL19002005P"/>
        <s v="64UBKC200200R6"/>
        <s v="64TBK7H00100EG"/>
        <s v="52LBK6R00100LP"/>
        <s v="64TBKAF002001R"/>
        <s v="64TBL4E0020054"/>
        <s v="52LBK6F00101C5"/>
        <s v="35PBIAM0010WQ8"/>
        <s v="GT-85264595U4064"/>
        <s v="GT-85264595U4091"/>
        <s v="4VNBL2P001001L"/>
        <s v="64TBL3Q0020064"/>
        <s v="8218250R3X61"/>
        <s v="3U5BJ6G001003J"/>
        <s v="527BK4Q001002A"/>
        <n v="8.00230193E8"/>
        <s v="4vnbj6k00100en"/>
        <s v="5X5BLF50020CQ9"/>
        <s v="64UBL43002032X"/>
        <s v="64TBKC0002003E"/>
        <s v="64UBL43002038B"/>
        <s v="002700224D31391353463646"/>
        <s v="64UBL7B00200DD"/>
        <s v="63YBM3U0020047"/>
        <s v="64TBL7K002008J"/>
        <s v="64UBL4300203AQ"/>
        <s v="64tbl5f002005n"/>
        <s v="64UBL3T002001C"/>
        <s v="64UBL7C00200EX"/>
        <s v="52LBK4P00101FG"/>
        <s v="527BK87001004F"/>
        <s v="63NCM5A0031CU8"/>
        <s v="64TBK78001008J"/>
        <s v="64UBL8A002003R"/>
        <s v="64TBKAA001017X"/>
        <s v="3U5BJ6L001003X"/>
        <s v="3U5BJ5E00100CE"/>
        <s v="64UBL7B00200F1"/>
        <s v="63NBLC70030008"/>
        <s v="63YBL4H00101RG"/>
        <s v="4VNBL13001OOOM"/>
        <s v="64UBL43002037P"/>
        <s v="64UBL8100200EQ"/>
        <n v="8.00230192E8"/>
        <s v="EAVUAV402371142"/>
        <s v="64TBL8M002003U"/>
        <s v="64TBL66002002H"/>
        <s v="64UBKC200200KE"/>
        <s v="1581F6BUB246900111CU"/>
        <s v="EAVUAV352261419"/>
        <s v="4VNBJ750010028"/>
        <s v="527BKB3001007R"/>
        <s v="63NCLAT003069N"/>
        <s v="64TBL5D002006S"/>
        <s v="IC11805A"/>
        <s v="64TBL5H00200BV"/>
        <s v="64TBL5D002000T"/>
        <s v="64TBL5F0020059"/>
        <s v="64TBKC002004B"/>
        <s v="64TBL6C00200BD"/>
        <s v="1581f6bub23aq0016989"/>
        <s v="64UBL7B0020000J"/>
        <s v="527BJ970010E0"/>
        <s v="64TBK8R00100AB"/>
        <n v="102.0"/>
        <n v="129.0"/>
        <n v="8.00210144E8"/>
        <s v="64TBL5F00200F1"/>
        <s v="0YSDGB10040094"/>
        <s v="2021T12K1477"/>
        <s v="63YBLCB002003Q"/>
        <s v="4VWBJ67001005M"/>
        <s v="4VNBL13001003W"/>
        <s v="EAVUAV322140775"/>
        <s v="EAVUAV502485006"/>
        <s v="64TBKAF00200B9"/>
        <s v="3U5BJ7S001001C"/>
        <s v="4VNBKAS001000P"/>
        <s v="527BK6P00100D6"/>
        <s v="0YSDGB10040127"/>
        <s v="82193434YE71"/>
        <s v="64TBKAF00200FJ"/>
        <s v="527BJ5W001004Q"/>
        <s v="4VNBJ970010015"/>
        <s v="64TBK7H00100L3"/>
        <s v="GT-85264595U4061"/>
        <s v="64TBK8L001005T"/>
        <s v="3Q4CK6M3A3TDW3"/>
        <s v="52LBK4P00100FS"/>
        <s v="64TBL5F002006M"/>
        <s v="4VNBL1300100DV"/>
        <s v="527BJ97001009R"/>
        <s v="4LGZKC100700MM"/>
        <s v="64UBL43002033E"/>
        <s v="GT-85264595U4080"/>
        <s v="GT-85264595U4149"/>
        <s v="527BK4N001008G"/>
        <s v="64TBKAA00100RL"/>
        <s v="1581F574B226D001015M"/>
        <s v="64TBL2100201L9"/>
        <s v="4VNBL13001001R"/>
        <s v="4VNBL1300100BJ"/>
        <s v="64TBL1V0020084"/>
        <s v="8102230461HT"/>
        <s v="64UBL5Q002005Q"/>
        <s v="5X5BLB600206TV"/>
        <s v="5X3BLGD00107N3"/>
        <s v="64TDL1V002006S"/>
        <s v="8218308P214R"/>
        <s v="63YBLBG002001K"/>
        <s v="63YBM4L0020079"/>
        <s v="64UBL7B00200DB"/>
        <s v="64tbkb8002008u"/>
        <s v="64tbl5d0020021"/>
        <s v="64UBL43002038L"/>
        <s v="64TBL210020065"/>
        <s v="63YBLBU00200F6"/>
        <s v="1581F574B226M001023J"/>
        <s v="4VNBKAS0010014"/>
        <s v="4CZBJ3P00100X5"/>
        <s v="63YBM5E0020060"/>
        <s v="64TBL5D0020095"/>
        <s v="82193484K2J8"/>
        <s v="64tbl210002001A"/>
        <s v="64TBL5H00200D4"/>
        <s v="63YBM4Q0020089"/>
        <s v="3V4DKDM0011PQB"/>
        <s v="64TBL58002003M"/>
        <s v="64TBL1V0020058"/>
        <s v="64TBK8R00100FJ"/>
        <n v="8.00210142E8"/>
        <s v="3TJBJ460010024"/>
        <s v="64TBL3Q0020006"/>
        <s v="64UBKC200200D9"/>
        <s v="49RBJ5E00200HN"/>
        <s v="64TBL2100200XB"/>
        <s v="64TBL6C0020044"/>
        <s v="2020AP15173"/>
        <s v="3U5BJ5E00100EK"/>
        <s v="0AXCF220B30349"/>
        <s v="64TBL4E002002A"/>
        <s v="4VNBL6Q001005N"/>
        <s v="64TBL3L0020061"/>
        <s v="06EDDK29010168"/>
        <s v="64UBL6K0020046"/>
        <s v="3TJBJ5500100AS"/>
        <n v="52.0"/>
        <n v="120.0"/>
        <n v="8.00240076E8"/>
        <s v="3N3BH7F01201MD"/>
        <s v="2020/312"/>
        <s v="2020/308"/>
        <s v="2020/325"/>
        <s v="2020/310"/>
        <s v="JT8031905271060602"/>
        <s v="64TBL1G002004Q"/>
        <s v="527BK4Q001007H"/>
        <s v="82193392AN66"/>
        <s v="4VNBJ97001001Q"/>
        <s v="4VNBJ6200100CX"/>
        <s v="4VNBJ97001004S"/>
        <s v="0YDG030030103"/>
        <s v="63YBLBG002002L"/>
        <s v="64UBL430020339"/>
        <s v="EAVUAV322140767"/>
        <s v="EAVUAV322140552"/>
        <s v="EAVUAV322140777"/>
        <s v="EAVUAV322140761"/>
        <s v="EAVUAV402371986"/>
        <s v="4VNBJ9L001005L"/>
        <s v="527BK4N001004U"/>
        <s v="4VNBJ62001008E"/>
        <n v="4.0"/>
        <s v="3wwdz-10A"/>
        <s v="64UBKAR00200H6"/>
        <s v="821524110LS2"/>
        <s v="64TBL3Q002000T"/>
        <s v="64UBKC200200JW"/>
        <s v="527BK4Q001002H"/>
        <s v="4LGCK9R00729C2"/>
        <s v="4VNBL1300100CN"/>
        <s v="64UBL43002032W"/>
        <s v="64tbk8r001003x"/>
        <s v="64TBKBC00200AL"/>
        <s v="81022303R1P5"/>
        <s v="64TBKAF00200HD"/>
        <s v="64TBKBC002003L"/>
        <s v="64UBL5R002005G"/>
        <s v="EAVUAV402370397"/>
        <s v="64TBL6C00200AS"/>
        <s v="64TBL3Q002000H"/>
        <s v="GT-85264595U4081"/>
        <s v="GT-85264595U4148"/>
        <s v="64UBL8A0020050"/>
        <s v="64TBKCD002004R"/>
        <s v="64TBL7D0020020"/>
        <s v="EAVUAV402370881"/>
        <s v="64TBK8H001001K"/>
        <s v="64UBL7B00200B6"/>
        <s v="64TBL61002003H"/>
        <s v="4JBBJ5B001008W"/>
        <s v="5X5BLAX00205SJ"/>
        <s v="64tbl3m002007c"/>
        <s v="63YBM5K002007L"/>
        <s v="64TBL4A002003M"/>
        <s v="GAWA030429"/>
        <n v="8.0024017E7"/>
        <s v="64TBKB8002007T"/>
        <s v="64TBL21002003C"/>
        <s v="64TBL8H002000J"/>
        <s v="64TBL2100200US"/>
        <s v="64TBKBC0020093"/>
        <s v="64tbl61002006a"/>
        <s v="527BK87001001T"/>
        <s v="63YBLCB0020040"/>
        <s v="4VNBL2P001000C"/>
        <s v="64UBL93002002L"/>
        <s v="64UBLA70020041"/>
        <s v="63NBLB7003008H"/>
        <s v="64TBL7N00200FM"/>
        <s v="63YBLCB0020069"/>
        <s v="64TBLAU0020075"/>
        <s v="6LDBM1G001005M"/>
        <s v="64TBL9C00200E8"/>
        <s v="2522P23050327"/>
        <s v="64tbl580020053"/>
        <s v="64TBL5H00200P9"/>
        <s v="5X4BLD8001017L"/>
        <s v="82193474J7F8"/>
        <s v="PZ230090"/>
        <s v="64TBL2R002009T"/>
        <s v="4VNBKAS001002D"/>
        <s v="64UBL93002003M"/>
        <s v="4vnbl8q001004m"/>
        <s v="64UBK6A00100CP"/>
        <s v="52LBK6F0010158"/>
        <s v="527BJCR00100F0"/>
        <s v="63YBM4C002007V"/>
        <s v="63YBM5N00200EF"/>
        <s v="527BK4F00100BU"/>
        <s v="82193387F6S9"/>
        <s v="64TBL63002000F"/>
        <n v="8.42449E7"/>
        <s v="64TBL7K00200EJ"/>
        <s v="3U5BJ6L001005E"/>
        <n v="8.10120800233E11"/>
        <s v="3DADGBP001BNE3"/>
        <s v="4F4RJCX003018"/>
        <n v="89.0"/>
        <s v="64tbl1v00200eb"/>
        <s v="527BK5S001001V"/>
        <s v="2020/122"/>
        <s v="5XBLFU001753"/>
        <s v="527BJ780010080"/>
        <s v="3YT8L8B00SPOL9"/>
        <s v="64UBKC200200LU"/>
        <s v="8219348303CG"/>
        <n v="7.7221230002E11"/>
        <s v="64TBK8L001007W"/>
        <s v="64TBL7N0020095"/>
        <s v="63YBM4R002006J"/>
        <s v="64UBL85002004H"/>
        <s v="4VNBL130010038"/>
        <s v="EAVUAV352260800"/>
        <s v="EAVUAV402370989"/>
        <s v="EAVUAV502485004"/>
        <s v="EAVUAV322120247"/>
        <s v="821522829D7K"/>
        <s v="64TBL2100201NM"/>
        <s v="4VNBJ5H001008F"/>
        <s v="64TBKBJ00200CM"/>
        <s v="0AXCE390B30503"/>
        <s v="527BK3S001004K"/>
        <s v="64TBKBC00200BT"/>
        <s v="527BK5A00100W"/>
        <s v="4VNBL13001003N#"/>
        <s v="JT808BR1911201060601 HS CODE: 8525-8029"/>
        <s v="64TBKBJ002006T"/>
        <s v="64UBL430020330#"/>
        <s v="64TBKBJ00200DV"/>
        <s v="64TBK7H00100T3"/>
        <s v="64TBKAF00200CX"/>
        <s v="64TBL7H002004J"/>
        <s v="64UBL43002033C"/>
        <s v="64UBKC200200KF"/>
        <s v="4TJBL5J1020LJ1"/>
        <s v="jkli21"/>
        <s v="GT-85264595U4108"/>
        <s v="64TBL61002001N"/>
        <s v="64UBL6K00200FA"/>
        <s v="1581F574B226H00103QV"/>
        <s v="64TBKAF00200CV"/>
        <s v="64TBKBC00200D8"/>
        <s v="64UBL430020302"/>
        <s v="63YBM6H00200GC"/>
        <s v="003F00215730340453575438"/>
        <s v="64UBL7B00200DF"/>
        <s v="64UBL5P002004A7225"/>
        <s v="64TBL5R002001U"/>
        <s v="5X5BLEJ0020BAP"/>
        <s v="64UBL5S002001K"/>
        <n v="8.0024015E7"/>
        <s v="52LBK6Q00100LN"/>
        <s v="64UBL85002000"/>
        <s v="64tbl61002004p"/>
        <n v="8.0021134E7"/>
        <s v="2523B23120112"/>
        <s v="3tndkan0029jd4"/>
        <s v="OHACE6SOA21559"/>
        <s v="527BK6P001007Q"/>
        <s v="3U5BJ6L0010074"/>
        <s v="3TNDJ5S002WGV8"/>
        <s v="EAVUAV402371073"/>
        <s v="64UBL4300203BQ"/>
        <s v="1581F6BUB243W0012FM0"/>
        <s v="3TJBJ4700100DR"/>
        <s v="64TBL5M002004G"/>
        <s v="4VNBL8Q001003V"/>
        <s v="1581F574B23910010071"/>
        <s v="63YBM4A002003L"/>
        <s v="1581F6BUB233G001001T"/>
        <s v="64UBL7C00200FK"/>
        <s v="63YBM5E00200CE"/>
        <s v="63YBM65002001W"/>
        <s v="64UBL81002006J"/>
        <s v="5X5BLHM0020GBW"/>
        <n v="9.2705198020241E16"/>
        <s v="63YBM4C002008E"/>
        <s v="64TBL96002005T"/>
        <s v="821935173YD3"/>
        <s v="63NCLCH0030S4F"/>
        <s v="1581F6BUB243U001LB21"/>
        <s v="527BJ7800100E7"/>
        <s v="64UBL9300200BQ"/>
        <s v="63NCM6D00321MC"/>
        <s v="4JBBJ3N0010066"/>
        <s v="64TBL8H002003A"/>
        <s v="4VNBJ970010069"/>
        <s v="GT-85264595U4138"/>
        <s v="64TBL4A00100BL"/>
        <s v="64UBL9P002006W"/>
        <s v="64TBKAF002004F"/>
        <s v="1PMDGCP001T8EJ"/>
        <s v="64UBL7B002005M"/>
        <s v="64UBL6K00200DH"/>
        <s v="M64DDE17010097"/>
        <n v="7.73320200043E11"/>
        <n v="7.73320200157E11"/>
        <s v="64TBK7H00100BL"/>
        <s v="4VNBJ7G001007V"/>
        <s v="4JBBJ3N001005W"/>
        <s v="3U5BJ6L001005D"/>
        <n v="59.0"/>
        <n v="90.0"/>
        <n v="116.0"/>
        <s v="4VNBKCP00100BS"/>
        <s v="4VNBJ97001006E"/>
        <s v="1581F574B223E00100MY"/>
        <s v="4VNBJ7G001008A"/>
        <s v="8219329T6T05"/>
        <s v="4VNBJ67001003U"/>
        <n v="8.0024023E7"/>
        <s v="63YBLCB002001R"/>
        <s v="82152341VW11"/>
        <n v="6.0"/>
        <s v="527BK4N001009A"/>
        <s v="64TBL21002010M"/>
        <s v="4VNBKAS001000M"/>
        <s v="58BBL8A0016GB6"/>
        <s v="64TBL7H00200CR"/>
        <s v="64UBL430020327"/>
        <s v="4VNBL130010089"/>
        <s v="64TBL3Q002005U"/>
        <s v="64TBL1V002009K"/>
        <s v="64TBL1V002005C"/>
        <s v="64UBKC200200DL"/>
        <s v="4VNBL13001003G"/>
        <s v="64UBL4300202UH"/>
        <s v="4JBBJ3N001005N"/>
        <n v="1.56156156E8"/>
        <s v="64TBL5D002003F"/>
        <s v="64UBL5P002009R"/>
        <s v="64UBL43002032B"/>
        <s v="4VNBL7M001000K"/>
        <s v="64UBL93002004L"/>
        <s v="GT-85264595U4068"/>
        <s v="GT-85264595U4162"/>
        <s v="GT-85264595U4114"/>
        <s v="64TBL7K00200DC"/>
        <s v="64TBL3N002008F"/>
        <s v="63YBM4A002002K"/>
        <s v="64TBL2100201P4"/>
        <s v="64UBL43002035F"/>
        <s v="64UBL8100200CW"/>
        <s v="64RDL4CBT758VN"/>
        <s v="1581F6BUB2468001BYS1"/>
        <s v="63YBLBM0020059"/>
        <s v="63NCLC50030MWL"/>
        <s v="64UBL7B002001S"/>
        <s v="5X5BLJ90020H90"/>
        <s v="64TBL3N00200QM"/>
        <s v="64UBKC200200GK"/>
        <s v="52LBK6T001000S"/>
        <s v="64UBL9300200EW"/>
        <s v="64UBL960020019"/>
        <s v="527bk3k001005j"/>
        <s v="64TBL61002002T"/>
        <s v="NR4VNBL1300100AQ"/>
        <s v="2522B23080360"/>
        <s v="82183088S2Z0"/>
        <s v="7TPDLLD001013L"/>
        <n v="8.00210154E8"/>
        <s v="64TBL3N00200PL"/>
        <s v="8219339K0E85"/>
        <s v="5X5BLGQ0020ENP"/>
        <s v="64UBL85002000C"/>
        <s v="64TBL1V00200A5"/>
        <s v="63YBM5E00200D1"/>
        <s v="64TBL6C00200CW"/>
        <s v="64UBL81002006S"/>
        <s v="4VNBL2P001001M"/>
        <s v="64TBL7H00200BS"/>
        <s v="11UCF7N0A50658"/>
        <s v="64TBL5F00200FB"/>
        <s v="64TBL5A002002W"/>
        <s v="PL240106"/>
        <s v="63YBM5K0020053"/>
        <s v="GT-85264595U4166"/>
        <s v="64UBL5Q002007L"/>
        <s v="64UBL43002039D"/>
        <s v="3U5BJ4H00100M7"/>
        <s v="3YT8KBH00SS13N"/>
        <s v="527BKB3001004D"/>
        <s v="43-001"/>
        <s v="3TNDJ6Q002J18P"/>
        <s v="64TBKAF00200N9"/>
        <s v="64TBL2100201VK"/>
        <s v="64TBL2100201GD"/>
        <s v="64TBL7H002000L"/>
        <s v="17UDG5C0128LXR"/>
        <s v="0DEDHAWR0A46LJ"/>
        <n v="6.70165816E8"/>
        <s v="527BK4Q001002Q"/>
        <n v="24.0"/>
        <n v="91.0"/>
        <n v="57.0"/>
        <s v="OAXDE3AOA30712"/>
        <n v="8.00210168E8"/>
        <s v="64TBL210020069"/>
        <s v="527BK6P00100D1"/>
        <s v="4VNBJ62001008V"/>
        <s v="2020/129"/>
        <s v="2020/328"/>
        <s v="JT8031911051060606"/>
        <s v="ARP202212C80"/>
        <s v="0UQ1K1C0AR0002"/>
        <s v="64UBL850020085"/>
        <n v="2.32101988E8"/>
        <s v="63YBM4A002001S"/>
        <s v="SS3-T40A212"/>
        <s v="4CZBJ4600100MM"/>
        <s v="527BK4N0010093"/>
        <s v="527BK5A0010073"/>
        <s v="527B54Q001008G"/>
        <s v="64TBK8R0010061"/>
        <s v="64TBKB800200BP"/>
        <s v="64TBL61002002G"/>
        <s v="64UBL7B0020053"/>
        <s v="1581F6BUB243S001EVZ7"/>
        <s v="64TBL6C00200B3"/>
        <s v="527BK87001003C"/>
        <s v="64UBKC200200CG"/>
        <s v="64UBL5P00200CS"/>
        <s v="64TBL2100201RQ"/>
        <s v="64TBKAA00100RC"/>
        <s v="4VNBKA5001001P"/>
        <s v="3TNDJ690026D1N"/>
        <s v="64TBL1V00200G4"/>
        <s v="63YBM5E00200EA"/>
        <s v="64UBL43002039G"/>
        <s v="52LDJCD0010X6J"/>
        <s v="64TBL7K002008T"/>
        <s v="GT- 85264595U4067"/>
        <s v="GT-85264595U4110"/>
        <s v="GT-85264595U4079"/>
        <s v="64TBL3Q0020059"/>
        <n v="8.0023196E7"/>
        <s v="64TBKBJ002006SP"/>
        <s v="5X5BLAX00205RY"/>
        <s v="64tbkb800200cc"/>
        <s v="000D00455330360653574134"/>
        <s v="64TBK8R0010050"/>
        <s v="64TBL7N00200EH"/>
        <s v="64tbk8r00100c6"/>
        <s v="64TBL21002012B"/>
        <s v="4LFDJAV0010147"/>
        <s v="63YBM4C00200B8"/>
        <s v="527BK87001000S"/>
        <s v="64TBL7800200D7"/>
        <s v="3U5BJ6Q001006D"/>
        <s v="64UBLA7002006C"/>
        <s v="00064UBKC200200S9"/>
        <s v="64TBL5H00200PP"/>
        <s v="4VNBJ670010062"/>
        <s v="06EDGI11010194"/>
        <s v="8215234V16P5"/>
        <s v="3U5BJ6M00100K"/>
        <n v="9.2728296289E10"/>
        <s v="64TBL8H00200CT"/>
        <s v="64UBL850020061"/>
        <s v="64UBL930020089"/>
        <s v="64UBL8100200EE"/>
        <s v="64TBK7H00100PT"/>
        <s v="1581F6BUB244800176V3"/>
        <s v="1581F6GKB23910040199"/>
        <s v="64TBL5F002005P"/>
        <s v="64TBL4A002007M"/>
        <s v="63YBLBL0020027"/>
        <s v="64TBKBJ00200AD"/>
        <s v="0AXCE8C0B30144"/>
        <s v="64TBKBL002006T"/>
        <s v="1581F6BUB2469001283B"/>
        <s v="63YBLC20020039"/>
        <s v="PZ-23-0091"/>
        <s v="PL-18-0002"/>
        <s v="256-001"/>
        <s v="4VNBL1300100BL"/>
        <s v="52LBK6Q001016B"/>
        <s v="52LBK6MOO101A"/>
        <s v="63YYBM3N002005D"/>
        <s v="52LBK6Q00100F1"/>
        <s v="5X5BLCR0000208FS"/>
        <s v="63YBM3N0020049"/>
        <s v="63NBLBD00300CL"/>
        <s v="63NCM1F0031245"/>
        <s v="64UBL5R002005P"/>
        <s v="4VNBJ97001003G"/>
        <s v="2022T12L1973"/>
        <n v="154.0"/>
        <n v="72.0"/>
        <n v="113.0"/>
        <n v="8.00240073E8"/>
        <n v="8.00240071E8"/>
        <n v="8.00210146E8"/>
        <s v="2020/327"/>
        <s v="1581F574B2249001002W"/>
        <s v="821523283S1D"/>
        <s v="YCBZTZ00109003"/>
        <s v="4VNBKCP001005P"/>
        <s v="4VNBL130010024"/>
        <s v="4VNBKAS001002M"/>
        <s v="JT80320210217106700"/>
        <s v="527BK870010033"/>
        <s v="63NCM5A0031CTQ"/>
        <s v="EAVUAV322140758"/>
        <s v="EAVUAV322140636"/>
        <s v="EAVUAV322120228"/>
        <s v="EAVUAV402371069"/>
        <s v="1581F6BUB243T001F65L"/>
        <s v="OHACF3KOA20226"/>
        <s v="64TBL5F002005D"/>
        <s v="527BK4Q001002N"/>
        <s v="64TBKBL0020059"/>
        <s v="L75-1-000101"/>
        <s v="64TBL5M0020026"/>
        <s v="527BJAQ001007R"/>
        <s v="64TBKB8002005A"/>
        <s v="64TBKAF002004X"/>
        <s v="527bk4k00100cw"/>
        <s v="527BK56001003L"/>
        <s v="64TBL4A00200BF"/>
        <s v="64TBL3N00200DG"/>
        <s v="8215228E374G"/>
        <s v="821830805Z6R"/>
        <s v="64TBL1V0020053"/>
        <s v="4VNBJ6200100AF"/>
        <s v="63YBM5K002001A"/>
        <s v="64TBL2100200MP"/>
        <s v="EAVUAV402370529"/>
        <s v="4VNBJ9L001006X."/>
        <s v="GT-85264595U4098"/>
        <s v="GT-85264595U4130"/>
        <s v="64tbl2100200ks"/>
        <s v="4VNBJ9L0010096"/>
        <s v="527BK4K00100DN"/>
        <s v="64TBL2100200UH"/>
        <s v="64TBL2100201QX"/>
        <s v="527BJCL00100B2"/>
        <s v="7TNBLL800301P8"/>
        <s v="5X3BLGC00107HG"/>
        <s v="64UBK6A00100DQ"/>
        <s v="64UBL43002033U"/>
        <s v="64TBL7H002001U"/>
        <s v="64UBL4300202VK"/>
        <s v="64ubl8a0020044"/>
        <s v="64TBL2100200CU"/>
        <s v="64TBK8R001007L"/>
        <s v="64TBL5D00200P"/>
        <s v="5X5BLJ90020H9B"/>
        <s v="64tbl5a00200u7"/>
        <s v="07DDD4Q0B10199"/>
        <s v="1581F6BUB24690018NP7"/>
        <s v="64TBL7N00200FD"/>
        <s v="64UBL5Q0020019"/>
        <s v="63YBLCB002003V"/>
        <s v="64UBL9300200C4"/>
        <s v="64TBKBC002008E"/>
        <s v="64TBL5M002002E"/>
        <s v="64TBK8L00100DL"/>
        <s v="4VNBL1300100AN"/>
        <s v="64TBKBL002003L"/>
        <s v="63YBM5E00200C2"/>
        <s v="3TNDJ5X002L9V2"/>
        <s v="64TBL5H00200HK"/>
        <s v="63YBLCB002005T"/>
        <s v="63YBM4Q002007F"/>
        <n v="9.84456132E8"/>
        <s v="63YBLCF0020006"/>
        <s v="527BK3S001003E"/>
        <s v="7TPDM600303PZ"/>
        <s v="SN82193432Y5M2"/>
        <s v="P762F2300S5328"/>
        <n v="2019008.0"/>
        <s v="63YBLBU00200F5"/>
        <s v="EAVUAV352261381"/>
        <n v="8.0022016E8"/>
        <s v="PL-23-0085"/>
        <s v="63YBM6C0020061"/>
        <s v="446LJ6F203002A"/>
        <s v="64TBL610020007"/>
        <s v="4VNBL1300100AA"/>
        <s v="63YBM3C00200JM"/>
        <s v="64TBK8R00100EW"/>
        <s v="64UBL9P002002R"/>
        <s v="63YBLCB0020070"/>
        <s v="64TBKAA00100NU"/>
        <s v="5X3BLDP00105Y6"/>
        <s v="64UBL93002006G"/>
        <s v="3TJBJ3F00100KC"/>
        <s v="64TBL8M002004E"/>
        <s v="64TBL2100201J8"/>
        <s v="4VNBJ97001002D"/>
        <s v="4VNBJ9L001005M"/>
        <s v="3TJBJ460010071"/>
        <s v="ARP202111C18"/>
        <s v="JT80622052416404QC01"/>
        <s v="4VNBJ75001009D"/>
        <s v="64TBK8L001006W"/>
        <s v="52LBK6Q00100FH"/>
        <s v="64TBK7H001001B"/>
        <s v="3TJBJ4S001006E"/>
        <s v="1581F6B7B2455001PT1N"/>
        <s v="3TJBJ4300100F7"/>
        <s v="63YBM5N00200DS"/>
        <s v="EAVUAV322140801"/>
        <s v="EAVUAV322140759"/>
        <s v="EAVUAV322140778"/>
        <s v="64TBKAA00100SU"/>
        <s v="64TBKAA00100QN"/>
        <s v="3TJBJ48001002L"/>
        <s v="64TBKB8002007X"/>
        <s v="8215236D9G68"/>
        <s v="64TBKBL0020053"/>
        <s v="3U5BJ6R0010037"/>
        <s v="527BJ9700100E2"/>
        <s v="4JBBJ3N001006P"/>
        <s v="64TBKCD002008C"/>
        <s v="64TBKCD0020042"/>
        <s v="5X5BLCQ0020865"/>
        <s v="52LBK6R00100VR"/>
        <s v="1581F5FKD232800DD0Y9"/>
        <s v="64TBKAF00200BS"/>
        <s v="63YBM6H002008R"/>
        <s v="64UBKC200200GM."/>
        <s v="4JBBJ4F001006W"/>
        <s v="GT-85264595U4133"/>
        <s v="64TBL610020012"/>
        <s v="64TBKBJ002009T"/>
        <s v="64TBL1V002002W"/>
        <s v="64TBKAF00200AH"/>
        <s v="64TBK7H001002M"/>
        <s v="4VNBL8Q0010065"/>
        <s v="64TBL61002002K"/>
        <s v="EAVUAV402371122"/>
        <s v="64TBKBC0020051"/>
        <s v="8215236LC159"/>
        <n v="8.80624E7"/>
        <s v="4VNBKAS001002A"/>
        <s v="64TBL2100201JQ"/>
        <s v="64UBL9300200H6"/>
        <s v="63YB2B2002005Q"/>
        <s v="64UBL85002006A"/>
        <s v="3U5BJ6V00100BL"/>
        <s v="3TBBJ5500100BE"/>
        <s v="64TBL2100201D6"/>
        <s v="64TBl5h00200h1"/>
        <n v="8.00210185E8"/>
        <s v="64UBL8A002005L"/>
        <s v="64TBL1X0020064"/>
        <s v="64ubl8100200f9"/>
        <s v="3ytblah00401q9"/>
        <s v="1581F6BUB243W0016VV3"/>
        <s v="64TBL61002000D"/>
        <s v="7DDD3M0B10350"/>
        <s v="4VNBL1300100E8"/>
        <s v="4VNBJ9L0010055"/>
        <s v="63ncm5a0031cus"/>
        <s v="63NCM6D00321NH"/>
        <s v="63NBLBF00300E8"/>
        <s v="1581F5FHC244B00D0M94"/>
        <s v="64UBL9300200D5"/>
        <n v="7.73320200097E11"/>
        <n v="7.73320200023E11"/>
        <s v="3WWDZ-40A968066"/>
        <s v="3906370VTN5852"/>
        <s v="4VNBL7M001000R"/>
        <s v="4VNBL8Q001007K"/>
        <s v="64UBKC200200HJ"/>
        <s v="4VNBL13001002U"/>
        <s v="0BHDF2B1C3005W"/>
        <s v="02S0025076 02T0021340"/>
        <n v="74.0"/>
        <n v="95.0"/>
        <n v="117.0"/>
        <s v="527BKB3001007M"/>
        <s v="4VNBJ970010003"/>
        <s v="64UBL4300202XT"/>
        <s v="3TJBJ570010005"/>
        <s v="2020/128"/>
        <s v="2020/326"/>
        <s v="527BK5C001007H"/>
        <s v="64UBKC200200JQ"/>
        <s v="4VNBJ7G001005E"/>
        <s v="0AXCE8D0A30491"/>
        <s v="64TBL1X002006T"/>
        <s v="3TJBJ3S001007T"/>
        <s v="3TJBJ46001003H"/>
        <s v="8215241F711T"/>
        <s v="3U5BJ6M00100DM"/>
        <s v="7TPDMED00305F7"/>
        <s v="527BJCL00100CK"/>
        <n v="8.0024036E7"/>
        <n v="8.0021015E8"/>
        <s v="446LJ4820L00HZ"/>
        <s v="EAVUAV322140786"/>
        <s v="8218318X3Y28"/>
        <n v="8.0024021E7"/>
        <s v="4VNBJ6200100EA"/>
        <s v="PL-23-0079"/>
        <s v="4VNBKAS001003C"/>
        <s v="64UBL9C002008D"/>
        <s v="64TBKBC002008M"/>
        <s v="64UBL7B002006G"/>
        <s v="64TBK8L00100LT"/>
        <s v="64UBKC200200CJ"/>
        <s v="64TBK8U001009J"/>
        <s v="64TBK7H00100FJ"/>
        <s v="64TBL21002004L"/>
        <s v="64ubl43002039m"/>
        <s v="527BK4Q001003S"/>
        <s v="64TBL96002008S"/>
        <n v="5.51294300144E11"/>
        <s v="64TBL21002020P"/>
        <s v="64UBL3T0020023"/>
        <s v="527BK4N001007H"/>
        <s v="64TBL2100201VR."/>
        <s v="3TJBJ460010003"/>
        <s v="64TBL960020094"/>
        <s v="85264595U4069"/>
        <s v="63YBM4A0020045"/>
        <s v="64TBKB800200BK"/>
        <s v="64UBK66001011U"/>
        <s v="PL-23-0089"/>
        <s v="64TBL8E002008H"/>
        <s v="4VNBL130010001"/>
        <n v="8.0024018E7"/>
        <s v="64TBL3R00200FW"/>
        <s v="1581F5YHX237D00232NL"/>
        <s v="64TBKBJ0020031"/>
        <s v="8115329C2R12"/>
        <s v="63NCM1H00312UJ"/>
        <s v="58BBL61001BPP6"/>
        <s v="64TBL5H00200E6"/>
        <s v="5X5BLCRO0208ES"/>
        <s v="5X5BLAW00205NC"/>
        <s v="64TBL7N00200AR"/>
        <n v="8.00210186E8"/>
        <s v="EAVUAV402370736"/>
        <s v="4VNBL8Q001006S"/>
        <s v="64TBL9C00200G6"/>
        <s v="64TBL1X0020079"/>
        <s v="8219339C5N84"/>
        <n v="109003.0"/>
        <s v="NS64UBLA70020049"/>
        <s v="4VNBL7N001001M"/>
        <s v="64TBL2100200GD"/>
        <s v="64ubl93002009x"/>
        <s v="64TBL3N00200LA"/>
        <s v="64TBKBJ00200F5"/>
        <s v="64UBL420020020"/>
        <s v="64tbk7h00100eq"/>
        <s v="64TBL8E0020056"/>
        <s v="63YBM5Q00200EE"/>
        <s v="82183183M1S5"/>
        <s v="4VNBJ670010053"/>
        <s v="3TJBJ47001004V"/>
        <n v="206.0"/>
        <s v="64UL9300200HM"/>
        <s v="64UBL5P002004U"/>
        <s v="64TBL3Q002000E"/>
        <s v="527BJCR00100M6"/>
        <s v="64TBK7H00100C3"/>
        <n v="8.002019201E9"/>
        <s v="64TBL5F002006H"/>
        <s v="527BK6P001008H"/>
        <s v="3U5BJ410202CE"/>
        <s v="63YBLCF002000B"/>
        <n v="1651.0"/>
        <s v="52LBK6Q001005T"/>
        <s v="64UBL4300202WG"/>
        <s v="63YBM4M002002X"/>
        <s v="4VNBJ6200100GX"/>
        <s v="63NCLC90030PBX"/>
        <s v="64TBL5H00200KQ"/>
        <n v="10.0"/>
        <s v="4VNBJ62001009K"/>
        <s v="06EDGA09010003"/>
        <s v="2022T12L1914"/>
        <s v="527BK4N001000H"/>
        <n v="101.0"/>
        <s v="64TBL3N00200RT"/>
        <s v="64TBL4A002000N"/>
        <s v="3U4DKA70011L6P"/>
        <s v="JT803202102171060616"/>
        <s v="527BK3S001005R"/>
        <s v="1581F5FKD22CM00CBJ8K"/>
        <s v="64TBL2100200CF"/>
        <s v="4VNBL1300100CW"/>
        <n v="8.0024022E7"/>
        <n v="8.0024024E7"/>
        <n v="8.00210173E8"/>
        <s v="64UBL930020064"/>
        <s v="EAVUAV402370767"/>
        <s v="64TBK8L00100XF"/>
        <s v="527BK4Q001001C"/>
        <s v="821522873W8D"/>
        <n v="8.00230187E8"/>
        <s v="07DDD4E0B10031"/>
        <s v="64UBKC200200CN"/>
        <s v="39MBHD001000R"/>
        <s v="39MBH9U00100BH"/>
        <s v="4VNBL1300100AG"/>
        <s v="39MBH9S0010073"/>
        <s v="527BJCR00100Q7"/>
        <s v="64UBL81002001M"/>
        <s v="3U5BJ6M00100CG"/>
        <s v="64UBL4300202WL"/>
        <s v="4VNBL13001000B"/>
        <s v="36RBHAM00100A7"/>
        <n v="8.002017066E9"/>
        <s v="1581F574B226A00101ZA"/>
        <s v="64TBKAF0020019"/>
        <s v="64UBL850020024"/>
        <s v="64UBL9300200B5"/>
        <s v="64TBL2100200Q6"/>
        <s v="64UBL4300202VX"/>
        <s v="64TBKBJ002006E"/>
        <s v="64TBKBC0020017"/>
        <s v="64TBK7H00100WL"/>
        <s v="63YBLBM00200BS"/>
        <s v="64UBL930020077"/>
        <s v="64TBL58002005A"/>
        <s v="GT-85264595U4071"/>
        <s v="GT-85264595U4120"/>
        <s v="GT-85264595U4140"/>
        <s v="GT-85264595U4126"/>
        <s v="GT-85264595U4158"/>
        <s v="GT-85264595U4163"/>
        <s v="527BK6P001009A"/>
        <s v="64tbl2100200cc"/>
        <s v="OYSDH830040024"/>
        <s v="4VNBL13001909J"/>
        <s v="3U5BJ5HOO1OO9Q"/>
        <s v="5X5BLB20020650"/>
        <n v="490940.0"/>
        <s v="4LGZK9H0070164"/>
        <s v="64TBL6300200DG"/>
        <s v="64TBL210020143"/>
        <s v="64TBK8R0010053"/>
        <s v="64UBL43OO2O33V"/>
        <s v="36RBHAM00100H4"/>
        <s v="64TBL4A00219"/>
        <s v="64RDL5FBT7XJYZ"/>
        <s v="7TNBMDM004056Y"/>
        <s v="64TBKAF00200HA"/>
        <n v="230089.0"/>
        <s v="PL230092"/>
        <s v="4LFCK6F00277EK"/>
        <s v="64TBK8L00100SA"/>
        <s v="64TBL8A002004A"/>
        <s v="64ubl9300200f8"/>
        <s v="64TBL7H002002R"/>
        <s v="2522B23080334"/>
        <s v="4VNBJ7G00100A3"/>
        <s v="64TBL3N00200EG"/>
        <s v="527BK87001009A"/>
        <s v="5X5BLGM0020EFX"/>
        <s v="64UBL4300202VN"/>
        <s v="64TBL2100200LN"/>
        <s v="1581F6BUB24410019624"/>
        <s v="3U5BJ670010039"/>
        <n v="7.73320200138E11"/>
        <s v="64TBL5M002001Q"/>
        <s v="64RDC89BT7Y16X"/>
        <s v="64TBL3N0020051"/>
        <s v="64UBL7C00200DJ"/>
        <s v="63YBM3R002000E"/>
        <s v="64UBL81002009B"/>
        <s v=":63NCLB80030DW2"/>
        <s v="1PKDH8J001DTDR"/>
        <s v="1581F5FHC244900DPP5E"/>
        <s v="64UBL4300202W7"/>
        <s v="64TBL5D002008Q"/>
        <s v="64TBL96002009S"/>
        <s v="64TBL3Q002007C"/>
        <s v="1581F5YHC22B60021VR1"/>
        <s v="64TBKBJ002004C"/>
        <s v="1581f574b226d001017l"/>
        <s v="63YBLAM002008N"/>
        <s v="64TBKBC002000C"/>
        <s v="82183083H3J6"/>
        <s v="64UBL430020394"/>
        <s v="64UBL430020343"/>
        <s v="64UBL4300202XQ"/>
        <s v="5X3BLDP00105Z8"/>
        <s v="64UBL6K00200H9"/>
        <s v="64TBL3N00200BT"/>
        <s v="49RBJ6200200J2"/>
        <s v="64UBKC200200DJ"/>
        <s v="64TBKB800200BB"/>
        <s v="64UBL5Q002004K"/>
        <s v="527bk4n001005x"/>
        <s v="64TBK8R00100CJ"/>
        <s v="64UBLA7002003C"/>
        <s v="64TBKBL002004P"/>
        <s v="4JBBJ4F0010063"/>
        <n v="58.0"/>
        <n v="96.0"/>
        <n v="119.0"/>
        <n v="8.00240079E8"/>
        <s v="3TJB4700100CG"/>
        <s v="64TBKB8002007L"/>
        <s v="148DA08432"/>
        <s v="1581F4XFC227D007B9YN"/>
        <s v="2020/307"/>
        <s v="ARP202111C19"/>
        <s v="64TBL1V00200F4"/>
        <s v="64TBL5F002004K"/>
        <s v="4VNBJ9L0010052"/>
        <s v="PL-21-0034"/>
        <s v="527BK8C00100DU"/>
        <s v="EAVUAV322140510"/>
        <s v="EAVUAV322140812"/>
        <s v="EAVUAV402371085"/>
        <s v="4VNBJ6200100DF"/>
        <s v="0HACE3Q0C20095"/>
        <s v="64TBL5H00200JG"/>
        <s v="63NCLC50030MWW"/>
        <n v="8.0"/>
        <s v="64TBK66001000W"/>
        <s v="64TBL2100201HN"/>
        <s v="64TBL7K00200CH"/>
        <s v="64TBKAF002008X"/>
        <s v="64UBL5R0020055"/>
        <s v="JT803BR202206293060604"/>
        <s v="64TBK66001000Q"/>
        <s v="64UBKAR00200HQ"/>
        <n v="8.22449E7"/>
        <s v="52LBK6Q001000N"/>
        <s v="EAVUAV352261406"/>
        <s v="1581F6GKB2391004016W"/>
        <s v="GT-85264595U44102"/>
        <s v="64TBK8L00100T1"/>
        <s v="64TBL1G0020051"/>
        <s v="527BK5A001007J"/>
        <s v="64UBKA0020059"/>
        <s v="64tbl4a00200d2"/>
        <s v="64UBLA9002009G"/>
        <s v="0011002E4D30330353575237"/>
        <s v="64TBKBL002006K"/>
        <s v="GT-85264595U079"/>
        <s v="527BJCR001012G"/>
        <s v="64RDK8FBT7887E"/>
        <s v="63YBM3N002000P"/>
        <s v="64TBL7N002004M"/>
        <s v="5X3BLES00106LP"/>
        <s v="4VNBJ6200100KB"/>
        <s v="5X5BLAX00205S1"/>
        <s v="64BK8002009N"/>
        <s v="BAX50129000-B24"/>
        <s v="64TBL3N00200LK"/>
        <s v="64UBL7B00200B8"/>
        <s v="PL-21-0023"/>
        <s v="64TBKBJ00200A7"/>
        <s v="5X5BLJ90020H8N"/>
        <s v="EAVUAV402371089"/>
        <s v="446LJ6520300GJ"/>
        <s v="64UBL7B002001R"/>
        <s v="1581F574B226M001013X"/>
        <s v="64TBL5H002009D"/>
        <s v="63YBM4C00200CB"/>
        <s v="64TBL1V00200B8"/>
        <s v="64TBL610020057"/>
        <s v="63YBLBU00200FL"/>
        <s v="64TBL21002009J"/>
        <s v="63NCM5A0031CU4"/>
        <s v="3U5BJ6M001001B"/>
        <s v="64TBK78001005G"/>
        <s v="63ybm4c0020085"/>
        <s v="64TBK7H00100ER#"/>
        <s v="4VNBL130010082"/>
        <s v="1581F6BUB2468001UYZJ"/>
        <s v="64TBL7N00200EN"/>
        <s v="63YBLBM00200CF"/>
        <s v="OAXCF22OB30281"/>
        <s v="64UBL4300202UJ"/>
        <s v="64TBK8H00100FE"/>
        <s v="64TBL2100201AM"/>
        <s v="64TBKCD002003V"/>
        <s v="527BK4G00100C8"/>
        <n v="193.0"/>
        <s v="64TBL3N00200PK"/>
        <s v="64UBL5Q002002B"/>
        <s v="4VNBL8Q001004A"/>
        <s v="4VNBL6Q001003N"/>
        <s v="0UQ1JCU0AR0004"/>
        <s v="4VNBJ6200100CJ"/>
        <n v="73.0"/>
        <n v="66.0"/>
        <n v="26.0"/>
        <s v="3U4DJMH0011JDX"/>
        <s v="2020/306"/>
        <s v="JT803202102171060612"/>
        <s v="JT803202102171060606"/>
        <s v="52LBK6R00100JC"/>
        <s v="0UQ1K1C0AR0003"/>
        <s v="4VNBJ9L001009K"/>
        <s v="3TJBJ4700100CU"/>
        <n v="2.5689745E7"/>
        <s v="SN01"/>
        <s v="C81239675"/>
        <s v="4VNBL1300100BT"/>
        <s v="64TBK7H00100ME#"/>
        <s v="64UBL43002035U"/>
        <s v="3TJBJ47001511J"/>
        <s v="64UBL5R0020036"/>
        <s v="4VNBL130010048"/>
        <s v="EAVUAV322140791"/>
        <s v="EAVUAV322140692"/>
        <s v="EAVUAV322140749"/>
        <s v="EAVUAV322140155"/>
        <s v="EAVUAV502485003"/>
        <s v="63YBLBU00200FW"/>
        <s v="3U5BJ6R001007W"/>
        <s v="64TBK8H00100FL"/>
        <s v="64TBKBC0020041"/>
        <s v="64TBL4A002003E"/>
        <s v="64TBK8L0010056"/>
        <s v="64TB78001007C"/>
        <s v="527BJ8Q001000A"/>
        <s v="64TBL5R002000L"/>
        <s v="64TBK8H0010019"/>
        <s v="821830642X3S"/>
        <s v="64TBL4E00200LX"/>
        <s v="64TBKBC00200B4"/>
        <s v="36RBHAM0010CY"/>
        <s v="4VNBJB2001001B"/>
        <s v="4VNBJ670010024"/>
        <s v="446LJ4H20L00RQ"/>
        <s v="3TJBL4700100DA"/>
        <s v="5X5BKLB00203BC"/>
        <s v="36RBHAL00100GB"/>
        <s v="5X5BLAV00205HQ-52LBK6M00101GF"/>
        <s v="CCAK23LP1271T6"/>
        <s v="DJI3WWDZ-40A0C651"/>
        <s v="GT-85264595U4072"/>
        <s v="64TBKBC002007T"/>
        <s v="64TBKBL002007K"/>
        <s v="527BK4G001007X"/>
        <s v="64UBL6K0020027"/>
        <s v="64TBL58002004X"/>
        <s v="004002C5730340453575438"/>
        <s v="64UBKC200200GM"/>
        <s v="5100D026"/>
        <s v="64TBL2100200HK"/>
        <s v="64TBL3L0020051"/>
        <s v="4VNBL7M001002Q"/>
        <s v="64RDL5BBT7U1JQ"/>
        <s v="64TBL3Q002009A"/>
        <s v="4TJBJCJ10202LF"/>
        <s v="84244900/84249090/85068090/85022011/85176199/84249090"/>
        <s v="64TBL3L0020060"/>
        <s v="63YBM4C0020019"/>
        <s v="67TBKAA0Q100RA"/>
        <s v="4VNBJ7G001008BR"/>
        <s v="64ubl9p002007m"/>
        <s v="64TBL63002009J"/>
        <s v="06EDEE12010218"/>
        <s v="AVNBJ5M001003P"/>
        <s v="64UBL8A002006V"/>
        <s v="3U5BJ6M0010041"/>
        <s v="527BKB3001007T"/>
        <s v="64UBL8A002006N"/>
        <s v="63YBM6C0020072"/>
        <s v="0YLDGCS0030039"/>
        <s v="64TBL5F002004X"/>
        <s v="64TBL21002008W"/>
        <s v="8219343MP046"/>
        <s v="3DADH871018ZWE"/>
        <s v="64UBL810020025"/>
        <s v="64UBL930020034"/>
        <s v="PS281426056"/>
        <s v="63NCLBU0030JSB"/>
        <s v="64TBL5A00200PD"/>
        <s v="1581F5FHC244E00DF448"/>
        <s v="EAVUAV502485039"/>
        <s v="64TBL8F0020095"/>
        <s v="64UBL810020092"/>
        <n v="205.0"/>
        <n v="8.00210141E8"/>
        <s v="64UBL81002000X"/>
        <s v="64TBL2100200SB"/>
        <s v="64BL7H00200DD"/>
        <s v="3TJBJ46001001A"/>
        <s v="3TNDJ6Q0021371"/>
        <s v="527BK6P001009B"/>
        <s v="64UBKC200200M9"/>
        <s v="0YSDH830040015"/>
        <s v="63YBLCB0020067"/>
        <n v="5001001.0"/>
        <s v="0YSDH860040001"/>
        <s v="3U5BJ5E00100Q3"/>
        <s v="527BK5C000004E"/>
        <s v="1581F574B22BJ001063V"/>
        <s v="64UBL8A002002S"/>
        <s v="64TBL6C0020095"/>
        <s v="64TBL3Q002002Q"/>
        <s v="1581F6BUB234B00100TR"/>
        <s v="0AXCF280A30425"/>
        <s v="64ubl5p00200c8"/>
        <s v="64UBL93002008G"/>
        <s v="64TBL3L002004J"/>
        <s v="0HDJE5H0MX0273"/>
        <s v="64TBL8H002009K"/>
        <n v="67.0"/>
        <n v="8.00240077E8"/>
        <s v="64TBL2100201F5"/>
        <s v="64TBL21002009W"/>
        <s v="64TBL8A002009F"/>
        <s v="4VNBJ9L001005S"/>
        <s v="OYSDH590040061"/>
        <s v="07DDD5H0B10020"/>
        <s v="3TJB4600100D"/>
        <s v="4CZBJ45000100AF"/>
        <s v="64TBL2100200P2"/>
        <n v="8.0024037E7"/>
        <s v="527BK3S00100BF"/>
        <s v="EAVUAV322140673"/>
        <s v="64TBKAA001019C"/>
        <s v="64TBK8R001006K"/>
        <n v="7.72213300021E11"/>
        <s v="64TBK7H00100V9"/>
        <s v="64TBKBJ00200D3"/>
        <s v="64TBK7H00100EL"/>
        <n v="5.0"/>
        <s v="5X5BKLL002041S"/>
        <s v="4J9BJ3ROO1OO21"/>
        <s v="4VNBL130010084"/>
        <s v="64TBL3N00200BH"/>
        <s v="64UBL81002001B"/>
        <n v="8.0024063E7"/>
        <s v="64UBL5R002005J"/>
        <s v="64TBL200H002S"/>
        <s v="64tbl210020108"/>
        <s v="64TBKAF0020046"/>
        <s v="8218301522ST"/>
        <s v="3U5BJ5H001003S"/>
        <s v="3TNDK8100200X1"/>
        <s v="64TBK8R00100F0"/>
        <s v="5X3BLDR001064R"/>
        <s v="64TBL4A00200GA"/>
        <s v="GT-85264595U4099"/>
        <s v="GT-85264595U4161"/>
        <s v="GT-85264595U4151"/>
        <n v="0.0"/>
        <s v="525BK4Q001001V"/>
        <s v="64UBKC200200R2"/>
        <s v="64TBL3N0020055"/>
        <s v="64TBL3N00200E8"/>
        <s v="3U4DKA70011L6M"/>
        <s v="64TBL3R00200FK"/>
        <s v="64TBL5H002007Q"/>
        <s v="64TBKAF0020065"/>
        <s v="63YBLBG002001J"/>
        <s v="527BK5A001002R"/>
        <s v="63YBM5N0020073"/>
        <s v="63YBM5Q00200D8"/>
        <s v="64tbl960020093"/>
        <n v="8.0021135E7"/>
        <s v="64TBL61002004A"/>
        <s v="64TBL5A002002S"/>
        <s v="5X5BLCM00207X6"/>
        <s v="AGRAS T10 4VNBJ970010035"/>
        <n v="2.32312312321212E18"/>
        <s v="527BKB3001003J"/>
        <s v="OYSDH830040090"/>
        <s v="64UBL5R002005L"/>
        <s v="65vplbrda33"/>
        <s v="64UBL9300200BX"/>
        <s v="64TBL3N00200DA"/>
        <s v="4VNBJ970010065"/>
        <s v="64TBL96002071"/>
        <s v="63NCM5G0031GZE#"/>
        <s v="0Y6DJ3A00100111"/>
        <s v="63NCLCJ0030SC2"/>
        <s v="64tbkb8002009f"/>
        <s v="A0224BCB-AM001"/>
        <s v="821934879SM6"/>
        <s v="63ybm4q002008k"/>
        <s v="36RBH9S00100GH"/>
        <s v="64TBL580020037"/>
        <s v="2022/203"/>
        <s v="63YBLBU002005X"/>
        <s v="4VNBJ6200100GT#"/>
        <s v="64TKB660010011"/>
        <s v="0YSDH860040006"/>
        <s v="64UBL7B0020065"/>
        <s v="64TBL3Q0020022"/>
        <s v="527BKB30010053"/>
        <s v="64UBKAJ002009E"/>
        <s v="3YTBKAF00401HG"/>
        <s v="64TBL2100200DG"/>
        <s v="64TBKF00200HC"/>
        <s v="JT80319040210606XX"/>
        <s v="64UBL8A0020001H"/>
        <s v="0DEDG5W00186RN"/>
        <s v="0HACE5Q0C20233"/>
        <s v="4VNBL6Q001006N"/>
        <s v="527BK5A001001H"/>
        <s v="64TBL3R00200FH"/>
        <n v="130.0"/>
        <s v="1581F4XFC22BJ007S6S1"/>
        <s v="64UBKC200200TC"/>
        <s v="64TBK7H00100DE / 5X5BKGN00100UP"/>
        <s v="5X3BLER00106C8"/>
        <s v="2020/319"/>
        <s v="JT803202102171060601"/>
        <s v="39JCH9W006125V"/>
        <s v="4VNBL1300100BH"/>
        <s v="63NCLAT003069M"/>
        <s v="64UBKC200200H6"/>
        <s v="3TJBJ4N001003G#"/>
        <s v="527BK3S001008F"/>
        <s v="64TBL1V00200G6"/>
        <s v="10889-21-07248"/>
        <s v="EAVUAV322140781"/>
        <s v="EAVUAV322140764"/>
        <s v="EAVUAV402370993"/>
        <s v="EAVUAV352261374"/>
        <s v="EAVUAV322120237"/>
        <s v="52LBK6R00100BT"/>
        <s v="4VNBKAS001002C"/>
        <s v="7TPDLLN001020Y3XMBH17010"/>
        <s v="527BK6P00100AG"/>
        <s v="8218308P7C13"/>
        <s v="07DDD5M0B10950"/>
        <s v="64UBL9300200B8"/>
        <s v="63NBLB700300DG"/>
        <s v="64UBL5POO2OODO"/>
        <s v="64TBKAF0020079"/>
        <s v="64TBK8H0010039"/>
        <s v="M83KH48RA200BF"/>
        <s v="64TBK78001005J"/>
        <s v="64TBL1X002007L"/>
        <s v="64TBKJ00200FD"/>
        <s v="64UBL85002008P"/>
        <s v="4VNBL13001004N"/>
        <s v="64TBL1X002008G"/>
        <s v="64TBL1V002005J"/>
        <s v="64TBL2100200DH"/>
        <s v="64TBL3N0020093"/>
        <s v="GT-85264595U4056"/>
        <s v="64TBL2100201Q6"/>
        <s v="527BK5S001001G"/>
        <s v="527BKB3001007"/>
        <s v="527BK5A0010059"/>
        <s v="EAVUAV402370547"/>
        <s v="EAVUAV352261401"/>
        <s v="5XBL500206Q6"/>
        <s v="2022T12M0164"/>
        <s v="64UBL9300200EU"/>
        <s v="64UBKC200200J5"/>
        <s v="4JBBJ4J0010220"/>
        <s v="64TBL7H002003S"/>
        <s v="GT-85264595U4147"/>
        <s v="64UBL430020322"/>
        <s v="64tbl3q002006n"/>
        <s v="1581F574B226A00101ZK"/>
        <s v="EAVUAV402371070"/>
        <s v="4VNBKAS001001H"/>
        <s v="64UBL4300203AH"/>
        <s v="64TBL2100200V0"/>
        <s v="64UBL6K0020097"/>
        <s v="64TBK8L001002B"/>
        <s v="63YBM4A002000C"/>
        <s v="64TBKAF0020041"/>
        <s v="002F00145330310153574134"/>
        <s v="63YBM4A002003F"/>
        <s v="63YBM4R002006B"/>
        <s v="64TBL2100200C1"/>
        <s v="64TBL2100200JT"/>
        <s v="63YBM5Q00200DX"/>
        <s v="64tbk7h001005d"/>
        <s v="4TBKBC002001H"/>
        <s v="64UBL430020320"/>
        <s v="4JBBJ3N001008F"/>
        <s v="64UBL7C00200F8"/>
        <s v="1581F6BUB24410018986"/>
        <s v="64TBL2100201G8"/>
        <s v="527BJ7800100BN"/>
        <s v="64UBL8A0020041"/>
        <s v="63NCLBU0030JSH"/>
        <s v="7TPDLLB00100Q7"/>
        <s v="64TBL210020036"/>
        <s v="AVNBJ75001004L"/>
        <s v="1581F6BUB23CB0013WD6"/>
        <s v="82193522HT42"/>
        <s v="64TBKCD002003N"/>
        <s v="64TBL5H00200NQ"/>
        <s v="64TBL4E002004A"/>
        <n v="8002022.0"/>
        <s v="TP-AGROBEE-100-00001"/>
        <s v="4VNBJ7G001008C"/>
        <s v="64TBKBJ0020039"/>
        <s v="1581F5748224K00101TW"/>
        <s v="527BJCR00100MA"/>
        <s v="3Q43K4F00SK444"/>
        <s v="3TJBJ46001004X"/>
        <s v="527BK4Q001009E"/>
        <s v="527BK4k00100DL"/>
        <n v="5.51494800214E11"/>
        <n v="7.73320200079E11"/>
        <s v="64TBL1V0020059"/>
        <s v="1581F6BUB2455001J42X"/>
        <s v="4VNBJ62001007H"/>
        <s v="07DDD2LV100472"/>
        <s v="JT80319040260602"/>
        <s v="4VNBJ62001009G"/>
        <s v="527BKB30010095"/>
        <s v="527BK9P0010040"/>
        <s v="1581f6bub236s00100ev"/>
        <n v="7.72213400018E11"/>
        <s v="NS 64TBL580020020"/>
        <s v="64UBL8A002006Q"/>
        <n v="60.0"/>
        <n v="47.0"/>
        <s v="3N3BJCB012027S"/>
        <s v="La784512"/>
        <s v="2020/330"/>
        <s v="SN19"/>
        <s v="OYSDG820040047"/>
        <s v="0YSDG820040053"/>
        <s v="E-410-202"/>
        <s v="3U4DKA50011L6A"/>
        <s v="AL42002BR23033001"/>
        <s v="446LJ3V20L01X8"/>
        <s v="527BK56001003N"/>
        <s v="EAVUAV402371084"/>
        <s v="EAVUAV402371134"/>
        <s v="64UBL4300203E2"/>
        <n v="8.00210158E8"/>
        <s v="07DDD490B10672"/>
        <s v="64TBK78001006T"/>
        <s v="64TBL7K00200AQ"/>
        <s v="527BK5A001007V"/>
        <s v="64TBKAF0020020"/>
        <s v="527BK3SOO1003R"/>
        <s v="527BJ9700100EC"/>
        <s v="JT801202210071640401"/>
        <s v="64TBK8H00100UW"/>
        <s v="DJI3WWDZ-30A09A7F"/>
        <s v="64TBKBC00200F8"/>
        <s v="64TBL3N00200D9"/>
        <s v="64UBL4300203E5"/>
        <s v="3U4DLB60011VZN"/>
        <s v="64UBL7C00200ES"/>
        <s v="64TBK8H001004V"/>
        <s v="4VNBJ97001004M"/>
        <s v="64TBKBC00200FB"/>
        <s v="EAVUAV352261365"/>
        <s v="64TBK800200BG"/>
        <s v="64TBL2100200Q7"/>
        <s v="GT-85264595U4084"/>
        <s v="GT-85264595U4074"/>
        <s v="GT-85264595U4083"/>
        <s v="GT-85264595U4131"/>
        <s v="2021T12J0426"/>
        <s v="65TBL3Q002000M"/>
        <s v="64TBL3L002000R."/>
        <s v="8218301R686u"/>
        <s v="002C00384D32321653463646"/>
        <s v="64TBL7K00200EC"/>
        <s v="64TBKAF002008C"/>
        <s v="52LBK6Q0010080"/>
        <s v="64UBL5R002005E"/>
        <s v="64UBL5P00200BR"/>
        <s v="64UBL810020002"/>
        <s v="64TBK7H00100L4"/>
        <s v="64UBL5R002003X"/>
        <s v="64UBLA5002002E"/>
        <s v="1581F574B226S00102B7"/>
        <s v="64TBL3L0020057"/>
        <s v="8219343939HR"/>
        <s v="JT404042023110301"/>
        <s v="64TBL8A00200CG"/>
        <s v="06EDDF18010054"/>
        <s v="CHADF1B00S0960"/>
        <s v="82193394R8T1"/>
        <s v="64ubl9300200cm"/>
        <s v="64UBL4300202XA"/>
        <s v="64UBL930020059"/>
        <s v="64UBL43002033M"/>
        <s v="8215236G856V"/>
        <s v="64TBK8H00100JJ"/>
        <s v="64TBL3N00200PR"/>
        <s v="82193439NT08"/>
        <s v="64TBL630020016"/>
        <s v="64UBL5P00200B4"/>
        <s v="64TBL7K002008B"/>
        <s v="64TBL2100201M7"/>
        <s v="64TBL3N00200EC"/>
        <s v="5X3BLJG00109CU"/>
        <s v="4VNBJ97001002A"/>
        <s v="64TBL61002004K"/>
        <s v="3TJBJ4700100CS"/>
        <s v="64TBK8U00100C8"/>
        <s v="Pl-21-0033"/>
        <s v="0035003C3439470931333534"/>
        <s v="1581F6BUB23C5001J1XP"/>
        <s v="64UBL6K00200HA"/>
        <s v="3U5BJ6G00100N0"/>
        <s v="64TBL210020137"/>
        <s v="36RBHAM001009F"/>
        <n v="7.7221330001E11"/>
        <s v="527BJ7C00100DP"/>
        <n v="61.0"/>
        <n v="21.0"/>
        <s v="5X3BLDN00105W9"/>
        <s v="00064TBL910020068"/>
        <s v="4VNBJ7G00100A1"/>
        <s v="JT8031905271060601"/>
        <s v="JT803202102171060617"/>
        <n v="8.002402E7"/>
        <s v="63YBM5N0020067"/>
        <s v="64UBL5Q0020006"/>
        <s v="64TBL4A00200KX"/>
        <s v="4VNBL13001008K"/>
        <s v="64TBL96002006M"/>
        <s v="64TBKBC00200AH"/>
        <s v="64TBK8L00100C2"/>
        <s v="4VNBJ9L001006J"/>
        <s v="527BK6P0010093"/>
        <s v="64UBL7C00200C6"/>
        <s v="EAVUAV322140773"/>
        <s v="64TBKBC002008R"/>
        <s v="06EDDE28010054"/>
        <s v="527BK5A001002E"/>
        <s v="M83KHDABA200NK"/>
        <s v="64TBL2100201DB"/>
        <s v="65TCK7H00100PQ"/>
        <s v="52LBK4P00100H7"/>
        <s v="52LBK6M0010029"/>
        <s v="527BK5A001009C"/>
        <s v="64TBKBL0020044"/>
        <s v="64TBL5F002006K"/>
        <s v="64UBL7B00200AC"/>
        <s v="64TBKAF00200DH"/>
        <s v="527BK6P00100CF"/>
        <n v="6.42002E8"/>
        <s v="527BK4Q001006T"/>
        <s v="527BK5A001008S"/>
        <s v="64ubl430020025"/>
        <s v="8215236Y4S40"/>
        <s v="4CZBJ4B0010147"/>
        <s v="36RBHAM00100GG"/>
        <s v="GT-85264595U4070"/>
        <s v="GT-85264595U4142"/>
        <s v="DJI3WWDZ-40A0BD64"/>
        <s v="64TBK8H00100PX"/>
        <s v="64TBL4A00200A4"/>
        <s v="64TBK780010060"/>
        <s v="64UBL430020368"/>
        <s v="64UBL5P002004R"/>
        <s v="64TBL1V002007M"/>
        <s v="64UBL5P0020069"/>
        <s v="64TBK8R0010052"/>
        <s v="64TBKBC002001T"/>
        <s v="4VNBL130010096"/>
        <s v="64TBKBC002009K"/>
        <s v="64TBL6300200GJ"/>
        <s v="63NCLC40030LND"/>
        <s v="64TBKAF002006S"/>
        <s v="63YBM5N002004N"/>
        <s v="64TBL3N00200LC"/>
        <s v="5X5BLB500206PK"/>
        <s v="64TBL1J002005P"/>
        <s v="64TBL2100201C3"/>
        <s v="2021T12K1482"/>
        <s v="06EDCI14010490"/>
        <s v="63YBLCB002003W"/>
        <s v="64tbl580020036"/>
        <s v="8219339J0R79"/>
        <s v="64UBL960020029"/>
        <s v="64UBL5Q002002M"/>
        <s v="64TBL5M0020004"/>
        <s v="8219343327XR"/>
        <s v="64UBL85002008D"/>
        <s v="64UBL850020003"/>
        <s v="82193393U25R"/>
        <s v="64UBL7B002002X"/>
        <s v="64UBL8A0020062"/>
        <s v="63YBM5E00200DR"/>
        <s v="64TBKBC00200A3"/>
        <s v="64TBK7H001010X"/>
        <s v="63YBLC2002005E"/>
        <s v="63YBM6C002001F"/>
        <s v="527BK560010061"/>
        <s v="7TNBMDR00405LG"/>
        <n v="9.19166373259E11"/>
        <s v="64UBKAJ002004T"/>
        <n v="778.0"/>
        <s v="4VNBJ750010016"/>
        <s v="64TBKAA001017N"/>
        <s v="64TBL66002002A"/>
        <s v="63YBM4C002000K"/>
        <s v="527BJ9A001004W"/>
        <s v="527BKB3001003X"/>
        <s v="5X5BLC300207FA"/>
        <s v="64TBL8F00200F3"/>
        <s v="64TBKAF00200DE"/>
        <s v="64TBK8L001006P"/>
        <s v="M80DF22030070"/>
        <s v="64UBL43002036H"/>
        <n v="127.0"/>
        <n v="122.0"/>
        <n v="8.00210145E8"/>
        <s v="52LBK6M00100RN"/>
        <s v="527BK4G001004N"/>
        <s v="64TBKBC002009C"/>
        <s v="8115329D35M0"/>
        <n v="252.0"/>
        <s v="2021T12K1479"/>
        <s v="527BJ7C00100EK"/>
        <s v="527BJBJ00100JU"/>
        <s v="64UBL430020313"/>
        <s v="EAVUAV322140663"/>
        <s v="EAVUAV322140213"/>
        <s v="EAVUAV322140802"/>
        <s v="63NBLB7003004U"/>
        <s v="jt8031803070660606"/>
        <s v="82152346TK00"/>
        <s v="64UBL930020068"/>
        <s v="63NBLBD003006C"/>
        <s v="3TJBJ46001008L"/>
        <s v="64TBL5R0020012"/>
        <s v="M83KF4H0A200DE"/>
        <s v="527BK870010074"/>
        <s v="64TBL7H002002V"/>
        <s v="64TBKBL0020030"/>
        <s v="64UBL93002005E"/>
        <s v="OAOLDC800302F8"/>
        <s v="PL-23-0078"/>
        <s v="4vnbj75001001l"/>
        <s v="64TBK8L001000L"/>
        <s v="4VN"/>
        <s v="64UBL3T002002S"/>
        <s v="64UBL430020019"/>
        <s v="64TBL21002012N"/>
        <s v="52LDJC4001GHGS"/>
        <s v="64TBKBC002006H"/>
        <s v="64TBKAA001018X"/>
        <s v="36RBHAM00100FU"/>
        <s v="64TBK8R00100CF"/>
        <s v="4VNBL13001001B"/>
        <n v="8.002020128E9"/>
        <s v="527BJ7F0010005"/>
        <s v="527BK4N0096"/>
        <s v="4VNBL1300100DW"/>
        <s v="GT-85264595U4150"/>
        <s v="GT-85264595U4089"/>
        <s v="GT-85264595U4135"/>
        <s v="64TBKAF002008V"/>
        <s v="3U5BJ6V00100BW"/>
        <s v="5113D07E"/>
        <s v="6YBM3R002003M"/>
        <s v="64TBL5R002003F"/>
        <s v="64TBL8H00200AF"/>
        <s v="63YBM5E00200C0"/>
        <s v="64TBL3N0020053"/>
        <s v="63NCLC90030PCU"/>
        <s v="64UBL9300200H6."/>
        <s v="63YBM5E0020078"/>
        <s v="64TBKAF00200GA"/>
        <s v="07DDD6T0B10646"/>
        <s v="64UBL43002036T"/>
        <s v="82183180c7d2"/>
        <s v="64UBL81002003L"/>
        <s v="64TBKAA001018F"/>
        <s v="JT8032010141060602"/>
        <s v="49YBKB30010152"/>
        <s v="64TBL5F0020057"/>
        <s v="2522B23080332"/>
        <s v="PL-24-0102"/>
        <s v="64ubl850020036"/>
        <s v="64TBK8R001008H"/>
        <s v="36RBHAM00100FP"/>
        <s v="63YBLC2002003L"/>
        <s v="64TBL6300200FD"/>
        <s v="64TBL210020141"/>
        <s v="64UBKC200200PD"/>
        <s v="64TBL5H00200JV"/>
        <s v="64TBL3Q002002C"/>
        <s v="52LBK6T00101HG"/>
        <s v="3N3BJ8701203MT"/>
        <s v="63YBM4L0020084"/>
        <s v="64TBL21002000W"/>
        <s v="64UBL9300200AV"/>
        <s v="64UBL8100200CM"/>
        <s v="63NCLCE0030QXT"/>
      </sharedItems>
    </cacheField>
    <cacheField name="peso_maximo_decolagem_kg">
      <sharedItems containsDate="1" containsMixedTypes="1">
        <n v="5.0"/>
        <n v="1.0"/>
        <n v="2.0"/>
        <n v="734.0"/>
        <s v="0.73"/>
        <s v="0.9"/>
        <n v="899.0"/>
        <n v="1216.0"/>
        <s v="0.91"/>
        <n v="907.0"/>
        <n v="22.0"/>
        <d v="2024-05-05T00:00:00Z"/>
        <d v="2024-05-03T00:00:00Z"/>
        <n v="25.0"/>
        <n v="3.0"/>
        <d v="2024-04-01T00:00:00Z"/>
        <n v="24.0"/>
        <s v="0.25"/>
        <n v="4.0"/>
        <n v="16.0"/>
        <d v="2024-05-01T00:00:00Z"/>
        <s v="0.3"/>
        <n v="1487.0"/>
        <n v="18.0"/>
        <n v="1375.0"/>
        <n v="1368.0"/>
        <n v="1388.0"/>
        <n v="15.0"/>
        <d v="2024-07-01T00:00:00Z"/>
        <s v="1.38"/>
        <d v="2024-05-15T00:00:00Z"/>
        <n v="1366.0"/>
        <s v="1.39"/>
        <n v="9.0"/>
        <s v="1.28"/>
        <s v="0.69"/>
        <n v="23.0"/>
        <n v="888.0"/>
        <d v="2024-03-01T00:00:00Z"/>
        <n v="249.0"/>
        <n v="768.0"/>
        <n v="20.0"/>
        <n v="10.0"/>
        <s v="0.72"/>
        <d v="2024-05-02T00:00:00Z"/>
        <s v="0.43"/>
        <s v="1.37"/>
        <d v="2024-08-01T00:00:00Z"/>
        <n v="1338.0"/>
        <n v="895.0"/>
        <s v="1.25"/>
        <s v="0.28"/>
        <n v="1391.0"/>
        <s v="0.57"/>
        <s v="0.74"/>
        <n v="744.0"/>
        <n v="7.0"/>
        <s v="4.25"/>
        <n v="8.0"/>
        <n v="595.0"/>
        <d v="2024-01-03T00:00:00Z"/>
        <d v="2024-01-01T00:00:00Z"/>
        <n v="1356.0"/>
        <n v="263.0"/>
        <n v="905.0"/>
        <s v="0.99"/>
        <n v="385.0"/>
        <n v="43.0"/>
        <n v="6.0"/>
        <n v="57.0"/>
        <n v="1668.0"/>
        <n v="11.0"/>
        <n v="917.0"/>
        <d v="2024-08-24T00:00:00Z"/>
        <n v="30.0"/>
        <n v="101.0"/>
        <n v="58.0"/>
        <n v="78.0"/>
        <n v="110.0"/>
        <n v="35.0"/>
        <n v="52.0"/>
        <d v="2024-01-15T00:00:00Z"/>
        <n v="50.0"/>
        <n v="105.0"/>
        <n v="96.0"/>
        <n v="42.0"/>
        <n v="40.0"/>
        <s v="0.6"/>
        <s v="67.1"/>
        <n v="88.0"/>
        <n v="103.0"/>
        <n v="250.0"/>
        <s v="73.6"/>
        <n v="0.0"/>
        <s v="47.5"/>
        <d v="2024-08-29T00:00:00Z"/>
        <n v="67.0"/>
        <n v="72.0"/>
        <n v="125.0"/>
        <n v="48.0"/>
        <n v="95.0"/>
        <n v="91.0"/>
        <d v="2024-04-02T00:00:00Z"/>
        <d v="2024-05-24T00:00:00Z"/>
        <s v="45.9"/>
        <n v="254.0"/>
        <d v="2024-05-14T00:00:00Z"/>
        <s v="78.8"/>
        <n v="130.0"/>
        <n v="147.0"/>
        <d v="2024-02-06T00:00:00Z"/>
        <s v="49.1"/>
        <n v="115.0"/>
        <d v="2024-06-23T00:00:00Z"/>
        <n v="268.0"/>
        <n v="13.0"/>
        <n v="45.0"/>
        <s v="6.14"/>
        <n v="465.0"/>
        <n v="150.0"/>
        <n v="776.0"/>
        <n v="73.0"/>
        <n v="49.0"/>
        <n v="68.0"/>
        <n v="98.0"/>
        <n v="62.0"/>
        <d v="2024-06-03T00:00:00Z"/>
        <n v="107.0"/>
        <n v="510.0"/>
        <n v="113.0"/>
        <n v="28.0"/>
        <n v="104.0"/>
        <s v="49.5"/>
        <s v="54.6"/>
        <n v="32.0"/>
        <s v="0.32"/>
        <n v="27.0"/>
        <n v="106.0"/>
        <d v="2024-09-24T00:00:00Z"/>
        <n v="92.0"/>
        <s v="77.8"/>
        <n v="70.0"/>
        <s v="71.6"/>
        <n v="47.0"/>
        <n v="400.0"/>
        <n v="100.0"/>
        <n v="200.0"/>
        <n v="41.0"/>
        <s v="91.5"/>
        <d v="2024-02-09T00:00:00Z"/>
        <n v="99.0"/>
        <n v="60.0"/>
        <d v="2024-05-23T00:00:00Z"/>
        <n v="55.0"/>
        <s v="60.3"/>
        <n v="90.0"/>
      </sharedItems>
    </cacheField>
    <cacheField name="ramo_atividade" numFmtId="0">
      <sharedItems>
        <s v="Aeroagrícola"/>
        <s v="Demonstração, Agricola, Aerolevantamento, Topografia, Inspeção, Salvamento, etc..."/>
        <s v="USO ESTATAL SECRETARIA DE AGRICULTURA E ABASTECIMENTO DO ESTADO DE SÃO PAULO"/>
        <s v="Aeroagrícola Pulverização"/>
        <s v="Aeroagrícola, Aeroinspeção de Plantação de Eucalipto"/>
        <s v="Agrimensura"/>
        <s v="Monitoramento área agrícolas e florestais"/>
        <s v="pesquisa cientifica, controle biológico, monitoramento de pragas agrícolas e vetores de doenças."/>
        <s v="CERTIFICAÇÃO AGRÍCOLA"/>
        <s v="CONSTRUÇÃO, EVENTOS, AGRICULTURA"/>
        <s v="AGRICULTURA, FLORESTAL, AMBIENTAL , ÁREA DA CONSTRUÇÃO CIVIL E PLANEJAMENTO"/>
        <s v="monitoramento de ações de pesquisas do governo na área agrícola"/>
        <s v="AGRICULTURA DE PRECISÃO"/>
        <s v="Pulverização Agricola"/>
        <s v="LEVANTAMENTO DE AREA AEROAGRICOLA"/>
        <s v="Fotagrafia, Filmagem, fiscalização"/>
        <s v="Pesquisa Agropecuária"/>
        <s v="Monitoramento Ambiental e Sócio Patrimonial, e uso Aeroagrícola"/>
        <s v="Aeroagrícola, Liberação de Agentes Biológicos para combate a Broca da Cana"/>
        <s v="Aeroagrícola, Liberação de Agentes Biológicos para combate de pragas"/>
        <s v="DRONE PARA APLICAÇÃO DE DEFENSIVOS AGRÍCOLAS"/>
        <s v="acompanhamento de obras, mercado imobiliário e aeroagricultura"/>
        <s v="Agricultura"/>
        <s v="AGRONEGOCIO / CONSTRUÇÃO CIVIL"/>
        <s v="Pulverização e aplicação de outros insumos - Aeroagrícola"/>
        <s v="Pulveriza��o e aplica��o de outros insumos - Aeroagr�cola"/>
        <s v="Aeroagricola"/>
        <s v="Agronegocio"/>
        <s v="Pulverização e Aplicação de Outros Insumos - Aeroagrícolas"/>
        <s v="Aerofotografia, Aeromapeamento Agricola"/>
        <s v="Fotos Agrícolas"/>
        <s v="Aerofotogrametria Rural e Urbana, Aerofotografia, Aerocinematografia, Aeroagrícola"/>
        <s v="Drone Utilizado para Fazer Captações de Imagens a Campo de Maquinas Agricolas em Geral"/>
        <s v="Agronegócio"/>
        <s v="Aero Agrícola"/>
        <s v="Pulverização e Aplicação de Outros Insumos - Aeroagrícola,"/>
        <s v="Pulverização Aeroagrícola de Insumos"/>
        <s v="Agronegócio / Construção Civil"/>
        <s v="Ramo Agricula"/>
        <s v="Mapeamento Aeroagrícola"/>
        <s v="Aeromapeamento Agrícola, Aerofotografia"/>
        <s v="Prestador de Serviço Agroindústrial"/>
      </sharedItems>
    </cacheField>
    <cacheField name="razao_social" numFmtId="0">
      <sharedItems containsBlank="1">
        <s v="TONINHO AGRIMENTEC - SERVICOS DE AGRIMENSURA LTDA"/>
        <s v="NATUTEC DO BRASIL DRONES LTDA"/>
        <s v="BIOCONSULTORIA AMBIENTAL LTDA."/>
        <s v="SLC AGRICOLA CENTRO OESTE S.A."/>
        <s v="STOLLER DO BRASIL LTDA"/>
        <s v="AGRO MISAEL SERVICOS AGRICOLAS LTDA."/>
        <s v="SECRETARIA DE AGRICULTURA E ABASTECIMENTO"/>
        <s v="ATZ SOLUCOES AERONAUTICAS LTDA."/>
        <s v="FMC QUIMICA DO BRASIL LTDA."/>
        <s v="ADS DRONES DISTRIBUICAO LTDA"/>
        <s v="PRONTOAGRO COMERCIAL AGRICOLA LTDA"/>
        <s v="COMERCIAL MINEIRA S A"/>
        <s v="PEREIRA, FIRMINO &amp; RODRIGUES LTDA"/>
        <s v="SOLUTION AGROFLORESTAL LTDA"/>
        <s v="V R SUSTENTAVEL ASSESSORIA E PROJETOS LTDA"/>
        <s v="FAZENDA PIONEIRA EMPREENDIMENTOS AGRICOLAS S.A."/>
        <s v="ROEHRIG &amp; ROEHRIG LTDA"/>
        <s v="RIO NOVO FLORESTAL LTDA"/>
        <s v="MOEMA BIOENERGIA S.A"/>
        <s v="CRV INDUSTRIAL LTDA"/>
        <s v="KOMATSU FOREST INDUSTRIA E COMERCIO DE MAQUINAS FLORESTAIS LTDA."/>
        <s v="MONSANTO DO BRASIL LTDA"/>
        <s v="OUROESTE BIOENERGIA LTDA"/>
        <s v="AIRCROP TECNOLOGIA AGRICOLA COM DRONES LTDA"/>
        <s v="SANTA JULIANA BIOENERGIA LTDA."/>
        <s v="COMPANHIA DE DESENVOLVIMENTO DOS VALES DO SAO FRANCISCO E DO PARNAIBA"/>
        <s v="A. D. SILVA - AGRO E SERVICOS"/>
        <s v="PEDRO AFONSO BIOENERGIA LTDA"/>
        <s v="C &amp; F LTDA"/>
        <s v="BAYER S.A."/>
        <s v="EQUILIBRIO PROTECAO FLORESTAL LTDA"/>
        <s v="ASSOCIACAO DOS PRODUTORES DE MATERIAS-PRIMAS PARA AS INDUSTRIAS DE BIOENERGIA DE GOIAS"/>
        <s v="ARPAC INDUSTRIA DE AERONAVES S.A."/>
        <s v="GARVION SOLUCOES COM DRONES LTDA"/>
        <s v="GEISON PORTELLA MAIDANA LTDA"/>
        <s v="AGRODRONE LTDA"/>
        <s v="ARAGUAIA S.A."/>
        <s v="HOLOS SOLUCOES AMBIENTAIS LTDA"/>
        <s v="CORTEVA AGRISCIENCE DO BRASIL LTDA."/>
        <s v="VIANNA - ASSESSORIA EM AGRONEGOCIOS LTDA."/>
        <s v="INOVAGRO PULVERIZACOES LTDA"/>
        <s v="BTI - TOPOGRAFIA INFORMATIZADA LTDA"/>
        <s v="APOEMA CONSULTORIA E ASSESSORIA LIMITADA"/>
        <s v="AGRIFOTO OESTE AGRICULTURA DE PRECISAO E CARTOGRAFIA LTDA"/>
        <s v="CONSULTORIA SIPA EM SISTEMAS INTEGRADOS DE PRODUCAO AGROPECUARIA LTDA"/>
        <s v="AGRI - GEO MAPAS LTDA"/>
        <s v="AGROFORCE PULVERIZACAO AEREA LTDA"/>
        <s v="L B S PESQUISAS AGRICOLAS LTDA"/>
        <s v="VOA TECNOLOGIA E PARTICIPACOES LTDA"/>
        <s v="ANTONIO FERNANDO REBOLLA RANZANI 31693524821"/>
        <s v="VIA CONSULTORIA E PLANEJAMENTO LTDA"/>
        <s v="ROCHA &amp; FERNANDES LTDA"/>
        <s v="MJ CONSULTORIA E SERVICOS LTDA"/>
        <s v="SLC AGRICOLA S.A."/>
        <s v="AGRO DONE DAVID SERVICOS DE PULVERIZACAO LTDA"/>
        <s v="SKYDRONES TECNOLOGIA AVIONICA S A"/>
        <s v="BIOFABRICA MOSCAMED BRASIL"/>
        <s v="ARNILDO ARETZ NETO"/>
        <s v="PROTECTIVE AGRICULTURA DE PRECISAO LTDA"/>
        <s v="SYAGRUS AGROAMBIENTAL LTDA"/>
        <s v="T G ASSESSORIA AGROPECUARIA AMBIENTAL LTDA"/>
        <s v="UAUW TECHNOLOGIC SOLUTIONS LTDA"/>
        <s v="EMPRESA BRASILEIRA DE PESQUISA AGROPECUARIA"/>
        <s v="TERRA ASSESSORIA E CONSULTORIA LTDA"/>
        <s v="FLAEX AGROSERVICOS LTDA"/>
        <s v="PEDRA AGROINDUSTRIAL S/A"/>
        <s v="FLORESPAR FLORESTAL S/A"/>
        <s v="TECNOMAP TOPOGRAFIA E PULVERIZACAO LTDA"/>
        <s v="DRONEAPLIC SERVICO DE PULVERIZACAO E MAPEAMENTO LTDA"/>
        <s v="EFICAZ SERVICOS AGRICOLA E FLORESTAL LTDA"/>
        <s v="TWF TRANSPORTADORA E AGRONEGOCIOS LTDA"/>
        <s v="AGROSUP SOLUCOES INTELIGENTES PARA O AGRO LTDA"/>
        <s v="C.G.BENVENUTTI &amp; CIA LTDA"/>
        <s v="VALE DO PARANA S/A - ALCOOL E ACUCAR"/>
        <s v="AGRO ATLAS BRASIL LTDA"/>
        <s v="SONJA SERVICOS AGRICOLAS LTDA"/>
        <s v="UNIAGRO AVIACAO AGRICOLA LTDA"/>
        <s v="FERTILIZANTES PIRATINI LTDA"/>
        <s v="AMATA S/A"/>
        <s v="URUACU ACUCAR E ALCOOL LTDA"/>
        <s v="WDR AGRICULTURA DE PRECISAO LTDA"/>
        <s v="COCARI - COOPERATIVA AGROPECUARIA E INDUSTRIAL"/>
        <s v="MARCOS R. V. X. E BARBOSA"/>
        <s v="AERO SERVICOS DE TOPOGRAFIA LTDA"/>
        <s v="OCEANO AZUL COMERCIO INTERNACIONAL LTDA"/>
        <s v="SOLANA AGRO PECUARIA LTDA"/>
        <s v="SAVASSI CERTIFICACAO SERVICOS ADMINISTRATIVOS LTDA"/>
        <s v="VISTA AGROTECH LTDA"/>
        <s v="COMBATE SERVICOS FLORESTAIS LTDA"/>
        <s v="TIMAC AGRO INDUSTRIA E COMERCIO DE FERTILIZANTES LTDA"/>
        <s v="FUTURA ES CONSULTORIA, ASSESSORIA, ASSISTENCIA TECNICA E PROJETOS LTDA"/>
        <s v="INTER DRONES TECNOLOGIA RPA LTDA"/>
        <s v="HARPYA SERVICOS DE IMAGEM AEREA LTDA"/>
        <s v="AEROPULV TECNOLOGIA DE APLICACAO LTDA"/>
        <s v="PENEDO AGRO INDUSTRIAL S/A - EM RECUPERACAO JUDICIAL"/>
        <s v="SYMBIOSIS INVESTIMENTOS E PARTICIPACOES S.A."/>
        <s v="BALDAN ASSESSORIA AGRONOMICA E ASSISTENCIA AGROPECUARIA LTDA"/>
        <s v="DURATEX FLORESTAL LTDA"/>
        <s v="WELOZO MATERIAIS PARA CONSTRUCAO LTDA"/>
        <s v="B M M SERVICOS LTDA"/>
        <s v="XT TECNOLOGIA LTDA"/>
        <s v="AGROPLAN PLANEJAMENTO E CONSULTORIA AGROPECUARIA LTDA"/>
        <s v="TRIUNFO AGROINDUSTRIAL LTDA EM RECUPERACAO JUDICIAL"/>
        <s v="ELIANA ALVES DE FINA E OUTRO"/>
        <s v="COOPERATIVA AGROPECUARIA DO ALTO PARANAIBA"/>
        <s v="AGRO INDUSTRIAS DO VALE DO SAO FRANCISCO SA AGROVALE"/>
        <s v="AGROINTELIGENTE AGRICULTURA 4 0 LTDA"/>
        <s v="MAQUINAS AGRICOLAS JACTO S A"/>
        <s v="ASSIST CONSULTORIA E EXPERIMENTACAO AGRONOMICA LTDA"/>
        <s v="MRS BIO INOVACAO E TECNOLOGIA EM MIP LTDA"/>
        <s v="ENGEGROW ENGENHARIA E CONSULTORIA AGROAMBIEMTAL LTDA"/>
        <s v="M F CASTRO"/>
        <s v="DELTA SUCROENERGIA S.A"/>
        <s v="AGRIMETRICA PRESTACAO DE SERVICOS NA AGRICULTURA LTDA"/>
        <s v="APE1 PLANTIO DE FLORESTA EXOTICA S.A."/>
        <s v="MANULIFE INVESTMENT MANAGEMENT EM FLORESTAS E AGRICULTURA LTDA"/>
        <s v="AGROPECUARIA MAGGI LTDA"/>
        <s v="COOPERCITRUS COOPERATIVA DE PRODUTORES RURAIS"/>
        <s v="SAO MARTINHO S/A"/>
        <s v="NCB SISTEMAS EMBARCADOS LTDA"/>
        <s v="JOAO LUIZ QUAGLIATO NETO E OUTROS"/>
        <s v="NETWORD CONSULTORIA E TECNOLOGIA LTDA"/>
        <s v="AGRIPULVTECH SOLUCOES INTEGRADAS PARA AGRICULTURA DE PRECISAO EIRELI"/>
        <s v="ANDRONES SOLUCOES AEREAS LTDA"/>
        <s v="ATVOS BIOENERGIA CONQUISTA DO PONTAL S.A."/>
        <s v="TOCANTINS AVIACAO AGRICOLA LTDA"/>
        <s v="EMPRESA DE ASSISTENCIA TECNICA E EXTENSAO RURAL DO ESTADO DE MINAS GERAIS - EMATER-MG"/>
        <s v="ASSOC DOS FORNECEDORES DE CANA DA REGIAO OESTE PAULISTA"/>
        <s v="OMNI TAXI AEREO S/A"/>
        <s v="M.SANA PULVERIZACAO E CONTROLE DE PRAGAS"/>
        <s v="CERES CONSULTORIA AGRONOMICA LTDA"/>
        <s v="FLY DRONES PULVERIZACAO AGRICOLA LTDA"/>
        <s v="IN DRONES AERO INDUSTRIA LTDA"/>
        <s v="RAFAEL E GUILHERME DRONES AGRICOLAS LTDA"/>
        <s v="AGRICOLA FAMOSA S.A."/>
        <s v="REJ DRONE AGRO LTDA"/>
        <s v="DRONE CORP SERVICOS ESPECIAIS DE CONSULTORIA EM DRONES LTDA"/>
        <s v="OROFLY SERVICO DE PULVERIZACAO E CONTROLE DE PRAGAS AGRICOLAS LTDA"/>
        <s v="ATVOS BIOENERGIA BRENCO S.A."/>
        <s v="AERO SEMEAR SERVICOS AGROPECUARIOS LTDA"/>
        <s v="W.Z. PLANEJAMENTO E TOPOGRAFIA LTDA"/>
        <s v="ANTONIO DA SILVA FAGUNDES FILHO"/>
        <s v="JULIAGRO - B, G &amp; P LTDA"/>
        <s v="PRODUS PRODUTOS E SOLUCOES PARA INFORMATICA LTDA"/>
        <s v="AGROPALMA S/A"/>
        <s v="APERAM BIOENERGIA LTDA."/>
        <s v="ROTHAMA SERVICOS E COMERCIO DE PRODUTOS AGRICOLAS LTDA"/>
        <s v="GABRIEL LOPES EVANGELISTA 38294875848"/>
        <s v="MILLPAR S/A"/>
        <s v="35.762.885 ALBERTO FERREIRA PAIVA"/>
        <s v="TIAGO PERES DELA BRUNA LTDA"/>
        <s v="MORSOLETTO CONTROLE BIOLOGICO LTDA"/>
        <s v="SUPER IMPORTADORA SOLUCOES AEROESPACIAIS LTDA"/>
        <s v="GABRIELA ALMEIDA MARQUES 70613644166"/>
        <s v="AGROCERES MULTIMIX NUTRICAO ANIMAL LTDA"/>
        <s v="DIOGO PEREIRA GUIMARAES"/>
        <s v="EAGRI - SOLUCOES AGRICOLAS LTDA."/>
        <s v="EXPERIMENTAL TESTE AGRICOLA LTDA EM RECUPERACAO JUDICIAL"/>
        <s v="AEROAGRI - PRESTACAO DE SERVICOS AGROSSILVIPASTORIS DE PRECISAO LTDA"/>
        <s v="VERDES LAGOS PRESTADORA DE SERVICOS LTDA"/>
        <s v="IRMAOS OLIVEIRA SERVICOS DE PULVERIZACAO AGRICOLA LTDA"/>
        <s v="ROTA SKY LTDA"/>
        <s v="OPERAGRO - OPERACIONAL AGRICOLA LTDA"/>
        <s v="AGROPECUARIA CAVALCA MT LTDA"/>
        <s v="AERI DRONES LTDA"/>
        <s v="ALPHA SOLUCOES INTEGRADAS LTDA"/>
        <s v="TRACBEL AGRO NOROESTE COMERCIO DE MAQUINAS AGRICOLAS LTDA"/>
        <s v="ACT ENGENHARIA E CONSULTORIA TECNICA EM AGROPECUARIA LTDA"/>
        <s v="ARYS TECNOLOGIA EMBARCADA LTDA"/>
        <s v="DRONES ON FARM COMERCIO, SERVICO, IMPORTACAO E EXPORTACAO LTDA"/>
        <s v="COLPAR PARTICIPACOES S/A"/>
        <s v="GLOBAL DRONES LTDA"/>
        <s v="AGRIFOTO AGRICULTURA DE PRECISAO E CARTOGRAFIA LTDA"/>
        <s v="JOSE PAULINO CACIOLATO JUNIOR"/>
        <s v="DRONES FOR AGRO CONSULTORIA E SOLUCOES PARA AGRICULTURA LTDA"/>
        <s v="AGRO AMAZONIA PRODUTOS AGROPECUARIOS S.A."/>
        <s v="VALE DO TIJUCO ACUCAR E ALCOOL S.A."/>
        <s v="FERNANDO MOLIN LTDA"/>
        <s v="EIWA BRASIL ASSESSORIA AGRICOLA LTDA"/>
        <s v="PRODUTIVIDADE COMERCIO E SERVICOS AGRICOLAS LTDA"/>
        <s v="ASSOCIACAO DOS USUARIOS DO PERIMETRO IRRIGADO DE TOURAO"/>
        <s v="JBS S/A"/>
        <s v="GDA ORSOLIN LTDA"/>
        <s v="MATUTO - CONSULTORIA AGRICOLA E PECUARIA LTDA"/>
        <s v="VALLOUREC TUBOS DO BRASIL LTDA."/>
        <s v="AMBIPAR RESPONSE GEOWEB LTDA"/>
        <s v="AMBIPAR RESPONSE ENVIRONMENTAL SERVICES LTDA"/>
        <s v="DRONEFY - PRESTACAO DE SERVICOS DRONES AGRICOLAS LTDA"/>
        <s v="BULL FACTORY ASSESSORIA EM AGRONEGOCIOS LTDA"/>
        <s v="PRECISAO TEC COMERCIO SERVICOS E REPRESENTACOES LTDA"/>
        <s v="REDEIRO SERVICOS AGRICOLAS LTDA"/>
        <s v="AGRO COLTIVARE SERVICOS AGRICOLA LTDA"/>
        <s v="ARADRONES PULVERIZACAO REPRES E COMERCIO LTDA"/>
        <s v="GUSTAVO VIDOTTI CALDAS MORONE ENGENHARIA RURAL"/>
        <s v="FDDRONE TECNOLOGIA E SOLUCOES AGRICOLAS LTDA"/>
        <s v="USINA BATATAIS S/A ACUCAR E ALCOOL"/>
        <s v="GPD VETQUIMICA AGRONEGOCIOS LTDA"/>
        <s v="ALSV SERVICOS AGRICOLAS E EVENTOS LTDA"/>
        <s v="AGRODRONES SERVICOS DE PULVERIZACAO AGRICOLA LTDA"/>
        <s v="MINASLIGAS S.A."/>
        <s v="COOPERATIVA DOS PLANTADORES DE CANA DO OESTE DO ESTADO DE SAO PAULO"/>
        <s v="WANESSA NASCIMENTO DE SOUSA VIEIRA 00779062175"/>
        <s v="FACHINETTO &amp; TERHORST SERVICOS DE AGRONOMIA LTDA"/>
        <s v="SARDRONES APLICACOES E SERVICOS AGRICOLAS LTDA"/>
        <s v="ASSOCIACAO MINEIRA DOS PRODUTORES DE ALGODAO"/>
        <s v="DENUSA DESTILARIA NOVA UNIAO S/A - EM RECUPERACAO JUDICIAL"/>
        <s v="CASTROLANDA - COOPERATIVA AGROINDUSTRIAL LTDA"/>
        <s v="BASF SA"/>
        <s v="VERONESE E BOCCA SERVICOS AGRONOMOS LTDA"/>
        <s v="TERRATECH PLANEJAMENTO AGRICOLA LTDA"/>
        <s v="GEOGIS GEOTECNOLOGIA LTDA"/>
        <s v="SUZANO S.A."/>
        <s v="TERRA AVIACAO AGRICOLA LTDA"/>
        <s v="MEIRA &amp; ROCHA SOLUCOES ENGENHARIA LTDA"/>
        <s v="COOPERATIVA AGRICOLA MISTA DE ADAMANTINA"/>
        <s v="USINA CAETE S A"/>
        <s v="MB COMERCIO E SERVICOS AGROPECUARIOS LTDA"/>
        <s v="TERRA NOVA REPRESENTACOES E AGRONEGOCIOS LTDA"/>
        <s v="RR INDUSTRIA E COMERCIO DE PRE-MOLDADOS LTDA"/>
        <s v="F. M. ROSSETTI"/>
        <s v="ALVAZ SERVICOS AGRICOLAS LTDA"/>
        <s v="MARLOS PICANCO REIS &amp; CIA LTDA"/>
        <s v="PEDRO HENRIQUE PINHO SCHREINER 08918301979"/>
        <s v="ALFA PROJETOS LTDA"/>
        <s v="RPX AGRODRONE E PULVERIZACAO LTDA"/>
        <s v="GEOMAP ENGENHARIA E AGRIMENSURA LTDA"/>
        <s v="RICAL - RACK INDUSTRIA E COMERCIO DE ARROZ LTDA"/>
        <s v="INOVA EQUIPAMENTOS LTDA"/>
        <s v="BIODRON APLICACAO E SOLUCOES TECNOLOGICAS LTDA"/>
        <s v="I9 ASSESSORIA FLORESTAL E SEGURANCA DO TRABALHO LTDA"/>
        <s v="SI SERVICE TECNOLOGIA DA INFORMACAO LTDA"/>
        <s v="ANDRE LUIZ CARDOSO 32185937863"/>
        <s v="EUDES GOMES PEREIRA LTDA"/>
        <s v="TEC-SAFRA CONSULTORIA AGRONOMICA E PROJETOS AGROPECUARIOS LTDA"/>
        <s v="CEREALISTA PAINFILHENSE LTDA"/>
        <s v="VALLOUREC FLORESTAL LTDA"/>
        <s v="SUSTENTARE ENGENHARIA E CONSULTORIA AMBIENTAL LTDA"/>
        <s v="AVANT AGRO DRONES E ATIVIDADES DE ENSINO LTDA"/>
        <s v="BIO BRASIL CONTROLE AEREO DE PRAGAS LTDA"/>
        <s v="AGROLICO INOVACAO AGRICOLA LTDA"/>
        <s v="VOLARE CONSULTORIA AMBIENTAL LTDA"/>
        <s v="MANOEL FRANCISCO MARTINS FERREIRA"/>
        <s v="NARDINI AGROINDUSTRIAL LTDA"/>
        <s v="AGROPECUARIA LOCKS LTDA"/>
        <s v="FOCO INOVACOES TECNOLOGICAS LTDA"/>
        <s v="B3A PULVERIZACOES E SERVICOS AGRICOLAS LTDA"/>
        <s v="ARGRO SERVICOS AGRICOLAS LTDA"/>
        <s v="E C DA CUNHA GEOPROCESSAMENTO"/>
        <s v="ALH INOVA PESQUISA E PULVERIZACAO LTDA"/>
        <s v="JM PULVERIZACAO LTDA"/>
        <s v="CALAJA AGRO SERVICOS COMERCIO E IMPORTACAO LTDA"/>
        <s v="AGRI DRONE TECHNOLOGY LTDA"/>
        <s v="FAZENDA RABO DO MAMBIRA LTDA"/>
        <s v="DOUGLAS N. DE OLIVEIRA CONSULTORIA AMBIENTAL E AGRICOLA"/>
        <s v="ROTA CERTA DRONES LTDA"/>
        <s v="EVELISE KONKEL LTDA"/>
        <s v="EMFLORA SERVICOS E EMPREENDIMENTOS FLORESTAIS LTDA"/>
        <s v="J.M.G AGRO DRONE LTDA"/>
        <s v="ADS DRONES GUAPORE LTDA"/>
        <s v="DS TECH BRASIL LTDA"/>
        <s v="J. F. I. SILVICULTURA LTDA"/>
        <s v="54.389.239 PEDRO PESARINI"/>
        <s v="VENTURATUR AGENCIA DE VIAGENS E TURISMO LTDA"/>
        <s v="AGRO HAUSEN LTDA"/>
        <s v="COMBATE PULVERIZACAO AGRICOLA LTDA"/>
        <s v="I S LOPES SERVICOS DRONE"/>
        <s v="CARPELO S/A"/>
        <s v="LRF AGRO LTDA."/>
        <s v="MM DRONE LTDA"/>
        <s v="THIAGO GOMES CASTILHO"/>
        <s v="CATAPAN ASSESSORIA E PLANEJAMENTO LTDA"/>
        <s v="PULVER DRONE PULVERIZACOES AGRICOLAS LTDA"/>
        <s v="MOURA TERRAPLENAGEM LTDA"/>
        <s v="CAMARGO CASTRO TRANSPORTES E SERVICOS LTDA"/>
        <s v="AERORIO AVIACAO AGRICOLA LTDA"/>
        <s v="GB SERVICOS DE PULVERIZACAO AGRICOLA LTDA"/>
        <s v="XMOBOTS AEROESPACIAL E DEFESA LTDA"/>
        <s v="S.A.D. SOTANA LTDA"/>
        <s v="GEOTERRA SOLUCOES AGROFLORESTAIS LTDA"/>
        <s v="M2W DRONES SOLUTIONS LTDA"/>
        <s v="AGROFERT PULVERIZACOES AEREAS LTDA"/>
        <s v="PACHU DRONES SERVICOS AEROAGRICOLAS LTDA"/>
        <s v="ASX SOLUCOES POR DRONES LTDA"/>
        <s v="HEINS AGROTECH LTDA"/>
        <s v="EUCAFLY AEROAGRICOLA LTDA"/>
        <s v="FLORESTAS ENGENHARIA LTDA"/>
        <s v="JV PULVERIZACAO LTDA"/>
        <s v="SADRONES LTDA"/>
        <s v="NUTRI CAMPO AGRO PRODUTOS AGRICOLAS LTDA"/>
        <s v="SELLAGRI DRONES E SOLUCOES AGRICOLAS LTDA"/>
        <s v="COOPAGRICOLA COOPERATIVA AGROINDUSTRIAL"/>
        <s v="SAD - SAGA AGRO DRONES TECNOLOGIA E PULVERIZACAO AGRICOLA LIMITADA"/>
        <s v="VMA SOLUCOES AGRICOLAS LTDA"/>
        <s v="AGREEN RM SOLUCOES AGRICOLAS LTDA"/>
        <s v="JAIRO HUMBERTO R DELFINO"/>
        <s v="AGTECH SERVICOS AGRICOLAS LTDA"/>
        <s v="VENEZA MAQUINAS COMERCIO LTDA"/>
        <s v="E. G. MINERAVANT LTDA"/>
        <s v="JOSE LUIS GONCALVES DRAGON"/>
        <s v="VIECELI &amp; FACIN LTDA"/>
        <s v="LESTE DRONES SOLUCOES AGROPECUARIAS LTDA"/>
        <s v="AGROPECUARIA IPE LTDA"/>
        <s v="PROSPERA DISTRIBUICAO LTDA"/>
        <s v="3FS AGROCONSULTING LTDA"/>
        <s v="HENRIQUE FIOROT BOSSE"/>
        <s v="GRANJAS 4 IRMAOS SA AGROPECUARIA INDUSTRIA E COMERCIO"/>
        <s v="ACUCAR E ALCOOL BANDEIRANTES S.A."/>
        <s v="INSTITUTO DE DEFESA AGROPECUARIA E FLORESTAL DO ESPIRITO SANTO"/>
        <s v="PRECISION PULVERIZACAO DIGITAL LTDA."/>
        <s v="AGROBOT TECNOLOGIA AGRICOLA LTDA"/>
        <s v="GILBERTO ASCARI LTDA"/>
        <s v="FLY FLORA - PRECISAO EM PULVERIZACAO LTDA"/>
        <s v="SIMAP AGRO - SERVICOS INTELIGENTES DE MAPEAMENTO, ADUBACAO E PULVERIZACAO LTDA"/>
        <s v="TAVARES - REPRESENTACAO COMERCIAL LTDA."/>
        <s v="LO MILLER COMERCIO DE ADUBOS E FERTILIZANTES LTDA"/>
        <s v="PULVERIZACAO BORGES LTDA"/>
        <s v="J Y RAMALHO DE LAIA"/>
        <s v="M. R. B. DRONES PULVERIZACAO AGRICOLA LTDA."/>
        <s v="TS AGRONEGOCIOS LTDA"/>
        <s v="NEW AGRO PRIME AGRICOLA LTDA."/>
        <s v="AGRO DRONES COMERCIO E SERVICOS LTDA"/>
        <s v="ATIVA AGRONEGOCIOS LTDA"/>
        <s v="JMV SERVICOS AGRICOLAS LTDA"/>
        <s v="AEROAGRICOLA 2S LTDA"/>
        <s v="MARCELO OLIVEIRA FILHO AGRONEGOCIOS LTDA"/>
        <s v="MSFC FLORESTAL LTDA"/>
        <s v="JVR DRONES E PULVERIZACAO AGRICOLAS LTDA"/>
        <s v="DRONE EXPRESS SOLUCOES AGRICOLAS LTDA"/>
        <s v="MARLON SIMIONATO"/>
        <s v="TECNOSUL TECHNOLOGY INDUSTRIAL LTDA"/>
        <s v="UELITON DA SILVA SOUZA TERRAPLANAGEM PV LTDA"/>
        <s v="UANDERSON SERVICOS DE PULVERIZACAO LTDA"/>
        <s v="BORGUEZAN PLANEJAMENTOS E PULVERIZACAO AEREA LTDA"/>
        <s v="APLIK AGRO LTDA"/>
        <s v="AGRO SOLUCOES LTDA"/>
        <s v="VOO VERDE SERVICOS AGRICOLAS LTDA"/>
        <s v="MENEZES EMPREENDIMENTOS RURAIS LTDA"/>
        <s v="PETTENON E PORAZZI SOLUCOES AGRICOLAS LTDA"/>
        <s v="MRJ DRONES SOLUCAO EM PULVERIZACAO LTDA"/>
        <s v="E PRATES GORTE"/>
        <s v="MENEGHETTI E PAESE SERVICOS DE PULVERIZACAO AGRICOLA LTDA"/>
        <s v="SJC BIOENERGIA LTDA"/>
        <s v="DENNYS NYCOLE DE AZEVEDO SOLUCOES AGROAMBIENTAIS"/>
        <s v="LONGPING HIGH - TECH BIOTECNOLOGIA LTDA."/>
        <s v="PLANTAR S/A PLANEJAMENTO TECNICA E ADMINISTRACAO DE REFLORESTAMENTOS"/>
        <s v="NCA TECH COMERCIO DE MAQUINAS LTDA"/>
        <s v="S T F VENTORIM LTDA"/>
        <s v="MT SOLUCOES AGRICOLAS LTDA"/>
        <s v="A G PULVERIZACOES LTDA"/>
        <s v="DEZEN AGRO DRONE LTDA"/>
        <s v="MR DRONES - SOLUCOES EM PULVERIZACAO AGRICOLA LTDA"/>
        <s v="MF PULVERIZACAO AGRICOLA POR DRONE LTDA"/>
        <s v="COOPERATIVA DOS BANANICULTORES E AGRICULTORES DE MIRACATU - COOBAM"/>
        <s v="GESSICA DE OLIVEIRA PINTO LTDA"/>
        <s v="DROAGRO ATIVIDADES AGRICOLAS LTDA"/>
        <s v="AVESTIL DE SOUZA FERNANDES JUNIOR"/>
        <s v="DPW DRONES LTDA"/>
        <s v="PULVERIZE SOLUCOES EM APLICACOES AEREAS LTDA"/>
        <s v="AGROPECUARIA PIRAPORA LTDA"/>
        <s v="ALBATROZ DRONE E PULVERIZACAO LTDA"/>
        <s v="DFI AGRICULTURA DE PRECISAO LTDA"/>
        <s v="AGROBOND SERVICOS LTDA"/>
        <s v="RENILSON AUGUSTO PIZETTA"/>
        <s v="CRIAR E PLANTAR AGRONEGOCIOS LTDA"/>
        <s v="ALFONSO FORMENTI"/>
        <s v="M.A.P. R. PULVERIZACAO LTDA"/>
        <s v="ALVO SERVICOS AERO AGRICOLA LTDA"/>
        <s v="PAULO HENRIQUE ZUCOLOTTO"/>
        <s v="UNI-FORCE COMERCIO E SERVICOS AGRICOLAS LTDA"/>
        <s v="AN SOLUCOES AGRICOLAS LTDA"/>
        <s v="ADILSON ESQUERDO FERREIRA"/>
        <s v="BRAZ E COSTA PRODUTOS BIOLOGICOS LTDA"/>
        <s v="GAIROVA AGROPECUS LTDA"/>
        <s v="LIMAGRAIN BRASIL S.A."/>
        <s v="FORT DRONES TECH SOLUCOES E TECNOLOGIA LTDA"/>
        <s v="ADL DRONES MAPEAMENTO E PULVERIZACAO AGRICOLA LTDA"/>
        <s v="CAMBUIM DRONES CATIRA E REPRESENTACOES LTDA"/>
        <s v="56.431.222 CLAITON ROGALSKI GROSS"/>
        <s v="SERVICO NACIONAL DE APRENDIZAGEM RURAL SENAR AR/GO"/>
        <s v="ANTONIO CARLOS STABILE E OUTROS"/>
        <s v="AEROCONTROLL - EMPRESA AEREA DE SERVICOS AGRICOLAS LTDA"/>
        <s v="LENAGRO SOLUCOES AGRICOLAS LTDA"/>
        <s v="CMPC CELULOSE RIOGRANDENSE LTDA"/>
        <s v="LATITUDE GENETICA S/A"/>
        <s v="AGROSERVICE SERVICOS LTDA"/>
        <s v="MASFOR DRONES LTDA"/>
        <s v="CAANTO AEROAGRICOLA LTDA"/>
        <s v="AGRICOLA PARCERIA COMERCIO E REPRESENTACOES LTDA"/>
        <s v="GLOBAL SOLUCOES TECNOLOGICAS LTDA"/>
        <s v="BS AGRODRONES LTDA"/>
        <s v="PEDROTTI TECNOLOGIA EM PULVERIZACAO LTDA"/>
        <s v="RURAL BR LTDA"/>
        <s v="NEUSA MARIA VILAS BOAS FAVERO"/>
        <s v="CARDOSO NETO &amp; MAGGIONI LTDA"/>
        <s v="AERO DRON PULVERIZACAO LTDA"/>
        <s v="MARCO AURELIO CANOVA"/>
        <s v="CELSO ANTONIO DAVOGLIO E OUTROS"/>
        <s v="SUL DRONES PULVERIZACOES AGRICOLAS LTDA."/>
        <s v="G R AGROTECH LTDA"/>
        <s v="AERODRONES PULVERIZACAO E PRODUCOES LTDA"/>
        <s v="GOTECH DRONES LTDA"/>
        <s v="W R PULVERIZACAO AGRICOLA LTDA"/>
        <s v="PRIMOR SERVICOS E TECNOLOGIA DE APLICACAO AGRICOLA LTDA"/>
        <s v="DRONESERVICE PULVERIZACAO LTDA"/>
        <s v="AGRIDANTAS SOLUCOES AGRICOLAS LTDA"/>
        <s v="SOLO FERTIL FERTILIZANTES E DEFENSIVOS AGRICOLAS LTDA"/>
        <s v="LMAC DRONES LTDA"/>
        <s v="MTM AGRO DRONES LTDA"/>
        <s v="PRECISAAGRO TECNOLOGIA EM PULVERIZACAO LTDA"/>
        <s v="2EA - SERVICOS AGRICOLAS LTDA"/>
        <s v="LLCO SERVICOS LTDA"/>
        <s v="BALDAN CONNECTED SPRAY LTDA"/>
        <s v="AEROIMBRE GEOTECNOLOGIA LTDA"/>
        <s v="VISTEC SERVICOS E TECNOLOGIA LTDA"/>
        <s v="Z DE SOUZA COSTA"/>
        <s v="H.A SOLUCOES AGRICOLA LTDA"/>
        <s v="AGROBYDRONES APLICACOES AGRICOLAS LTDA"/>
        <s v="CAMPOAR CONSULTORIA E SERVICOS AGRICOLAS LTDA"/>
        <s v="PLANT AGRONEGOCIOS LTDA"/>
        <s v="TECHPULV PULVERIZACAO AGRICOLA LTDA"/>
        <s v="AGROTECH DRONES LTDA"/>
        <s v="AGRICOLA CERRADOS LTDA"/>
        <s v="COMERCIO E REPRESENTACOES BF LTDA"/>
        <s v="CARLOS ROBERTO SERRANO JUNIOR"/>
        <s v="AGROX DRONES PULVERIZACAO E SERVICOS LIMITADA"/>
        <s v="MERCADO SAVELLI LTDA"/>
        <s v="M2 SERVICOS AGRICOLAS LTDA"/>
        <s v="IPAMAX IMPORTACAO E EXPORTACAO LTDA"/>
        <s v="E. C. DOS SANTOS LOCADORA"/>
        <s v="BELTRAME AGRO COMERCIAL LTDA"/>
        <s v="MH DRONE PULVERIZACAO AGRICOLA LTDA"/>
        <s v="AGRO FORTE PECAS AGRICOLAS BORGES LTDA"/>
        <s v="M2A TECNOLOGIA AGRICOLA LTDA"/>
        <s v="EAVISION GLOBAL LTDA"/>
        <s v="M &amp; P AGRO DRONES DE PULVERIZACAO LTDA"/>
        <s v="RF PULVERIZACOES E SOLUCOES RURAIS LTDA"/>
        <s v="SS PULVERIZACAO AGRICOLA LTDA"/>
        <s v="STRONG PULVERIZACAO AGRICOLA LTDA"/>
        <s v="MICROBIOMA SOLUCOES EM BIOTECNOLOGIA LTDA"/>
        <s v="BACURI AGRICOLA LTDA"/>
        <s v="VM DRONES SOLUCOES AGRICOLAS LTDA"/>
        <s v="BATISTONI DRONES AGRICOLAS LTDA"/>
        <s v="RAIZ SERVICOS LTDA."/>
        <s v="48.079.338 KAUE KLEIN DE ANDRADE"/>
        <s v="ESTRONDO ATACADISTA DE GRAOS LTDA"/>
        <s v="CRF SERVICOS AGRICOLAS LTDA"/>
        <s v="NUTRIPURA NUTRICAO ANIMAL LTDA"/>
        <s v="BARRIONUEVO E SANTANA LTDA"/>
        <s v="PDS - SOLUCOES AGRICOLAS LTDA"/>
        <s v="AGRO FORTUNA LTDA"/>
        <s v="R P AGRO LTDA"/>
        <s v="BRAMEX DRONES AGRICOLAS LTDA"/>
        <s v="LOUY RICHARD HENRIQUE DA COSTA LTDA"/>
        <s v="FAZENDA OLHOS D'AGUA LTDA"/>
        <s v="AATL DRONES E SOLUCOES AGRICOLAS LTDA"/>
        <s v="AGROBIOINSUMOS F E F LTDA"/>
        <s v="AGRODRONE SERVICOS E AGRONEGOCIOS LTDA"/>
        <s v="MERCOAGRO COMERCIO DE DEFENSIVOS AGRICOLAS LTDA"/>
        <s v="AGUIAR E FARIAS LTDA"/>
        <s v="R S DOS REIS AGRO ROS"/>
        <s v="ROSSANO BATISTA COLOGNESE LTDA"/>
        <s v="AEREA SERVICOS DE PULVERIZACAO LTDA"/>
        <s v="VMC PRESTADORA DE SERVICOS LTDA"/>
        <s v="INSTITUTO RIO GRANDENSE DO ARROZ"/>
        <s v="PDV PULVERIZACOES LTDA"/>
        <s v="LYRA AGRONEGOCIOS LTDA"/>
        <s v="CORINGA COMERCIO DE VEICULOS AUTOMOTORES IMPORTACAO E EXPORTACAO LTDA"/>
        <s v="3M EXPERIMENTACAO AGRICOLAS S/S LTDA"/>
        <s v="J F SERVICOS AGRONOMICOS LTDA"/>
        <s v="USINA CENTRAL OLHO D'AGUA S/A"/>
        <s v="PROFARM INSUMOS AGRICOLA LTDA"/>
        <s v="LAGRECA LOCACOES LTDA"/>
        <s v="EVEREST AGRO LTDA"/>
        <s v="AGROPIPPO DRONES AGRICOLAS LTDA"/>
        <s v="AGROMINAS PRODUTOS AGROPECUARIOS LTDA"/>
        <s v="GARCIA&amp;ROSS SOLUCOES LTDA"/>
        <s v="S. V. GOLEMBA LTDA"/>
        <s v="ALBATROZ PULVERIZACAO AGRICOLA COM DRONE LTDA"/>
        <s v="R S EMPREENDIMENTOS LTDA"/>
        <s v="AGRO PASTORIL PASCHOAL CAMPANELLI SA"/>
        <s v="UAVI DO BRASIL LTDA"/>
        <s v="MELLO &amp; MATIAS ASSISTENCIA AGRICOLA LTDA"/>
        <s v="ATLANTIC DRONES LTDA"/>
        <s v="LDR SOLUCOES LTDA"/>
        <s v="AMERICA DRONES E TECNOLOGIA LTDA"/>
        <s v="AGRICOLA NATAL LTDA"/>
        <s v="DANILO S. MELO LTDA"/>
        <s v="J P DE LIMA SILVA SERVICOS AGRICOLAS"/>
        <s v="R. C. DA SILVA COMERCIO DE PRODUTOS VETERINARIOS LTDA"/>
        <s v="RICARDO BRUNIERA OLIVEIRA"/>
        <s v="PULVERIZA AGRO RS LTDA"/>
        <s v="AVANT TECNOLOGIA E SERVICOS LTDA"/>
        <s v="EAVISION BRASIL LTDA"/>
        <s v="VIA DRONE SERVICOS AGROPECUARIOS LTDA"/>
        <s v="BRACELL BAHIA FLORESTAL LTDA"/>
        <s v="PULVERIZAGRO SOLUCOES AGRICOLAS LTDA"/>
        <s v="JMA IDIOMAS LTDA"/>
        <s v="PROTECT PLANT LTDA"/>
        <s v="AGROTIMIZE COMERCIO E SERVICOS PARA A AGRICULTURA LTDA"/>
        <s v="TOP GUN PULVERIZACOES LTDA"/>
        <s v="FERGUSON CONSTRUCOES, ENGENHARIA E SERVICOS LTDA"/>
        <s v="AGRO PRATTO SOLUTIONS LTDA"/>
        <s v="AGROMAP DRONES &amp; PULVERIZACAO LTDA"/>
        <s v="AVOURA DRONE E LAVOURA LTDA"/>
        <s v="INOVA AGRICOLA PULVERIZACAO LTDA"/>
        <s v="W F ALBUQUERQUE CAMAROES E SERVICOS LTDA"/>
        <s v="AGROTERENAS S.A. CANA"/>
        <s v="DRONE TECH BRASIL SOLUCOES AGRICOLAS LTDA"/>
        <s v="VALENTTO BIODEFENSORES LTDA"/>
        <s v="AGRO SKY ASSESSORIA E CONSULTORIA AGRICOLA LTDA"/>
        <s v="SEMEAR PULVERIZACOES LTDA"/>
        <s v="MM AGROSCIENCE LTDA"/>
        <s v="AMAURI BAZZO SERVICOS AGRICOLAS LTDA"/>
        <s v="TECH PLANT AGRICOLA LTDA"/>
        <s v="ALPINA DRONES LTDA"/>
        <s v="WELLINGTON PINTO DE ABREU 13539289771"/>
        <s v="AEROBEE PULVERIZACAO E POLINIZACAO AGRICOLA LTDA"/>
        <s v="GOMES MAQUINAS E TRANSPORTES LTDA"/>
        <s v="SERGIO DUARTE JUNIOR"/>
        <s v="SIGRID ELIZABETH POCKEL MARQUES LTDA"/>
        <s v="AGRO FREITAS SOLUTION LTDA"/>
        <s v="PRAXEDES PULVERIZACAO E DRONES LTDA"/>
        <s v="ECOTHESIA CONTROLE BIOLOGICO LTDA"/>
        <s v="USINAS ITAMARATI S/A"/>
        <s v="AGROTUBE DRONE LTDA"/>
        <s v="AERO9 DRONES AGRICOLAS LTDA"/>
        <s v="JOSE ROQUE COSTA E SILVA MONTEIRO"/>
        <s v="AGROPECUARIA INFINITI LTDA"/>
        <s v="BIOTHERA SOLUCOES BIOLOGICAS LTDA"/>
        <s v="RURALTEC SERVICOS PECUARIO LTDA"/>
        <s v="TERRA ROXA DRONES AGRICOLAS LTDA"/>
        <s v="HORTIFRUTIGRANJEIROS FERREIRA GOMES LTDA"/>
        <s v="J A PLANEJAMENTOS E AGROASSISTENCIA LTDA"/>
        <s v="SPITFIRE MULTIMIDIA S/S LTDA"/>
        <s v="INOVESA - INOVACOES EM ENGENHARIA E SUSTENTABILIDADE AMBIENTAL LTDA"/>
        <s v="BIRTE VERA STCHELKUNOFF"/>
        <s v="S F S VIEIRA LTDA"/>
        <s v="E. DE ALMEIDA MELLO"/>
        <s v="AGRO CAMPO MAQUINAS E IMPLEMENTOS AGRICOLAS LTDA"/>
        <s v="PRECISAO DRONES PULVERIZACAO AEROAGRICOLA LTDA"/>
        <s v="ATVOS BIOENERGIA RIO CLARO S.A"/>
        <s v="OHA MACHADOS ASSOCIADOS LTDA"/>
        <s v="A G P DRONE AGRICULTURA DE PRECISAO LTDA"/>
        <s v="SETE SOLUCOES E TECNOLOGIA AMBIENTAL LTDA"/>
        <s v="C&amp;A ENGENHARIA AGRONOMICA LTDA"/>
        <s v="FRUTAL BIOENERGIA LTDA."/>
        <s v="CAPIXABA DRONE LTDA"/>
        <s v="ULGUIM AGRODRONE PULVERIZACOES DE PRECISAO LTDA"/>
        <s v="CENTRO DE SERVICOS COMPARTILHADOS COSTA NORTE LTDA"/>
        <s v="ROSERV FACILITIES LTDA"/>
        <s v="MS PULVERIZACAO AGRICOLA LTDA"/>
        <s v="MACEIO DEDETIZACAO E ALO LIMPEZA LTDA"/>
        <s v="FR ENGENHARIA DE MINAS LTDA"/>
        <s v="DRONE FAST LTDA"/>
        <s v="LEGADO PESQUISA E CONSULTORIA AGRONOMICA LTDA."/>
        <s v="AGROPECDRONES PULVERIZACAO AGRICOLA LTDA"/>
        <s v="MOGIAGRO - AGRICULTURA DE PRECISAO LTDA"/>
        <s v="L&amp;J DRONES E SERVICOS AGRICOLAS LTDA"/>
        <s v="RODOPARANA IMPLEMENTOS RODOVIARIOS LTDA"/>
        <s v="AGRO MAIS AGRICOLA LTDA"/>
        <s v="JOSE APARECIDO ANTONIASSI E OUTROS"/>
        <s v="SHENNONG DRONES COM. E SERVICOS LTDA"/>
        <s v="IANA INDIARA SOARES"/>
        <s v="PULVERIZE SOLUCOES EM PULVERIZACAO LTDA"/>
        <m/>
        <s v="YGOR MOREIRA SARDINHA BENEDITO 05345001103"/>
        <s v="AGRODRONESRS &amp; SOLUCOES PULVERIZACAO LTDA"/>
        <s v="CR AGRO LTDA"/>
        <s v="ALFA DRONE LTDA"/>
        <s v="COOPERATIVA AGROINDUSTRIAL COPAGRIL"/>
        <s v="MAQ FLYER SERVICOS LTDA"/>
        <s v="VETOR DRONES TECNOLOGIA EM APLICACOES AGRICOLAS LTDA"/>
        <s v="NOVA PIRATININGA EMPREENDIMENTOS, PARTICIPACOES E INCORPORACOES LTDA"/>
        <s v="PULVERIZE APLICACAO PRECISA LTDA"/>
        <s v="3M DRONES SERVICOS E CURSOS LTDA"/>
        <s v="AGRO REUSE LTDA"/>
        <s v="LUCAS OLIVEIRA BARROS LTDA"/>
        <s v="AGRO ATLAS RIO BRANCO LTDA"/>
        <s v="FORCA SOLAR ENERGIAS RENOVAVEIS LTDA"/>
        <s v="AGRO LIMA AGRONEGOCIOS LTDA"/>
        <s v="DMR DRONE PULVERIZACAO LTDA"/>
        <s v="AGRO TECH LTDA"/>
        <s v="VALDIR DEGLI ESPOSTI"/>
        <s v="VITTIA MACRO LTDA"/>
        <s v="SILVANO PEREIRA DE MORAES"/>
        <s v="TAF AGRODRONES LTDA"/>
        <s v="MENDONCA &amp; OLIVEIRA LTDA"/>
        <s v="TDRONES LTDA"/>
        <s v="AGROGERALDINI SERVICOS AGROPECUARIOS LTDA"/>
        <s v="AGREVO TECNOLOGIA LTDA"/>
        <s v="46.392.963 GABRIEL SOMAVILLA NUNES"/>
        <s v="GUERRA PULVERIZACAO LTDA"/>
        <s v="JULIO MARCIO PEREIRA DE OLIVEIRA E OUTROS"/>
        <s v="L. MARCELO CUNHA"/>
        <s v="DANIEL DOURADO LACASTAGNERATTE"/>
        <s v="SAO SILVESTRE AEROAGRO LTDA"/>
        <s v="COCAMAR COOPERATIVA AGROINDUSTRIAL"/>
        <s v="BACKES E SOUZA BACKES LTDA"/>
        <s v="O TELHAR AGROPECUARIA LTDA"/>
        <s v="JAGRE DRONES LTDA"/>
        <s v="CAMATA AGRO DRONE LTDA"/>
        <s v="KAROLINE RICKLI DE SOUZA"/>
        <s v="SMC - SOLUCOES EM ENGENHARIA LTDA"/>
        <s v="IMPACTO PULVERIZACAO AGRICOLA LTDA"/>
        <s v="VIA AGRO LTDA"/>
        <s v="SPRAY DRONE AGRO LTDA"/>
        <s v="J J RURALISTA LTDA"/>
        <s v="AVANZI HOMSE E MORAES LTDA"/>
        <s v="JEL PULVERIZACAO AGRICOLA LTDA"/>
        <s v="ARGOS INTELIGENCIA E GESTAO AGROPECUARIA LTDA"/>
        <s v="A.T. COMERCIO E TRANSPORTES DE MADEIRAS LTDA"/>
        <s v="SKY UAY LTDA"/>
        <s v="CASA DO DRONE PULVERIZACAO LTDA"/>
        <s v="RICARDO ALEXANDRE LOURENCO &amp; CIA LTDA"/>
        <s v="W2 ENGENHARIA LTDA"/>
        <s v="DANIELA TAVARES 04547770603"/>
        <s v="ARANTES E DOMINGUES SOLUCOES AGRICOLAS LTDA"/>
        <s v="K SEZINI LTDA"/>
        <s v="MMP SOLUCOES EM AGRICULTURA DE PRECISAO LTDA"/>
        <s v="SERRANA AVIACAO AGRICOLA LTDA"/>
        <s v="AGROTEC LTDA"/>
        <s v="VEREDAS EMPREENDIMENTOS AGROPECUARIOS LTDA"/>
        <s v="INTERAGRO COMERCIO E PRESTACAO DE SERVICOS LTDA"/>
        <s v="AGIL DRONES AGROTECNOLOGIA LTDA"/>
        <s v="AGROPECUARIA CANDELARIA LTDA"/>
        <s v="AGRO TCHE DRONES LTDA"/>
        <s v="AGRO EVOLUA SERVICOS E CONSULTORIA AGRICOLA LTDA"/>
        <s v="AGROVERDE COMERCIO E SERVICOS LTDA"/>
        <s v="AGRO SAFRA PROJETOS LTDA"/>
        <s v="BAIXINHO REPRESENTACOES LTDA"/>
        <s v="BERGAMIN PULVERIZACOES LTDA"/>
        <s v="CONAFER CONFEDERACAO NACIONAL DOS AGRICULTORES FAMILIARES E EMPREEND.FAMI.RURAIS DO BRASIL"/>
        <s v="HENRIQUE MANFRIN DEL PAPA"/>
        <s v="ELLO SOLUCOES AGRICOLAS LTDA."/>
        <s v="CRISTIANO DE OLIVEIRA CATHERINGER"/>
        <s v="ACUCAR E ETANOL OSWALDO RIBEIRO DE MENDONCA S.A."/>
        <s v="INFINITY IMPORTACAO E COMERCIO LTDA"/>
        <s v="BRUNING CONSULTORIA AGRICOLA E FLORESTAL LTDA."/>
        <s v="MR DRONE LTDA"/>
        <s v="MORADA AGROFLORESTAL LTDA"/>
        <s v="EDUARDO BARROSO MOTTA LTDA"/>
        <s v="AGRON EP LTDA"/>
        <s v="JETFARM AVIATION LTDA"/>
        <s v="ASA BRANCA COMERCIO DE CALCARIO LTDA"/>
        <s v="ELDORADO BRASIL CELULOSE S/A"/>
        <s v="SKY AGRO LTDA"/>
        <s v="CERES SEEDING PRESERVACAO AMBIENTAL LTDA"/>
        <s v="TOPVANT ENGENHARIA AEROAGRICOLA E GEODESIA LTDA"/>
        <s v="A.L. AVIATION LTDA"/>
        <s v="DRONEROS SOLUCOES COM DRONES LTDA"/>
        <s v="DRONEFIELD BRASIL LTDA"/>
        <s v="AGRIZE - SISTEMAS AGRICOLAS E AEREOS NAO TRIPULADOS LTDA"/>
        <s v="FERNANDO DAUD IMAGENS LTDA"/>
        <s v="JULIAGRO CROP VIEW CONSULTORIA LTDA"/>
        <s v="AGRO Z LTDA"/>
        <s v="PRO DRONE PECAS E SERVICOS AGRICOLAS LTDA"/>
        <s v="HENRIQUE KARR"/>
        <s v="M L DOS S APURINA"/>
        <s v="DRONEAGRO APOIO A AGRICULTURA LTDA"/>
        <s v="MAFFI &amp; MAFFI IND. COM &amp; IMP. E EXP. LTDA"/>
        <s v="MN ATIVIDADES AGRICOLAS LTDA"/>
        <s v="GIASSI &amp; RONCONI SERVICOS LTDA"/>
        <s v="BRACELL SP FLORESTAL LTDA"/>
        <s v="HUB DRONE BRASIL CONEXAO E ENGENHARIA DE PULVERIZACAO LTDA"/>
        <s v="MARCOS DIAS MEDEIROS LTDA"/>
        <s v="GONCALVES &amp; SILVA COMERCIO DE PRODUTOS AGRICOLAS LTDA"/>
        <s v="INDRONE INTELIGENCIA EM AGRODRONES LTDA"/>
        <s v="FA AGRO SOLUCOES LTDA"/>
        <s v="IGOR GOTZ BERNABE"/>
        <s v="KEUFX APLICACAO DE PRECISAO, ASSESSORIA E TECNOLOGIA AVANCADA LTDA"/>
        <s v="MSP PULVERISACAO LTDA"/>
        <s v="PAULO H M PEREIRA LEITE"/>
        <s v="DRONE RURAL COMERCIO E SERVICOS AGRICOLAS LTDA"/>
        <s v="M &amp; B AGRO CONSULTORIA, COMERCIO E REPRESENTACAO DE PRODUTOS AGRICOLAS LTDA"/>
        <s v="DRONEDS LTDA"/>
        <s v="MJ DRONE SERVICOS AGRICOLAS LTDA"/>
        <s v="AGRO CORIOLANO LTDA"/>
        <s v="LEMBRANCA - EMPREENDIMENTOS AGROPECUARIOS LTDA"/>
        <s v="AGROPEC ASSESSORIA E PROJETOS AGROPECUARIOS LTDA"/>
        <s v="AMAVALE AGRICOLA LTDA"/>
        <s v="ADVANCED LOCACOES E SERVICOS LTDA"/>
        <s v="CALLEGARI E BRITO PRESTADORA DE SERVICO LTDA"/>
        <s v="EUROFORTE AGROCIENCIAS LTDA"/>
        <s v="MAFRAN REPRESENTACOES E SERVICOS LTDA"/>
        <s v="TERRA VOA PULVERIZACOES LTDA"/>
        <s v="PIU AGRO DRONE PULVERIZACOES AGRICOLA LTDA"/>
        <s v="F. B. ROCHA LTDA"/>
        <s v="JOAO PAULO PATITUCCI MACHADO"/>
        <s v="AEROBANANACH SERVICO DE PULVERIZACAO LTDA"/>
        <s v="ELECNOR DO BRASIL LTDA"/>
        <s v="CONSTRUTORA MENDONCA LTDA"/>
        <s v="K - DRONE PULVERIZACOES LTDA"/>
        <s v="VERDES SOLOS CONSULTORIA E PROJETOS LTDA"/>
        <s v="LIVIA GONCALVES DE SOUZA E OUTRAS"/>
        <s v="BC ECOTERNATIVE LTDA"/>
        <s v="KBS INTERMEDIACAO DE NEGOCIOS LTDA"/>
        <s v="R1 CONSULTORIA E ASSESSORIA AGRICOLA LTDA"/>
        <s v="PEDERIVA E TONINI PULVERIZACAO LTDA"/>
        <s v="MINAS DRONE LTDA"/>
        <s v="M.R SERVICOS ESPECIALIZADOS COM DRONE LTDA"/>
        <s v="SAFRA BOA AGROCOMERCIAL E TRANSPORTES LTDA"/>
        <s v="ZANGAO AGRO LTDA"/>
        <s v="FOTUS ENERGIA SOLAR LTDA"/>
        <s v="GEOMAPA CONSULTORIA E TOPOGRAFIA LTDA"/>
        <s v="FABRICIO RIBEIRO COSTA"/>
        <s v="BRASIL DRONES - SERVICOS DE PULVERIZACAO AGRICOLA LTDA"/>
        <s v="SOCIEDADE EMPRESARIAL JAIBA LTDA"/>
        <s v="LORENZO BARBOSA COELHO FERREIRA"/>
        <s v="IR AGROPECUARIA FAZENDA 2 IRMAOS LTDA"/>
        <s v="AGRIVANTAGE - ENGENHARIA EM AGRICULTURA DE PRECISAO LTDA"/>
        <s v="ASSIS CONSULTORIA AGRICOLA LTDA"/>
        <s v="PEDRO FELIPE DE SOUZA RODRIGUES"/>
        <s v="CAPARAO AGRO SOLUCOES TECNOLOGICAS LTDA"/>
        <s v="EVOLUIR AGRONOMIA DE PRECISAO LTDA"/>
        <s v="J. J. TEIXEIRA LTDA"/>
        <s v="H&amp;J SERVICO DE PULVERIZACAO E CONTROLE DE PRAGAS AGRICOLAS LTDA."/>
        <s v="PAGOTTO SERVICOS ESPECIALIZADOS LTDA"/>
        <s v="TERRANOVA AGRICOLA LTDA"/>
        <s v="SIMONE MARIANE KLUSENER &amp; CIA LTDA"/>
        <s v="PEDRON AGRICULTURA INTELIGENTE LTDA"/>
        <s v="ALVORADA DRONES SOLUCOES TECNOLOGICAS LTDA"/>
        <s v="BIOTRIGO GENETICA LTDA"/>
        <s v="APLIC DRONE PULVERIZACAO INTELIGENTE LTDA"/>
        <s v="COAMO AGROINDUSTRIAL COOPERATIVA"/>
        <s v="FARMFLY SERVICOS DE PULVERIZACAO LTDA"/>
        <s v="TOMASEL SERVICOS AGRICOLAS LTDA"/>
        <s v="KVDRONE LTDA"/>
        <s v="CONTROLE DRONES LTDA"/>
        <s v="RTK SOLUCOES AGRICOLAS LTDA"/>
        <s v="CF PULVERIZACAO AGRICOLA LTDA"/>
        <s v="AJ AGRICOLA LTDA"/>
        <s v="JL CONSULTORIA LTDA"/>
        <s v="X CODES LTDA"/>
        <s v="ADS DRONES P. FUNDO LTDA"/>
        <s v="MUTUM DRONE LTDA"/>
        <s v="JW AGRODRONES LTDA"/>
        <s v="L P FROSSARD PULVERIZACAO E TOPOGRAFIA"/>
        <s v="SPOT TECH SOLUTIONS LTDA"/>
        <s v="MBC - SERVICOS DE TECNOLOGIA E PULVERIZACAO RURAL LTDA"/>
        <s v="ENTRE TECH DRONES LTDA"/>
        <s v="INSEMINAS REPRESENTACOES E SERVICOS LTDA"/>
        <s v="AGROCISION SOLUCOES AGRICOLAS LTDA"/>
        <s v="TIAGO BONIFACIO AGRICOLA"/>
        <s v="DESTILARIA GENERALCO S/A -"/>
        <s v="LINHARES PULVERIZACAO LTDA"/>
        <s v="VOAR MAIS AGRO LTDA"/>
        <s v="KAIROS BSB OPERADORA LOGISTICA LTDA"/>
        <s v="EVANDRO TESSARO LTDA"/>
        <s v="AGRODRONES PULVERIZACAO AEREA LTDA"/>
        <s v="MELLO SOLUCOES AGRICOLA E PECUARIA LTDA"/>
        <s v="MELISA AGRO TEC LTDA"/>
        <s v="COOPERATIVA DE PRODUCAO E CONSUMO CONCORDIA"/>
        <s v="JUSCILIO SOARES DOS SANTOS 47347686687"/>
        <s v="FERTPLAN SERVICOS AGROPECUARIOS E PROMOCAO DE VENDAS LTDA"/>
        <s v="ITEC BRASIL SERVICOS SOLUCOES TECNOLOGICAS LTDA"/>
        <s v="EKOAR SOLUCOES AGRICOLAS LTDA"/>
        <s v="AGRO FACCIO PULVERIZACAO AGRICOLA LTDA"/>
        <s v="DRONE LAB BRASIL LTDA"/>
        <s v="ACOSTUMADO ALIMENTOS LTDA"/>
        <s v="FERNANDO &amp; PAULINHO LTDA"/>
        <s v="COMANDO DA AERONAUTICA"/>
        <s v="AGRO PRODUTIVA COMERCIO DE INSUMOS E TECNOLOGIA LTDA"/>
        <s v="FABIANO PINHEIRO OLIVEIRA E CIA LTDA"/>
        <s v="UNIVERSIDADE FEDERAL DO ESPIRITO SANTO"/>
        <s v="INOVAAGRO CONSULTORIA E EXPERIMENTACAO AGRICOLA LTDA"/>
        <s v="BRUNO FREITAS MENEZES"/>
        <s v="GDM GENETICA DO BRASIL S. A."/>
        <s v="AGROSENRA7 COMERCIAL LTDA"/>
        <s v="M. BULL AGRO COMERCIO E SERVICO LTDA"/>
        <s v="SANTA MARIA COMERCIO E SERVICOS LTDA"/>
        <s v="VHL INSUMOS &amp; CEREAIS LTDA"/>
        <s v="SM AGRO SOLUCOES LTDA"/>
        <s v="KAVITA AGRO LTDA"/>
        <s v="AGUIA DRONES LTDA"/>
        <s v="ZOG DRONES LTDA"/>
        <s v="DEMETER AGRONEGOCIOS LTDA"/>
        <s v="FRUTAS SABIA LTDA"/>
        <s v="FELIPE AGABIO BRISOLA DE OLIVEIRA"/>
        <s v="LARSIL FLORESTAL LTDA"/>
        <s v="VOE AGRO SOLUCOES INTEGRADAS LTDA"/>
        <s v="2 TENTOS CONSULTORIA INTELIGENTE LTDA"/>
        <s v="TERRA VERDE SOLUCOES AGROPECUARIAS LTDA"/>
        <s v="FERTINOVE LTDA"/>
        <s v="AGROEVOLUTION DRONE LTDA"/>
        <s v="BRAVA NORTE AGRICOLA LTDA"/>
        <s v="TERRAINOVA SOLUCOES AGRICOLAS LTDA"/>
        <s v="AGROCAMBUIM COMERCIO DE PRODUTOS AGROPECUARIOS LTDA"/>
        <s v="FIALHO AGROTECNOLOGIA LTDA"/>
        <s v="TEC AGRI DRONE SOLUTION LTDA"/>
        <s v="JANDAIA AGROPECUARIA E TERRAPLENAGEM LTDA"/>
        <s v="AGROEDRONES SOLUCOES AGRICOLA E AMBIENTAL, CONSULTORIA E MAPEAMENTO LTDA"/>
        <s v="BRAVIN E COLADINI SERVICOS AGRICOLAS LTDA"/>
        <s v="A S VIANA DE SOUSA"/>
        <s v="MILENE FERRARI SCHUSTER LTDA"/>
        <s v="MRP 10 DRONES LTDA"/>
        <s v="LEONE B. DA COSTA COMERCIO"/>
        <s v="CULTIVARE PROJETOS E ASSESSORIA RURAL LTDA"/>
        <s v="CGG AGROPECUARIA LTDA"/>
        <s v="AGRO HOLNEY LTDA"/>
        <s v="BIOQUALITA COMERCIO, IMPORTACAO E EXPORTACAO DE MICRONUTRIENTES E FERTILIZANTES LTDA"/>
        <s v="AGNUS DRONES AGRICOLAS E PESCA ESPORTIVA LTDA"/>
        <s v="29.225.624 ROGER RIGO"/>
        <s v="CESAR'S AGRICOLA LTDA"/>
        <s v="U.S.J. - ACUCAR E ALCOOL S/A -"/>
        <s v="COLLACA DRONES AGRICOLAS LTDA"/>
        <s v="GRUPO PENINSULA SOLUCOES AGRICOLAS LTDA"/>
        <s v="SINOP DRONES LTDA"/>
        <s v="PULVEDRONE PULVERIZACAO AEREA LTDA"/>
        <s v="AGRIGEO SERVICOS DE APLICACAO AGRICOLA LTDA"/>
        <s v="DIOGO VITALI LTDA"/>
        <s v="48.817.822 SAMUEL COUTINHO DE OLIVEIRA"/>
        <s v="CONECTE AGRO LTDA"/>
        <s v="JALLES MACHADO S.A."/>
        <s v="COOPERATIVA AGRARIA DOS CAFEICULTORES DE SAO GABRIEL - COOABRIEL"/>
        <s v="AGROFLY PULVERIZACAO AGRICOLA COM DRONES LTDA"/>
        <s v="WEGFLY SERVICES LTDA"/>
        <s v="KIST SOLUCOES AGRICOLAS LTDA"/>
        <s v="50.392.024 TIAGO DA SILVA MENEZES"/>
        <s v="USINA ALTO ALEGRE S/A - ACUCAR E ALCOOL"/>
        <s v="AGRODRONES T. EM APLICACOES AGRICOLAS LTDA"/>
        <s v="L.V ANTONELLI"/>
        <s v="M14 DRONES E SOLUCOES AGRICOLAS LTDA"/>
        <s v="NOGUEIRA AGROPECUARIA LTDA"/>
        <s v="AGROMAQUINAS REI DO OESTE LTDA"/>
        <s v="LUCCA PIRES BISPO ANTUNES"/>
        <s v="A R H TRANSPORTES LTDA"/>
        <s v="AGRO DE BASTIANI LTDA"/>
        <s v="AGRO DRONE VILLES LTDA"/>
        <s v="AGRO DRONES SOLUCOES AGRICOLAS LTDA"/>
        <s v="AGROTEC PULVERIZACAO AGRICOLA LTDA"/>
        <s v="JOSE AUGUSTO STABILE E OUTROS"/>
        <s v="KELLEN DA CUNHA ALONSO RAMIREZ LTDA"/>
        <s v="CONSTANTE ASSESSORIA AGRICOLA LTDA"/>
        <s v="D DRONES VENDAS E SERVICOS LTDA"/>
        <s v="G. C. AGUIAR LTDA"/>
        <s v="DAMITZ &amp; DAMITZ LTDA."/>
        <s v="VANTS TECNOLOGIA AGRICOLA LTDA"/>
        <s v="SERVE BEM PRESTADORA DE SERVICOS LTDA"/>
        <s v="PASTO FORTE LTDA"/>
        <s v="SPECIAL FRUIT IMPORTACAO E EXPORTACAO LTDA"/>
        <s v="TENORIO E SANTOS LTDA"/>
        <s v="RURAL DRONE VENDAS E SERVICOS DE MANUTENCAO LTDA"/>
        <s v="COOPERATIVA MISTA AGROPECUARIA DO VALE DO ARAGUAIA"/>
        <s v="V B TREINAMENTOS PROFISSIONALIZANTES LTDA."/>
        <s v="OPPERARIUS PULVERIZACAO LTDA"/>
        <s v="WCF AGROPECUARIA LTDA"/>
        <s v="RS DRONES LTDA"/>
        <s v="AGROFOS INDUSTRIA E COMERCIO DE PRODUTOS AGROPECUARIOS LTDA"/>
        <s v="RICARDO FONGARO E OUTRA"/>
        <s v="MELISSA RODRIGUES VARGAS COLNAGO"/>
        <s v="BANA-RIO PRESTACAO DE SERVICOS RURAIS LTDA"/>
        <s v="FUNDACAO DE ESTUDOS E PESQUISAS AGRICOLAS E FLORESTAIS"/>
        <s v="AGROPECUARIA VISTA ALEGRE LTDA"/>
        <s v="PLANT FERTIL CONSULTORIA E AGRIMENSURA LTDA"/>
        <s v="ULTRAER AEROAGRICOLA LTDA"/>
        <s v="ATVOS BIOENERGIA SANTA LUZIA S.A."/>
        <s v="BIOFLORA LTDA"/>
        <s v="VANT - GREEN SKY DRONES AGRICOLAS LTDA"/>
        <s v="SADA BIO-ENERGIA E AGRICULTURA LTDA"/>
        <s v="NUTRI FERTIL AGRO PRODUTOS AGRICOLAS LTDA"/>
        <s v="LAR COOPERATIVA AGROINDUSTRIAL"/>
        <s v="SAP DRONES LTDA"/>
        <s v="J C PISSINATE LTDA"/>
        <s v="NORTE ENERGIA S/A"/>
        <s v="FERRARI AGROINDUSTRIA S/A"/>
        <s v="J. M. COMERCIO E SERVICOS METALURGICOS LTDA"/>
        <s v="AGROSKY DRONES LTDA"/>
        <s v="GEOSUL PLANEJAMENTO AGROPECUARIO LTDA"/>
        <s v="BOM JESUS AGROPECUARIA LTDA"/>
        <s v="SAFRA PULVERIZACAO AGRICOLA LTDA"/>
        <s v="AGROTEC PECAS E SERVICOS PARA AGRICULTURA DE PRECISAO LTDA"/>
        <s v="VARGAS CONSULTORIA E SERVICOS LTDA"/>
        <s v="DR MICRO INFORMATICA E PAPELARIA LTDA"/>
        <s v="SEMENTES OILEMA LTDA"/>
        <s v="PULVERIZA DRONES LTDA"/>
        <s v="GUILHERME NOGUEIRA ESPANHOL"/>
        <s v="ARDA SOLUCOES AGRICOLAS E SOCIOAMBIENTAIS LTDA"/>
        <s v="INSTITUTO FEDERAL DE EDUCACAO, CIENCIA E TECNOLOGIA DO SUL DE MINAS GERAIS"/>
        <s v="J G SERVICOS AGRICOLAS LTDA"/>
        <s v="AGRO ATLAS FRANQUEADORA LTDA"/>
        <s v="AGRODRONE TECNOLOGIA AGRICOLA DE PRECISAO LTDA"/>
        <s v="RH DRONES E PULVERIZACAO AGRICOLA LTDA"/>
        <s v="BASSO E SANTOS SERVICOS AGRICOLAS LTDA"/>
        <s v="AMS DRONE PULVERIZACAO LTDA"/>
        <s v="AGROTUR COMERCIO ATACADISTA DE MAQUINAS LTDA"/>
        <s v="RENATO TREVIZOLI E OTRS"/>
        <s v="SPLASH PULVERIZACOES LTDA"/>
        <s v="LARANJITA AGROPECUARIA LTDA"/>
        <s v="GEOPLANT AGRICULTURA DE PRECISAO E PULVERIZACAO LTDA"/>
        <s v="PULVETECH DRONES LTDA"/>
        <s v="AGRISOLO SERVICOS AGRICOLAS LTDA"/>
        <s v="PELLA E BISSOLI LTDA"/>
        <s v="GETRAN ASSISTENCIA TECNICA LTDA"/>
        <s v="DOUGLAS CORREA PINHO PULVERIZACAO"/>
        <s v="TMG TROPICAL MELHORAMENTO E GENETICA S.A."/>
        <s v="AGRO ON ATIVIDADES PECUARIA LTDA"/>
        <s v="TONY ALBERTO NEVES ALMEIDA 04217817690"/>
        <s v="RDAGRODRONES LTDA"/>
        <s v="GR AGRO SOLUCOES EM PULVERIZACOES LTDA"/>
        <s v="SC AGRO SERVICOS AGRICOLAS LTDA"/>
        <s v="FS PULVERIZACAO LTDA"/>
        <s v="ARES-AGRICULTURA E TECNOLOGIA LTDA"/>
        <s v="M. MOTORES COMERCIO DE MAQUINAS AGRICOLAS LTDA"/>
        <s v="AGROPECUARIA ABDALLA TEMER HABIB LTDA"/>
        <s v="AGROBRAS SOLUCAO E RECUPERACAO AMBIENTAL LTDA."/>
        <s v="AGRODRON PULVERIZACAO LTDA"/>
        <s v="SOLINT LAPEFLOR LTDA"/>
        <s v="EFICAZ TECNOLOGIA NO CAMPO LTDA"/>
        <s v="AGRINDUS SA EMPRESA AGRICOLA PASTORIL"/>
        <s v="USINA SANTA CLOTILDE S/A - EM RECUPERACAO JUDICIAL"/>
        <s v="REMASA REFLORESTADORA LTDA"/>
        <s v="DALFIOR E MACEDO LTDA"/>
        <s v="PLANTAR PROJETOS E CONSULTORIA LTDA"/>
        <s v="POWER DRONES LTDA"/>
        <s v="ADAMI SA MADEIRAS"/>
        <s v="AGROPECUARIA POVOA NAVES LTDA"/>
        <s v="SOLVI ESSENCIS AMBIENTAL S.A."/>
        <s v="AGRO ZANIN AGRICULTURA DE PRECISAO LTDA"/>
        <s v="INNOVARE AGRODRONES LTDA"/>
        <s v="NADIME MAUAD PRESTADORA DE SERVICOS"/>
        <s v="RITTER &amp; COMPANHIA LTDA"/>
        <s v="COFCO INTERNATIONAL BRASIL S.A."/>
        <s v="PROJEPORA PLANEJAMENTOS AGROPECUARIOS ITAPORA LTDA"/>
        <s v="J.A. COMERCIO E TRANSPORTE LTDA"/>
        <s v="FEITOSA DRONES LTDA"/>
        <s v="AMLER CONSULTORIA AGRONOMICA E PLANEJAMENTOS AGRICOLAS LTDA"/>
        <s v="ANGELA M BARROS MOURA"/>
        <s v="3F SOLUCOES AGRICOLAS LTDA"/>
        <s v="GEOTEC REPRESENTACAO COMERCIAL LTDA"/>
        <s v="USINA DE ACUCAR SANTA TEREZINHA LTDA"/>
        <s v="KIOSCHI OGATA"/>
        <s v="SYNGENTA PROTECAO DE CULTIVOS LTDA"/>
        <s v="IVAN CARDOSO FERREIRA E CIA LTDA"/>
        <s v="AGROMAXX APLICACAO INTELIGENTE LTDA"/>
        <s v="X-DRONE APLICACAO E GEOPROCESSAMENTO AGRICOLA LTDA"/>
        <s v="VR PULVERIZACAO AGRICOLA LTDA"/>
        <s v="SUL MINEIRA SOLUCOES AGRICOLAS LTDA"/>
        <s v="NATIVA SOLUCOES AGROFLORESTAIS LTDA"/>
        <s v="2R SOLUCOES AGRICOLAS LTDA"/>
        <s v="57.250.285 MARIA AMELIA DOCIATI"/>
        <s v="SERVICE DRONES LTDA"/>
        <s v="BUENO E CAMARGO PULVERIZACAO COM DRONES LTDA"/>
        <s v="TIAGO TORRES DOS SANTOS"/>
        <s v="TECH ADVANT PULVERIZACAO LTDA"/>
        <s v="FACILITAIR PRODUCAO DE IMAGENS AEREAS LTDA"/>
        <s v="OLIVEIRA &amp; CORTESE LTDA"/>
        <s v="26.822.520 JOHNNY MARK MENON"/>
        <s v="DRONAR AGRONEGOCIOS LTDA"/>
        <s v="NBN SOLUCOES AGRICOLAS LTDA"/>
        <s v="IRMAOS L B SERVICOS AGRICOLAS LTDA"/>
        <s v="BR DRONES PULVERIZACAO AGRICOLA UNIPESSOAL LTDA"/>
        <s v="DROPDRONE LTDA"/>
        <s v="G DE G FERREIRA AGRONEGOCIOS"/>
        <s v="VALE DRONE SERVICOS E COMERCIO DE PECAS LTDA"/>
        <s v="I G BRIOSCHI SERVICOS LTDA"/>
        <s v="JR MOREIRA FILHO LTDA"/>
        <s v="R.J. SOLUCOES DE INVESTIMENTOS LTDA"/>
        <s v="AGRIDRONE 3M SOLUCOES AGRICOLAS LTDA"/>
        <s v="VALLE SUL CONSTRUTORA E MINERADORA LTDA"/>
        <s v="UPL DO BRASIL INDUSTRIA E COMERCIO DE INSUMOS AGROPECUARIOS S.A."/>
        <s v="LIMA E VIEIRA LTDA"/>
        <s v="H D CONSULTORIA E PERICIA AGRICOLA LTDA"/>
        <s v="LUANA RODRIGUES DOS SANTOS GATTO LTDA"/>
        <s v="AGRONEX TECNOLOGIA EM SERVICOS AGRICOLAS LTDA"/>
        <s v="AGRIATECH LTDA"/>
        <s v="IUNIS ELEODORO MUSSI"/>
        <s v="M &amp; V GEO E SOLUCOES AMBIENTAIS LTDA"/>
        <s v="OESTE JET PULVERIZACOES E SERVICOS AGRICOLAS LTDA"/>
        <s v="15.688.614 FERNANDO CHINI"/>
        <s v="2RS DRONES AGROTECNOLOGIA LTDA"/>
        <s v="TERRA DRONE SOLUTIONS LTDA"/>
        <s v="INNOVAR AGRONEGOCIOS LTDA"/>
        <s v="MAX CORNELIUS DANILLER 85662259020"/>
        <s v="TTNAGRO LTDA"/>
        <s v="CARROBREZ E CIA PULVERIZACAO LTDA"/>
        <s v="JACONDINO E HENZEL PULVERIZACOES LTDA"/>
        <s v="CANAFORT AGRICOLA LTDA"/>
        <s v="SC SOLUCOES AGRICOLAS LTDA"/>
        <s v="BELLO FRUIT IMPORTACAO E EXPORTACAO LTDA"/>
        <s v="NUTRISOLUM SERVICOS AGRONOMICOS LTDA"/>
        <s v="FAZENDA SAO PAULO LTDA"/>
        <s v="WK PULVERIZACAO AGRICOLA LTDA"/>
        <s v="FLORESTAL GARDA SERVICOS DE PLANTIO LTDA"/>
        <s v="PAULO OTAVIO DE ANDRADE ALVES"/>
        <s v="AERO DRONE JARU LTDA"/>
        <s v="ELI DE ALMEIDA"/>
        <s v="RSX PNEUS AGRICOLAS LTDA"/>
        <s v="APLIC DRONES AGRICOLAS LTDA"/>
        <s v="AGRO HERA PULVERIZACOES AGRICOLAS LTDA"/>
        <s v="JOSE A. DE FREITAS JUNIOR"/>
        <s v="NOVA ERA AGRICOLA PIRANGI LTDA"/>
        <s v="J S T AGROSERVICOS LTDA"/>
        <s v="CSL SOLUCOES AGRICOLAS LTDA"/>
        <s v="AGROFLY TECNOLOGIA EM PULVERIZACAO LTDA."/>
        <s v="GILBERTO DINIZ JUNQUEIRA"/>
        <s v="ECO AERO DRONE PRESTACAO DE SERVICOS DE CONTROLE DE PRAGAS LTDA"/>
        <s v="JCS PULVERIZACOES AGRICOLAS LTDA"/>
        <s v="TG ACESSORIA AGRICOLA LTDA"/>
        <s v="SUBLIME PESQUISA E CONSULTORIA AGRICOLA LTDA"/>
        <s v="FERNANDO ELOY TORREZAN MARIN"/>
        <s v="MARCEL DE O. CORREA &amp; LEONARDO U. LAGUNA LTDA"/>
        <s v="DIGITAL SOLUCOES E SERVICOS LTDA"/>
        <s v="VALDIR DE OLIVEIRA FILHO LTDA"/>
        <s v="AGRODRONE SOLUCOES AGRICOLAS LTDA"/>
        <s v="AVANT GEOTECNOLOGIAS E ENGENHARIA MINERAL LTDA"/>
        <s v="GEOBOTS GEOTECNOLOGIA LTDA."/>
        <s v="PROTEGE SOLUCOES AGRICOLAS LTDA"/>
        <s v="FARMBIO INDUSTRIA E COMERCIO DE DEFENSIVOS AGRICOLAS LTDA"/>
        <s v="ERG ENGENHARIA LTDA"/>
        <s v="VISSECHI &amp; VICCECHI LTDA"/>
        <s v="YAMAHA MOTOR DO BRASIL LTDA"/>
        <s v="MAP APLICACOES AEROAGRICOLAS LTDA"/>
        <s v="R. DE BRITO CORREIA NETO- AGRONOMIA E TOPOGRAFIA"/>
        <s v="GEOCOMPANY TECNOLOGIA AGRICOLA LTDA."/>
        <s v="VOA AGRO PULVERIZACOES LTDA"/>
        <s v="GABRIEL TADEU GARCIA ANDRADE"/>
        <s v="ODTEC PULVERIZA LTDA"/>
        <s v="AGRODRONE PULVERIZACOES LTDA"/>
        <s v="HECK E KLEIN LTDA"/>
        <s v="AGRO MR LTDA"/>
        <s v="ALS AGRO PULVERIZACAO COM DRONE LTDA"/>
        <s v="CAMPOS ALTOS DRONES AGRICOLAS LTDA"/>
        <s v="ARROBA AGROPECUARIA LTDA"/>
        <s v="50.480.666 ANDRE VINICIUS SILVA ANDRADE"/>
        <s v="PROJETAR ENGENHARIA E SERVICOS LTDA"/>
        <s v="ORTIGAS - PRODUTOS AGROPECUARIOS LTDA"/>
        <s v="GISELE PIZA PINATI GOMES"/>
        <s v="PLANTDRONES SERVICOS E COMERCIO AGRICOLA LTDA"/>
        <s v="REDE INTERATIVA DE COMERCIO, INFORMATICA E COMUNICACOES LTDA"/>
        <s v="UNISOY SOLUCOES AGRICOLAS LTDA"/>
        <s v="MUNICIPIO DE CAXAMBU DO SUL"/>
        <s v="SENNA MAPEAMENTO AEREO E AGRICULTURA DE PRECISAO LTDA"/>
        <s v="RAZERA DRONE - AGRONEGOCIOS E INOVACOES LTDA"/>
        <s v="DRONE VITORIGOR SERVICOS LTDA"/>
        <s v="V&amp;J LOCACAO DE DRONES AGRICOLAS LTDA"/>
        <s v="VIP. DRONES AGRICULAS &amp; PULVERIZACAO LTDA"/>
        <s v="AGRODRONE PULVERIZACAO LTDA"/>
        <s v="JONATHAN STARON PULVERIZACOES"/>
        <s v="PAULO EDUARDO VIOLA"/>
        <s v="CLUBE DO AGRONEGOCIO - CONSULTORIA E TREINAMENTOS LTDA"/>
        <s v="SOLUAGRO COMERCIO E REPRESENTACOES LTDA"/>
        <s v="ELAINE HOSANA FERNANDES DOS SANTOS"/>
        <s v="FLY SOLUCOES &amp; MAPEAMENTO AEREO LTDA"/>
        <s v="MK PULVERIZACOES AGRICOLAS LTDA"/>
        <s v="PRIME DRONES AGRICOLAS LTDA"/>
        <s v="JMS AGRICOLA LTDA."/>
        <s v="THIAGO TOREZANE RAMOS LTDA"/>
        <s v="AGROINDUSTRIAL F2I LTDA"/>
        <s v="AGRO MT DRONES &amp; CIA LTDA"/>
        <s v="CLEAN LAGOS E PAISAGISMO LTDA"/>
        <s v="T4 DRONES PROFESSIONAL VIEW LTDA"/>
        <s v="TOP GEOTECNOLOGIAS LTDA"/>
        <s v="FIGUEIREDO AVIACAO AGRICOLA LTDA"/>
        <s v="M. C. DRONES PULVERIZACAO E MAPEAMENTO AEREO LTDA"/>
        <s v="GO AGRODRONE LTDA."/>
        <s v="KAVIO KARIBE OLIVEIRA SILVA"/>
        <s v="AMBIPAR RD PESQUISA E DESENVOLVIMENTO LTDA"/>
        <s v="CESARS AEROPULVERIZACOES LTDA"/>
        <s v="GONCALVES ENGENHARIA AGRONOMICA LTDA"/>
        <s v="APIA FOODS - ASSOCIACAO DE PRODUTORES E INDUSTRIA DE ALIMENTOS"/>
        <s v="MORANDI AVIACAO AGRICOLA LTDA"/>
        <s v="A &amp; G PULVERIZACAO LTDA"/>
        <s v="ALVO TECH COMERCIO E SERVICO LTDA"/>
        <s v="F. K. SOLUCOES AGRICOLAS LTDA"/>
        <s v="SOLARIS LOGISTICA E TRANSPORTES LTDA"/>
        <s v="J.O.VIEIRA &amp; CIA LTDA"/>
        <s v="EFICIENTE SOLUCOES TECNOLOGICAS LTDA"/>
        <s v="IGEBRASIL SOLUCOES LTDA"/>
        <s v="A.Z. PULVERIZACAO AGRICOLA LTDA"/>
        <s v="AGRO ATLAS SERVICOS LTDA"/>
        <s v="CAMBUHY AGRICOLA LTDA"/>
        <s v="RAFAEL DOS SANTOS VAREJISTA"/>
        <s v="NOVA SINOP EMPREENDIMENTOS E PARTICIPACOES LTDA"/>
        <s v="ZONEX AGRO SERVICOS COM DRONE LTDA"/>
        <s v="NOSSOL APLICACOES E PULVERIZACOES RURAIS LTDA"/>
        <s v="SMARTDRONE.AGRO LTDA"/>
        <s v="C.VALE - COOPERATIVA AGROINDUSTRIAL"/>
        <s v="AGRONE - PULVERIZACOES AGRICOLAS LTDA"/>
        <s v="T. B. F. OLANDA FERRAZ"/>
        <s v="E M P SERVICOS AGRICOLAS"/>
        <s v="ALFONSO ADRIANO SLEUTJES E OUTRA"/>
        <s v="NORTE DRONE SERVICOS LTDA"/>
        <s v="CELSO IVAN DE MOURA LTDA"/>
        <s v="GUILHERME ANTONIO SILVA MENDES"/>
        <s v="AQUA DRONES PULVERIZACOES LTDA"/>
        <s v="NOVA ERA DRONES AGRICOLAS LTDA"/>
        <s v="AGRO GUERRA - TECNOLOGIA EM PULVERIZACAO LTDA"/>
        <s v="WOLFLE &amp; SCHWALM LTDA."/>
        <s v="SANTIAGO &amp; CINTRA IMPORTACAO E EXPORTACAO LTDA"/>
        <s v="DORINI AGRO DRONE AGRICOLA E ASSESSORIA AGRONOMICA LTDA"/>
        <s v="GEAGRAS LTDA"/>
        <s v="LINS AGROINDUSTRIAL S.A."/>
        <s v="FERNANDO WESZ LTDA"/>
        <s v="PAULO ROBERTO ARTIOLI E OUTROS"/>
        <s v="RP AGRO TECNOLOGIA AGRICOLA LTDA"/>
        <s v="R RIBEIRO AGRO DRONE COMERCIO DE PULVERIZACAO LTDA"/>
        <s v="AGROTEC EMPREENDIMENTOS LTDA"/>
        <s v="G B G ADUBOS E IRRIGACOES LTDA"/>
        <s v="MORFO BRASIL UNIPESSOAL LTDA"/>
        <s v="AGROMAX DRONES - PULVERIZACAO E FERTILIZACAO LTDA"/>
        <s v="AGROPECUARIA MATA SUL S/A"/>
        <s v="SKY DIAMOND DRONE WORKS LTDA"/>
        <s v="H.F.S. SERVICO DE PULVERIZACAO AGRICOLA LTDA"/>
        <s v="GRINGO AEROAGRICOLA LTDA"/>
        <s v="AGP AGROPULVERIZACOES LTDA"/>
        <s v="SKYLAB TECNOLOGIA E SERVICOS LTDA"/>
        <s v="L &amp; I SERVICOS DE PULVERIZACAO LTDA"/>
        <s v="FREDERICO VASCONCELOS RIBEIRO"/>
        <s v="TAYSON BARBOSA ALVES"/>
        <s v="AGROPLANT CONSULTORIA LTDA"/>
        <s v="PHG AGRICOLA LTDA"/>
        <s v="TERRAPLANAGEM LOURES LTDA"/>
        <s v="D &amp; F DRONES LTDA"/>
        <s v="BRAVO PERFORMANCE COMERCIO E SERVICOS LTDA"/>
        <s v="PARECIS MAQUINAS AGRICOLAS LTDA"/>
        <s v="AGRIVOO PULVERIZACAO AEREA E SERVICOS AGROPECUARIOS LTDA"/>
        <s v="AGRIPULVERIZE CONSULTORIA E PULVERIZACAO AEREA LTDA"/>
        <s v="INOTECH AGRO LTDA"/>
        <s v="EDJANE DOS ANJOS ULISSES"/>
        <s v="PRODUSOL - COMERCIO DE PRODUTOS AGRICOLAS LTDA"/>
        <s v="MAGPARANA LTDA."/>
        <s v="AIRBENDER SOLUCOES TECNOLOGICAS LTDA"/>
        <s v="FNG SOLUCOES AGRICOLAS LTDA"/>
        <s v="45.790.905 LTDA"/>
        <s v="VELOSO E FRANCA TECNOLOGIA DE APLICACAO LTDA."/>
        <s v="A D SCHLOSSER LTDA"/>
        <s v="CETAGRO - CENTRO DE TECNOLOGIA AGRONOMICA LTDA"/>
        <s v="MOMENTIVE PERFORMANCE MATERIALS INDUSTRIA DE SILICONES LTDA"/>
        <s v="I S COMERCIO E SERVICOS LTDA"/>
        <s v="GOIAS TECNOLOGIA LTDA"/>
        <s v="JSS AGRO SOLUCOES COM DRONE LTDA"/>
        <s v="CC AGRO LTDA"/>
        <s v="AEROPUL PULVERIZACOES LTDA"/>
        <s v="EASA LTDA"/>
        <s v="AGIDEA DO BRASIL LTDA"/>
        <s v="LUZIA ANGELICA FRATARI FERNANDES 05128311651"/>
        <s v="ITABRAS CROP SCIENCE LTDA"/>
        <s v="MORAY TECNOLOGIA LTDA."/>
        <s v="R G A LOCACAO E PRESTACAO DE SERVICOS AGRICOLAS LTDA"/>
        <s v="EVERGREEN PULVERIZACAO AGRICOLA LTDA"/>
        <s v="NORTE DRONES PULVERIZACOES LTDA"/>
        <s v="FOLHA VERDE SUSTENTABILIDADE LTDA"/>
        <s v="ZANOLI DRONES PULVERIZACAO AEREA LTDA"/>
        <s v="GERMINAR COMERCIO DE PRODUTOS AGROPECUARIOS LTDA"/>
        <s v="SOLUCIONA DRONES LTDA."/>
        <s v="DRONEMAX SERVICOS LTDA"/>
        <s v="SAO BENTO PULVERIZACOES LTDA."/>
        <s v="FP DRONE PULVERIZACAO AEROAGRICOLA LTDA"/>
        <s v="AGRO PRECISAO LTDA."/>
        <s v="S.O.S. PULVERIZACAO AGRICOLA, MANUTENCAO E OPERACAO DE DRONES LTDA"/>
        <s v="AGROEVOLUTION SERVICOS DE PULVERIZACAO E AGRICULTURA DE PRECISAO LTDA"/>
        <s v="PLANATER CONSULTORIA, PLANEJAMENTO AGROPECUARIO, ASSISTENCIA TECNICA E EXTENSAO RURAL LTDA"/>
        <s v="CID EMERICK VITT - TERRAPLANAGEM"/>
        <s v="AGRO PL MAQUINAS E EQUIPAMENTOS LTDA"/>
        <s v="LEME TECH LTDA"/>
        <s v="LS SERVICOS E MANUTENCOES LTDA"/>
        <s v="MUNICIPIO DE SAO SEBASTIAO DA AMOREIRA"/>
        <s v="CAJC COLHEITAS LTDA"/>
        <s v="RIO DA CACHOEIRA AGROTECNOLOGIA LTDA"/>
        <s v="TERRARES REPRESENTACAO COMERCIAL LTDA"/>
        <s v="JOAO AGRO DRONE PRESTACAO DE SERVICOS LTDA"/>
        <s v="VITAL SERVICOS LTDA"/>
        <s v="GS SERVICOS TERCEIRIZADOS LTDA"/>
        <s v="AGROFLOAT SERVICOS TECNOLOGICOS NO CAMPO LTDA"/>
        <s v="I9DRONES TECNOLOGIAS E AGRONEGOCIOS LTDA"/>
        <s v="V.M.W. SOLUCOES AGRICOLAS LTDA"/>
        <s v="L F CUNHA PULVERIZACAO LTDA"/>
        <s v="CAMPO VERDE DRONE LTDA"/>
        <s v="VDRONES AGRO SERVICOS LTDA"/>
        <s v="SNIPER DRONE PULVERIZACOES LTDA"/>
        <s v="LUIGI FERNANDES PILATTI"/>
        <s v="W DRONE PULVERIZACOES AGRICOLAS LTDA"/>
        <s v="BECHTEJEW &amp; RAMOS LTDA"/>
        <s v="MOREIRA E SOUZA CONSULTORIA EM GESTAO LTDA"/>
        <s v="J. J. AGRO DRONE LTDA"/>
        <s v="NAVES AGRICOLAS LTDA"/>
        <s v="LEANDRO DE PAULA MUZETTI"/>
        <s v="TEXAGRO LTDA"/>
        <s v="AGRO MAQUINAS PRODUTOS AGRICOLAS E VETERINARIO LTDA"/>
        <s v="AGROMAVE INSUMOS AGRICOLA LTDA"/>
        <s v="CARINE FERREIRA FORSIN"/>
        <s v="CENTRAIS ELETRICAS BRASILEIRAS SA ELETROBRAS"/>
        <s v="AGROCARNEIRO PRODUTOS AGROPECUARIOS LTDA."/>
        <s v="PADOVA ESCOLA DE PROFISSOES E IDIOMAS LTDA ."/>
        <s v="AGRO FRONTEIRAS LTDA"/>
        <s v="RODRIGO TRENTINI SERVICOS DE PULVERIZACAO LTDA"/>
        <s v="RURAL PLAN CONSULTORIA AGROPECUARIA E AMBIENTAL LTDA"/>
        <s v="OMEGA SISTEMA DE COMUNICACAO LTDA"/>
        <s v="ELIAS DIAS PEREIRA"/>
        <s v="ZITO ROGERIO BITENCOURT JUNIOR"/>
        <s v="TECHNODRONE PULVERIZACOES AGRICOLA LTDA"/>
        <s v="TIMBAUBA S.A."/>
        <s v="AVIZEN BRASIL LTDA"/>
        <s v="BALDO E GONCALVES LTDA"/>
        <s v="AGROPLANAR AGRICULTURA 4.0 LTDA"/>
        <s v="COOPERATIVA TRITICOLA REGIONAL SAOLUIZENSE LTDA"/>
        <s v="RANUCCI LTDA"/>
        <s v="MAIA CONSULTORIA AGROPECUARIA LTDA"/>
        <s v="TRANSPORTADORA E EMPREITEIRA CEZARIN LTDA"/>
        <s v="AGRO DRONES PULVERIZACAO E SEMEADURA LTDA"/>
        <s v="SAFRA SOS LTDA"/>
        <s v="DIEGO DALPIM ZANON"/>
        <s v="ANTONIO GOMES DA SILVA FILHO"/>
        <s v="AGROPECUARIA APM LTDA"/>
        <s v="VALLE DRONE PULVERIZACOES LTDA"/>
        <s v="AGRODRONES TECNOLOGIA EM DRONES LTDA"/>
        <s v="FLYMAP PULVERIZACAO AGRICOLA LTDA"/>
        <s v="USINA ACUCAREIRA GUAIRA LIMITADA"/>
        <s v="ENGENORTE SOLUCOES AMBIENTAIS E GEOTECNOLOGIAS LTDA"/>
        <s v="PRESENCA AGRICOLA - AGROPECUARIA E SERVICOS LTDA"/>
        <s v="51.873.752 CARLOS VICTOR ARAUJO DOS SANTOS"/>
        <s v="A2J AGRICOLA LTDA"/>
        <s v="AGROPECUARIA GERIBA LTDA"/>
        <s v="AGRI DRONE LTDA"/>
        <s v="LEMES E LEONEL PULVERIZACAO ADUBAGEM E SEMEADURA LTDA"/>
        <s v="BOM CAMPO AGRICULTURA E TECNOLOGIA LTDA"/>
        <s v="FRIEDRICH SERVICOS LTDA"/>
        <s v="AGRO DRONES SERVICOS DE PULVERIZACAO E SEMEADURA LTDA"/>
        <s v="BARTIRA AGROPECUARIA S/A"/>
        <s v="AEROAGRO LTDA"/>
        <s v="AGROTECH PULVERIZACAO AGRICOLA LTDA"/>
        <s v="FERNANDO DOS REIS FILHO E OUTROS"/>
        <s v="WALDIR FARES FILHO E OUTROS"/>
        <s v="CICLO SERV PRESTACAO DE SERVICOS E ALUGUEL DE MAQUINAS AGRICOLAS LTDA"/>
        <s v="INOVA PULVERIZACAO AGRICOLA LTDA"/>
        <s v="I V ROCHA SERVICOS DE PULVERIZACAO AEREA LTDA"/>
        <s v="J&amp;P AGRO COMERCIO E SERVICOS LTDA"/>
        <s v="AGROFORT CRED LTDA"/>
        <s v="NUVVE SOLUCOES GEOGRAFICAS LTDA"/>
        <s v="AEROPIRA AEROAGRICOLA LTDA"/>
        <s v="COOPERATIVA AGROPECUARIA DOS PRODUTORES DE ITARANA - CAPIL"/>
        <s v="AERO AGRICOLA RONDONIA - SERVICO DE AVIACAO AGRICOLA LTDA"/>
        <s v="45.886.142 RUBENS ALCINDO DE OLIVEIRA GATTO"/>
        <s v="ZAPA AGROTECH PULVERIZACOES LTDA"/>
        <s v="AGRICOLA AGROIZAK LTDA"/>
        <s v="MPA AGRO COMERCIO DE FERTILIZANTES E CORRETIVOS DO SOLO LTDA"/>
        <s v="CHAMPION FARMOQUIMICO LTDA"/>
        <s v="COPA COMERCIO DE MAQUINAS AGRICOLAS LTDA."/>
        <s v="R. BELORINI AGRONEGOCIOS LTDA"/>
        <s v="MARIO WHATELY E OUTROS"/>
        <s v="VITERRA BIOENERGIA S.A."/>
        <s v="SKY SERVICOS LTDA"/>
        <s v="CAMPO AEREO SERVICOS AGRICOLAS LTDA"/>
        <s v="SARTORI - COMERCIO E PAISAGISMO LTDA"/>
        <s v="LEANDRO AUGUSTO MARCON"/>
        <s v="CAETANINHO AGRO PULVERIZACAO LTDA"/>
        <s v="WQ TERRAPLENAGEM E CONSTRUCOES LTDA"/>
        <s v="DGA PULVERIZACOES LTDA"/>
        <s v="INOVAGRO - SOLUCOES AGRICOLAS LTDA"/>
        <s v="GENERAL CROPS &amp; FARMING LTDA."/>
        <s v="GEOSFERA AGRICULTURA E INOVACAO LTDA"/>
        <s v="AP SOLO PULVERIZACAO LTDA"/>
        <s v="IC INTELIGENCIA NO CAMPO LTDA"/>
        <s v="AGRODRONES SOLUTIONS LTDA"/>
        <s v="VISINTIN DRONES AGRICOLAS LTDA"/>
        <s v="MF AGROTECH PULVERIZACAO LTDA"/>
        <s v="AGROVOO DRONE AGRICOLA LTDA"/>
        <s v="RURAL TEC AGRONEGOCIOS LTDA"/>
        <s v="R M AGRO-PULVERIZACAO LTDA"/>
        <s v="SUPERMERCADO LK LTDA"/>
        <s v="VERTICAL CONNECT LTDA"/>
        <s v="CALAGRO AGROTECNOLOGIA LTDA"/>
        <s v="M &amp; M SERVICOS AGRICOLAS LTDA"/>
        <s v="E. R. RUTZEN"/>
        <s v="ANJOS &amp; CUSTODIO COMERCIO E SERVICOS EM AERO PULVERIZACAO LTDA"/>
        <s v="HM PULVERIZACAO AGRICOLA LTDA"/>
        <s v="NORTE DRONES LTDA"/>
        <s v="MENEGUETTI DRONES LTDA"/>
        <s v="AEROAG LTDA"/>
        <s v="DRONE EXPERTS TREINAMENTOS LTDA"/>
        <s v="ADS DRONES MATO GROSSO LTDA"/>
        <s v="SAFRA SOLUCOES AGRO LTDA"/>
        <s v="ALT SERVICOS AGRICOLAS LTDA"/>
        <s v="J. L. MUSSO PULVERIZACAO LTDA"/>
        <s v="MICHELI LUPINO"/>
        <s v="M S PEREIRA SOLUCOES AGRO-AMBIENTAIS"/>
        <s v="51.315.293 DAVID RENATO DE OLIVEIRA FRAGOSO"/>
        <s v="FREITAS &amp; RIBEIRO COMERCIO E SERVICOS DE PULVERIZACAO AGRICOLA LTDA"/>
        <s v="SMART AGRO - PULVERIZACAO INTELIGENTE COM DRONE LTDA"/>
        <s v="EAO EMPREENDIMENTOS AGROPECUARIOS E ORGANIZACOES LTDA"/>
        <s v="MGS CONSULTORIA E PLANEJAMENTO RURAL LTDA"/>
        <s v="SYNGENTA SEEDS LTDA"/>
        <s v="G E DRONE LTDA"/>
        <s v="NORTE PESQUISAS E APOIO DE DESENVOLVIMENTO DE AGRICULTURA LTDA"/>
        <s v="AREA SUL DRONES AGRICOLAS E AGRICULTURA DE PRECISAO LTDA"/>
        <s v="MANFRIN &amp; NOGUEIRA TECNOLOGIA EM APLICACAO AGRICOLA LTDA"/>
        <s v="SOLAG SOL E LUA AVIACAO AGRICOLA LTDA"/>
        <s v="W&amp;A PULVERIZACAO LTDA"/>
        <s v="D'FRASSON MINAS LTDA"/>
        <s v="SUSANA M FERNANDES TAVARES"/>
        <s v="VITORIOS PULVERIZACAO AGRICOLA LTDA"/>
        <s v="C&amp;G DRONE SERVICE LTDA"/>
        <s v="ALVARO ANTONIO CAMPOS"/>
        <s v="AGRO DRONE PULVERIZACAO LTDA"/>
        <s v="RURAL ASSESSORIA AGRONOMICA LTDA"/>
        <s v="55.503.406 RAPHAEL SOUZA ALEXANDRE"/>
        <s v="VANT AEROAGRICOLA LTDA"/>
        <s v="AGROVOLO COMERCIO REPRESENTACAO E AGROTECNOLOGIA LTDA"/>
        <s v="S. O. S. VANT PULVERIZACAO LTDA"/>
        <s v="DRONEX COMERCIO E SERVICOS LTDA"/>
        <s v="GIANELLO PULVERIZACAO POR DRONES LTDA"/>
        <s v="55.066.434 ADEMAR VIEIRA DOS SANTOS"/>
        <s v="SOLO AR SOLUCOES AGRICOLAS LTDA"/>
        <s v="SKAY VALE ENGENHARIA LTDA"/>
        <s v="ALPHA AGRO PULVERIZACAO LTDA"/>
        <s v="CABRIOTI E ABED LTDA"/>
        <s v="FUNDACAO DE DESENVOLVIMENTO DA PESQUISA"/>
        <s v="TERRA FORTE MAQUINAS E IMPLEMENTOS AGRICOLAS LTDA"/>
        <s v="FA PULVERIZACAO AEROAGRICOLA LTDA"/>
        <s v="AEROSAFRA PULVERIZACAO E MAPEAMENTO LTDA"/>
        <s v="ACS INDUSTRIA AERONAUTICA S.A."/>
        <s v="AERO TES SERVICOS AEREOS E AGRICOLAS LTDA"/>
        <s v="MAXIFLIGHT AVIACAO E AGRONEGOCIO LTDA"/>
        <s v="AGRO CM PULVERIZACAO AGRICOLA LTDA"/>
        <s v="ADILSON BENTO FERREIRA"/>
        <s v="M VITORINO BALLA LTDA"/>
        <s v="FERT DRONES FERTILIZACAO LTDA"/>
        <s v="DRONE CERTO LTDA"/>
        <s v="J. M. DE B. ROSA &amp; A. DOS S. ROSA LTDA"/>
        <s v="DELTA APLICACAO AEREA LTDA"/>
        <s v="ALL DRONES PULVERIZACAO AGRICOLAS LTDA"/>
        <s v="MG DRONES AGRICOLAS LTDA"/>
        <s v="O.A TRANSPORTE RODOVIARIO LTDA"/>
        <s v="R2R COMERCIO E SERVICOS ELETRICOS LTDA"/>
        <s v="UNIVERSAL SERVICES LTDA"/>
        <s v="DRONES PULVERIZACOES AGRICOLA IRMAOS AGUIAR LTDA"/>
        <s v="EMPA AGRO - EMPRESA DE PRESTACOES DE SERVICOS AGRICOLAS LTDA."/>
        <s v="XFLY TECNOLOGIA INDUSTRIA, COMERCIO, IMPORTACAO E EXPORTACAO LTDA"/>
        <s v="VIOLA AGROPECUARIA LTDA"/>
        <s v="J V S BRITO SERVICOS LTDA"/>
        <s v="G. C. TOZATTI"/>
        <s v="AGROBOX COMERCIO E SERVICOS LTDA"/>
        <s v="HT PRESTACAO DE SERVICOS LTDA"/>
        <s v="SENAI-SERVICO NACIONAL DE APRENDIZAGEM INDUSTRIAL"/>
        <s v="DOLOSKI AGRO TECNOLOGIA LTDA"/>
        <s v="PHARMASCIENCE INDUSTRIA FARMACEUTICA S.A"/>
        <s v="AGRO BARRETOS LE &amp; LO LTDA"/>
        <s v="TOCANTINS AGROPECUARIA LTDA"/>
        <s v="HELIX DRONES AGRICOLAS LTDA"/>
        <s v="AEROCENTER REPRESENTACAO E COMERCIO LTDA"/>
        <s v="ARAUJO - ENGENHARIA E INTEGRIDADE DE EQUIPAMENTOS INDUSTRIAIS LTDA."/>
        <s v="LEZIER &amp; MENDES LTDA"/>
        <s v="SANTA FE AGROSCIENCES LTDA"/>
        <s v="FC3 AGRO LTDA"/>
        <s v="AGROMONTE COMERCIO E NEGOCIOS AGROPECUARIOS LTDA"/>
        <s v="BOM FUTURO AGROPECUARIA LTDA."/>
        <s v="HAITER E BARELLI AGRO TECNOLOGIA LTDA"/>
        <s v="MS AGRO TECNOLOGIA LTDA"/>
        <s v="TARGET PULVERIZACAO LTDA"/>
        <s v="BG AGRO LTDA"/>
        <s v="TRACTOR DRONES SOLUCOES AGRICOLAS LTDA"/>
        <s v="AGROAIR - TECNOLOGIA DE PRECISAO E SERVICOS LTDA"/>
        <s v="RICHTER E PAWELAK LTDA"/>
        <s v="51.527.651 WARLEY FERNANDES TAVARES"/>
        <s v="FV AGRO PULVERIZACAO LTDA"/>
        <s v="BOAVENTURA AGRONEGOCIOS LTDA"/>
        <s v="SOLLUM EMPREENDIMENTOS FLORESTAIS LTDA"/>
        <s v="GR DRONES PULVERIZACOES LTDA."/>
        <s v="MIL FERTILIZANTES E GRAOS LTDA"/>
        <s v="A AGRONOMICA S/S LTDA"/>
        <s v="CAMPO FORTE PULVERIZACAO AEREA LTDA."/>
        <s v="TOSANA AGROPECUARIA LTDA"/>
        <s v="GUSTAVO DELLA FLORA LUNARDI"/>
        <s v="R B BARBOZA AGROMIX"/>
        <s v="J. V. REPRESENTACOES LTDA"/>
        <s v="D DE MENEZES RODRIGUES"/>
        <s v="VR AGRICOLA LTDA"/>
        <s v="ATHOS SOLUCOES AGRICOLAS LTDA"/>
        <s v="FLAVIA MATOS NOGUEIRA"/>
        <s v="RONDONIA AGRO DRONES LTDA"/>
        <s v="PHT DRONES LTDA"/>
        <s v="CORREA - GEOTECNOLOGIAS E ENGENHARIA LTDA"/>
        <s v="VANT VISUAL SOLUCOES SERVICOS E COMERCIO ELETRONICO LTDA"/>
        <s v="FERTFLY AGROTECH LTDA"/>
        <s v="ANDREI LUIZ DA SILVA"/>
        <s v="SKYFIELD TECHNOLOGY LTDA"/>
        <s v="LOUREIRO REIS AGROPECUARIA LTDA"/>
        <s v="BRAERO - SOLUCOES AEROAGRICOLAS LTDA"/>
        <s v="NOVALUZ SERVICOS DE ITABIRA LTDA"/>
        <s v="TECSIM TECNOLOGIA LTDA"/>
        <s v="TS DRONES COMERCIO E SERVICOS LTDA"/>
        <s v="L.G SERVICOS E REPARACOES DE MAQUINAS E IMPLEMENTOS AGRICOLAS LTDA"/>
        <s v="PULVERIZASOLO APLICACOES AEREAS LTDA"/>
        <s v="AGROERT SERVICOS DE PULVERIZACAO AEREA COM DRONES LTDA"/>
        <s v="AGROTECH SOLUCOES AGRICOLAS LTDA"/>
        <s v="AERO REIS PULVERIZACOES COM DRONES LTDA"/>
        <s v="NR PRODUTOS AGRICOLAS LTDA"/>
        <s v="AGRORESERVAS DO BRASIL LTDA"/>
        <s v="RADIAL APLICACOES AGROAMBIENTAIS LTDA"/>
        <s v="MULTIAGRARIA COMERCIO DE MAQUINAS E IMPLEMENTOS AGRICOLA LTDA"/>
        <s v="RODOLFO MACIEL SCANDIUZZI &amp; CIA LTDA"/>
        <s v="AGROPECUARIA AMIGOS DO CAMPO LTDA"/>
        <s v="RASANTE FLY LTDA"/>
        <s v="FIM DA PICADA CONTROLE DE PRAGAS LTDA"/>
        <s v="COELHO E BOING AGROCOMERCIAL LTDA"/>
        <s v="AGRODRONES DO VALE LTDA"/>
        <s v="W. M. COMERCIO DE PECAS E SERVICOS LTDA"/>
        <s v="P. C. ABRAHAO &amp; CIA LTDA"/>
        <s v="BREMAR AGROPECUARIA LTDA"/>
        <s v="IEDA MARIANA FARESIN OLIVEIRA"/>
        <s v="JOAQUIM CARLOS CARNEIRO SIQUEIRA E OUTROS"/>
        <s v="DRONE FERT LTDA"/>
        <s v="RURAL TECH DRONE LTDA"/>
        <s v="RTR SERVICOS AGRICOLAS LTDA"/>
        <s v="EMG PULVERIZACAO AGRICOLA LTDA"/>
        <s v="MPX EMPREENDIMENTOS LTDA"/>
        <s v="AGUIA AGRICULTURA INTELIGENTE LTDA"/>
        <s v="MP SERVICOS DE PULVERIZACAO LTDA"/>
        <s v="47.524.415 FRANCISCO MARCELO ALVES DA SILVA"/>
        <s v="HEITOR FELICIO GARCIA"/>
        <s v="TALDRONE SERVICOS DE PULVERIZACAO LTDA"/>
        <s v="MARTINS IMPORTACAO E EXPORTACAO LTDA"/>
        <s v="47.803.837 WESTON OLIVEIRA SILVA"/>
        <s v="SOLUCAO SERVICOS AGRICOLAS LTDA"/>
        <s v="MELO E SANTOS EMPRESARIAL LTDA"/>
        <s v="IGUACU HUB"/>
        <s v="TRINIT SOLUCOES AGRICOLAS LTDA"/>
        <s v="DRS DRONES AGRICULTURA DE PRECISAO LTDA"/>
        <s v="INSTITUTO FEDERAL DE EDUCACAO, CIENCIA E TECNOLOGIA FLUMINENSE."/>
        <s v="AGRO PJR PULVERIZACAO LTDA"/>
        <s v="AEROAGRO PULVERIZACAO AGRICOLA LTDA"/>
        <s v="TORMEM SOLUCOES EM APLICACAO AEROAGRICOLA LTDA"/>
        <s v="SBW CONSULTORIA AGROPECUARIA LTDA"/>
        <s v="MORES &amp; MAROCHI LTDA"/>
        <s v="R P A - SERVICOS E PRODUTOS AGRICOLAS LTDA"/>
        <s v="APLICAR PULVERIZACAO COM DRONE LTDA"/>
        <s v="M. MARTINS FERREIRA LTDA"/>
        <s v="AGROVIDA PRODUTOS AGROPECUARIOS LTDA"/>
        <s v="A CORIOLANO PEREIRA SERVICOS LTDA"/>
        <s v="DENISE MORAES LEME"/>
        <s v="BM DRONES AGRICOLAS LTDA"/>
        <s v="31.114.029 ADEMAR RODRIGUES POLINARIO"/>
        <s v="50.803.439 CAIO BUZATTO DE OLIVEIRA"/>
        <s v="RUMO AGRORURAL CONSULTORIA E PERICIA LTDA"/>
        <s v="TECHNIC CONSULTORIA E ENGENHARIA LTDA"/>
        <s v="ARAUCARIA AGROFLORESTAL LTDA"/>
        <s v="DRONES AGRO LTDA"/>
        <s v="AGROPECUARIA JAYORO LTDA"/>
        <s v="ARISTIDES PAVAN"/>
        <s v="FUNDO MUNICIPAL DE SAUDE"/>
        <s v="BOA SAFRA AGRONEGOCIOS LTDA"/>
        <s v="AGRIPRECISAO DRONES E ENGENHARIA LTDA"/>
        <s v="LD PULVERIZACOES E SOLUCOES AGRICOLAS LTDA"/>
        <s v="FAGNER AUGUSTO GALO E OUTRO"/>
        <s v="MERCONORTE DISTRIBUIDORA DE FERRAGENS LTDA"/>
        <s v="M C SILVA RUAS"/>
        <s v="PULVERIZA SOLUCOES AGRO LTDA"/>
        <s v="LARCLEAN SAUDE AMBIENTAL LTDA"/>
        <s v="C R S ARANTES"/>
        <s v="JCAGRO LTDA"/>
        <s v="COOPERATIVA DOS PRODUTORES RURAIS DE CATUTI LTDA"/>
        <s v="ADANI F. DE SOUZA OLIVEIRA DRONES"/>
        <s v="AERO VALENTE LTDA"/>
        <s v="ROTOSPRAY SERVICOS E LOGISTICA LTDA"/>
        <s v="PULVERIZAR AGRICULTURA DE PRECISAO LTDA"/>
        <s v="AGROPECUARIA SAPE LTDA"/>
        <s v="AGRO-PECUARIA TAIPA LTDA"/>
        <s v="DANIEL PERTUSSATTI 06381208961"/>
        <s v="AGADIR JHONATAN MOSSMANN LTDA"/>
        <s v="BIOTECH DRONES BIOTECNOLOGIA APLICADA A AGRICULTURA LTDA"/>
        <s v="NADIM ANTONIO ISAAC NETO 03822395633"/>
        <s v="MSG TOP SERVICOS FLORESTAIS E TOPOGRAFICOS LTDA"/>
        <s v="WELLINGTON JOSE MOREIRA PULVERIZACAO LTDA"/>
        <s v="LUCAS JUSTINO HUIBINER"/>
        <s v="COOPERATIVA DO AGRONEGOCIO DOS ASSOCIADOS DA ASSOCIACAO DOS FORNECEDORES DE CANA-DE-ACUCAR"/>
        <s v="MASTER AGRONEGOCIOS LTDA"/>
        <s v="ASSOCIACAO DOS FORNECEDORES DE CANA DA REGIAO DE CAMPO FLORI"/>
        <s v="REPRODUVET LTDA"/>
        <s v="DOLIBAINA &amp; DOLIBAINA DRONES AGRICOLAS LTDA"/>
        <s v="PROTEGE CONSULTORIA E LOCACAO DE VEICULOS LTDA"/>
        <s v="AVOCADO JAGUACY AGROINDUSTRIA LTDA"/>
        <s v="NIR AERO DRONE LTDA"/>
        <s v="CONSILPAR - CONSULTORIA AGROPECUARIA LTDA"/>
        <s v="AERO AGRO SOLUCOES INTEGRADAS LTDA"/>
        <s v="COMERCIO DE PRODUTOS AGROPECUARIA SALETENSE LTDA"/>
        <s v="PRO AGRO LTDA"/>
        <s v="D R DE C PEREIRA COMERCIO E SERVICOS"/>
        <s v="HUMUS AGROTERRA LTDA"/>
        <s v="R LIMA COMPRA DE PRODUTOS AGRICOLA LTDA"/>
        <s v="AGROPECUARIA MANADA LTDA"/>
        <s v="TECH FIELD AGRICOLA LTDA"/>
        <s v="MAX DRONES LTDA"/>
        <s v="GEO PULVERIZACAO AGRICOLA DE PRECISAO LTDA"/>
        <s v="48.873.514 EVERSON DA SILVA PONTES"/>
        <s v="AG FARM TECNOLOGIA AGRICOLA LTDA"/>
        <s v="IGOR DE QUEVEDO"/>
        <s v="JEFERSON GROMANN"/>
        <s v="AGRO LAVRARE LTDA"/>
        <s v="ANGLO AMERICAN NIQUEL BRASIL LTDA"/>
        <s v="DRONE SUL SOLUCOES AGRICOLAS LTDA"/>
        <s v="JEFFERSON LAZARO LACERDA DE OLIVEIRA 07778772604"/>
        <s v="PULVER GOLD LTDA"/>
        <s v="J. ZEN LTDA"/>
        <s v="2R TECNOLOGIA AGRICOLA LTDA"/>
        <s v="CONRADO DRONES AGRICOLAS LTDA"/>
        <s v="E. M. DA C NETO LTDA"/>
        <s v="AERO DRONE SERVICOS AGRICOLAS E FLORESTAIS LTDA"/>
        <s v="GENESIS LOCACAO DE MAQUINAS &amp; EQUIPAMENTOS LTDA"/>
        <s v="DRONECENTER TECNOLOGIA AEREA LTDA"/>
        <s v="SANTA COLOMBA AGROPECUARIA S.A"/>
        <s v="IMPERIO AERO DRONE LTDA"/>
        <s v="MAJOLA SERVICOS EM FILMES E FOTOS LTDA"/>
        <s v="FUND PE ANCHIETA CENTRO PAULISTA RADIO E TV EDUCATIVAS"/>
        <s v="PULVERIZAIR PULVERIZACAO AERO AGRICOLA LTDA"/>
        <s v="MENDONCA &amp; MENDONCA ENGENHARIA LTDA"/>
        <s v="EXPERT PROJETOS E TOPOGRAFIA LTDA"/>
        <s v="DISTRIBUIDORA AGRO TECH LTDA"/>
        <s v="ADVANTA COMERCIO DE SEMENTES LTDA."/>
        <s v="LSA PRODUCAO E SERVICOS TECNOLOGICOS LTDA"/>
        <s v="SAFRA BOA PULVERIZACOES LTDA"/>
        <s v="UAI DRONE AGRICULTURA DE PRECISAO LTDA"/>
        <s v="VIA SERVICOS LTDA"/>
        <s v="FARM DRONE LTDA"/>
        <s v="AVENA ASSESSORIA AGRICOLA LTDA"/>
        <s v="C. SOUZA COMERCIO E SERVICOS AGROPECUARIOS LTDA"/>
        <s v="57.792.146 RENATO PIRES"/>
        <s v="TELES AGRO LTDA"/>
        <s v="NTT ENGENHARIA E LOCACOES LTDA"/>
        <s v="FUNDACAO UNIVERSIDADE FEDERAL DA GRANDE DOURADOS"/>
        <s v="BASSO &amp; DUTRA LTDA"/>
        <s v="RURAL AIR SOLUCOES AGROPECUARIAS LTDA"/>
        <s v="A.W. FABER CASTELL S.A."/>
        <s v="FACCO &amp; BARATELLI PULVERIZACAO AGRICOLA LTDA"/>
        <s v="EMPRESA RURAL E AGRONEGOCIOS CAMPO BELO LTDA"/>
        <s v="SGM DO BRASIL, SOLUCOES EM SEMENTES DE PASTAGEM LTDA."/>
        <s v="GENUTRI COMERCIO DE SEMEN LTDA"/>
        <s v="AGRO LUNA COMERCIO DE RACAO LTDA"/>
        <s v="MG DRONES LTDA"/>
        <s v="ABC PULVERIZACAO E MAPEAMENTO LTDA"/>
        <s v="APJ - SOLUCOES PARA O AGRO - CONSULTORIA E SERVICOS COM DRONE LTDA"/>
        <s v="PLANEJAR PROJETOS E CONSULTORIA AGRONOMICA LTDA"/>
        <s v="BIOMASUL DRONES LTDA"/>
        <s v="AGRO DRONE 285 LTDA"/>
        <s v="AR SERVICOS LTDA"/>
        <s v="FAZENDA PERDIZES EMPREENDIMENTOS AGRICOLAS LTDA"/>
        <s v="OVNI DRONES LTDA"/>
        <s v="INSTITUTO GOIANO DE AGRICULTURA - IGA"/>
        <s v="FARMING SOLUTIONS PARANA LTDA"/>
        <s v="SMART SPRAY TECNOLOGIA DE APLICACAO LTDA"/>
        <s v="AGRO+ INSTRUCOES TREINAMENTOS E SERVICOS LTDA"/>
        <s v="ALVO DRONE LTDA."/>
        <s v="CADAMURO E SOUSA AGRONEGOCIOS LTDA"/>
        <s v="NKG FAZENDAS BRASILEIRAS LIMITADA"/>
        <s v="PORTAL AGRO COMERCIO E SERVICOS LTDA"/>
        <s v="AMP LOCACOES, TRANSPORTES E COLETAS DE ENTULHOS LTDA"/>
        <s v="AIRTECH SERVICOS E SOLUCOES AEREAS LTDA"/>
        <s v="ALEXANDRE DOS SANTOS ROSSI 71649603053"/>
        <s v="J. F. PULVERIZACAO LTDA"/>
        <s v="AGROYAMA AGRONEGOCIOS LTDA"/>
        <s v="ARCELORMITTAL BRASIL S.A."/>
        <s v="STEFANELLO CONSULTORIAS E APLICACAO DE PRECISAO LTDA"/>
        <s v="DANIEL CLODOALDO BATISTEL"/>
        <s v="CANDIOTTO E STORTI EQUIPAMENTOS E MAQUINAS AGRICOLAS LTDA"/>
        <s v="L&amp;S AGRODRONE PULVERIZACAO LTDA"/>
        <s v="AEROTEC SOLUCOES AGRICOLAS LTDA."/>
        <s v="RADAR SOLUCOES AMBIENTAIS E SERVICOS LTDA"/>
        <s v="JF CITRUS AGROPECUARIA S/A"/>
        <s v="N P F CONSULTORIA RURAL LTDA"/>
        <s v="JMC AGRO SERVICOS LTDA"/>
        <s v="JOAO LUCAS DE PAULA LOPES"/>
        <s v="EXCELENCIA SOLUCOES AGRICOLAS LTDA"/>
        <s v="UPDRONES SOLUCOES AEREAS LTDA"/>
        <s v="MARCOS VINICIUS CHAGAS KAWAMURA"/>
        <s v="R F PRESTADORA DE SERVICOS AGRICOLA"/>
        <s v="ESPERANCA AGROSSILVIPASTORIL LTDA"/>
        <s v="V L CARVALHO VIANA AUTOPECAS LTDA"/>
        <s v="54.317.992 GABRIEL LUCAS LIMA DA SILVA"/>
        <s v="JUNIOR P. BRENSINSKI"/>
        <s v="BRAZIL FARM PRODUCAO AGRICOLA SA"/>
        <s v="D P ALENCAR - SERVICOS DRONES"/>
        <s v="SEMEAR CONSULTORIA FLORESTAL LTDA"/>
        <s v="MD FLIGHT SERVICOS AEREOS LTDA"/>
        <s v="CAVOK DRONES LTDA"/>
        <s v="G DRONES COMERCIO E SERVICOS DE AERONAVES REMOTAMENTE PILOTADAS LTDA"/>
        <s v="BRASIL AEROESPACIAL LTDA."/>
        <s v="UNIVERSIDADE ESTADUAL DE MONTES CLAROS"/>
        <s v="JOSE ASTOR BAGGIO"/>
        <s v="AGRO PASTO APLICACOES AEREAS LTDA"/>
        <s v="BOM SUCESSO AVIACAO AGRICOLA LTDA"/>
        <s v="MASEAL AGRO FLORESTAL LTDA"/>
        <s v="SEMEAR CONSULTORIA TECNICA AMBIENTAL E RURAL LTDA"/>
        <s v="JVX AGRODRONE PULVERIZACOES LTDA"/>
        <s v="PAULA VEIGA"/>
        <s v="CELULA MASTER LTDA"/>
        <s v="PCP ENGENHARIA E COMERCIO LTDA"/>
        <s v="ANACLETO TECNOLOGIA RURAL LTDA"/>
        <s v="AGROTECH LTDA"/>
        <s v="BURITIAGRO MT LTDA"/>
        <s v="AGRO COM INSUMOS LTDA"/>
        <s v="CKG AGRODRONES - SOLUCOES EM PULVERIZACAO E LANCAMENTO DE SEMENTES LTDA"/>
        <s v="CONESUL COMERCIO DE FRUTAS LTDA"/>
        <s v="54.958.978 WILLAME FRANK RAMOS PINHEIRO SILVA"/>
        <s v="NEGOCIO AGRO CONSULTORIA LTDA"/>
        <s v="CRUZADA AEREO AGRICOLA LTDA"/>
        <s v="JMC SERVICOS AGRICOLAS LTDA"/>
        <s v="LAURO LUIZ KUSMINSKI"/>
        <s v="BOA SAFRA AEROPULVERIZACAO LTDA"/>
        <s v="CONBRAS SERVICOS TECNICOS DE SUPORTE LTDA"/>
        <s v="GROU AGRIDRONES LTDA"/>
        <s v="DELMA APARECIDA GESTAL PAES"/>
        <s v="J A C DE OLIVEIRA"/>
        <s v="VTG AGRO PULVERIZACAO AGRICOLA LTDA"/>
        <s v="AGEL AGRICOLA LTDA"/>
        <s v="GRANJA MELLO PULVERIZACOES LTDA"/>
        <s v="BY DRONES PULVERIZACOES E COMERCIO LTDA"/>
        <s v="FLYP PULVERIZACAO AGRICOLA LTDA"/>
        <s v="JOAO NORI SERVICOS AGRONOMICOS LTDA"/>
        <s v="SILTEC SILVICULTURA LTDA"/>
        <s v="AGRO ROBUSTA COMERCIO DE PRODUTOS AGRICOLAS LTDA"/>
        <s v="RICETEC SEMENTES LTDA."/>
        <s v="ASAVERDE SERVICOS DE PULVERIZACAO LTDA"/>
        <s v="CARDOSO PIMENTA LTDA"/>
        <s v="AGROPECUARIA CARBONI LTDA"/>
        <s v="VALDECIR STEDTEN FIVE TECH PULVERIZACOES LTDA"/>
        <s v="ANDERSON FELIPE SCHMIDT LTDA"/>
        <s v="AGDRONE TECNOLOGIA LTDA"/>
        <s v="SAGRIS SOLUCOES AGRICOLAS EM CONTROLE DE PRAGAS LTDA"/>
        <s v="NORDESTE PULVERIZACAO LTDA"/>
        <s v="BARRA APLICACOES AERO AGRICOLAS LTDA"/>
        <s v="50.464.164 ANTONIO RENAN ROSA DE OLIVEIRA"/>
        <s v="MTA DRONES DE IMAGENS E PULVERIZACAO LTDA"/>
        <s v="FERTILDRONE AUTOMACAO E SOLUCOES LTDA"/>
        <s v="E. EFRAIN VIEIRA LTDA"/>
        <s v="ELITE COMERCIO VAREJISTA DE PRODUTOS E SERVICOS AGROPECUARIOS LTDA"/>
        <s v="REVISSEM G. WEBER"/>
        <s v="SEMEAR AEROAGRICOLA LTDA"/>
        <s v="AGRO MARTINS AGRICOLA LTDA"/>
        <s v="VERGUTZ PULVERIZACAO E SERVICOS LTDA"/>
        <s v="AGRISMART BRASIL LTDA"/>
        <s v="SANDRO BARRETO DA SILVA NUNES &amp; CIA LTDA"/>
        <s v="SERTAO AGRICOLA LIMITADA"/>
        <s v="MASTER SERVICOS AGRICOLAS LTDA"/>
        <s v="AERO DRONES TECNOLOGIA LTDA"/>
        <s v="H M DE OLIVEIRA"/>
        <s v="VELODRONE SOLUCOES AGRICOLAS LTDA"/>
        <s v="PRODUCAO E DISTRIBUIDORA DE FRUTAS BONKOSKI LTDA"/>
        <s v="DEX SOLUCOES EM AGRICULTURA DE PRECISAO LTDA"/>
        <s v="AGRICOLA VO JAIME LTDA"/>
        <s v="MAYRON LUCIANO TORRES"/>
        <s v="A. M. DRONE LTDA"/>
        <s v="DIEGO CARNEIRO DA SILVA"/>
        <s v="TAIRONY DRONE AGRICOLA LTDA"/>
        <s v="AGROSOLO SOLUCOES AGRICOLAS LTDA"/>
        <s v="VOGUI ENGENHARIA E SOLUCOES AGRICOLAS LTDA"/>
        <s v="TROMBINI CONSULTORIA AGROPECUARIA LTDA"/>
        <s v="AGROFORTE DRONES LTDA"/>
        <s v="WIKIFLEET TECNOLOGIA LTDA"/>
        <s v="CROPTEX BRASIL LTDA"/>
        <s v="TEIXEIRA COMERCIO DE PRODUTOS AGROPECUARIOS LTDA"/>
        <s v="50.819.554 CLAUDIO DOS REIS BORGES JUNIOR"/>
        <s v="HS DRONES AGRICOLAS LTDA"/>
        <s v="GILBERTO JAIR COBUS IND"/>
        <s v="MUNICIPIO DE IPANEMA"/>
        <s v="COOPERATIVA DOS AGRICULTORES DE NOSSA SENHORA DE SALETE"/>
        <s v="ATLAS SERVICO E COMERCIO LTDA"/>
        <s v="T M DA SILVA AGRONOMIA"/>
        <s v="PAULO PEREZ PERES E OUTRO"/>
        <s v="G B AGRO LTDA"/>
        <s v="CIA AGROPECUARIA N. SRA APARECIDA LTDA"/>
        <s v="ANSELMI PARTICIPACOES LTDA"/>
        <s v="A. M. POLINSKI GARCIA LTDA"/>
        <s v="TUPAN PROJETOS LTDA"/>
        <s v="MORIAH AMBIENTAL LTDA"/>
        <s v="DRONESERV TECNOLOGIA EM PULVERIZACAO AGRICOLA LTDA"/>
        <s v="PETROVINA SEMENTES LTDA"/>
        <s v="ANDRE LUIZ PERRONE DOS REIS"/>
        <s v="ARAPUA FLORESTAL S.A."/>
        <s v="ARR DRONES LTDA"/>
        <s v="VALE S.A."/>
        <s v="S. C. SPEROTO"/>
        <s v="AGRO DRONES TECNOLOGIA EM PULVERIZACAO AGRICOLA LTDA"/>
        <s v="WG SOLUCOES AGROPECUARIAS LTDA"/>
        <s v="52.212.235 GUILHERME ALVES DE MOURA"/>
        <s v="NO ALVO DRONES LTDA"/>
        <s v="ANDRE DIAS PRANDI"/>
        <s v="WANDERMASTER CONSULTORIA E ASSESSORIA LTDA"/>
        <s v="SUMITOMO CHEMICAL BRASIL INDUSTRIA QUIMICA S.A."/>
        <s v="QUERENCIA COMERCIO DE INSUMOS E DEFENSIVOS LTDA."/>
        <s v="GUESSER SERVICO DE PULVERIZACAO LTDA"/>
        <s v="HOLDING LOVATO PARTICIPACOES E EMPREENDIMENTOS LTDA"/>
        <s v="VITAGRAN PULVERIZACAO LTDA"/>
        <s v="AGRO AVIATION INDUSTRIA E COMERCIO LTDA"/>
        <s v="AGRODAN AGROPECUARIA RORIZ DANTAS LTDA"/>
        <s v="BM SERVICOS AGRICOLAS LTDA"/>
        <s v="ARLINDO AMBROSIO FILHO"/>
        <s v="AEROAGRO L&amp;A PULVERIZACOES LTDA"/>
        <s v="FERNANDES NETTO PROMOCAO DE VENDAS LTDA"/>
        <s v="AGROPECUARIA MARATA LTDA."/>
        <s v="GVH SERVICOS DE ENGENHARIA AMBIENTAL E AGRONOMICA LTDA"/>
        <s v="EFFICIENCE NUTRICAO DE PRECISAO LTDA"/>
        <s v="MIGRA EQUIPAMENTOS PARA MOVIMENTACAO LTDA"/>
        <s v="RIZOMA SOLUCOES SUSTENTAVEIS LTDA"/>
        <s v="DJONLENO DA SILVA"/>
        <s v="ENERGETICA SERRANOPOLIS LTDA"/>
        <s v="PARINTINS AGROPECUARIA LTDA"/>
        <s v="VERDE FLORESTA GROUP LTDA"/>
        <s v="ADG TECNOLOGIA DE APLICACAO LTDA"/>
        <s v="TORTZ AGROTECH LTDA"/>
        <s v="R. N. RIBEIRO &amp; CIA. LTDA."/>
        <s v="AGK SERVICOS AGRICOLAS LTDA"/>
        <s v="OTS ENGENHARIA LTDA"/>
        <s v="DOGLAS F FONTOURA"/>
        <s v="UNIVERSIDADE FEDERAL DE GOIAS"/>
        <s v="E M DRONES SERVICOS DE PULVERIZACAO AEREA LTDA"/>
        <s v="IVAI AEROAGRICOLA LTDA"/>
        <s v="M. Z. SERVICOS AGRICOLAS LTDA"/>
        <s v="RV DRONE PULVERIZACAO AGRICOLA LTDA"/>
        <s v="CALDEIRA BARBOSA AGROPECUARIA LTDA"/>
        <s v="AGROPECUARIA CARRIJO LTDA"/>
        <s v="50.205.213 JOAO PAULO MORAES OLIVEIRA"/>
        <s v="LUIS EDUARDO VENZON"/>
        <s v="CENTRO DRONES E TERRAPLANAGEM LTDA"/>
        <s v="NORTE PULVERIZACOES LTDA"/>
        <s v="ONE STEP AGRICOLA E TRANSPORTE LTDA"/>
        <s v="AEROCAMPO - MAPEAMENTO E PULVERIZACAO LTDA"/>
        <s v="JF EMPREENDIMENTO AGROPECUARIO LTDA"/>
        <s v="WE PULVERIZACAO COM DRONE LTDA"/>
        <s v="GRATIERI SOLUCOES AGRICOLAS LTDA"/>
        <s v="AGRISOLUCOES COMERCIO ATACADISTA DE INSUMOS AGRICOLAS LTDA"/>
        <s v="FLAVIO MARCARINI ARDIZZON"/>
        <s v="SAFRA DRONE BR PULVERIZACOES E CONSULTORIA LTDA"/>
        <s v="DINIZ &amp; PAIVA PRESTACAO DE SERVICOS LTDA"/>
        <s v="SZOO CONSULTORIA E PLANEJAMENTO AGROPECUARIO LTDA"/>
        <s v="SQL SOLUCOES PARA QUALIDADE DO LEITE LTDA"/>
        <s v="L. B. DA COSTA &amp; CIA LTDA"/>
        <s v="L A LOCACOES E SERVICOS LTDA"/>
        <s v="SUPREMA AGRONEGOCIOS LTDA."/>
        <s v="JOAO JOSE DARIO"/>
        <s v="CERAMICA FERNANDES DE MELO LTDA"/>
        <s v="AGUIA SOLUCOES AEREAS LTDA"/>
        <s v="AGRICOLA ARAUJO DO VALE LTDA"/>
        <s v="GUASSO DRONES PRESTACAO DE SERVICOS AEROAGRICOLAS LTDA"/>
        <s v="50.076.080 RENAN MARTINS BIANCHI"/>
        <s v="X-DRONE SOLUCOES AGRICOLAS LTDA"/>
        <s v="ROGGIA SERVICOS E MANUTENCOES DE DRONES LTDA"/>
        <s v="VALAGRO BRAZIL MANUFACTURING INDUSTRIA E COMERCIO DE FERTILIZANTES LTDA."/>
        <s v="SOS DRONE AGRO COMERCIO E SERVICOS LTDA"/>
        <s v="TERRAMETRIX DO BRASIL GEOTECNOLOGIAS LTDA"/>
        <s v="AGRO AIR SOLUCOES AGRICOLAS E AMBIENTAIS LTDA"/>
        <s v="PANTANAL PULVERIZACOES LTDA"/>
        <s v="JOSE AUGUSTO MATOS BARRETO FILHO"/>
        <s v="STARA S.A. - INDUSTRIA DE IMPLEMENTOS AGRICOLAS"/>
        <s v="M &amp; F AGRO LTDA"/>
        <s v="AQUINO PULVERIZACAO LTDA"/>
        <s v="VAZ DE MELO FERNANDINO REPRESENTACOES LTDA"/>
        <s v="PAYA LTDA"/>
        <s v="AGROSUL PULVERIZACAO E SERVICOS AGRICOLAS LTDA"/>
        <s v="GUILHERME HENRIQUE BATISTA ARAUJO"/>
        <s v="SANTA ROSA DRONES LTDA"/>
        <s v="PAULO SERGIO MORAES."/>
        <s v="AGROBRAZIL AGROPECUARIA LTDA"/>
        <s v="ALPHA DRONES LTDA"/>
        <s v="AERO AGRO BORSOI LTDA"/>
        <s v="MARCOS HECK &amp; CIA LTDA"/>
        <s v="PAULO EDISON LAUBSTEIN E OUTRO"/>
        <s v="AGROCOMAPA COMERCIO DE MAQUINAS E PRODUTOS AGRICOLAS LTDA"/>
        <s v="HRS CLEAN SOLUCOES EM TERCEIRIZACAO DE SERVICOS DE ENGENHARIA LTDA"/>
        <s v="DRONEGAMA LTDA"/>
        <s v="HEDER MARTINS DE SOUZA"/>
        <s v="INTEGRACAO RURAL COMERCIO DE PRODUTOS AGROPECUARIOS LTDA"/>
        <s v="EUCATECA FLORESTAL S.A."/>
        <s v="SEBASTIAO CORREA &amp; CIA LTDA"/>
        <s v="DOMMUS PULVERIZACAO COM DRONES LTDA"/>
        <s v="FUNDACAO SHUNJI NISHIMURA DE TECNOLOGIA"/>
        <s v="TOCANTINS DRONES LTDA"/>
        <s v="BAND AGRO LTDA"/>
        <s v="BARRO PRETO PULVERIZACOES LTDA"/>
        <s v="JOAO FELIPE PANCHESKI DOS SANTOS LTDA"/>
        <s v="COOPERATIVA TRITICOLA TAPERENSE LTDA"/>
      </sharedItems>
    </cacheField>
    <cacheField name="uuid" numFmtId="0">
      <sharedItems containsBlank="1">
        <s v="bb855f89-2ef0-5e17-a8ff-0b9e4dc40a6b"/>
        <s v="8017b6f7-dfc9-5149-a755-5333cdc083de"/>
        <s v="b918a0ce-a428-5669-9f5a-fb0402e7a44c"/>
        <s v="75a0657d-dcc5-5508-99b9-2f34e7b0e7aa"/>
        <s v="321692b0-2f72-52f4-8d8f-d2cafddb470a"/>
        <s v="f8c3bb04-f1de-508e-b3b0-9c2ae076c233"/>
        <s v="c162fbe9-2fb3-514d-92ee-84e89523319b"/>
        <s v="ca82848d-0e71-5c31-ab0b-a1db0b35d00e"/>
        <s v="e4dbd8e0-361e-5258-85ca-85afb51c6e2b"/>
        <s v="b9e80e39-ed32-55da-b643-ba8b9a425eec"/>
        <s v="c4e9941a-cbf7-5d2b-bf46-ef990f165f18"/>
        <s v="56ae0bdd-5704-5fe1-b9b4-fcf2c5d75c56"/>
        <s v="ee69bbce-9761-5738-b62a-f273be196fe7"/>
        <s v="2602b887-3005-5098-8f0e-0a675aa694cb"/>
        <s v="6066bb34-dd39-5d17-a45d-55aa478c9189"/>
        <s v="e6f0b341-1756-55b4-8caf-4f39fdf9adf2"/>
        <s v="70e9b09d-ac0f-5814-a4ca-f9f9ea9cdda1"/>
        <s v="0f4ede84-294d-5937-95dd-9a4d512a4593"/>
        <s v="d30372d3-6399-56c1-a41b-1aae7db1ae85"/>
        <s v="d75d70d0-dfb1-5dea-875d-053ccfb5e15f"/>
        <s v="c4a57597-3e72-52ef-8fd9-8bc945254ee1"/>
        <s v="e20f1d3d-04f8-5ab8-ba16-1e255dc4c930"/>
        <s v="6a59d3bd-4eae-585d-b23a-7f69c7573837"/>
        <s v="744d7e95-0212-5e0a-9fac-ea8026e8f5dc"/>
        <s v="887d9162-0c4f-5fcd-81db-128f7dcbaa6a"/>
        <s v="e3625705-4263-5288-b028-e1cbf7ba8113"/>
        <s v="c0ac30a2-6c76-5d40-a0c5-52976f463e56"/>
        <s v="f3ae3cc7-dba0-555d-b864-ddc8082624a0"/>
        <s v="ec98fac5-11ce-58aa-b9dc-7f9a91480647"/>
        <s v="45935ebf-7b2b-516c-837e-76f063c247d7"/>
        <s v="6f6f922d-3f64-5c84-b06e-6ea2d75b424d"/>
        <s v="19b09b01-b53f-5ec3-84c8-f170f05833c4"/>
        <s v="693caccc-efc8-56d4-bdf8-3ad6ac778311"/>
        <s v="3e7d2901-55cf-5639-a262-64dd0e3f8014"/>
        <s v="5f6a5b89-9545-5899-b513-f57bdde56cc6"/>
        <s v="47631933-4b9a-5bb1-b712-79507c10abfe"/>
        <s v="e460d085-807e-50ff-8cc7-1ca6ec52064d"/>
        <s v="3fda2a6c-c077-58e3-adad-be1130709e39"/>
        <s v="ac75c9c1-0a3d-5bd6-af80-af0dcc758aa9"/>
        <s v="9310541d-d50f-57fb-9668-738f7401a9c1"/>
        <s v="8fd688f1-618b-5642-8693-e063d38360ff"/>
        <s v="7e0d24ed-d87f-5ac9-9de2-2e6f13b4e613"/>
        <s v="94f9d778-4b4b-5680-b842-95e85f348479"/>
        <s v="a3a38044-dd0d-5651-b61a-63f28a62b3f1"/>
        <s v="35775aeb-7723-5c2f-b60e-0d7e72147468"/>
        <s v="a5fee993-8cf0-5643-88bf-c5b4dffb2536"/>
        <s v="25e4553d-8c10-509c-8118-d75ded3c2a2a"/>
        <s v="7f5ea57e-367e-5266-aebe-03e391263dd3"/>
        <s v="ac8870b0-921d-558e-b789-f8a6d73d508f"/>
        <s v="41638d57-4647-59e6-b9f5-0a1c5dbe4944"/>
        <s v="9b279220-ad0b-5618-84dc-186358017b35"/>
        <s v="d563e5b1-150c-55d8-86f6-3336b5cf7981"/>
        <s v="363dc8de-d2e5-59cc-b684-f8542c4618db"/>
        <s v="33f62e06-2626-5ebe-91f1-d3233404d4de"/>
        <s v="114dcbac-d621-5e27-b81a-6348ae958a95"/>
        <s v="b02bef34-1ff1-5e1f-b867-a79034bdab5b"/>
        <s v="247d3b88-d6b5-508c-879b-810ead81832d"/>
        <s v="1c684b57-010f-5a4e-87c9-88de2fd991f6"/>
        <s v="a98b17a3-2756-5dbe-af6a-c598d9a17056"/>
        <s v="d6c3e5a3-b944-5b8e-b3f5-bb37b4e784d1"/>
        <s v="0fbd1b54-7295-53fe-826e-d76fb3118f88"/>
        <s v="bc79769c-5e02-50aa-90dd-db46f290dd0c"/>
        <s v="32e84978-a8e0-5d68-97b9-81e8728fd613"/>
        <s v="1d3ce94f-cbba-51e1-8059-0251a5e33772"/>
        <s v="fda729b9-f6a8-5304-a680-fe3fff843d4b"/>
        <s v="e1b31ba7-63ec-5039-8c75-1d77c7c0e25e"/>
        <s v="df75fe30-6b8e-5406-abd1-8f3c16d27c61"/>
        <s v="6ddff288-ec1c-5366-a60f-4e6fa78f1975"/>
        <s v="e24b4a1c-6563-540e-b0e1-df0211a6c096"/>
        <s v="53aeccc8-f0ce-5302-a6c5-14fb91061d63"/>
        <s v="60a41ae7-23ad-51f4-91c2-075cb839392f"/>
        <s v="a8075be7-3723-5e42-a4bb-f3895e598912"/>
        <s v="528d8e36-e67e-548e-9bbc-a0679bd87b5d"/>
        <s v="a552f638-5674-5765-9c6a-4ae578bb43ea"/>
        <s v="b6004684-71e5-530e-accd-661190f31b0e"/>
        <s v="d9b1dc19-3445-543b-87df-de948fd4f718"/>
        <s v="110ff5d3-3fda-5ee1-8d5f-9641ca296696"/>
        <s v="6e3527c6-511e-5b49-b21a-03e403e0b625"/>
        <s v="c1f78eee-49aa-5183-b9cc-48d138f7a0f8"/>
        <s v="cdb19fe3-604d-587b-9f97-09573154696e"/>
        <s v="2c06f944-f7a6-5712-b3df-823725a8454a"/>
        <s v="c56e1a8a-a380-5abf-93f2-bf39d3e2f67a"/>
        <s v="764c737e-8508-5087-a83c-12f88d453ca9"/>
        <s v="7aa3a649-0434-5e3e-8e1c-171f428d63be"/>
        <s v="1e8426b4-efce-5af0-98da-8adba05d6f76"/>
        <s v="0b2b139b-5a94-5adf-9599-6f06b0ee8f04"/>
        <s v="4d34dbaa-c71b-5c69-b057-07023a00de3a"/>
        <s v="a9e3f996-a00d-5288-bc52-49d269247b98"/>
        <s v="f6d0110d-1013-58ce-96d2-56f05a9d5732"/>
        <s v="6e7a569d-6d78-5b45-b958-211f9dcbb889"/>
        <s v="efc78f3d-4299-596f-993d-146874d5c9df"/>
        <s v="fac66bfd-8d3c-5ee6-8b57-401ccabeb24d"/>
        <s v="098a5669-aa71-5604-abf1-ce07798a8249"/>
        <s v="23d6984f-1c9b-516a-acf1-94bf6cbf0cca"/>
        <s v="d5cb9fc3-8615-507d-8932-dc63c4df536f"/>
        <s v="0fa9aa18-dd5e-5707-a03e-35bfaa28b832"/>
        <s v="e6ef0187-3f42-5e6a-a0dd-ce069c0b4294"/>
        <s v="96c47110-8ef5-530a-8362-113730124894"/>
        <s v="d60d7ea2-587d-5907-a90b-a1211481be45"/>
        <s v="24f29715-1c7d-52d8-8b7a-b2312427ad7d"/>
        <s v="1f4d697f-3dec-5b64-af5b-29ef0343c052"/>
        <s v="20ec848f-efa6-5fda-b2ef-9b9635ffbb16"/>
        <s v="79a40deb-907c-5b3d-ab5d-fbc0cbaa9a73"/>
        <s v="93afc4b0-45ef-54ee-879c-937a94b6e1e3"/>
        <s v="46caefd7-2aea-5ba1-bf4d-d2c295796c97"/>
        <s v="515c687c-aed0-5f8d-a659-8fd3325623a6"/>
        <s v="ad9903cd-20a9-5e6a-a9d0-560c85ebb783"/>
        <s v="81fa6c28-fc0e-5a46-b3a1-cb34475cda3c"/>
        <s v="9f4447c7-44fa-5dc0-8a58-8a6e221c878e"/>
        <s v="4cc9619d-0e88-51d2-8005-3e7802936f5f"/>
        <s v="6a0ec16e-a728-5ebc-8bf1-b616113bcea6"/>
        <s v="8badfac6-c7c6-5746-9518-1f4f728d8daa"/>
        <s v="7fb9ef04-dcd2-5fa3-a67a-05854f2a43b7"/>
        <s v="29092865-6b02-5ed5-b862-a56cf9cb9130"/>
        <s v="56a0f07c-af00-5ae6-a90f-0d61cc5c7d6c"/>
        <s v="5a01cb44-43e0-5e3b-94d8-fb0fb93b2ec8"/>
        <s v="88408328-89a2-5691-a499-492a4f78f238"/>
        <s v="644b9bc3-1c22-56c1-b3be-9d05e08494fa"/>
        <s v="94cf2752-a5b1-5b8c-98ce-db5e298116d8"/>
        <s v="ca9aff6c-ec79-50fa-9dab-90e3ece9307a"/>
        <s v="9adc0468-eca2-585e-92df-29086d29d034"/>
        <s v="0f21955f-6d6a-5123-98af-e011509ae607"/>
        <s v="ad4dd82c-865c-52be-87fc-f5cccb6347ec"/>
        <s v="7d1e5807-014c-57cd-bc27-7cc4f9df77bc"/>
        <s v="d56c952f-dced-50fb-aae5-6d623aefe638"/>
        <s v="1990ae50-7d99-5d71-9126-fd88b16c1570"/>
        <s v="79494c08-a121-53f3-a8d3-2c9d12d867ac"/>
        <s v="f568acfa-7945-50eb-bf2d-ec7c1caebdb5"/>
        <s v="360561b2-2467-55df-b4e5-c0fe194dc0cd"/>
        <s v="7b780c73-d699-5224-8aa1-f57968b40642"/>
        <s v="d2962385-dfbb-55bd-be95-492cc6174996"/>
        <s v="282dfade-bb8d-540c-ac36-c0fc16415d72"/>
        <s v="4f998079-3c3a-5aba-9a78-b52895deb0f6"/>
        <s v="2dfecbd3-b505-5495-a8b1-a85c55e0159c"/>
        <s v="494a4b3e-85ea-5310-bf2d-4bd4ee942502"/>
        <s v="482c2772-c697-564c-9514-83d24ab6bd9a"/>
        <s v="a8d8fda0-a619-5db5-88a7-208340bf191d"/>
        <s v="99269ef8-1825-573c-9248-c835c8d99b6f"/>
        <s v="3049102e-6b68-5123-9dad-4fc1c0d884c7"/>
        <s v="f22c9680-9708-532a-bdb1-f71525c1ab23"/>
        <s v="42c28052-b0f4-5a83-80d0-24018c1ca96f"/>
        <s v="0c1e70d0-178c-5d6f-aa1c-a3fb490db957"/>
        <s v="f2535c2f-9c9c-5d2a-9d2b-3213ef32bc73"/>
        <s v="475f206b-8bcd-58c7-8e94-0af908fac963"/>
        <s v="a39332fa-cc41-5eb2-a6ec-68d7869c49c6"/>
        <s v="1a630e04-1b5a-5cf1-a024-76977a8e1fcb"/>
        <s v="85b66d50-7be4-5179-8dda-29fd8b387e17"/>
        <s v="185fdc4d-81e2-5178-94c5-67f44d30195b"/>
        <s v="300f3c2d-524a-5be6-ab83-cf290c48436a"/>
        <s v="f6069b84-947e-5ac8-84e6-0801396aaebb"/>
        <s v="a7543169-4516-5c07-8179-5856adf99403"/>
        <s v="54279977-fbce-51d6-a960-9d385e070f62"/>
        <s v="a223d826-e451-57a5-8acb-584bb6235588"/>
        <s v="65920d05-4e42-5292-9344-893dff886498"/>
        <s v="3cc55948-3142-5b54-8167-ea0d5f9fa6b0"/>
        <s v="2545efd4-56d7-5fb0-8ef0-67f8d29da614"/>
        <s v="d936f155-31c6-505d-9d6d-b290ae921c4b"/>
        <s v="1d1650f2-d795-5d5a-b467-571abb17ad06"/>
        <s v="86b660e8-c6d9-5139-96d2-ba037886ae5e"/>
        <s v="04155e58-c828-5ecc-8196-e2b8f1844aa1"/>
        <s v="e838c84a-8483-5813-951c-5b1620315226"/>
        <s v="36548966-35d3-5949-a927-bb943abda910"/>
        <s v="98deb6fa-3005-54c0-9b5a-422086540904"/>
        <s v="4ad9c8ce-8c83-55c8-a415-6c403885b396"/>
        <s v="2aac2970-b77f-5dd5-9512-f47ff19c43a7"/>
        <s v="5e6e139f-2b51-5fcd-804f-22f3028ebca5"/>
        <s v="c1b54d47-6897-5ec0-877d-e4dcd893e485"/>
        <s v="75e7efc0-0323-57c8-9747-b040c1d1dbaa"/>
        <s v="7ff46377-30da-5f65-9aa5-2901aa25c1a8"/>
        <s v="484ea07a-664b-5c60-b3d6-4181da14a350"/>
        <s v="72d37775-51fb-5f2f-909b-b5c4f5cc6b6b"/>
        <s v="8340e3b7-793c-59d7-8809-5660a7da8204"/>
        <s v="644c47fb-9ed6-501f-adf9-73779ca7b2a0"/>
        <s v="71d4c205-bde6-5cc5-bd1d-568497363663"/>
        <s v="4b818165-85a9-58d9-8970-fbadc6fcb3fe"/>
        <s v="6dfd1347-7465-57ac-bbd5-e46709c6840e"/>
        <s v="e853f9c0-eb2e-52de-a1b3-e9c64d09d7e2"/>
        <s v="05387283-3e30-5454-9aba-b6d37af9cc79"/>
        <s v="44293272-eb50-594e-8cdc-8c668cb298b1"/>
        <s v="81ef423e-2d51-589b-9810-e727dc5c0abb"/>
        <s v="e7e72f6e-f52b-5440-b515-d109ca6b166b"/>
        <s v="6e1c1586-8498-50f7-a4f5-d1567df85345"/>
        <s v="1904340a-c41b-5117-a693-68a2d744993f"/>
        <s v="a023785e-a91d-5ce7-ba86-3f48b06399db"/>
        <s v="2b66e029-9dfc-5141-9203-767c263951ef"/>
        <s v="fabff74c-bdec-56a6-9155-e52da0a98db6"/>
        <s v="7502b74e-0533-5c9b-aabc-bd67f23e2603"/>
        <s v="f6b46c5c-2fcf-517b-baab-3cad79fc7c8d"/>
        <s v="15de0b2a-2e66-5e37-8c5c-1b3d94d9b0c6"/>
        <s v="b72600c8-ac7d-570f-86fe-91c6b6d053f0"/>
        <s v="62d285db-be21-5b39-a116-035eaf3c9d21"/>
        <s v="e26b450f-e794-55cb-9cb2-b0979a94e0c9"/>
        <s v="b33a0534-883b-598f-b44a-b6265aecac75"/>
        <s v="21fd6ad1-2047-52e6-917f-f4dcaaf32e21"/>
        <s v="18a47f78-2ee6-59da-b568-c2bce1ff7a48"/>
        <s v="3047110c-e286-5a2b-ad95-513f6ab8ed9d"/>
        <s v="1400e1ed-774b-5e83-b18b-b4d31fe3aecc"/>
        <s v="ddb67253-5de0-5463-9346-ee76148d8ead"/>
        <s v="b0f0d5f5-51ed-5fc1-951d-f6a0e61f834b"/>
        <s v="c2fffc66-cb7b-5470-af57-f6dd9721165b"/>
        <s v="8bfd1a2d-8d91-599d-832c-8658f87de55e"/>
        <s v="c35d20db-c1b4-5ca3-9b4a-6340d96ea976"/>
        <s v="b6e3fe2a-7699-570c-99a2-d392c19d514f"/>
        <s v="6120f741-4022-55f6-8204-4a5743dbb7a6"/>
        <s v="8640f330-16fc-5fae-87eb-5763ac5342c4"/>
        <s v="0279812d-986d-5823-bb65-9cc9fe7a0467"/>
        <s v="a417df0c-7846-5cc0-89b4-901b6356d559"/>
        <s v="d9436fe6-f97e-50fb-9d84-2e70fab76bfb"/>
        <s v="df95487c-6f30-5258-9a0e-68664542cda5"/>
        <s v="7dc7836a-eec4-5da1-9810-daf36057e4bb"/>
        <s v="deacc823-0cf0-5d77-afc9-0e3b176c7336"/>
        <s v="8d447028-b577-5236-86a5-43ee9defd2fb"/>
        <s v="44c8f2ea-3e7f-5cec-ac17-9d21db6aac77"/>
        <s v="a3af4ade-61c8-5a19-82b4-826289518375"/>
        <s v="a25dace6-5470-50da-80b8-c66b7d380834"/>
        <s v="0fa4f97c-38fa-5176-b4e4-896661f961ae"/>
        <s v="8d9e2fc4-a6eb-5fa2-a4ce-3527e08996cf"/>
        <s v="0369ad05-50cd-569e-b80e-91397cab194f"/>
        <s v="455fed79-155c-513e-b531-526c226866ee"/>
        <s v="7a093824-6143-5654-a071-b29586568930"/>
        <s v="5fdc786b-31ec-55c7-b6bb-b29679c212b9"/>
        <s v="ab19dd31-8046-5b19-a5af-7f4b2b405529"/>
        <s v="0511fc70-0c80-5198-a06b-fdc5164b69c0"/>
        <s v="c253d108-90a8-55b9-824c-bf0fffb95c4e"/>
        <s v="868f2a8e-2da1-5bc2-bdab-aae76f46256f"/>
        <s v="a66bb740-5aa5-5ef9-888f-1d1451b6265c"/>
        <s v="1014e4f9-ead4-5323-ac4a-999e472c72b2"/>
        <s v="2050f932-1cd9-57fd-9782-d209c80d7a2d"/>
        <s v="828c1371-a233-508b-ba7c-4cc046b42b57"/>
        <s v="2975a6d9-4069-5e8d-8b36-60c864a0d3da"/>
        <s v="57641932-4e34-5466-ba2e-62a1848795b7"/>
        <s v="30514e36-9450-53e5-90a8-eae30fe41572"/>
        <s v="31059b39-0d87-5de5-acac-75b066f1f33d"/>
        <s v="1bb362e4-9772-5fe2-b456-a43fdc8e7c6a"/>
        <s v="f3e11e54-f127-555d-8789-d9718bc6920f"/>
        <s v="ded34bf1-4f28-56b6-9103-52d8a685d93d"/>
        <s v="a84975f3-e65b-55c5-8e0f-b1cf52b9e709"/>
        <s v="2e9d6f3a-c7f9-53ac-9e5a-baf90e7aa4e1"/>
        <s v="9b629551-bed1-5f86-b897-3eab00ff971b"/>
        <s v="a7323c8f-5117-5a90-a660-724c38e29f58"/>
        <s v="b63fe329-afc0-56c1-af00-113ec530d61b"/>
        <s v="1583e2b7-2cd6-56fb-b516-2e2b16c5d041"/>
        <s v="e14caa6f-3fd0-5da2-bb44-46051471a4ba"/>
        <s v="8c42b1ee-8bc4-56fc-b0bb-12cb505e92fb"/>
        <s v="be8eb995-f488-53bf-9787-958ebf164d13"/>
        <s v="c367dde6-1d67-5011-84c8-7357e6636208"/>
        <s v="069ddd54-d5bd-5724-a4fd-29cc4d09e902"/>
        <s v="fbae86d9-41c0-54ae-a018-bf55db289915"/>
        <s v="ab27551e-63b0-5b88-9c56-e921ec009b54"/>
        <s v="c6bdd378-23fb-54c8-bd33-bc4ca097fc14"/>
        <s v="9e1c0bd3-a31c-546b-a68a-b90b6b0440f9"/>
        <s v="f7ac8d0d-7605-5882-815a-d62a5ab2d4e6"/>
        <s v="deab66d3-de0b-569c-bb3d-4bfc92ad3428"/>
        <s v="c451e394-561c-5ec9-9205-4f30594f1d58"/>
        <s v="7e32a65f-c14e-592d-a0de-4fdf05129050"/>
        <s v="7e82a564-6c36-5a8e-a763-453f9121a3e7"/>
        <s v="27969507-a7a8-52a2-b6f4-b9c252d72fde"/>
        <s v="85d2916d-042d-51ad-82fe-448aa47440c6"/>
        <s v="b7d9c9b1-be98-5693-9737-d603b0e8915d"/>
        <s v="841e695c-84fb-5292-969a-6d15c8c1bf72"/>
        <s v="53c0c492-ad26-5b82-8ea0-10fe2d474b32"/>
        <s v="982a969b-3955-5283-9c0c-7da9771247e8"/>
        <s v="e5ee5e73-b938-59d9-854a-0fedd9b435c6"/>
        <s v="76db88be-932c-5285-8e60-8bd74304292b"/>
        <s v="10e63e43-c7ef-5578-8d27-151c894fccd0"/>
        <s v="51784d4f-96ed-5ad7-bb93-23d59c07e8c5"/>
        <s v="57822f83-4288-56c4-b0e5-2510aceb661a"/>
        <s v="fa67c059-d2f8-533d-a098-1cfc71fa8af0"/>
        <s v="699ad52d-87a3-5cad-865b-a7a781ae55f5"/>
        <s v="40323856-ba64-5a8a-9c24-6c9c2079d4bb"/>
        <s v="b171f325-36fa-502c-ae57-3aa8c19311ea"/>
        <s v="e8172bc4-326e-5d0e-8893-f57aafa52ef3"/>
        <s v="bd2c77ed-9fd6-56d9-8b01-25c4b419c0d5"/>
        <s v="eb3fc8fb-e724-5755-8087-b50177b03888"/>
        <s v="dde2608d-250e-5289-aded-3924cd605522"/>
        <s v="91cb9c21-6b8a-5fa7-85d7-5dd99e0e10ca"/>
        <s v="24e9a7f8-a02f-5f9e-a8b9-e9d81a99cc26"/>
        <s v="30f5d9c6-5b0e-5bb6-bafb-c8bd9fc21983"/>
        <s v="0aec20b9-9268-5baf-af2e-5ff1688f03a3"/>
        <s v="fe08c3fc-93bb-541c-9d9f-ddc71a704ac7"/>
        <s v="b60c1f20-96c0-57a1-ba64-3d9ec681b69c"/>
        <s v="aa14cee6-caa6-5e44-9ed4-bfee1e72b586"/>
        <s v="cf3f03d0-8a8c-5143-95bc-319ab90f0894"/>
        <s v="2f3ba7df-798f-5562-99bb-a1ea339d25d0"/>
        <s v="53166bea-2016-5b44-89f2-e35cae8edb91"/>
        <s v="73ccd61c-a209-5bc5-9ca9-598519683502"/>
        <s v="903fb784-4844-58d7-9687-add3059e3a2c"/>
        <s v="ed260f90-beb7-5464-a3d4-c07d83b90589"/>
        <s v="c29ec9d6-bd1f-5274-afb7-5a1e8a823482"/>
        <s v="b9bd5a2d-b196-53dd-9eee-f6dbea7c70fb"/>
        <s v="23beb86b-2bfa-5254-bf89-d3b600dfd768"/>
        <s v="08a10b4d-f8ec-583e-836f-5c3fab9f573a"/>
        <s v="3060c4cd-c6bf-5597-868c-48ccf53c03e5"/>
        <s v="1d767f32-8765-50cb-8ddd-ca674f1b99e5"/>
        <s v="465b593a-50c4-5d15-9b71-ad6641a77c1e"/>
        <s v="6b67609d-3915-56dc-979a-607b15fc391a"/>
        <s v="a6d03490-ae31-50f5-abdf-d8beaba45a11"/>
        <s v="6427ede5-a8b1-5779-94eb-6ad2796c89aa"/>
        <s v="8d627637-1750-5228-9429-f711885edbad"/>
        <s v="07a34105-3867-595f-98e3-ac4fd5b37764"/>
        <s v="f9106cb7-e5f0-518f-a4f5-3733cb267550"/>
        <s v="1fb2d6ec-0c2e-5b4b-87b5-af430d0294f5"/>
        <s v="a2fab390-3567-5dbf-ba39-1a90c3e532d3"/>
        <s v="96b7bb27-b781-5fbe-b507-ea0c0c2b5bce"/>
        <s v="02062d46-6f9a-5ab4-b8e9-b851e34b95ab"/>
        <s v="b523740a-b5d8-51c2-8935-102afd968664"/>
        <s v="e34a4611-08a1-53db-92d1-93ac2a06b619"/>
        <s v="2fa6f9d9-1e58-5f86-a3de-a95c278dcc14"/>
        <s v="b17e6660-97ae-5773-a920-b5ea812b09d8"/>
        <s v="7d8f8fa3-9d04-5fe3-88d9-45c9fcc697ee"/>
        <s v="70dc9274-b32d-5a97-88f5-3c4372df267a"/>
        <s v="b36856c5-0a03-56f0-aaf9-d0a3c0ab161f"/>
        <s v="6e22254b-c13b-5318-be7b-c1974b350089"/>
        <s v="ab0db24a-5187-5314-95fc-b08341c92f24"/>
        <s v="06c29c2e-017a-5c89-b6f5-d990ff272db9"/>
        <s v="243d310c-4cb1-5483-9899-01fe9bb5cc96"/>
        <s v="068d3079-430c-5a3c-b246-b418ece88afb"/>
        <s v="59540bbf-748c-5f0b-b012-7141b015449e"/>
        <s v="cf503296-f6fd-570e-a817-b14930b3693d"/>
        <s v="e3e44936-7d85-5225-872c-441a425c3c6d"/>
        <s v="4850fbb4-1768-57d6-bf7a-3fec0d9aead8"/>
        <s v="4cc7550e-00c8-5892-bd4c-537ad3f65b4a"/>
        <s v="0a1a5ee9-cd3e-5c51-8953-e13ebe926c34"/>
        <s v="397441b2-640f-56be-94e5-00f2e5f123df"/>
        <s v="6f5d6623-d6d7-5c63-9461-de3478fa8803"/>
        <s v="fe6fef52-108e-5cff-b314-286e8a6b3e82"/>
        <s v="3438aa4b-44fa-5a36-a5a2-9625a04aaf57"/>
        <s v="ae5e121f-a359-51a4-a9fd-3dd7b212ad23"/>
        <s v="7685ab80-5e62-5627-af0b-113fd2856fb5"/>
        <s v="85b0cc29-7297-53e1-9428-9d471dc8e3dc"/>
        <s v="b0b00b78-3661-55e2-ab2d-2f44e54a9f72"/>
        <s v="c088f4f8-c5e3-5fa8-a8e5-1a45cc265c63"/>
        <s v="a6f3c9f0-545f-5452-b281-135b1e974440"/>
        <s v="054629ab-714f-5bd8-8d2f-eec8d8911e90"/>
        <s v="1de0bb22-a79c-58b6-97d7-3a06d5ba3590"/>
        <s v="7ea5e2a7-f99a-51e1-983d-e614ce3a8465"/>
        <s v="b978e6b1-3c44-544b-81fd-a0e4302966f0"/>
        <s v="30ba91f7-ba8b-5fd3-930b-eabb75ff9ae4"/>
        <s v="1e7aea9c-6849-547f-978d-e09257cca6c2"/>
        <s v="21d4c1a2-7871-5084-812e-d1dc38fd7a62"/>
        <s v="35108ad0-e483-5c8c-933d-37e4d5b9cecd"/>
        <s v="d0969fd1-6522-5aa5-98b4-fba38313735e"/>
        <s v="f2eaecec-d299-5c6b-9bac-d778ac24b535"/>
        <s v="ad54a20d-657e-5ec3-a2e3-81e14ba56143"/>
        <s v="474894aa-f050-576a-8b31-77680b6d1d64"/>
        <s v="6b5fdcad-7510-5a1b-9d3c-1043951d0332"/>
        <s v="c425da1a-b29d-503f-9ffa-b0bbd6a1b322"/>
        <s v="07172072-3900-5e58-8565-791c2f6d4e78"/>
        <s v="49f8bd4a-a131-5461-96e5-3d70523c6045"/>
        <s v="a262568e-6e9d-5ee8-8325-95bd8dbec25e"/>
        <s v="082efbbd-2c49-52c0-9552-3e79c315d559"/>
        <s v="f3ad1025-a2b4-5fde-83fb-8ac29b85fde6"/>
        <s v="165d3b2e-0495-5117-9b4e-ebe26ac83a46"/>
        <s v="619b3e9f-0cec-53c1-aa77-64ef927cc035"/>
        <s v="4d1919fc-d825-5866-b968-7e33ee655a2d"/>
        <s v="830c7828-6a72-5efb-bb86-074a98ef7adc"/>
        <s v="5358259a-f809-597e-ab01-75ebcfba4309"/>
        <s v="fa4f8f41-9c62-56d6-9f23-e6ff4aaa641e"/>
        <s v="39037f46-bac8-5658-a89c-ab56c07f375c"/>
        <s v="a7f68289-e082-515a-abf0-59e5b2ea265b"/>
        <s v="a8cab1e5-49e5-5b87-91f7-1ac424c8ac36"/>
        <s v="94da8d17-e665-5759-9c7c-c52a7325fed4"/>
        <s v="b1a89c60-e808-53c1-a766-057f79cfabc6"/>
        <s v="f0a59186-53c1-5306-a79d-aa0a36421d35"/>
        <s v="a56d4d9b-a9fc-50bf-8f91-429a4a94427b"/>
        <s v="74bcfd20-14c2-5f72-ad47-f5cda2b23b34"/>
        <s v="df7beb63-a60a-5a60-aa85-e60aa6cc131f"/>
        <s v="93fe93bb-e963-50ef-bb58-11db892ce1e1"/>
        <s v="e7f1ff12-a4fa-522a-ad61-e28724df193a"/>
        <s v="536582b7-4ad7-5f94-8eb4-4fb2f344c5ce"/>
        <s v="42f8f5e4-dd1e-5877-a3ec-984d4bd84124"/>
        <s v="574f9480-5808-5cb5-80ff-36b2a2fd685d"/>
        <s v="e5fb18a5-262f-54c6-b708-cfcde78c4e70"/>
        <s v="ee5f2b1d-4c46-51b4-a385-9d8d7445b1a4"/>
        <s v="6459f9e1-8f7e-515a-80fa-c50ca2e347a2"/>
        <s v="9ab45257-fc25-5c57-9928-4fe0540783ad"/>
        <s v="312e02dc-ceb3-5521-8cae-dcc45be3681f"/>
        <s v="a1ba0fb5-7131-5a43-ae3b-19d0f04eb0a5"/>
        <s v="d8d1f2c5-c5b8-5757-a69e-beaa7a7407f1"/>
        <s v="8cbad122-03e2-527a-b3b5-418c767e26f1"/>
        <s v="fd4a9d4e-613e-5a6a-a26e-05cb3363d480"/>
        <s v="0f3e8933-419a-58f3-887a-1af5aadc265c"/>
        <s v="04ad34f5-1dce-5c82-84a0-c1889b0fff8b"/>
        <s v="4be696a3-7ab6-594b-845a-db966624ab00"/>
        <s v="489101ee-b90b-5f97-94e3-ef9ee0c41e57"/>
        <s v="3b38d02e-782d-53dd-9981-5218227f787b"/>
        <s v="90579602-9003-590f-a408-3194b595c220"/>
        <s v="5abd3db1-51fa-5e86-ad73-dce38135f05c"/>
        <s v="faddf486-b3fe-5a5d-9f32-4d2a9c6dd264"/>
        <s v="1be19d8a-1720-5cd5-9b11-3e4a291e23a9"/>
        <s v="c66c6847-fd5d-5e44-8619-450763e47a78"/>
        <s v="50abc535-6c3f-5f23-849f-7e466f83a267"/>
        <s v="346b3bda-7942-576f-a084-93abfdf3d9d1"/>
        <s v="08d56e8b-b495-529c-a512-07de45473eea"/>
        <s v="08930a9e-0233-5c56-8686-b2d4bad23859"/>
        <s v="65c99469-bb96-5b8a-81d4-00c1edf59b9b"/>
        <s v="673ca1ad-873e-55e4-9a95-e5b0f2a32348"/>
        <s v="e48171fd-7904-5fcb-a6d9-0d9871c74b3f"/>
        <s v="0dde735f-9aba-5299-af57-7841dd920cda"/>
        <s v="45cbed29-6099-5dc3-8c66-78617fbc8a85"/>
        <s v="f2d829be-7c39-5633-962e-f4780d811f13"/>
        <s v="f03b27cd-23a8-5b54-bab7-34f46609a930"/>
        <s v="037ecb0b-a72c-5deb-9628-215732ef2509"/>
        <s v="be9736c5-c7e0-5902-868c-52a1bac153ce"/>
        <s v="66e9b0b3-befe-5c59-8a7b-30bd3b2acfa4"/>
        <s v="f0cc3bdc-118b-5044-b8da-9d8a9a36693d"/>
        <s v="cc7c3d87-75e2-50d0-ae3f-5e514a588e37"/>
        <s v="be8ffdc7-4331-5850-bdea-2e247056feab"/>
        <s v="c7ff95a1-8fff-5f5f-9e94-4d5507ef6454"/>
        <s v="bf921cb8-c9e3-5211-96d7-9471da67d6a7"/>
        <s v="1b61f9a7-5102-5ba0-94d8-f82817e66a5d"/>
        <s v="62ff8443-d5e8-50f4-b65d-1f431b8f945d"/>
        <s v="149f1131-78d8-5c3e-b9c9-00f15e9d2ea1"/>
        <s v="8e4667ac-5d72-5c52-9384-a9aec6d6c811"/>
        <s v="749ffbc5-e460-52b6-8fba-1d5832acaaa1"/>
        <s v="c2b70614-b2cb-5d81-8e26-977aec2018ac"/>
        <s v="4a036a5e-d79f-5f4b-bf13-87ba4cd783bc"/>
        <s v="8e5a211e-b610-591b-82c8-e1124ce0a922"/>
        <s v="ba0979ce-e667-5d14-8f48-ebfc29e662a8"/>
        <s v="529a10f4-2f9a-5cbc-9ee6-72eaaf4c9a22"/>
        <s v="7532b687-88e7-5f74-833a-8f092fc208c6"/>
        <s v="84cfd8a1-596d-5616-b6fa-172f2975b4cc"/>
        <s v="4983a6f9-42d5-5651-a710-d45d0f96d2b6"/>
        <s v="272f3937-70ce-5658-a02e-808ffb3ea7e4"/>
        <s v="0ba38230-59e6-5c39-875e-628449dc8706"/>
        <s v="405929d2-b0ca-525e-a896-286982e59ebc"/>
        <s v="70fbe6e0-c1c0-5ce2-867e-4a74393e8b06"/>
        <s v="a8a0c2de-6500-5ee3-a1c7-b28e666049ef"/>
        <s v="fb98bd1c-321f-5ba9-a8c3-1884d389b4ec"/>
        <s v="f6543187-111a-5f20-baf5-d3c62704eba1"/>
        <s v="4eadc5cb-238e-52fc-816c-a7baecd6a231"/>
        <s v="4ac6d9a9-91ca-550f-8b45-38aa9042675c"/>
        <s v="8aece8ee-2095-5bba-9eba-89de2d51bca8"/>
        <s v="b0d87d00-8341-5b74-9fa4-f4b2e2df1203"/>
        <s v="fe240f39-9a17-57fa-a312-5b34242bb855"/>
        <s v="dc0671ec-9d4b-57f2-bd25-6b4342507b22"/>
        <s v="7a9376bf-8caa-55d9-a532-d5fb8a51bf26"/>
        <s v="aec787bb-eb2e-53e9-b48f-fbcf40175575"/>
        <s v="95fa6726-98c2-585f-a0b9-fa6b47a832a6"/>
        <s v="1adc78b5-1646-5fcd-b441-d1b89e103139"/>
        <s v="a810ab4c-3d56-523c-ab08-9a29feaec795"/>
        <s v="843fe289-b956-5e0c-947b-89a40dfe30f1"/>
        <s v="9d6ef12f-cbb7-52ff-837a-ccc4a790dcc4"/>
        <s v="b7ee6f61-2a9b-5b59-a6a0-0a0e5f391095"/>
        <s v="5021ddfd-b824-549e-ac61-4406c9e499d2"/>
        <s v="e0fb7b71-f965-5473-a4b3-1cd08282c777"/>
        <s v="e0d6d714-194a-5402-82b2-e56f8212c159"/>
        <s v="45749a31-9d00-5e0d-a0b3-5e7a4226dfc9"/>
        <s v="4663ef20-ff32-5106-a26f-ee3ac4868a3e"/>
        <s v="f4ad313c-1b5e-5781-999e-23057bf37896"/>
        <s v="dc361a53-d979-59e6-8aa0-48148c5c46d5"/>
        <s v="ebc5a269-7f0a-5eb7-93d1-c4547559368a"/>
        <s v="55513bd2-687a-5564-85ff-e94aeb0d7731"/>
        <s v="33a80542-7396-5e73-a0a0-7f023c992035"/>
        <s v="e28edf2f-5453-505f-bfdc-8826b523e335"/>
        <s v="644b1063-a4c7-51eb-988d-4345e2ba0600"/>
        <s v="8ab03b30-0315-5f12-9ce4-b7b113ee2180"/>
        <s v="334b9316-acf5-5988-a101-b0ee8a0184c9"/>
        <s v="68ac8608-11ef-52bc-b6a3-e045588c4335"/>
        <s v="f43dc070-bfec-5007-9222-094f5db83213"/>
        <s v="2bc2c172-a2dd-5dbc-8231-34c1faba2331"/>
        <s v="c3672c01-46c5-50ac-80ca-e43510bea31c"/>
        <s v="6b35ac3c-120a-548d-b8c1-28bd2abbcd2f"/>
        <s v="cf9fde1e-5d27-593d-8907-6f5e6177d53c"/>
        <s v="d19973f1-1583-543e-ad68-edcf051e949a"/>
        <s v="62d4cace-dbcf-53cd-beba-9b0946604f43"/>
        <s v="f9befd36-5ca3-5f61-bdd4-a32a1195da53"/>
        <s v="77fbf346-f22f-5147-82d2-c5d60b461920"/>
        <s v="5a618d2c-e885-57ba-b7f6-0d3457d651d8"/>
        <s v="fac68f62-889a-5702-a27d-c2f43e70f889"/>
        <s v="8e84ed8d-e804-5274-acb6-68e547e06cc7"/>
        <s v="3f98d525-c75f-5d04-8851-580ced1a1627"/>
        <s v="2b80f13f-6483-5c9a-be80-68cb1189bbe2"/>
        <s v="699d31c7-e48a-591d-b2a9-cda164adf372"/>
        <s v="2fdf3faa-5f27-5d29-b3e3-7741ba564066"/>
        <s v="3a70ee2c-fa19-5924-929a-b4f4b5c72773"/>
        <s v="52c78e53-9e82-58f8-a207-ce63a98b8caa"/>
        <s v="7053e4cb-2e71-54b4-aca4-e897c49a4e2c"/>
        <s v="5a97efa3-fa48-5452-b14d-476bda0f3594"/>
        <s v="7d28c1a8-0ee3-5e69-b9a0-cc466ac02b92"/>
        <s v="4d760e62-77e7-5379-a700-2ebefdc4b2ee"/>
        <s v="ab7cff32-87ad-5356-be37-e8962999a431"/>
        <s v="7bc724c6-3936-5899-b209-30ec20f48055"/>
        <s v="226049c8-c6e0-5410-9623-cb85097f4d4d"/>
        <s v="6653d692-81b1-58e3-ab87-40924afef768"/>
        <s v="631e3d92-d34f-578f-9a89-fda955e73bfa"/>
        <s v="958bf077-b7d3-5c6d-af33-6e1e222b1665"/>
        <s v="89a054d9-799f-5f57-845e-44e21c693021"/>
        <s v="2464f85d-9f48-5734-a8c2-27f58e361c1e"/>
        <s v="683cb051-3af7-5a12-b4bf-4aa367588f42"/>
        <s v="52b3bb3f-896b-5ced-ab6c-4f80dce074d8"/>
        <s v="bdd89c71-cfe0-58b4-9a29-0e657f9144a1"/>
        <s v="58bd57b4-c1bf-53d3-8ee7-695c10345522"/>
        <s v="75da6b52-31ef-59db-a261-9f019ed43ea3"/>
        <s v="80362aef-7c86-581d-949a-7d0b01a4497d"/>
        <s v="f14159b0-d0a0-539d-a925-94b7dc48d406"/>
        <s v="cae876a4-5296-55c6-895b-6e2f92a40b2a"/>
        <s v="43d53457-c5bd-5e79-817c-c0e4dd49e8e6"/>
        <s v="a5c66480-314b-5fc1-b6ea-7d5bf985daee"/>
        <s v="b91128dc-8155-5ed1-8d03-e9dcd9233710"/>
        <s v="7d5b4c2a-6a10-514f-a48e-3736ee4ca363"/>
        <s v="b6367f1d-3d2e-5f9d-aceb-2013bfc2ebe8"/>
        <s v="fe4e168a-946f-59fe-8135-928e4f01f5e7"/>
        <s v="9cefe38f-981e-5d03-a596-ba798219e100"/>
        <s v="9dab5861-4d7c-593f-b3df-118542855e92"/>
        <s v="4fb9c256-d7c9-5114-bb4e-e45de428576f"/>
        <s v="952743ea-9737-5cf8-8f63-dac241f50cd8"/>
        <s v="398d7853-2058-59b9-ba44-f8ffaf3bcc65"/>
        <s v="67842f2d-7aeb-5ba3-8a9a-6ffce3481f69"/>
        <s v="84f2c52d-b5da-51aa-abff-c72bcd599d48"/>
        <s v="52dc8b33-5449-523f-a667-fa45800d439d"/>
        <s v="e9b654c4-db9c-597a-afec-e2777ff17979"/>
        <s v="1827b41f-592b-5427-8717-cdf9efdc5e70"/>
        <s v="b10c558e-fc07-5385-8aae-600e010f9142"/>
        <s v="de4d03d8-2b16-5e52-a60e-95abb25ca577"/>
        <s v="e2d2be24-4f00-5f5f-9cc8-e9a77edd569c"/>
        <s v="36b5f38a-dbdb-5065-b57e-5a8b8ace0567"/>
        <s v="5b4422f8-79cf-5093-a9d0-a30d196d5c90"/>
        <s v="72feb489-5298-52fc-ab36-914ce3c47b57"/>
        <s v="84dd523e-1e6d-5ade-bb55-73990b7b72da"/>
        <s v="3bbfe666-cfec-5592-a2a1-d9dc9cdedc01"/>
        <s v="c6c07eeb-72a1-5c73-a523-935aa590a280"/>
        <s v="6ef82329-4b0e-5c06-8b11-ec14df375d87"/>
        <s v="26542133-2ea1-5f34-8065-8f6968e9bf55"/>
        <s v="e0351ecb-bfb7-51ea-923e-9e16b33f9bb8"/>
        <s v="a466d30f-c58a-5688-a4fc-6ccf08e5e849"/>
        <s v="c0baa12b-a364-5395-97ea-5d25b522f44a"/>
        <s v="c42dc715-7c0d-5e7a-994e-ee667f08fbf0"/>
        <s v="8ca20dc3-ca46-561a-9ed6-bf8f7f0cb399"/>
        <s v="b1dfd289-afe0-5aa3-8ee0-d61b9e4c7ec6"/>
        <s v="4fefe696-61d3-55ea-aaf8-8ad0f5d00f04"/>
        <s v="bc0d0a52-d2b1-5f56-8a41-d80b9fde9b1d"/>
        <s v="bde555e7-f269-50b4-8ddf-b18318d940d7"/>
        <s v="75154ce3-a601-5b49-91ac-6cf97e5a8e94"/>
        <s v="5e154b1e-0550-526c-bc9b-4887265f686d"/>
        <s v="0c44ebfc-b972-50ee-87d1-395f9e9e22f0"/>
        <s v="03feb106-de63-5e69-bcd4-b1991fa5cee5"/>
        <s v="5549fd58-0d72-571d-9443-ef96a1482d71"/>
        <s v="818b8e6f-28ce-5245-b3f0-8efb95242567"/>
        <s v="6d47d399-f888-5991-a8fe-934e55636e08"/>
        <s v="c9f201d1-c9a0-5e0d-9328-18d01e2600f2"/>
        <s v="60fc4d27-2b0c-5b22-a808-7bb786758178"/>
        <s v="4e9607b3-f980-50e4-9127-464eacc9f924"/>
        <s v="d0bc5b02-56e5-5c6a-878b-5838728334b6"/>
        <s v="daa10fb8-1444-5035-887f-13971c074710"/>
        <s v="29d06918-36ed-53ea-bfda-3b11e7a54b4b"/>
        <s v="b988d72c-fb12-5fd5-8455-c9d7859cb8cd"/>
        <s v="40a2f544-386b-51e2-80ce-9a03f6f173e6"/>
        <s v="4812b714-ecc6-5f01-a345-0df2f71d5feb"/>
        <s v="9fde17b5-3683-5bed-a15c-8888109ac40c"/>
        <s v="104604f6-c396-558a-8a7f-444e01b5c918"/>
        <s v="af4f4bca-b87d-500c-a489-728bb794f2c1"/>
        <s v="9028e743-41fa-5525-9990-a648bc22e3ba"/>
        <s v="e0e491ae-85be-50d3-b3ab-d0f55050fed2"/>
        <s v="d9d50c91-7a0c-50ab-97c9-9cbd8333cc24"/>
        <s v="e5845600-63e9-5c83-8dc1-a8082f2a8755"/>
        <s v="3dfde851-1090-5f3c-9784-a4e37c4e656b"/>
        <s v="6e2db51e-2fa5-5dfb-8543-b963378c02c6"/>
        <s v="c9c3c889-a477-5ba0-ac47-e1a1fd53b57b"/>
        <s v="67b640ee-a8bb-5547-b4a8-17fd80b352b1"/>
        <s v="e26b74ed-2dc2-599c-bd64-162192dab5e2"/>
        <s v="b7541fdd-0b87-5cc9-b5e8-863f7ca81361"/>
        <s v="3a1e18c4-2f46-5bbe-a9aa-970445658f86"/>
        <s v="34933a49-5d19-5d2f-9fc9-eb862ab96089"/>
        <s v="ee3daf1b-3892-5fc7-ab74-33587add1f66"/>
        <s v="71fab61e-18a9-502b-9351-5df211fd4030"/>
        <s v="45975585-f9d6-5a6b-83eb-717ab322cc01"/>
        <s v="b48af377-fa78-5b39-ac36-3aa9fa35ad0d"/>
        <s v="a122e83e-5472-5bf9-a454-9d9ecd4be9a7"/>
        <s v="176798f2-b765-52fc-bac7-73afae8e6466"/>
        <s v="9a26b834-ceb3-5cab-8be0-e8a0a9b565e2"/>
        <s v="556e7f35-173a-5f6f-8eab-3d24c9bd2b9a"/>
        <s v="f0fe1c15-2189-5763-a9ed-fb5cde230f8c"/>
        <s v="e9cf09d1-5293-5eef-b6d1-78b92b44a429"/>
        <s v="aab460f3-c487-56e9-ad4e-f752073de840"/>
        <s v="9122ccb4-5e13-5e34-806a-c5416f5ecaf7"/>
        <s v="447bcd7c-a8fa-5b43-a6c8-fe76ce014dd0"/>
        <s v="28b19911-146c-573b-bed8-0bdc9be73e9e"/>
        <s v="42fe02f5-93e4-5966-88b5-ad7e007b33d4"/>
        <s v="721e07cb-45cb-5ad9-a0eb-36f9c5cbaff0"/>
        <s v="3c0f44dc-fcbb-5275-bce9-1d79b29f8c9f"/>
        <s v="3c458e50-5bda-592b-86e6-489d20a76dc9"/>
        <s v="5e1abfa6-20c0-59ac-9b33-af936684b6c0"/>
        <s v="0f5b82c9-ea85-5a4b-8659-eba0853d5dd0"/>
        <s v="d6283f07-7298-5ac2-adc8-cf60b53da3c8"/>
        <s v="f7b505e5-43ce-5ca4-9319-df45f0f4af0f"/>
        <s v="ea545f4b-2aa0-58f3-b126-ab629f43b579"/>
        <s v="99bcf099-3a02-585e-9f44-547cef7ad3e1"/>
        <s v="b74e0137-cef5-5e1a-b7d4-b7b6d036ae47"/>
        <m/>
        <s v="8db76590-18d0-55ff-8d47-b8e9d0356bb8"/>
        <s v="9ddf41e2-96fe-50c6-90f7-f0c73ea2c918"/>
        <s v="206b5efc-aad7-5c36-bd21-b6bded29840f"/>
        <s v="183ef5cb-d7ee-5c89-9a53-41f4fb873af9"/>
        <s v="f37ae0f9-f456-5988-8827-83efde96573a"/>
        <s v="7b1d96c1-a0db-559d-9a1d-9ea94b485023"/>
        <s v="591ed786-9ce6-51ab-8567-ba3474353048"/>
        <s v="07b76917-ae5c-521e-8129-3c4103d8daac"/>
        <s v="80a11de0-c3b6-50ad-a047-785f4aaa8bf8"/>
        <s v="a44f5a99-457b-5f1e-8d78-b25a1bc49311"/>
        <s v="84e160ca-963b-5321-9ea7-1cd82880e046"/>
        <s v="0a6ddac3-9aef-576c-a953-3c68ae0913b2"/>
        <s v="f861c8ed-347f-5af1-8a58-4010e2056c86"/>
        <s v="26593dcd-0732-59ad-b2c1-23321d64cffc"/>
        <s v="5c064026-a945-52e6-9cf7-f20e497e98f0"/>
        <s v="28b2d7f3-6cbf-53f8-b687-839fd1aaed12"/>
        <s v="01eb7689-1e94-532f-8914-1d1fb5b11e10"/>
        <s v="47a93fc5-f8cc-5281-8450-6f94be36886e"/>
        <s v="17221113-ca01-5ec8-a211-24b51a550c75"/>
        <s v="8de3dbbb-ed9f-54ed-99c4-eebcb22c0b2f"/>
        <s v="35422cd6-37f6-5ac8-9cca-12a37dbb1392"/>
        <s v="8872eecc-d2dc-5547-9619-1076963b6c4f"/>
        <s v="aa957bfd-9ced-53a3-97e4-70674f76ade4"/>
        <s v="db972e2c-9129-557d-94d6-3637a6fd7655"/>
        <s v="4658ecb9-f19c-5f5a-ac61-bf553a41d1b0"/>
        <s v="128bde27-7775-5c50-a40f-d565f5ffc4fd"/>
        <s v="dda20d95-1fe2-5543-b086-af5a82ce5adc"/>
        <s v="d1930a7f-1d7e-5c6c-9744-eeedf81fb181"/>
        <s v="b8f94412-c3fd-55c6-90dc-f3c9ffd4bd46"/>
        <s v="acddcf52-7e83-5b9e-82e0-2346b522fbf2"/>
        <s v="cf24a781-6d5d-59b5-aaac-f4b45efbe0c5"/>
        <s v="957015e2-b88a-5641-85ff-f9044426b848"/>
        <s v="a5babd7a-c147-5478-b785-8052b05129b8"/>
        <s v="591e8267-942a-55f7-b180-3b2f7ba95015"/>
        <s v="24343189-23de-534d-b53b-97527ede5eb1"/>
        <s v="2f80d758-35ac-5123-b315-ae5d0f522f80"/>
        <s v="042c4e39-3bc4-5a35-beec-7e04c8e04770"/>
        <s v="1e0ab18a-7937-57e8-9b29-384e21093cc0"/>
        <s v="222ec306-74ac-56e0-b041-e91743ba6646"/>
        <s v="bf2059cb-41a0-54d1-91a9-aa6183e75496"/>
        <s v="db5cf616-8bea-5279-90b1-f0ec5471514f"/>
        <s v="5c5b32bc-afde-5871-891f-b371018a2046"/>
        <s v="8c5400d5-3ec3-5364-9849-28effe91b019"/>
        <s v="417bbfef-a8f9-5c8b-84c5-1a11b7b2fc1c"/>
        <s v="15515d81-6fcf-5e86-a5ed-f349749e6578"/>
        <s v="926e857c-33ce-5a90-a61a-bcb701317b8a"/>
        <s v="f04f4aba-a013-5757-be0e-08d777f694ca"/>
        <s v="1ed8c1f5-4c5e-5b42-8f38-0f09eed93f48"/>
        <s v="d08d5ced-aea1-5fc1-a45f-0c6225f6d858"/>
        <s v="8aa6e686-ae3d-53f6-9e5b-a8e52269f6c7"/>
        <s v="ab9e4c8b-31bd-5bf0-b347-8e37307dd52a"/>
        <s v="21a27b6a-8d12-5bc1-afe6-2c4af2215d6a"/>
        <s v="7f14a4c5-6d31-5080-a445-58fd754b3a3f"/>
        <s v="567f2ea2-1d80-5d4a-8717-15f59c0da879"/>
        <s v="cd0e667f-9f9c-5bf9-979d-5c6bb04ca579"/>
        <s v="e1f4249c-3fd0-5077-aebf-769ea8d0100f"/>
        <s v="06491fde-f847-517f-8550-94d556970caa"/>
        <s v="9ca90b1f-df5c-50db-9172-72d20a5f42cc"/>
        <s v="5737748c-2204-5e19-bceb-5cfee3ab6eb8"/>
        <s v="ea2eb01e-de09-526c-8025-ca559bc96969"/>
        <s v="c45d194b-7a6c-5a51-85c7-3cfeecdd42e5"/>
        <s v="99782379-2c09-509d-9a16-dd73c96fc33a"/>
        <s v="df281215-1c8f-5885-abf2-001f20c49b1c"/>
        <s v="04a60a59-41c9-5c10-bd04-308727e0a021"/>
        <s v="37a31a5d-3dd7-51a9-9d34-d5db398fa3bf"/>
        <s v="0523fded-debd-57af-8e49-dc95a2d481de"/>
        <s v="68694d07-4ce6-5209-8f8a-4bf69c526a0c"/>
        <s v="f355d474-9571-5d92-9094-ab6885d0283f"/>
        <s v="6f17a1dd-718b-5a9c-9aac-8da658263d0c"/>
        <s v="819c7cde-b040-5935-81cd-cf046d981648"/>
        <s v="6e70f0fe-3e56-5944-b0fe-ecaa99acb71f"/>
        <s v="a0060f44-bb00-5e78-81eb-7258eb4b9ce6"/>
        <s v="a083078c-69dc-5c30-bd05-a9ffb0641c82"/>
        <s v="4f96a0d6-2a2f-501d-a5ed-f096400386d4"/>
        <s v="88e5a3e9-97b8-56ad-80a9-9c89733ae1f6"/>
        <s v="069a85f0-956c-5ede-89e6-1c09db4c30ab"/>
        <s v="6d7e4734-8aad-5c80-854c-0fc01f21feb7"/>
        <s v="64730cf0-db16-5307-b049-a05b32e671b6"/>
        <s v="486b0029-366a-5535-98f6-7eec7f28c44c"/>
        <s v="0ce3baaf-c535-5917-a1ab-e652a98c313a"/>
        <s v="c274b086-666f-547e-a5a4-efcd84b485c9"/>
        <s v="b66ccbde-5dd9-535b-a75a-c6844020d12f"/>
        <s v="51971160-b06f-5889-a5c0-a7a29c42533e"/>
        <s v="f777fbce-c933-5f30-b472-800a67aecd3f"/>
        <s v="c21fbbca-f9ac-5192-ad69-b9ea4dec3b9c"/>
        <s v="4d884e0e-d4dd-5531-9156-769d7f9fb1f6"/>
        <s v="be563b8d-58b2-5c24-bed7-d941bf586164"/>
        <s v="044088c6-9226-5b1b-94e6-ac54b3323249"/>
        <s v="7955da10-de09-5fa4-8bc6-d165401d8ab2"/>
        <s v="69f03253-2710-5e9d-8a10-e51df2eb71bd"/>
        <s v="957d5bf5-aa3f-5044-96fb-35dbfbfb638b"/>
        <s v="093d1863-e356-56db-bc00-6374357c8a6c"/>
        <s v="6fb7c712-cc98-5dc1-bf56-eb87571c1a82"/>
        <s v="682a48ee-2550-560a-976a-123252c8067b"/>
        <s v="5b8780bb-7e7b-59e1-bef3-78581679135a"/>
        <s v="8e0c207d-ce20-5912-8990-21a367b2b5fc"/>
        <s v="732dfe7f-f8f4-585f-a96c-6f20b709512b"/>
        <s v="b69a4221-f4c5-597d-8845-f578174d258c"/>
        <s v="a0123b14-3e16-51cb-9e7d-4f236fdacce5"/>
        <s v="671264b4-7df3-5ea7-8f05-c28dc11d30cf"/>
        <s v="cfaa9de6-eace-5d3e-9d38-cc0c16b75398"/>
        <s v="40b21106-96e8-5fa3-b0d9-05b92c581d49"/>
        <s v="c754d10e-d73c-5e84-8137-799478393d9b"/>
        <s v="3e2d70a9-36f0-534d-9253-c11d209adc4e"/>
        <s v="c458771b-d0e4-5749-931a-474e4ad0de5b"/>
        <s v="a570ecd2-3cca-52af-85cf-e827b1e2da9f"/>
        <s v="cf41f4b1-602a-5e42-a1e5-3233d18e8dfc"/>
        <s v="78543265-2878-55ae-bc22-36930908d947"/>
        <s v="0f38ae2a-2298-5e83-9dc5-a32bfedba3e0"/>
        <s v="dc21063e-25ce-5206-9598-de86df181301"/>
        <s v="79f3b426-4d2d-5cd5-aed7-6a86e094179d"/>
        <s v="aedfa4dd-2be8-55ce-80cd-868e596098ad"/>
        <s v="d2ac2963-7016-551b-8398-299c8abac069"/>
        <s v="e4f8f915-a4f1-5a80-8512-005c6ecf3647"/>
        <s v="792d5ade-9ef0-523b-a595-0c37b62d55aa"/>
        <s v="9b07138e-2d59-572d-b775-cbe79bc97be9"/>
        <s v="15aaffda-534b-5f2b-ae1c-b4afa8a91759"/>
        <s v="d5d94db2-46b1-5655-9990-1a73f16b9a21"/>
        <s v="8b8c9bf7-f0bf-5abb-9347-c2466f4ddeb7"/>
        <s v="62707485-7bc9-51c2-93fc-b05993ba24d2"/>
        <s v="59b82a23-09b7-568a-853c-ec1a81ac4a3f"/>
        <s v="e6da288a-99fd-591d-9fd7-3adb3bebc167"/>
        <s v="6c487f0b-0978-5941-975f-32e555528c5a"/>
        <s v="9464cdb1-f73d-57b7-b2e0-c5d6f0cf2cdf"/>
        <s v="d740a70a-deb4-5604-a428-38fe88fdfcd7"/>
        <s v="06821e71-a316-5ecb-aaa1-26ce7c76fb3d"/>
        <s v="16000951-0103-57a9-ba90-df2fb6646bd5"/>
        <s v="bdc8156a-d1e5-5a9c-bd57-65ce0a566d8c"/>
        <s v="11316fc2-c398-520b-8b90-4688b11f3ca7"/>
        <s v="912849ea-e76f-5ad1-bb88-7347714c1029"/>
        <s v="5620ef18-aa61-5122-8494-190811671f26"/>
        <s v="d5cfb12a-424f-564e-87e4-7cdd41d30a42"/>
        <s v="926832db-5bbc-5b9c-bf0b-10738ca90c24"/>
        <s v="121f93f4-5549-5513-b2c0-010024d3268d"/>
        <s v="c1aa434c-3664-5fd3-b488-b64eedc16c72"/>
        <s v="6b2fae1c-ec21-531f-9980-f729989ca8e0"/>
        <s v="3a66d608-38ae-507b-8822-e8076ed30859"/>
        <s v="f9a03d4a-6992-5ff0-8efa-807dba20987c"/>
        <s v="1017b75a-4440-5e6b-b3b3-71750101bec0"/>
        <s v="7a63aaf5-59d2-59b2-b017-791b0642c6e4"/>
        <s v="7e29ff20-41f3-5385-8525-1b930811f55d"/>
        <s v="ec0388ea-f8b5-54eb-a12d-412d31fe730d"/>
        <s v="bc505ce5-a984-5e63-965f-b297050b5eac"/>
        <s v="89e0e29d-1ba6-5f2a-925f-5f03e4434d68"/>
        <s v="dee61303-d92b-5691-83d7-83645fe669a9"/>
        <s v="5fee0a6f-e69a-5b9b-a3ab-3cb56eaf604c"/>
        <s v="f519aede-e1c0-534d-9563-4cc88b29830e"/>
        <s v="929a15db-4610-5d14-829c-63fd7f9eb800"/>
        <s v="7161de39-7be7-58e3-bd43-d774f2c4941f"/>
        <s v="67e94248-4dec-567d-9deb-0110bbf9275c"/>
        <s v="9eb5519e-3d03-5f01-bc60-d4df933e6388"/>
        <s v="6f10ff21-3cd4-5868-8491-2903859b209a"/>
        <s v="adad8849-b5b9-5010-8b73-27f5fa04404b"/>
        <s v="1e174e38-720b-5d4c-81ab-95c4f4646f7d"/>
        <s v="41dbdde6-7ff1-5ffc-8963-52e9a21943aa"/>
        <s v="8cdca5f3-d004-539a-af48-76d45c11e062"/>
        <s v="d0c8e4d4-7ba5-55ba-8501-d46245b24573"/>
        <s v="6b28cc58-92b0-59d4-8619-1295b06f306d"/>
        <s v="fbb4146d-d112-58a1-9da5-ee458f7beabf"/>
        <s v="fa69887e-a44e-59f6-92ff-eb61ddff29d0"/>
        <s v="6e30f4f0-120f-5951-a57e-3fe8767c8472"/>
        <s v="8e641842-de64-5b9a-93df-478a51e7ffe8"/>
        <s v="a970aa07-f6b2-521f-b0a5-f7dc59a1f653"/>
        <s v="bff5f775-33bf-5222-bc66-92340183acf2"/>
        <s v="9f08c6df-abfc-5b5f-ae31-378081799f53"/>
        <s v="fe91df31-eaaa-5923-a9a1-1ef017d3dae5"/>
        <s v="02b9e464-7e62-57aa-aa43-b4d30eae977b"/>
        <s v="7e194609-f8cb-59c1-9239-23af2a300de5"/>
        <s v="a56b8eca-fa71-5b41-80fd-6f794c5ca0f8"/>
        <s v="f520a716-f224-5bed-919c-7df0053ea206"/>
        <s v="0fcc4de6-afc7-5a00-b590-415838731794"/>
        <s v="d44b8110-9bce-5e70-b91f-7228b3a55313"/>
        <s v="bdec815d-6f3e-5fb0-9d64-c3c2e778233e"/>
        <s v="56965aa0-f23d-5bd2-b43c-eb3ee443383b"/>
        <s v="7c377c93-1611-5bfb-96b0-9e1f9fab5b68"/>
        <s v="2015eac9-bb49-53d5-9e3d-7c1c229923a0"/>
        <s v="c5a65083-7716-533f-86ca-d6bae77a943a"/>
        <s v="0e8c8295-fc89-5714-aa4d-d4c0f258b15e"/>
        <s v="f5b64606-320e-5cfb-9930-be6f2ece7c3f"/>
        <s v="b6cc0da0-3eb3-5edc-afa2-3656c832224c"/>
        <s v="ce2d1480-b7c3-5878-9268-00149a2a975c"/>
        <s v="cb2c7be1-02d9-57ed-a92b-32ca32094e2d"/>
        <s v="1369d472-018c-58d8-86b3-a3535e59d6c9"/>
        <s v="3273ba9b-2a3c-58b9-a2b3-6bb06e098464"/>
        <s v="9e96e99e-7371-505c-bb28-2906bf869ba4"/>
        <s v="f7912a78-22a3-5c17-9d41-1f523960f8c8"/>
        <s v="6ad956f6-fdc3-5ecf-9074-7538d717f6ce"/>
        <s v="faa49389-469b-5fba-ab35-1fb7587b06be"/>
        <s v="85f52b35-8410-5c98-8681-2fdec31c6a22"/>
        <s v="6816eba2-ce75-5918-bbe1-3a85bb1eb2c2"/>
        <s v="38c2beb0-013f-5406-9fd4-128f658ec6f5"/>
        <s v="57b552ef-4970-5413-8ac3-f0da0d035b2d"/>
        <s v="ca8b2298-7f49-5327-8158-c399bbf62913"/>
        <s v="0af77174-b2da-553f-9064-f21d1521c4ea"/>
        <s v="f50f49f7-5232-5c80-bf9f-5d2629310636"/>
        <s v="48a8ab05-3f76-5a6f-89d9-3896c7fe7aee"/>
        <s v="2c315ad8-0850-5df8-b5d9-df3908257d2d"/>
        <s v="faa81815-7494-57bb-863e-d8a6e2c5b7a7"/>
        <s v="c1021f11-e0bc-54da-9a8d-6f516b3e0b12"/>
        <s v="3a501ba2-5796-5357-ab6e-053a10c22fcc"/>
        <s v="f68c5e6f-ec69-5359-a6a7-f98539a1c291"/>
        <s v="72493e27-2c43-5937-a139-4925971f6b21"/>
        <s v="64ab526b-c9dc-5adb-9c97-a52f2e4ba521"/>
        <s v="2e224f6a-afb6-543d-84a1-8346cc3d2d48"/>
        <s v="9cf1fe9a-d094-5dc1-8fa3-84ec295d49ae"/>
        <s v="75150815-dabf-524f-8ef8-5d24093a5cb4"/>
        <s v="2fa5cc2b-60ca-5f06-9848-4f336131f2dc"/>
        <s v="3756eb9b-c72f-501b-8c0a-49dce90a0577"/>
        <s v="1eaf198c-48ed-5800-abd9-3e4c5dbb265b"/>
        <s v="7b29b999-fbfe-5c24-b56e-1a7d3a7e67a6"/>
        <s v="52da1291-b347-5183-8b4b-f940b3d3c90b"/>
        <s v="0e4bea0f-a7cc-58da-9525-8fd1a60df368"/>
        <s v="ea734c50-03b7-5ace-86a8-569c1ff1ae69"/>
        <s v="cf85ff21-6b30-52c9-aa20-f326277115a2"/>
        <s v="2b15448e-8a0e-5595-9e75-ae463a8868e7"/>
        <s v="2eab1803-c3cc-5d89-a3f0-0c576bc19e42"/>
        <s v="294e18d6-9029-5af1-b16c-9da93e06f590"/>
        <s v="64abcddd-f5df-58f5-933f-ef7f39a7d739"/>
        <s v="8a91c64a-3a68-5204-846e-be566e82bc7f"/>
        <s v="b69eac93-3bc1-514f-b9aa-933a911fbbeb"/>
        <s v="0d97ca8a-9f4c-52f7-917b-956414121d02"/>
        <s v="e96f8027-8b26-5580-aec4-9af72a3c613d"/>
        <s v="5c115fa3-5839-5ffc-a6bc-5484f7bd6082"/>
        <s v="d577ebf8-a220-5d9a-b27d-bafb8ba8a017"/>
        <s v="8c21ba4e-f6de-5672-a7c7-520f47125a2a"/>
        <s v="ec58c2a5-0eb8-5538-b72c-df271cb4b2bc"/>
        <s v="46eea914-7757-56b5-a58d-f3c62ceb6ce1"/>
        <s v="7bb34729-f89b-5b7d-8a3b-20dfce1f2b9e"/>
        <s v="fc69445b-359f-52ea-b953-706c9ad54ad9"/>
        <s v="43f02751-3f1b-5d42-b7a9-d7b02f8ad677"/>
        <s v="c9816b7b-9214-587f-bec0-b5c570c2c805"/>
        <s v="3afa7e71-b792-58d5-8afe-145f1c4681c1"/>
        <s v="e668be74-2603-5540-a30b-7c7e1b5fdb83"/>
        <s v="2616fe06-7d1b-5e2c-91fe-ae6bd6f21cc9"/>
        <s v="ed584897-0cad-5e2e-86f5-ce7448f977db"/>
        <s v="1e09f9bf-b3c2-5862-9d2e-7b71340863bf"/>
        <s v="5182cc9c-c737-5376-b047-d59235a44d21"/>
        <s v="7a48d5ca-8d7c-5dea-b339-058a8f1871d5"/>
        <s v="18faccf1-dd48-576a-86c8-9e8ecd7d2267"/>
        <s v="9df15a49-0132-5bad-8547-2a6bd9463fae"/>
        <s v="c1e5afc9-2bf0-5b26-83ef-83d576e96f9a"/>
        <s v="2982c073-766b-54a1-a7b3-f46a36d63b47"/>
        <s v="0504f4c8-d0d2-57ef-a7f5-069ae005c528"/>
        <s v="8f885916-4220-5741-8d70-a98278d46cad"/>
        <s v="0f061e68-ea15-5e32-af62-f55fed6fad57"/>
        <s v="43a13a6a-a70f-5f76-8d56-b1ad52fc87de"/>
        <s v="38988a3d-3140-52db-b5b5-059013a20ba0"/>
        <s v="8b3ea483-5b6b-585a-aaf3-60c7e676aabb"/>
        <s v="c50e522e-874f-50fd-9725-df449efcef78"/>
        <s v="e9a906a7-3d7b-5503-956e-380337e78281"/>
        <s v="da8c9f3e-e3a0-50a1-add3-6cf065ccbf42"/>
        <s v="de16f421-ce55-5069-ad27-1953f830d99b"/>
        <s v="4b96ec5c-814a-526c-8f7c-10a2e1e763d7"/>
        <s v="4ae58dfd-bee8-5ec6-804b-9dc983a833b4"/>
        <s v="5e755c0b-6b93-5f99-b657-0ed3950717f7"/>
        <s v="5f397fc5-4a20-5009-8292-3159be7fe1f5"/>
        <s v="a0ef4df5-9317-5b26-908b-fbb7d4443773"/>
        <s v="3ead468d-00e1-54d5-9863-42c471d0ad99"/>
        <s v="7d915668-6305-56eb-bd99-bc573d83913a"/>
        <s v="8e993d16-c408-59e9-a7e0-b13347d260d7"/>
        <s v="589f0120-769a-51cf-9495-9ca57187d1a8"/>
        <s v="7f101573-a817-58ba-8b23-9039c33741aa"/>
        <s v="dcf6fe8c-51e1-595c-be64-f5e246b7af9e"/>
        <s v="b96b42d2-839f-5d77-9dbb-2a5f0d9b138e"/>
        <s v="6b496d02-f518-5be5-aa9b-c640e5d54990"/>
        <s v="e1572ee8-cf23-5d4f-888c-80db928a9aca"/>
        <s v="333658f1-297c-51d9-ba5d-70774c50f1e9"/>
        <s v="4dc5271d-3f1d-5975-8b11-18b15cb0eb92"/>
        <s v="d3999ad8-a693-5b9e-b543-9166edb2b1fc"/>
        <s v="c915a0f2-add6-568d-98ab-a41a3a82dd10"/>
        <s v="3919aab5-cdd6-5105-9c72-22d521cd4fba"/>
        <s v="99c8291d-d45a-50ce-b3d2-2b3f9172ad00"/>
        <s v="f3d5eb07-5ad8-544f-acd4-57bf9c45b783"/>
        <s v="663f35f0-d8d1-5144-8194-1fe91f41c0ff"/>
        <s v="f3c41a77-846f-5af0-9463-8b51d3d308c2"/>
        <s v="4eda1822-f7d7-52aa-a40b-6463e4fef828"/>
        <s v="fbdb9fb1-27cd-5c69-ba37-af5c2ee146a6"/>
        <s v="2dc23a1e-7ef6-5611-9880-c25500399cc7"/>
        <s v="3bafe6fc-a522-5d9a-85d0-3c8aa429b530"/>
        <s v="e90174d4-0a50-5e07-8908-f2af0b90019a"/>
        <s v="c1d44b2d-d622-5f6a-9d7d-38f5776b3e5c"/>
        <s v="8c9daab8-1a44-52fb-acc2-beaec68f267a"/>
        <s v="d646592e-0f09-5fc0-b762-f9f4b46bfe0c"/>
        <s v="df9918d9-98af-5288-868a-c9ece2d4ccca"/>
        <s v="a4d3352b-c8b9-54ab-bea4-094dca99c935"/>
        <s v="d9fee4a8-6df9-5705-9a5e-a11d410bbc2c"/>
        <s v="71e88894-e96b-5a93-9202-e80018ff3d30"/>
        <s v="5b316a7b-f949-5ab9-94e2-9fc0a8eb3364"/>
        <s v="11856ea8-f88f-5539-b8d5-950f9393c5e2"/>
        <s v="2972da18-d1bd-505d-a41a-9d712fbdeaf7"/>
        <s v="b754088e-0111-5839-a1c1-575701f6590f"/>
        <s v="c7af85b4-2942-5885-8680-23e803dc4335"/>
        <s v="917697e4-d82f-5798-aa87-b72b7b44583e"/>
        <s v="4664b0ab-50bd-5568-a7ca-f73cc2901887"/>
        <s v="01304c7f-757d-5bc4-a371-5b9598886cd8"/>
        <s v="d0ed2715-5034-5202-aecd-56eb38a3a818"/>
        <s v="21778639-44a5-5742-b61e-d2a13a753de5"/>
        <s v="69da974b-7048-5d67-bd1d-1b4bff07c0a0"/>
        <s v="7d5ff929-d692-5c9e-a3cf-166b5c14e0f0"/>
        <s v="3c6e48fe-e25a-5402-ad30-aa07276a8a2d"/>
        <s v="cde96550-23ca-5e0a-ad48-e4685bb63932"/>
        <s v="a43a47df-79ad-54bf-bd64-e3013d4063d4"/>
        <s v="a7cddc86-5700-5779-b6f2-9eb3c305ec9c"/>
        <s v="c24e50c1-acb4-5627-aa3f-fc2fcb5b3dda"/>
        <s v="884ee1b1-d5da-57fb-8c61-6ffa190774ab"/>
        <s v="8a1f8401-8e7d-53e8-a2a3-4ab108218ab7"/>
        <s v="7cf95234-2e29-5ba5-827e-609e585359ff"/>
        <s v="138dde27-c76f-5b9c-a061-4a28c5b6f011"/>
        <s v="af0bddf2-92d6-5b13-8fc0-cad52ddd0c1a"/>
        <s v="391d3eee-688a-5367-a6fb-bbfcf79a962f"/>
        <s v="58d0f190-8b5a-5cf0-89c4-5eb35bef5bec"/>
        <s v="f1269e86-3a9d-572e-a8b1-f5fe01a41b1b"/>
        <s v="86f6aa64-ebc7-54fb-929b-8a41d744c4ea"/>
        <s v="cbdcc03a-969a-5e50-8305-60bb39b956d3"/>
        <s v="12e0c21d-16b9-51d7-98a5-8decbffc15df"/>
        <s v="2f3e3a61-1d1c-5baa-9ac3-9a26bd0d8510"/>
        <s v="4c8ea03d-43a8-5fde-9806-c392d2f2a3da"/>
        <s v="5e0aefba-c9fe-54f3-a16e-c12e0393e598"/>
        <s v="a9f8963b-6616-5ca8-81c5-fc21626a0331"/>
        <s v="fa718694-5011-564d-b705-708c437420e0"/>
        <s v="ce081617-1215-5c13-8334-79162ae11df3"/>
        <s v="fc7dd041-5969-5820-90c5-62dcb2b3ef33"/>
        <s v="7b0b5be1-dec0-57bc-8453-0ba943dd905f"/>
        <s v="3717b545-749c-521d-ab22-2ef1bc2ba4a9"/>
        <s v="c41fedd4-777c-5a72-b0ce-90465c235862"/>
        <s v="97473139-2e13-5ce5-9c1f-c2505b776283"/>
        <s v="b99beabc-bc57-5f4d-ba10-d0c9439a3829"/>
        <s v="27b1a114-08fb-591a-95e9-3cd2e2adda43"/>
        <s v="243b2966-e1f4-5091-b6d8-1c83e7bfc1d5"/>
        <s v="fee7f2a1-5929-57c0-b608-8613a7541974"/>
        <s v="a430db83-cf03-5661-a2b4-a1b77e34e73a"/>
        <s v="467814d5-5b83-5b12-8470-2ba5d73c2349"/>
        <s v="b53571d8-4313-5050-8462-a373978d027b"/>
        <s v="a786daf9-ae99-5908-a20e-717b40e89222"/>
        <s v="b55fd3aa-659b-5678-a81c-7fcef672a951"/>
        <s v="dac37334-9c79-5324-ab6d-a053b821f96d"/>
        <s v="753de6fb-5418-5d11-a9a1-acafe7359d0f"/>
        <s v="efc9010e-6169-59cf-8d9f-e4aa1caa5516"/>
        <s v="9841a0e3-d8b6-5d48-87fa-c3ad51fb057d"/>
        <s v="34c131f0-e607-59c1-b6ce-05ad0dd9e90c"/>
        <s v="0d0a1541-6bf0-5f7b-ae7c-e511025f5601"/>
        <s v="fd7810fb-dcf8-536c-b7f8-5fbac0edd449"/>
        <s v="a0ceb9e3-df51-53be-bd7c-9db84baccfbd"/>
        <s v="40cd7097-f1f8-53be-8625-41aee36b027e"/>
        <s v="ee11612e-4dc7-5bdb-a579-81ca1a01307d"/>
        <s v="6730c9f4-7af5-507a-b2d9-94e81288504a"/>
        <s v="516030a2-fc5b-5995-8599-310a86536b87"/>
        <s v="007840b7-47b8-5be2-b63e-0220d6f9de6f"/>
        <s v="ac002430-00c7-514d-a52c-bb8723b2065a"/>
        <s v="290f7260-992b-586d-91f1-b43c626f9c81"/>
        <s v="f69db676-d33e-5997-935a-05f4585de9b0"/>
        <s v="c312a901-3632-52f8-9cba-0e1bcb299e6b"/>
        <s v="b3cb7f1d-a46e-54a5-bf4a-ee1077030b1b"/>
        <s v="191fd9e2-c982-532d-855f-ef176e1e010b"/>
        <s v="79037573-7e67-5761-8818-9766432a2fed"/>
        <s v="4e16db30-06dc-582a-974f-571139d81d9a"/>
        <s v="b19445b7-40e7-53cd-a0f2-9c388fd4b701"/>
        <s v="49af4a53-2fe4-52f1-801d-28820486089f"/>
        <s v="47026660-e2c0-5aaf-b529-e159a0c296e1"/>
        <s v="cd9c9e42-979c-5fea-b89c-4db118881974"/>
        <s v="f6e4e540-8fbe-55af-8311-5553f903a727"/>
        <s v="82585451-1851-5a58-aa53-be280da17592"/>
        <s v="872989cc-97ca-5288-9eee-42990b91cf02"/>
        <s v="87516d76-6494-5716-9d4b-bca72ad07b35"/>
        <s v="5ec09399-4828-5721-aad9-067b4958dc16"/>
        <s v="e274bdc2-4dea-53ea-9d11-7d1e07813855"/>
        <s v="903e7302-578c-58e1-bcc0-47813ff8cf79"/>
        <s v="c6bca442-486d-5d42-997c-7c1003869e6c"/>
        <s v="531f2279-91db-513e-a2ad-799d51a4d6a0"/>
        <s v="7e1ad5f3-d15e-576c-9f1d-b620e15c2eeb"/>
        <s v="0612015f-933e-574d-b865-0cbefdfbfd27"/>
        <s v="054f8235-453c-514b-95e9-056207594100"/>
        <s v="ed60ac9b-770f-59ae-b4d4-098435242d7f"/>
        <s v="e460df4a-3f8a-5ad0-8142-cff7d5416de3"/>
        <s v="a2a01139-1b2f-55dd-9a43-e035672fdda4"/>
        <s v="69c4bedc-8684-58ba-a78e-b35086b73440"/>
        <s v="4ca8159b-c76a-5acc-b5b8-7dedac8b8cd8"/>
        <s v="c8246497-0fe9-56ac-91b8-15e828fc2b33"/>
        <s v="332dcf90-c4ad-5f86-98a5-d8cad143ffbb"/>
        <s v="bcfa16f4-3355-5507-abfa-b00140792d9a"/>
        <s v="099ddb24-0866-546b-bce0-334d1aa957aa"/>
        <s v="85b0ae63-634a-5ae0-bf57-eaebda11b31d"/>
        <s v="f9abb1e9-4014-5dd3-9ba5-de8667eeca6c"/>
        <s v="95ead814-1338-567a-957e-7307cfc19800"/>
        <s v="56cdab6e-8384-5c0f-8e99-fb4be7e1229b"/>
        <s v="bff603ea-911b-560b-b28a-ef6ee6a0db94"/>
        <s v="f9e0ba50-0124-5412-a250-542ad04b9370"/>
        <s v="33db2a70-8b11-5680-ae1e-be36bf538f75"/>
        <s v="c5bb2461-0dae-5e21-9476-60fae4b604e7"/>
        <s v="1ea98394-40d8-5a9d-a853-977498e974eb"/>
        <s v="98ddce40-809c-5717-98b5-ab5fea2e5e91"/>
        <s v="1c548021-93bd-5525-b744-5fdb6fbcfbff"/>
        <s v="652393f1-3de9-579a-83d6-eeb4651f0d17"/>
        <s v="a6444cfc-a0a0-56ff-b32d-09eeba12f470"/>
        <s v="45784a7d-2e36-53b0-a9e1-f506e03cc6d1"/>
        <s v="62a45d52-bf6b-5516-a3b5-38d1cd019998"/>
        <s v="af023caa-f3b8-50b0-81c1-d93315058021"/>
        <s v="97dc7fb7-3e5d-55ca-8f2b-17eb6260208b"/>
        <s v="9879efcc-af6a-5d28-bbc1-90e90ca29be8"/>
        <s v="023a66d6-0ef6-53d6-ae58-b9b7ca24be9e"/>
        <s v="c3800918-7b67-5ef5-9993-4a5bcb8043c4"/>
        <s v="aac9b471-4f67-5b04-81ff-5af1a5c40263"/>
        <s v="bfedc10a-63b3-59e9-a84b-0ded7813d0a7"/>
        <s v="6b0c0d0b-d1ff-5561-905d-48cbaf14e199"/>
        <s v="a6bf7025-e01f-513c-8423-be670df1da9c"/>
        <s v="e7c78b82-a9aa-540a-8146-0b1cac1e9ab7"/>
        <s v="5724c096-0337-591a-909d-3b8d168a093b"/>
        <s v="ec9ccb03-0f31-5121-9d1c-be8b25f84e74"/>
        <s v="3521fed1-1b80-55a8-bb60-3960a2df0a32"/>
        <s v="65641542-d0cc-5f21-a358-e2a4e012f29a"/>
        <s v="5c3cd8bc-27bd-5dc4-9ca4-b3a28a75b119"/>
        <s v="b8768fcd-3e56-5899-80ee-f87062176b20"/>
        <s v="4dc9723c-0380-5a2c-8695-72d5d3753756"/>
        <s v="8bb578ba-ed16-55ce-9bc2-e10798d14d44"/>
        <s v="1dc2b5c7-a055-5c92-bc82-6c927a8ac91b"/>
        <s v="710f71e2-9f8e-5c21-96c3-6fa419dfe6ba"/>
        <s v="f8545f3f-9068-5b88-ac83-df7dc369161c"/>
        <s v="2990b943-7202-556c-83db-32eb4ae66f60"/>
        <s v="630d1881-0bcd-59e9-bdc1-aafd4104bc32"/>
        <s v="bf660fc0-5563-59a7-88b4-b93ee3b7f958"/>
        <s v="5d9dd3b7-4226-5e97-b1c1-36bbd50a98d7"/>
        <s v="b8748e03-7be8-5f17-b98e-03017019d620"/>
        <s v="2863d8e5-c9c5-524e-bf34-2e29253c1e75"/>
        <s v="adaf86f7-0281-58bb-9a3b-0507e9875667"/>
        <s v="aab0bfc0-43c0-527f-91b6-e4ebd943a1a8"/>
        <s v="a1098d10-6570-5107-8c15-6114addd7117"/>
        <s v="a884820a-1ceb-55c5-93da-1319a41fcfda"/>
        <s v="7ad453ff-0c93-5c4a-b997-47e5614f59ff"/>
        <s v="271aa1af-3003-5d19-922f-c748364550fb"/>
        <s v="46dc462d-514f-5633-baf6-f4519f1c3e9f"/>
        <s v="e0f49011-6191-54cd-8d0f-4887530d5b2e"/>
        <s v="cf574ee5-319f-5d5d-96c3-506dc70aa869"/>
        <s v="5b3c6f74-7516-58fd-b04a-8db25555cef7"/>
        <s v="000deb61-1197-5433-8546-520d0708d79f"/>
        <s v="e0e9f964-8fa2-5970-a033-2817ec2180fe"/>
        <s v="9d73c7af-b420-53e6-912b-61fe0e8b8f28"/>
        <s v="43eab513-8b83-53af-bef0-3c54e66fbce2"/>
        <s v="68961e7a-0b1c-5b3c-8cfc-cbb28d136377"/>
        <s v="e8e7d4cf-4b96-5bac-987c-b6946a9e5092"/>
        <s v="6e917fd1-9134-5587-8191-44816b26c801"/>
        <s v="7c2e76b9-cca9-5204-911f-e627e38eecab"/>
        <s v="cfbf6e5e-b00f-5bdf-8892-74243df77971"/>
        <s v="146d0766-1ef4-5c0f-bd4b-8b0be59b7f67"/>
        <s v="47baf069-6256-54ac-a67a-b69fbd65ee62"/>
        <s v="030db92b-1a2f-5bff-82cf-9d82d38b4a58"/>
        <s v="6beddbd7-79d2-5082-b86c-1b2a30cae139"/>
        <s v="e4864d01-2628-59f6-a459-968180e07e9f"/>
        <s v="1e3b56c6-7451-5ce8-8fe0-3acea491c5ba"/>
        <s v="d1b1c8f9-93ff-58df-b1c7-7d0e815a3d76"/>
        <s v="d45589d0-8338-57ad-9996-c36b49f33ab2"/>
        <s v="157cd432-48ce-56ec-b35e-5d0ac6fab2e7"/>
        <s v="168dfff8-5863-5730-bfe5-3ea1eda28f85"/>
        <s v="0ce1757d-9947-52b5-aa12-a5f0f1e32825"/>
        <s v="d7dc08bc-ad57-5e39-a56c-8903b42689f6"/>
        <s v="adcc46eb-4f3c-5bb2-b2f6-37f19c4b29e8"/>
        <s v="61280b88-3912-593c-b2eb-73621b389586"/>
        <s v="3b132c03-43ff-58f9-9025-80b648df9def"/>
        <s v="d4d58ce8-cbd7-53e3-8a02-f729038d152c"/>
        <s v="2dcdeb30-1352-5b88-98c0-f050205e3dfe"/>
        <s v="f2d889a1-97a6-5ffe-b535-1bc8141b2f29"/>
        <s v="b324b466-0da0-50d0-b3e4-1714a4370c8c"/>
        <s v="010315a2-6909-52e9-bbb4-8ce16f807597"/>
        <s v="41577b9f-12c2-583c-9016-fe4dffe5f9db"/>
        <s v="d25f80c7-591a-52d5-aef9-2078280b9c4e"/>
        <s v="8c9671e1-7502-5749-b702-33275f9a7b2c"/>
        <s v="06ddaba8-26e5-516c-9282-4e555d1f4261"/>
        <s v="47086899-c2cb-5417-94ba-80ae8d945b8e"/>
        <s v="377bdd3e-166c-583c-97e6-b8200a239677"/>
        <s v="17c75d2d-7794-58ce-b7a4-dc5ef651fbcb"/>
        <s v="d0d4dad7-65e1-55e9-a954-ea9672bebea2"/>
        <s v="6024efb9-030e-5ce5-a4e0-a209b6834add"/>
        <s v="e752a04e-33df-555d-b2f1-b26723197f59"/>
        <s v="fb9f7107-e9d4-592f-950d-3267a1945f66"/>
        <s v="16b0ecbc-5f2e-55fa-a16a-dbf9a0dd663c"/>
        <s v="103e1330-0691-5270-b79b-66ad32ed672d"/>
        <s v="c21fdad6-a98c-5103-b421-96c169f44599"/>
        <s v="1cf7278d-2e6d-5da6-a667-1b5947fd4d98"/>
        <s v="fd0aa782-cf04-5256-8b58-c95c51d39566"/>
        <s v="234ead92-0fc7-59b8-a085-1aea985fb6f8"/>
        <s v="5f802ca1-7c09-53cd-9e18-c445441c467d"/>
        <s v="cb690d1e-f21b-5146-ae35-f7e44844595f"/>
        <s v="74374d19-3047-5c2e-929e-837876bc739a"/>
        <s v="cac2836c-7b68-523d-8e24-ae4dfed31f3a"/>
        <s v="9936989b-64a5-5251-b152-36d4f78c3b35"/>
        <s v="ebcb83fb-9b18-59a5-b426-f3536f76b2b1"/>
        <s v="45471d51-729e-559d-bf81-22585f41b640"/>
        <s v="68560d74-fe23-55ee-82ab-356c57f54f7c"/>
        <s v="06bed27b-dd9a-51f0-b2d1-fddf1961503e"/>
        <s v="93f86a9c-1ab6-5279-83ab-e3f25e7ede2f"/>
        <s v="5582a7c4-81da-5ce4-a621-f959423378e4"/>
        <s v="50054dd0-6236-5ec9-88c2-501c6281d3fc"/>
        <s v="e6945269-77e5-5f89-a6b8-59d7075b73b6"/>
        <s v="cb5f0f77-dae7-5b1c-a49c-23a695cad0e0"/>
        <s v="e663bfd2-1ad1-53ec-a9fc-c2b9b59cad66"/>
        <s v="d3dd8b18-0199-5ed5-a915-582ca7c2598a"/>
        <s v="6b7d23ba-16f9-59ed-bab4-b68aec0914d5"/>
        <s v="92e7037e-01b9-5e82-80c2-59fbd5409824"/>
        <s v="9fa8476f-f61b-529e-b5f9-2a313fd4d0ab"/>
        <s v="db5c63e9-dbd9-5016-8814-c23305ffafda"/>
        <s v="209e4515-c2d0-52d7-ba12-ad6a579f3d5c"/>
        <s v="972f018b-2108-5393-aee7-3a3eb0848a79"/>
        <s v="c80e6989-41e4-5aa9-a2de-10be7e1af325"/>
        <s v="b08006f4-443c-5bb2-92b8-2bad75eac5ad"/>
        <s v="9a860752-aff6-51c9-beab-4cf31814b309"/>
        <s v="093fe73a-da4d-55dd-98b8-6a8268040e5a"/>
        <s v="c8ba61a0-1dd4-51fc-8438-a84f07709503"/>
        <s v="558dc35a-5ff1-5556-a354-4fefe24eaac0"/>
        <s v="af775a42-c812-575d-bcb6-ec49161d4f7a"/>
        <s v="6a322ef3-5bc1-5e90-9afb-62078795e25c"/>
        <s v="be52c8d2-68bd-5784-9cef-2af9717cff44"/>
        <s v="00b023c4-de0f-5cca-a03d-2ea5255beab6"/>
        <s v="fbcf9c3e-baa1-5202-8766-fc376a656a49"/>
        <s v="e2eee83a-ae57-5ee9-9bf7-a3f2072a1b77"/>
        <s v="8353bbe7-09c4-5103-87d4-72f6839da0c0"/>
        <s v="60812432-d205-5ba5-a9eb-8caab1a6b590"/>
        <s v="99ee58e2-e98c-50a6-b115-769442f270bd"/>
        <s v="d5c15cfc-4900-5e9c-80e4-796f1bb5a731"/>
        <s v="a2fa9c7c-db77-585e-a9af-2db2012816fd"/>
        <s v="2e6e9792-3223-5436-a05f-c0e4e91a0466"/>
        <s v="62db824a-6992-5486-a551-4ce06832dda7"/>
        <s v="c778a753-89d8-5e2b-ad08-b13bf02218ba"/>
        <s v="d561c240-3453-509c-bb3d-a2467e774490"/>
        <s v="4c5ea27b-46c5-5b6b-bf15-ec768777642f"/>
        <s v="1f5679e0-39ac-5593-a3fc-eb275781ca4b"/>
        <s v="3a9726d5-7da5-552f-a890-7c71fc0de257"/>
        <s v="f6e3bf9f-a006-5c12-9a0c-6f923f9c9929"/>
        <s v="5348faaa-4fde-5d70-91b4-f06234df59cd"/>
        <s v="50e2ce39-55b6-56b7-b701-a31030b6a761"/>
        <s v="dadab6fc-458e-51ee-a572-afe0938f1407"/>
        <s v="b7d1884f-b407-5b1d-a5d4-c3b7df0bf530"/>
        <s v="220a18f5-5282-5f05-8ebc-704cad40da67"/>
        <s v="cb2f5df0-8b25-557d-86a0-08b01ab42ab2"/>
        <s v="4e87b4d9-6823-5e7d-9b8b-759d78ee0b1d"/>
        <s v="c923204e-b0d0-5d3c-8cca-fbb91592917f"/>
        <s v="e85086f3-b04e-5c60-9c25-e19a8e3449b6"/>
        <s v="b9b2d2a2-80c1-5cad-86e0-b080060ab646"/>
        <s v="9c6b7c4e-be6d-59dc-ab5a-cfa2d9f02a8e"/>
        <s v="4b6e07d6-4465-5141-87d0-c496469c6e90"/>
        <s v="508c6fd3-11a1-5e3f-ae9a-cf435dd6a734"/>
        <s v="22693a85-0a17-558b-b8d0-2049917082b3"/>
        <s v="db88d8e4-ac27-5f13-88f3-f9c14dccf7c5"/>
        <s v="8800043c-a289-528f-b491-bfaa799468e7"/>
        <s v="82d75235-70ab-5565-879c-6f57387d1658"/>
        <s v="4a0df202-eab5-5061-bcaa-07b59c9e3518"/>
        <s v="e5f8f707-fac1-5332-9dab-a6268e6d4f3b"/>
        <s v="aefffe67-e99a-545e-b5d4-2bcc6f437bda"/>
        <s v="24876d53-0e3a-5d47-800b-c5f4bfbaf5ac"/>
        <s v="66dc314c-fa57-5634-944e-75ae6a4f55d4"/>
        <s v="3a813277-f79c-5ca1-b92a-cc9ed36ad519"/>
        <s v="cde92b07-d7b1-5e74-9bc3-9d3670a3ca3a"/>
        <s v="297f53de-17e6-5c63-8114-99c789055b59"/>
        <s v="594f1308-73dc-5edc-b29b-f5bf976e5ee5"/>
        <s v="b2eb2c6a-0c2b-5f84-af72-4c2c430f09c5"/>
        <s v="50d8be33-3e37-5e7d-8d88-ff4ab8e01445"/>
        <s v="2fb39ff2-c795-5f2d-b0fc-03abf32f57c6"/>
        <s v="5ea2f4b3-3f8b-553d-a006-e6f9f5ae4379"/>
        <s v="0cc8c055-622a-5505-ba1d-9645215f4dac"/>
        <s v="b9e4c42d-a7d2-5d79-817e-1fa90805a35a"/>
        <s v="71522f60-36ea-5172-85aa-8127590702d0"/>
        <s v="636f159b-589b-512d-a956-3175d74735ee"/>
        <s v="fb3ca627-24fe-504f-ab25-2c952cd0f47f"/>
        <s v="867e1f63-781b-5cc4-bc46-36aa1422c084"/>
        <s v="1d127a61-19b2-535b-b890-7c71006691c4"/>
        <s v="e2a6a81d-8d2b-56e8-801f-74d08aca6294"/>
        <s v="e20e6089-781d-5cfa-bb33-30221fc1e120"/>
        <s v="e894979c-b992-5171-b4df-c4b3d4ae5c6f"/>
        <s v="0087f327-ace4-50e0-b978-50418e7740f4"/>
        <s v="e5a11e64-ca07-5dc5-8649-8f22071ddc89"/>
        <s v="5819a80a-d077-59db-b3d3-c761d8d9305e"/>
        <s v="00bac417-d2a5-5458-9973-33b25f55046f"/>
        <s v="63d9aaae-c4a2-56cc-879d-2f398d4fc963"/>
        <s v="a226ea88-03bc-5aea-9237-0b3489b9d66b"/>
        <s v="5dd837a9-32fb-5e50-8a9a-6cf1cefbc7bb"/>
        <s v="9c5dce7b-abd5-5195-9bb5-bfb22bf6ae95"/>
        <s v="c2fcc26e-a9cb-592c-879e-7e817fa6b312"/>
        <s v="af01e13d-e56f-5c81-82c4-818eebbfc438"/>
        <s v="9a5e540b-2d54-59f3-acc5-d317c7db430b"/>
        <s v="3fa275f6-65f3-5cd9-a3d1-df50ba58e4d4"/>
        <s v="a45af2f4-6ef5-5202-966a-b34cedb4b685"/>
        <s v="5a60bccc-37a6-55fe-9ff4-a254e559e06a"/>
        <s v="62d1aac6-b9af-5abc-ae85-dda0014ef913"/>
        <s v="6a2ff0bc-f995-510d-ba36-d7d41a64b4b4"/>
        <s v="c771a55c-6189-5e83-ab59-d12313c49c92"/>
        <s v="ef9c6057-a8d1-5698-94ab-f9ca40e00a24"/>
        <s v="6284c6a3-f9c1-555e-953d-b87e2c0b4dc4"/>
        <s v="1ab5ca8f-bbfd-5724-8f15-23b3fd01b82e"/>
        <s v="d56016c2-532c-592e-824c-688dc5e66d8f"/>
        <s v="81442335-b8be-575a-9162-fc837b1428bf"/>
        <s v="678609d4-7a32-5ab6-9cab-a00183a96a6f"/>
        <s v="dafbece7-718a-5c6e-b7d7-5c46bebdeb84"/>
        <s v="f9104c32-fe6f-5704-a298-bd2e344d134e"/>
        <s v="0c41ab29-5ea5-5317-96ba-9df49d7f6712"/>
        <s v="cbe082aa-110b-5dec-8809-0742f676946c"/>
        <s v="3d29fb7f-15b3-548d-a90a-dea6ae29ff48"/>
        <s v="a63953a9-7ad2-5e51-a1c1-fe065197653c"/>
        <s v="a57b7b83-029a-542b-b3dd-14c6d046ce3d"/>
        <s v="8cb96cb1-97fd-5389-a381-33629338fceb"/>
        <s v="51ec8f89-0bdc-550d-b735-82cdc83ebe53"/>
        <s v="492063b2-2f5d-5853-9dcc-e6749ee7aa58"/>
        <s v="5b77ee86-0f79-5e0c-a27b-0bf74a726e99"/>
        <s v="069a7b95-003f-5331-ad3a-d1fe73512f60"/>
        <s v="f7c4b60b-cc39-5dd0-824c-7b979437c12b"/>
        <s v="55e0fcfc-00ea-5d96-87f5-71505a8dcfeb"/>
        <s v="5a843f7d-8399-52a3-9504-f5ea4d8a35c3"/>
        <s v="4526179c-54e2-5b84-9ad4-3972a6560770"/>
        <s v="9b4dbb19-4656-594e-b9a8-6de41e89acd7"/>
        <s v="472b2d6f-3ee7-5c63-bc0d-09c3c343e7d2"/>
        <s v="073d3456-afee-5d06-a8d0-32ba05c47b9d"/>
        <s v="5d1a6ec5-5df8-5f3c-9c84-ea682aea2fa9"/>
        <s v="356f817b-6c14-5973-a833-cb1a94155bad"/>
        <s v="cee00add-5f4f-5ad2-b5d2-a89fae28ec91"/>
        <s v="48a60eb8-1061-5f87-9ae5-9a154612e808"/>
        <s v="609ee7b0-1ace-5800-a3d3-fa8d2a8cee49"/>
        <s v="e0f88e70-6818-53f3-9781-71ccdc82f1c6"/>
        <s v="5c8cfde2-5f35-5077-a3c4-f0afed1c4047"/>
        <s v="ed164733-3db8-50f9-9ad0-6fa559ee267a"/>
        <s v="2aa5ba85-e23c-5807-a5a6-63700aa9cf10"/>
        <s v="be259bab-a96d-5afd-a045-d0d2acd36a1f"/>
        <s v="5fbf73eb-d194-588e-a718-7e17bfc74a6a"/>
        <s v="5a381b99-2d07-58f1-80aa-59b2169af406"/>
        <s v="76f33159-31d7-5f98-ad58-a1482c06078c"/>
        <s v="5ba770b8-1332-5d4f-929e-62722b2013cb"/>
        <s v="55ef7125-7a9d-50c6-8e9b-56892fda2901"/>
        <s v="c936fa3f-ee34-5792-b357-97ff4b336e6c"/>
        <s v="a96f78bc-f510-5309-b672-433d2d95b31d"/>
        <s v="78a78a3c-e3d8-5072-aa60-af41e5de75fc"/>
        <s v="ffe301d5-a71a-56bd-856b-e0601ef4e57a"/>
        <s v="4df85029-7922-5468-981f-ac6245707bdc"/>
        <s v="911fa4b2-db2a-569f-b475-c8132d9df5da"/>
        <s v="bec5d6be-965d-5c32-9d4b-5bfcde40d779"/>
        <s v="f1a9973e-f727-594e-870d-0dfd8243d368"/>
        <s v="af89dcfd-d097-54f4-b5ff-8e4bb3016e40"/>
        <s v="32ebde14-4a6c-5751-8e53-3580b68f103d"/>
        <s v="b768e31f-9f90-5abb-a25a-5846f565655d"/>
        <s v="b422a789-7982-5bef-a4b9-899bc52dc0a0"/>
        <s v="e1f814ae-9eca-53f5-834b-9e78c487a277"/>
        <s v="b76f3d02-152a-5b69-a762-224e07b7ef29"/>
        <s v="55352f4c-7817-59a7-985a-657eae483f7f"/>
        <s v="189125c0-b391-5f79-a9a3-52d17eb9cf8b"/>
        <s v="8da8dc8e-27aa-5b3c-b312-292b0f9bc349"/>
        <s v="57925185-f874-56e5-abb7-4e42f189e465"/>
        <s v="c0796981-8555-5002-9fa9-bdcf7f2e99fe"/>
        <s v="f5312739-0286-5c08-b69a-057cc35d0157"/>
        <s v="9e0d1e73-ac5b-50fe-9096-d3dd52f071ad"/>
        <s v="d32886c8-f30f-55e2-b509-8aab1da96da4"/>
        <s v="12a57db6-cb22-5b93-961e-45760f6d350e"/>
        <s v="6958566e-9e93-59f6-bc16-1388f64778db"/>
        <s v="1aa4f691-23aa-5b7e-80b8-d26ff83c68fe"/>
        <s v="dcbd139e-822a-56ae-a570-e0f4db034a87"/>
        <s v="d63ef5cf-5105-5581-af49-ce45a366b137"/>
        <s v="8ea627b0-917a-50c4-808f-71ab56c2f0e0"/>
        <s v="1b1975db-112e-5e25-b4ba-f2c20f833847"/>
        <s v="4faced86-bd0a-5379-bdac-67b2b36da8c7"/>
        <s v="5592fe02-9d8a-564e-b2ec-8c6769621fa5"/>
        <s v="15fa6e9b-2848-5522-af7f-ea544a054c7e"/>
        <s v="29d9e6ef-9472-542c-be6f-4d92839e2ff7"/>
        <s v="1fdd476d-2c3c-5490-9056-69141aa30fc8"/>
        <s v="d760a79c-ee00-5620-8464-7dc0eb9f2472"/>
        <s v="ebbcdc87-0c57-57c9-9ea6-830814e76606"/>
        <s v="3d6c88e2-c847-5179-95cb-c298a6fd752f"/>
        <s v="998f883d-89ca-50bb-a6b8-20172b7105c3"/>
        <s v="45ee1d60-ce78-53cf-89b4-6f93bf5a5530"/>
        <s v="99d63136-50a7-50ba-acf9-d153966e5393"/>
        <s v="a86494e1-898d-5882-b9bc-aac40ac79e0e"/>
        <s v="927aff43-795a-59c5-92d6-1dc284bb6a40"/>
        <s v="73cb513e-83c9-5e65-bf5c-d263cb4ff0db"/>
        <s v="ec70bda7-f16e-5b36-b304-3bacf3bed31b"/>
        <s v="ae21a21e-55e2-57e0-b79a-5f66e11f4b8f"/>
        <s v="568a5fc3-ece0-54db-8593-e5e1e17bf3b4"/>
        <s v="1dd99688-16be-511c-a095-ffdf350e46e2"/>
        <s v="3bc28141-68fc-5ebc-a231-12cf1af3d2f2"/>
        <s v="3b7e37ee-9dd0-5d96-99bf-018b681135ba"/>
        <s v="087ae9b6-3353-5492-bcdc-4e22bbb6a5d4"/>
        <s v="a069c2aa-8ede-58d3-b319-beb281603334"/>
        <s v="48c631f9-1089-52f7-82ed-4caf7bba087a"/>
        <s v="cb809f4d-8de9-5908-baf4-b9020f75699d"/>
        <s v="2b4e2f88-0a83-59e7-8416-43605b436ce4"/>
        <s v="cd6128aa-ab7d-59ab-821f-e22a18c6b857"/>
        <s v="0592ed8c-272b-5cfd-9b2d-6daa14298ddc"/>
        <s v="29f1ae6f-de0e-5867-a783-672601a5c07e"/>
        <s v="f753cdc3-8b9f-5157-b7e8-1faa7635ba01"/>
        <s v="01cd4eba-f337-56c8-944d-9bd6be232e8e"/>
        <s v="0fd14538-dd27-5bd7-a462-ad223295d319"/>
        <s v="06f50d79-e54a-5085-945f-6347f1469ecb"/>
        <s v="eeca1ea5-7fab-5710-8a1e-49123e67fa1e"/>
        <s v="268cbe64-d925-501a-9983-4852cf689042"/>
        <s v="87d4705f-b942-5ca7-a6ed-92d4330cf34e"/>
        <s v="ec601cea-c477-50e4-80b6-22d5ad0396f2"/>
        <s v="8c361f0c-4734-5cb9-a5e1-b8f447594077"/>
        <s v="e1930ca2-9d22-5490-bd81-baa0f9c9fe99"/>
        <s v="05ba9be6-f0ec-5fd0-b8ea-947776bed2e2"/>
        <s v="222ccd71-e7ca-518a-b010-e85c0586690b"/>
        <s v="2ea07d2b-f5f0-56c2-83cc-57bc46040438"/>
        <s v="782d8551-8d89-55f2-80c8-babc44a6b2e5"/>
        <s v="d9788cfc-e158-5412-a9f3-c82c0a32953c"/>
        <s v="6abcef92-008e-5fb8-890e-ef94c08583d9"/>
        <s v="60b0e9ba-7004-5a52-89b7-712838ce70ea"/>
        <s v="05986f24-935e-54e6-bf22-7e46ec0e3a0f"/>
        <s v="79473d0c-8c6d-5b84-baf5-a744bc44d4b8"/>
        <s v="bf81f0aa-793f-5372-83ce-732981acec42"/>
        <s v="cd6a2535-10cf-5c18-b770-14c4ff390bd4"/>
        <s v="a31fadaa-7209-5b7d-a8bd-c5558af8d174"/>
        <s v="86f5bb08-0132-57a2-92ff-f23ef3712fe5"/>
        <s v="7e6dba1f-f885-5c08-b000-42eafa46fdaf"/>
        <s v="c59ee33c-6381-530f-a49f-c567e5becf0a"/>
        <s v="64a566dd-83e5-5be0-bc65-2d91dab47c0d"/>
        <s v="e93f321f-db5c-5355-aea9-6939c4084ad2"/>
        <s v="aba35498-58a2-5311-92fc-c5d31f0e4be3"/>
        <s v="eec965a9-9251-52ea-ae10-b6d75454d7e2"/>
        <s v="eaa3519d-93cb-522d-9b31-be0ac1362936"/>
        <s v="145019ad-3a97-5913-9000-155ec0c45736"/>
        <s v="09700629-55eb-5035-a2e3-ccb2d0906466"/>
        <s v="301f1199-8b7b-5525-8543-a94b83cb99be"/>
        <s v="fa728b1d-7a7c-5ea1-84e9-66f3fb41697d"/>
        <s v="babed56d-db6f-51c3-8adc-8d3527bf4b3f"/>
        <s v="b9d2ba60-ae73-50fd-b1b5-39cffb9540ee"/>
        <s v="6a4a4486-8b45-5c13-aa1a-e23e1acb9746"/>
        <s v="b4739117-b37f-5071-93db-afaf540a81f8"/>
        <s v="68b4d275-ebaa-57f1-9da4-044ec7cf9bb8"/>
        <s v="1bc23911-25f3-5f10-a34d-38005587e6b7"/>
        <s v="d76f4cb4-7c3b-59db-be75-2925484508ca"/>
        <s v="86546220-c21b-5c73-bd96-d1dac631a78b"/>
        <s v="bebae2d4-45b1-58cd-ab43-2072a7ac5ad3"/>
        <s v="557d4119-695a-5392-b7f5-96daca187dbe"/>
        <s v="3e659d8b-97c7-5224-9fed-4b395dd0e8fe"/>
        <s v="a37fc8a8-3299-515a-9efd-b5622402a60c"/>
        <s v="a2ed7609-6928-5ddc-9c23-e78b276c9943"/>
        <s v="8330416f-b67c-5597-9412-a2ed2ce33d97"/>
        <s v="f4064e44-3d9e-59dc-a67e-30de2719431b"/>
        <s v="a30faf71-42f4-5cc6-a87b-7368929977e8"/>
        <s v="d427b5a9-f4cd-52e7-99d1-466b498fdfe5"/>
        <s v="d8c5b97a-eaff-5b2d-a5e4-009b02e1560e"/>
        <s v="2f6888c7-af6a-52e5-a360-2b6c81439496"/>
        <s v="b707c5b6-4163-57a3-8583-6eb8c577f75e"/>
        <s v="c85f3dae-ee89-556d-bac2-f073b72a4b18"/>
        <s v="586b029f-9868-5bc9-a2da-aa9e4e7cc381"/>
        <s v="27ce1be2-21c1-5f02-bce1-7fc77b87a89c"/>
        <s v="17aaa1ea-0471-568d-9960-9cbe4930826d"/>
        <s v="584e2995-00de-5a5a-b205-1e5b33870c8c"/>
        <s v="e8810568-fce7-5ec3-b75d-5d9b32779816"/>
        <s v="33440374-9c2e-59af-a239-2f7f57871daf"/>
        <s v="bf7f48b1-d227-53c2-b454-89a42f0600da"/>
        <s v="e802ce8d-d851-5adc-9af6-1f7a4f83212c"/>
        <s v="70497752-3926-5b49-b91e-0e91a04b2c9d"/>
        <s v="55764900-6baf-589b-8ebd-bc229baa46dd"/>
        <s v="55f1e0e4-b486-5319-97ae-274a7d68b8b4"/>
        <s v="7a2d66ef-da86-5441-b049-89d8df041999"/>
        <s v="99b22381-d053-5707-a420-774a0ed9769f"/>
        <s v="e7e66c54-e592-5ef9-8788-8d67cf6d8e2e"/>
        <s v="8be0ce35-4c3e-5940-86e9-73399a3b2513"/>
        <s v="7b0d373d-714d-53a3-a463-d5d695377a5b"/>
        <s v="552f89b0-1bcf-57fc-bea0-91c9a61af623"/>
        <s v="556b9f9e-4679-50d8-9ef1-26d82686220a"/>
        <s v="023963d6-828f-511a-83bc-9b4cdb5b4e1b"/>
        <s v="a2a615b0-3fc6-5517-8861-ea27d296f505"/>
        <s v="e16b20cc-da09-5f95-ae19-f3a8b45ac6c5"/>
        <s v="c3aae393-6359-550b-a866-595e9449dcd6"/>
        <s v="1bbf1a4d-78de-552e-91ed-6c1c0a04a2e8"/>
        <s v="9f68bf23-ffd4-5d5b-8451-825b94fbe11e"/>
        <s v="8aac05cf-c485-53a0-b888-5aae2e590bc1"/>
        <s v="25767449-c272-5c41-8bee-c89f002b0930"/>
        <s v="64e91bc7-9303-5cde-acd2-8a7895ccc340"/>
        <s v="9e7f7fd7-ccf1-5e98-90a8-9474f2a4ae24"/>
        <s v="083d9e98-69e3-5eb9-a521-254a2c849cc6"/>
        <s v="bfb9c715-c260-5ff8-840f-50d3fcc19b1b"/>
        <s v="41ef3242-c37a-5b37-a930-fbd224b4d24e"/>
        <s v="679325d5-6d23-5fa1-89a4-6cafe4175d94"/>
        <s v="140de32e-6661-5b8a-9151-6b499aeb9c49"/>
        <s v="f9e9ee7e-85eb-5ab2-a934-bc50de3583cc"/>
        <s v="35d201f4-e288-5d8d-9c8a-90efe65e2e5b"/>
        <s v="004a4ba4-780a-5cef-8660-2f7d70ea7d90"/>
        <s v="e030fa8a-0786-5f7f-978e-d49050c27762"/>
        <s v="40c77c99-d8bf-592f-a69a-634847e7f964"/>
        <s v="89ed5f43-14c0-5b28-80e3-239db3080cbf"/>
        <s v="88f89374-0400-55d3-99b4-712857d605bc"/>
        <s v="053ac3e8-d438-5485-bba0-aaff071adfb1"/>
        <s v="52b68316-9262-520d-853c-be104734a8f4"/>
        <s v="7bbaeef0-d308-54cb-8bcf-14300c8c0298"/>
        <s v="c0ebe52e-7ecf-5aac-83dd-58bbcc1a816f"/>
        <s v="e0287303-214d-5bd2-a965-2a90aaa9e14e"/>
        <s v="af05e196-4833-5908-821f-2141131c13db"/>
        <s v="fb0ea7ab-636b-58da-ac8e-cc48fd09b821"/>
        <s v="0af8d6c5-d43d-5319-9fab-bc0ac927bcef"/>
        <s v="c40a8cbf-de6e-5c49-89df-39738be0244f"/>
        <s v="b16bf894-aa93-5419-937a-08a5378111dd"/>
        <s v="b01ed23f-fc85-5ea5-9627-dafbbfc069b2"/>
        <s v="8b357398-493e-5527-ab9e-0a2515241d59"/>
        <s v="d267bb97-f250-51e1-9a86-d3e551bc802d"/>
        <s v="4de57ea3-3bfb-5b12-9046-4b4fd24b67d6"/>
        <s v="eae8c072-a485-5c86-803b-c1c0d10c9300"/>
        <s v="89081179-fe07-5296-b83d-1f20c4868992"/>
        <s v="7a892a7e-c1e9-5873-9da4-9be925add2e5"/>
        <s v="97ca4993-e80d-5039-af0d-e87273de5125"/>
        <s v="632da3d0-4346-5bba-b235-bcd8d5138fd4"/>
        <s v="d13635d4-42b6-5068-b3c5-224b2475800e"/>
        <s v="31205ed6-4f3f-5957-bf07-2c3d82fba945"/>
        <s v="a2cc4842-aee8-5620-9b9e-dc92c036b075"/>
        <s v="c55e7be2-837c-5fc0-89a1-5b1e00c57714"/>
        <s v="ec802e91-5999-5524-b57b-d84d147f1663"/>
        <s v="bb99bf70-0ac0-5cfd-8962-27f7c903a35b"/>
        <s v="541439a9-d958-5027-a55e-4c25ad13ec0e"/>
        <s v="dae5bb16-9cce-5a1d-9de7-275d1bafc8cc"/>
        <s v="2e7c8a87-952f-5ab4-93c2-16a330a8a896"/>
        <s v="5828e666-43d0-5c50-85a4-6b1ab3c763a5"/>
        <s v="35d9568a-4cbe-5e79-b709-3b6a50f0d556"/>
        <s v="c684579c-21ba-506b-b987-03c0b1e06d8e"/>
        <s v="d32dd309-08c6-5dd9-b2d0-b7e4d92a6b59"/>
        <s v="7666f051-ad3d-5055-82dd-c19a519f7004"/>
        <s v="aaf7adfb-5ebd-5ecf-974a-aca2aba42505"/>
        <s v="c0f0e92d-9ad1-5c42-9fd5-761466254b97"/>
        <s v="02fb8e8b-4a0c-5dd7-bf27-5d381a7df870"/>
        <s v="a11abbbb-6e76-5caf-89ef-3b711c0bc251"/>
        <s v="9c1a4c7f-9321-5136-bfbb-ff0bb8dae424"/>
        <s v="eaffa898-c7ba-5811-ba46-0454264d1375"/>
        <s v="a24982d7-e4b6-56ab-81f8-2f66cca88bd0"/>
        <s v="af3db078-8785-5913-841e-46dfe55388a4"/>
        <s v="a0d3b4de-6526-5eec-8420-1a20bc3fd6b1"/>
        <s v="492f2ffb-04b9-52b4-accb-9731d3f67e2c"/>
        <s v="1c8005df-d6cb-53ef-bad0-037783dba714"/>
        <s v="6dd0dbea-c26c-5ff3-9aa0-4abb3a219838"/>
        <s v="0d5992a3-76f7-5517-b28c-95170c3f90df"/>
        <s v="f66640a9-e235-55b4-9f1d-9e7abbf16145"/>
        <s v="4c4d1f3d-87cb-5172-9be8-9d32bf360c23"/>
        <s v="509f2f2c-b34a-56b5-8bb8-f2a01c2a3711"/>
        <s v="62b566b4-5a24-5e5b-bdc2-4b7bb600c46b"/>
        <s v="b4929d2a-da1a-58af-ba55-14a73e8ddf26"/>
        <s v="f1758648-a1d0-5799-9262-3ad8447499c9"/>
        <s v="27f37bf8-df86-5780-aea1-4bdec33387ed"/>
        <s v="43adcb22-efe4-5edb-931b-de78f90767cd"/>
        <s v="74d54ed0-0cea-5b8c-8b21-f1030a475803"/>
        <s v="890429e0-e47c-5dd7-bf07-80d855bf60dd"/>
        <s v="a4cfb1ab-5bb4-5e55-8f27-56135d99d471"/>
        <s v="bdc86046-f0b4-5d85-97b6-6d7c25bf8fbb"/>
        <s v="0d545c02-af70-5fb0-aee8-8ec607e00e34"/>
        <s v="3801a51e-01bc-56ef-a114-7af01afcdca5"/>
        <s v="fc3844ce-1952-5b11-a411-e590943a9474"/>
        <s v="e645b6b8-851a-5f9e-9bb0-2028e96992f3"/>
        <s v="0cf135ad-e541-5cd8-a7ff-7553a359ed5e"/>
        <s v="24296f22-b2fa-52d3-9fc2-5a529281946b"/>
        <s v="b2dcc51b-6cd4-57d3-a205-d47ba22e3324"/>
        <s v="f7e7242e-333c-5996-9ffd-9c13489af873"/>
        <s v="b99aefb5-092d-5d1f-a6f0-340468bda7b3"/>
        <s v="fae4e116-efec-592d-bc1e-b6bb9fe6f898"/>
        <s v="3ea02ac9-b2be-597a-a7f1-28ad0ad41d4a"/>
        <s v="b1754197-8474-52ca-9d30-91bb878eb15e"/>
        <s v="35ca0c07-9c37-5d39-bda8-1f553c4e24f5"/>
        <s v="64d86f28-7eae-5dc2-a82c-f84694c73727"/>
        <s v="842f3b5c-cd83-5a27-b0a0-6ccb808daa09"/>
        <s v="dbe4df24-379d-5fa2-9d07-f88c63312251"/>
        <s v="d6d3b873-17b4-52ca-850e-8f5bc1dcbc74"/>
        <s v="97becc69-14e1-5dd0-ba11-22a3f457e9f8"/>
        <s v="8a44d1df-cdf9-593e-8e6e-f87e3df9424c"/>
        <s v="7e766d58-979f-5a83-a790-8eac38cf66c3"/>
        <s v="e8622a94-4a20-5407-8ef6-10ba94b5a239"/>
        <s v="0a24d820-6f27-5bb0-a179-6fc0f057ff5d"/>
        <s v="456241dd-b9f3-5e46-a5f2-d2c0e9ab76b5"/>
        <s v="b754d318-3dfd-51ba-bb13-4d3263d9bc71"/>
        <s v="23011cb1-2328-56c4-904d-c6e469cc746f"/>
        <s v="478b5306-ff00-5aa5-a1ae-1e4331cc3379"/>
        <s v="eda4735f-6761-52dd-9748-c7a9da98a3f0"/>
        <s v="bfd21f47-342d-5eb9-b70f-bf69928d9eb5"/>
        <s v="f7a17ccb-76ab-5e1c-b24a-69ecdc0d65d1"/>
        <s v="677d2adf-b6b2-5c6a-a4b1-279d9bfb743a"/>
        <s v="cd0c1ef3-9717-51d3-9c3a-38b18e9f94a6"/>
        <s v="679c80db-10ff-56f7-95c8-3798976510f0"/>
        <s v="267abd86-e0da-5d27-84f2-5b58bf269e30"/>
        <s v="d6acc73d-600b-5e84-8f15-52857dfe7c84"/>
        <s v="453c64f8-a541-5e56-bb94-8d921769ba80"/>
        <s v="d1594d4a-e0f7-5c30-a3ff-6315651d23bf"/>
        <s v="2ca992d7-0c9c-55ff-aa51-4ce53d8d874f"/>
        <s v="54667ccc-090b-5823-a312-1cf71e2361ac"/>
        <s v="bea712a9-e6aa-50f6-b4c3-3cbc261d7623"/>
        <s v="5b31a125-7698-5934-af46-2f3ef7bdf801"/>
        <s v="0cc5102d-7bef-5a92-a5f1-068efc33c5b3"/>
        <s v="eb438b68-7afc-5d2d-b9f2-35acd0d8d5e9"/>
        <s v="fbedb28f-da62-5c91-b3cd-68c782993f9a"/>
        <s v="2e087ccd-1576-5f1c-8d6e-cd75726d0928"/>
        <s v="907bf880-8865-5c2c-b1ab-80888bce9b8d"/>
        <s v="39626eab-ab61-519c-912c-bf63c3829f5b"/>
        <s v="6e12233f-a96c-51d0-a746-da560de08ce0"/>
        <s v="333a7b21-4e06-5b7c-87cf-4a7628b567aa"/>
        <s v="e547e236-8fec-554d-9a0c-1418535bed56"/>
        <s v="79f0101c-ba0a-5dd5-8422-4b7cfc5605ff"/>
        <s v="487dba15-6ebc-5401-8c59-59ce37a98b86"/>
        <s v="db4f88b0-8fe1-57d1-9493-74bf69f059c8"/>
        <s v="1f9c44bf-359f-501a-9c52-7ef3ad37a4bc"/>
        <s v="824cfbe4-3df9-54d8-ac62-d54cbb111d4c"/>
        <s v="816b6f6a-6e74-5db2-b990-106f54fc18c0"/>
        <s v="89e547d4-711c-595e-ac98-9048980dc57b"/>
        <s v="5153b5f6-e12c-5038-9bf8-3a6927db0fe3"/>
        <s v="a27f2a48-ac1f-5c82-9d80-3ee8efa2b6cc"/>
        <s v="ca80e4df-08f4-5185-b49a-39699a2c4f46"/>
        <s v="63725a28-c0ac-58c9-b104-6da7a01052ef"/>
        <s v="99f8ffd0-e0b4-585e-b786-32a9cf4f2994"/>
        <s v="3997b68a-afd0-5a8c-93a6-41ae9e50f2ec"/>
        <s v="0d5fbd3e-905f-537c-b70c-ae32e6456bb1"/>
        <s v="c17fed3d-ba94-5bf7-9d20-ad11d5b08ad0"/>
        <s v="2d30a809-2bc8-570a-aa4c-e510216c1884"/>
        <s v="a892fb7e-5f6f-55ea-abf6-cf24ca50b0b3"/>
        <s v="f6796708-1e55-51c7-aaaf-3416d3091573"/>
        <s v="3b8b32b5-946a-5011-b362-d951ab34dd78"/>
        <s v="c02bca9d-c833-5eee-8d43-3ad9dfedc5b1"/>
        <s v="10d2a462-7e9d-540f-8da2-68c6609b4fb9"/>
        <s v="d9cacef1-508b-5b12-87a0-c0814aeb1639"/>
        <s v="d6a0f050-5a88-5213-af86-4e224f6f4257"/>
        <s v="f77255eb-6693-5a44-b4d4-5e1845745bcc"/>
        <s v="17c64a85-b010-5e21-a8eb-9a5e03a3f60c"/>
        <s v="6be1dc51-5055-5ceb-890f-f81b74ecc934"/>
        <s v="a3a9b45a-7161-5c26-8722-4e268a8bab3c"/>
        <s v="790564cd-703f-5351-8d76-d908fe115983"/>
        <s v="884f82f2-82cf-554a-a4d7-96168ab94d77"/>
        <s v="e673ea99-2d11-57b3-9f3b-3e6d665122ed"/>
        <s v="8afe239c-ac02-5666-842b-adedd3c4b592"/>
        <s v="a00a5af4-bbe9-51c0-9521-cbb16903bb12"/>
        <s v="cdac1c8b-65af-516e-9d18-d2858cfa02df"/>
        <s v="4ab03aa2-28f4-59bb-ba53-a162bcd6e585"/>
        <s v="d712627f-9a53-5a2a-825c-d8feac2991b3"/>
        <s v="cf9bd140-42d7-5a66-9120-6debc1796018"/>
        <s v="daf8108c-b9b2-54a7-b08c-7debe2267f80"/>
        <s v="04818b1f-d580-5ed1-948f-db69583f625f"/>
        <s v="0b553a60-202f-5b53-9382-5e6d990c2c38"/>
        <s v="2d6b5c59-6575-538d-842c-6ce43510978c"/>
        <s v="48477632-048d-56cc-ae07-48fdbc3bc40a"/>
        <s v="42587696-3d9c-550d-b9ba-5bf3f47dcc38"/>
        <s v="1321892c-9d4f-531d-888a-b0bacd505d19"/>
        <s v="e4ad7357-637b-5f0a-b335-d2856b8fb419"/>
        <s v="14c98fc9-c6bb-55a4-90cd-03b98860a502"/>
        <s v="bb4c0389-77a3-5927-afd7-3ccceb418587"/>
        <s v="6b7b315c-1d47-50b8-bdbd-caef29d47a18"/>
        <s v="805a610d-1de2-549f-b1ae-6c8c66a89a67"/>
        <s v="0b6f9191-b2a8-586a-8275-9cfccffc9d4d"/>
        <s v="05fffd28-f949-5693-a96d-d0db3438d42d"/>
        <s v="0245206f-42d5-511b-be91-c23d6f98afde"/>
        <s v="f3357b29-90a7-5c95-a463-da21dc41087e"/>
        <s v="79d5b99b-fba1-5585-bad0-0bdce13caeb7"/>
        <s v="78c31682-4ebd-5948-88d2-f88a85115949"/>
        <s v="02df23c0-1fe3-5406-9223-4e4f0fe4233d"/>
        <s v="09c5adbd-901b-5d78-8b98-d392fe50c032"/>
        <s v="43efe6f6-4f9c-58d5-b365-a739416b2d47"/>
        <s v="61537ea3-1360-505c-bd7b-94abf41ec4bd"/>
        <s v="a28ced38-5fa0-5356-a6dd-bab1a36ba2b3"/>
        <s v="ab3d97c8-7438-5b4b-827c-560a0dafac27"/>
        <s v="9d7e1e7e-1797-5b7b-88e2-4211147a051a"/>
        <s v="5cf5f920-a93b-5d6c-8531-7f252f154b46"/>
        <s v="27e59dd2-2a97-5659-97bd-bff1fafe5c00"/>
        <s v="d7bfa0f4-577d-5cea-b288-b311e37e1e13"/>
        <s v="527aef2d-fd56-5567-a952-9284eff4db88"/>
        <s v="4c3861b8-4f82-575e-a2c4-e508a3dd0799"/>
        <s v="36d4838a-4669-5b6a-941b-67ebdc4ebed4"/>
        <s v="491a6365-3dc2-59a3-a286-cb705494f66d"/>
        <s v="4271927b-d1f1-517d-b3a7-9f9a29ac196c"/>
        <s v="aeebeca6-e5d7-5c88-a99a-ccef5f6b1990"/>
        <s v="8b2afaec-5135-527d-b636-9de7080b9e0b"/>
        <s v="29ce5064-4baf-51f1-b1d1-cae2047ab3e5"/>
        <s v="43641514-0390-5e2f-a7dc-bb44c5b455e2"/>
        <s v="71689741-b4c0-5541-8475-e76653d0f155"/>
        <s v="18185b0d-e2cb-52be-8567-5ac1de67af06"/>
        <s v="257a9eb5-6378-517e-ba0f-ee8c676543c7"/>
        <s v="2f50feb1-edef-556e-9160-266616cf6777"/>
        <s v="66d34a10-c58f-5d28-a7ba-214037542243"/>
        <s v="ded39b2a-f993-561a-a59c-635faa273a04"/>
        <s v="8c8874e0-c826-5fbd-99be-5d477bf56a88"/>
        <s v="9a998c9d-3424-5936-8fca-0daf02436d07"/>
        <s v="c48ed510-15f5-5f90-a1f5-fdd3710c92c5"/>
        <s v="ce8cf62c-6d3e-5cd7-b964-5d377f5d31b7"/>
        <s v="ccfd1ef4-d96b-5eda-b08c-c665a745085e"/>
        <s v="291a397b-53b1-5b02-a5ee-a0dce2e2ea03"/>
        <s v="c235f632-7965-5221-a44e-42694cb22fed"/>
        <s v="edd98b9f-cc4f-55b7-9303-9aefa76b2bf3"/>
        <s v="457e74c4-870e-5199-95dd-04c0da94efe5"/>
        <s v="8fd6515a-7ee5-5c5b-bd59-e50cf95c0d1a"/>
        <s v="98b651a7-6375-5bfe-ae62-8a1e7fc6ddce"/>
        <s v="232ba6aa-d841-523a-b0d1-625898a210c0"/>
        <s v="49a94dbe-f326-519f-a792-771a923e37c1"/>
        <s v="9e1f543c-faac-578a-9952-6bf376a16095"/>
        <s v="127ea571-9688-5d2a-a635-56e90b131f78"/>
        <s v="db3c178c-69b3-5ea2-b9e0-86bea9ef8185"/>
        <s v="aaa4f614-3374-565d-8e71-f9b0ef39e10e"/>
        <s v="9a8c5d65-135e-5719-a31c-9745de2df467"/>
        <s v="051869a9-418e-5f13-8232-8c9daa24c136"/>
        <s v="e11809da-3af5-556a-9c51-a846169985f7"/>
        <s v="192cfd48-1a5e-53dc-a85e-4acfa114d99f"/>
        <s v="3db47b29-b8b2-5958-9a38-d04a76b7f207"/>
        <s v="3091771e-50ae-5b40-8b8e-41a4a5f0da13"/>
        <s v="b626015e-79b0-53d6-9b09-ffee4d5c6015"/>
        <s v="12ef0ed3-4e37-57f2-8b42-b80fdb9881da"/>
        <s v="b92e3507-afd3-5785-bdaa-2926f87c6754"/>
        <s v="7625f9af-dfcd-59aa-8e37-5dff578e53a2"/>
        <s v="fa879f16-a058-53b6-9531-e79c135dd230"/>
        <s v="f8d02cd7-3179-5b4d-a849-891b928314e5"/>
        <s v="65754e7c-0777-5caf-bb52-c1df1f175770"/>
        <s v="402e043e-f403-5a75-a942-861b8cdc470d"/>
        <s v="729b65d0-ce90-5c75-80f0-0e17589d8985"/>
        <s v="55104aa1-e182-5a57-8b94-26586f634063"/>
        <s v="f3c2e3c3-6234-56b4-a9b3-27f9e4f0e3d9"/>
        <s v="0e0db1c3-6850-523f-962f-d745efa78ab0"/>
        <s v="bf27d9ed-d15c-58ea-a0a5-e74dcbdc97ee"/>
        <s v="79ed8e07-e9cd-55bc-ae28-514ea60990ce"/>
        <s v="bd0fca6c-b901-5e72-9901-f71a3f240488"/>
        <s v="cfbf127d-954e-5beb-937c-9c0138dbfb6f"/>
        <s v="7347c961-23da-5ca5-8fa8-62d8ac8e3021"/>
        <s v="32e39fc6-4719-5338-860d-580771b89fda"/>
        <s v="c65c78f3-e58f-5a73-8b03-ac0bf9ee73d6"/>
        <s v="fa6d913a-a5ac-5b70-99f8-ee50a680fdd5"/>
        <s v="cd093eda-2e37-595c-a1ff-82176e8e94ee"/>
        <s v="c04666e7-162d-502a-a322-d86ae59dc182"/>
        <s v="d5208ad3-a858-5080-9644-00795f4a2add"/>
        <s v="1ce51ae6-99a6-52eb-b3f7-3f0d1f54a335"/>
        <s v="0193f445-7f4c-5036-bb4e-c0dee3a7b549"/>
        <s v="3548af1d-a919-544c-a675-99ec14115e1b"/>
        <s v="ffc765dd-4f87-52f5-930f-76f3fa5cfbe3"/>
        <s v="c802d942-62aa-5f0c-ba7f-5dd3510aa4e6"/>
        <s v="2c6277e5-385b-5efe-b462-d2e14f8cb82a"/>
        <s v="05a6e263-55b3-50d5-8608-2f5230bb6c6e"/>
        <s v="e591c5bd-83bf-5a1b-9f9c-993b76b01c61"/>
        <s v="a62b6dd9-f58c-5bae-8d6a-c7a99e8c44a4"/>
        <s v="c71d91ea-8afc-55c7-8af6-780e28c61c4c"/>
        <s v="75e0cf77-7c48-591c-861b-3b229a1bc2e6"/>
        <s v="ffc83eaf-5f8e-5db0-a31f-24d6ee2ce18b"/>
        <s v="13abcffb-734b-50a0-bc65-564f13d71b8c"/>
        <s v="d6527801-404b-5ef0-8c02-4f2f6a250f65"/>
        <s v="768ab4c6-560f-58d0-b882-a796e3c91bc0"/>
        <s v="34cae707-e622-580e-9359-0f6d7ab50a77"/>
        <s v="16c65d57-b489-5665-87d9-9b72257bdc27"/>
        <s v="e3a37c74-99fa-52e6-9dc7-534b79895ff2"/>
        <s v="fd68dde3-2ae8-5b73-93cb-159e4f7ce657"/>
        <s v="68db3f4b-3a18-5a92-b9c1-1d5d2dcd2a45"/>
        <s v="ca349514-b2a2-5cee-9fd6-3caf13ccc1c2"/>
        <s v="a0340eba-3cf2-5aef-8765-05c063a7f849"/>
        <s v="94fdd11d-b6a5-5c9d-9696-7eb6238873ac"/>
        <s v="0d092bae-fd96-5f6a-a184-bf72af9b8c54"/>
        <s v="9503e9df-0582-531f-9c67-59ef435f0836"/>
        <s v="25f72d96-f509-5e24-a0cb-1994707f24aa"/>
        <s v="ccc04b90-4a7f-5f23-8c34-c56d2ac2b886"/>
        <s v="3a596878-4d5d-581c-ba8a-c749ca0ee0da"/>
        <s v="7368c239-ba7a-5f71-9af6-936d72a9fc56"/>
        <s v="1c35ca00-a88b-551d-99fa-398ba4df8cd2"/>
        <s v="fefe603e-3406-599b-9b08-cc20b6df0170"/>
        <s v="8449e70f-6d2e-5181-93b2-822a7d3b9c0a"/>
        <s v="8c607592-b80f-5439-837f-92eb291f5683"/>
        <s v="b08ae4a5-d2be-5d6d-b8f3-7643217e0288"/>
        <s v="a7ac5c11-1904-5b72-a8e6-1f5c3c998a9a"/>
        <s v="094fc027-797e-56a9-9a40-8dfe36eb7e44"/>
        <s v="6c1ad421-b39c-58df-9040-4543760ffc0c"/>
        <s v="f79218c5-517a-5ca3-864d-b0d92abc3b6b"/>
        <s v="a5fd740b-02e5-53c7-9e1c-89a9c2700cb5"/>
        <s v="e5e49a5d-b331-51a7-8d93-e175371005f3"/>
        <s v="4db52228-6a29-5efd-8adb-1cce15c5200c"/>
        <s v="ea4e6b48-cc17-5e67-bb53-4071e8e6bc93"/>
        <s v="18b4ffc2-7a34-5b8a-8d51-0e51f1404aaf"/>
        <s v="6317b634-5e2b-5ca4-a435-eef9929c467d"/>
        <s v="080fd803-3475-59bc-b115-a15936b1435f"/>
        <s v="37c41b3b-8b8d-54a8-9184-4580822c5f43"/>
        <s v="4ae698fc-950a-5c5c-bd31-717899a2b67e"/>
        <s v="4b3ace96-1f84-5a0d-84f6-e3327cea6b4c"/>
        <s v="f6feff7a-acd4-504f-9ed1-82a4f14a9a60"/>
        <s v="caae4e83-2862-5d17-a8ef-14bb5d8c19b2"/>
        <s v="e417356a-051f-55f1-9471-c51a3ac5226b"/>
        <s v="e49b0e01-8611-5cba-a961-9ea931b2b678"/>
        <s v="a859063d-0e99-549a-93cf-143756bfa296"/>
        <s v="4401262c-bfe6-5e61-b66c-4b42bc1e9754"/>
        <s v="380fefe2-2741-5610-bc23-fde7cc8f274a"/>
        <s v="b5bf9a95-75f7-568e-9e4a-402ef4a2b8e4"/>
        <s v="9fd2c261-2b67-5dfb-8c46-6b57eeca4cfb"/>
        <s v="41e93d58-6fa4-59cd-be0c-0ba1c5e842ef"/>
        <s v="8e3d02c5-b2fb-5914-9a0c-5da8202f9929"/>
        <s v="f364ab44-8518-5573-8243-31a8f8c54682"/>
        <s v="ac9ef0d3-3106-5762-bcda-52b84fd4091c"/>
        <s v="36bd0f9b-161a-57ee-b63c-f2f14e1c8aa4"/>
        <s v="33a963b1-c37c-5687-b3f4-1e57701626ae"/>
        <s v="d77f7a07-7b3f-58f3-842e-609fb6d212d7"/>
        <s v="70b205c3-9150-5df4-9667-f5bc050cc951"/>
        <s v="4023a5fb-0027-53fa-9170-6e4f30dfcb21"/>
        <s v="5520b15a-50e5-5e30-a41b-c9840d4cb334"/>
        <s v="04410eb1-3308-5cbb-8a41-ee2efdef50ab"/>
        <s v="cc509a4b-e586-5cc6-9b93-64b2d845d07d"/>
        <s v="e0141195-d510-5648-a0fb-cdd87770ec31"/>
        <s v="d9cfd5f9-5de0-5939-93a7-a7bb00aee64e"/>
        <s v="62fbd1e0-b386-5960-ac81-d7d93006ddb5"/>
        <s v="27f74fdc-25b0-53b3-b16d-1a4a5762729f"/>
        <s v="9cb75e83-386e-574b-a9b8-3ed8fbb5dd73"/>
        <s v="8304fa3a-8a26-5004-a7a6-9155bddfda8b"/>
        <s v="bb49a41a-3a5b-533d-a5e3-3adef1736cac"/>
        <s v="904e1719-12d3-5496-98fc-0390f0bf1177"/>
        <s v="773efab0-1ce9-51a1-8b0b-170b3fb36471"/>
        <s v="ba07bc2b-dcaf-5e33-a032-88e86ebfbd7e"/>
        <s v="da6be19e-85d9-5ccc-9f63-ec1472ffb4a6"/>
        <s v="f260447e-004f-5d2d-be6b-947f01fca98e"/>
        <s v="986da22b-93e0-511b-9f3e-3d4f39eb6dd6"/>
        <s v="efec2949-5b1b-5318-b545-3b46dc8b94b5"/>
        <s v="49b656d4-8cd7-55e8-beb3-f48d1e0029c9"/>
        <s v="d060e327-1065-5426-ae48-502426c881a4"/>
        <s v="ed89203c-b067-5b3e-9605-9e30aae2f901"/>
        <s v="4ee3f56b-94f0-5d46-b61c-6b7738bbe2ea"/>
        <s v="d64b40bd-7eca-51fb-a08d-f1a075090720"/>
        <s v="5b9839e9-0a32-50df-8348-6887627dcb07"/>
        <s v="25803e38-1c12-53bb-b8dd-bf26d7da0f09"/>
        <s v="6da8cfde-d2b9-57a9-ac86-df6782959251"/>
        <s v="5ed5e7ed-8fa7-5958-8a49-8c6313a414b1"/>
        <s v="cc2ef4d4-4e0d-5429-89b1-e62b80e6971e"/>
        <s v="2e7b50a5-0c27-5ea0-8db5-2f51e970cf74"/>
        <s v="75fdf5df-6e42-5d66-b1bf-c9608d0cf8db"/>
        <s v="e77d653c-c874-5edd-89f8-11af1b6a544e"/>
        <s v="235c58a1-a274-5a8b-aeb3-de52fcb95ad9"/>
        <s v="21d0a98b-44bf-54ef-90b1-6641fc769004"/>
        <s v="237e7fb3-9e9c-54ba-897c-77735a3a2110"/>
        <s v="04e9df88-542b-500d-87ef-ecb0bd7956cd"/>
        <s v="4ab43471-820b-5961-ab87-678d9389bde9"/>
        <s v="b5267178-bde4-5637-9a64-44aec65e858f"/>
        <s v="d149c8a2-5bf4-5917-9678-c26161da87d6"/>
        <s v="4b7a6eac-fe7b-5bc3-8f7a-2b996745d869"/>
        <s v="c2d87b47-ad6f-5a2e-a504-6af82ad2d445"/>
        <s v="6a5741c6-96e7-5d0c-8fd4-75da46a7a6ee"/>
        <s v="4e01ba09-ba3b-5a50-9e90-908bb2c20f51"/>
        <s v="059241b1-770a-549f-a922-382ac2d6094d"/>
        <s v="1d0e7628-7c94-5a4d-951a-74c2ef559bf1"/>
        <s v="44ec7823-474f-581b-9d86-6e994aceb410"/>
        <s v="58fe5ff8-79c8-58c9-be9a-f6995837c805"/>
        <s v="dd33042e-54f8-56d2-b98b-e1c8caeb23fd"/>
        <s v="9a7a9fda-768c-51f0-b8dd-3c0c02e97fd4"/>
        <s v="e2960f8f-1cdf-5d9c-98db-57349b9180fd"/>
        <s v="2a8505e4-ed1a-5f2f-9983-dd5f68ff8710"/>
        <s v="e1f08dba-4d89-58af-b1f0-c41819321e2d"/>
        <s v="6239a6e7-9dbb-5e6e-9623-f6b16af25cd0"/>
        <s v="2a7fad20-4d75-5569-a73b-b68460a92acf"/>
        <s v="a2f5b4f3-642b-5361-8bb6-b0aae6899134"/>
        <s v="bbbedd58-3ce1-56c3-bc5c-2740060c6096"/>
        <s v="87d925d5-d961-5dc5-b2c2-227b10de2663"/>
        <s v="816c4984-eedf-5b20-bfe5-60b0a589c1f0"/>
        <s v="b1bfd724-9fb1-5750-b334-f589e55f506b"/>
        <s v="3144e3b4-1d14-5cb2-9d2d-af3854a16e80"/>
        <s v="f1339d4f-1ae6-53a8-a355-b4115102f2cd"/>
        <s v="c0fd4d82-867c-5714-b18f-3f743a10c90a"/>
        <s v="070397d5-c2c0-56fa-b453-9cfd2eeed17e"/>
        <s v="7b2fd697-1722-5838-90cf-0b256b0997ec"/>
        <s v="f07716ef-06b0-5fd1-b954-40348ab5e23e"/>
        <s v="43c6dad7-88f4-5469-80a0-23e003aadcc2"/>
        <s v="192dc1c6-e8d6-5472-a3f4-40bba856952f"/>
        <s v="7759f63a-5d05-5b19-a785-e76944ad6e45"/>
        <s v="526c5b8c-401e-5935-9294-69010a0d4ae9"/>
        <s v="333455ac-5211-5cdf-b9c6-df4b0d73d3f4"/>
        <s v="ac8d5601-724c-55b7-a810-f38ad4906251"/>
        <s v="2e03a7a9-4000-5069-806d-40f5809f6416"/>
        <s v="a6152a50-b5a7-5ed6-ab5e-ba4a243620b2"/>
        <s v="41dc2e88-7b75-5986-96a9-c50b119e6c46"/>
        <s v="8e847e46-d1db-5510-b949-72eb4e8b7602"/>
        <s v="33dac2e9-0ec6-5904-b6cf-17ff9abca3cf"/>
        <s v="a037fa76-3397-5c6d-837a-c37cdc5a428b"/>
        <s v="84c51827-f89b-520a-9964-8422d65b6ba7"/>
        <s v="05300893-73e3-5f5f-92b1-29051d650a16"/>
        <s v="ddcf6c9c-fc91-50ed-a8d1-767df0d33d97"/>
        <s v="8ac6d4c5-7680-5486-b94f-6d037e991efb"/>
        <s v="aeff1712-6636-54ad-873a-984783f8cd64"/>
        <s v="9407ad12-5edd-5631-833a-2796924a41ca"/>
        <s v="ffbbf136-9e07-58c6-a435-4e273acb4a48"/>
        <s v="f45c835b-a93c-512a-91fe-08907326cbd5"/>
        <s v="3508f331-a989-59ca-a16f-fc54f880e569"/>
        <s v="8b8990cc-3873-5e8b-b57d-9610629f0578"/>
        <s v="5fc4143e-d6fc-59f9-b89f-1d2d91f22df1"/>
        <s v="f856dc71-a982-5166-ab6a-5cc80d4e4543"/>
        <s v="0d83dd3a-ee3c-5af5-a456-37648a8fc90f"/>
        <s v="7751c452-b96e-51a3-bdcb-cd740ca62134"/>
        <s v="740dc68b-f7b4-5e6e-87f7-6654fffb8a7f"/>
        <s v="b2ccc5a8-fc46-5ebf-b4d1-eec6e4c7d0a1"/>
        <s v="f46372b9-b8fc-5c7d-b257-71f4f3ce4343"/>
        <s v="ed430bb2-a96b-589d-881f-43597560bd36"/>
        <s v="1961e560-653f-59cc-bdba-266355fb4ce1"/>
        <s v="09c17028-04ec-5a02-bd9c-392d3f4d822c"/>
        <s v="e0c34192-a6fe-5c58-8af5-339e6f5943a6"/>
        <s v="1418f987-e01e-5222-beb9-646331df2085"/>
        <s v="385c3d21-7b51-52fc-afd7-fdecfdb2d7ec"/>
        <s v="ea85abe9-eb85-59e6-b523-7737f3c359b2"/>
        <s v="8d698615-5e2d-5e39-b716-92b45b927424"/>
        <s v="86025376-49f3-50aa-8150-6056b5875d87"/>
        <s v="1eb326fc-5985-5053-bd60-9dd6eced443b"/>
        <s v="6c0f2d7c-2903-576c-b621-03dd0bffa0f9"/>
        <s v="b95f83c3-1589-50e6-9084-82d4e0741282"/>
        <s v="c98fadc5-0081-52c2-aecd-bf0d3308025f"/>
        <s v="da7deb1d-6ac8-5264-ae00-de9b0ac02248"/>
        <s v="395772b6-5f43-5da6-88e1-8bdaf01de05f"/>
        <s v="085ab83b-a486-5fcb-a5d4-ffd3ae7735c3"/>
        <s v="886cb1b8-6153-57d6-9c36-b41cd3b2bd09"/>
        <s v="ef6d0b56-92e8-5e87-b9d2-03c3ececf5b9"/>
        <s v="66211418-6807-5a6a-a166-bca324b7f30b"/>
        <s v="aec3b9b8-cc20-582f-9341-d5d7ce9369cd"/>
        <s v="80ffabd2-0920-5b90-bd47-70cc7c480356"/>
        <s v="060a83ff-db5a-5da1-86cc-9fb644638fec"/>
        <s v="ef2a9b2a-bf60-5cff-8a77-a2b22174239b"/>
        <s v="fc5b82b6-8235-587a-904f-36ebbbbf30c3"/>
        <s v="6110ffff-71ef-52a8-90ae-a747fa4309a5"/>
        <s v="cafde463-4f72-5207-8678-12d7cc6b8921"/>
        <s v="c312dc8c-1e64-5133-a20c-1696e407ab60"/>
        <s v="2976577e-73d9-585d-9958-c5beea6e029a"/>
        <s v="87d5f791-8a59-5004-9b43-6483d24331be"/>
        <s v="c1e83422-4390-546f-a9c6-042957ec34e4"/>
        <s v="c7e4d5c4-04c6-59f1-9173-ff2054319c4c"/>
        <s v="c55b30f4-00cf-5ed0-8bf5-09c002b5fc92"/>
        <s v="ce2f4e5e-67ab-52ff-b4cc-ac7b853e1a84"/>
        <s v="408d6ac1-20d2-52bb-8041-fa2b3f97db4c"/>
        <s v="67bf5c72-106f-5158-a54f-a0d0f65c221b"/>
        <s v="f8c2daca-374a-573a-b0ea-1694bd835737"/>
        <s v="3d626af6-d0f6-50ab-93b0-810802c618e6"/>
        <s v="583581df-786c-5497-b07f-75b63cf6920a"/>
        <s v="b5044cdb-1e92-5c53-aa21-0cfc80ccba05"/>
        <s v="f2d7ff36-4e1e-5c5b-be5e-5b0f28a1d2d5"/>
        <s v="ff859199-7541-55f6-8dd0-872c775da4fb"/>
        <s v="cde8879f-8b65-5064-bdcf-4b4c8345e671"/>
        <s v="5990347d-9afc-5ead-84f4-d4810daa3536"/>
        <s v="8bf60a16-45af-54e6-9c15-ffe70d15c213"/>
        <s v="02ac9cf5-6387-5bbb-bca3-04f0143d72bc"/>
        <s v="b4ae0e0e-7d22-58bc-a900-fcabb5911b0b"/>
        <s v="7d3e449e-d1ca-57f2-b839-55d4993fa57f"/>
        <s v="13c251e6-cac8-58b6-a3fa-2fc08aa69f4c"/>
        <s v="4e1cb3d0-d4d8-5fa9-8a15-2381d17731a6"/>
        <s v="e466caa0-f2f4-5a3d-a392-e37b0bd6c946"/>
        <s v="8b0bc7cb-0de6-5539-ab89-177d6f073b79"/>
        <s v="fc9b4654-4d83-5c73-a142-4afab36b6e58"/>
        <s v="2bb47c5c-7852-5bc7-8299-59ce20ac9d2c"/>
        <s v="ae5f734e-4c8e-5ad2-978a-3b6dab22054a"/>
        <s v="461893b4-6c75-5cff-9e3b-de500a14cc79"/>
        <s v="d7365e44-d2f9-5c3a-a14f-a7d72584ed1b"/>
        <s v="9e37c830-2d32-5211-9b04-c40248a5d9ff"/>
        <s v="0e6471ae-06de-538c-8410-a66feecf8537"/>
        <s v="217470b7-93b1-54a0-95a1-1144266611e9"/>
        <s v="6980c66c-b52e-5190-9fba-9c9fcd933819"/>
        <s v="ecafbba7-445b-5dd2-83d4-3fe50f4391a2"/>
        <s v="f9c79044-a35e-5302-90aa-370adf291839"/>
        <s v="21804ff6-a0d0-527a-8e68-f47e5cf688c5"/>
        <s v="adaaad3a-e40e-52f9-9471-93543646cb24"/>
        <s v="c0cb3936-2a4d-534e-9999-f877b1b498f2"/>
        <s v="bdb46ec0-432d-5405-9a52-d0dddb825036"/>
        <s v="5cca4a93-07e2-503d-a530-97e8c7e1f630"/>
        <s v="c3afa3ea-7df8-5ce3-8c0a-67033436fca1"/>
        <s v="8649b485-3b02-50c1-96d9-f23a99297d71"/>
        <s v="6e7dbf16-ed79-5a24-bd39-2ff2a31b287e"/>
        <s v="4dae13f2-497c-58a0-8fbc-d349e9dba4d8"/>
        <s v="2b30fbf8-5d14-5c5e-8ff7-47aecc90ea8a"/>
        <s v="b871f42b-4118-5680-88c0-a3061b72328f"/>
        <s v="79405605-f0b7-5887-8726-66c5391b84e9"/>
        <s v="8b281bea-210c-5908-b6a9-4237d613d07b"/>
      </sharedItems>
    </cacheField>
    <cacheField name="empresa_uuid" numFmtId="0">
      <sharedItems containsBlank="1">
        <s v="b10cc4e6-ee94-5a2e-8b28-194ce6472558"/>
        <s v="bbcb34c9-5949-5a14-8e59-0ac0c428d3f7"/>
        <s v="4998b3bc-5b26-561a-ac92-cac662d7757a"/>
        <s v="8507f202-32ab-5dea-b1bb-6b18cbf65b52"/>
        <s v="9625d144-8b47-59c3-aa61-6f9cafa6c71b"/>
        <s v="eef804dd-b87e-5e4e-87bf-a78eda8fa267"/>
        <s v="3a98660b-9c13-5c1f-81ae-4b2785b0f277"/>
        <s v="3fa4a01d-c055-52d3-aced-5551baffaabe"/>
        <s v="4fb40412-8a4e-50a9-8db5-9877a58d71c1"/>
        <s v="23db182d-bd69-5bd0-9103-7a30554cbfe9"/>
        <s v="d7d77183-ecb1-5068-841f-2028a4017568"/>
        <s v="59216384-fa4f-55ea-8139-443ff6dd603a"/>
        <s v="79faaa65-2294-5ebc-8e02-fd8f035bed35"/>
        <s v="121582c2-1230-5c1a-a291-d53b1f0d38e1"/>
        <s v="41559cfa-a6b5-53f4-918f-4f19dba0c3da"/>
        <s v="a3808a7f-621f-5c5c-8a60-f9c672134c52"/>
        <s v="1761fe20-037e-5852-afa4-4115b4661dce"/>
        <s v="54e6760d-64be-54ab-b7c1-ebe13d9e0759"/>
        <s v="bc7db5e0-381b-505a-a985-e365b9580467"/>
        <s v="650ec057-6194-533b-918a-64af21f9de02"/>
        <s v="bf20b8ad-14cc-535e-b819-aee97c791d6b"/>
        <s v="6f1edb8d-c977-597d-86f1-83d5e29b0cfb"/>
        <s v="66dacdd1-e1e8-5d8e-ae6d-215ea38b410b"/>
        <s v="7c82e4db-7902-5b27-a729-62baf8124f4a"/>
        <s v="de0d507a-4f27-540a-a018-9ab0047ac45e"/>
        <s v="b3451de4-dcaa-5596-abca-208d7f070f4a"/>
        <s v="42e73396-ce73-56c6-bec7-e12cb6556dd1"/>
        <s v="ee7fbaa8-fc50-550f-9f33-2ecdca24e72c"/>
        <s v="6f31c836-0e96-50fd-ada4-883d6a1aebd2"/>
        <s v="5a905ead-0e93-5054-9a62-3a367ddd1393"/>
        <s v="e74e4fdc-eef0-5629-b38c-42a046a71793"/>
        <s v="733c67fc-cfa7-5a31-b6f8-c894aa0ca952"/>
        <s v="2b7cfd59-e116-57a9-a913-ad69d625511a"/>
        <s v="fd88341a-babc-5d3c-880e-0b0daae336f9"/>
        <s v="8d606252-34ed-556c-899c-9858885f41a6"/>
        <s v="19208029-6c08-5770-99c7-67c89682cced"/>
        <s v="7b21b0d2-1285-5438-b34a-8dd92d418904"/>
        <s v="b7399622-7664-54f0-9503-17219928960c"/>
        <s v="96a82a58-0c89-5282-87a9-921f9709cbeb"/>
        <s v="bf8a4a1b-deb0-562a-8d77-b771085cda78"/>
        <s v="f2a7dbbd-03fa-5bb7-8771-f2a049dcc0d9"/>
        <s v="a06a8fe8-8b2e-5508-81bc-71da96da6651"/>
        <s v="0fb3e5b4-6585-58e1-ac1d-0cf063f3981d"/>
        <s v="f8b322a4-3365-570b-a526-b382063b3df4"/>
        <s v="c595d774-ecfa-5ccb-a29a-bcd2a165fb7f"/>
        <s v="3a666e07-00bf-5934-8655-6bfe689be83e"/>
        <s v="05f08b7e-b3db-5ca3-a3b3-18ffee85f7a0"/>
        <s v="1f8495f0-466a-56a8-86e9-6ce4863f17ac"/>
        <s v="9abbc7fd-92f4-5dc5-9a7d-d6c0a3c905f6"/>
        <s v="36a569fe-78a0-5b21-a1a9-d2650f234fad"/>
        <s v="ae5efd9a-dd30-535e-a387-f7322fe13d17"/>
        <s v="a1e58887-5eca-5d01-8537-9c733b5f7910"/>
        <s v="c4533741-9b2b-5889-9016-0a6390246b49"/>
        <s v="7a4eb056-2a55-5529-aa40-c3da4ee39d72"/>
        <s v="44697d0c-b61e-5855-a9f8-6b322a1942b0"/>
        <s v="7b49658f-454b-5597-833b-7241b4a58c26"/>
        <s v="0e2d1496-32ba-5001-bd8d-d57166029fbf"/>
        <s v="b05189c6-d0f8-592f-9511-3853f655887f"/>
        <s v="a9a0fdd6-7a21-5476-9208-9816acf5add6"/>
        <s v="c6cc0a36-7ed3-5800-bba7-f3a817af7202"/>
        <s v="1afa6a60-0475-54f3-98f4-588c83bc7f0f"/>
        <s v="667c266c-e8e4-522d-a683-e300b7f22005"/>
        <s v="5ded4fb0-46e0-579f-9317-25c8bd90abad"/>
        <s v="76915346-678c-5609-9c3c-2736ea68305f"/>
        <s v="181878fb-0fa4-5dd6-8ccf-557d82525941"/>
        <s v="f111c25f-379a-576b-8008-c213708056e5"/>
        <s v="977f7b81-c42f-5588-a524-452775c75a38"/>
        <s v="91f28fe3-1345-54db-9df2-3cb357c78cb1"/>
        <s v="16c8abad-d619-54a4-9b8b-d592eb96e166"/>
        <s v="494428d4-ce18-5eb1-9ca7-eb9725e11ebf"/>
        <s v="f086e873-25bb-5736-9365-fe678820624a"/>
        <s v="0fc3df53-afd5-5733-8db8-d552ec292af4"/>
        <s v="18d66e6d-a2f6-500c-8487-a238dffee37b"/>
        <s v="d3c3b9dc-633b-5d64-acc2-0781a8b97aef"/>
        <s v="ebd97e8a-9f6d-5724-8924-f4503c4ae5c6"/>
        <s v="4e5f747f-475e-5f70-a38c-0b70b3f37975"/>
        <s v="f88d8448-58e0-5fcb-99b2-8bf82a3ee79e"/>
        <s v="8334bf12-4bc0-53be-905d-0ec7ab6d909d"/>
        <s v="f034cab5-8895-563d-9561-4c8b2874ed77"/>
        <s v="095654ef-f8de-5eec-b357-a9ffe33d9258"/>
        <s v="39c03905-0cfa-5b3d-89f0-36b89ac6d7eb"/>
        <s v="083df07f-2245-57bb-8113-040b84553c16"/>
        <s v="caf1d611-12d4-59f8-a235-e18b5c1c0896"/>
        <s v="77af4636-6169-5f28-a59e-356aa274df46"/>
        <s v="f98bf4f9-0e73-566e-b304-eff07be073cf"/>
        <s v="3b3ad4c9-3fe0-5fcc-837d-48437245c448"/>
        <s v="882dfca8-860d-5779-9eda-d871eb4bdfd7"/>
        <s v="46a2bba4-d9c2-5726-87e5-2372ebc88d4d"/>
        <s v="708ef0fc-e322-5274-983a-82404c590244"/>
        <s v="4fe2da4d-e14e-5877-abf1-5f66fd28c84b"/>
        <s v="a6ea0feb-1dce-5abb-892a-c9ba3555bfd2"/>
        <s v="0666af82-2551-58f1-92e7-0ad353d120d7"/>
        <s v="09791b82-62a7-5a5e-aa2d-a299774749fc"/>
        <s v="1ba9f178-3e3b-5fc2-b9d4-8440a995d5d2"/>
        <s v="307c661f-f143-557b-ac45-b776563441e9"/>
        <s v="c22ce70e-4d8f-5f82-a0f1-274e08270d7c"/>
        <s v="ae875026-67ec-53e6-b49c-197d28aa2398"/>
        <s v="3074184e-1e47-5bea-be14-ddbb6d5d8e6f"/>
        <s v="e95fc08f-ae65-5d0f-a62f-e6cec1f2aad0"/>
        <s v="57101055-0b08-56cb-90ec-e0ddfc207870"/>
        <s v="8df4a2e7-d96c-5012-8bb6-cb279616a86f"/>
        <s v="f7931428-7286-5e15-ae3b-222d7dfbdae5"/>
        <s v="eb05a075-8406-56ba-a5b2-a8262b41e0eb"/>
        <s v="626bc415-6540-5551-860e-8bd961fa0674"/>
        <s v="cf2003fb-f42b-523b-9f94-9e22dc97d5d7"/>
        <s v="d621d84c-42d6-5d9e-bf44-b5ad7038504a"/>
        <s v="9e373145-2e15-56ca-b030-75a19e7cf9c2"/>
        <s v="2ca81699-1fe4-54f9-9980-7ead164a29de"/>
        <s v="9204c7e1-b55b-5218-9495-594774a72455"/>
        <s v="14226742-5638-5885-9fc6-74a1302fa975"/>
        <s v="295ffc74-ed4e-504f-9f30-db670c2858a8"/>
        <s v="e4f014fc-d280-532b-aa60-2fdb0bf8f104"/>
        <s v="59efb1ac-fabe-5c38-bacc-aa873bed0acd"/>
        <s v="53b81549-9062-5eef-98ed-1a154e4242cc"/>
        <s v="835aea66-1cb3-5d55-a88f-ec1672ef9713"/>
        <s v="4c8c4da6-98ba-5d27-ad77-dd19099e7395"/>
        <s v="670fcbc3-c3a6-5da2-a2a3-af73e7541648"/>
        <s v="4e519fee-45f0-5e09-8a6b-2c796f912301"/>
        <s v="e7cc55ca-9cdf-5a6d-b047-ed5f7a26878c"/>
        <s v="61d966e1-57b1-558b-adf6-79f53c59c590"/>
        <s v="b8be6d47-4b16-53b8-92d8-654f568e8412"/>
        <s v="0e2b517c-0443-58b7-b625-db76c8a99243"/>
        <s v="fd2501c4-0a77-578f-bbd9-e46ebabfa349"/>
        <s v="766db6ff-fa0b-5aa2-82b4-3f27eccb2737"/>
        <s v="956b923b-d27d-51dd-ae36-405a3b107cbe"/>
        <s v="f931aea5-4f26-59db-8f94-75fa00e09ab7"/>
        <s v="d27c9d56-203a-5f04-9270-3a6abc8656e3"/>
        <s v="57cbfd28-86dc-5fcd-af8d-b6fb64727903"/>
        <s v="9f705d91-6ec3-513d-82d3-fa93bcf3f3ee"/>
        <s v="d9e9c8bd-baca-5880-bf17-43f8b88083d0"/>
        <s v="1144fdac-8106-5579-807d-c01f03518bd3"/>
        <s v="30a10488-cf6f-5ace-bde6-2b3602d4b9a5"/>
        <s v="b6222456-cb8f-5ae8-8318-da1bb5ff5555"/>
        <s v="053bbea9-968c-5b16-9498-ed6f989ead87"/>
        <s v="09cb6b89-a1e4-5a29-8515-15fa2991ec76"/>
        <s v="f9884fb9-817a-559e-94d4-a6def87b7ed1"/>
        <s v="933d64ef-c9f3-53f5-8715-e54602323b7b"/>
        <s v="245a7140-9397-5bfa-88fc-9b4994bc5756"/>
        <s v="000e6977-6654-5cab-a126-53c330c4877e"/>
        <s v="cd666cca-0838-5dd5-a25b-cab9fa89683e"/>
        <s v="548c233b-62da-5f3f-aaee-e44a6ca6a9ac"/>
        <s v="152929f0-0aa5-5315-96f8-133b7dc57440"/>
        <s v="43fb3a4b-701b-5a81-86f8-24282885fe88"/>
        <s v="e5b2343c-bc0e-5b0f-b6db-1668bcf673ca"/>
        <s v="c3c56586-7bf9-5000-a17b-4b544574235e"/>
        <s v="5a60155c-683c-5107-b490-20d46c1c9db2"/>
        <s v="bf92b83c-81d3-5347-b28d-3d51d1278ebf"/>
        <s v="479e8d68-88ce-53f9-8a0a-de5034186903"/>
        <s v="5055bbb1-2991-53ed-b5bd-297a968d9e38"/>
        <s v="495a2aad-9d11-5abb-8bac-a9c588cf4215"/>
        <s v="96ba0f30-11d6-5d8e-8133-4c2d38819887"/>
        <s v="504f0cce-d452-5deb-915b-ab3f048ff699"/>
        <s v="6311be86-0ea7-57c9-939a-4e3a276adff6"/>
        <s v="8178c5b3-565e-5bed-aea1-195861861d18"/>
        <s v="5f37e77c-038a-59ed-bf14-4055aaee36a2"/>
        <s v="eb03db85-7087-58bd-bfd6-2058b9c60b7c"/>
        <s v="7d42a287-c792-5b3f-95a0-f1bb0eb1b9e0"/>
        <s v="dfc93710-985d-554c-85e6-ebe9a79d05cb"/>
        <s v="09f1b466-1b51-5efb-8fb1-72e718751b6f"/>
        <s v="72501446-a009-5add-8434-f3ed7feb0200"/>
        <s v="0e183ee1-a037-532d-bbfe-26f24fffc375"/>
        <s v="0f774ec5-f104-5c8a-8ae1-288e8f7503e7"/>
        <s v="8692ac23-5077-5402-8594-e92a02ec2c1d"/>
        <s v="2885e2b3-99f4-50ec-94a9-b9f151dc580f"/>
        <s v="1a9a2f93-2010-5bc6-9a5a-276ecf1c3c64"/>
        <s v="25574f58-3d4a-5f6b-8cc5-36b81904af0a"/>
        <s v="0515203c-b666-56b3-ac9d-9b617ad16dc3"/>
        <s v="fa6f0b1b-4f0b-59b1-aa9e-e57c69fabfe1"/>
        <s v="f5b5690a-e88e-5738-b0bb-3f9a27d0726e"/>
        <s v="7a1c1ce2-611a-5eb9-b907-f5099b165ebe"/>
        <s v="9062a693-d8ae-59c5-acbf-0f20f1691ba8"/>
        <s v="35c5600d-45e5-5e78-b598-f4d2cf2d411d"/>
        <s v="f976fd3c-f42d-52b0-b5c9-70aecd391a42"/>
        <s v="7ad3de01-4d32-5762-b2e8-ef0b8956c7f2"/>
        <s v="84b2241c-0749-5aaf-9b07-cfbc4c08824d"/>
        <s v="4695c1a4-13d2-5234-b760-7409293984c4"/>
        <s v="99dca9ad-2f8a-5da4-b1c2-f8afa38421c4"/>
        <s v="a70ca261-1f4a-5f7a-8e0b-25a480950e65"/>
        <s v="da366839-c451-50fc-be7c-761abba7579b"/>
        <s v="23d864cc-8a42-5389-a918-68dbad165c05"/>
        <s v="47ddc71d-c2b4-5795-aa26-8a7c78002764"/>
        <s v="77447782-c89f-58e4-aebe-2506d5078046"/>
        <s v="e6c0f975-72a2-532d-8cc2-b2eaa3d81a0a"/>
        <s v="44d8ae64-9dee-5cd8-93a5-104b01bc1594"/>
        <s v="83d493ce-e351-5d4e-b8ec-2aa2eff4b220"/>
        <s v="ae58eaa1-8225-5a42-aa89-dfb696391899"/>
        <s v="ccb8a472-1c5a-5190-8df8-d9acb2d57472"/>
        <s v="1ce2e5e1-4956-59de-a288-333b78fb7189"/>
        <s v="cc7e61ab-0f9d-5988-97e9-8536c618fbf2"/>
        <s v="507aa502-ff32-595f-9714-f7e98dbf88ac"/>
        <s v="e410e76c-85b9-540e-9990-a122bca967b9"/>
        <s v="c378a7e5-f8d3-5215-8712-aa229eac410c"/>
        <s v="e15bb0e6-01c6-5b69-9d08-ac9fe5494361"/>
        <s v="9b8abd18-0c22-5f8c-a5e8-82262658bb97"/>
        <s v="663f9bb9-03dc-558a-9078-9f274238427d"/>
        <s v="bcac89b6-75b4-52b8-82b6-3dd5e23a8ae8"/>
        <s v="5f8bceaa-13d9-50c1-a581-eb0ac084e067"/>
        <s v="b3d5deba-33e4-5e20-9dc8-86da19e83ad0"/>
        <s v="dc3dcbc9-9baf-5a5c-8618-e394f83459e7"/>
        <s v="63401ede-a458-5a50-97f2-ee0439d04f74"/>
        <s v="3ecad7d4-40da-5753-b181-6f30b45d3102"/>
        <s v="7d08fc98-cb93-5818-ae93-acad57ab6c1f"/>
        <s v="0e4c2455-3931-52d9-b41c-39c28ef7247c"/>
        <s v="00b78271-3c2b-551f-ac37-2114b760e4c6"/>
        <s v="c428a4e3-35bd-5d9e-9468-a8db68a11ffc"/>
        <s v="8c791fd2-1ea4-5bbc-aa8b-1ec83f0e6a5d"/>
        <s v="4ae03948-db65-5233-81d7-8aa93329654d"/>
        <s v="7b8a4ab4-1c4a-55f3-8582-31af293495bb"/>
        <s v="5965c9a9-c2c4-5b3f-94d9-d8894d982fba"/>
        <s v="3ba88b14-f44a-5adc-9c46-31f6781dae68"/>
        <s v="90e63b64-4284-5f9a-b736-c61103330698"/>
        <s v="f83f29fd-55f8-5b18-b7a3-bdd1c9493797"/>
        <s v="59758e9d-ca62-5cff-ae7e-d2cb8e9a9b6f"/>
        <s v="2230406d-f9da-5ab2-a9d2-eea361c0a2b3"/>
        <s v="03b6df64-e320-5b39-a1a7-841f24f81217"/>
        <s v="85da7cc3-ad5c-5238-b6ce-04a03f98a2e9"/>
        <s v="201e5bfb-1bd9-54b6-8705-e3454f1e53cc"/>
        <s v="703811ec-16e0-5f73-9cae-e83036198140"/>
        <s v="d21f15ab-f236-5817-bcdd-797d5bb4cd33"/>
        <s v="fed881a2-7352-5430-aa73-3361e16793f6"/>
        <s v="f7a7c37a-88b8-577e-bf72-51239eebaa09"/>
        <s v="1b9ba293-b706-5229-b54e-597d6ad2a9aa"/>
        <s v="d80d4f73-2952-59a9-9469-d44b9b734734"/>
        <s v="8df58ece-9e8a-51a8-a590-6d3f63378d69"/>
        <s v="1de53a30-b487-52f1-b2b0-c6116868da96"/>
        <s v="cee2d71f-f85c-5a70-bd61-8bd78e5bccbd"/>
        <s v="c5a49c5a-e292-56dc-8c99-b00cf3924f3a"/>
        <s v="2f3b07aa-97c1-5095-bc5a-ea445842090b"/>
        <s v="2864b904-e7d3-5156-9408-49dfb05408e5"/>
        <s v="95d8e499-b8a6-585d-acb8-dbebcb5e3c0d"/>
        <s v="7d84a2c9-6d73-5114-8681-c6ac15761771"/>
        <s v="e2b4f4bc-e1d5-5f36-a10e-3149117086e7"/>
        <s v="c55f4426-bc00-57b0-ac9e-3d819ef12537"/>
        <s v="b1e18f8c-619c-5dd3-8ce1-01c9e96add3e"/>
        <s v="2e58beaf-f0e5-5ef7-9f44-077e7f78846a"/>
        <s v="7051b4e9-fb3c-5278-9c14-2c54b29a85df"/>
        <s v="07189151-df69-50fc-a21b-4b2b7e912d30"/>
        <s v="52e50422-3620-563b-826f-07c123391b50"/>
        <s v="0c23331a-0147-5359-8260-e4200024635c"/>
        <s v="ba9544ec-b081-5096-8d03-db12a8e038ac"/>
        <s v="48248de9-e09f-51e2-8ff0-97d8db37b301"/>
        <s v="c7fb1635-9b9c-531c-9469-9d9a87dfb26e"/>
        <s v="886369b4-8ad3-55ca-a370-dafcce08b2ea"/>
        <s v="6923340b-a35a-50a5-a19d-82edea701846"/>
        <s v="8ecb51ae-a6ca-5f03-ad2d-eef5316e0195"/>
        <s v="b977b0b1-fbfe-5e2d-ac9e-48f7d7f984b3"/>
        <s v="ce4c41e0-798a-5131-b36a-211ca2ae88cc"/>
        <s v="7ea9c1be-40c5-5d8b-9801-45179c7ebde0"/>
        <s v="52b8ce07-1e49-5c63-8535-7f404bee0b45"/>
        <s v="5225ee16-0592-5c1e-bbe6-edf7fb7a5fbc"/>
        <s v="84463b1a-c6b5-58c0-aa3f-83b4e726244a"/>
        <s v="034c30fe-a086-5309-b02a-381d94141bac"/>
        <s v="6e119837-4414-5c6b-b3cd-9dadba28df74"/>
        <s v="c07d8888-b47c-5636-92cb-ad1197b1557d"/>
        <s v="b227bb64-53dd-5c0b-b4db-637238f38132"/>
        <s v="9655fc82-fc69-5965-9ad0-70fae877ba6a"/>
        <s v="47001791-99b5-5ad4-8277-53df1afda612"/>
        <s v="630597d6-1146-5680-b366-ce47bfee27b7"/>
        <s v="a8744fb7-b8a7-576f-91f5-f6059bf9a84f"/>
        <s v="485f177c-13f2-5021-9038-7e31b160cdbd"/>
        <s v="5aee35f8-a0d6-536a-a75b-e73f4ce93da0"/>
        <s v="7c41e188-a335-5ccf-a73c-38f4e3593da4"/>
        <s v="22fce061-fc47-5d1b-a320-66fe14474c29"/>
        <s v="890efdcc-f5c9-52d7-b35d-0af11a970733"/>
        <s v="9c68c59c-db73-5895-b4bb-6f94d1f22c91"/>
        <s v="66b8428f-45ab-55eb-b159-18d20c030114"/>
        <s v="2b1971f0-6f05-5491-9cf7-fd4670199760"/>
        <s v="242b474c-25d3-5638-a090-cee0fa288a02"/>
        <s v="3789e96b-0dfa-5734-8f9e-a6544bb7e3d2"/>
        <s v="aafdc241-d65b-56a2-b276-b4caa8cb4b6a"/>
        <s v="f06fb243-f1e4-5b8f-a093-26dd4c1da130"/>
        <s v="98e209ec-64a2-51b4-b9e0-fdc4d4178262"/>
        <s v="ec1d0d0f-091a-51a6-a6e1-b1349d302ec8"/>
        <s v="18f49419-9fac-55f1-aed2-3d575b4d3f6c"/>
        <s v="a9d3fd23-42c4-5c1b-86b5-ab694af3e3cc"/>
        <s v="32f97d63-e4f8-5668-81f4-3d16f0a3c3bb"/>
        <s v="d4e831c3-2832-59b9-8b1f-fc360ae9177a"/>
        <s v="0810a117-0633-578e-9af4-4024aa2a68f7"/>
        <s v="3d12a77f-5c8d-5f08-af99-2c485fcca0a4"/>
        <s v="cc9da9fa-dbfe-5203-918e-e3332c84b318"/>
        <s v="52899529-0cd5-5fcf-ba33-4fc1621b8906"/>
        <s v="6cda76c9-3533-5ac7-bbb8-92fccc38d82a"/>
        <s v="d3b0aaba-6aa3-5b71-a2f5-113e0fb2d401"/>
        <s v="e6dc32ec-e6cf-5dd2-9f21-3eb0526172ce"/>
        <s v="1717e9e3-8779-5f48-b7d1-efeb0ae9586c"/>
        <s v="5ce39ba8-90eb-5a74-a2e0-252fdf6112c9"/>
        <s v="0412c2e7-114e-5e4d-b76a-521a21bfa8fd"/>
        <s v="619121ef-fef8-5926-a4ce-105e25cdf3fe"/>
        <s v="3cb8f6a2-72f9-5090-a551-803a4290bd02"/>
        <s v="d88fb5b5-a41a-58e5-9808-71e8bfec63c1"/>
        <s v="20f6feb5-6e3d-5917-8728-6d61a206748f"/>
        <s v="8ef4fa51-f474-5b56-88b6-6ff17a6bff14"/>
        <s v="b1802c92-4f1e-592a-9d7b-06f48cbaed8e"/>
        <s v="87142e0a-e089-5e88-8255-a43ed90e9869"/>
        <s v="3e69ce88-4470-51eb-8763-7ab6a4611592"/>
        <s v="77fabc71-d3fa-587e-913a-545feeb07ae6"/>
        <s v="c0021c95-e29d-561f-902c-caa9663d7bda"/>
        <s v="41098b2f-2cb3-599d-9b37-311a319650b1"/>
        <s v="200f4438-b94f-590a-9ddc-82669a9939fe"/>
        <s v="5f3d633a-499a-5372-a6f0-60edad8b6f01"/>
        <s v="47a54b3d-d5ee-5a21-8469-dd6ea89b706a"/>
        <s v="77d0b3f9-ed81-5073-b19a-fcebb58789a3"/>
        <s v="7a217721-267a-5a8f-b2e3-3ca20aa98e88"/>
        <s v="a27da8fa-c2ff-536a-bcd0-13d315ddcde0"/>
        <s v="8d909048-8eb6-56f5-a28d-e00bfb675840"/>
        <s v="fcaaeb0b-5d84-507e-988b-fc0de7e3e59e"/>
        <s v="3be08950-c62f-537e-8321-1a97a619b045"/>
        <s v="5d171b08-6c3d-54b0-a031-f850220da3a8"/>
        <s v="7927f342-8293-502f-8f82-cfb0d911997d"/>
        <s v="2fa224de-4df0-5ef9-9e94-43606297a450"/>
        <s v="f23d75d0-e15f-5c4b-8e8c-097de7dfc5d9"/>
        <s v="9427ff84-7939-554d-a96e-e8e01a5f5675"/>
        <s v="d964edb5-026b-5e23-9266-97668517be45"/>
        <s v="f6a8f0d2-7ffa-52ee-bfe0-d94a829298d6"/>
        <s v="3496f8c8-a601-513b-a07f-5c4910542d81"/>
        <s v="acbed189-1edd-503a-b7bc-5a36497bef5a"/>
        <s v="216802b4-c393-5c49-a46a-4a51c229d15b"/>
        <s v="519dffd5-7246-5d67-94bf-9e0975027939"/>
        <s v="c1d36354-c03b-58a5-a30f-b71b9eb5a2a8"/>
        <s v="543e2db5-cda2-5d1e-8987-65418f68ffc9"/>
        <s v="300860e2-4698-574f-8239-8c87935809c1"/>
        <s v="3ffe34f0-15a4-5bde-9738-22e5cf8cfd8f"/>
        <s v="d6160141-f23f-5b8c-bf11-793e0743008f"/>
        <s v="3522d5c3-18ba-5722-85a1-e4b0283a1ecf"/>
        <s v="30f7f07e-34d7-5103-8805-5f4db8870fcf"/>
        <s v="1dca7971-73be-5626-8143-a26d6c4c6bf2"/>
        <s v="72c3c00d-46f2-510e-9df6-f61135545a97"/>
        <s v="0b8a1217-5bcc-5ec9-87ac-cf9ee85736bb"/>
        <s v="b32d01fb-07e8-5f40-87ef-aba5d3bfd3a6"/>
        <s v="f76d38d3-fb93-5587-94e8-2dbaa9968210"/>
        <s v="97e683f9-6183-5fca-ad8f-0dee51c923dc"/>
        <s v="f3b782b7-3bd1-5e30-845f-fa2a598ab9ed"/>
        <s v="27b46e40-6297-530d-97bc-99fed24b4bdc"/>
        <s v="2d6b4547-6fe8-59b5-9f96-aa0ee967cb86"/>
        <s v="9dda3e24-389d-5feb-a1a6-9ada4413feb5"/>
        <s v="6d213b58-f6f8-592d-97a1-35219ac66fe5"/>
        <s v="fa705329-1f2c-5692-a6b6-f9d41b60f3b1"/>
        <s v="e75c06ad-7a18-5aa8-be51-976b7ea5f069"/>
        <s v="6c96b82c-a2e5-5c58-83a6-666f08269806"/>
        <s v="64c68a04-23d7-5c51-8fde-116249514ff2"/>
        <s v="63d35523-1592-50f9-b9a8-b362a2fadd70"/>
        <s v="854f1c57-ef3d-5040-ab9d-c2edc2b58524"/>
        <s v="8f7e3d90-3e05-534f-a87c-1e327d97eaf5"/>
        <s v="9d1455eb-0d5a-5f8d-be87-6523fc07b5fc"/>
        <s v="a75f698c-e848-53ec-afab-790ffb047d4d"/>
        <s v="c36a7653-1ceb-546d-80a5-bd7fb508fe2d"/>
        <s v="e2df1d55-6189-55a8-b320-a03c24a2a8ca"/>
        <s v="677871ca-0cbc-50fa-8914-47e6a45d908d"/>
        <s v="805854fb-9778-55ec-875e-50c159ef69a8"/>
        <s v="8c37f9dc-fc6a-5cc9-857d-cbaf9b2c96d0"/>
        <s v="a9417b84-3d74-56b6-9d7e-ceb6c1ec9f49"/>
        <s v="41d2d2f2-a2ee-50e2-9d30-872d423a7610"/>
        <s v="a6d9eaf1-a137-561f-9d41-1afed0571db9"/>
        <s v="afef91c2-1800-5a57-8fef-8ccc3763b83c"/>
        <s v="d7c498bd-c0c9-5e40-b568-2b134ed5fbb9"/>
        <s v="413a6eda-e5e6-5340-b8a6-218cca748dd6"/>
        <s v="e594444e-f87c-5fc6-9c6b-8959518e0271"/>
        <s v="619bde1a-fbb2-548c-a929-0dda1c76e7c8"/>
        <s v="4a2d1729-1c94-5806-acce-8116cba57887"/>
        <s v="c672f796-6acd-5551-a86c-881eef9b6e83"/>
        <s v="2a4b911e-27b6-57c3-82da-186df8a27508"/>
        <s v="79b9e0ec-b49d-5232-b932-80978e5642a8"/>
        <s v="132f0b08-6d94-531a-925b-88552a885c38"/>
        <s v="019eae0a-2887-5e5a-be28-a6d53bf59efd"/>
        <s v="140e9e1d-b0e2-5ad9-beb4-17c8b169937d"/>
        <s v="dab4e589-d06c-5e25-8ed3-edd32acf995c"/>
        <s v="0f66e7c6-1f2f-5ba2-9c62-1199c4d72cb0"/>
        <s v="703bda13-a3d1-5af9-ba19-963a42a5ba57"/>
        <s v="03ee40c4-0462-57e2-85cd-9e914e6e95b5"/>
        <s v="aec109e4-c721-527a-97d6-4110c6b085fc"/>
        <s v="83215930-6db0-5fee-9b5e-6010624b4342"/>
        <s v="e907934d-c1ff-5d3f-805c-5022264ee472"/>
        <s v="b21a9a09-d6fc-5857-ae85-533abcf36827"/>
        <s v="b834b39a-4162-5436-b303-bc95b64bf2c6"/>
        <s v="8f65df38-be23-5233-9652-6e5672d83c36"/>
        <s v="9f4bcb01-f29f-5025-8536-f64eb1ad7d89"/>
        <s v="bc30698e-eb2c-52c6-8b16-5d2b97f62ba6"/>
        <s v="79704c00-3e94-5dd9-8025-9fbdcd1353a4"/>
        <s v="f550b089-8020-568d-b963-5027e890414a"/>
        <s v="45ec8f87-cf7d-51f3-84ba-a412c3ed5c07"/>
        <s v="074357a2-3a44-53aa-8f73-ff254bf85d55"/>
        <s v="bfdb78d6-9480-51c7-b79a-2a4e505d2421"/>
        <s v="455d1ef1-103c-52d6-94b7-d14b3ddb1543"/>
        <s v="9b120278-2058-557f-90c3-34a1a701fb7f"/>
        <s v="78d70149-fdf1-5277-bf44-2994ea9b6f88"/>
        <s v="74e24ee3-7d4e-592c-aed4-6e067b6d8f85"/>
        <s v="99503b42-6990-5d8b-b9dc-26b703294d9c"/>
        <s v="8683515b-1392-5887-9139-531d4f42e67a"/>
        <s v="0bb7b226-1028-5891-9532-aa56e04ce84e"/>
        <s v="68345199-bcbc-51ae-a4d7-3c21a91bf8f7"/>
        <s v="0295e6b5-64c4-59b6-af68-20f2f788d57b"/>
        <s v="e3d33a52-414f-52d5-babd-6179e9258c2f"/>
        <s v="93652066-8077-5d13-bfa8-0d868de7f4a7"/>
        <s v="745f9351-c83f-5c81-a515-8697fc12cc48"/>
        <s v="27b9bbb2-4021-5086-85bf-a47e9ddcaa7b"/>
        <s v="9b5e1451-785b-5c4c-870e-4fb641be3064"/>
        <s v="de98535e-d393-5ef4-bf2d-856df092215c"/>
        <s v="9b5ea64e-550d-5670-92c5-851707e9c26f"/>
        <s v="ceb5d2c0-59b0-5ae0-83a4-421b8009a917"/>
        <s v="1305a9a7-c6b3-5938-81f8-340e94713c6a"/>
        <s v="e3587e54-0ee3-5e0c-acf7-f6efc2424db1"/>
        <s v="263495f9-901d-55b8-bba2-057d9dd0e1f5"/>
        <s v="7367390e-c811-5478-8eb6-d232cd276540"/>
        <s v="18a50539-97ef-5b4d-b23c-dfe250e7eeef"/>
        <s v="482948b7-b317-524c-abcb-1a1f3ba6e0fa"/>
        <s v="5b3dd5af-dda3-5f47-b702-ae8127645601"/>
        <s v="2742b57b-72ea-5aec-8a6c-fa3ef96cf2fa"/>
        <s v="9fb04725-5fda-5b32-8f4c-3d494cbe0a22"/>
        <s v="d27adfa9-a72c-57f2-a61b-629ecc8a766a"/>
        <s v="efb10bcf-3b88-5066-9b26-243ef2f8551c"/>
        <s v="9dc6b089-08da-56d3-9615-db51d2b990be"/>
        <s v="c79ffb27-1899-5585-ba55-9b9295954b4a"/>
        <s v="0612d8d4-e65d-5147-b1f3-db7c3c15e52b"/>
        <s v="ca9de723-a521-5add-ba36-1aed4be17606"/>
        <s v="926b5b88-e6ec-5198-911c-f05dd8e5136c"/>
        <s v="9728f702-5802-5dbb-b678-3fbd6caa0e6b"/>
        <s v="d9bd71f9-f423-56e3-b322-51684882b83d"/>
        <s v="4969f6ef-9342-5b1f-941e-148a36a9c5ca"/>
        <s v="3bca2c56-903a-55ae-b013-ecce0fab4e1b"/>
        <s v="41bd9093-fc00-531f-bdad-2e78024d81ce"/>
        <s v="ea405be0-da5a-513b-aadb-8f4efb018957"/>
        <s v="2ccdd7d2-0fc3-5422-b80c-f69a7d99f324"/>
        <s v="f595503c-a397-52fc-a2d6-072349c4234d"/>
        <s v="05682100-239f-52a8-ab24-dbfe2a0887bb"/>
        <s v="d6372ad7-be16-57fc-874b-3d9eb8b74bb6"/>
        <s v="f9968620-e31b-52fd-bd64-aa380461b88d"/>
        <s v="67f60d81-211d-544d-bac5-f0a4658d55ee"/>
        <s v="258f1a3f-6277-5c90-ac8a-2a13de7528a3"/>
        <s v="a0d439e2-8342-59d7-869d-8603e9e6159f"/>
        <s v="255983ff-0d6a-54c3-8709-40f6ea9aed44"/>
        <s v="42a182a3-f066-5da0-9a7d-25c79360a454"/>
        <s v="e7382a11-85f5-5c6f-9705-eb7db7796bee"/>
        <s v="57617eed-8f21-5732-9af4-ff86cd2c4e2c"/>
        <s v="2556aac7-379f-5e9a-be05-6023af9f4a73"/>
        <s v="56e50983-d0f7-5a81-8139-aa7a1cdae53a"/>
        <s v="4bda7faf-c2a8-5240-a9fa-af79c1295b36"/>
        <s v="ad56bdd9-4e60-5a61-8950-8d9c43ef9003"/>
        <s v="0018f9fc-15b9-50de-9bac-eab5031b3e9f"/>
        <s v="e8db826a-cdf6-5dd6-b404-bfb362c862a6"/>
        <s v="70693405-24f4-54db-9468-6cf72475ae89"/>
        <s v="665d3582-5812-5de2-a27a-a9105c5c755c"/>
        <s v="5b849b80-0757-51dc-a71c-3e2f65f1b2fd"/>
        <s v="50794bf1-10d8-5fd1-aeb2-e3f8292bab32"/>
        <s v="25c2a074-f3e1-5b05-8e4f-fd8e9482f4d3"/>
        <s v="bd658106-14f9-5bd0-a277-3367ca0f8efc"/>
        <s v="20336689-d0d8-5ff6-a1bd-3df3c602aa4e"/>
        <s v="d43fe8ac-e672-586d-9ff7-f404340d55b1"/>
        <s v="49dbfa5e-70ea-577a-8e71-f10237f75771"/>
        <s v="a7584519-7feb-59d1-bd86-f406bd8ca319"/>
        <s v="037729a8-921b-5881-823e-9af7c1a25a89"/>
        <s v="490255ef-0374-5855-a4c8-c1a6a14443e1"/>
        <s v="33e26af9-1f7a-5ea4-992e-28c39db3703a"/>
        <s v="aba3e1e6-12c9-53a2-aa25-03756dc3679f"/>
        <s v="d3e2e9b0-29cd-5809-a189-c5f92294ac4f"/>
        <s v="ca1399dd-20cd-5024-be06-f0fe71ad0e8e"/>
        <s v="9904a4a0-60db-544a-9f0d-2310df8c113c"/>
        <s v="c02bdd6b-e1b1-520f-a940-c09d3ccde65e"/>
        <s v="94308136-ec6e-50e7-b1b3-09b6cc1933a0"/>
        <s v="92a56b3a-110d-585a-82ef-9e868759b34b"/>
        <s v="1f37ae97-4a1b-5171-abf0-d38512fb2e06"/>
        <s v="bb8d4efd-6382-536d-a47f-b9d135fb71c1"/>
        <s v="eaa9d3d2-796e-5270-84f5-05f89f18525c"/>
        <s v="7c0629d7-8e14-506d-889d-460fec055daa"/>
        <s v="88d228ba-3da5-5e41-b23f-6f780a1b6208"/>
        <s v="705a9edd-afaf-5e2d-9dec-a5fcfbd3e351"/>
        <s v="684c65a9-a433-598b-85ae-dd0ed1795714"/>
        <s v="bc1b8558-aef4-5cd5-9360-ee122a2d8865"/>
        <s v="d8de8b6e-82fa-506d-bf52-d627ded75769"/>
        <s v="e101c302-b01b-5496-b429-f6a7c16b6408"/>
        <s v="51b92842-3f87-5c33-b355-bab5d68ffb98"/>
        <s v="e29c7bbd-c7e7-5662-8dbd-75d95a48c7db"/>
        <s v="1b79d182-2256-559b-8743-a74d653e8a9e"/>
        <s v="874534d7-5af0-5440-9f17-5773641a8115"/>
        <s v="a3ea3927-c004-56e8-a9d8-3030b1fb9e94"/>
        <s v="7dc1b447-fa0e-528a-a4a0-a8bce69e855d"/>
        <s v="6c120ba5-72d4-507d-b531-f27afb7e070a"/>
        <s v="287b1a64-d564-5aa7-8765-63e04d42ad86"/>
        <s v="a7f97374-a6bd-554d-bb0b-8c662251f7e0"/>
        <s v="7e6f4463-ecc0-5f23-89c7-61551f974794"/>
        <s v="624ee70a-b1ec-543f-989a-d66a571e3985"/>
        <s v="377d09c0-8d72-5a42-9570-d8732c53761b"/>
        <s v="aa184dcc-05fd-5a48-ad3c-72d6b6e8e107"/>
        <s v="66bfe22d-948c-5846-a85f-a8add1c01f42"/>
        <s v="4e8a5b2b-85c3-5a65-b3e9-0dd6cd90ff41"/>
        <s v="d55fb807-d723-510a-a33c-e2071ae57b86"/>
        <s v="0c0412a4-b522-589f-bb5a-d31ea36c9e6c"/>
        <s v="2ad32a1d-59e9-5df6-98b7-545dedc856d3"/>
        <s v="d96bdaa0-a8c0-5740-a6f5-e2226dabe864"/>
        <s v="98b98dba-2028-52a4-b29c-9b6134df7634"/>
        <s v="3997d619-5f5f-57d7-a3c8-08d26cb367ae"/>
        <s v="ec7e4b1f-0fd3-528d-b0f3-845cdd3d9909"/>
        <s v="c5f1fcd7-228c-5df5-97e2-d6fb3144e3d3"/>
        <s v="acfeaad4-b117-5ec8-be10-8b8dca8e5825"/>
        <s v="b7982075-e016-5746-8768-b14f072c0b71"/>
        <s v="46c9e9c8-875a-5ada-a80c-f8ef9a1107d1"/>
        <s v="2a21c742-1abc-584b-9167-e0a9923306bd"/>
        <s v="b3e83454-4342-5dc9-9b9a-f4bd45cf1aa9"/>
        <s v="bc5b1650-a98d-5351-af66-922c18bb8d50"/>
        <s v="d7e594d7-9b52-5530-9c5f-b3fdf90e76f4"/>
        <s v="baaf3c1f-fd00-514f-961c-f5ecf4cea7f5"/>
        <s v="19c01a5d-3d2e-5154-ae5b-3c5bde18df48"/>
        <s v="020e7f47-6917-5676-9ec1-6d555495f1cc"/>
        <s v="c6db8826-8989-5395-aa2e-fe6fd2b427a7"/>
        <s v="68c49912-6602-5690-9d1b-27ec2a572195"/>
        <s v="9a97bcef-c4ac-51fc-85ef-a6843a440724"/>
        <s v="917bd10b-63a4-505d-b288-1cabc3e425a1"/>
        <s v="b35b77cf-5eae-530f-90aa-3d8233a5919a"/>
        <s v="de6ae0b8-9f44-5f58-9a44-624d517a3b6d"/>
        <s v="face2ea2-6565-55c3-8124-b8aab7df4626"/>
        <s v="596551cf-e4ff-59db-a209-8f53c200e5c4"/>
        <s v="c5ba007f-e374-52e9-b172-cea4ed8837eb"/>
        <s v="a2e927a6-3f55-5880-ae29-10d6184a7d9e"/>
        <s v="705efe18-093f-5c45-87a3-e634708c6d18"/>
        <s v="4d91edd3-6a93-5855-961f-afe6dded5a2a"/>
        <s v="795fa7db-e554-5c38-acd0-4b0fbdda724d"/>
        <s v="3c718681-2e54-5f18-b3b3-4c414a69104a"/>
        <s v="99401b3c-233f-591f-bbab-273c7b36a5d9"/>
        <s v="e8cbfeb9-ffa4-5336-bc09-81fa7018bd64"/>
        <s v="dd4e501a-3d2d-5dd5-97dd-47daecc4b226"/>
        <s v="5b114aa4-3df7-526b-a2f5-75eb814ebf64"/>
        <s v="930c5703-9d6d-5937-9885-20ed4421897b"/>
        <s v="b6273173-d510-539c-a163-bfa6f9c22bcd"/>
        <s v="d707551b-132f-589d-af37-f07b5aafba81"/>
        <s v="bdfe2cdc-fc29-51a3-9c3d-e20d50e0c9ff"/>
        <s v="ec039147-5b7e-5143-a09a-a844b38a1a28"/>
        <s v="4b92c340-8f04-5e5b-be31-f167e2d09b33"/>
        <s v="64a0be72-51d8-57ef-b0c5-84004efdaf3d"/>
        <s v="6d92e57b-7165-5b36-b13b-f9251010d656"/>
        <s v="53d519cd-1f53-5df9-afad-32e6d3f940be"/>
        <s v="888002f1-eada-5fdd-8e0d-6464b8b5eb43"/>
        <s v="848c0cc1-8a31-5b83-a12a-c7e1ca5cf896"/>
        <s v="8d772dfa-a059-5a66-a5a6-90a1ebcda45a"/>
        <s v="191a03c8-6fdc-59dc-8795-425f046a58e6"/>
        <s v="89582a9d-9107-5acc-b568-401a1a636642"/>
        <s v="f59f5d40-8bfc-57aa-add1-30fb1619ee94"/>
        <s v="3c28a886-767f-5f74-a412-43a89920c1c6"/>
        <s v="7b88f1dc-06f5-52f0-ba15-a5798cb1815d"/>
        <s v="7ce56c21-cf75-5b95-8a30-4dd15ead0be6"/>
        <s v="b5546872-b9d9-5ecd-864a-d18b1bf8d6d3"/>
        <s v="1509be43-e3ff-514b-9d13-ac119b5ab8f9"/>
        <s v="7b4d275f-872b-59a0-8db0-dc297690c4e7"/>
        <s v="3ba05664-621c-54dc-9fd6-828bb7eeb0a6"/>
        <s v="6e9308b7-b3ca-57ed-bb94-15aec2baf6ee"/>
        <s v="ab1d36da-0fdb-5040-bc81-a5f7e74bcc08"/>
        <s v="5ff01a3a-ce12-5adc-9984-fa361c54c485"/>
        <s v="7a6c079e-222f-5aba-9d18-a04d96dc4ff3"/>
        <s v="ff047dcc-8e26-566f-8d09-a6956b11ce74"/>
        <s v="1ca8098f-408c-5a30-ab26-47c2bc1c295c"/>
        <s v="d45474ba-df55-521e-9710-90493114550e"/>
        <s v="b8da4a32-2702-56c6-b86b-3a8ce74ddd71"/>
        <s v="8bf88719-4938-5e58-9c33-7a0e051267d3"/>
        <s v="07436c1c-20b8-58f4-b1c4-a89f34bb547a"/>
        <s v="622e07d5-9e6d-5125-954a-427c59bc8812"/>
        <s v="bbe5e011-da50-59ec-89c2-cde86d16e659"/>
        <s v="dcbcca6c-c64b-5f32-95bf-a2bafe71a5f8"/>
        <s v="3fe3acef-06db-5665-856e-ca66314025f1"/>
        <s v="61154839-f892-5df4-bf98-b146c67f21a6"/>
        <s v="e0319c5e-dc97-51d1-8b58-7455eb1448a6"/>
        <s v="134c9932-1ae4-56ac-a2fd-31c209c4054a"/>
        <s v="4a1660ca-17a2-5083-b6f4-055e59ace561"/>
        <s v="3166f22c-c742-548d-bc07-2e633f210091"/>
        <s v="883ad2f0-5f53-5c17-8955-346f20dd1c9b"/>
        <s v="b4d6db4b-f90b-593a-91c3-a030dff6f3d1"/>
        <s v="c1e95e9a-bca1-5781-a809-54eb971a80c1"/>
        <m/>
        <s v="b3646fe2-74de-5804-8c5c-7261cc3d2da9"/>
        <s v="3085d9a2-566d-5ae9-929e-63a6f4343c0a"/>
        <s v="35ca0dd5-668e-56f4-ae3d-fd8cf2a31ddc"/>
        <s v="6d90f737-4a88-58bf-a618-570e2f1faa3d"/>
        <s v="fd4c4838-7336-5c99-b328-07d3c4a4299a"/>
        <s v="dc131c1c-607f-59fd-811b-041207e2e321"/>
        <s v="8462d586-1f0b-5069-b864-db5316b7c403"/>
        <s v="5205f86a-abc3-5b8b-81c4-1aeeb26e18f9"/>
        <s v="30aeded1-a24f-5ffe-9432-18d568a9a207"/>
        <s v="2d5335f2-4312-5b11-b4d6-6208fe57239e"/>
        <s v="0c303951-babe-52db-a440-3b8d5df5a61b"/>
        <s v="f86ebec1-24c8-5967-9ad1-95dfd8e73ed2"/>
        <s v="92fb55e0-3f94-5ad2-919f-7e67b092d9a9"/>
        <s v="f813a6d3-8d9d-578c-bca9-218d916ff580"/>
        <s v="6df04851-cd38-5857-8147-04dad63df8a5"/>
        <s v="22fce58c-96d1-560f-bd23-cc17143bc7ae"/>
        <s v="f24427c2-77db-5c3e-88e8-1167c729f36a"/>
        <s v="1d857ecf-5cab-520c-8a5e-082a6056fc68"/>
        <s v="839f957b-69c5-54c7-a00b-7ed9fd8e32eb"/>
        <s v="eb7a8ac6-3130-5609-882a-c47f8f042386"/>
        <s v="fb5df01c-30f9-5953-92eb-961ed0fec0e4"/>
        <s v="5619b1db-e5e8-50a1-b684-8a64005a918e"/>
        <s v="d8f8b82b-7840-5a5d-aa22-ee98b0356cae"/>
        <s v="79f3c929-224a-51ca-8794-4827fa106a78"/>
        <s v="83352c86-3788-5ec6-83e4-7c9ef14e5642"/>
        <s v="02cb1075-2744-52da-94e4-2b99f0e9737e"/>
        <s v="98d6f319-0c2a-5fb7-a9a0-fcfb558a664e"/>
        <s v="f1edf3c4-f512-579f-b793-f13c009362ba"/>
        <s v="76ed83bb-3c09-546d-aad6-96c9e70f4cae"/>
        <s v="3c6fd282-569a-550b-bb1c-11854cf1c04b"/>
        <s v="a9d9684a-f916-5ffa-8684-0d0296da34e8"/>
        <s v="c58e8004-4a61-5d7e-8f15-250b67237271"/>
        <s v="4606da1e-a38f-5afc-9da4-0277931a4811"/>
        <s v="bed771ae-783d-5519-acec-f9490ee23303"/>
        <s v="5860fab0-d203-5701-bae0-bfac54b0f433"/>
        <s v="0a59c4a2-0bf4-557f-bf75-03d0438b6e3d"/>
        <s v="e5fd8ae7-0062-59b9-86c4-d9d306b24651"/>
        <s v="9a69b72f-2c4f-5339-8b6d-70a53964b1c7"/>
        <s v="8f5d63e9-34b5-5584-b94c-3dd6affe02c3"/>
        <s v="7845ecb4-ed3c-58e5-a8cc-0f818407a384"/>
        <s v="97cb3093-7dcd-5a83-88c4-ac35f03ef034"/>
        <s v="ba9c0064-557e-5428-bef2-fd18b1335131"/>
        <s v="5b35f668-3bea-58a5-86de-33afcf20cc07"/>
        <s v="6e26099f-ca68-5d82-a73f-d42c6c08c9ce"/>
        <s v="f0a51a4c-020f-56a4-ad3c-56fac822e32b"/>
        <s v="e4a07e6e-e14d-5017-8691-500bdf1a8226"/>
        <s v="3b333ba4-c327-5953-8185-4c063cada3ff"/>
        <s v="d3813388-56cc-5ce2-a1f7-d569e2e47ac7"/>
        <s v="5d025af2-8f3d-577b-869a-34b81d9dc5e1"/>
        <s v="4d1e02c1-2548-5b72-a656-23c4d7b9ab1d"/>
        <s v="e32970e3-f109-52f0-be39-e63e5c05f989"/>
        <s v="130df24b-5d50-50ff-84e5-b76ec7cd8f5c"/>
        <s v="c55107f2-9196-5bde-b9d6-f7f68f251d32"/>
        <s v="9c1e4a23-9ac1-5a40-a453-3ce28bbbb081"/>
        <s v="65a2eed7-b53a-5d44-b496-7e8c5e849361"/>
        <s v="6cae0c9d-2165-57cf-aa53-3021333c0c7f"/>
        <s v="32cefa78-64b6-5374-8a6c-20681073e7f0"/>
        <s v="1f575f01-bea2-5680-a7e2-52de299e7cc5"/>
        <s v="7e096db9-7f53-5d65-b939-7ed5b7288188"/>
        <s v="ce1fe7b2-05d9-5303-bc8d-8c468ea30ffa"/>
        <s v="3fb789b7-30ed-5498-a6b1-4f02ee0359f3"/>
        <s v="f2bfeae1-0535-5503-9ac6-c15ae7d42f92"/>
        <s v="46619294-f499-5c8e-9713-48b1570d4739"/>
        <s v="4d00334d-3b81-5914-af08-d62bd86026ba"/>
        <s v="e7bce499-787f-53ca-931c-f5a55ab16592"/>
        <s v="b7c1ac67-2b06-5ce3-b414-c9944fe861d1"/>
        <s v="56c15050-f0dd-56e4-bf8e-6ad6f0b6773f"/>
        <s v="6fad91a3-dcd0-5634-b9d0-72e1ced0003d"/>
        <s v="218450fa-571c-5bf6-a1af-582f4709a811"/>
        <s v="4c2656c9-2c90-5d48-aaa1-2fa5b7dfabc2"/>
        <s v="adad20e9-bf04-5ccd-b83d-f86390aabdca"/>
        <s v="4b83d287-bbcf-5f33-a65b-9da5ff2c05f9"/>
        <s v="adb71ec6-0efa-5789-abf6-e96409b59f82"/>
        <s v="3b979183-209d-5bd4-b394-7d31bcea80d4"/>
        <s v="753b46c6-f9f7-5d75-a397-86f1d0e53f44"/>
        <s v="d484e97f-e838-53bd-a549-df0fb7bc219a"/>
        <s v="9c92218b-9818-5b37-a629-6a591f4f3f9d"/>
        <s v="32781875-7589-5c38-b9fc-c5dc30cabd94"/>
        <s v="f63d71e2-01cf-5b45-be58-61e303d5d81b"/>
        <s v="6a5dfc7d-1b46-5d4d-bec9-db619f48ebde"/>
        <s v="20ddb80a-bda7-5223-b8ae-cecc69c83528"/>
        <s v="1c2e27d9-abf8-597b-819d-e1b4d00dc6ac"/>
        <s v="cfcce4ab-af4b-5a5a-a2bd-27dbafb1d423"/>
        <s v="9ec146f2-64fc-55b1-ad96-f25a5f6458fa"/>
        <s v="1ef81752-d381-5787-80a8-89624e69bf4c"/>
        <s v="c1bf0533-81e2-5767-b3d5-7855aa404f28"/>
        <s v="db051539-3a50-5819-a6c8-4b09a2a1cea5"/>
        <s v="c8b8bd2d-9f58-5809-b6af-364f4271d483"/>
        <s v="a716a4f3-59fd-57a4-84ce-b50c367a5c11"/>
        <s v="8a51753b-b6af-57f8-9974-6f394fddd4dd"/>
        <s v="7b2642de-ead7-56c5-a2ad-e81036df9196"/>
        <s v="4a8eb6bc-4646-59e3-b9c3-ebbfde7e7773"/>
        <s v="a96cc8c4-056b-5bc6-8bf2-74d19cf8d8f2"/>
        <s v="81c4ffa7-6a76-5cea-8edb-8de2f7c60feb"/>
        <s v="59cde79e-c351-5830-9e1a-d2934d296982"/>
        <s v="e94a30b1-fd1a-50eb-ab31-7898843304e3"/>
        <s v="11724095-34d1-59ef-811f-06b8945bdc6e"/>
        <s v="fcf150d2-ac7f-5fbe-ad02-119adfc7e5af"/>
        <s v="5832d514-95cd-5bad-9a93-cc0ffce94cc4"/>
        <s v="332d1901-5c1e-5bae-8b2a-429c651c2e9c"/>
        <s v="d333326c-f547-5571-9d9f-3cc9abda9b00"/>
        <s v="a9064cdd-ab8a-5f96-a569-7830f6a87a22"/>
        <s v="ddd57ebf-c47a-5aa0-9468-5a9c5edffb9c"/>
        <s v="19910d28-2a10-5877-8f25-124d8313cd46"/>
        <s v="b02e9233-9c49-541b-8c07-9b2ee7a9e06f"/>
        <s v="08245ca0-61e9-5167-b0d0-d57e7c533404"/>
        <s v="3ece4dcd-3183-5a61-a995-30c244ead206"/>
        <s v="4eca679c-b4fc-53f8-81b3-905911a8e5ce"/>
        <s v="5fa378d6-6148-53e7-a987-8d158980a92d"/>
        <s v="96127e58-b269-5ce3-9d87-61f24673eef2"/>
        <s v="5262781b-24d3-5376-b0cd-b32e708a9bf7"/>
        <s v="369dcf15-f667-5ced-ad08-90bacf410229"/>
        <s v="f00e7fdd-82b5-50f9-a31b-89139cd7abe7"/>
        <s v="8b1fb508-a694-500e-9e0f-f73f33539fa9"/>
        <s v="6aecfd1c-abec-50e3-9384-9f972dde407a"/>
        <s v="5d86283c-8661-5b5f-829b-f371e3943e3f"/>
        <s v="067d7756-ba9a-54db-8087-fc13300b2ea5"/>
        <s v="27f6ef09-181c-5439-84a4-3edbdac01818"/>
        <s v="effdae68-efab-5165-8ca8-1e02ce1c8a07"/>
        <s v="aa60af0d-253c-525f-92b2-4c5fcc698251"/>
        <s v="931b3eb2-d49d-54b4-ab13-edaa3086c14c"/>
        <s v="f69ac381-d5f9-5a27-936c-5c25d474e8fd"/>
        <s v="610bd406-1d0e-5acf-a53b-17995ab555db"/>
        <s v="b4eec960-9e33-5774-8e54-3b00510d1ef1"/>
        <s v="4e89bbec-66c9-51a4-aac9-7d837c8ca694"/>
        <s v="9ba1d418-2402-58cf-8523-0bae6f837158"/>
        <s v="95b8bd3c-9ca2-5429-810a-998a45bb6718"/>
        <s v="2b7c1644-0026-5ce4-9627-578c73357a1d"/>
        <s v="938cef34-3748-5f2c-b125-31ce515379e1"/>
        <s v="daad695f-ccc9-53c8-8bbe-e3477008d307"/>
        <s v="570ecfea-c145-5ba9-be3a-18e6847d555b"/>
        <s v="23768cec-da3f-5bba-abad-e4934360638d"/>
        <s v="e1432726-5ed0-5e66-9a46-44ca031f4718"/>
        <s v="e9ea78ce-14a5-5d6b-a7b2-2dbce7d4614d"/>
        <s v="7365a9cc-b4b7-5ad3-8bc9-ef2eec533d0d"/>
        <s v="83c99c3b-95ec-55a0-aed1-702d5fed7c90"/>
        <s v="330f13b3-28fa-5377-b643-5911d4f1030f"/>
        <s v="9b6ca35f-e111-5035-82a6-f6864442dacc"/>
        <s v="e2f0417f-cb78-5951-a213-929e9b7425ab"/>
        <s v="b899373e-fb0b-5fe7-9bae-e737107dc77f"/>
        <s v="660c1f71-c3f3-5c67-bedb-8e27e6636572"/>
        <s v="da9ce371-a554-55cc-8131-ec7b596236c0"/>
        <s v="9be4f1ed-d9ff-583f-867a-6d9d8a26d895"/>
        <s v="8e503fb7-b881-58cb-afc0-6ed81897f5c7"/>
        <s v="4196d01d-245f-5959-8e27-b0acd07fb251"/>
        <s v="47bfc55e-0380-5f6f-b340-3a2380d35448"/>
        <s v="7c674daf-d720-52f3-9611-fed71bd64c2f"/>
        <s v="56b79fb2-5021-50b3-b9dc-c806da82b2e3"/>
        <s v="533b4122-9297-57d0-9227-9d2b274e7d9b"/>
        <s v="ef0e0f10-e70f-53c2-9808-e49d0af700f7"/>
        <s v="c450ba3c-76ea-589a-a540-dd56bb5eef18"/>
        <s v="b7adc800-a1d6-5ed9-9d86-b10d57e9ed2c"/>
        <s v="a2243f4f-496f-5f8a-af52-08cae9ecc164"/>
        <s v="3f17d3f3-16e9-5fa2-a179-7149bbb94783"/>
        <s v="a82506b8-73a6-56db-bf88-da0afabc08c4"/>
        <s v="7a76067a-80be-530d-84ff-4f5fecf36264"/>
        <s v="badf1f55-e7f0-58b0-a04c-36aeab07b8bf"/>
        <s v="80adc6a3-a8a0-530c-b690-4cab0fdc6f18"/>
        <s v="85f36e73-4d04-5538-95a9-ce32a8e4c788"/>
        <s v="c4329ef4-7f32-5c23-934e-201286fd308d"/>
        <s v="f42ac802-92d6-5ba8-aee3-5b07fbf1c65a"/>
        <s v="ad46ed5b-4ce8-5077-8df7-5b49d031a9e4"/>
        <s v="b8873f39-f926-53ef-b52d-defb8a0de5dc"/>
        <s v="987ede78-2fa6-5e94-b900-bac99de2ec1c"/>
        <s v="779b8075-f872-5637-b93f-116ddf97f851"/>
        <s v="a843fbd5-e273-5982-947c-4f3f458dd4b2"/>
        <s v="e4302733-5bd2-535a-9258-218eb767aa84"/>
        <s v="3f5ae989-716d-59e3-925a-808a00f506f4"/>
        <s v="a3369c91-98ac-5c1c-82e3-5ed8f1b0275b"/>
        <s v="b2fc3f47-64b8-5221-a505-893d2d511f05"/>
        <s v="8f8a934f-5d06-59d9-bf3e-e50fe6fa0b81"/>
        <s v="b0e7dc1d-6bfa-5b68-917a-33f3e88f5e22"/>
        <s v="3eaf192a-d051-5ed4-905f-aff6a2d08240"/>
        <s v="a62dba6f-9bfe-52ae-add6-db6f5c23d6c6"/>
        <s v="96ee13d0-9701-59e3-a416-d0f12e8895c0"/>
        <s v="ce1502a8-7529-561e-8077-aa6c33538c78"/>
        <s v="4398e86c-e700-5643-9104-72e6f07bc902"/>
        <s v="10bb85cf-cf20-531d-8f70-ee9ae5e54af9"/>
        <s v="53aeb240-c34a-5e93-bbed-53bdac294d1f"/>
        <s v="e9332b3b-5aa4-5a50-a864-ee7493813b91"/>
        <s v="df42d964-ecf6-5c57-b461-c0ed3f2d9205"/>
        <s v="acfd1f89-f839-5a8d-bd68-fafa66392de0"/>
        <s v="d44334a3-7a93-54f5-a278-a1d84bef5b6c"/>
        <s v="b1f2f20c-a0a5-511e-8551-dfe4d89b3ad7"/>
        <s v="c0b3ab17-9a25-5dfa-8bfe-a31b6e8087e2"/>
        <s v="4201bed3-d794-5e9e-941d-fd6c715b9cb2"/>
        <s v="c908d74c-2ba3-5e3d-aa9a-06aa4ba51ae5"/>
        <s v="8f29a1ec-8bff-524a-b7c2-a1c842392dbb"/>
        <s v="3df375a7-2a25-5625-85df-37a3e61afa8e"/>
        <s v="1758c129-3666-5714-b1ca-91a43e686ca8"/>
        <s v="049cee6a-85b4-55d5-a6e3-403f3993e0a1"/>
        <s v="6e204c61-cc64-5365-91b4-4f1709e7c5a7"/>
        <s v="2d5630d9-0aae-5ff7-b3dc-edf00f6c7166"/>
        <s v="98350ef8-98fa-5511-b889-fba99cdb752e"/>
        <s v="13459ee6-923b-5019-8839-a2edf7e02682"/>
        <s v="e2eaed4e-1646-55d4-a8d2-851c9ee37d93"/>
        <s v="e7f5844b-5091-53d9-a583-6b93110eeb3c"/>
        <s v="d96cbf46-ba53-5050-a369-09c0f7af3c00"/>
        <s v="c19cce42-b667-5bce-867a-e8531b7e5db1"/>
        <s v="6cf36132-7a6e-5ae8-9833-5d017f9309b2"/>
        <s v="b09afc25-6ae2-5360-8fba-b3902b3a70ef"/>
        <s v="88d117a2-83e2-5d85-b33f-6f299c92c8fb"/>
        <s v="493a9948-f8ff-5c15-9905-e9f132058a7c"/>
        <s v="5b1418d9-8158-5a50-9301-f828a1062d5f"/>
        <s v="6cfa19d4-53b5-5848-b487-0c4acc7d7e91"/>
        <s v="49effa3b-c08d-5c7c-8621-c57774a6414a"/>
        <s v="cf555797-ebdc-5603-92e4-ad299432a316"/>
        <s v="4f9c8149-99d5-57fb-ae2d-273e121a6707"/>
        <s v="953f9d90-9ef0-5fcd-b7ff-bd7c31fa9310"/>
        <s v="ba80de91-1c94-5a22-9471-ca593a363cad"/>
        <s v="f738d8be-f484-5e98-b165-0de6e33c863b"/>
        <s v="30ae37f7-108a-5c89-b41a-d06a629c97d8"/>
        <s v="6d827751-9f02-5b3d-9164-3a0d675d0548"/>
        <s v="d1a72fff-f77f-57d5-9810-1491ca0a07bd"/>
        <s v="3544f3d1-23c9-558e-85b1-3a08fcab2b62"/>
        <s v="e6517b7c-c245-583d-8505-79ce7bb41eb0"/>
        <s v="084c2c16-95a5-5971-8720-b8e2db2ba958"/>
        <s v="6514248c-9e0e-53c3-b2bc-3a4e7b2d1a2a"/>
        <s v="df22fcbb-6db2-56de-9d1e-ed96f3141302"/>
        <s v="45de1a7e-d36d-55fb-8487-c16ee42fd024"/>
        <s v="c74a5c5b-ce42-58e4-9926-c593c187478a"/>
        <s v="10832749-896e-5d7e-90aa-1632010fda94"/>
        <s v="03c31224-2e0a-546b-823e-93854687c132"/>
        <s v="d7aae515-c5a3-501c-b9ac-9833eadb0f67"/>
        <s v="1bf28e45-bcd1-552a-abce-94d9412ba06b"/>
        <s v="e72a46ee-1068-54f1-b62d-b033ceb7ca98"/>
        <s v="13e9b705-65f1-5344-add5-c72aa6b5ed64"/>
        <s v="82412b97-d98b-569d-b27e-39ba31f98c9a"/>
        <s v="3271f559-6ab2-523c-bbbf-2ada4622cfdc"/>
        <s v="2a8fc2bc-0d64-55d0-90e0-fff943358432"/>
        <s v="7c84409e-c946-5c01-ae5d-230992e49d6a"/>
        <s v="b3e763c8-3d76-55a3-8e7e-1aa0710c8992"/>
        <s v="8e7f827a-642f-5f2a-960f-39627b7fd5a5"/>
        <s v="5df70576-176d-5096-a90b-af3d79ca80a5"/>
        <s v="d612ffb0-171f-5d1f-920f-3c4431053add"/>
        <s v="08de245c-4b6b-51a4-914b-4b5c114ec9a5"/>
        <s v="b2b03834-9876-5484-a9b6-76efdf29fa1b"/>
        <s v="40c23583-4217-5fd7-81d9-78781971a5b5"/>
        <s v="47edc40e-0e70-5f7f-b881-1a0b3a7103ca"/>
        <s v="ed9ea5d8-246c-53fe-b25e-a591d544b4d6"/>
        <s v="39ef6aa8-a35a-5251-a7d5-b3f323f9c63e"/>
        <s v="23b94fbd-7d74-5f37-b5fa-9413952d53a7"/>
        <s v="163435d0-00d4-5e13-8e73-7c0c08112cca"/>
        <s v="b182720d-423a-5ea3-9cde-75c0c1f0a118"/>
        <s v="13c8b56d-64e5-5985-815b-bc652936dc2c"/>
        <s v="0a112af6-bf8e-5c1b-be0a-30fb23ad82d8"/>
        <s v="2760ba7a-de25-53c4-9088-bada7adbfb59"/>
        <s v="8b9c77f8-82bc-52a1-ad1c-2760a701ce64"/>
        <s v="cc600f49-42fc-554b-8d60-fd67eb2b9541"/>
        <s v="d5d603cd-887b-5667-82b6-8895a2086553"/>
        <s v="f9936074-0750-5381-bae9-7891eb993c8d"/>
        <s v="c79f6eac-bf43-5fcb-86b5-2650c4d4b269"/>
        <s v="da19eece-8212-57a6-a787-6c217fa91052"/>
        <s v="23376108-54a8-5540-8697-d1945334e212"/>
        <s v="450d3caf-ca96-5ea5-91af-e4bfa68f2a8b"/>
        <s v="cd6352a7-be8a-5824-93c1-dce48d1ceac8"/>
        <s v="e0065ecb-9498-51a5-bea6-58512260051f"/>
        <s v="e1398224-2772-553b-9699-9533a88524c7"/>
        <s v="5c09817d-df1d-5167-a7e4-26a33d9dbf39"/>
        <s v="13cb66df-bb2e-55e9-9912-c0dd91d0b948"/>
        <s v="a32efc2c-dce5-55de-98b6-e9ba94e54490"/>
        <s v="db24db1c-7094-5444-b2ec-17da214feb02"/>
        <s v="57363bc3-a5d1-5ecd-8578-7d16dcf7048d"/>
        <s v="416cd52d-7027-5e79-be84-8cfbc8813431"/>
        <s v="b3bcffb9-38a2-5308-b09b-ddb5969cd0ae"/>
        <s v="664ea04b-b8fe-5616-a533-767f9137e03f"/>
        <s v="f425435d-067b-5916-8aba-fa0103aac152"/>
        <s v="0c8b8f87-bdb2-5adb-bc5c-0dee571f51da"/>
        <s v="fbb7d6b7-bcb4-540e-9a7a-1490dbab9ae3"/>
        <s v="b6f7b391-da0f-5645-92e9-4a420c80c288"/>
        <s v="c0d969cc-65e7-555b-bfff-8a7481ab9170"/>
        <s v="522e2c64-0215-5711-a925-0b3927612254"/>
        <s v="999a3d94-1c9e-5717-b10a-aab178dee744"/>
        <s v="727f38a6-18df-5704-b7f9-1af5bb78b194"/>
        <s v="659e2e50-d327-5bd1-9179-8eb75bb61bca"/>
        <s v="8f92e11f-163f-5aae-8b26-7684b40ce7ae"/>
        <s v="46e8154d-2c7b-51c3-a219-684aed4e01cd"/>
        <s v="bef64c3c-8e62-5d18-b4a8-b5438daf828a"/>
        <s v="790bbbaa-4f18-5f52-b25d-71dc610ca584"/>
        <s v="b15794b1-6b3c-5afd-a1d4-0ee62e9d4275"/>
        <s v="ac29f107-af1b-5385-bd1c-8591df5c2de7"/>
        <s v="3cd6bc8e-79e8-53dc-8327-237ec223b76b"/>
        <s v="27bec4f6-c585-54f9-94ed-b05c282890a2"/>
        <s v="67bf709f-3e89-52a1-8025-02a287745e5b"/>
        <s v="9872eea3-b0ac-594e-9258-4e83f1757771"/>
        <s v="fa57076c-9094-5f44-b5e5-df68fdfe0fa6"/>
        <s v="3aa19fa0-bcbf-5aec-8528-a8221e82d10b"/>
        <s v="b6eab5af-7568-5dcd-8968-74c1da0b7223"/>
        <s v="0eff4909-ad2e-5b1b-9d7b-e5a82d35aa6f"/>
        <s v="c24dcad8-ce3d-5b21-9eb2-ca17027fb738"/>
        <s v="0654b0ff-8ce6-5052-a211-19888d75b7ca"/>
        <s v="f3dca103-84bc-5d12-be1c-fc8e5798ef6a"/>
        <s v="40858033-a125-5d0c-bc23-3a712bf16544"/>
        <s v="7109f4db-0a50-509e-838f-8a31bfd64e8b"/>
        <s v="b9524df3-7271-5f24-b287-0738c44fd1b8"/>
        <s v="dcff16e1-7e8b-5f33-8908-085ad55ac025"/>
        <s v="9666e8ac-387f-5d44-a44a-744ed623f847"/>
        <s v="3c318834-2f5b-5d07-ae33-894825160f15"/>
        <s v="294e1ea1-5c12-5945-afb2-af2b3193d7f1"/>
        <s v="3aae67e0-391a-5c11-aaa4-b9070b8f4fa4"/>
        <s v="e99bdf22-573d-5c2c-906f-d82e491e6d16"/>
        <s v="c64f424a-6397-5795-9be4-efcf30276abc"/>
        <s v="ddbe508e-5634-5169-aac0-27945fd4e844"/>
        <s v="7ff34272-61d2-5edd-a4bf-8b67c88f995a"/>
        <s v="92433ac4-501a-51f0-a754-3ff8d6c8b1d7"/>
        <s v="5ae0b6b6-f15e-5d64-baf7-5f1bf311af5d"/>
        <s v="caa6f39d-5912-56d3-b08a-64b35c189269"/>
        <s v="950e95cf-e612-556f-8e0e-98ba753a7852"/>
        <s v="ae65366f-f308-58c7-8d61-3413714ffa31"/>
        <s v="badc9419-53cc-5365-821e-a057cfdca8c2"/>
        <s v="ee4f68e4-8f57-5e88-9b97-838e6d20f79b"/>
        <s v="afbc94eb-0607-52fb-9dae-3a59c7a1053a"/>
        <s v="0f1d2e87-8486-5dd1-ae1e-af4c47d962d0"/>
        <s v="53175a63-09a1-5b8c-88f7-3974bee7137c"/>
        <s v="680c9426-1872-533c-8e9d-4ab6100868a8"/>
        <s v="d8fae838-29ab-57bb-b057-71914d48d949"/>
        <s v="642192ac-d3ee-5e65-9b8f-a6802a6c5e31"/>
        <s v="e985b6be-ea86-5171-9ada-518b650bb426"/>
        <s v="2351df63-2966-51a7-8e38-d95c72b17d3b"/>
        <s v="be30edb0-99ee-59d3-8f85-ad900b337630"/>
        <s v="d31fb5a5-35b9-52c3-bf5d-ee4d2fa7d30e"/>
        <s v="75544f96-059d-57fb-a8fb-955c25a70373"/>
        <s v="f23c89b1-4eb3-5b10-a3a7-dda507c4b508"/>
        <s v="1cd03209-f20e-5b63-ac7f-eb0a7ec061c5"/>
        <s v="acd6e126-1d3a-58f5-a29b-2cfcf783cc93"/>
        <s v="2da5a497-4075-558f-8e56-0031adfd869a"/>
        <s v="38806580-6fdd-5498-ae89-d2fcf6f89cd3"/>
        <s v="f7f62459-1e31-5447-9186-8f3b4a4b1e8a"/>
        <s v="b8203a92-fc2e-57bf-90cd-a178f5770544"/>
        <s v="62824c5a-130e-58ed-b5e9-abd485f5c1af"/>
        <s v="963e8c01-b23f-5626-9684-e98adc42c382"/>
        <s v="4d744a2f-a8cf-5929-92fe-6730b261ea24"/>
        <s v="105b2581-f2d9-57cd-afc5-3909ddcd6a47"/>
        <s v="76e57168-43ca-5f7c-bb7d-8802db1ac271"/>
        <s v="373c00de-417f-5cda-8087-4b265b571fea"/>
        <s v="e0c8b2a7-2e72-5f28-af24-fe21c6e11949"/>
        <s v="96205cd9-faba-5764-bc35-547d2cf3f963"/>
        <s v="79f6f128-1295-5b05-9b84-e35dfe81a38c"/>
        <s v="cdf70eff-cea2-5e5c-8a58-829e0e66885c"/>
        <s v="5ea6d4f6-b314-586f-9bb2-b069b6d1016d"/>
        <s v="d7006624-234d-5222-9701-7143c8ccf5ee"/>
        <s v="edf82669-5729-5e60-ab85-9041b5ab915d"/>
        <s v="9a49012b-9155-5e66-8e83-39ee690b3adf"/>
        <s v="a9f06eee-af2b-5d77-813a-68469805fb56"/>
        <s v="462edbc5-20ae-5d73-a04f-2f1808dd05fa"/>
        <s v="9498c7db-c030-5d37-8372-4626fd2cfd3f"/>
        <s v="52e2d947-a0bc-51c0-bc03-1fcf2bc80d0d"/>
        <s v="c5d1ff08-93f5-5e64-ae72-3cb80c4d5713"/>
        <s v="60ff352e-96e0-56dc-80f9-3a5d97961adc"/>
        <s v="b5b15df4-eb2c-5b78-bfbe-e73b6ef6a698"/>
        <s v="a0a5dfdc-e455-5a02-b254-8b5ab901c71a"/>
        <s v="fc379b24-c6a3-5239-9b3b-bf6bca3cb7b3"/>
        <s v="e1c94f62-d115-5e98-932e-ab329f9ff0b8"/>
        <s v="065d004d-b646-5a05-89c5-d8e0b93f88e2"/>
        <s v="220690ec-ee51-55c5-9d57-a529e8adf9bc"/>
        <s v="7aa6c6ae-683b-5195-af99-3b8e2b7a82b9"/>
        <s v="da741ac9-8cc2-561c-b370-829d4bd70cc3"/>
        <s v="7d2bc5ce-257b-5f99-aa1b-40e8c36504dd"/>
        <s v="3a8c09e9-8a5e-5626-8318-90200e16cbdc"/>
        <s v="b299a4ed-e1c0-5250-baef-dc8857e56fe1"/>
        <s v="026bc764-16fe-54bc-b4a4-1c47620b35cf"/>
        <s v="f0435e4c-598e-5a18-b3e2-3539978706e2"/>
        <s v="c294afbd-efbb-53ae-8bae-c21724200f89"/>
        <s v="ecb956f5-0551-5983-a01c-072396916aa4"/>
        <s v="4f5dece4-9e38-5a05-ba2a-5febae50485f"/>
        <s v="4ad95e04-4a7f-5e9b-83d3-d1407fd9a694"/>
        <s v="93fd7f0b-a38f-5d96-829c-b1b2bf7882d2"/>
        <s v="064e885c-9b52-5c43-bf03-c257c4ac4855"/>
        <s v="b3c4ec97-3132-5bf3-9290-ecd1cbf6b72a"/>
        <s v="30fd9ffe-2612-5ff5-9ae4-2ff395f65234"/>
        <s v="e345069d-df98-52c1-804e-ebaf580a00a8"/>
        <s v="1ab86c30-dac6-5ea3-afca-bebc255cfc89"/>
        <s v="b0a1b1f4-20c4-512f-a941-aaeee56d4575"/>
        <s v="ac51e4d0-eee9-5db2-9f0c-077e7935eb3a"/>
        <s v="f9e8f451-ec3c-5b73-a6be-b540106c4881"/>
        <s v="208866da-0c13-56e1-a12d-ca86f473491b"/>
        <s v="bd0c824c-b2da-52be-8281-2cbd43a9601c"/>
        <s v="70b98df4-fffb-5f4d-9a55-7e266b11fb72"/>
        <s v="b91e7b47-4609-5331-9c50-854f56c7277f"/>
        <s v="8ab8ad75-d8ae-552c-9a83-0160979c1b13"/>
        <s v="4822c23a-a8c6-508f-ae58-d5b9587e55bd"/>
        <s v="9b2c3d29-78d2-50a3-ae63-3c5eaec27ac8"/>
        <s v="25c78d49-0915-50fb-9f74-26c781d213a0"/>
        <s v="2f535eb8-d736-5566-9e9c-326caf40a0a0"/>
        <s v="7d2f27a7-881b-5978-95b9-52b45410bf15"/>
        <s v="1cafc1fd-21e4-570c-9612-78ef9a24c095"/>
        <s v="73b9563f-d187-54e1-939b-2238039070fb"/>
        <s v="56c4b933-80f3-5439-9d73-cc6da81409d3"/>
        <s v="54a12bd5-170a-5529-9702-b998f843615a"/>
        <s v="cfe42cad-c659-5e66-8c94-c238008d7f15"/>
        <s v="b2c7f879-9fc5-5b80-bcdb-180db51ccb08"/>
        <s v="765ffec3-4e5d-5129-9502-25866bf8be44"/>
        <s v="495161e4-f2d3-59a5-b09f-9906164dff66"/>
        <s v="dda5c8b3-6a19-5f48-aea2-8cd23a784ea2"/>
        <s v="8bd30221-04f0-509d-9b14-5514ecf74ab9"/>
        <s v="3c398a5d-31a2-5252-abf6-47299e3921eb"/>
        <s v="d258b977-a4c8-5756-9ae9-0510de48fd51"/>
        <s v="49f72f03-0a61-5b6b-94b0-713d40175904"/>
        <s v="ff68f7f3-4ff9-54d6-b7c6-572b0c0aadfc"/>
        <s v="18e118d8-33b9-5f50-8dfb-a000b2ccda76"/>
        <s v="f34f0bc7-1862-51f4-9464-29f94f6475be"/>
        <s v="f9a50e86-af56-5acb-a7c8-216c666a5140"/>
        <s v="6c4467dc-3be3-5670-ad32-d5d95bd9355b"/>
        <s v="e58628be-0fc4-5061-94de-0f306a3778a0"/>
        <s v="0a176efb-61ae-5ab5-b3c0-795a7f766b20"/>
        <s v="814aa5f1-1341-56d5-a960-70c6e2a29103"/>
        <s v="e0918167-979d-50f7-93d1-c4e9c00c6146"/>
        <s v="ff58d71d-6e7a-546a-b289-cbd97cf2c3bb"/>
        <s v="d4a61917-3857-5a90-91cd-c3b87b694e7b"/>
        <s v="5ade571e-387d-5564-a018-e8ea8915cb2a"/>
        <s v="06a75889-2b7d-5cd9-924c-239b3a2e4800"/>
        <s v="4fec984b-2308-595f-b260-4947476f27dd"/>
        <s v="3502b82f-3de4-5531-9ecf-22e8e3afded6"/>
        <s v="564f48ca-a385-5635-81c7-596c32a37767"/>
        <s v="a078ebd0-7904-567b-800c-cda4e4656a7b"/>
        <s v="983d5786-02db-5628-adcc-af11cae91942"/>
        <s v="8c9086b4-6f1f-562a-ae82-c8174f043c00"/>
        <s v="68bdf0e5-ce21-571d-ba62-e05377933c86"/>
        <s v="ba6b381a-a6ce-5c63-99f3-5c9ffaf58b96"/>
        <s v="73d3fd27-d646-5de4-822b-317c0bf4107c"/>
        <s v="a575fb7b-4583-5914-95b5-20978677f873"/>
        <s v="b099b160-eff6-5544-adee-1aea51679b61"/>
        <s v="eccfdd2d-844e-521c-9754-5d46a3659efa"/>
        <s v="31a954be-c53f-532e-861f-a13dd75256b8"/>
        <s v="acd08a02-b786-5990-b637-8443c3336224"/>
        <s v="b7d8dd95-8724-59c0-9304-60c12e4fc9be"/>
        <s v="db8ad4c3-f0f2-51a5-bb94-fd988f663141"/>
        <s v="0534b9ef-9280-51e9-8427-ec4324db577b"/>
        <s v="35e0f1c6-b90c-559e-a252-28f130055583"/>
        <s v="bdf4f5e2-4aae-5305-9541-84fd227e9eae"/>
        <s v="0d3ca484-b5d8-5de2-ba0f-43aa8a14620e"/>
        <s v="df969e44-d21c-5e51-a8b0-d071d18b8c77"/>
        <s v="ab3fa0fa-b7d3-5c4e-8d14-e3fb69c16de8"/>
        <s v="ccad768e-8c7f-5fc0-9919-7fddfd1f26f1"/>
        <s v="48c36a1f-cec8-5dd7-b483-dbf4ff566c1f"/>
        <s v="62306a87-1451-5f0b-b725-6613cee07aac"/>
        <s v="acfb569f-c714-5cbd-8129-c948b9d49f95"/>
        <s v="0bafc6df-bb95-5ee8-87f9-a6e4e329826e"/>
        <s v="88a244df-eb76-56ad-a5a2-3c690c9924b4"/>
        <s v="f84b91ca-579f-519a-b688-019366598279"/>
        <s v="86509280-ef28-574f-a67b-14bb84800c69"/>
        <s v="5b4ae413-4285-5aa8-8717-695a0348256e"/>
        <s v="fe07b92e-e9b5-5ba2-9c8a-cb9537052464"/>
        <s v="b392124f-987a-5db5-83d8-708a7b7ce630"/>
        <s v="4fb746c0-4ab7-50fa-be23-f7fe719cbd99"/>
        <s v="5213572d-2948-58fa-bcb4-b6f1e104151a"/>
        <s v="6dd0c8cf-a324-50b6-9d16-1d6531f49089"/>
        <s v="4a10ed20-d65a-5b7d-9a41-39ae73091ae3"/>
        <s v="2a5b8379-5233-542b-b17e-f000a7c9d392"/>
        <s v="972a5f5a-bb3a-5225-8d70-9445c5865324"/>
        <s v="eadb2820-1f83-531b-9673-9ac3a071e909"/>
        <s v="5a0e3594-079d-5791-a2bc-356032f8c465"/>
        <s v="472bbbbd-eecc-5f4b-a5c2-8e5dbf619dfa"/>
        <s v="588c93a4-28c3-5b76-9cbe-4d45daa0bab5"/>
        <s v="c8caaf5d-a99b-5fab-8925-a1f349aba147"/>
        <s v="e645900b-6160-5048-8585-973198dc31bf"/>
        <s v="629c196d-b7fd-5a80-964a-dd2dc308117b"/>
        <s v="e9b140b8-c091-514b-a820-94ede02f94a8"/>
        <s v="3e70b3e6-9c79-518c-b15f-489c2dec770b"/>
        <s v="7420dc9a-5744-5508-aa2e-5dc89bfaf8e3"/>
        <s v="547c8e8e-6124-520b-b7ab-ba28c245de6d"/>
        <s v="73d6b3c1-020e-58e9-a166-727b9efad9d7"/>
        <s v="8aeb83c2-a124-500b-81a7-fdaaabb9b7c5"/>
        <s v="aa8a9ba8-c854-599a-9b2b-5f38356ccf10"/>
        <s v="99abacb9-3c3d-5587-b09f-15bef75f88a3"/>
        <s v="70ad2b30-eccb-53b4-9aff-e5082e42c5dd"/>
        <s v="39e8d710-88a7-5921-969e-afe80e7190b5"/>
        <s v="45c71db5-f7b8-58e6-ad99-2823d5a3b68d"/>
        <s v="a29633c0-3d22-5742-a905-52543403b204"/>
        <s v="f94b2d36-289b-58e6-a1b9-ed958ea299f2"/>
        <s v="4b208924-540f-56f3-8592-9d1c9b5a393d"/>
        <s v="dfd785dc-5717-5c13-bdf7-4f0b75bd9151"/>
        <s v="b31bcecc-0480-533d-9f3f-514405aed924"/>
        <s v="8910afeb-3a9b-59ff-8225-c78e8f6ecce2"/>
        <s v="ee4bbbf0-5ef3-5c8a-a973-2f0167c5ecf9"/>
        <s v="5fbdad6a-5160-576e-aea9-d23ae6f82ab9"/>
        <s v="108460e4-c3b2-52ab-83b2-815df7c565dc"/>
        <s v="1217b965-3fe2-5a48-a61c-525475b79122"/>
        <s v="b6e58734-f835-577a-b830-8f0582333366"/>
        <s v="bbb8bff0-374e-5005-be11-85374f539753"/>
        <s v="a0bf1e97-6153-5630-8a9c-d3da50f3fcd7"/>
        <s v="c9975bdf-c818-520f-90e4-ad26905135a6"/>
        <s v="63c1599e-caea-595c-ab49-dfbe09df75b0"/>
        <s v="275261bc-96f1-50ff-9495-ce4a6a742616"/>
        <s v="a031b2a6-4296-5aee-a8ab-8a6b8fdcd449"/>
        <s v="77ad6ba8-963c-528e-bb03-cb12e0f48fde"/>
        <s v="b8176b49-c965-5e3b-9a95-82c84fe317ce"/>
        <s v="a66ed83b-dcd0-5ca5-acb0-e3b1ef53f1e0"/>
        <s v="ab8a612a-2664-5a53-b43a-6a08bb0ee40f"/>
        <s v="ea153cbb-2bef-51c3-8093-23868a76150e"/>
        <s v="17f05719-7a9c-5991-9996-7d818123ae3e"/>
        <s v="a1750829-a4d9-5322-966d-f5df17543c89"/>
        <s v="027866a0-7859-56ad-ba3c-a529e8133922"/>
        <s v="ee3ae389-8f59-5b14-9da9-41abb6f234bb"/>
        <s v="65e3e6fe-5570-52f4-9073-e59ac105f834"/>
        <s v="e59f3837-764b-5903-8d64-713f4f4f0c5e"/>
        <s v="1b034e43-3a27-5701-b7af-6d2bd7019b93"/>
        <s v="acbe5d9c-3465-524c-ad83-892bd6012e09"/>
        <s v="a483413c-097d-56be-a2e8-d03c76855f59"/>
        <s v="7897f215-39ef-56d1-be7c-5db0b4972e97"/>
        <s v="2ccf5554-4920-50cd-beff-ad398c17eb64"/>
        <s v="dc846630-7bae-5215-8f42-06da9222954d"/>
        <s v="80c7ad82-99d6-5c50-99c5-d66805fd2610"/>
        <s v="2ad684b0-bfbd-5e3b-8b95-55461189680b"/>
        <s v="142bca54-dcfb-598b-b53a-64f9d2d7aa50"/>
        <s v="47b0741d-a108-5733-a2c8-349786402da0"/>
        <s v="db6ea17a-7cca-531f-9e7a-e109637ef508"/>
        <s v="33dd3334-5401-5828-adf8-144e5aeedf50"/>
        <s v="1ea03b85-5968-55e1-ac41-147fcf0964e2"/>
        <s v="dd3cf8df-9436-5a1b-a383-98812d9a2dd0"/>
        <s v="5f4a5e0f-20c6-5db0-99a9-697991a3be8e"/>
        <s v="080a291b-2d85-5b69-9db3-bdedd413bb48"/>
        <s v="5859dd3a-2180-5c44-889c-26b2e7089ae5"/>
        <s v="5b861ba7-4c2b-5704-bcab-30a07f3f5b3c"/>
        <s v="c0feeb64-0853-5549-bf89-0f7fba64b871"/>
        <s v="ef521ad1-c6c7-5d1e-85fc-4c114f03c9ed"/>
        <s v="2e9a032c-9d6f-5136-ace9-f7453bdbb8df"/>
        <s v="79594b29-91e3-5671-b2bb-39f93c4692c3"/>
        <s v="5d3ce601-65d8-5826-8329-8b3cb7778277"/>
        <s v="c726d0f2-2a8d-5115-a942-385ff1383ee3"/>
        <s v="01750a08-97a1-5065-808e-3d4cb186ca5c"/>
        <s v="4b449c0a-1d10-553d-89ed-1f09b5b6685a"/>
        <s v="db950284-fbe5-572b-a303-50f24c6ce5f7"/>
        <s v="d08b5a82-5253-59a5-8633-99f55c22b1d5"/>
        <s v="2a53960b-a213-5e6a-b76e-f3a0c9eaa9ff"/>
        <s v="adb43f95-64b4-5f9c-95ab-bf98c05948b6"/>
        <s v="6aa3ce60-5806-5d9e-a3c0-067fd031c928"/>
        <s v="da167e50-2307-5bae-88b4-009a30f0ab2f"/>
        <s v="cea15de8-fdbf-5eec-959d-0406983f5a23"/>
        <s v="b6cb120a-ca1c-5fcf-9255-72bc3376c07f"/>
        <s v="f48f84f0-b612-5b6f-952c-d558caba8e13"/>
        <s v="a1094934-2aab-520d-b05d-ed4dba5d7006"/>
        <s v="b270e20b-bb6b-52cc-b627-4ebc4806c3de"/>
        <s v="23c0e3a1-0806-5bd7-a79c-08d323e2ad84"/>
        <s v="84ed2b24-7576-5fa8-8516-dacfce174b7e"/>
        <s v="92f5af1b-3211-5e51-ac7a-e487eb86b5bb"/>
        <s v="0280d8da-340a-5fae-971d-2e1a9d099b03"/>
        <s v="bb222d4b-8f27-54e0-8df5-1b4d155ffd24"/>
        <s v="e6cea775-65d9-550f-b8c0-3ed7475453a7"/>
        <s v="21430862-6435-5586-8f5e-d98cabac4092"/>
        <s v="5ef67f22-288e-5dec-ba97-8a73f8cd5cb6"/>
        <s v="6210570c-21a5-5375-a62f-e3ffa7c5b8ba"/>
        <s v="5279b800-e930-567d-ba76-6ded857c24de"/>
        <s v="7aa2c6ac-e964-536a-8f16-db8ce4daf6ff"/>
        <s v="de7ada4d-9c42-537b-901a-563c2d13dcbf"/>
        <s v="71ad12d0-d687-5828-a0b6-84378341f432"/>
        <s v="0e2a0318-dcc5-5da3-beca-e908201543d9"/>
        <s v="1e286160-b80c-53a7-8778-8b36a0d8947f"/>
        <s v="79b759f8-cd23-59c0-b52e-72b41be9037b"/>
        <s v="550cecaa-f3c8-5fc2-907f-822afc400498"/>
        <s v="c163662a-2d8c-5e9b-80cc-313909ae6791"/>
        <s v="5e28337d-ca84-5cf3-a57f-2df77beb27f2"/>
        <s v="88acebfa-f3f5-5a53-946b-641d3494a301"/>
        <s v="ba2260da-7406-5feb-a237-f1c5f6caa570"/>
        <s v="83ef261f-9438-5e48-a15e-f481679f8365"/>
        <s v="4b011063-0cc4-52c1-b8d4-aff6065249ad"/>
        <s v="d2b3d640-5420-5938-8511-8259f019faa1"/>
        <s v="8164111e-3513-592a-8b81-f4ba8b06c065"/>
        <s v="e2a7961a-bdec-5597-b65f-36c0ffc73186"/>
        <s v="ac2deeb4-769f-5a27-a664-69be5460d4c3"/>
        <s v="10624897-1634-508c-86fc-cb03dc654518"/>
        <s v="f8f2e5fa-371b-5e55-84a7-650034662eb8"/>
        <s v="50c909e6-1849-5273-845a-867f34395586"/>
        <s v="4b0f2013-e8de-50e3-a2b6-883d47a11b31"/>
        <s v="60ad3670-97d6-5683-86bf-db97193e8ff9"/>
        <s v="b6900cd5-6f3b-51fc-8a87-86ec29986a0c"/>
        <s v="425162f6-11fc-58a6-a2cd-e816bcba7f58"/>
        <s v="2954999d-4b64-58e0-99e7-05e67989d8fe"/>
        <s v="4ba0265c-1406-5dc1-82ab-6d1d8abf1c86"/>
        <s v="be193da1-6f4e-510a-abde-5d7efaef5129"/>
        <s v="635da447-10fd-513a-8caf-de7fab53ebca"/>
        <s v="b04bdff9-9c55-539c-9cf9-d2ecefd6b826"/>
        <s v="4dd406fd-d12e-56b8-8e1e-a01afc2dd9ee"/>
        <s v="23d7b16e-da3c-540a-b63a-1db11bc6729a"/>
        <s v="2440640d-ff52-53f4-a880-c4e052a746cf"/>
        <s v="1afa2f99-db42-5020-9400-b09b2d604b8d"/>
        <s v="e612167c-78e7-5b4d-9a88-6520e2236cd6"/>
        <s v="a7d6a0ba-985e-5cda-a321-5bdaa4b81ad6"/>
        <s v="7b1d473d-05de-544e-8f60-90c132ff5726"/>
        <s v="8e3939f2-993a-5519-adbd-a4e5b038bf12"/>
        <s v="def254f8-4ab8-52c3-9510-4df4488206c4"/>
        <s v="cbaeb57a-bd4d-52cd-9fb4-612be3d9f504"/>
        <s v="c0a04fb7-f211-5840-841d-fffb6ae5f96f"/>
        <s v="134b7c32-7b37-56b9-a0f7-90f50e7bb043"/>
        <s v="81c1bffd-a437-576e-aa0b-2f8f6d32e47c"/>
        <s v="1d00db64-161d-56ca-a92d-92ea0bc661a6"/>
        <s v="66d08046-d9e1-5ea9-91c4-5aa027142661"/>
        <s v="197ae878-c572-5908-9f32-9c50533cb7d2"/>
        <s v="3f41b926-b953-5752-8acd-e36fe43bd388"/>
        <s v="f3ea4ae7-eeb4-520f-80a7-6c7921d8829b"/>
        <s v="9a6dd52a-6f9a-5389-83ea-706ec158d49d"/>
        <s v="373da1f7-0918-5b55-a535-1f75afb60723"/>
        <s v="1623119b-5c2e-5d33-ba95-f139b8d5da83"/>
        <s v="823aa4fd-0c35-51fc-9118-ed4faabc853d"/>
        <s v="f95d724a-2748-5d39-8c51-116304005ba3"/>
        <s v="8440ffd5-c4c1-5ab0-8ee2-37912c4be1c2"/>
        <s v="c18da873-4528-590d-9153-1f6e39a7dd11"/>
        <s v="893485c8-cdf2-5ecd-9277-536bfd1a4716"/>
        <s v="d784319b-a1e3-5a90-9398-bc5b0880afc5"/>
        <s v="6ff79aed-f71a-5f71-ae8b-acd5fdc10b0d"/>
        <s v="ee0ed27d-cabf-5842-9199-f813e632205b"/>
        <s v="7aecdab6-9c12-5b28-b64b-f90b5bba38ca"/>
        <s v="34f58f2e-8de5-5ae5-83ef-1b20f5523c78"/>
        <s v="40651ee6-2462-5f4f-b72d-1f6a2ec81684"/>
        <s v="532533c0-ef50-5b7b-8460-0e0a0f34de1d"/>
        <s v="37bda0e7-c522-5fd3-9812-0141cf59d9a4"/>
        <s v="07e026ad-3e2c-55e4-8d48-5c4d8422d2c6"/>
        <s v="5125c086-fcc6-5407-8b0b-74e7c44aec39"/>
        <s v="61e6f367-19b7-5dd6-ada5-fbc0b710a029"/>
        <s v="9e99cf23-f34e-5bea-bb2b-9af95b499ef5"/>
        <s v="0983eba3-f7b5-5f80-a698-0b9fcbc8c2bb"/>
        <s v="077611eb-f61f-51f3-94d0-ffcc530ebfce"/>
        <s v="b1b7f499-344e-56ee-8261-abffd5f64d0f"/>
        <s v="ba110556-fb0d-5ebd-9943-c59baf443490"/>
        <s v="8549ee41-2a77-5952-86c7-ab3bbe553b29"/>
        <s v="3f1af430-c999-5df0-918e-5245c85a75c7"/>
        <s v="56a248ad-650c-5eb4-bb10-7f5e0687c06d"/>
        <s v="ee27ca2c-565d-5cf8-99f7-1fd9c270544b"/>
        <s v="0a137e8f-93e2-5480-8496-3a486fc57c85"/>
        <s v="d07342fe-d28a-522a-b6c3-183b2f3db804"/>
        <s v="eb6ee207-fb03-5afa-ace2-f53a4c6fe606"/>
        <s v="c56fa460-5815-5634-b581-662bad80fca1"/>
        <s v="dedb4f6c-9fe5-5091-9545-e65399102aa7"/>
        <s v="7bb29484-8023-55da-a4a4-bd6c851c54c8"/>
        <s v="8856629c-28b0-55e1-bc8e-db889cc213f2"/>
        <s v="e44cbb61-eb40-5ff3-91d9-ebd7fba374b2"/>
        <s v="bd6225ca-0d14-5dcb-b29f-b96fbf6352a4"/>
        <s v="2fd788c6-7a91-5948-8c1a-00de92ff283d"/>
        <s v="2f3d4626-071f-5e24-a8d6-32d5601fc0d7"/>
        <s v="903b985b-701d-501d-90f8-2197b040315d"/>
        <s v="286ab770-4efe-56de-a015-c5a9ecf29d23"/>
        <s v="b537e76d-600e-5822-b86e-5d6abb90cc34"/>
        <s v="392416ab-dec2-5ab8-ab4c-11cdb99270a5"/>
        <s v="841f1144-8062-53b5-9193-b956871a09aa"/>
        <s v="6d5d52b4-f7d3-547e-a97a-937f52f2311c"/>
        <s v="6f3e2406-28db-5146-b754-c34af81959e5"/>
        <s v="b46b155e-27ca-58a9-9693-6fe9a00ff897"/>
        <s v="efa282e5-e8b9-55ff-b6a4-d50964a020da"/>
        <s v="3ca4bb52-1a37-53c6-b7f1-673c1728a007"/>
        <s v="eb59ab3a-2c08-59bb-9bff-2f26f2770183"/>
        <s v="e6b93a8d-a47c-5500-a5c0-d0dd5d07639a"/>
        <s v="766ede6d-5358-5d7d-b0ca-dc22f4d57a9c"/>
        <s v="6629ba66-602a-572a-94ed-860920d0f399"/>
        <s v="1430a098-d13c-57b3-8eb2-bf0dcd3155af"/>
        <s v="203ff06f-5b95-579a-92ca-a45c0476744d"/>
        <s v="c0c19715-2b91-52f8-9517-f25bc7fac18e"/>
        <s v="ab77c77c-b587-5c2d-b943-980d6daecb42"/>
        <s v="c35bb382-4c98-5972-a554-5f253d750886"/>
        <s v="e78626ac-27ef-558c-883f-0705d83f9ab7"/>
        <s v="9db62815-5dee-5e9f-9a59-b8b4676b94f6"/>
        <s v="6d2a84ad-9c99-5299-b5f9-24897189bdb7"/>
        <s v="19f564cc-1512-50be-b06e-8b1e3ea3def0"/>
        <s v="aaeb6dcf-17e1-5ead-b5e3-988aea5a786d"/>
        <s v="b1f8412c-79dd-53d7-8d6b-47b0a5e7261f"/>
        <s v="12e74e5c-7e98-5b75-8876-2fb873598eb7"/>
        <s v="8060df7d-2435-54f4-8106-3b8bb5e4cf05"/>
        <s v="3ff2ebde-2598-593f-9712-922c6ecdebe8"/>
        <s v="6c9c39a0-a2c2-5912-aa24-77a0a93b1959"/>
        <s v="43e3f7f5-68a7-5763-89e7-7e58434020b8"/>
        <s v="eff0cbd0-ccc8-57fd-bda6-6b098686f092"/>
        <s v="9a2e2be9-775b-5a1d-9041-5fffd19cc389"/>
        <s v="bd3736a6-6798-5aac-a815-f1abdc0000f1"/>
        <s v="8b18bf1d-86d4-5e16-a8e9-03ef8164b60a"/>
        <s v="551086e3-f560-5582-bf49-2697bf8de35a"/>
        <s v="5e5936ed-ba8c-5655-8483-fc425911f88d"/>
        <s v="a262c15a-ede1-58ae-9565-4b9ba9df18fd"/>
        <s v="35d0916a-78d4-5d3c-a678-bb16130d54b8"/>
        <s v="5f13dace-8e47-5adc-80df-a45d3dec18f3"/>
        <s v="d0f0e50a-0609-5423-a445-c74452bb044d"/>
        <s v="c420f9e7-a2ce-52ee-a6d9-5a6174c58ffd"/>
        <s v="41910bf5-8b48-569b-a63f-4681f8cc3dd3"/>
        <s v="f01cda0d-6c6d-52eb-8a2a-9be185d855b8"/>
        <s v="8b6319c0-5ad8-5b3e-97fd-24a5530760c1"/>
        <s v="19c910d0-0767-5a06-a73e-e761adb88b18"/>
        <s v="0299bda0-f760-5c1e-8acd-2d74aa9d9f03"/>
        <s v="d8d579ee-d9bd-55c9-ae7a-02c0e8b981f9"/>
        <s v="2e5045da-3149-589a-8eed-1f0a9e76ca07"/>
        <s v="02680c34-8cb7-52dc-9d2f-836a36089443"/>
        <s v="3f2c9d62-1fe3-55de-95be-dffcafbe1423"/>
        <s v="028d0fdf-c44d-5335-960c-e89bfc5b043d"/>
        <s v="bc8f5de7-9241-53bd-8aa2-37679c9672da"/>
        <s v="d6577a1c-31d7-54eb-a571-f639928cc48d"/>
        <s v="3076b0fe-fb89-5d09-8886-e2e6cd0d26fe"/>
        <s v="fb1673ff-72ee-5400-a6e9-6414dbad798d"/>
        <s v="e325cc91-572a-5a60-afe0-4571c0ad1ad5"/>
        <s v="a89c4611-6847-54b7-b71c-f959b4d149e5"/>
        <s v="ea322977-a8a2-5bff-9fb0-31008c986b70"/>
        <s v="9e632a8c-a289-500f-84e3-6c40356bea51"/>
        <s v="b58905f1-c679-5ddc-be8e-b7512a0edb6c"/>
        <s v="481f59a0-da74-599b-b5ee-e3c7d5a7e3b1"/>
        <s v="955a2aa4-d3b0-50fd-b46d-4546d68cef28"/>
        <s v="a5bdccb4-49dd-54a1-ba02-1e6ae266bbda"/>
        <s v="4825f925-59aa-53fa-bea9-3774fee29c7f"/>
        <s v="5c075f5d-81ec-5766-b340-7266215d5654"/>
        <s v="219c3d88-a890-554c-9281-84a2e55931ac"/>
        <s v="9954d132-df26-5d19-9aa6-6f1dddfce335"/>
        <s v="74b59e6a-616b-51b7-a626-b757e87d6e91"/>
        <s v="014470ee-f430-571e-8eb6-763984c9b548"/>
        <s v="5d471833-4f7c-5319-84de-26527131ce78"/>
        <s v="f9be5ba9-0467-50d8-93cb-b8bba9ae47e6"/>
        <s v="5c03f6b9-b32a-5735-aa50-9e20b8fe1396"/>
        <s v="2c9f316b-911d-5f12-92bd-8d58d75011ad"/>
        <s v="de27c266-ef8b-567d-a549-88eec7d3b332"/>
        <s v="448aefb5-58af-5aa4-9dfa-89357e2597ad"/>
        <s v="e6133ae7-532c-535d-98ac-2fe1e8379edb"/>
        <s v="2e254171-720b-5fda-a532-67e4b168ac6f"/>
        <s v="4f89212e-66f9-516a-b790-e9f0d747d990"/>
        <s v="bb86a883-611c-5c56-95b2-40cd2e6a9cdd"/>
        <s v="49ead9d9-6b03-5855-81c4-a3ea8c124e00"/>
        <s v="57d54588-5685-55ec-9eed-a4f7654468fe"/>
        <s v="410f5a75-2fe6-582b-89b4-bebf3b3af497"/>
        <s v="89bfa833-3d0f-54c2-a035-505dba26693d"/>
        <s v="782e11cd-9061-5b79-ac87-586a1a2242e8"/>
        <s v="20bdc236-9119-5c7f-8955-dd891f986965"/>
        <s v="29b70c7f-8604-5492-aad8-2a0acccff713"/>
        <s v="5ccfc513-9114-5066-85e5-7b2403b62d1b"/>
        <s v="0535ca8b-afea-5a9f-a5c9-396daa416399"/>
        <s v="86558ca6-e3e2-56ff-b2b1-578a9c9d2d6d"/>
        <s v="9214bc21-7377-581f-ae57-a586051ee92c"/>
        <s v="ffbd43a9-ceb0-5cae-ba59-2e609e093fa3"/>
        <s v="8922e3ca-94e8-5bc2-a6be-f956644b692e"/>
        <s v="f6e134e1-8d63-596a-885b-5f712cc52333"/>
        <s v="cd852049-d670-5671-a2db-9d762b1a60fb"/>
        <s v="7835e432-0e86-519c-8b57-6c32eec1b62d"/>
        <s v="f6008b89-3fbe-56ae-b464-78cdc77386de"/>
        <s v="a568ae3f-622f-552a-b9bd-400e167ca2c0"/>
        <s v="19d1c8cd-3e4b-56f8-b6b8-273e85273fd7"/>
        <s v="96d34fa2-5fa9-5ec7-8b25-c3f43e411b89"/>
        <s v="62a33ccc-f682-5981-9ce5-020b7fb9627d"/>
        <s v="bd626241-3d5e-5f94-9209-480c9392fafc"/>
        <s v="a7d507c1-b0e2-539d-adf1-f04aeec7780e"/>
        <s v="9af5f2ed-4e20-58c2-a0f7-6edded8f0999"/>
        <s v="6fde42a4-a325-5264-a377-e339c19ffc14"/>
        <s v="78a38d9c-dc6f-5efa-872b-5854d371259d"/>
        <s v="5fe6ac24-baf6-5667-b8df-6a5558058673"/>
        <s v="e7eb1aba-d8c4-585a-8a46-74659fbe077f"/>
        <s v="e3b3a8e2-28c6-5ba3-a0f9-131201f746a1"/>
        <s v="b26916d2-4ba7-553f-aca7-1d033204a0e2"/>
        <s v="73115631-359c-58a9-b381-2ac5e694da26"/>
        <s v="aeed1560-0028-5634-a0cb-ac5afb5e33be"/>
        <s v="6b376b64-cb6f-51be-a275-58525c172018"/>
        <s v="0e7d9d1c-f3d7-51ae-a8a3-166dab5a53d6"/>
        <s v="4a49cf95-442a-59e5-95aa-7096de6e2b21"/>
        <s v="ac5ec4b6-f509-59b2-b947-fc7c3fea5dcd"/>
        <s v="d2e6e921-9f3d-5a38-9092-4b0cb43674b8"/>
        <s v="397bb422-41b2-5fda-904a-e692e9de1d56"/>
        <s v="88dc83ea-2188-5e7b-8c0b-f68e0d5ba5f9"/>
        <s v="edb5fe2e-6d61-56e2-a209-4b4903d49695"/>
        <s v="3a3ee920-a342-5ebd-81c1-811c2b75ede8"/>
        <s v="d067b58d-cc7e-5625-a26b-f422bd285c9d"/>
        <s v="d32800a4-ec3e-508e-9956-6e1e515cf2fc"/>
        <s v="93634cce-b753-5485-97ec-15f2cc1f159e"/>
        <s v="213eafe5-ca50-5444-a763-3f1c2c71b3f7"/>
        <s v="fffc489d-fdb1-5ead-b6b9-4eed41456d8f"/>
        <s v="fe92dce4-a822-5dd6-931d-0951dbcf1aa3"/>
        <s v="e302cab3-af67-5084-a1ee-a1da419c6062"/>
        <s v="0dae05bc-a60e-55dc-af8c-bb295d5a4b7f"/>
        <s v="f92b0947-5625-55c4-afaf-75eca51681c9"/>
        <s v="a5f0c5f7-1e4e-5b11-a9ee-a1988b857e2c"/>
        <s v="aafe05e0-41c1-5c4a-86d5-7bae8d40fcea"/>
        <s v="b40a05bf-6109-55a2-bfab-fec23d864c01"/>
        <s v="2da1b650-93ca-50fd-8d6f-63835c4eacad"/>
        <s v="138b6054-034b-53ca-9a50-b810632dd61a"/>
        <s v="d3d1793f-334f-512a-af28-3eecf9126034"/>
        <s v="514671ab-4c00-5fa2-8d05-d8057b43d884"/>
        <s v="9d03baf2-9d66-5557-aec2-97ab3a12a309"/>
        <s v="c5169789-5fc5-58ff-a40e-89697ddc1841"/>
        <s v="297be84b-2fdf-5d0a-a760-41e3b2c90a1a"/>
        <s v="3e33b59e-be8a-51a8-825f-4c092f4bd8b9"/>
        <s v="be49c953-15e5-5605-ac49-3745b1962ef1"/>
        <s v="36a2f361-0fc6-5b3d-939b-1a4b320f38ce"/>
        <s v="9ad3dbd5-6b5d-5ea9-82fc-c0f49689e9bf"/>
        <s v="be18697d-1e65-584b-b1a1-f637269e2acc"/>
        <s v="fe8505f2-eb98-5223-a62c-4e93652fa74e"/>
        <s v="de69539a-7750-502f-94e9-285263fd26d7"/>
        <s v="1fc919f2-403d-587a-952b-c0e72ec02f6f"/>
        <s v="d9247067-ac1d-51b5-a588-839c74a18b50"/>
        <s v="e3577db1-c5b1-5273-936b-18bdf691c2c5"/>
        <s v="73234ff9-ae0c-52b7-8337-2766cb8c5119"/>
        <s v="943f0a4d-8457-5575-ac53-d2129d5e3682"/>
        <s v="71ba8821-efc5-5893-af4c-4f07a9c6de7f"/>
        <s v="ec65bca0-08f7-5fcc-bb91-65f3edbb66e2"/>
        <s v="6b2b33c6-8051-58ca-abcf-ce1fd7327afd"/>
        <s v="3816cc04-eb61-5cc9-aea8-4ad02d4a49dd"/>
        <s v="aa37edbe-2de6-52d5-b5e0-b4f4374e12c6"/>
        <s v="f717c8f4-9b27-564e-a5c3-22635ac4ef2d"/>
        <s v="c80973e7-3643-55bf-8963-1dc51326741f"/>
        <s v="497a1a18-f9c5-52e8-9d1d-5ef3fb2886c3"/>
        <s v="edf40ce5-7de7-5f09-a4fa-f8f68cb4fcc8"/>
        <s v="d07d8483-8362-5199-ba3b-bc089616a328"/>
        <s v="07da31f1-3557-56e2-8e18-0fc6cc16dabe"/>
        <s v="b3af8a39-fb8f-5ff2-b2b6-249d34f65b29"/>
        <s v="877e5a47-f0a9-51e8-888d-3bc76e618fbe"/>
        <s v="22a87d0b-623e-5614-99dd-fc25fb385e76"/>
        <s v="c233a85d-80e4-56e8-bc50-9d512ccb9e3a"/>
        <s v="42bfe043-97ba-5ea3-a947-0c607c4b189a"/>
        <s v="e7815848-f9f0-5c5b-99ae-bc8d28a86135"/>
        <s v="90d8d3a0-94b6-5084-a179-f331e4009b85"/>
        <s v="df42a6fd-e3b7-58a5-a7e2-60ed67ae3599"/>
        <s v="32d4373a-4636-5417-891d-040aca492e5f"/>
        <s v="50efd3ea-1d18-5837-a3a5-5e022509669b"/>
        <s v="2579c6fd-8d5b-5001-94f3-8abdf813b0f5"/>
        <s v="150d0422-2590-54bf-8b5f-c503c49c5c52"/>
        <s v="34abd1f4-dae0-5bd4-8431-21ca65d6dbce"/>
        <s v="485f6ea0-be03-539b-9ef2-4f98be8cae12"/>
        <s v="43490734-f727-53ea-8343-382018193025"/>
        <s v="640ea725-5c46-511c-acbb-2a16a6f87d29"/>
        <s v="49bb464a-8a2c-5e75-8d19-b886d1830f61"/>
        <s v="590b231b-3ad4-5c98-ae67-a67a3122d5c4"/>
        <s v="08af0215-314f-5d66-a584-bac843b74c14"/>
        <s v="798c54b1-e20d-59f7-ae6e-353267a676b6"/>
        <s v="b4fb205c-fb28-5046-9c2e-876b1fb4775d"/>
        <s v="1d6334e0-5f18-5a37-825d-e82f944c1f7c"/>
        <s v="d33424a9-9786-5013-95af-a89673269adb"/>
        <s v="39eceddf-f6cc-55f1-b3a7-efcf9ec03ab6"/>
        <s v="cbd16558-35b0-5c67-88a9-9ed8d224ff05"/>
        <s v="7ef08e28-44a2-5847-a967-5045f00ba4ea"/>
        <s v="a3c6bfa7-f565-5f1d-b740-8f78b66cc55f"/>
        <s v="7d17d47e-9a88-535a-8f59-6ea7503a1867"/>
        <s v="7779861d-2d8b-54e1-929c-bc838263ea2d"/>
        <s v="009fcc18-ea4d-563d-83ec-16bf06a3b820"/>
        <s v="42192c0c-2d91-53df-a376-8026b10173ae"/>
        <s v="72d9a4c3-5634-5857-a2d3-46c9b2da9a80"/>
        <s v="0da33471-3b08-5b1e-80f5-07c0d24f3f3a"/>
        <s v="ce35c7c4-f15e-53ad-9f57-140679887df4"/>
        <s v="8c5d8cec-53be-5a55-88db-473f116a24ad"/>
        <s v="7b2802e5-33ce-5c03-8fd8-d3b8a5d9efdf"/>
        <s v="e5ea4caf-c33c-5e67-ba0f-2f8ce961378d"/>
        <s v="08c256c7-aa1f-5521-856d-ff092f2f6fa7"/>
        <s v="6afcdb95-0d3a-568b-9cdf-a672efbb6bb9"/>
        <s v="6c31366e-1676-5a4f-83a4-f3e930a11815"/>
        <s v="7f8f58ac-4395-5481-b885-98fa7a4ba862"/>
        <s v="9cf78b25-a9d4-5764-813a-f0f7884f4438"/>
        <s v="baca4ea9-aa63-5731-ac3f-a79b50896c37"/>
        <s v="940a10eb-2cc8-5d21-aeae-a0bc0ea0320f"/>
        <s v="35638fd1-e0e5-581b-9590-72389fbbe7f2"/>
        <s v="02882795-127d-5312-b847-bfaa9854cab9"/>
        <s v="190f2e89-caad-5933-9a9b-113b0a35d905"/>
        <s v="f7f17422-69c8-51cd-bf57-51bf80460afb"/>
        <s v="e9f12976-598c-593a-9577-5995d9acd2c5"/>
        <s v="7f96345c-5da2-5aff-9133-9cf8af4ce90c"/>
        <s v="f39da042-d5eb-5dfa-b7c4-385153dbb4e4"/>
        <s v="21cd972e-fe44-5d2d-8702-de3980ef0537"/>
        <s v="cee5b603-afed-551b-8f74-38c47c1ff59e"/>
        <s v="c3474a61-a6bd-5814-a9a2-d95301170c4c"/>
        <s v="1104c40c-4464-57df-8b61-cb80c35c5b82"/>
        <s v="80ce215f-c267-5ce8-9bdb-63284c46315c"/>
        <s v="3ca83136-2edc-587b-b301-dcb0ca714725"/>
        <s v="c5c7a6d0-fd7a-5a12-9a65-cb54eda74f73"/>
        <s v="bb914539-375d-55c7-b68f-3ee250750185"/>
        <s v="00fab148-893c-53dc-8c5a-c49da609b38f"/>
        <s v="a7b414a3-bb26-586d-bad5-bd9f2657b91f"/>
        <s v="a5f62f68-febd-51c4-9c55-e9c6d9c8242e"/>
        <s v="b2a39a3a-fea7-56f1-bae9-a49907b00dd7"/>
        <s v="d778cfdb-b2df-5e77-b790-d9e7a02f66fe"/>
        <s v="6ab97779-add9-5edd-9e08-5b6865fbb089"/>
        <s v="1caff2a4-611b-512f-b58f-f634f5e0e419"/>
        <s v="dbe514ee-8c4d-51a5-a162-1fca9a2b4dc2"/>
        <s v="de473ee6-42fc-51d5-86c1-15b32e8d1076"/>
        <s v="da0dd889-bc29-53b0-8aad-0c49192e62e8"/>
        <s v="be934576-c2c8-5a56-aba9-97d02365ad0f"/>
        <s v="1b6cd7d1-d4a6-501c-8727-2e4bde7095c5"/>
        <s v="c528b030-dff9-553d-b305-a22b5e999191"/>
        <s v="5c220455-a586-50d0-a524-8338148ee908"/>
        <s v="e532bb3f-b5f8-5b64-b290-eedb039244cd"/>
        <s v="d4e6ef46-aafd-5244-a3b5-4415a5ecd5b1"/>
        <s v="4c86ffdd-03b1-5777-8411-d98772a550c7"/>
        <s v="b03ccf90-3efe-5d5e-a767-c7551b610ded"/>
        <s v="73b12ff6-a00a-5ac9-ad19-01e778667230"/>
        <s v="059a9709-5546-5bad-bad1-31cd763eb3f0"/>
        <s v="6e533668-ed75-55e2-9457-d6b63b3696cd"/>
        <s v="7870c23d-5886-5ea0-bde6-74ae55fa5926"/>
        <s v="c32685be-c12e-51cd-a40a-b561b78d635e"/>
        <s v="2470d5ef-da11-5bf7-ba80-bdf9659e371e"/>
        <s v="22795152-316b-5a49-9b68-976a83c96e6c"/>
        <s v="4ecbed95-9026-50a0-a123-d42c4e9820b8"/>
        <s v="6f0ffacf-1b93-550d-8a36-dbd556368516"/>
        <s v="1a98c31f-7db6-5d36-9410-0879d52dbb95"/>
        <s v="6cbe019c-943a-5e6d-b4b0-673d6b955442"/>
        <s v="bac9a7fe-7c2f-5b31-8c05-f3b2e93eaa02"/>
        <s v="a10b0c72-d779-5bda-87eb-961126434b63"/>
        <s v="6085a009-7ff4-5271-9e8d-068f431c79c1"/>
        <s v="eb782105-c463-5c26-8eb4-a9154a6fdc9c"/>
        <s v="b5da4c62-5077-5903-a47e-4b3e3d293d28"/>
        <s v="d0300f6d-cf02-5b50-a156-24f169a363f7"/>
        <s v="0ec1fffb-7ac2-5f88-a4ac-839ae2159f3d"/>
        <s v="bff1b8ba-50be-519a-a1ce-ab12112d38a1"/>
        <s v="09c180a4-8f8c-5987-8a33-fad6cfbb2778"/>
        <s v="8732c165-9373-5d3a-939a-63fffd5895a9"/>
        <s v="96ad2c72-03e6-5aba-8295-b514a75bfd6b"/>
        <s v="d9093471-653c-5e25-bf90-6bf3fd427dd2"/>
        <s v="edda6825-c4b8-5d3f-b83c-78429d946ac4"/>
        <s v="bbe743c7-cec8-5883-a9b5-39035f03311c"/>
        <s v="67aeeadd-5ba8-583f-9296-5db0e8a17b82"/>
        <s v="0e2e4a83-2c09-5d79-b9a9-b0a09c0d24dd"/>
        <s v="a1ef442b-c240-5388-9379-32f1abb127ff"/>
        <s v="e5f1805d-b7f5-548d-b4f5-88c946a3a2fd"/>
        <s v="85763363-4970-5616-8848-6ce8ab305b75"/>
        <s v="c23d69b0-faad-5906-9931-1052e4d3ef3c"/>
        <s v="bdc5e151-3232-5233-9f97-6dc8af10bf6b"/>
        <s v="000a0612-8727-575c-ad5c-530bb0329d99"/>
        <s v="1bae3b18-d0ae-57cf-9d12-15350978cd86"/>
        <s v="07a41d06-81ff-5d68-88ca-1c8f523da046"/>
        <s v="24c4f1e0-515d-5429-969c-6bfb08e8f31c"/>
        <s v="c58f61bb-9f68-5c81-94c3-1ed065388762"/>
        <s v="285e30ef-1c92-5133-839b-6b24e90d3e44"/>
        <s v="1b74b52a-9978-5468-b7b0-932d53323913"/>
        <s v="4b1f81da-d8da-52ad-83dd-462cd59838f2"/>
        <s v="6c65646f-b3a2-5b8c-86cb-74d8fa6b3324"/>
        <s v="d92a225c-1ee7-5c81-bac5-b59a7f0bd951"/>
        <s v="c14b9130-bf02-5632-b292-f8a94b3eff71"/>
        <s v="9c88d811-3008-58f6-a6ea-e95249250547"/>
        <s v="cac567cc-00da-5142-b2a7-fae6aaa404f4"/>
        <s v="09d4e290-5b9b-570a-af27-47054d477733"/>
        <s v="7dcf9325-69e7-507a-b70f-82d9069611f5"/>
        <s v="0fb255c7-b952-5961-903b-2d7f344dcfbf"/>
        <s v="2f023ece-c3f3-5bfe-8f49-99fcba028a62"/>
        <s v="d95041b9-8c84-5fe3-b18b-44be4f46c5b8"/>
        <s v="7baa790c-da69-5fac-b250-31486efc173a"/>
        <s v="c5ed4ba3-e54d-5825-8ff3-2a35e30d5717"/>
        <s v="0315f4e4-87ff-5346-b667-4e7ae68f6e32"/>
        <s v="db5d5769-2d2d-5496-8552-6174766ca575"/>
        <s v="5b3d8e5b-0bfa-53ff-90a5-6f78fb089425"/>
        <s v="7c67bfab-c4a5-52b2-ac8c-15baf6082089"/>
        <s v="a9a2d887-c3a1-5cdc-8c4a-5103adfdaf34"/>
        <s v="092b9674-4358-5e3c-bca4-259f6ab61ad1"/>
        <s v="d13fc0d9-c3bd-5dba-a8fd-53c9bc8076d3"/>
        <s v="607192da-d89a-5390-b8da-3e740ad10323"/>
        <s v="64069ec3-7298-5c1b-b7b5-c77cbfdb7713"/>
        <s v="cc0cf803-9009-5675-9fcd-15fff5e46cef"/>
        <s v="57a3af72-fdee-5028-a968-d62d3675f107"/>
        <s v="c87f7984-b253-52c4-a829-37de0cdb71b1"/>
        <s v="57234362-ff6d-548a-b3b6-86138d1f1b9d"/>
        <s v="e3b7085d-5577-56f3-a2a4-c20063f2097e"/>
        <s v="7d18f889-f00b-5b32-bfae-89288be21206"/>
        <s v="130e05a8-bb9f-5eae-8dc7-3b8d349c1010"/>
        <s v="c0132bb7-d264-5ad2-b9e9-1e4137e746ba"/>
        <s v="539f781f-5d55-50c2-bb0a-3393aefb3943"/>
        <s v="78c22c0c-ea66-55d7-9a98-97a23215af1a"/>
        <s v="9914a4c4-3ff2-503f-8a93-15622207e33a"/>
        <s v="956202e1-9f07-5691-892b-9faf64a6a28f"/>
        <s v="e4aa33d0-19fe-5d27-be09-370e3fc3f5a4"/>
        <s v="b7b456d3-8f96-5c23-8902-288c9c2024c1"/>
        <s v="472cf7f3-a8f4-592a-bbe0-c6479a6dd41a"/>
        <s v="45650c88-5559-5ae9-8fcf-503fdbf8623e"/>
        <s v="8a9280bc-bbe3-5a7c-be5d-f12750b73e2c"/>
        <s v="bfb078e1-0c23-592a-b9e6-b059ea6a31e6"/>
        <s v="16555b1b-d7d2-5852-b5b6-79875550e412"/>
        <s v="31e9931c-ecfd-54b3-934e-9e50b15102f3"/>
        <s v="b4faa23f-ec62-5bc5-b62a-6506cae4a322"/>
        <s v="cff48dcb-423f-5b96-b418-f4506b807d61"/>
        <s v="e9fdf2b6-1b9e-51d2-81a6-3c348d7a67d3"/>
        <s v="c3193772-b812-5f42-8fdf-78f72f220ca9"/>
        <s v="6ed8557c-4dba-51eb-b2a6-bf0cba4a8954"/>
        <s v="05f64ea4-474c-54ce-8168-6f3d506634ef"/>
        <s v="0cd0b0a0-ecf9-5e7e-836c-4064b7ea00c6"/>
        <s v="9afef235-86bc-511e-b873-d003260a9413"/>
        <s v="f6aecbe5-2acf-5fe2-91d7-b8ae75d8a742"/>
        <s v="e25ac7db-e10e-5437-98b7-5d86003a0e9d"/>
        <s v="4a2a5028-fb2b-5458-8668-82cd32784101"/>
        <s v="7019e61a-5b75-557d-be25-851736168782"/>
        <s v="5bdea88e-9188-5a4e-8f0b-608f6709836b"/>
        <s v="025971dc-8843-5271-85db-7062fd7d0e53"/>
        <s v="80daed2d-897a-5931-be60-5afddcca8ab4"/>
        <s v="a9678f9a-1e31-529e-a5dc-6025af9522fd"/>
        <s v="fb566f4b-2a49-52b3-ae8d-4868d920e9c7"/>
        <s v="cd0d4ceb-2bc1-5e1a-b24d-2c80875577f2"/>
        <s v="a1441fc1-0c6b-5b2b-86d7-8f6c4e1ff868"/>
        <s v="c58e7e83-e630-542d-bf3a-39ea45bec451"/>
        <s v="2ae9b66c-07d6-51a4-b88e-aaa1b56c78b1"/>
        <s v="68582c88-c898-5e8e-a313-86e5221e62ef"/>
        <s v="f64f1962-5df5-5752-a5c2-596a010dcd1a"/>
        <s v="2a103a23-0c02-518d-8803-bc400aa18ce2"/>
        <s v="ee4e9dee-8fa9-5a35-9fa9-009868e67fc3"/>
        <s v="3b428af5-f020-5de9-9d31-44c72b5c2795"/>
        <s v="bd0c38f4-486a-5b91-ae01-79dc11bf3d93"/>
        <s v="01344c9e-7846-577c-bfd0-ace8c69ed128"/>
        <s v="6b207402-9471-583c-a444-a8596ab421f5"/>
        <s v="5a40004b-4fc2-5ddc-b8a8-695f5bd3c39f"/>
        <s v="fbaaa892-c9dc-5822-bbd7-0e7f4fedcabd"/>
        <s v="03d5ff6d-b556-5590-9041-41c013c176f2"/>
        <s v="b77819cd-2cc1-5b22-b9ee-c85476d8c603"/>
        <s v="2ef0eaa7-9453-50f1-a420-f6c8b759a3b6"/>
        <s v="f843aa5a-2f1d-5bae-bedf-d820a0bbb8e3"/>
        <s v="e2b5a17d-688c-5cbc-93cb-1b90513324f4"/>
        <s v="3223e3d5-68b1-51fe-89e5-ad18e271c75c"/>
        <s v="cdb6ddd2-942b-56d8-a773-cef58ebb18c1"/>
        <s v="b79c0db0-2e99-5d8e-ac51-45ace1842f90"/>
        <s v="f1ac62d5-4498-50c3-a389-c375f9f74fc1"/>
        <s v="dd0ba237-1403-52ea-a123-fe5904ed2fb6"/>
        <s v="e6bbf5c8-7b54-59bd-bd8e-663a6be6100f"/>
        <s v="a549eefb-23a6-5d5b-9b5e-ab042015af92"/>
        <s v="8b1df099-b40a-5b45-a589-6a75ca8a732d"/>
        <s v="f22b4eea-4aaf-5515-8085-5e1539c7e587"/>
        <s v="8bbb52d8-ab99-54af-bc5c-99a1929907c4"/>
        <s v="bc8c211f-0263-532c-9e88-8bcec51f1bcf"/>
        <s v="a34e801b-8794-5971-b89d-7b8257182f8f"/>
        <s v="2d68ed94-be6f-52a5-b3ee-3a87d4ee4f12"/>
        <s v="6971bf30-878d-5b5c-a803-0c43b41f82af"/>
        <s v="02fa7733-06ce-5b72-b4c6-e9d42ed9ac3a"/>
        <s v="5455fe69-3827-5cbf-9cce-18114ae65e3d"/>
        <s v="1c82a5fd-08e5-591e-b4e3-e1e616ff6d84"/>
        <s v="56d06fd7-a487-597f-add7-b9f59680a6a5"/>
        <s v="1843c630-156b-5404-9258-19d641202667"/>
        <s v="31180b57-0e82-59d4-97dc-1713d7f410d6"/>
        <s v="60fa3228-1dd4-5d34-ad4f-6f42eb5f0291"/>
        <s v="e4d6f05d-7bf2-55f1-8022-e6b264313ea9"/>
        <s v="b792d776-89f5-53db-8135-1cdc1870eab1"/>
        <s v="30df8ed1-3885-59ef-945e-ad72a2aa57f8"/>
        <s v="1af72133-a207-56e6-ac29-0ca94356f0a0"/>
        <s v="3246a6f7-6371-5840-bb3b-ab5ddc7dd916"/>
        <s v="4d8f52c7-9a46-5afe-a934-a5f5154506b8"/>
        <s v="01a9aa04-9969-5247-924d-d8e65511fe97"/>
        <s v="3f18ada9-344d-520e-a8b3-11d3093b5d04"/>
        <s v="6c943f6b-f229-5127-8bda-9330dbf17f95"/>
        <s v="d6c7cf76-a564-53d9-ba35-c3cdc0da737f"/>
        <s v="87c434fa-ba0b-5803-9913-8f1376af023c"/>
        <s v="1af64421-46ae-5b15-b2fc-7e25b3ace769"/>
        <s v="6d88fad1-a97c-5c2a-9955-6439622b6174"/>
        <s v="0385cf9a-479a-5790-b460-015ddd2f8966"/>
        <s v="8ed2b25e-fc9d-5ea4-9c77-764f24140719"/>
        <s v="0693e66e-c8b4-50a9-a53c-d1605e69508c"/>
        <s v="e933c106-d696-5cfe-9be5-1efc0aae0029"/>
        <s v="4815585f-e771-5cb2-9728-175280c6f598"/>
        <s v="ab057d34-1b73-50a1-8669-9c8683100baa"/>
        <s v="6d162d15-d51a-5e7d-a06e-a1829d0c4cd3"/>
        <s v="f7438c8d-0713-5ccf-ad29-434a459a7f97"/>
        <s v="dd350ae1-90b5-56ff-bf95-86ab2b6057c0"/>
        <s v="a96826ed-69fb-51cf-9015-d03488c95ae3"/>
        <s v="06edc7f5-a2f6-518e-8f9b-ef98011c694e"/>
        <s v="b8fe08e9-72e5-59e2-a082-4e97cc203b99"/>
        <s v="9dd32278-0795-50f5-8296-403ecd65a310"/>
        <s v="071f2835-096e-546b-b3e0-2d5cb44cadf9"/>
        <s v="8c6a41fb-e437-5ab5-8342-872de0cc3089"/>
        <s v="9ecd5e49-a21f-5e4c-b246-14f6a31adcf3"/>
        <s v="96fefd9b-18f9-5b26-8bda-a58293b5c9c2"/>
        <s v="50083365-c1a4-5018-9ddc-1584667d6de1"/>
        <s v="c5b77ac2-9448-5bf5-8545-0859ee983970"/>
        <s v="c620623a-d9af-58a6-a1fb-b5723a80a5db"/>
        <s v="c8a5e087-8d2b-5d3c-9902-cf5ba4b48936"/>
        <s v="9208a0a9-9425-5cb9-9cb8-c9a5fb59b60f"/>
        <s v="41d7db07-5259-594c-8fc4-51d7b0c93a72"/>
        <s v="763baa11-ec5c-50cb-8c86-c04cae2312be"/>
        <s v="7d6d37f9-21eb-5e6e-b2d8-c26f3ed529a2"/>
        <s v="4d1fe9eb-5e72-507c-b6ed-f8f81e21d145"/>
        <s v="28a37cda-634f-59c6-9665-dbe3893dba81"/>
        <s v="52af2aad-2af4-5caa-ad1c-50eb94af62b8"/>
        <s v="b9517f6d-4fbc-5107-a940-52f5530c82bd"/>
        <s v="f3e8adca-6df5-51fe-967e-96d4ae3d6630"/>
        <s v="427b8788-4e16-5f67-bef4-fd70aaf7280d"/>
        <s v="b348e032-d6c8-587b-9837-cea1dcb10cf2"/>
        <s v="54a624d9-1068-5145-bd92-5969e615ddd2"/>
        <s v="65040dcd-5557-5bdd-88ce-0637142a871a"/>
        <s v="612c08b0-feab-509f-a209-c7fbf571ef7a"/>
        <s v="bde960c5-3cd4-55f9-b906-4e5a315ef282"/>
        <s v="6d7a7279-cf32-5aa8-87d6-91a80d720f1d"/>
        <s v="a5ff1438-d351-516d-a780-f96551830fac"/>
        <s v="ac59ac80-e6b4-55ed-814a-55e054ebcff3"/>
        <s v="5b0b5128-546d-5686-b7a0-56d5277f15d8"/>
        <s v="795b2b29-8f19-54f2-95d4-31dedca982e2"/>
        <s v="c5ffa6da-5f9a-5fc2-93f7-4ebdd51ee489"/>
        <s v="4ef7442b-b19a-57a4-aa2e-4fc99e41f5ab"/>
        <s v="c8fee5f4-a0a1-5a5b-950e-b527c677460f"/>
        <s v="e4f44d79-0ffb-5fa2-9070-8e29910287c5"/>
        <s v="3ae66cb6-d857-5f08-9377-54ae9667d96c"/>
        <s v="5c1beddd-6203-556a-ae7b-f49e942fd56e"/>
        <s v="d6717eb1-3c1f-5c0d-a08c-450974b9f196"/>
        <s v="bbb75ee1-a124-5adb-9560-38a4d7c1a403"/>
        <s v="98ef9503-cf0c-5a4e-91fd-00abc4054aeb"/>
        <s v="de3825ca-e096-5392-aa85-0b824c952ee8"/>
        <s v="7bba3246-9799-58d7-97c9-7b396c1fb32f"/>
        <s v="efdd2f6a-d676-5fbf-8400-3bb533aafa27"/>
        <s v="7d454e7e-a61b-5fa4-9a07-1ba94516a9e4"/>
        <s v="6a55e1ba-a1e9-5b64-9a39-dfe0432ef36a"/>
        <s v="3721924a-d6b3-5cd2-aecc-f5b2f8c8eb4f"/>
        <s v="8119cc06-2b0e-5d49-8eb0-9270fe4220b1"/>
        <s v="a8bffba0-c4e9-5ad5-a522-01c52723dca1"/>
        <s v="b366cb6b-ad81-5757-a2f5-56b0c1d2f72e"/>
        <s v="abaeeb62-fb6f-5e1a-a151-adc26b228412"/>
        <s v="7d8ff731-d6a7-5af6-b1a7-4626a9d902e1"/>
        <s v="12c1c7f0-4327-560d-b333-0292ac40cc99"/>
        <s v="9d0da3e7-8d03-56dd-b8b3-68f2a40eeabd"/>
        <s v="8f4e11c5-ba4c-5139-8edd-0493ee13bebf"/>
        <s v="f76d3239-f76b-53cb-8d7e-e3bddbf4fb77"/>
        <s v="e891e7f6-eaf5-5d13-b07a-f8f7f1b9b792"/>
        <s v="17c96256-c263-556c-aaa1-a2fa1965fa08"/>
        <s v="ce74dd9e-533c-5659-96fe-6f4b9a894e49"/>
        <s v="cdd030f3-f973-56c7-877b-5aa58c7326ce"/>
        <s v="a138773f-ae75-57c5-a7c1-197c08f2f722"/>
        <s v="b35b6eca-63ff-55ed-9922-3446c02f09a0"/>
        <s v="83e6ba81-042f-5bdd-8234-2df528d9e183"/>
        <s v="ae4219ba-732b-5a8a-b276-ae01871faa24"/>
        <s v="f17637db-d1ff-559d-b5b7-33199c9477c7"/>
        <s v="aaa2ca84-e8dd-5aef-8423-ce969973899e"/>
        <s v="c4649beb-dd2b-5e54-98ae-1928dfdb88c5"/>
        <s v="d3e3debd-bc3e-5093-85d3-d75740c5b5b5"/>
        <s v="e77506af-8d2a-5434-a083-93cc68248ae2"/>
        <s v="c3ba34a1-836d-5802-a4de-dfae54149526"/>
        <s v="e09319a6-181b-543f-821f-870de75ce799"/>
        <s v="658bc692-9155-59a6-aca8-b70563b65872"/>
        <s v="07d0c113-f93d-58cb-8f25-0c97f3ec55f2"/>
        <s v="ebdf771b-d5f1-5dd3-b71f-ee935b6c4d32"/>
        <s v="6ca1ad90-aa3b-5bb5-a400-60150752df9d"/>
        <s v="3965c1ec-3841-5a73-a2b4-0c86357e5eef"/>
        <s v="bf346ef4-490a-5337-8ad9-e235b880c2da"/>
        <s v="ec36412c-dac4-51a9-941a-2691b8159a27"/>
        <s v="95b8270a-441b-56de-a73f-7cdcc881b37f"/>
        <s v="343acf35-77ef-582b-8a1c-0e9003b707a9"/>
        <s v="01d50541-1266-5673-a334-9f325926603a"/>
        <s v="189e86bb-b3f3-5320-ace6-ce406ad257f4"/>
        <s v="104e360b-991b-52b2-9bbf-e6c9d88c7301"/>
        <s v="2bebeebe-6233-57ba-9d14-baa93886396d"/>
        <s v="95b2b910-5a5f-5bd7-b42a-2f87b9232809"/>
        <s v="2b0fc202-27aa-5d42-b8c5-3e58985d054d"/>
        <s v="c5d83ffa-2e99-5434-b056-be87593c8eb6"/>
        <s v="2768e190-8ae8-50c0-850c-281811bfa493"/>
        <s v="96349290-64a3-5e2a-b41d-9fac0af2be38"/>
        <s v="7e34641d-f38c-5a47-8191-22b7ed119cf5"/>
        <s v="6a997696-754c-5344-bf39-5b3014d02d45"/>
        <s v="eec0c107-f0a3-5e2f-91e8-6f2eb64b1c6c"/>
        <s v="5a6eb696-c0fb-501b-80a4-03f797bbcdba"/>
        <s v="72e99958-884a-5097-8af2-ff6c143a2ef6"/>
        <s v="d6b01a64-6829-559c-a862-fb6a999785a2"/>
        <s v="4c123ed3-3a52-5174-a3dd-3d0144f49f10"/>
        <s v="3bdf7647-09e8-56bc-8fff-6a98ed58f8fe"/>
        <s v="211d28df-987a-5ce3-8c7b-f5ea9f125b4d"/>
        <s v="7a59912d-7956-5528-9713-2dc548c127aa"/>
        <s v="07d7354d-093a-56c3-96e6-8e4b7ecaefd2"/>
        <s v="af50f904-e99e-5307-9576-602e8f9947f8"/>
        <s v="d1ec59fc-3eaa-51b3-9090-bfd1d893160e"/>
        <s v="41aa9566-cf6b-5177-a1c9-c6f85d93ca32"/>
        <s v="e72efa69-c001-5a21-927c-38711db297c6"/>
        <s v="65d90178-3474-59e3-956b-24d176b8fb3a"/>
        <s v="6dc117d2-7513-5969-9c90-20a2fdcc2d57"/>
        <s v="c9309b66-dcfd-5af3-a37c-c050fb725769"/>
        <s v="ebb7b758-83da-5ece-9466-4160182ac925"/>
        <s v="04a99db0-6ed6-596b-98dd-487c1ff38efd"/>
        <s v="aed3575f-fafa-5e9c-9940-d330651fb9b2"/>
        <s v="aede8b7c-d7fd-5a5c-b65b-193edce0b593"/>
        <s v="55fbf57f-2a88-5463-a903-876cec3e006a"/>
        <s v="94bd5aa8-9838-5b41-a7e7-afb66e8dfd39"/>
        <s v="74a7512f-2795-5075-915c-be7cfbca945c"/>
        <s v="c619f254-000e-5c0a-867a-71be6b64c645"/>
        <s v="d1bd3803-95cc-5f1f-8dc1-6e01d7b86ac0"/>
        <s v="62cfd3b1-0811-555b-afa7-0a844da62baa"/>
        <s v="e08b2ea8-55ef-5542-9e6b-005428a8d63e"/>
        <s v="9ed6e822-e0f0-5988-8016-4e247c5032b9"/>
        <s v="c67e1ec9-4318-576a-87b6-7b6dd08f559a"/>
        <s v="3eae08f2-8341-5e55-b4a5-f961c7fcf5ed"/>
        <s v="f82d9397-92dd-5376-91b6-cdf3df252968"/>
        <s v="b6d2cc95-3179-592c-a242-e21e72956385"/>
        <s v="0b53ebf3-fb21-5cef-90f7-82ec4d074db5"/>
        <s v="f3bae401-cf81-5266-9351-9d57b720b6fb"/>
        <s v="60501741-f33f-5502-92df-cb2c60f8c6d8"/>
        <s v="988e3b90-977c-5bf8-b4e0-9b2e62d21575"/>
        <s v="5d694c97-8e71-572f-a051-8261c6b2ec3e"/>
        <s v="67dbab55-a475-53f3-bce3-ceee846d40b1"/>
        <s v="38f8eb5b-5da2-5390-98fc-d82adf273a96"/>
        <s v="86b9e109-959a-52d8-a2e9-4487928de732"/>
        <s v="1a31f54b-9ecb-5823-8367-392f5e0b8bba"/>
        <s v="d82b0c24-5cf7-559a-94a5-85bf9dcc8c2e"/>
        <s v="5c9abff2-af72-5405-93e8-9accc276aabf"/>
        <s v="b2d8af21-2235-5e56-b9a2-4310b70dfe38"/>
        <s v="cb896c38-aea7-5d44-9318-77c6f27d9f0c"/>
        <s v="d1cc9daa-7669-53c9-9eb4-faabbc7ee47c"/>
        <s v="ea8dc68a-56e6-559f-a92a-aa391fc57e8c"/>
        <s v="00b0ff38-9cb3-5470-9a9f-84ba8414f7c8"/>
        <s v="8392d18c-aa44-5c5e-9ee1-e4f4f0030d44"/>
        <s v="3be1e05c-2ad1-5749-93ac-e7c70d027ae9"/>
        <s v="3989b174-d9f2-56b4-adde-02867dadfd52"/>
        <s v="d1c68a6b-2b80-582a-830f-e8a50f588d1d"/>
        <s v="53bbe742-ad53-5052-9c94-208b69bf5e37"/>
        <s v="6e46c226-d3df-51ad-b509-f63a010bec9e"/>
        <s v="f90f95f0-7052-5c8b-b148-5c98712263c9"/>
        <s v="628ab777-0491-5667-9d64-330a8c38c93d"/>
        <s v="9f425536-4b74-51c3-8702-8e07e2b603ae"/>
        <s v="6551704c-78fe-5d8c-819b-659e114a65b3"/>
        <s v="ef2dfdcd-7ebd-523f-91bd-d4195fdeb32f"/>
        <s v="e0fef192-609d-5a9a-b228-9c9b7f8038e6"/>
        <s v="89784b60-1e5a-510f-ac50-2368d43fbef3"/>
        <s v="f36135bc-aa43-56aa-afcf-d0261d6a1506"/>
        <s v="fc3e2454-cb4f-523b-b136-45727c0608b7"/>
        <s v="2d9b585c-4589-597a-92d5-cbc36c9a2988"/>
        <s v="a1d427b1-0e73-5b2d-9772-aa6ee1356635"/>
        <s v="e47a343e-733f-55d8-b232-aee275cb55cc"/>
        <s v="df9711cd-4ca9-5ae4-9d0a-535b109b47bc"/>
        <s v="165a59c4-ac40-5ded-a37f-da4dcb1623e2"/>
        <s v="68e4175c-73e7-5c41-9893-3bda3143712d"/>
        <s v="48ce6be9-02aa-5597-82ac-c0c34397d05f"/>
        <s v="7cf6d94e-3841-50d6-9f1a-d584896d1615"/>
        <s v="37610960-bb21-5de1-a523-3d2172cc3434"/>
        <s v="ee325709-3dbe-510e-8196-7476e9bc3676"/>
        <s v="6d61d2bf-20c5-533d-a137-b05a287831ab"/>
        <s v="831656c5-127f-512e-975e-587a90106f48"/>
        <s v="0745e7f2-a213-535b-8107-c3ebb7419433"/>
        <s v="ec1d3fed-51a4-5bc1-8045-43ee237a7042"/>
        <s v="9546caf8-3aa4-5e78-bdd2-62d5928ec04c"/>
        <s v="2b9ddef5-fb86-5ec7-a365-3605e2dc4ca0"/>
        <s v="7de3d8e3-2857-5728-b747-6daea59fd603"/>
        <s v="935b7a42-9a4c-5cba-8a89-94cf1bc9a907"/>
        <s v="0b7d10d7-ac5f-5c66-9abe-4d12135f5139"/>
        <s v="120382c6-d729-5493-b9bd-f608a4243493"/>
        <s v="6bac90a7-7c44-5786-bb00-6f39681261ee"/>
        <s v="9a88a3df-e2b5-5ebe-81b4-078d52ce5369"/>
        <s v="07b40b4c-c14b-5769-bc92-fcc56eb9643f"/>
        <s v="6a53be8f-f8cf-557c-acc8-5ab849f11288"/>
        <s v="eb06cbc9-fa0e-5de5-9359-9b4a3fd882f6"/>
      </sharedItems>
    </cacheField>
    <cacheField name="cnpj" numFmtId="0">
      <sharedItems containsString="0" containsBlank="1" containsNumber="1" containsInteger="1">
        <n v="6.06838400016E12"/>
        <n v="1.8007280000125E13"/>
        <n v="6.301580000214E12"/>
        <n v="5.799312003499E12"/>
        <n v="5.4995261000541E13"/>
        <n v="5.799312004975E12"/>
        <n v="5.799312003065E12"/>
        <n v="5.79931200519E12"/>
        <n v="5.799312004207E12"/>
        <n v="2.9958429000178E13"/>
        <n v="4.6384400006503E13"/>
        <n v="1.9277579000162E13"/>
        <n v="4.136367003537E12"/>
        <n v="3.7080909000107E13"/>
        <n v="3.1344804000131E13"/>
        <n v="1.716772700016E13"/>
        <n v="4.5084462000172E13"/>
        <n v="2.2398484000101E13"/>
        <n v="1.5178366000122E13"/>
        <n v="1.7852875000114E13"/>
        <n v="4.6384400004136E13"/>
        <n v="4.6384400001463E13"/>
        <n v="3.1486690000164E13"/>
        <n v="4.41599000794E11"/>
        <n v="4.997232600017E13"/>
        <n v="3.937452000192E12"/>
        <n v="7.5173575002906E13"/>
        <n v="6.4858525006771E13"/>
        <n v="6.4858525006933E13"/>
        <n v="5.5534560001E12"/>
        <n v="4.5328461000126E13"/>
        <n v="5.980986000127E12"/>
        <n v="3.99857000126E11"/>
        <n v="3.215428900019E13"/>
        <n v="9.067572000162E12"/>
        <n v="2.2500009000102E13"/>
        <n v="1.8459628002169E13"/>
        <n v="1.013017000227E12"/>
        <n v="9.523477000126E12"/>
        <n v="2.0323665000143E13"/>
        <n v="4.2550698000169E13"/>
        <n v="3.6958851000199E13"/>
        <n v="3.572148800012E13"/>
        <n v="3.306578001211E12"/>
        <n v="8.407906000137E12"/>
        <n v="6.1064929000179E13"/>
        <n v="6.15957100015E12"/>
        <n v="4.288661800014E13"/>
        <n v="2.6709737000171E13"/>
        <n v="1.0642449000107E13"/>
        <n v="4.1737725000144E13"/>
        <n v="9.176428000164E12"/>
        <n v="7.650046000103E12"/>
        <n v="4.2453991000108E13"/>
        <n v="2.6622747000256E13"/>
        <n v="2.8977952000189E13"/>
        <n v="3.652240800017E13"/>
        <n v="4.5128909000168E13"/>
        <n v="2.828850000019E13"/>
        <n v="3.3360571000196E13"/>
        <n v="8.9096457000589E13"/>
        <n v="4.6384400005108E13"/>
        <n v="4.4103386000132E13"/>
        <n v="1.2044164000108E13"/>
        <n v="5.378378000147E12"/>
        <n v="4.2938213000109E13"/>
        <n v="4.0227509000196E13"/>
        <n v="3.0822317000174E13"/>
        <n v="3.038267000166E12"/>
        <n v="3.0476547000129E13"/>
        <n v="3.48003004612E11"/>
        <n v="1.4488226000198E13"/>
        <n v="4.1191619000108E13"/>
        <n v="7.1304687002817E13"/>
        <n v="3.895493000163E12"/>
        <n v="2.00437350001E13"/>
        <n v="4.394524400015E13"/>
        <n v="2.6696993000171E13"/>
        <n v="1.3706701000192E13"/>
        <n v="4.3828578000143E13"/>
        <n v="1.0979183000192E13"/>
        <n v="5.938884000143E12"/>
        <n v="3.699255200017E13"/>
        <n v="4.5096565000152E13"/>
        <n v="6.967792000154E12"/>
        <n v="7.8937158000856E13"/>
        <n v="7.909776000844E12"/>
        <n v="7.987748000179E12"/>
        <n v="3.8149788000175E13"/>
        <n v="7.8956968000183E13"/>
        <n v="3.1824130000172E13"/>
        <n v="3.043223000019E13"/>
        <n v="1.1475489000174E13"/>
        <n v="7.591014100014E13"/>
        <n v="8.759329000142E12"/>
        <n v="4.6179935000188E13"/>
        <n v="8.872646000251E12"/>
        <n v="2.329713002504E12"/>
        <n v="8.3490960001E12"/>
        <n v="2.2615151000197E13"/>
        <n v="3.9696801000179E13"/>
        <n v="4.257956600016E13"/>
        <n v="1.2382008000149E13"/>
        <n v="1.01418580002E13"/>
        <n v="2.1165708000172E13"/>
        <n v="4.305955900443E13"/>
        <n v="5.7595258000103E13"/>
        <n v="2.6808552000114E13"/>
        <n v="1.1968760000103E13"/>
        <n v="1.356174000154E12"/>
        <n v="1.2733937000155E13"/>
        <n v="1.3322295000164E13"/>
        <n v="8.6675642000106E13"/>
        <n v="1.3642699000135E13"/>
        <n v="6.1064929001655E13"/>
        <n v="1.4808716000124E13"/>
        <n v="5.5064562001081E13"/>
        <n v="1.5335050000105E13"/>
        <n v="2.0531099000165E13"/>
        <n v="3.48003004108E11"/>
        <n v="2.616660700013E13"/>
        <n v="1.6920870000119E13"/>
        <n v="1.3537735000109E13"/>
        <n v="4.1163558000175E13"/>
        <n v="1.695071600019E13"/>
        <n v="7.237300000138E12"/>
        <n v="3.1545700221E11"/>
        <n v="4.5236791000191E13"/>
        <n v="5.1466860005034E13"/>
        <n v="8.252666000149E12"/>
        <n v="1.5381648000122E13"/>
        <n v="1.337546000103E12"/>
        <n v="2.7526238000101E13"/>
        <n v="3.354440300015E13"/>
        <n v="7.29880000018E12"/>
        <n v="2.7522456000178E13"/>
        <n v="7.909776000178E12"/>
        <n v="1.9198118000102E13"/>
        <n v="5.1092690000197E13"/>
        <n v="3.670763000138E12"/>
        <n v="1.7325443000155E13"/>
        <n v="3.691806000161E12"/>
        <n v="3.4776871000113E13"/>
        <n v="2.8608877000189E13"/>
        <n v="4.2217032000193E13"/>
        <n v="4.74300000293E11"/>
        <n v="4.3275933000102E13"/>
        <n v="3.539656400017E13"/>
        <n v="4.1428415000148E13"/>
        <n v="8.070566001254E12"/>
        <n v="8.070566001769E12"/>
        <n v="4.1432663000162E13"/>
        <n v="4.08913800016E12"/>
        <n v="7.900500000129E12"/>
        <n v="2.2114993000165E13"/>
        <n v="6.3270797000167E13"/>
        <n v="4.102265000151E12"/>
        <n v="3.4800301166E11"/>
        <n v="1.8238980002921E13"/>
        <n v="2.7111766000108E13"/>
        <n v="4.0642915000115E13"/>
        <n v="4.4611387000279E13"/>
        <n v="3.576288500014E13"/>
        <n v="3.7818996000157E13"/>
        <n v="2.70502000132E11"/>
        <n v="2.7275324000199E13"/>
        <n v="3.8343474000109E13"/>
        <n v="2.8622744000167E13"/>
        <n v="1.3722487000168E13"/>
        <n v="3.7059717000119E13"/>
        <n v="2.1830341000164E13"/>
        <n v="2.7107987000102E13"/>
        <n v="1.1727549000107E13"/>
        <n v="4.1589475000142E13"/>
        <n v="3.8613321000134E13"/>
        <n v="2.3969573000123E13"/>
        <n v="2.472750500011E13"/>
        <n v="4.1236568000193E13"/>
        <n v="4.1999956000126E13"/>
        <n v="9.507371000139E12"/>
        <n v="3.0700037000193E13"/>
        <n v="4.3200167000109E13"/>
        <n v="3.6637883000192E13"/>
        <n v="3.801924002471E12"/>
        <n v="3.0694851000142E13"/>
        <n v="3.0953257000129E13"/>
        <n v="3.3115011000176E13"/>
        <n v="3.3261471000102E13"/>
        <n v="1.356368000338E13"/>
        <n v="8.493354000127E12"/>
        <n v="4.2809812000122E13"/>
        <n v="2.4232151000133E13"/>
        <n v="5.97601200017E12"/>
        <n v="1.6252629000169E13"/>
        <n v="2.9162650133E12"/>
        <n v="3.6711041000133E13"/>
        <n v="3.8223767000152E13"/>
        <n v="1.7170150008988E13"/>
        <n v="2.7852561000175E13"/>
        <n v="1.0550896000136E13"/>
        <n v="4.305955900028E13"/>
        <n v="4.305955900958E13"/>
        <n v="4.3059559010596E13"/>
        <n v="4.0206420000143E13"/>
        <n v="4.056202200016E13"/>
        <n v="4.2903119000114E13"/>
        <n v="3.6196163000139E13"/>
        <n v="4.3190576000171E13"/>
        <n v="4.5140369000138E13"/>
        <n v="3.947193700018E13"/>
        <n v="4.6053895000123E13"/>
        <n v="5.4470679000101E13"/>
        <n v="9.04513600001E13"/>
        <n v="3.0387521000104E13"/>
        <n v="4.2268606000152E13"/>
        <n v="1.6933590000145E13"/>
        <n v="7.1320915000637E13"/>
        <n v="4.2318221000152E13"/>
        <n v="2.49956230001E13"/>
        <n v="3.1089216000107E13"/>
        <n v="5.270034000381E12"/>
        <n v="5.9532200012E11"/>
        <n v="7.6108349000103E13"/>
        <n v="4.8539407010938E13"/>
        <n v="3.1481618000144E13"/>
        <n v="2.835251300018E13"/>
        <n v="1.411659300016E13"/>
        <n v="1.6404287000155E13"/>
        <n v="9.2339753000144E13"/>
        <n v="2.48423690001E13"/>
        <n v="4.3001981005082E13"/>
        <n v="1.2282034000286E13"/>
        <n v="1.077436800016E13"/>
        <n v="2.1546022000121E13"/>
        <n v="7.373100000102E12"/>
        <n v="3.2101582000199E13"/>
        <n v="3.1092292000163E13"/>
        <n v="8.229119000142E12"/>
        <n v="4.4805686000163E13"/>
        <n v="9.626592000126E12"/>
        <n v="3.7144585000123E13"/>
        <n v="2.5358764000184E13"/>
        <n v="8.47187410001E13"/>
        <n v="8.673321000673E12"/>
        <n v="4.1684585000193E13"/>
        <n v="2.505963400014E13"/>
        <n v="7.773509000116E12"/>
        <n v="2.995254500018E13"/>
        <n v="1.9861454000185E13"/>
        <n v="8.609805000149E12"/>
        <n v="9.7405211000146E13"/>
        <n v="6.0874005000175E13"/>
        <n v="1.5263055000161E13"/>
        <n v="3.1198994000126E13"/>
        <n v="3.7796545000166E13"/>
        <n v="4.3640849000132E13"/>
        <n v="2.3518330000179E13"/>
        <n v="3.4131648000119E13"/>
        <n v="4.8708267013495E13"/>
        <n v="1.982131000265E12"/>
        <n v="3.7834570000197E13"/>
        <n v="4.1686955000121E13"/>
        <n v="4.253737600018E13"/>
        <n v="3.7645935000135E13"/>
        <n v="5.0425540000195E13"/>
        <n v="5.0397112000104E13"/>
        <n v="5.2460263000187E13"/>
        <n v="5.16405910001E13"/>
        <n v="3.7665457000125E13"/>
        <n v="3.1574078000143E13"/>
        <n v="5.193561500014E13"/>
        <n v="4.986516600016E13"/>
        <n v="3.6297810000107E13"/>
        <n v="3.6297810002304E13"/>
        <n v="5.2921304000195E13"/>
        <n v="4.771838700018E13"/>
        <n v="5.1333678000127E13"/>
        <n v="4.450427000142E12"/>
        <n v="5.4389239000124E13"/>
        <n v="8.352584000176E12"/>
        <n v="2.245023100013E13"/>
        <n v="5.5494661000102E13"/>
        <n v="5.3743867000101E13"/>
        <n v="1.614365001574E12"/>
        <n v="3.200263400017E13"/>
        <n v="3.0130911000102E13"/>
        <n v="2.0147811000127E13"/>
        <n v="4.74300001346E11"/>
        <n v="7.616024000119E12"/>
        <n v="5.5389454000198E13"/>
        <n v="4.9076053000185E13"/>
        <n v="2.01354020001E13"/>
        <n v="4.7506406000104E13"/>
        <n v="5.09839100001E13"/>
        <n v="8.996487000116E12"/>
        <n v="4.7736802000128E13"/>
        <n v="1.024876100011E13"/>
        <n v="5.4066595000107E13"/>
        <n v="5.2268764000166E13"/>
        <n v="5.7487747000133E13"/>
        <n v="4.2475725000186E13"/>
        <n v="4.3983587000109E13"/>
        <n v="5.081763200011E13"/>
        <n v="6.03907000013E12"/>
        <n v="5.0645351000128E13"/>
        <n v="4.4693576000157E13"/>
        <n v="1.7758785000169E13"/>
        <n v="4.7643558000159E13"/>
        <n v="8.0224348000282E13"/>
        <n v="3.6738119000103E13"/>
        <n v="5.0721423000179E13"/>
        <n v="4.7418713000133E13"/>
        <n v="5.4204147000122E13"/>
        <n v="1.3153586000176E13"/>
        <n v="6.824439000115E12"/>
        <n v="5.2417902000121E13"/>
        <n v="4.6852473000118E13"/>
        <n v="4.3793630000173E13"/>
        <n v="5.6946266000186E13"/>
        <n v="7.7567899000668E13"/>
        <n v="5.1466860000156E13"/>
        <n v="4.8282474000108E13"/>
        <n v="4.9266235000119E13"/>
        <n v="5.6706473000163E13"/>
        <n v="9.219313500021E13"/>
        <n v="7.5619056000128E13"/>
        <n v="2.2546660001E12"/>
        <n v="5.6439900000194E13"/>
        <n v="5.3598542000174E13"/>
        <n v="5.1466860002957E13"/>
        <n v="5.373787800017E13"/>
        <n v="5.6056699000166E13"/>
        <n v="4.3678296000107E13"/>
        <n v="4.1964612000181E13"/>
        <n v="3.3209824000125E13"/>
        <n v="5.5420586000135E13"/>
        <n v="5.266174400015E13"/>
        <n v="3.8300428000122E13"/>
        <n v="4.7211864000116E13"/>
        <n v="3.3043080000111E13"/>
        <n v="5.3442811000109E13"/>
        <n v="5.014072000012E13"/>
        <n v="4.229450800019E13"/>
        <n v="5.27161590001E13"/>
        <n v="4.2743466000127E13"/>
        <n v="4.9683306000189E13"/>
        <n v="4.705783700013E13"/>
        <n v="4.9867470000146E13"/>
        <n v="3.8161020000117E13"/>
        <n v="4.78206330001E13"/>
        <n v="3.6521479000159E13"/>
        <n v="5.0695448000145E13"/>
        <n v="4.3357258000152E13"/>
        <n v="4.8806406000192E13"/>
        <n v="5.0658076000187E13"/>
        <n v="5.0292005000103E13"/>
        <n v="5.052741600013E13"/>
        <n v="4.9356506000127E13"/>
        <n v="4.7906957000165E13"/>
        <n v="4.8539407003486E13"/>
        <n v="3.3704199000198E13"/>
        <n v="4.8443913000109E13"/>
        <n v="1.0249419000216E13"/>
        <n v="1.4974774000128E13"/>
        <n v="8.864422000389E12"/>
        <n v="1.722741400015E13"/>
        <n v="3.5274163000147E13"/>
        <n v="1.8920302000143E13"/>
        <n v="4.8133035000125E13"/>
        <n v="4.6185031000165E13"/>
        <n v="5.0481411000114E13"/>
        <n v="4.998457600012E13"/>
        <n v="5.0863500000125E13"/>
        <n v="7.026998000142E12"/>
        <n v="4.7152358000101E13"/>
        <n v="5.0149554000123E13"/>
        <n v="2.833221300013E13"/>
        <n v="4.8567612000197E13"/>
        <n v="4.8804492000102E13"/>
        <n v="3.7463254000407E13"/>
        <n v="5.1041784000137E13"/>
        <n v="4.3217396000136E13"/>
        <n v="4.4443798000111E13"/>
        <n v="2.4181765000133E13"/>
        <n v="3.6760335000155E13"/>
        <n v="4.7487831000101E13"/>
        <n v="5.22510400001E13"/>
        <n v="5.1636060000136E13"/>
        <n v="5.1403399000192E13"/>
        <n v="5.3077021000171E13"/>
        <n v="5.2744670000116E13"/>
        <n v="1.1808611000187E13"/>
        <n v="4.200541000114E12"/>
        <n v="7.1304687000105E13"/>
        <n v="4.9753560001E12"/>
        <n v="1.2770927000432E13"/>
        <n v="3.7635402000172E13"/>
        <n v="5.2985885000129E13"/>
        <n v="1.766232900011E13"/>
        <n v="5.6431222000113E13"/>
        <n v="4.279967000105E12"/>
        <n v="8.077690000199E12"/>
        <n v="4.3909465000172E13"/>
        <n v="4.9794306000156E13"/>
        <n v="1.1234954000185E13"/>
        <n v="1.6551646000105E13"/>
        <n v="5.4220154000118E13"/>
        <n v="5.5785454000107E13"/>
        <n v="5.4696882000109E13"/>
        <n v="3.995292000138E12"/>
        <n v="8.24899600016E12"/>
        <n v="3.2709072000107E13"/>
        <n v="5.4149291000103E13"/>
        <n v="4.543631000108E12"/>
        <n v="2.8358904000102E13"/>
        <n v="2.7427915000134E13"/>
        <n v="5.4842670000184E13"/>
        <n v="9.59499700012E12"/>
        <n v="8.19354600119E12"/>
        <n v="5.3709277000154E13"/>
        <n v="5.6704931000125E13"/>
        <n v="5.474539500018E13"/>
        <n v="2.1254785000107E13"/>
        <n v="5.7613728000106E13"/>
        <n v="5.1057837000108E13"/>
        <n v="5.4200748000167E13"/>
        <n v="3.4356674000145E13"/>
        <n v="2.179819800017E13"/>
        <n v="1.0171674000102E13"/>
        <n v="5.1126558000159E13"/>
        <n v="4.9771292000155E13"/>
        <n v="3.8464059000103E13"/>
        <n v="2.6169380000186E13"/>
        <n v="5.2242273000146E13"/>
        <n v="4.4376652000109E13"/>
        <n v="6.10093800016E12"/>
        <n v="1.957655000115E12"/>
        <n v="4.5815650000123E13"/>
        <n v="4.7251530000176E13"/>
        <n v="4.4887803000185E13"/>
        <n v="4.2379896000101E13"/>
        <n v="4.6361896000135E13"/>
        <n v="5.0817179000142E13"/>
        <n v="2.9556772000196E13"/>
        <n v="3.7608444000114E13"/>
        <n v="1.3046237000155E13"/>
        <n v="5.283592800019E13"/>
        <n v="5.0128706000101E13"/>
        <n v="5.0213017000103E13"/>
        <n v="2.1793456000126E13"/>
        <n v="9.7542057000154E13"/>
        <n v="5.860785000196E12"/>
        <n v="5.1910521000117E13"/>
        <n v="1.7439564000128E13"/>
        <n v="3.15457002481E11"/>
        <n v="4.1458260000192E13"/>
        <n v="4.7934402000127E13"/>
        <n v="4.91801080001E13"/>
        <n v="5.0482798000123E13"/>
        <n v="5.2320200000125E13"/>
        <n v="5.522619400013E13"/>
        <n v="3.370005000013E13"/>
        <n v="1.066921200011E13"/>
        <n v="5.3494652000196E13"/>
        <n v="4.7674256000148E13"/>
        <n v="1.3005955000183E13"/>
        <n v="4.8079338000107E13"/>
        <n v="1.1728996000172E13"/>
        <n v="5.3061306000114E13"/>
        <n v="4.885819001378E12"/>
        <n v="5.122364400018E13"/>
        <n v="5.2541180000112E13"/>
        <n v="3.764090600018E13"/>
        <n v="4.7604717000106E13"/>
        <n v="5.2788339000106E13"/>
        <n v="4.6759264000124E13"/>
        <n v="5.7296595000191E13"/>
        <n v="5.556273700019E13"/>
        <n v="4.7663625000105E13"/>
        <n v="4.65203570001E13"/>
        <n v="3.842181000604E12"/>
        <n v="5.2759279000195E13"/>
        <n v="4.0767661000161E13"/>
        <n v="5.5305218000146E13"/>
        <n v="5.4712049000104E13"/>
        <n v="4.4563919000169E13"/>
        <n v="9.2854876000113E13"/>
        <n v="5.2183583000137E13"/>
        <n v="3.4425051000187E13"/>
        <n v="2.3570503000106E13"/>
        <n v="7.13686100014E12"/>
        <n v="3.0907762000137E13"/>
        <n v="1.1797222000101E13"/>
        <n v="3.2892850000138E13"/>
        <n v="4.8753553000141E13"/>
        <n v="5.4386821000137E13"/>
        <n v="5.7190361000165E13"/>
        <n v="1.8571855000138E13"/>
        <n v="5.7645496000178E13"/>
        <n v="2.7797483000153E13"/>
        <n v="5.5750886000182E13"/>
        <n v="3.5351815000108E13"/>
        <n v="4.8539407011152E13"/>
        <n v="4.8713903000308E13"/>
        <n v="1.4193892000107E13"/>
        <n v="4.9588937000119E13"/>
        <n v="4.9106536000266E13"/>
        <n v="5.2262915000179E13"/>
        <n v="3.0699091000166E13"/>
        <n v="1.6978110000162E13"/>
        <n v="4.8068772000191E13"/>
        <n v="3.15457001914E11"/>
        <n v="4.644904100016E13"/>
        <n v="7.594064000107E12"/>
        <n v="8.077088000151E12"/>
        <n v="4.7981901000175E13"/>
        <n v="4.773654200019E13"/>
        <n v="4.4626642000176E13"/>
        <n v="4.8089180000156E13"/>
        <n v="1.5692999000154E13"/>
        <n v="4.5280235000112E13"/>
        <n v="5.064609000148E12"/>
        <n v="4.591670900017E13"/>
        <n v="5.2347105000115E13"/>
        <n v="4.993462500011E13"/>
        <n v="1.356740300024E13"/>
        <n v="4.9424631000127E13"/>
        <n v="4.6660115000103E13"/>
        <n v="5.1546277000155E13"/>
        <n v="5.6237222000187E13"/>
        <n v="2.3357653000128E13"/>
        <n v="4.9894132000799E13"/>
        <n v="5.1273817000174E13"/>
        <n v="4.3133518000106E13"/>
        <n v="5.1079128000123E13"/>
        <n v="1.5757881000167E13"/>
        <n v="5.0328126000168E13"/>
        <n v="5.0584332000139E13"/>
        <n v="3.508476900011E13"/>
        <n v="5.195898200016E13"/>
        <n v="4.8761812000186E13"/>
        <n v="5.2091611000196E13"/>
        <n v="2.90094600013E12"/>
        <n v="5.4614202000152E13"/>
        <n v="5.384670700018E13"/>
        <n v="5.4278308000122E13"/>
        <n v="3.9977711000156E13"/>
        <n v="2.0720373000144E13"/>
        <n v="1.500917800017E13"/>
        <n v="2.7301513000199E13"/>
        <n v="5.5116036000127E13"/>
        <n v="7.937307000162E12"/>
        <n v="3.254290900113E13"/>
        <n v="2.0739955000172E13"/>
        <n v="5.6636042000178E13"/>
        <n v="5.695032500019E13"/>
        <n v="2.0974757000193E13"/>
        <n v="2.30269700018E12"/>
        <n v="1.1725383000181E13"/>
        <n v="1.2819899000239E13"/>
        <n v="1.0410406000104E13"/>
        <n v="4.439446500014E13"/>
        <n v="4.4393191000174E13"/>
        <n v="3.4246225000144E13"/>
        <n v="4.867197100019E13"/>
        <n v="8.598391000108E12"/>
        <n v="5.5313991000154E13"/>
        <n v="4.4911407000146E13"/>
        <n v="2.052511000263E12"/>
        <n v="4.6808071000116E13"/>
        <n v="7.4559440001E12"/>
        <n v="3.8204638000117E13"/>
        <n v="4.7520471000194E13"/>
        <n v="3.7154517000145E13"/>
        <n v="2.4844660000117E13"/>
        <n v="4.8470947000192E13"/>
        <n v="1.225537900016E13"/>
        <n v="2.7810119000186E13"/>
        <n v="4.7148874000154E13"/>
        <n v="2.3047257000102E13"/>
        <n v="5.0582795000161E13"/>
        <n v="3.0654266000119E13"/>
        <n v="2.6965790000133E13"/>
        <n v="9.7467856001002E13"/>
        <n v="5.0411902000199E13"/>
        <n v="8.23865400016E12"/>
        <n v="3.4628088000102E13"/>
        <n v="3.2005843000177E13"/>
        <n v="5.1032161000106E13"/>
        <m/>
        <n v="4.4684849000105E13"/>
        <n v="5.1269766000107E13"/>
        <n v="5.1915934000194E13"/>
        <n v="3.6297810002576E13"/>
        <n v="4.6660115000294E13"/>
        <n v="5.14919290001E13"/>
        <n v="8.1584278002441E13"/>
        <n v="3.416084000137E12"/>
        <n v="5.2553520000125E13"/>
        <n v="1.1127711000229E13"/>
        <n v="4.8065375000166E13"/>
        <n v="5.5823162000111E13"/>
        <n v="5.1308909000142E13"/>
        <n v="3.5274163000732E13"/>
        <n v="5.4911770000115E13"/>
        <n v="5.0920158000158E13"/>
        <n v="3.0625464000154E13"/>
        <n v="4.263322600017E13"/>
        <n v="4.0754571000136E13"/>
        <n v="5.4493501000186E13"/>
        <n v="7.943149000153E12"/>
        <n v="2.2175316000238E13"/>
        <n v="8.02693500031E12"/>
        <n v="5.5125399000129E13"/>
        <n v="3.1522349000117E13"/>
        <n v="5.7494821000149E13"/>
        <n v="5.4169252000178E13"/>
        <n v="5.0129049000117E13"/>
        <n v="4.6392963000189E13"/>
        <n v="4.8693350000107E13"/>
        <n v="8.088099000137E12"/>
        <n v="3.6558214000125E13"/>
        <n v="3.1611533000133E13"/>
        <n v="5.5328705000124E13"/>
        <n v="7.9114450000165E13"/>
        <n v="6.199900000196E12"/>
        <n v="5.683277003367E12"/>
        <n v="4.6268963000171E13"/>
        <n v="4.7060513000151E13"/>
        <n v="4.67423930001E13"/>
        <n v="2.0899064000183E13"/>
        <n v="4.906386600013E13"/>
        <n v="7.153713000134E12"/>
        <n v="4.7619166000154E13"/>
        <n v="2.774550000193E12"/>
        <n v="4.667137400013E13"/>
        <n v="5.0511595000118E13"/>
        <n v="4.7965767000119E13"/>
        <n v="1.98213100085E12"/>
        <n v="1.489855800014E13"/>
        <n v="5.1286345000194E13"/>
        <n v="5.1775612000197E13"/>
        <n v="1.8662755000117E13"/>
        <n v="3.2405867000113E13"/>
        <n v="4.235511300015E13"/>
        <n v="1.2528388000187E13"/>
        <n v="5.2013904000155E13"/>
        <n v="4.9754227000111E13"/>
        <n v="2.640577000193E12"/>
        <n v="4.0051212000112E13"/>
        <n v="1.7342938000192E13"/>
        <n v="6.290205000135E12"/>
        <n v="3.717298000011E13"/>
        <n v="4.7818719000106E13"/>
        <n v="5.116628600011E13"/>
        <n v="5.162419900016E13"/>
        <n v="2.0464263000169E13"/>
        <n v="3.0149170000101E13"/>
        <n v="3.5524279000197E13"/>
        <n v="4.6704404000167E13"/>
        <n v="1.48153520001E13"/>
        <n v="2.7680542000109E13"/>
        <n v="5.3289154000101E13"/>
        <n v="5.5954496000124E13"/>
        <n v="5.1990778000126E13"/>
        <n v="5.0737712000166E13"/>
        <n v="9.52527200018E12"/>
        <n v="5.5165713000105E13"/>
        <n v="1.4986631000136E13"/>
        <n v="5.3818015000128E13"/>
        <n v="5.5656693000167E13"/>
        <n v="5.0297384000124E13"/>
        <n v="3.086908300011E13"/>
        <n v="7.401436000131E12"/>
        <n v="5.0865204000163E13"/>
        <n v="4.7536237000155E13"/>
        <n v="4.6236547000191E13"/>
        <n v="2.9886494000135E13"/>
        <n v="1.1434093000189E13"/>
        <n v="5.171349800017E13"/>
        <n v="2.4780192000164E13"/>
        <n v="1.2282034001762E13"/>
        <n v="2.3156192000125E13"/>
        <n v="3.4117102000103E13"/>
        <n v="4.1854283000116E13"/>
        <n v="4.7456914000125E13"/>
        <n v="4.4309632000107E13"/>
        <n v="8.9096457001631E13"/>
        <n v="5.1191347000108E13"/>
        <n v="5.0582187000157E13"/>
        <n v="4.617052000162E12"/>
        <n v="1.6491312000185E13"/>
        <n v="4.9168582000109E13"/>
        <n v="5.064005400019E13"/>
        <n v="5.24201990001E13"/>
        <n v="3.8460779000109E13"/>
        <n v="1.7322961000115E13"/>
        <n v="4.5350135000115E13"/>
        <n v="5.1266854000155E13"/>
        <n v="5.2030992000101E13"/>
        <n v="4.5860998000132E13"/>
        <n v="5.1439176000185E13"/>
        <n v="3.629781000109E13"/>
        <n v="3.7876186000157E13"/>
        <n v="1.3178664000197E13"/>
        <n v="4.8324003000107E13"/>
        <n v="5.287500700015E13"/>
        <n v="5.1695413000179E13"/>
        <n v="1.41071520001E13"/>
        <n v="6.727381000191E12"/>
        <n v="2.1346619000122E13"/>
        <n v="4.450427000738E12"/>
        <n v="7.310834000142E12"/>
        <n v="3.7069517000147E13"/>
        <n v="5.294517400012E13"/>
        <n v="6.89466600046E12"/>
        <n v="2.9138629000184E13"/>
        <n v="5.4678890000114E13"/>
        <n v="5.6177293000131E13"/>
        <n v="3.6786863000183E13"/>
        <n v="5.2935708000138E13"/>
        <n v="5.5296382000134E13"/>
        <n v="3.0455661001306E13"/>
        <n v="1.8419855000117E13"/>
        <n v="5.7551378000109E13"/>
        <n v="4.1192754000178E13"/>
        <n v="2.6753577000168E13"/>
        <n v="5.5726429000152E13"/>
        <n v="5.5048915000169E13"/>
        <n v="5.2267885000193E13"/>
        <n v="5.3957100000177E13"/>
        <n v="5.4203624000135E13"/>
        <n v="5.4700351000134E13"/>
        <n v="2.6744956000191E13"/>
        <n v="5.6342367000148E13"/>
        <n v="7.117654000149E12"/>
        <n v="3.7318445000124E13"/>
        <n v="3.5157362000175E13"/>
        <n v="4.5975782000112E13"/>
        <n v="1.5684356000169E13"/>
        <n v="3.015825100016E13"/>
        <n v="3.9711018000137E13"/>
        <n v="4.3054484000164E13"/>
        <n v="4.7408118000117E13"/>
        <n v="4.1856222000198E13"/>
        <n v="4.8813180000157E13"/>
        <n v="4.7802193000168E13"/>
        <n v="5.2941683000185E13"/>
        <n v="4.6469754000196E13"/>
        <n v="7.191239000135E12"/>
        <n v="6.0672930001E12"/>
        <n v="3.6847702000152E13"/>
        <n v="4.6501991000197E13"/>
        <n v="4.7970099000118E13"/>
        <n v="9.460581000119E12"/>
        <n v="3.5200874000177E13"/>
        <n v="7.5904383002507E13"/>
        <n v="4.9405207000135E13"/>
        <n v="4.9121251000113E13"/>
        <n v="5.737760000019E13"/>
        <n v="5.2380697000177E13"/>
        <n v="5.007458000013E13"/>
        <n v="4.9706074000137E13"/>
        <n v="4.9269302000159E13"/>
        <n v="4.1307462000133E13"/>
        <n v="3.4631402000106E13"/>
        <n v="5.1293258000164E13"/>
        <n v="5.170720900012E13"/>
        <n v="4.7703239000191E13"/>
        <n v="5.1079045000134E13"/>
        <n v="4.3268998000112E13"/>
        <n v="9.87906000141E11"/>
        <n v="5.2990910000162E13"/>
        <n v="1.7063217000143E13"/>
        <n v="4.8057930000108E13"/>
        <n v="4.6145329000141E13"/>
        <n v="4.4845915000173E13"/>
        <n v="2.0167190000143E13"/>
        <n v="5.3115916000153E13"/>
        <n v="2.2260323000157E13"/>
        <n v="5.4973206000127E13"/>
        <n v="4.8451313000192E13"/>
        <n v="5.2742658000172E13"/>
        <n v="5.1158758000193E13"/>
        <n v="8.3573212000195E13"/>
        <n v="2.41027560001E13"/>
        <n v="4.8765550000128E13"/>
        <n v="3.3119853000104E13"/>
        <n v="3.9987178000103E13"/>
        <n v="2.076610200012E13"/>
        <n v="3.032442800015E13"/>
        <n v="2.2907158000182E13"/>
        <n v="5.4427186000199E13"/>
        <n v="3.94429004874E11"/>
        <n v="2.9988145000124E13"/>
        <n v="3.3236059000132E13"/>
        <n v="3.2479123000143E13"/>
        <n v="3.6908418000149E13"/>
        <n v="4.9704833000122E13"/>
        <n v="7.007165000134E12"/>
        <n v="4.0185138000127E13"/>
        <n v="4.9480665000139E13"/>
        <n v="1.0686841000158E13"/>
        <n v="1.6933807000117E13"/>
        <n v="5.683277000503E12"/>
        <n v="5.1045323000132E13"/>
        <n v="1.2668452000125E13"/>
        <n v="5.1040407000183E13"/>
        <n v="4.2425198000103E13"/>
        <n v="4.9193164000171E13"/>
        <n v="5.2186188000108E13"/>
        <n v="2.9207832000165E13"/>
        <n v="8.42024500018E12"/>
        <n v="5.3551829000149E13"/>
        <n v="4.6615544000169E13"/>
        <n v="5.2518781000104E13"/>
        <n v="4.6869586000126E13"/>
        <n v="4.4293193000191E13"/>
        <n v="1.6561737000113E13"/>
        <n v="5.2038540000168E13"/>
        <n v="4.986748000166E12"/>
        <n v="4.8014745000136E13"/>
        <n v="5.0224446000178E13"/>
        <n v="1.403755000019E13"/>
        <n v="5.436964600017E13"/>
        <n v="5.5226409000112E13"/>
        <n v="5.3203911000182E13"/>
        <n v="5.5707894000146E13"/>
        <n v="2.2032277000139E13"/>
        <n v="3.84192000012E12"/>
        <n v="2.4683317000138E13"/>
        <n v="1.614365000179E12"/>
        <n v="8.782554000108E12"/>
        <n v="5.7329493000125E13"/>
        <n v="3.07375810001E13"/>
        <n v="3.7168925000156E13"/>
        <n v="2.9225624000199E13"/>
        <n v="2.4651508000118E13"/>
        <n v="4.4209336003583E13"/>
        <n v="5.32704830001E13"/>
        <n v="5.1832074000125E13"/>
        <n v="2.2226903000128E13"/>
        <n v="4.0037051000102E13"/>
        <n v="5.3597705000102E13"/>
        <n v="4.6623090000178E13"/>
        <n v="4.8817822000196E13"/>
        <n v="4.6987410000179E13"/>
        <n v="2.635522000195E12"/>
        <n v="2.7494152000144E13"/>
        <n v="5.4995502000129E13"/>
        <n v="1.7648489000105E13"/>
        <n v="4.7102171000195E13"/>
        <n v="5.0392024000101E13"/>
        <n v="4.8295562001108E13"/>
        <n v="5.0895446000108E13"/>
        <n v="1.2646965000135E13"/>
        <n v="4.685037700013E13"/>
        <n v="2.8563119000191E13"/>
        <n v="4.2447608000109E13"/>
        <n v="5.1795341000131E13"/>
        <n v="1.2163934000123E13"/>
        <n v="5.2452130000169E13"/>
        <n v="5.34206100001E13"/>
        <n v="5.2195221000166E13"/>
        <n v="5.2441591000136E13"/>
        <n v="8.090087000147E12"/>
        <n v="4.034845800015E13"/>
        <n v="4.558536000013E13"/>
        <n v="5.5821842000104E13"/>
        <n v="5.2480298000188E13"/>
        <n v="3.3066346000141E13"/>
        <n v="5.2714432000168E13"/>
        <n v="2.2689491000162E13"/>
        <n v="5.290060900011E13"/>
        <n v="6.9954626000133E13"/>
        <n v="5.059938000109E12"/>
        <n v="5.26565070001E13"/>
        <n v="1.167501002416E12"/>
        <n v="1.8461140000122E13"/>
        <n v="5.2782055000102E13"/>
        <n v="4.8516749000112E13"/>
        <n v="5.7911671000121E13"/>
        <n v="4.6547343000171E13"/>
        <n v="5.749591900011E13"/>
        <n v="5.1066508000123E13"/>
        <n v="2.1269749000109E13"/>
        <n v="5.0786714000145E13"/>
        <n v="9.358882000136E12"/>
        <n v="7.577985000161E12"/>
        <n v="4.293736000156E12"/>
        <n v="8.906558000142E12"/>
        <n v="9.534350000102E12"/>
        <n v="4.7599156000102E13"/>
        <n v="6.044698000808E12"/>
        <n v="1.4218646000154E13"/>
        <n v="7.7752293000198E13"/>
        <n v="4.8257979000104E13"/>
        <n v="7.970209000127E12"/>
        <n v="1.230028800036E13"/>
        <n v="5.4846951000105E13"/>
        <n v="2.2790838000169E13"/>
        <n v="4.0336680000133E13"/>
        <n v="8.081589000101E12"/>
        <n v="8.895796000108E12"/>
        <n v="4.9328246000186E13"/>
        <n v="3.3262192000163E13"/>
        <n v="1.218206400013E13"/>
        <n v="7.68237100014E12"/>
        <n v="1.541049400015E13"/>
        <n v="5.1162926000114E13"/>
        <n v="2.9192302000352E13"/>
        <n v="5.0284301000162E13"/>
        <n v="1.0648539000105E13"/>
        <n v="3.7676545000122E13"/>
        <n v="4.9256905000116E13"/>
        <n v="5.0212506000132E13"/>
        <n v="4.6888397000109E13"/>
        <n v="5.3113419000116E13"/>
        <n v="5.3765157000174E13"/>
        <n v="4.1195890000111E13"/>
        <n v="2.3781555000113E13"/>
        <n v="5.446917900015E13"/>
        <n v="2.54537990001E13"/>
        <n v="3.3532423000101E13"/>
        <n v="5.2624328000182E13"/>
        <n v="2.9058778000214E13"/>
        <n v="4.6899876000112E13"/>
        <n v="3.48003004299E11"/>
        <n v="7.182400000104E12"/>
        <n v="5.5271858000182E13"/>
        <n v="6.331414000341E12"/>
        <n v="3.759074100018E13"/>
        <n v="3.3748007000145E13"/>
        <n v="5.6221384000127E13"/>
        <n v="5.5947852000182E13"/>
        <n v="1.9702496000173E13"/>
        <n v="5.7658623000173E13"/>
        <n v="4.8295562000136E13"/>
        <n v="4.7947105000116E13"/>
        <n v="2.7056739000333E13"/>
        <n v="1.4008536000168E13"/>
        <n v="3.7265693000154E13"/>
        <n v="5.1404180000108E13"/>
        <n v="4.4887433000186E13"/>
        <n v="5.0606903000199E13"/>
        <n v="4.7543145000283E13"/>
        <n v="1.2607842000195E13"/>
        <n v="7.600896000016E13"/>
        <n v="4.5234532000121E13"/>
        <n v="2.3882332000142E13"/>
        <n v="4.9755560000145E13"/>
        <n v="8.3054478001284E13"/>
        <n v="1.3319494000113E13"/>
        <n v="4.0263170001317E13"/>
        <n v="4.8967761000143E13"/>
        <n v="4.7874515000184E13"/>
        <n v="3.7082850000196E13"/>
        <n v="4.2438241000167E13"/>
        <n v="6.31533801506E12"/>
        <n v="2.957314000102E12"/>
        <n v="3.8539148000171E13"/>
        <n v="5.3215200000128E13"/>
        <n v="5.0156393000103E13"/>
        <n v="4.7130115000164E13"/>
        <n v="5.0364547000144E13"/>
        <n v="1.8090223000152E13"/>
        <n v="7.5717355000529E13"/>
        <n v="7.942062000323E12"/>
        <n v="6.0744463001595E13"/>
        <n v="1.3793804000137E13"/>
        <n v="5.3382379000108E13"/>
        <n v="5.2214045000162E13"/>
        <n v="5.3293435000138E13"/>
        <n v="5.5756834000113E13"/>
        <n v="3.6400113000121E13"/>
        <n v="5.1126245000109E13"/>
        <n v="5.7250285000136E13"/>
        <n v="5.6966897000167E13"/>
        <n v="5.71155300001E13"/>
        <n v="2.3036138000146E13"/>
        <n v="5.69753950001E13"/>
        <n v="3.4424315000188E13"/>
        <n v="2.604536600017E13"/>
        <n v="2.6822520000173E13"/>
        <n v="1.5456006000145E13"/>
        <n v="3.4466756000142E13"/>
        <n v="4.9858373000197E13"/>
        <n v="5.3325124000103E13"/>
        <n v="4.3640116000106E13"/>
        <n v="4.349501700017E13"/>
        <n v="4.8678658000183E13"/>
        <n v="7.851171000173E12"/>
        <n v="3.2861811000173E13"/>
        <n v="4.8345810000106E13"/>
        <n v="4.9272374000155E13"/>
        <n v="3.1643851000267E13"/>
        <n v="2.974733000152E12"/>
        <n v="4.7964601000188E13"/>
        <n v="3.3605803000129E13"/>
        <n v="5.2085017000192E13"/>
        <n v="5.1207994000152E13"/>
        <n v="5.2079260000106E13"/>
        <n v="1.247963200024E13"/>
        <n v="3.2722901000183E13"/>
        <n v="4.9836312000129E13"/>
        <n v="1.5688614000185E13"/>
        <n v="4.9465226000157E13"/>
        <n v="5.403832900017E13"/>
        <n v="2.3063809000168E13"/>
        <n v="2.1060471000165E13"/>
        <n v="2.4573918000198E13"/>
        <n v="5.0005774000183E13"/>
        <n v="5.2995489000182E13"/>
        <n v="2.512569000161E12"/>
        <n v="2.8489964000164E13"/>
        <n v="5.420448000188E12"/>
        <n v="2.6830258000109E13"/>
        <n v="2.1596517000165E13"/>
        <n v="4.8113150000138E13"/>
        <n v="1.20450140001E13"/>
        <n v="5.406864600013E13"/>
        <n v="5.5926755000103E13"/>
        <n v="2.676274900016E13"/>
        <n v="1.349052200016E13"/>
        <n v="5.212962900013E13"/>
        <n v="3.0257350000107E13"/>
        <n v="5.238906400012E13"/>
        <n v="4.731876000169E12"/>
        <n v="8.9096457001127E13"/>
        <n v="3.7262192000114E13"/>
        <n v="5.6237288000177E13"/>
        <n v="4.7632865000134E13"/>
        <n v="2.4398849000123E13"/>
        <n v="5.30591310001E13"/>
        <n v="5.7143341000133E13"/>
        <n v="5.0871258000131E13"/>
        <n v="5.387964000018E13"/>
        <n v="2.6066048000196E13"/>
        <n v="5.7714146000116E13"/>
        <n v="5.4024051000182E13"/>
        <n v="3.4143333000191E13"/>
        <n v="5.5529122000161E13"/>
        <n v="2.727532400035E13"/>
        <n v="1.90447980001E13"/>
        <n v="4.828946700012E13"/>
        <n v="4.0905203000141E13"/>
        <n v="3.10380320001E13"/>
        <n v="2.09792000109E11"/>
        <n v="5.0650197000182E13"/>
        <n v="6.2934252000145E13"/>
        <n v="1.8033994000108E13"/>
        <n v="2.8184225000164E13"/>
        <n v="4.1071633000178E13"/>
        <n v="5.1380865000161E13"/>
        <n v="5.3628741000188E13"/>
        <n v="5.0240861000115E13"/>
        <n v="4.8361157000179E13"/>
        <n v="5.1303542000174E13"/>
        <n v="4.3814308000183E13"/>
        <n v="5.2486820000139E13"/>
        <n v="4.660104000019E13"/>
        <n v="2.819768800016E13"/>
        <n v="5.0480666000162E13"/>
        <n v="3.307547600014E13"/>
        <n v="6.3536551000194E13"/>
        <n v="3.9330892000124E13"/>
        <n v="5.368873800015E13"/>
        <n v="7.4741620001E12"/>
        <n v="8.11277700015E12"/>
        <n v="8.3021816000129E13"/>
        <n v="5.4543991000188E13"/>
        <n v="3.6271669000165E13"/>
        <n v="5.3937723000188E13"/>
        <n v="2.2350143000166E13"/>
        <n v="5.3279159000153E13"/>
        <n v="5.2256306000107E13"/>
        <n v="5.3535634000105E13"/>
        <n v="8.170929000332E12"/>
        <n v="3.6920747000105E13"/>
        <n v="5.304538300018E13"/>
        <n v="2.1985142000125E13"/>
        <n v="3.3554796000183E13"/>
        <n v="4.5584327000196E13"/>
        <n v="4.8933702000154E13"/>
        <n v="3.0917211000154E13"/>
        <n v="2.718700700011E13"/>
        <n v="1.8949392000286E13"/>
        <n v="5.2837255000107E13"/>
        <n v="2.3410916000115E13"/>
        <n v="3.6376608000162E13"/>
        <n v="9.542385000193E12"/>
        <n v="3.1919184000111E13"/>
        <n v="5.0537338000155E13"/>
        <n v="4.7732836000144E13"/>
        <n v="5.1466860006278E13"/>
        <n v="5.0167259000108E13"/>
        <n v="1.4313088000106E13"/>
        <n v="4.723669100019E13"/>
        <n v="3.601212300019E13"/>
        <n v="4.7767313000133E13"/>
        <n v="2.4386836000134E13"/>
        <n v="5.0266700000109E13"/>
        <n v="4.7711358000196E13"/>
        <n v="5.17246060001E13"/>
        <n v="4.2729085000193E13"/>
        <n v="5.133893000167E12"/>
        <n v="9.334062000104E12"/>
        <n v="3.0108415000144E13"/>
        <n v="5.1157132000162E13"/>
        <n v="4.925688000015E13"/>
        <n v="6.98361000153E11"/>
        <n v="3.67159720001E13"/>
        <n v="2.2480037000288E13"/>
        <n v="5.0709704000106E13"/>
        <n v="5.1377288000159E13"/>
        <n v="4.4672121000155E13"/>
        <n v="7.7863223000611E13"/>
        <n v="5.2778936000141E13"/>
        <n v="3.5161477000133E13"/>
        <n v="5.2891309000112E13"/>
        <n v="3.3193212000272E13"/>
        <n v="3.9700262000102E13"/>
        <n v="2.643740400013E13"/>
        <n v="5.4645047000131E13"/>
        <n v="5.45577000001E13"/>
        <n v="5.5238198000138E13"/>
        <n v="5.4743983000185E13"/>
        <n v="9.0070384000101E13"/>
        <n v="5.15367950006E13"/>
        <n v="5.4396054000147E13"/>
        <n v="5.6106967000107E13"/>
        <n v="3.5637796000172E13"/>
        <n v="5.2796614000125E13"/>
        <n v="2.0341835000201E13"/>
        <n v="4.7397855000161E13"/>
        <n v="1.3484096000152E13"/>
        <n v="4.177867000011E13"/>
        <n v="3.5502359000141E13"/>
        <n v="3.5365488000135E13"/>
        <n v="5.3246680000194E13"/>
        <n v="2.0636961000285E13"/>
        <n v="5.527260200019E13"/>
        <n v="3.7379550000173E13"/>
        <n v="4.1772548000137E13"/>
        <n v="4.637508200015E13"/>
        <n v="3.4239740000105E13"/>
        <n v="5.2859441000147E13"/>
        <n v="4.684859500013E13"/>
        <n v="1.3025129000104E13"/>
        <n v="3.3287998000106E13"/>
        <n v="9.390289000177E12"/>
        <n v="3.25116570001E13"/>
        <n v="4.0852799000169E13"/>
        <n v="5.5316331000127E13"/>
        <n v="3.7525094000122E13"/>
        <n v="1.1130959000168E13"/>
        <n v="5.2858544000192E13"/>
        <n v="4.8713761000117E13"/>
        <n v="4.808482100018E13"/>
        <n v="2.43895430001E13"/>
        <n v="1.0568288000159E13"/>
        <n v="8.0220791000102E13"/>
        <n v="5.0761398000157E13"/>
        <n v="2.2014786000139E13"/>
        <n v="5.683277005653E12"/>
        <n v="4.579090500014E13"/>
        <n v="5.0562439000186E13"/>
        <n v="5.227893100015E13"/>
        <n v="4.3624587000112E13"/>
        <n v="5.701847000117E12"/>
        <n v="5.421081000117E12"/>
        <n v="5.2329073000125E13"/>
        <n v="5.3781145000133E13"/>
        <n v="5.294954900012E13"/>
        <n v="5.4014234000117E13"/>
        <n v="5.165259700019E13"/>
        <n v="5.2045848000211E13"/>
        <n v="3.513518600017E13"/>
        <n v="3.531230200026E13"/>
        <n v="4.6503195000193E13"/>
        <n v="4.4444423000176E13"/>
        <n v="5.459935100019E13"/>
        <n v="5.5264315000138E13"/>
        <n v="5.5859507000197E13"/>
        <n v="5.7399246000103E13"/>
        <n v="6.888156000137E12"/>
        <n v="4.8191103000102E13"/>
        <n v="5.607312800013E13"/>
        <n v="5.4642112000175E13"/>
        <n v="5.0816431000107E13"/>
        <n v="4.9515444000159E13"/>
        <n v="5.588008700012E13"/>
        <n v="5.5333416000113E13"/>
        <n v="1.436860000135E12"/>
        <n v="3.082280900016E13"/>
        <n v="9.6325394000127E13"/>
        <n v="7.964181000115E12"/>
        <n v="5.2756233000112E13"/>
        <n v="7.6290659000191E13"/>
        <n v="1.0284929000143E13"/>
        <n v="3.2403088000189E13"/>
        <n v="5.1453471000196E13"/>
        <n v="5.2039558000184E13"/>
        <n v="1.2310385000172E13"/>
        <n v="3.3318581000163E13"/>
        <n v="4.7060347000193E13"/>
        <n v="4.3312139000183E13"/>
        <n v="5.1370599000196E13"/>
        <n v="5.0904738000151E13"/>
        <n v="5.194361900017E13"/>
        <n v="5.02911920001E13"/>
        <n v="5.1882045000178E13"/>
        <n v="2.2064608000112E13"/>
        <n v="5.2511317000196E13"/>
        <n v="1.4968779000148E13"/>
        <n v="5.3094351000175E13"/>
        <n v="5.269845600017E13"/>
        <n v="5.3881029000196E13"/>
        <n v="3.2989354000105E13"/>
        <n v="5.708994300015E13"/>
        <n v="4.2523443000107E13"/>
        <n v="7.534739000122E12"/>
        <n v="5.4019434000162E13"/>
        <n v="1.18000217E9"/>
        <n v="9.641964000193E12"/>
        <n v="1.1298612000129E13"/>
        <n v="4.0608503000169E13"/>
        <n v="5.4580229000171E13"/>
        <n v="8.9096457004819E13"/>
        <n v="4.7952062000167E13"/>
        <n v="1.3070766000194E13"/>
        <n v="1.4584616000161E13"/>
        <n v="4.9049977000192E13"/>
        <n v="4.7776650000197E13"/>
        <n v="4.899037000669E12"/>
        <n v="5.2435244000109E13"/>
        <n v="4.9998087000127E13"/>
        <n v="5.1601270000199E13"/>
        <n v="9.7078463000108E13"/>
        <n v="5.3601044000133E13"/>
        <n v="2.648609000105E12"/>
        <n v="6.6674953001204E13"/>
        <n v="5.2271614000101E13"/>
        <n v="5.2993042000174E13"/>
        <n v="5.2959009000128E13"/>
        <n v="7.0394762000103E13"/>
        <n v="3.6297810003114E13"/>
        <n v="3.8151363000109E13"/>
        <n v="5.2495931000101E13"/>
        <n v="4.042061700018E13"/>
        <n v="1.3854850000107E13"/>
        <n v="4.4346583000182E13"/>
        <n v="1.0696689000194E13"/>
        <n v="9.530828000207E12"/>
        <n v="5.1873752000106E13"/>
        <n v="4.9963578000132E13"/>
        <n v="4.5510312000183E13"/>
        <n v="4.5999938000103E13"/>
        <n v="5.4823499000166E13"/>
        <n v="5.507707900014E13"/>
        <n v="4.6594445000148E13"/>
        <n v="1.756352100015E13"/>
        <n v="2.0090981001356E13"/>
        <n v="5.760142200013E13"/>
        <n v="5.3775639000105E13"/>
        <n v="3.9931546000606E13"/>
        <n v="8.230896000107E12"/>
        <n v="9.57229000119E11"/>
        <n v="5.1493946000178E13"/>
        <n v="5.549048500013E13"/>
        <n v="5.0738423000181E13"/>
        <n v="5.437325100014E13"/>
        <n v="2.501276000014E13"/>
        <n v="4.7308245000144E13"/>
        <n v="2.9989464000154E13"/>
        <n v="3.708716900013E13"/>
        <n v="4.5886142000136E13"/>
        <n v="4.9641847000144E13"/>
        <n v="2.3026767000195E13"/>
        <n v="4.4624752000107E13"/>
        <n v="3.7866100000105E13"/>
        <n v="3.77158900011E12"/>
        <n v="2.6755414000114E13"/>
        <n v="8.023098000104E12"/>
        <n v="6.8316801000102E13"/>
        <n v="5.2149612000144E13"/>
        <n v="7.7752293015977E13"/>
        <n v="3.6297810002142E13"/>
        <n v="5.0006075000158E13"/>
        <n v="5.73208710001E13"/>
        <n v="4.828139400012E13"/>
        <n v="5.2779372000161E13"/>
        <n v="4.3779257000104E13"/>
        <n v="5.3795393000133E13"/>
        <n v="5.4640182000194E13"/>
        <n v="3.9645656000105E13"/>
        <n v="4.6772912000182E13"/>
        <n v="5.1015224000108E13"/>
        <n v="4.1184493000144E13"/>
        <n v="5.6933851000141E13"/>
        <n v="5.5596339000194E13"/>
        <n v="5.6082207000107E13"/>
        <n v="5.5136640000115E13"/>
        <n v="5.203858000177E12"/>
        <n v="5.6442736000174E13"/>
        <n v="4.212065000151E12"/>
        <n v="5.1672265000177E13"/>
        <n v="5.6061198000178E13"/>
        <n v="3.7227834000144E13"/>
        <n v="2.909340200016E13"/>
        <n v="5.7881118000193E13"/>
        <n v="5.5251940000145E13"/>
        <n v="5.5380741000137E13"/>
        <n v="5.791169700017E13"/>
        <n v="4.6553663000134E13"/>
        <n v="4.941664100011E13"/>
        <n v="4.6125361000165E13"/>
        <n v="5.0974378000164E13"/>
        <n v="1.982131000508E12"/>
        <n v="5.4130381000152E13"/>
        <n v="5.2478881000154E13"/>
        <n v="2.8855996000136E13"/>
        <n v="3.3792560000185E13"/>
        <n v="5.1315293000137E13"/>
        <n v="5.0118948000114E13"/>
        <n v="5.1224543000123E13"/>
        <n v="1.4126900035E11"/>
        <n v="4.9486569000106E13"/>
        <n v="2.8403532004186E13"/>
        <n v="5.1329004000159E13"/>
        <n v="5.4926568000167E13"/>
        <n v="5.294763200016E13"/>
        <n v="5.1533207000162E13"/>
        <n v="2.948463000105E12"/>
        <n v="5.3060511000165E13"/>
        <n v="2.6991105000143E13"/>
        <n v="4.127188000194E12"/>
        <n v="5.4805805000131E13"/>
        <n v="5.4015232000142E13"/>
        <n v="2.2033395000161E13"/>
        <n v="5.3493298000185E13"/>
        <n v="2.8326910000188E13"/>
        <n v="5.5503406000189E13"/>
        <n v="5.2473367000126E13"/>
        <n v="5.5618246000113E13"/>
        <n v="5.5010050000141E13"/>
        <n v="7.1304687001845E13"/>
        <n v="5.540800300015E13"/>
        <n v="5.7629915000188E13"/>
        <n v="5.5066434000186E13"/>
        <n v="5.6385654000135E13"/>
        <n v="5.0269437000101E13"/>
        <n v="5.5878687000154E13"/>
        <n v="5.4706153000188E13"/>
        <n v="1.8720938000141E13"/>
        <n v="2.4357694000187E13"/>
        <n v="5.3286265000164E13"/>
        <n v="5.1418396000122E13"/>
        <n v="7.923069000136E12"/>
        <n v="2.8860213000102E13"/>
        <n v="8.215461000193E12"/>
        <n v="4.7471542000106E13"/>
        <n v="2.0558414000148E13"/>
        <n v="5.0980701000102E13"/>
        <n v="4.7826665000112E13"/>
        <n v="4.8622683000145E13"/>
        <n v="4.2408860000109E13"/>
        <n v="5.097394100018E13"/>
        <n v="5.100396100019E13"/>
        <n v="4.9873215000106E13"/>
        <n v="2.8798129000106E13"/>
        <n v="2.97471400001E13"/>
        <n v="2.0820757000139E13"/>
        <n v="4.3379371000139E13"/>
        <n v="5.1474601000177E13"/>
        <n v="3.473666300019E13"/>
        <n v="2.9325075000124E13"/>
        <n v="4.9497544000108E13"/>
        <n v="4.9667451000176E13"/>
        <n v="4.1749186000163E13"/>
        <n v="5.4009093000144E13"/>
        <n v="3.772576001994E12"/>
        <n v="5.5699588000105E13"/>
        <n v="2.5773037000183E13"/>
        <n v="4.4392963000153E13"/>
        <n v="3.3649848000103E13"/>
        <n v="5.4642662000194E13"/>
        <n v="3.083669800014E13"/>
        <n v="5.234201000177E12"/>
        <n v="5.5804079000103E13"/>
        <n v="3.3266923000149E13"/>
        <n v="4.2555484000185E13"/>
        <n v="8.9096457006439E13"/>
        <n v="4.2294996000135E13"/>
        <n v="4.448974900011E13"/>
        <n v="5.695623600015E13"/>
        <n v="4.816607200013E13"/>
        <n v="5.56171170001E13"/>
        <n v="4.9531652000141E13"/>
        <n v="4.4543228000101E13"/>
        <n v="4.652011100012E13"/>
        <n v="4.3812207000173E13"/>
        <n v="6.315338002324E12"/>
        <n v="5.1527651000175E13"/>
        <n v="5.1048607000182E13"/>
        <n v="1.3280610000138E13"/>
        <n v="9.503092000954E12"/>
        <n v="5.22755930001E13"/>
        <n v="7.5717355000367E13"/>
        <n v="4.9624584000165E13"/>
        <n v="8.079032200011E13"/>
        <n v="4.6743903000163E13"/>
        <n v="2.8843928000157E13"/>
        <n v="5.3880128000153E13"/>
        <n v="5.474422900016E13"/>
        <n v="3.3343441000145E13"/>
        <n v="5.402687900017E13"/>
        <n v="4.967146200012E13"/>
        <n v="5.547576500017E13"/>
        <n v="2.3339473000113E13"/>
        <n v="5.718417000019E13"/>
        <n v="5.7549455000188E13"/>
        <n v="8.9096457004304E13"/>
        <n v="4.9634450000125E13"/>
        <n v="3.9566867000144E13"/>
        <n v="4.5176667000188E13"/>
        <n v="2.0189172000162E13"/>
        <n v="5.530759200018E13"/>
        <n v="4.3820381000168E13"/>
        <n v="8.017160000155E12"/>
        <n v="2.118881000175E12"/>
        <n v="3.509209400015E13"/>
        <n v="4.5844043000191E13"/>
        <n v="3.715725000014E13"/>
        <n v="5.0422738000115E13"/>
        <n v="4.433349800018E13"/>
        <n v="4.9140771000173E13"/>
        <n v="5.2838536000184E13"/>
        <n v="4.767367400011E13"/>
        <n v="3.504832000214E12"/>
        <n v="5.1900119000151E13"/>
        <n v="2.3368504000164E13"/>
        <n v="1.9741280000117E13"/>
        <n v="1.2062371000187E13"/>
        <n v="5.054538700013E13"/>
        <n v="2.2702714000184E13"/>
        <n v="3.92824440001E13"/>
        <n v="5.3183154000122E13"/>
        <n v="1.5497526000104E13"/>
        <n v="1.9916860000106E13"/>
        <n v="1.0425903000178E13"/>
        <n v="5.4657215000109E13"/>
        <n v="5.4995694000173E13"/>
        <n v="1.3031953000169E13"/>
        <n v="5.4990364000195E13"/>
        <n v="5.1730275000111E13"/>
        <n v="5.5510353000123E13"/>
        <n v="5.799213100011E13"/>
        <n v="5.5346808000117E13"/>
        <n v="5.1214105000184E13"/>
        <n v="5.442270800016E13"/>
        <n v="4.7524415000128E13"/>
        <n v="5.172493900013E13"/>
        <n v="5.081297000016E13"/>
        <n v="1.5418043000169E13"/>
        <n v="4.7803837000132E13"/>
        <n v="4.5031717000139E13"/>
        <n v="1.3098649000139E13"/>
        <n v="5.203345800014E13"/>
        <n v="4.379673800011E13"/>
        <n v="4.9176190000191E13"/>
        <n v="1.0779511000611E13"/>
        <n v="5.0470794000125E13"/>
        <n v="5.1126669000165E13"/>
        <n v="4.9494592000134E13"/>
        <n v="5.683277000694E12"/>
        <n v="8.66195900018E12"/>
        <n v="1.0805544000184E13"/>
        <n v="5.156587900015E13"/>
        <n v="4.797362200016E13"/>
        <n v="4.4628300000195E13"/>
        <n v="3.9303899000157E13"/>
        <n v="3.1849518000128E13"/>
        <n v="5.1806600000182E13"/>
        <n v="4.1626357000167E13"/>
        <n v="3.1114029000128E13"/>
        <n v="5.080343900012E13"/>
        <n v="1.4469560000102E13"/>
        <n v="2.920174700019E13"/>
        <n v="4.0195687000182E13"/>
        <n v="4.9732061000132E13"/>
        <n v="4.3059559002496E13"/>
        <n v="5.827977000109E12"/>
        <n v="7.916371000833E12"/>
        <n v="1.209263600019E13"/>
        <n v="1.903670800012E13"/>
        <n v="4.1499703000193E13"/>
        <n v="5.742767300014E13"/>
        <n v="3.2586754000161E13"/>
        <n v="1.0779165000167E13"/>
        <n v="5.6951175000139E13"/>
        <n v="5.7054536000107E13"/>
        <n v="1.1508726000156E13"/>
        <n v="5.5663550000182E13"/>
        <n v="5.5705433000134E13"/>
        <n v="9.231400000182E12"/>
        <n v="4.5523623000187E13"/>
        <n v="5.2347975000194E13"/>
        <n v="5.2605197000196E13"/>
        <n v="4.5391981000183E13"/>
        <n v="1.5546212000146E13"/>
        <n v="5.8430943000215E13"/>
        <n v="3.401321300017E13"/>
        <n v="1.951169400015E13"/>
        <n v="3.9812648000106E13"/>
        <n v="1.8798756000193E13"/>
        <n v="3.319222600019E13"/>
        <n v="4.7026599000104E13"/>
        <n v="5.0228347000164E13"/>
        <n v="1.1169030000142E13"/>
        <n v="3.6436168000191E13"/>
        <n v="4.197515000184E12"/>
        <n v="4.7622237000178E13"/>
        <n v="5.1839643000164E13"/>
        <n v="1.4427878000112E13"/>
        <n v="1.292122300017E13"/>
        <n v="4.9327069000113E13"/>
        <n v="1.7018727000107E13"/>
        <n v="4.3818682000157E13"/>
        <n v="1.180043000169E12"/>
        <n v="5.0961444000161E13"/>
        <n v="1.6829260000104E13"/>
        <n v="6.66775000109E11"/>
        <n v="4.185714700018E13"/>
        <n v="4.3453203000146E13"/>
        <n v="4.820880700014E13"/>
        <n v="5.2085250000175E13"/>
        <n v="5.0598790000127E13"/>
        <n v="4.8873514000188E13"/>
        <n v="4.6339082000102E13"/>
        <n v="4.3069112000101E13"/>
        <n v="4.2333308000107E13"/>
        <n v="5.1993982000109E13"/>
        <n v="4.2184226001535E13"/>
        <n v="5.2058670000162E13"/>
        <n v="4.2526720000135E13"/>
        <n v="5.055497500013E13"/>
        <n v="5.3216460000118E13"/>
        <n v="5.3462518000103E13"/>
        <n v="8.9096457003847E13"/>
        <n v="5.481399100015E13"/>
        <n v="4.9584607000155E13"/>
        <n v="5.551831800015E13"/>
        <n v="4.2402320000118E13"/>
        <n v="2.2037518000566E13"/>
        <n v="3.785640000142E12"/>
        <n v="5.418149700011E13"/>
        <n v="5.2868963000105E13"/>
        <n v="8.977330300015E13"/>
        <n v="6.1914891000186E13"/>
        <n v="5.096058500016E13"/>
        <n v="1.7933100000173E13"/>
        <n v="1.2579377000126E13"/>
        <n v="5.5805912000122E13"/>
        <n v="1.0922107000302E13"/>
        <n v="4.2696387000102E13"/>
        <n v="5.3846182000182E13"/>
        <n v="5.0265691000123E13"/>
        <n v="2.0462106000114E13"/>
        <n v="3.7153679000169E13"/>
        <n v="8.962483000117E12"/>
        <n v="5.2445461000171E13"/>
        <n v="5.7792146000134E13"/>
        <n v="5.2588510000125E13"/>
        <n v="1.9697014000134E13"/>
        <n v="7.775847000197E12"/>
        <n v="5.38363350001E13"/>
        <n v="5.327810200013E13"/>
        <n v="5.9596908001396E13"/>
        <n v="5.2810880000165E13"/>
        <n v="1.1192877000148E13"/>
        <n v="3.2204652000134E13"/>
        <n v="1.9322781000169E13"/>
        <n v="1.730550000129E12"/>
        <n v="3.0069193000106E13"/>
        <n v="5.7277744000175E13"/>
        <n v="5.6098854000107E13"/>
        <n v="1.4175742000162E13"/>
        <n v="4.8160465000136E13"/>
        <n v="5.7911248000121E13"/>
        <n v="2.2417044000154E13"/>
        <n v="1.5239509000169E13"/>
        <n v="5.231285900013E13"/>
        <n v="2.8439074000148E13"/>
        <n v="4.7321068000136E13"/>
        <n v="4.9033217000197E13"/>
        <n v="4.2864886000161E13"/>
        <n v="5.0475248000187E13"/>
        <n v="3.2972072000197E13"/>
        <n v="5.463340000253E12"/>
        <n v="1.019762100016E13"/>
        <n v="2.3805994000119E13"/>
        <n v="5.0214076000198E13"/>
        <n v="3.7938931000145E13"/>
        <n v="5.0716162000107E13"/>
        <n v="1.7215175000119E13"/>
        <n v="1.7469701015018E13"/>
        <n v="4.5903904000165E13"/>
        <n v="5.0177723000139E13"/>
        <n v="2.36884540001E13"/>
        <n v="5.2099877000185E13"/>
        <n v="5.3473325000158E13"/>
        <n v="3.49761050001E13"/>
        <n v="8.104691000185E12"/>
        <n v="2.8967498000185E13"/>
        <n v="4.9119676000198E13"/>
        <n v="5.401762600013E13"/>
        <n v="5.1024187000102E13"/>
        <n v="5.0072860000109E13"/>
        <n v="2.4337915000155E13"/>
        <n v="5.7151620000149E13"/>
        <n v="3.507596100014E13"/>
        <n v="1.863578000134E12"/>
        <n v="5.4317992000104E13"/>
        <n v="5.7125656000158E13"/>
        <n v="4.1950983000295E13"/>
        <n v="5.7660556000121E13"/>
        <n v="5.2079489000132E13"/>
        <n v="3.5721552000173E13"/>
        <n v="4.6849970000167E13"/>
        <n v="2.2619376000111E13"/>
        <n v="1.119848600013E13"/>
        <n v="2.26753590001E13"/>
        <n v="7.928087000453E12"/>
        <n v="4.837531300015E13"/>
        <n v="4.6383484000104E13"/>
        <n v="5.14270500059E12"/>
        <n v="1.8165836000101E13"/>
        <n v="5.3753985000192E13"/>
        <n v="3.2665900000144E13"/>
        <n v="4.2787297000127E13"/>
        <n v="1.258569700027E13"/>
        <n v="5.096996400011E13"/>
        <n v="4.9436675000177E13"/>
        <n v="1.9101622000134E13"/>
        <n v="2.7003044000121E13"/>
        <n v="4.939286500013E13"/>
        <n v="4.5421787000101E13"/>
        <n v="5.495897800019E13"/>
        <n v="4.2801519000119E13"/>
        <n v="9.2841501000119E13"/>
        <n v="5.0232567000161E13"/>
        <n v="2.4877293000158E13"/>
        <n v="5.1986561000142E13"/>
        <n v="3.3158874001011E13"/>
        <n v="5.2596005000122E13"/>
        <n v="2.3853876000186E13"/>
        <n v="1.35332330001E13"/>
        <n v="5.3827706000198E13"/>
        <n v="5.244891100018E13"/>
        <n v="5.1952728000154E13"/>
        <n v="5.522687100011E13"/>
        <n v="5.2557665000102E13"/>
        <n v="3.824434200012E13"/>
        <n v="1.5160679000153E13"/>
        <n v="3.2258005000105E13"/>
        <n v="4.04121200114E12"/>
        <n v="5.5530101000166E13"/>
        <n v="4.8634193000169E13"/>
        <n v="2.941262000186E12"/>
        <n v="5.7652367000107E13"/>
        <n v="5.3294077000188E13"/>
        <n v="4.4597489000104E13"/>
        <n v="4.0916796000141E13"/>
        <n v="5.1921602000112E13"/>
        <n v="5.2643499000159E13"/>
        <n v="5.0464164000148E13"/>
        <n v="1.5186876000141E13"/>
        <n v="4.225053500016E13"/>
        <n v="3.48003001869E11"/>
        <n v="3.3090035000118E13"/>
        <n v="2.4492766000107E13"/>
        <n v="5.3876059000104E13"/>
        <n v="3.2127602000109E13"/>
        <n v="5.1704981000199E13"/>
        <n v="3.5184943000104E13"/>
        <n v="4.7860583000194E13"/>
        <n v="9.4230000000121E13"/>
        <n v="1.855988100014E13"/>
        <n v="3.5169849000178E13"/>
        <n v="4.9356743000198E13"/>
        <n v="1.111857000141E12"/>
        <n v="4.8091796000161E13"/>
        <n v="2.8301417000103E13"/>
        <n v="4.8941271000178E13"/>
        <n v="4.8911710000108E13"/>
        <n v="3.5016510000131E13"/>
        <n v="5.733231000012E13"/>
        <n v="3.666012600013E13"/>
        <n v="5.227504900015E13"/>
        <n v="4.041786900015E13"/>
        <n v="5.2403898000142E13"/>
        <n v="3.3818384000103E13"/>
        <n v="5.3837532000144E13"/>
        <n v="2.6752831000103E13"/>
        <n v="5.383787300011E13"/>
        <n v="3.6822250000154E13"/>
        <n v="5.0819554000193E13"/>
        <n v="5.1254333000188E13"/>
        <n v="8.416755000183E12"/>
        <n v="1.8334292000164E13"/>
        <n v="1.1889735000134E13"/>
        <n v="3.696780000144E12"/>
        <n v="5.371858800018E13"/>
        <n v="4.2521092000286E13"/>
        <n v="4.9360858000156E13"/>
        <n v="3.164757400018E13"/>
        <n v="7.517692000199E12"/>
        <n v="4.4867849000132E13"/>
        <n v="5.0318983000187E13"/>
        <n v="1.810583000189E12"/>
        <n v="5.280494300017E13"/>
        <n v="5.489028000158E12"/>
        <n v="8.082237000251E12"/>
        <n v="2.489164500012E13"/>
        <n v="4.814376800014E13"/>
        <n v="3.35925100262E13"/>
        <n v="6.120923000163E12"/>
        <n v="1.3433269000103E13"/>
        <n v="4.7531103000141E13"/>
        <n v="5.221223500014E13"/>
        <n v="4.610193400011E13"/>
        <n v="4.8942115000121E13"/>
        <n v="4.8905534000193E13"/>
        <n v="7.467822000126E12"/>
        <n v="2.2703624000108E13"/>
        <n v="5.3319472000178E13"/>
        <n v="3.6451175000162E13"/>
        <n v="4.3723566000154E13"/>
        <n v="4.0249254000162E13"/>
        <n v="1.2786836000142E13"/>
        <n v="5.2297635000104E13"/>
        <n v="5.2880526000107E13"/>
        <n v="5.3164097000134E13"/>
        <n v="4.917624200012E13"/>
        <n v="3.2821183000364E13"/>
        <n v="3.259167100016E13"/>
        <n v="3.6901564000142E13"/>
        <n v="2.5400600000178E13"/>
        <n v="5.2215483000145E13"/>
        <n v="3.372655200013E13"/>
        <n v="5.643160000172E12"/>
        <n v="1.199398300012E13"/>
        <n v="3.3589225000184E13"/>
        <n v="5.5729346000117E13"/>
        <n v="4.4896815000176E13"/>
        <n v="4.2567584000121E13"/>
        <n v="2.4367068000171E13"/>
        <n v="2.8185614000104E13"/>
        <n v="4.2379896000292E13"/>
        <n v="4.8773131000138E13"/>
        <n v="1.567601000143E12"/>
        <n v="4.8557951000192E13"/>
        <n v="6.100777000104E12"/>
        <n v="5.085846000357E12"/>
        <n v="5.1316866000147E13"/>
        <n v="1.8948811000265E13"/>
        <n v="1.0486175000104E13"/>
        <n v="5.0205213000128E13"/>
        <n v="5.2301883000173E13"/>
        <n v="2.1329744000124E13"/>
        <n v="5.1538926000176E13"/>
        <n v="3.222698200012E13"/>
        <n v="5.1416640000118E13"/>
        <n v="5.2770059000162E13"/>
        <n v="5.1709824000176E13"/>
        <n v="5.1741047000147E13"/>
        <n v="3.7759436000179E13"/>
        <n v="7.7863223000107E13"/>
        <n v="5.4946112000169E13"/>
        <n v="5.3927376000102E13"/>
        <n v="5.3402158000154E13"/>
        <n v="2.8256800000197E13"/>
        <n v="2.7831370000127E13"/>
        <n v="8.015421000106E12"/>
        <n v="4.1700910000164E13"/>
        <n v="1.76465250001E13"/>
        <n v="8.391378000175E12"/>
        <n v="3.005192000117E12"/>
        <n v="5.4933753000189E13"/>
        <n v="1.7747103000112E13"/>
        <n v="5.760498900016E13"/>
        <n v="5.0076080000137E13"/>
        <n v="3.5580842000144E13"/>
        <n v="5.3500937000192E13"/>
        <n v="1.9142145000155E13"/>
        <n v="5.2199018000168E13"/>
        <n v="3.4511637000164E13"/>
        <n v="5.1890467000195E13"/>
        <n v="4.7691711000113E13"/>
        <n v="3.2265794000101E13"/>
        <n v="3.3592510037074E13"/>
        <n v="9.14954990001E13"/>
        <n v="4.6036396000128E13"/>
        <n v="5.0749045000131E13"/>
        <n v="2.1715011000128E13"/>
        <n v="3.92530900018E12"/>
        <n v="8.617545000153E12"/>
        <n v="2.1360930000126E13"/>
        <n v="4.9949521000189E13"/>
        <n v="7.945740000492E12"/>
        <n v="9.7549041000173E13"/>
        <n v="5.3155355000116E13"/>
        <n v="5.5934464000167E13"/>
        <n v="1.6898555000132E13"/>
        <n v="8.173532000302E12"/>
        <n v="1.4391496000186E13"/>
        <n v="2.5102826000192E13"/>
        <n v="5.5663479000138E13"/>
        <n v="5.0356311000166E13"/>
        <n v="9.456055000185E12"/>
        <n v="9.378010001292E12"/>
        <n v="1.3791726000131E13"/>
        <n v="5.4309247000113E13"/>
        <n v="5.1497477000165E13"/>
        <n v="5.6480255000153E13"/>
        <n v="2.7118313000103E13"/>
        <n v="5.7349606000154E13"/>
        <n v="4.0641362000186E13"/>
        <n v="9.7663728000135E13"/>
      </sharedItems>
    </cacheField>
    <cacheField name="matriz" numFmtId="0">
      <sharedItems containsBlank="1">
        <s v="t"/>
        <s v="f"/>
        <m/>
      </sharedItems>
    </cacheField>
    <cacheField name="nome_fantasia" numFmtId="0">
      <sharedItems containsBlank="1">
        <s v="AGRIMENTEC"/>
        <s v="NATUTEC DO BRASIL DRONES"/>
        <m/>
        <s v="FAZENDA PEJUCARA I"/>
        <s v="FAZENDA PROSPERA I"/>
        <s v="FAZENDA PIRACEMA I"/>
        <s v="FAZENDA PIRAPORA"/>
        <s v="FAZENDA PAMPEIRA I"/>
        <s v="AGRO MISAEL"/>
        <s v="ESCRITORIO DE DES RURAL DE LIMEIRA"/>
        <s v="ATZ AERO"/>
        <s v="ADS DRONES DISTRIBUICAO"/>
        <s v="PRONTOAGRO"/>
        <s v="HARP-IA INTELIGENCIA AGRICOLA"/>
        <s v="SOLUTION AGROFLORESTAL"/>
        <s v="VR AGRO DESENVOLVIMENTO AGRICOLA E AMBIENTAL"/>
        <s v="ESCRITORIO DE DES RURAL DE ARARAQUARA"/>
        <s v="ESCRITORIO DE DES RURAL DE CAMPINAS"/>
        <s v="AGROTECNO RESEARCH EXPERIMENTACAO E DESEN. AGRICOLA"/>
        <s v="MOEMA BIOENERGIA"/>
        <s v="C R V INDUSTRIAL LTDA"/>
        <s v="OUROESTE BIOENERGIA"/>
        <s v="SANTA JULIANA BIOENERGIA"/>
        <s v="CODEVASF"/>
        <s v="BIOAGRO- SERVICOS E PRODUTOS AGROBIOLOGICOS"/>
        <s v="PEDRO AFONSO BIOENERGIA"/>
        <s v="FLYDRONE RP"/>
        <s v="APMP"/>
        <s v="ARPAC"/>
        <s v="SOLO&amp;GRAO CONSULTORIA AGRICOLA"/>
        <s v="AGRODRONE"/>
        <s v="ADUBOS ARAGUAIA"/>
        <s v="HOLOS SOLUCOES AMBIENTAIS"/>
        <s v="FABIO VIANNA AGRONEGOCIOS"/>
        <s v="INOVAGRO TECNOLOGIA EM DRONES"/>
        <s v="BTI TOPOGRAFIA"/>
        <s v="APOEMA CONSULTORIA E ASSESSORIA LIMITADA"/>
        <s v="CONSIPA"/>
        <s v="AGRI - GEO"/>
        <s v="AGROFORCE PULVERIZACAO AEREA"/>
        <s v="VOA TECNOLOGIA"/>
        <s v="VIA CONSULT"/>
        <s v="TERRA BRASIL CONSULTORIA AGRICOLA"/>
        <s v="ANGULAR AMBIENTAL &amp; ENGENHARIA"/>
        <s v="FAZENDA PLANALTO"/>
        <s v="ESCRITORIO DE DES RURAL DE GUARATINGUETA"/>
        <s v="AGRODRONE DAVID"/>
        <s v="MOSCAMED BRASIL"/>
        <s v="AGRO 4.0"/>
        <s v="PROTECTIVE AGRICULTURA DE PRECISAO"/>
        <s v="SYAGRUS AGROAMBIENTAL"/>
        <s v="TOCAIA GRANDE"/>
        <s v="UAUW SOLUTIONS"/>
        <s v="CENTRO NACIONAL DE PESQUISA DO GADO DE CORTE"/>
        <s v="TERRA ASSESSORIA"/>
        <s v="AVENTO"/>
        <s v="FLORESPAR"/>
        <s v="TECNOMAP TOPOGRAFIA E PULVERIZACAO"/>
        <s v="EFICAZ AGRONEGOCIOS"/>
        <s v="TWF TRANSPORTADORA E AGRONEGOCIOS"/>
        <s v="AGROSUP SOLUCOES INTELIGENTES PARA O AGRO"/>
        <s v="MEDICOES BENVENUTTI"/>
        <s v="VALE DO PARANA S.A ALCOOL E ACUCAR"/>
        <s v="AGRISKY SERVICOS AGRICOLAS"/>
        <s v="UNIAGRO AVIACAO AGRICOLA"/>
        <s v="AMATA S.A"/>
        <s v="USINA URUACU"/>
        <s v="WDR AGRICULTURA DE PRECISAO"/>
        <s v="INOVA AGRO"/>
        <s v="AERO TOPOGRAFIA"/>
        <s v="SOLANA AGRO PECUARIA"/>
        <s v="SAVASSI CERTIFICADORA"/>
        <s v="COMBATE"/>
        <s v="TIMAC AGRO BRASIL"/>
        <s v="FUTURA AGRICOLA"/>
        <s v="INTER DRONES"/>
        <s v="HARPYA DRONES"/>
        <s v="AEROPULV TECNOLOGIA DE APLICACAO"/>
        <s v="USINA PAISA"/>
        <s v="AGROPECUARIA AP LTDA"/>
        <s v="QUANTUM AMBIENTAL"/>
        <s v="XTREME TRACKING"/>
        <s v="AGROPLAN CONSULTORIA AGROPECUARIA"/>
        <s v="USINA TRIUNFO"/>
        <s v="COOPADAP"/>
        <s v="LL CULTIVAR AP DRONE"/>
        <s v="JACTO"/>
        <s v="ASSIST CONSULTORIA E EXPERIMENTACAO AGRONOMICA"/>
        <s v="CENTRO DE PESQUISA AGRO PECUARIA DO TROPICO SEMI ARIDO"/>
        <s v="ENGEGROW AGRICULTURA INTELIGENTE"/>
        <s v="SIM AMBIENTAL"/>
        <s v="DELTA SUCROENERGIA"/>
        <s v="AGRIMETRICA"/>
        <s v="APE1 PLANTIO DE FLORESTA EXOTICA"/>
        <s v="COOPERCITRUS"/>
        <s v="SANTA CRUZ"/>
        <s v="AGRIPULVTECH"/>
        <s v="ANDRONES"/>
        <s v="TOCANTINS AVIACAO AGRICOLA"/>
        <s v="EMATER MG"/>
        <s v="OMNI AVIATION"/>
        <s v="CERES CONSULTORIA AGRONOMICA"/>
        <s v="FLY DRONES"/>
        <s v="IN DRONES"/>
        <s v="RG PULVERIZACOES AGRICOLAS"/>
        <s v="REJ DRONE AGRO"/>
        <s v="DRONE CORP"/>
        <s v="BRENCO (USINA MORRO VERMELHO)"/>
        <s v="BRENCO (USINA ALTO TAQUARI)"/>
        <s v="AERO SEMEAR"/>
        <s v="JULIAGRO"/>
        <s v="PRODUS SOLUCOES EM TI"/>
        <s v="AGROPALMA"/>
        <s v="CENTRO NAC DE PESQ TECNOL EM INFORM PARA A AGRICULTURA"/>
        <s v="ROTHAMA SERVICOS E COMERCIO DE PRODUTOS AGRICOLAS LTDA"/>
        <s v="SIXAGRO - SUA LAVOURA MAIS INTELIGENTE"/>
        <s v="MAPPING MONITORAMENTO VEGETAL"/>
        <s v="BIOSICAGRO"/>
        <s v="SUPER IMPORTADORA"/>
        <s v="AGROCERES"/>
        <s v="GUIMARAES ENGENHARIA E PROJETOS"/>
        <s v="VERDES LAGOS SOLUCOES AMBIENTAIS"/>
        <s v="DRONES DO VALE"/>
        <s v="ROTA SKY"/>
        <s v="OPERAGRO"/>
        <s v="AGROPECUARIA CAVALCA MT"/>
        <s v="AERI DRONES"/>
        <s v="ALPHA SOLUCOES INTEGRADAS"/>
        <s v="ACT AGRO CONSULTORIA E TECNOLOGIA"/>
        <s v="DRONES ON FARM"/>
        <s v="FAZENDA HORTO BONITO"/>
        <s v="GLOBAL DRONES"/>
        <s v="JOSE PAULINO CACIOLATO JUNIOR"/>
        <s v="DRONES FOR AGRO"/>
        <s v="USINA VALE DO TIJUCO"/>
        <s v="MOLIN CONSULTORIA AGRICOLA"/>
        <s v="PRODUTIVIDADE - IRRIGACAO E MAQUINAS AGRICOLAS"/>
        <s v="JBS BIODIESEL"/>
        <s v="VISIOMAP"/>
        <s v="MATUTO CONSULTORIA"/>
        <s v="VALLOUREC DO BRASIL"/>
        <s v="BULL FACTORY ASSESSORIA EM AGRONEGOCIOS"/>
        <s v="PRECISAO TEC"/>
        <s v="REDEIRO SERVICOS AGRICOLAS"/>
        <s v="AGRO COLTIVARE"/>
        <s v="ARADRONES SERVICOS"/>
        <s v="FDDRONE"/>
        <s v="USINA BATATAIS"/>
        <s v="AGRODRONES PULVERIZACAO"/>
        <s v="COPERCANA"/>
        <s v="AGROSOLUM"/>
        <s v="DENUSA"/>
        <s v="CASTROLANDA - COOPERATIVA AGROINDUSTRIAL"/>
        <s v="MB AGRO SOLUCOES AGRICOLAS"/>
        <s v="TERRATECH PLANEJAMENTO AGRICOLA"/>
        <s v="GEOGIS"/>
        <s v="SUZANO PAPEL E CELULOSE"/>
        <s v="MEIRA &amp; ROCHA SOLUCOES ENGENHARIA"/>
        <s v="CAMDA"/>
        <s v="USINA CAETE"/>
        <s v="EXATA - AGRO"/>
        <s v="TERRA NOVA AGRONEGOCIOS"/>
        <s v="RR PRE-MOLDADOS"/>
        <s v="UNITECH DRONES"/>
        <s v="ALVAZ"/>
        <s v="PAMPA TOPOGRAFIA E SERVICOS RURAIS"/>
        <s v="SCHREINER SERVICOS AGRICOLAS"/>
        <s v="ALFA PROJETOS"/>
        <s v="RPX AGRODRONE"/>
        <s v="GEOMAP"/>
        <s v="ARROZ RICAL"/>
        <s v="BIODRON"/>
        <s v="I9 ASSESSORIA FLORESTAL E SEGURANCA DO TRABALHO"/>
        <s v="MAGRAO IMOBILIARIA"/>
        <s v="TEC-SAFRA"/>
        <s v="SUSTENTARE ENGENHARIA E CONSULTORIA AMBIENTAL"/>
        <s v="AVANT AGRO"/>
        <s v="BIO BRASIL CONTROLE AEREO DE PRAGAS"/>
        <s v="AGROLICO"/>
        <s v="VOLARE CONSULTORIA AMBIENTAL"/>
        <s v="MF AUTOMACAO E INSTRUMENTACAO"/>
        <s v="FAZENDA VISTA ALEGRE"/>
        <s v="FOCO NO ALVO"/>
        <s v="B3A AERO&amp;AGRO"/>
        <s v="ECTOPO TOPOGRAFIA E GEOPROCESSAMENTO"/>
        <s v="ALH INOVA PESQUISA E PULVERIZACAO"/>
        <s v="JM PULVERIZACAO AGRICOLA"/>
        <s v="CALAJA AGRO SERVICE"/>
        <s v="FAZENDA RABO DO MAMBIRA"/>
        <s v="AERO NEUMANN"/>
        <s v="VOETECH PULVERIZACOES E CONSULTORIA AGRICOLA"/>
        <s v="EMFLORA"/>
        <s v="J.M.G. AGRO DRONE"/>
        <s v="JFI SILVICULTURA"/>
        <s v="VENTURATUR"/>
        <s v="AGRO HAUSEN"/>
        <s v="COMBATE PULVERIZACAO AGRICOLA"/>
        <s v="I. S. L. DRONES AGRICOLAS"/>
        <s v="SERVICOS E APLICACOES"/>
        <s v="MN MARTINS &amp; SANTOS"/>
        <s v="AGRIPLAN"/>
        <s v="AGRICOLA FAMOSA S.A."/>
        <s v="MOURA TERRAPLENAGEM"/>
        <s v="CAMARGO CASTRO TRANSPORTES"/>
        <s v="AERORIO AVIACAO AGRICOLA LTDA"/>
        <s v="GB PULVERIZACAO COM DRONE"/>
        <s v="X-MOBOTS"/>
        <s v="SAD DRONE"/>
        <s v="GEOTERRA SOLUCOES AGROFLORESTAIS"/>
        <s v="M2W DRONES SOLUTIONS LTDA"/>
        <s v="AGROFERT"/>
        <s v="PACHU DRONES SERVICOS AEROAGRICOLAS"/>
        <s v="ASX AGRODRONE"/>
        <s v="FLORESTAS ENGENHARIA"/>
        <s v="JV PULVERIZACAO POR DRONE"/>
        <s v="NUTRI CAMPO AGRO"/>
        <s v="SELLAGRI SOLUCOES AGRICOLAS"/>
        <s v="SAGA AGRO DRONES"/>
        <s v="VOE MAIS AGRO SOLUCOES AGRICOLAS"/>
        <s v="AGREEN RM SOLUCOES AGRICOLAS"/>
        <s v="JHR DRONE"/>
        <s v="AGTECH SERVICOS"/>
        <s v="VENEZA MAQUINAS"/>
        <s v="MINERAVANT"/>
        <s v="PRO CAMPO PLANEJAMENTO AGRICOLA"/>
        <s v="FAZENDA KLABIN"/>
        <s v="SAO MARTINHO"/>
        <s v="PROSPERA DISTRIBUICAO"/>
        <s v="3FS AGROCONSULTING"/>
        <s v="HF PULVERIZACAO POR DRONE"/>
        <s v="USINA BANDEIRANTES"/>
        <s v="IDAF"/>
        <s v="PRECISION PULVERIZACAO DIGITAL"/>
        <s v="AGROBOT TECNOLOGIA AGRICOLA"/>
        <s v="ASCARI PULVERIZACAO"/>
        <s v="FLY FLORA - PRECISAO EM PULVERIZACAO"/>
        <s v="SIMAP AGRO"/>
        <s v="TAVARES REPRESENTACAO"/>
        <s v="JCO COMERCIAL BIOPRODUTOS"/>
        <s v="PULVERIZACAO BORGES"/>
        <s v="DROAGRO PULVERIZACAO E SERVICOS AGRICOLAS"/>
        <s v="M. R. B. DRONES"/>
        <s v="NEW AGRO"/>
        <s v="ATIVA AGRONEGOCIOS"/>
        <s v="JMV SERVICOS AGRICOLAS"/>
        <s v="AEROAGRICOLA 2S"/>
        <s v="MF AGRONEGOCIOS"/>
        <s v="DELTA DRONES"/>
        <s v="DRONE EXPRESS"/>
        <s v="M. F. REPRESENTACOES COMERCIAIS"/>
        <s v="TECNOSUL INDUSTRIA"/>
        <s v="PL TERRAPLANAGEM"/>
        <s v="CRESCER BEM"/>
        <s v="APLIK AGRICULTURE"/>
        <s v="AGRO SOLUCOES"/>
        <s v="VOO VERDE SERVICOS AGRICOLAS"/>
        <s v="SUL DRONE Y SERVICOS DE PULVERIZACOES AEREAS"/>
        <s v="AEROFORCE DRONES - PULVERIZACAO AGRICOLA"/>
        <s v="MRJ DRONES SOLUCAO EM PULVERIZACAO"/>
        <s v="GRT CONSULTORIA"/>
        <s v="PULVERIZE - PULVERIZACAO AGRICOLA COM DRONE"/>
        <s v="USF - USINA SAO FRANCISCO"/>
        <s v="DRONE'S FLY TREINAMENTOS E CONSULTORIA AGROAMBIENTAL"/>
        <s v="PLANTAR EST UNIF"/>
        <s v="NCA TECH"/>
        <s v="MT SOLUCOES AGRICOLAS"/>
        <s v="A G PULVERIZACOES LTDA"/>
        <s v="MR DRONES"/>
        <s v="DAP - DRONES AGRICOLAS DE PULVERIZACAO"/>
        <s v="COOBAM- COOPERATIVA DOS BANANICULTORES DE MIRACATU"/>
        <s v="SOLUTECH PULVERIZACAO"/>
        <s v="DROAGRO"/>
        <s v="DJI SOLUCOES TECNOLOGICAS"/>
        <s v="PULVERIZE SOLUCOES EM APLICACOES AEREAS"/>
        <s v="ALBATROZ DRONE"/>
        <s v="CRIAR E PLANTAR AGRONEGOCIOS"/>
        <s v="ALVO SERVICOS AERO AGRICOLA"/>
        <s v="PH PRESTACAO DE SERVICOS"/>
        <s v="AN SOLUCOES AGRICOLAS"/>
        <s v="PROJETO LUCRO MAXIMO"/>
        <s v="BIOCANA PRODUTOS BIOLOGICOS"/>
        <s v="USINA DA PEDRA"/>
        <s v="GAIROVA I, II, III E IV"/>
        <s v="LIMAGRAIN BRASIL S.A."/>
        <s v="DRONE CULTURA"/>
        <s v="ADL DRONES"/>
        <s v="CAMBUIM DRONES CATIRA E REPRESENTACOES"/>
        <s v="SENAR AR/GO"/>
        <s v="AEROCONTROLL"/>
        <s v="LENAGRO"/>
        <s v="CMPC BRASIL"/>
        <s v="LATITUDE GENETICA"/>
        <s v="AGRICOLA PARCERIA"/>
        <s v="BS AGRODRONES"/>
        <s v="PEDROTTI PULVERIZACAO"/>
        <s v="RURAL BR"/>
        <s v="AGROPECUARIA TOMAZINA"/>
        <s v="AERO DRON"/>
        <s v="FAMA LOCACOES"/>
        <s v="SUL DRONES PULVERIZACOES AGRICOLAS."/>
        <s v="GR AGROTECH"/>
        <s v="AERODRONES PULVERIZACAO E PRODUCOES"/>
        <s v="GOTECH DRONES"/>
        <s v="W R PULVERIZACAO AGRICOLA"/>
        <s v="PRIMOR - TECNOLOGIA DE APLICACAO"/>
        <s v="AGRIDANTAS"/>
        <s v="SOLO FERTIL"/>
        <s v="LMAC EPP"/>
        <s v="PRECISAAGRO"/>
        <s v="VANTTEC PULVERIZACOES"/>
        <s v="AGRODRONE TECNOLOGIA"/>
        <s v="AEROIMBRE"/>
        <s v="VISTEC"/>
        <s v="ALANY CARLA PERFUMARIA"/>
        <s v="H.A SOLUCOES AGRICOLA"/>
        <s v="DRONES AGRICOLAS"/>
        <s v="PLANT AGRONEGOCIOS"/>
        <s v="TECHPULV"/>
        <s v="AGROTECH DRONES"/>
        <s v="AGRICOLA CERRADOS"/>
        <s v="BF AGRO"/>
        <s v="MERCADO SAVELLI"/>
        <s v="M2 SOLUCOES AGRICOLAS"/>
        <s v="SOS E LOCADORA UNIVERSO"/>
        <s v="MH DRONE PULVERIZACAO AGRICOLA"/>
        <s v="AGRO FORTE PECAS AGRICOLAS"/>
        <s v="M2A TECNOLOGIA AGRICOLA"/>
        <s v="M &amp; AGRO DRONES DE PULVERIZACAO"/>
        <s v="RURAL SOLUTIONS MT"/>
        <s v="SS PULVERIZACAO AGRICOLA"/>
        <s v="STRONG"/>
        <s v="MICROBIOMA ANALISES AGRONOMICAS"/>
        <s v="BACURI"/>
        <s v="VM DRONES SOLUCOES AGRICOLAS"/>
        <s v="FRANJA DRONES AGRICOLAS"/>
        <s v="ESTRONDO ATACADISTA"/>
        <s v="CRF DRONES"/>
        <s v="PDS SOLUCOES"/>
        <s v="AGRO FORTUNA"/>
        <s v="R P AGRO"/>
        <s v="BRAMEX DRONES AGRICOLAS"/>
        <s v="MS BIO TECH"/>
        <s v="FAZENDA OLHOS D'AGUA"/>
        <s v="AATL DRONES E SOLUCOES AGRICOLAS"/>
        <s v="AGROBIOINSUMOS F &amp; F"/>
        <s v="AGRODRONE SOLUCOES AGRICOLAS"/>
        <s v="MERCOAGRO COMERCIO DE DEFENSIVOS AGRICOLAS LTDA"/>
        <s v="AGROW DRONES"/>
        <s v="AGRO ROS"/>
        <s v="AGRO GRINGO R&amp;S"/>
        <s v="AEREA DRONE SOLUTIONS"/>
        <s v="VMC PRESTADORA DE SERVICOS"/>
        <s v="PDV PULVERIZACOES"/>
        <s v="PULVERIZAR DRONES AGRICOLAS"/>
        <s v="CORINGA"/>
        <s v="J F SERVICOS"/>
        <s v="PROFARM INSUMOS AGRICOLA"/>
        <s v="LAGRECA LOCACOES"/>
        <s v="EVEREST AGRO"/>
        <s v="AGROPIPPO DRONES AGRICOLAS"/>
        <s v="AGROMINAS"/>
        <s v="DRONE FORT SOLUCOES AEREAS"/>
        <s v="BRAVORE ESTRATEGIA FLORESTAL"/>
        <s v="ALBATROZ PULVERIZACAO COM DRONE"/>
        <s v="R S EMPREENDIMENTOS"/>
        <s v="CAMPANELLI"/>
        <s v="UAVI"/>
        <s v="PULVERAGRO"/>
        <s v="ATLANTIC DRONES"/>
        <s v="AMERICA DRONES"/>
        <s v="AGRICOLA NATAL"/>
        <s v="NORTE, PULVERIZACAO AGRICOLA COM DRONE"/>
        <s v="AGROPECUARIA MAGGI LTDA"/>
        <s v="LS DRONE RURAL"/>
        <s v="CAPRONI EMBRIOES"/>
        <s v="PULVERIZAAGRORS"/>
        <s v="AVANT AGROTECH"/>
        <s v="EAVISION BRASIL LTDA"/>
        <s v="VIA DRONE"/>
        <s v="BRACELL BAHIA FORESTRY LTDA"/>
        <s v="PULVERIZAGRO"/>
        <s v="AGROTIMIZE"/>
        <s v="TOP GUN PULVERIZACOES"/>
        <s v="ECO DRONES"/>
        <s v="AGRO PRATTO SOLUTIONS"/>
        <s v="AGROMAP DRONES &amp; PULVERIZACAO"/>
        <s v="AVOURA DRONE E LAVOURA"/>
        <s v="INOVA AGRICOLA"/>
        <s v="AGROTERENAS S.A. -CANA"/>
        <s v="DRONE TECH BRASIL SOLUCOES AGRICOLAS"/>
        <s v="VALENTTO BIODEFENSORES"/>
        <s v="AGRO SKY"/>
        <s v="SEMEAR PULVERIZACOES"/>
        <s v="MM AGROSCIENCE - PULVERIZACAO AGRICOLA COM DRONES"/>
        <s v="ALPINA DRONES"/>
        <s v="AEROBEE PULVERIZACAO E POLINACAO AGRICOLA"/>
        <s v="GOMES MAQUINAS AGRICOLA"/>
        <s v="SINUELO DRONE AGRICOLA"/>
        <s v="AGRO FREITAS SOLUTION"/>
        <s v="PRAXEDES PULVERIZACAO E DRONES"/>
        <s v="ECOTHESIA CONTROLE BIOLOGICO"/>
        <s v="AGROTUBE DRONE"/>
        <s v="AERO9 DRONES AGRICOLAS"/>
        <s v="CAMPO AR DRONES AGRICOLAS"/>
        <s v="COMERCIAL FERREIRA"/>
        <s v="AGROVIDA"/>
        <s v="BIRDVIEW"/>
        <s v="AEROSET DRONES E TECNOLOGIA"/>
        <s v="MAVERICK DRONE AGRICOLA"/>
        <s v="AGRO CAMPO"/>
        <s v="PRECISAO DRONES"/>
        <s v="DRONES TOCANTINS"/>
        <s v="AGP DRONE"/>
        <s v="FILIAL PARAUAPEBAS"/>
        <s v="C&amp;A ENGENHARIA AGRONOMICA"/>
        <s v="FRUTAL BIONERGIA"/>
        <s v="CAPIXABA DRONE"/>
        <s v="CSC COSTA NORTE"/>
        <s v="ROSERV FACILITIES"/>
        <s v="MS PULVERIZACAO AGRICOLA"/>
        <s v="MACEIO DEDETIZACAO E ALO LIMPEZA"/>
        <s v="DRONE FAST"/>
        <s v="LEGADO PESQUISA E CONSULTORIA AGRONOMICA"/>
        <s v="AGROPECDRONES PULVERIZACAO AGRICOLA"/>
        <s v="MOGIAGRO"/>
        <s v="L &amp; J DRONES"/>
        <s v="RODOPARANA IMPLEMENTOS RODOVIARIOS LTDA."/>
        <s v="AGRO MAIS AGRICOLA SORDI MAIER"/>
        <s v="SHENNONG DRONES INTELIGENTES"/>
        <s v="COMPANHY DRONES PULVERIZACOES AEREAS"/>
        <s v="VOAR DRONES"/>
        <s v="AGRODRONESRS &amp; SOLUCOES PULVERIZACAO LTDA"/>
        <s v="CR AGRO"/>
        <s v="ALFA DRONE"/>
        <s v="COPAGRIL"/>
        <s v="MAQ FLYER SERVICOS"/>
        <s v="VETOR DRONES"/>
        <s v="NOVA PIRATININGA - FILIAL TOCANTINS"/>
        <s v="PULVERIZE APLICACAO PRECISA"/>
        <s v="3M DRONES SERVICOS"/>
        <s v="AGRO REUSE"/>
        <s v="NCA TECH JATAI"/>
        <s v="AGRO AP SOLUCOES AGRICOLA"/>
        <s v="L &amp; R SOLUCOES AGRICOLAS"/>
        <s v="FORCA SOLAR"/>
        <s v="AGRO LIMA AGRONEGOCIOS"/>
        <s v="DMR DRONE"/>
        <s v="AGROTECH"/>
        <s v="TAF AGRODRONES"/>
        <s v="CASA DO AGRICULTOR"/>
        <s v="TDRONES"/>
        <s v="AGROGERALDINI PULVERIZACAO VIA DRONE"/>
        <s v="AGREVO TECNOLOGIA"/>
        <s v="GUERRA PULVERIZACAO"/>
        <s v="MAO DE DEUS AGRICOLA"/>
        <s v="AGROSENSE"/>
        <s v="SAO SILVESTRE AEROAGRO"/>
        <s v="COCAMAR SEDE"/>
        <s v="FRIOLAR REFRIGERACAO"/>
        <s v="FAZENDA LEONARDO"/>
        <s v="NOSSA SENHORA RAINHA DA PAZ"/>
        <s v="ATTACK SERVICOS AGRICOLAS"/>
        <s v="SMC - SOLUCOES EM ENGENHARIA"/>
        <s v="VIA AGRO"/>
        <s v="SPRAY DRONE AGRO 5.0"/>
        <s v="J J RURALISTA"/>
        <s v="AGRO DRONE 018"/>
        <s v="ARGOS INTELIGENCIA E GESTAO AGROPECUARIA"/>
        <s v="TRANSTAQUARI"/>
        <s v="SKY UAI"/>
        <s v="CD PULV"/>
        <s v="W2 ENGENHARIA"/>
        <s v="ARDOM SOLUCOES AGRICOLAS"/>
        <s v="IRMAOS SEZINI"/>
        <s v="SMART AGRO SOLUCOES EM AGRICULTURA DE PRECISAO"/>
        <s v="AGROTEC DRONE"/>
        <s v="INTERDRONES"/>
        <s v="AGIL DRONES AGROTECNOLOGIA"/>
        <s v="AGRO TCHE DRONES"/>
        <s v="AGROEVOLUA"/>
        <s v="A FAZENDINHA"/>
        <s v="AGRO SAFRA PROJETOS"/>
        <s v="LOJA IMPERIAL"/>
        <s v="BM PULVERIZACAO"/>
        <s v="CONAFER"/>
        <s v="IBATIBA DRONES"/>
        <s v="MR DRONE"/>
        <s v="FAZENDA SANTA HELENA"/>
        <s v="PAMPA PULVERIZACAO AGRICOLA LTDA"/>
        <s v="AGRON E.P"/>
        <s v="JETFARM AVIATION"/>
        <s v="CALCARIO ASA BRANCA"/>
        <s v="ELDORADO BRASIL"/>
        <s v="CERES SEEDING"/>
        <s v="TOPVANT ENGENHARIA"/>
        <s v="AL DRONES"/>
        <s v="DRONEROS SOLUCOES COM DRONES"/>
        <s v="DRONEFIELD"/>
        <s v="AGRIZE"/>
        <s v="USINA CAETE - UNIDADE PAULICEIA"/>
        <s v="OLHO DO DRONE"/>
        <s v="JULIAGRO CROP VIEW"/>
        <s v="AGRO Z"/>
        <s v="AGROPANGA"/>
        <s v="FAZENDA PLANESTE"/>
        <s v="MD APLICACOES AEREAS"/>
        <s v="DRONEAGRO LTDA"/>
        <s v="AGRICOLA MAFFI"/>
        <s v="MN PRESTACAO DE SERVICOS AGRICOLAS"/>
        <s v="RHINO AGRODRONE"/>
        <s v="HUB DRONE BRASIL"/>
        <s v="INNOVE AGRO"/>
        <s v="SEMEAGRO"/>
        <s v="FA AGRO SOLUCOES"/>
        <s v="BERNABE PULVERIZACOES AEREAS"/>
        <s v="KEUFX APLICACAO"/>
        <s v="APLICA PULVERIZACAO INTELIGENTE"/>
        <s v="PH APLICA DRONES AGRICOLA"/>
        <s v="DRONE RURAL"/>
        <s v="M &amp; B AGRO"/>
        <s v="DRONEDS"/>
        <s v="ESQUINA AGRO"/>
        <s v="LEMBRANCA"/>
        <s v="AGROPEC - ASSESSORIA E PROJETOS AGROPECUARIOS"/>
        <s v="AMAVALE AGRICOLA"/>
        <s v="ADVANCED LOCACOES E SERVICOS"/>
        <s v="HORIZONTE DRONE"/>
        <s v="MAFRAN SERVICOS"/>
        <s v="TERRA VOA PULVERIZACOES"/>
        <s v="PIU AGRO DRONE PULVERIZACOES AGRICOLA"/>
        <s v="AGROFUTURETEC"/>
        <s v="TECHNODRONES"/>
        <s v="AEROBANANACH"/>
        <s v="CONSTRUTORA E PULVERIZADORA MENDONCA"/>
        <s v="K - DRONE PULVERIZACOES"/>
        <s v="SOLOS VERDES CONSULTORIA E ELABORACAO DE PROJETOS"/>
        <s v="BC ECOTERNATIVE"/>
        <s v="KBS CONSULTORIA"/>
        <s v="R1 AGRO"/>
        <s v="PULVESUL"/>
        <s v="MINAS DRONE"/>
        <s v="AEREOVISAO"/>
        <s v="SAFRA BOA"/>
        <s v="ZANGAO AGRO"/>
        <s v="FOTUS ENERGIA SOLAR"/>
        <s v="GEOMAPA PULVERIZACAO AEREA E TOPOGRAFIA"/>
        <s v="COSTA SOLUCOES EM SERVICOS"/>
        <s v="BRASIL DRONES"/>
        <s v="CONDOMINIO JAIBA"/>
        <s v="ASSIS CONSULTORIA AGRICOLA"/>
        <s v="DRONE AGRI SOLUCOES EM DRONES"/>
        <s v="CAPARAO AGRO SOLUCOES TECNOLOGICAS"/>
        <s v="EVOLUIR"/>
        <s v="JT DRONE PULVERIZACAO AGRICOLA"/>
        <s v="ERA DRONE"/>
        <s v="PAGOTTO SERVICOS ESPECIALIZADOS"/>
        <s v="AGROPECUARIA E FLORICULTURA ENCANTO"/>
        <s v="ALVORADA DRONES"/>
        <s v="COAMO"/>
        <s v="FARMFLY PULVERIZACOES"/>
        <s v="TOMASEL PULVERIZACAO"/>
        <s v="KVDRONE"/>
        <s v="CONTROLE DRONES"/>
        <s v="EXCELLENCE TECNOLOGIA EM APLICACOES AGRICOLAS"/>
        <s v="CAMPOS PULVERIZACAO AGRICOLA"/>
        <s v="AJ AGRICOLA"/>
        <s v="JL CONSULTORIA"/>
        <s v="XCODES"/>
        <s v="ADS DRONES PASSO FUNDO LTDA"/>
        <s v="JW AGRODRONES"/>
        <s v="AGRODRONES"/>
        <s v="ENTRE TECH DRONES"/>
        <s v="INSEMINAS"/>
        <s v="AGROCISION SOLUCOES AGRICOLAS"/>
        <s v="BONIFACIO AGRICOLA"/>
        <s v="GENERALCO"/>
        <s v="ODAIR LINHARES"/>
        <s v="VOAR MAIS AGRO"/>
        <s v="KAIROS BSB"/>
        <s v="AGROTESS SERVICOS DE ENGENHARIA E PULVERIZACAO AGRICOLA"/>
        <s v="AGRODRONES PULVERIZACAO AEREA"/>
        <s v="MELLO SOLUCOES AGRICOLA E PECUARIA"/>
        <s v="MELISA AGRO TEC"/>
        <s v="BOMBEL"/>
        <s v="FERTPLAN SERVICOS AGROPECUARIOS E PROMOCAO DE VENDAS"/>
        <s v="ITEC BRASIL"/>
        <s v="EKOAR SOLUCOES AGRICOLAS"/>
        <s v="AGRO FACCIO TECNOLOGIA EM PULVERIZACAO"/>
        <s v="DRONE LAB BRASIL"/>
        <s v="ARROZ ACOSTUMADO"/>
        <s v="W. A DRONES"/>
        <s v="DECEA - DEPARTAMENTO DE CONTROLE DO ESPACO AEREO"/>
        <s v="AGROPRODUTIVA"/>
        <s v="UFES"/>
        <s v="INOVAAGRO"/>
        <s v="NE AGRO"/>
        <s v="AGROSENRA7"/>
        <s v="M. BULL AGRO"/>
        <s v="CSM SOLUCOES"/>
        <s v="VHL INSUMOS &amp; CEREAIS"/>
        <s v="FAZENDA PRIMAVERA"/>
        <s v="SM AGRO SOLUCOES"/>
        <s v="KAVITA AGRO"/>
        <s v="AGUIA DRONES"/>
        <s v="ZOG"/>
        <s v="DEMETER AGRONEGOCIOS"/>
        <s v="FRUTAS SABIA"/>
        <s v="VOE AGRO"/>
        <s v="DRONES 2TAGRO"/>
        <s v="TERRA VERDE DRONES"/>
        <s v="FERTINOVE - PULVERIZACAO COM PRECISAO"/>
        <s v="AGROEVOLUTION DRONE"/>
        <s v="BRAVA NORTE AGRICOLA"/>
        <s v="TERRAINOVA SOLUCOES AGRICOLAS"/>
        <s v="AGROCAMBUIM"/>
        <s v="FIALHO AGROTECNOLOGIA"/>
        <s v="TEC AGRI"/>
        <s v="JANDAIA AGROPECUARIA"/>
        <s v="AGROEDRONES SARTORI"/>
        <s v="DAALC DRONES AGRICOLAS"/>
        <s v="AERO DRONE APLICACOES"/>
        <s v="MRP 10 DRONES"/>
        <s v="AGROPECUARIA CASTANHEIRA"/>
        <s v="CULTIVARE PROJETOS AGROPECUARIOS"/>
        <s v="CARPELO SERVICOS FLORESTAIS"/>
        <s v="CGG AGROPECUARIA"/>
        <s v="AGROPECUARIA 2H"/>
        <s v="BIOQUALITA"/>
        <s v="AGNUS DRONES AGRICOLAS E PESCA ESPORTIVA"/>
        <s v="CESAR'S AGRICOLA"/>
        <s v="COLLACA DRONES AGRICOLAS"/>
        <s v="SINOP DRONES"/>
        <s v="PULVEDRONE"/>
        <s v="CONECTE AGRO"/>
        <s v="AGROFLY PULVERIZACAO AGRICULA COM DRONES"/>
        <s v="KIPRA PULVERIZACAO AEREA"/>
        <s v="AGRODRONES TECNOLOGIA EM APLICACOES AGRICOLAS"/>
        <s v="ANTONELLI SERVICOS COM DRONE"/>
        <s v="M14 DRONES"/>
        <s v="ESTANCIA NOGUEIRA"/>
        <s v="AGROMAQUINAS REI DO OESTE"/>
        <s v="LP CONSULTORIA AGRICOLA"/>
        <s v="A R H COMERCIO DE INSUMOS E TRANSPORTE LTDA"/>
        <s v="AGRO DE BASTIANI"/>
        <s v="SUSTENTAGRO DRONES"/>
        <s v="AGROTEC PULVERIZACAO AGRICOLA"/>
        <s v="CONSTANTE ASSESSORIA AGRICOLA"/>
        <s v="VANTS AGRO DRONE"/>
        <s v="PASTO FORTE INSUMOS AGRICOLAS"/>
        <s v="SPECIAL FRUIT"/>
        <s v="MF BIO SOLUCOES P/MANEJO DE PRAGAS - M F REPRESENTACOES"/>
        <s v="COMIVA"/>
        <s v="V B TREINAMENTOS"/>
        <s v="OPPERARIUS PULVERIZACAO"/>
        <s v="WCF AGROPECUARIA"/>
        <s v="RS DRONES"/>
        <s v="AGROFOS NUTRICAO ANIMAL"/>
        <s v="DRONES PRECISAO"/>
        <s v="BANA-RIO PRESTACAO DE SERVICOS RURAIS"/>
        <s v="FEPAF"/>
        <s v="AGROPECUARIA VISTA ALEGRE"/>
        <s v="AGRIDRONES"/>
        <s v="AGRO ENERGIA SANTA LUZIA"/>
        <s v="BIOFLORA"/>
        <s v="VANT - GREEN SKY"/>
        <s v="USINA SAO JUDAS TADEU"/>
        <s v="NUTRI FERTIL AGRO"/>
        <s v="LAR"/>
        <s v="SAP DRONES LTDA"/>
        <s v="NUTRIFERTIL DRONES"/>
        <s v="NORTE ENERGIA"/>
        <s v="JM METAIS"/>
        <s v="AGROSKY DRONES"/>
        <s v="BOM JESUS AGROPECUARIA"/>
        <s v="AGROTEC AGRICULTURA DE PRECISAO"/>
        <s v="VARGAS MULTISERVICES"/>
        <s v="DR MICRO INFORMATICA"/>
        <s v="SEMENTES OILEMA"/>
        <s v="PULVERIZA DRONES"/>
        <s v="ARDA SOLUCOES SOCIOAMBIENTAL"/>
        <s v="IF DO SUL DE MINAS GERAIS - REITORIA"/>
        <s v="AGRO ATLAS FRANQUEADORA"/>
        <s v="AGRODRONE TECNOLOGIA AGRICOLA"/>
        <s v="AMS DRONE PULVERIZACAO"/>
        <s v="AGROTUR"/>
        <s v="SPLASH PULVERIZACOES"/>
        <s v="GEOPLANT AGRICULTURA DE PRECISAO"/>
        <s v="AGRISOLO"/>
        <s v="REVIVA PULVERIZACAO"/>
        <s v="CENTRO NACIONAL DE PESQUISA DE SOJA"/>
        <s v="GETRAN ASSISTENCIA TECNICA"/>
        <s v="AGROEDITION PULVERIZACAO"/>
        <s v="TMG TROPICAL MELHORAMENTO E GENETICA S.A"/>
        <s v="AGRO ON"/>
        <s v="GR AGRO SOLUCOES EM PULVERIZACOES"/>
        <s v="S.C. AGRO"/>
        <s v="FS PULVERIZACAO"/>
        <s v="USINA ALTO ALEGRE S/A - ACUCAR E ALCOOL"/>
        <s v="ARES-AGRICULTURA E TECNOLOGIA"/>
        <s v="MOTO MOTORES"/>
        <s v="AGROMIG"/>
        <s v="AGRODRON PULVERIZACAO"/>
        <s v="SOLINT LAPEFLOR"/>
        <s v="EFICAZ TECNOLOGIA NO CAMPO"/>
        <s v="AGRINDUS"/>
        <s v="USINA SANTA CLOTILDE"/>
        <s v="DELTA DRONES AGRO"/>
        <s v="POWER DRONES"/>
        <s v="FAZENDA PARAISO"/>
        <s v="INNOVARE AGRODRONES"/>
        <s v="GPS LIMPEZA"/>
        <s v="INNOVAGRO"/>
        <s v="COFCO INTL"/>
        <s v="PROJEPORA"/>
        <s v="J. A. COMERCIO E TRANSPORTE"/>
        <s v="FEITOSA DRONES"/>
        <s v="AMLER CONSULTORIA"/>
        <s v="GEOAGRO"/>
        <s v="3F SOLUCOES AGRICOLAS LTDA"/>
        <s v="GEOTEC"/>
        <s v="USACUCAR"/>
        <s v="AGROMAXX APLICACAO INTELIGENTE"/>
        <s v="X DRONE"/>
        <s v="NATIVA SOLUCOES AGROFLORESTAIS"/>
        <s v="DRONES SOLUCOES AGRICOLAS"/>
        <s v="SERVICE DRONES"/>
        <s v="AGRO AERO LAPA"/>
        <s v="AGRO TORRES"/>
        <s v="TECH ADVANT"/>
        <s v="FACILIT'AIR: SOLUCOES POR DRONES"/>
        <s v="PULVESAFRA"/>
        <s v="L B AGRO DRONES"/>
        <s v="BR DRONES PULVERIZACAO AGRICOLA UNIPESSOAL LTDA"/>
        <s v="DROPDRONE"/>
        <s v="CAMPO ENGENHARIA AGRONOMICA &amp; GEOTECNOLOGIAS"/>
        <s v="VALE DRONES PULVERIZACAO E MANUTENCAO"/>
        <s v="LOCACOES BRIOSCHI"/>
        <s v="JR ENGENHARIA"/>
        <s v="SEMEAR SOLUCOES TECNOLOGICAS"/>
        <s v="AGRIDRONE 3M"/>
        <s v="GRAMA GRANITOS E MARMORES"/>
        <s v="UPL DO BRASIL S.A."/>
        <s v="BRAVO PULVERIZACAO AGRICOLA"/>
        <s v="H.D. CONSULTORIA E PERICIA AGRICOLA"/>
        <s v="LG TRANSPORTES"/>
        <s v="AGRONEX INOVACOES AGRICOLAS"/>
        <s v="AGRIATECH DRONES AGRICOLAS"/>
        <s v="M &amp; V GEO E SOLUCOES AMBIENTAIS"/>
        <s v="OESTE JET SERVICOS AGRICOLAS"/>
        <s v="INNOVAR AGRONEGOCIOS"/>
        <s v="RJ GEO"/>
        <s v="MANTOVANI SERVICOS AGRICOLAS"/>
        <s v="BELLO FRUIT"/>
        <s v="SOLUM SERVICOS AGRONOMICOS"/>
        <s v="FLORESTAL SERVICOS"/>
        <s v="LIBERTY AGRODRONES"/>
        <s v="AERO DRONE JARU"/>
        <s v="RSX PNEUS AGRICOLAS"/>
        <s v="APLIC DRONES"/>
        <s v="DARLA"/>
        <s v="JAF SERVICOS AGRICOLAS"/>
        <s v="FAZENDA PAMPLONA"/>
        <s v="J R T ASSISTENCIA TECNICA"/>
        <s v="CSL SOLUCOES AGRICOLAS"/>
        <s v="AGROFLY TECNOLOGIA EM PULVERIZACAO"/>
        <s v="ECO AERO DRONE"/>
        <s v="JCS PULVERIZACOES AGRICOLAS"/>
        <s v="TG - ACESSORIA DE PROJETOS E SEGUROS"/>
        <s v="SUBLIME PESQUISA E CONSULTORIA AGRICOLA"/>
        <s v="DUALTECH"/>
        <s v="085 DIGITAL"/>
        <s v="WB AGRONEGOCIOS"/>
        <s v="SUPER IMPORTADORA EIRELI"/>
        <s v="PROTEGE SOLUCOES AGRICOLAS"/>
        <s v="AGROFLY"/>
        <s v="GEOCOMPANY"/>
        <s v="VOA AGRO"/>
        <s v="ANDRADE AGRO SERVICOS"/>
        <s v="ODTEC PULVERIZA"/>
        <s v="AGRO DRONE MCR"/>
        <s v="AGROADAMANTE"/>
        <s v="ALS AGRO PULVERIZACAO COM DRONE"/>
        <s v="SANTOS CONSULTORIA"/>
        <s v="ARROBA AGROPECUARIA"/>
        <s v="PROJETAR ENGENHARIA"/>
        <s v="ORTIGAS PRODUTOS AGROPECUARIOS"/>
        <s v="APLIX SOLUCOES AGRICOLAS"/>
        <s v="MALAGUETANET"/>
        <s v="CAXAMBU DO SUL PREF GABINETE DO PREFEITO"/>
        <s v="DRONE VITORIGOR"/>
        <s v="SG GLOBAL"/>
        <s v="NEVOA AGRODRONE"/>
        <s v="AGRODRONE PULVERIZACAO"/>
        <s v="VMS PULVERIZACOES"/>
        <s v="CLUBE DO AGRONEGOCIO"/>
        <s v="SOLUAGRO SERVICOS"/>
        <s v="ARAGUAIA DRONES"/>
        <s v="FLY MAPEAMENTO AEREO"/>
        <s v="MK PULVERIZACOES"/>
        <s v="PRIME DRONES"/>
        <s v="JMS AGRICOLA"/>
        <s v="PORTELA DRONE"/>
        <s v="AGROMT DRONES"/>
        <s v="CLEAN PAISAGISMO"/>
        <s v="T4 DRONES PROFESSIONAL VIEW"/>
        <s v="TOP GEOTECNOLOGIAS"/>
        <s v="LAVORACO AVIACAO AGRICOLA"/>
        <s v="M. C. DRONES PULVERIZACAO E MAPEAMENTO AEREO"/>
        <s v="GO AGRODRONE"/>
        <s v="KARIBE FLORESTAL"/>
        <s v="GED - INOVACAO, ENGENHARIA &amp; TECNOLOGIA"/>
        <s v="AGRO ATLAS BRASIL"/>
        <s v="GONCALVES ENGENHARIA"/>
        <s v="APIA FOODS"/>
        <s v="ALVO TECH"/>
        <s v="KRUGER SOLUCOES AGRICOLAS"/>
        <s v="SOLARIS LOGISTICA E TRANSPORTES"/>
        <s v="EFICIENTE SOLUCOES FLORESTAIS LTDA"/>
        <s v="IGEBRASIL"/>
        <s v="AZ AERO AGRICOLA"/>
        <s v="AGRO ATLAS SERVICOS"/>
        <s v="AGROCENTER SERGIPANO"/>
        <s v="FILIAL NOVA SINOP"/>
        <s v="NOSSOL APLICACOES"/>
        <s v="SMARTDRONE.AGRO"/>
        <s v="C.VALE"/>
        <s v="AGRONE"/>
        <s v="ENGEOFLORA - CONSULTORIA AMBIENTAL"/>
        <s v="MP PULVERIZACAO AGRICOLA"/>
        <s v="NORTE DRONE SERVICOS"/>
        <s v="AGRO FLY DRONES"/>
        <s v="AQUA DRONES"/>
        <s v="NOVA ERA DRONES AGRICOLAS"/>
        <s v="AGRO GUERRA"/>
        <s v="SANTIAGO &amp; CINTRA IMPORTACAO E EXPORTACAO LTDA"/>
        <s v="DORINI DRONES"/>
        <s v="GESTAO AGRAS"/>
        <s v="RP AGRO TECNOLOGIA AGRICOLA"/>
        <s v="AGRO DRONE"/>
        <s v="AGROTEC SOLUCOES AGRICOLAS"/>
        <s v="BANANA GUIMARAES"/>
        <s v="MORFO"/>
        <s v="AGROMAX DRONES - PULVERIZACAO E FERTILIZACAO LTDA"/>
        <s v="GRINGO AEROAGRICOLA"/>
        <s v="INSTITUTO DE TECNOLOGIA AERONAUTICA RC"/>
        <s v="SAURIN DRONE"/>
        <s v="RP AGRODRONE PULVERIZACAO"/>
        <s v="RM AGROFLORESTAL"/>
        <s v="AGROPLANT CONSULTORIA"/>
        <s v="PHG AGRICOLA"/>
        <s v="TERRAPLANAGEM LOURES"/>
        <s v="D &amp; F DRONES"/>
        <s v="BRAVO PERFORMANCE"/>
        <s v="PARECIS MAQUINAS AGRICOLAS"/>
        <s v="AGRIVOO PULVERIZACAO AEREA E SERVICOS AGROPECUARIOS"/>
        <s v="INOTECH SOLUCOES"/>
        <s v="SEAGRO - CONSULTORIA E GESTAO PARA O AGRONEGOCIO"/>
        <s v="MAGPARANA"/>
        <s v="AIRBENDER SOLUCOES TECNOLOGICAS"/>
        <s v="FNG SOLUCOES AGRICOLAS"/>
        <s v="AGRODAG - SOLUCOES AGRICOLAS E AMBIENTAIS"/>
        <s v="VF TECNOLOGIA DE APLICACAO COM DRONES"/>
        <s v="CETAGRO"/>
        <s v="I S COMERCIO E SERVICOS LTDA"/>
        <s v="GOIAS DRONES"/>
        <s v="JSS AGRO SOLUCOES COM DRONE"/>
        <s v="AGRO ATLAS IJUI"/>
        <s v="AEROPUL"/>
        <s v="EASA"/>
        <s v="FARM TEC - AGRICULTURA 5.0"/>
        <s v="R G A LOCACAO E PRESTACAO DE SERVICOS AGRICOLAS"/>
        <s v="NORTE DRONES PULVERIZACOES"/>
        <s v="FOLHA VERDE SUSTENTABILIDADE"/>
        <s v="CEZINHA DRONE"/>
        <s v="AIR VISION"/>
        <s v="SOLUCIONA DRONES"/>
        <s v="DRONEMAX"/>
        <s v="FP DRONE PULVERIZACAO AEROAGRICOLA VIA DRONE"/>
        <s v="AGRO PRECISAO"/>
        <s v="AGROEVOLUTION AP"/>
        <s v="PLANATER-PLANEJAMENTO AGROPECUARIO ASSISTENCIA TECN"/>
        <s v="CID MAQUINAS"/>
        <s v="LEME TECH"/>
        <s v="LS SERVICOS"/>
        <s v="SAO SEBASTIAO DE AMOREIRA PREF GABINETE DO PREFEITO"/>
        <s v="SANT'ANA TRANSORTES E SERVICOS"/>
        <s v="TERRARES REPRESENTACAO COMERCIAL"/>
        <s v="JOAO AGRO DRONE"/>
        <s v="VITAL SERVICOS"/>
        <s v="GS EMPREENDIMENTOS"/>
        <s v="AGROFLOAT"/>
        <s v="I9DRONES"/>
        <s v="V.M.W. SOLUCOES AGRICOLAS"/>
        <s v="SNIPER DRONE PULVERIZACOES"/>
        <s v="W DRONE PULVERIZACOES"/>
        <s v="BMGEO - GEOLOGIA E LICENCIAMENTO AMBIENTAL"/>
        <s v="CRESCER CONSULTORIA"/>
        <s v="AGRO DRONE APLICACAO"/>
        <s v="NAVES AGRICOLAS"/>
        <s v="AGROFLY DRONES"/>
        <s v="TEXAGRO"/>
        <s v="AGRO MAQUINAS PRODUTOS AGRICOLAS E VETERINARIO"/>
        <s v="AGROMAVE INSUMOS AGRICOLA"/>
        <s v="MF DRONES SOLUCOES TECNOLOGICAS DE PULVERIZACAO"/>
        <s v="ELETROBRAS"/>
        <s v="AGRO FRONTEIRAS"/>
        <s v="AGRITECK"/>
        <s v="FAZENDA PLANORTE I"/>
        <s v="RURAL PLAN CONSULTORIA AGROPECUARIA E AMBIENTAL"/>
        <s v="OMEGA COMUNICACOES"/>
        <s v="BITENCOURT AGRO SOLUCOES"/>
        <s v="TECHNODRONE PULVERIZACOES AGRICOLAS"/>
        <s v="AVIZEN BRASIL"/>
        <s v="SEE AGRO"/>
        <s v="AGRO PLANAR AGRICULTURA 4.0"/>
        <s v="AERO AGRO SR"/>
        <s v="FAZENDA SANTA BARBARA"/>
        <s v="AGRO DRONES"/>
        <s v="GDC"/>
        <s v="ZANON AGROTECH"/>
        <s v="ESCRITORIO DATA CERTA"/>
        <s v="AGROPECUARIA APM"/>
        <s v="VALLE DRONE"/>
        <s v="AGRODRONES TECNOLOGIA EM DRONES"/>
        <s v="FLYMAP PULVERIZACAO AGRICOLA"/>
        <s v="ENGENORTE"/>
        <s v="PRESENCA AGRICOLA"/>
        <s v="A2J AGRICOLA"/>
        <s v="AGROPECUARIA FELIS"/>
        <s v="LEONARDO SERVICOS"/>
        <s v="LL AGRO DRONE PULVERIZACAO ADUBAGEM E SEMEADURA"/>
        <s v="BOM CAMPO"/>
        <s v="AGRO DRONES PULVERIZACAO E SEMEADURA"/>
        <s v="FAZENDAS BARTIRA- UNIDADE SAN ANTONIO"/>
        <s v="AEROAGRO"/>
        <s v="AGROTECH PULVERIZACAO AGRICOLA LTDA"/>
        <s v="CICLO SERV"/>
        <s v="INOVA PULVERIZACAO AGRICOLA"/>
        <s v="ROCHA DRONE SERVICE"/>
        <s v="J&amp;P AGRO"/>
        <s v="AGROFORT ASSESSORAMENTO AO CREDITO RURAL"/>
        <s v="NUVVE SOLUCOES"/>
        <s v="AEROPIRA"/>
        <s v="CONE SUL AERO AGRICOLA"/>
        <s v="ZAPA AGROTECH DRONES"/>
        <s v="MPA AGRO NEGOCIOS"/>
        <s v="CHAMPION SAUDE ANIMAL"/>
        <s v="COPA COMERCIO DE MAQUINAS"/>
        <s v="ENERGIAGRO"/>
        <s v="UNIDADE RIO VERMELHO"/>
        <s v="SKY SERVICOS"/>
        <s v="SARTORI REFLORESTAMENTOS"/>
        <s v="SM AGRO"/>
        <s v="WQ TERRAPLENAGEM E CONSTRUCOES"/>
        <s v="INOVAGRO - SOLUCOES AGRICOLAS LTDA"/>
        <s v="GEOSFERA AGRICULTURA E INOVACAO"/>
        <s v="IC INTELIGENCIA NO CAMPO"/>
        <s v="PITSTOP PULVERIZACOES AGRICOLAS"/>
        <s v="MF AGROTECH PULVERIZACAO"/>
        <s v="RURAL TEC AGRONEGOCIOS"/>
        <s v="RIO DRONES"/>
        <s v="SUPERMERCADO LK"/>
        <s v="VERTICAL CONNECT"/>
        <s v="CALAGRO AGROTECNOLOGIA"/>
        <s v="M &amp; M SERVICOS AGRICOLAS"/>
        <s v="AGROTEC CONSULTORIA AGROPECUARIA"/>
        <s v="AEROMAX DRONES"/>
        <s v="HM PULVERIZACAO AGRICOLA"/>
        <s v="MENEGUETTI DRONES"/>
        <s v="DRONE EXPERTS"/>
        <s v="SOLUCOES AGRO"/>
        <s v="AGROPECUARIA LOCKS"/>
        <s v="ALT AGRICOLA"/>
        <s v="DELTA PULVERIZACAO INTELIGENTE"/>
        <s v="DATAEON"/>
        <s v="PLANAGRO SOLUCOES AGRO-AMBIENTAIS"/>
        <s v="AGROVOO"/>
        <s v="G E PULVERIZACAO VIA DRONE"/>
        <s v="NORTE PESQUISAS E APOIO DE DESENVOLVIMENTO AGRICULTURA"/>
        <s v="AREA SUL DRONES AGRICOLAS"/>
        <s v="MANTECH"/>
        <s v="SOLAG"/>
        <s v="D'FRASSON MINAS"/>
        <s v="DUTRA MOVEIS"/>
        <s v="VITORIOS PULVERIZACAO AGRICOLA"/>
        <s v="C&amp;G DRONE SERVICE"/>
        <s v="AC AGRO"/>
        <s v="AGRO DRONE PULVERIZACAO"/>
        <s v="RURAL ASSESSORIA AGRONOMICA"/>
        <s v="VANT AEROAGRICOLA"/>
        <s v="AGROVOLO"/>
        <s v="USINA BURITI"/>
        <s v="DRONEX"/>
        <s v="GIANELLO DRONES"/>
        <s v="SOLO AR PULVERIZACAO"/>
        <s v="GMX COMERCIO E INSTALACAO"/>
        <s v="ALPHA AGRO PULVERIZACAO"/>
        <s v="TERRA FORTE MAQUINAS E IMPLEMENTOS AGRICOLAS"/>
        <s v="FA PULVERIZACAO"/>
        <s v="MOYA AERO S.A."/>
        <s v="AERO TES SERVICOS AEREOS E AGRICOLAS LTDA"/>
        <s v="MAXIFLIGHT"/>
        <s v="AGRO CM"/>
        <s v="EVOLUTION INFORMATICA"/>
        <s v="FERT DRONES"/>
        <s v="DRONE CERTO"/>
        <s v="PROSPERAR AGRONEGOCIOS"/>
        <s v="ALL DRONES"/>
        <s v="MG DRONES AGRICOLAS"/>
        <s v="HANDALL COMERCIO E TRANSPORTE"/>
        <s v="R2R ENGENHARIA"/>
        <s v="UNIVERSAL SERVICES"/>
        <s v="IRMAOS AGUIAR"/>
        <s v="EMPA AGRO"/>
        <s v="XFLY TECNOLOGIA"/>
        <s v="VIOLA AGROPECUARIA"/>
        <s v="JJG DRONES"/>
        <s v="GT DRONES AGRICOLAS"/>
        <s v="AGROBOX"/>
        <s v="ALVO PULVERIZACOES"/>
        <s v="SENAI EMPRESA"/>
        <s v="DK DRONE TECNOLOGIA DE APLICACAO"/>
        <s v="TOCANTINS AGROPECUARIA LTDA"/>
        <s v="NUTRILAN"/>
        <s v="FC3 AGRO"/>
        <s v="FAZENDA PAYSANDU I"/>
        <s v="AGROMONTE NEGOCIOS AGROPECUARIOS"/>
        <s v="BOM FUTURO AGROPECUARIA"/>
        <s v="ASTRA AGRO TECNOLOGIA"/>
        <s v="MS AGRO TECNOLOGIA"/>
        <s v="AGROPULV"/>
        <s v="TRACTOR DRONES SOLUCOES AGRICOLAS"/>
        <s v="AGROAIR - TECNOLOGIA DE PRECISAO E SERVICOS"/>
        <s v="G3 CONSULTORIA"/>
        <s v="AGRO ATLAS TAQUARITINGA"/>
        <s v="BOAVENTURA AGRONEGOCIOS"/>
        <s v="SOLLUM FLORESTAL"/>
        <s v="GR DRONES PULVERIZACOES"/>
        <s v="MIL FERTILIZANTES"/>
        <s v="CAMPO FORTE PULVERIZACAO AEREA"/>
        <s v="GTL DRONES"/>
        <s v="AGROMIX"/>
        <s v="JV AGRONEGOCIOS"/>
        <s v="DR DRONE"/>
        <s v="RONDONIA ADRO DRONES LTDA"/>
        <s v="PHT DRONES"/>
        <s v="FAZENDA PARNAIBA I"/>
        <s v="CORREA - GEOTECNOLOGIAS E ENGENHARIA"/>
        <s v="FERTFLY"/>
        <s v="ALL DRONES PULVERIZACAO AGRICOLA E IMAGENS AEREAS"/>
        <s v="SKYFIELD"/>
        <s v="LOUREIRO REIS AGROPECUARIA"/>
        <s v="TS DRONES"/>
        <s v="PANTANAL TECNOLOGIA AGRICOLA"/>
        <s v="PULVERIZASOLO APLICACOES AEREAS"/>
        <s v="AGROERT DRONES AGRICOLAS"/>
        <s v="AERO REIS PULVERIZACOES"/>
        <s v="NF PULVERIZACAO POR DRONE"/>
        <s v="AGRORESERVAS"/>
        <s v="MULTIAGRARIA"/>
        <s v="N.R. AGROPECUARIA"/>
        <s v="AGROPECUARIA AMIGOS D CAMPO"/>
        <s v="RASANTE FLY"/>
        <s v="FIM DA PICADA DEDETIZADORA E AGROTEC PULVERIZACAO"/>
        <s v="AGROCOMERCIAL ANITAPOLIS"/>
        <s v="AGRODRONES DO VALE LTDA"/>
        <s v="WM FERNANDES"/>
        <s v="ABRAHAO - AGRICULTURA &amp; MEIO AMBIENTE"/>
        <s v="BREMAR"/>
        <s v="AGRO ATLAS - GUARAPUAVA"/>
        <s v="DRONE FERT"/>
        <s v="RURAL TECH DRONE"/>
        <s v="RTR SERVICOS AGRICOLAS"/>
        <s v="AGUIA AGRICULTURA INTELIGENTE"/>
        <s v="HFG APLICACOES E ENGENHARIA"/>
        <s v="TALDRONE"/>
        <s v="NEW STONE"/>
        <s v="SOLUCAO DRONE AGRICOLA"/>
        <s v="MELO E SANTOS EMPRESARIAL"/>
        <s v="IGUACU HUB"/>
        <s v="TRINIT SOLUCOES AGRICOLAS"/>
        <s v="CAMPUS BOM JESUS DO ITABAPOANA"/>
        <s v="AGRO PJR PULVERIZACAO"/>
        <s v="AEROAGRO PULVERIZACAO AGRICOLA"/>
        <s v="TSA SOLUCOES EM APLICACAO AEROAGRICOLA"/>
        <s v="FAZENDA NOVA"/>
        <s v="SBW"/>
        <s v="RONDOAGRO PULVERIZACAO AGRICOLA"/>
        <s v="APLICAR PULVERIZACAO COM DRONE"/>
        <s v="ECODRON"/>
        <s v="CENTRO SUL"/>
        <s v="MARCA F REPRESENTACAO E SERVICOS AGROPECUARIOS"/>
        <s v="BM DRONES"/>
        <s v="RUMO AGRORURAL"/>
        <s v="TECHNIC CONSULTORIA &amp; ENGENHARIA"/>
        <s v="ARAUCARIA AGROFLORESTAL"/>
        <s v="DRONES AGRO"/>
        <s v="FUNDO MUNICIPAL DE SAUDE DE PALHOCA"/>
        <s v="BOA SAFRA AGRONEGOCIOS"/>
        <s v="AGRIPRECISAO DRONES E ENGENHARIA"/>
        <s v="LD PULVERIZACOES E SOLUCOES AGRICOLAS"/>
        <s v="MACHADAO"/>
        <s v="CH DRONES"/>
        <s v="PULVERIZA SOLUCOES AGRO"/>
        <s v="'LARCLEAN''"/>
        <s v="TECNOCAMPO DRONES - SOLUCOES AGRICOLAS"/>
        <s v="JCAGRO"/>
        <s v="COOPERCAT"/>
        <s v="PULVERIZAR AGRICULTURA DE PRECISAO"/>
        <s v="AGROPECUARIA SAPE"/>
        <s v="MOSSMANN ASSESSORIA E CONSULTORIA AEROAGRICOLA"/>
        <s v="BIOTECH DRONES"/>
        <s v="MG TOP SERVICOS TOPOGRAFICOS"/>
        <s v="MOREIRA DRONE"/>
        <s v="ECO DRONE"/>
        <s v="COAF"/>
        <s v="MASTER BRASIL AGRONEGOCIOS"/>
        <s v="CANACAMPO"/>
        <s v="REPRODUVET DRONES"/>
        <s v="FERTILIZA DRONES AGRICOLAS"/>
        <s v="PROTEGE CONSULTORIA E LOCACAO DE VEICULOS"/>
        <s v="NIR AERO DRONE"/>
        <s v="CONSILPAR"/>
        <s v="AERO AGRO BR"/>
        <s v="AGROPECUARIA SALETENSE"/>
        <s v="PRO AGRO"/>
        <s v="TAINA AGROPECUARIA"/>
        <s v="AGRICOLA R L"/>
        <s v="AGROPECUARIA MANADA"/>
        <s v="TECH FIEL"/>
        <s v="MAX DRONES"/>
        <s v="GEO PULVERIZACAO AGRICOLA"/>
        <s v="AG FARM TECNOLOGIA AGRICOLA"/>
        <s v="JG DRONES PULVERIZACOES AGRICOLAS"/>
        <s v="AGRO LAVRARE"/>
        <s v="FAZENDA HORTO ARANHA"/>
        <s v="DRONE SUL SOLUCOES AGRICOLAS"/>
        <s v="PULVER GOLD"/>
        <s v="DI DRONE"/>
        <s v="2R TECNOLOGIA AGRICOLA"/>
        <s v="FAZENDA PLANESTE II"/>
        <s v="CONRADO DRONES AGRICOLAS"/>
        <s v="NC AGROFLORA - CONSULTORIA AGROFLORESTAL"/>
        <s v="DEFENSE DRONE"/>
        <s v="AGROTECH PULVERIZACAO AGRICOLA"/>
        <s v="IMPERIO AERO DRONE"/>
        <s v="MAJOLA ESTUDIOS"/>
        <s v="CULTURA"/>
        <s v="PULVERIZAIR"/>
        <s v="EXPERT CONSULTORIA E PROJETOS"/>
        <s v="MOBI AGRO TECH"/>
        <s v="ZERO65"/>
        <s v="SAFRA BOA PULVERIZACOES"/>
        <s v="UAI DRONE"/>
        <s v="I. A. AGRO BR"/>
        <s v="FARM DRONE CONSULTORIA"/>
        <s v="AVENA"/>
        <s v="TELES AGRO"/>
        <s v="NTT ENGENHARIA E LOCACOES LTDA"/>
        <s v="FUNDACAO UNIVERSIDADE FEDERAL DA GRANDE DOURADOS"/>
        <s v="DRONEFARM"/>
        <s v="RURAL AIR SOLUCOES AGROPECUARIAS"/>
        <s v="FABRICA IV-PRATA"/>
        <s v="FB DRONES PIRACICABA"/>
        <s v="AGROPECUARIA CAMPO BELO"/>
        <s v="SGM DO BRASIL"/>
        <s v="AGRO LUNA"/>
        <s v="PLANEJAR PROJETOS E CONSULTORIA AGRONOMICA"/>
        <s v="BIOMASUL DRONES"/>
        <s v="AMBIENTAL AMAZONIA"/>
        <s v="FAZENDA PERDIZES"/>
        <s v="IGA"/>
        <s v="FARMING SOLUTIONS PARANA LTDA"/>
        <s v="SMART SPRAY"/>
        <s v="AGRO+"/>
        <s v="ALVO DRONE"/>
        <s v="AEROTELLUS"/>
        <s v="PORTAL AGRO"/>
        <s v="AMP TRANSPORTES E SERVICOS"/>
        <s v="AIRTECH SERVICOS E SOLUCOES AEREAS"/>
        <s v="J.F. PULVERIZACAO"/>
        <s v="BRASNICA FRUTAS TROPICAIS"/>
        <s v="ARCELORMITTAL BRASIL SA"/>
        <s v="AGROTEC"/>
        <s v="L&amp;S AGRODRONE"/>
        <s v="RADAR SOLUCOES AMBIENTAIS E SERVICOS"/>
        <s v="JF CITRUS AGROPECUARIA S/A"/>
        <s v="AGROLL CONSULTORIA RURAL"/>
        <s v="JMC AGRO"/>
        <s v="AGRO ATLAS"/>
        <s v="EXCELENCIA DRONES"/>
        <s v="UPDRONES SOLUCOES AEREAS"/>
        <s v="ARS DRONES"/>
        <s v="ESPERANCA AGROSSILVIPASTORIL"/>
        <s v="MAQ PECAS"/>
        <s v="J.V AERO AGRICOLA"/>
        <s v="BRAZIL FARM"/>
        <s v="SEMEAR CONSULTORIA"/>
        <s v="MD FLIGHT SERVICOS"/>
        <s v="G DRONES"/>
        <s v="UNIMONTES"/>
        <s v="BOM SUCESSO AVIACAO AGRICOLA"/>
        <s v="FAZENDA CABECEIRA DO VEADO"/>
        <s v="SEMEAR"/>
        <s v="AGRONOMICA PROJETOS E CONSULTORIA AGROPECUARIA"/>
        <s v="CELULA MASTER"/>
        <s v="PCP ENGENHARIA"/>
        <s v="ANACLETO TECNOLOGIA"/>
        <s v="GRUPO AGROTECH - INTELIGENCIA E TECNOLOGIA EM APLICACAO"/>
        <s v="BURITIAGRO"/>
        <s v="AGROCONN"/>
        <s v="CKG AGRODRONES"/>
        <s v="CONESUL COMERCIO DE FRUTAS"/>
        <s v="NEGOCIO AGRO CONSULTORIA"/>
        <s v="JMC SERVICOS AGRICOLAS"/>
        <s v="SILVICULTURA NOVA ALIANCA"/>
        <s v="BOA SAFRA AEROPULVERIZACAO"/>
        <s v="JHOSEYLK ASTERIO CHAGAS DE OLIVEIRA"/>
        <s v="VTG AGRO PULVERIZACAO AGRICOLA"/>
        <s v="AGEL PRESTADORA DE SERVICOS AGRICOLAS"/>
        <s v="GRANJA MELLO PULVERIZACOES"/>
        <s v="BY DRONES"/>
        <s v="FLYP PULVERIZACAO AGRICOLA"/>
        <s v="GEOTECH"/>
        <s v="AGRO ROBUSTA"/>
        <s v="ASAVERDE SERVICOS DE PULVERIZACAO"/>
        <s v="EMBRIOVET"/>
        <s v="FIVE TECH PULVERIZACOES"/>
        <s v="SAGRIS"/>
        <s v="NORDESTE PULVERIZACAO"/>
        <s v="FLY BY DRONES"/>
        <s v="FERTILDRONE"/>
        <s v="CENTRO DE PESQUISA AGROPECUARIA DE MATO GROSSO - CPAMT"/>
        <s v="AGRO VIEIRA"/>
        <s v="ELITE AGROPECUARIA"/>
        <s v="AGRI DRONE SOLUCOES"/>
        <s v="SEMEAR AEROAGRICOLA"/>
        <s v="MARTINS AGRICOLA"/>
        <s v="VERGUTZ PULVERIZACAO E SERVICOS"/>
        <s v="AGRISMART BRASIL"/>
        <s v="SB DRONES SOLUTIONS"/>
        <s v="SERTAO AGRICOLA"/>
        <s v="FERNANDES PULVERIZACAO"/>
        <s v="AERO DRONES"/>
        <s v="ACOUGUE OLIVEIRA"/>
        <s v="VELODRONE"/>
        <s v="SIDE BANANAS"/>
        <s v="DEX AGROPECUARIA"/>
        <s v="TORRES APLICACOES INTELIGENTES"/>
        <s v="A M DRONE"/>
        <s v="MADRETERRA CONSULTORIA AGRICOLA"/>
        <s v="AGROSOLO"/>
        <s v="VOGUI ENGENHARIA"/>
        <s v="TROMBINI CONSULTORIA"/>
        <s v="WIKIFLEET TECNOLOGIA"/>
        <s v="CROPTEX BRASIL"/>
        <s v="AGRORURAL"/>
        <s v="HS DRONES AGRICOLAS"/>
        <s v="IPANEMA PREF GABINETE DO PREFITO"/>
        <s v="COOPER SALETE"/>
        <s v="ATLAS"/>
        <s v="MENDONCA AGRONOMIA"/>
        <s v="A PIONEIRA DISTRIBUIDORA DE INSUMOS"/>
        <s v="CIA AGROPECUARIA NOSSA SENHORA APARECIDA"/>
        <s v="INOVA DRONES"/>
        <s v="MORIAH AMBIENTAL"/>
        <s v="AGRO ATLAS CAMPO GRANDE"/>
        <s v="SEMENTES PETROVINA"/>
        <s v="ARAPUA FLORESTAL"/>
        <s v="ESTRADA DE FERRO VITORIA-MINAS"/>
        <s v="MOTO SPORT"/>
        <s v="AGRO ATLAS LONDRINA"/>
        <s v="AGRO WG"/>
        <s v="MOURA DRONES"/>
        <s v="NO ALVO DRONES"/>
        <s v="AGRODIAS"/>
        <s v="WAN DRONES PULVERIZACOES"/>
        <s v="SUMITOMO CHEMICAL"/>
        <s v="QUERENCIA COMERCIO DE INSUMOS E DEFENSIVOS"/>
        <s v="GUESSER SERVICO DE PULVERIZACAO"/>
        <s v="SITIO PRIMAVERA"/>
        <s v="GL PULVERIZACOES"/>
        <s v="SOLUCAO"/>
        <s v="AEROAGRO L&amp;A PULVERIZACOES"/>
        <s v="AGROPECUARIA MARATA LTDA."/>
        <s v="FOTON"/>
        <s v="EFFICIENCE NUTRICAO DE PRECISAO"/>
        <s v="SILVA PROJETOS AGRICOLAS"/>
        <s v="PARINTINS AGROPECUARIA"/>
        <s v="VERDE FLORESTA GROUP"/>
        <s v="AERO AGRO TECNOLOGIA DE APLICACAO"/>
        <s v="TORTZ AGROTECH"/>
        <s v="DRONES BONS VENTOS"/>
        <s v="AGK AGRICULTURA DE PRECISAO"/>
        <s v="OTS ENGENHARIA"/>
        <s v="FB DRONES"/>
        <s v="E M DRONES SERVICOS DE PULVERIZACAO AEREA"/>
        <s v="MZ CONSULTORIA"/>
        <s v="RV DRONE DE APLICACAO AGRICOLA"/>
        <s v="FAZENDA SANTA RITA"/>
        <s v="AGROPECUARIA CARRIJO"/>
        <s v="PULVER AGRO VENZON"/>
        <s v="DRONE PARTS"/>
        <s v="NORTE PULVERIZACOES LTDA"/>
        <s v="ONE STEP ATIVIDADE AGRICOLA"/>
        <s v="AEROCAMPO"/>
        <s v="TERRA ALTA DRONES"/>
        <s v="WE PULVERIZACAO"/>
        <s v="CONECTE SAFRA"/>
        <s v="AGRISOLUCOES BIOLOGICAS"/>
        <s v="F.M.A DRONES AGRICOLAS"/>
        <s v="SAFRA DRONE BR"/>
        <s v="SZOO CONSULTORIA"/>
        <s v="SQL SOLUCOES EM CONSULTORIA NO CAMPO"/>
        <s v="CASA DO CRIADOR"/>
        <s v="SUPREMA AGRONEGOCIOS"/>
        <s v="AGRICOLA ARAUJO DO VALE"/>
        <s v="GUASSO DRONES SERVICOS AEROAGRICOLAS"/>
        <s v="X-DRONE"/>
        <s v="SS DRONE AGRO"/>
        <s v="TERRAMETRIX"/>
        <s v="AGRO AIR"/>
        <s v="PANTANAL DRONES"/>
        <s v="CONNECTVET DISTRIBUIDORA"/>
        <s v="VALE - COMPLEXO INDUSTRIAL DE CARAJAS"/>
        <s v="STARA"/>
        <s v="M &amp; F AGRO"/>
        <s v="VMF REPRESENTACOES"/>
        <s v="CONSPLAN"/>
        <s v="AGROSUL"/>
        <s v="GH KITS"/>
        <s v="SANTA ROSA DRONES"/>
        <s v="ALPHA DRONES"/>
        <s v="AERO AGRO BORSOI"/>
        <s v="AGROCOMAPA"/>
        <s v="HRS CLEAN"/>
        <s v="GR AGRODRONE"/>
        <s v="INTEGRACAO RURAL"/>
        <s v="FAZENDA BURITI DO PRATA"/>
        <s v="DOMMUS PULVERIZACAO"/>
        <s v="TOCANTINS DRONES"/>
        <s v="BAND AGRO"/>
        <s v="BARRO PRETO PULVERIZACOES"/>
        <s v="COTRISOJA"/>
      </sharedItems>
    </cacheField>
    <cacheField name="codigo_situacao_cadastral" numFmtId="0">
      <sharedItems containsString="0" containsBlank="1" containsNumber="1" containsInteger="1">
        <n v="2.0"/>
        <n v="8.0"/>
        <n v="4.0"/>
        <n v="3.0"/>
        <m/>
      </sharedItems>
    </cacheField>
    <cacheField name="data_situacao_cadastral" numFmtId="165">
      <sharedItems containsDate="1" containsString="0" containsBlank="1">
        <d v="2004-10-23T00:00:00Z"/>
        <d v="2013-04-25T00:00:00Z"/>
        <d v="2011-07-14T00:00:00Z"/>
        <d v="2024-01-14T00:00:00Z"/>
        <d v="2005-11-03T00:00:00Z"/>
        <d v="2013-11-26T00:00:00Z"/>
        <d v="2018-03-16T00:00:00Z"/>
        <d v="1998-07-28T00:00:00Z"/>
        <d v="2013-10-24T00:00:00Z"/>
        <d v="2017-07-04T00:00:00Z"/>
        <d v="2020-05-06T00:00:00Z"/>
        <d v="2018-08-27T00:00:00Z"/>
        <d v="2022-01-31T00:00:00Z"/>
        <d v="2015-05-07T00:00:00Z"/>
        <d v="2012-03-12T00:00:00Z"/>
        <d v="2013-03-25T00:00:00Z"/>
        <d v="2018-09-12T00:00:00Z"/>
        <d v="2019-02-11T00:00:00Z"/>
        <m/>
        <d v="2022-02-17T00:00:00Z"/>
        <d v="2022-01-28T00:00:00Z"/>
        <d v="2007-09-13T00:00:00Z"/>
        <d v="2019-01-10T00:00:00Z"/>
        <d v="2002-05-24T00:00:00Z"/>
        <d v="2008-03-24T00:00:00Z"/>
        <d v="2014-05-26T00:00:00Z"/>
        <d v="2021-07-01T00:00:00Z"/>
        <d v="2020-04-17T00:00:00Z"/>
        <d v="2019-12-06T00:00:00Z"/>
        <d v="2006-11-01T00:00:00Z"/>
        <d v="2003-05-20T00:00:00Z"/>
        <d v="2021-07-27T00:00:00Z"/>
        <d v="2016-12-13T00:00:00Z"/>
        <d v="2009-02-17T00:00:00Z"/>
        <d v="2021-04-28T00:00:00Z"/>
        <d v="2007-10-25T00:00:00Z"/>
        <d v="2005-10-19T00:00:00Z"/>
        <d v="2021-06-24T00:00:00Z"/>
        <d v="2018-06-29T00:00:00Z"/>
        <d v="2012-10-24T00:00:00Z"/>
        <d v="2020-03-02T00:00:00Z"/>
        <d v="2022-02-02T00:00:00Z"/>
        <d v="2017-07-28T00:00:00Z"/>
        <d v="2019-04-15T00:00:00Z"/>
        <d v="2021-11-03T00:00:00Z"/>
        <d v="2010-05-06T00:00:00Z"/>
        <d v="2005-09-24T00:00:00Z"/>
        <d v="2021-07-30T00:00:00Z"/>
        <d v="2024-10-16T00:00:00Z"/>
        <d v="2018-05-16T00:00:00Z"/>
        <d v="2011-10-18T00:00:00Z"/>
        <d v="2021-03-12T00:00:00Z"/>
        <d v="2014-04-08T00:00:00Z"/>
        <d v="2021-10-20T00:00:00Z"/>
        <d v="2016-12-12T00:00:00Z"/>
        <d v="2011-04-05T00:00:00Z"/>
        <d v="2021-10-08T00:00:00Z"/>
        <d v="2009-07-09T00:00:00Z"/>
        <d v="2003-10-09T00:00:00Z"/>
        <d v="2020-04-23T00:00:00Z"/>
        <d v="2022-02-01T00:00:00Z"/>
        <d v="2024-10-31T00:00:00Z"/>
        <d v="2023-12-29T00:00:00Z"/>
        <d v="2020-08-19T00:00:00Z"/>
        <d v="2018-10-22T00:00:00Z"/>
        <d v="2018-05-11T00:00:00Z"/>
        <d v="2009-12-08T00:00:00Z"/>
        <d v="2007-04-10T00:00:00Z"/>
        <d v="2022-04-28T00:00:00Z"/>
        <d v="2009-08-12T00:00:00Z"/>
        <d v="2009-11-24T00:00:00Z"/>
        <d v="2006-09-26T00:00:00Z"/>
        <d v="2015-06-10T00:00:00Z"/>
        <d v="2020-11-06T00:00:00Z"/>
        <d v="2021-07-05T00:00:00Z"/>
        <d v="2021-03-25T00:00:00Z"/>
        <d v="2014-10-03T00:00:00Z"/>
        <d v="2021-03-16T00:00:00Z"/>
        <d v="2017-01-05T00:00:00Z"/>
        <d v="2010-05-11T00:00:00Z"/>
        <d v="2002-09-28T00:00:00Z"/>
        <d v="2011-03-01T00:00:00Z"/>
        <d v="2011-12-19T00:00:00Z"/>
        <d v="2012-03-22T00:00:00Z"/>
        <d v="2024-08-16T00:00:00Z"/>
        <d v="2016-09-14T00:00:00Z"/>
        <d v="2012-09-26T00:00:00Z"/>
        <d v="2010-05-09T00:00:00Z"/>
        <d v="2023-12-15T00:00:00Z"/>
        <d v="2012-09-27T00:00:00Z"/>
        <d v="2005-02-28T00:00:00Z"/>
        <d v="2023-06-06T00:00:00Z"/>
        <d v="2014-10-20T00:00:00Z"/>
        <d v="2006-06-28T00:00:00Z"/>
        <d v="2012-04-17T00:00:00Z"/>
        <d v="2015-08-07T00:00:00Z"/>
        <d v="2021-02-09T00:00:00Z"/>
        <d v="2019-05-07T00:00:00Z"/>
        <d v="2004-12-22T00:00:00Z"/>
        <d v="2017-04-12T00:00:00Z"/>
        <d v="2006-01-30T00:00:00Z"/>
        <d v="2022-02-15T00:00:00Z"/>
        <d v="2005-08-27T00:00:00Z"/>
        <d v="2024-04-26T00:00:00Z"/>
        <d v="2001-02-25T00:00:00Z"/>
        <d v="2019-09-05T00:00:00Z"/>
        <d v="2017-09-11T00:00:00Z"/>
        <d v="2021-06-07T00:00:00Z"/>
        <d v="2021-08-25T00:00:00Z"/>
        <d v="2019-11-04T00:00:00Z"/>
        <d v="2021-04-01T00:00:00Z"/>
        <d v="2008-02-25T00:00:00Z"/>
        <d v="2008-06-13T00:00:00Z"/>
        <d v="2006-03-20T00:00:00Z"/>
        <d v="2015-02-19T00:00:00Z"/>
        <d v="2017-02-15T00:00:00Z"/>
        <d v="2021-09-20T00:00:00Z"/>
        <d v="2022-02-06T00:00:00Z"/>
        <d v="2023-12-28T00:00:00Z"/>
        <d v="2020-07-22T00:00:00Z"/>
        <d v="2004-12-24T00:00:00Z"/>
        <d v="2017-03-10T00:00:00Z"/>
        <d v="2023-01-22T00:00:00Z"/>
        <d v="2022-11-22T00:00:00Z"/>
        <d v="2020-05-04T00:00:00Z"/>
        <d v="2019-02-18T00:00:00Z"/>
        <d v="2023-11-13T00:00:00Z"/>
        <d v="2010-03-23T00:00:00Z"/>
        <d v="2021-04-15T00:00:00Z"/>
        <d v="2020-09-21T00:00:00Z"/>
        <d v="2016-01-14T00:00:00Z"/>
        <d v="2022-09-15T00:00:00Z"/>
        <d v="2008-04-07T00:00:00Z"/>
        <d v="2018-06-14T00:00:00Z"/>
        <d v="2021-08-19T00:00:00Z"/>
        <d v="2020-03-11T00:00:00Z"/>
        <d v="2018-06-13T00:00:00Z"/>
        <d v="2018-07-13T00:00:00Z"/>
        <d v="2019-03-22T00:00:00Z"/>
        <d v="2019-08-13T00:00:00Z"/>
        <d v="2006-12-01T00:00:00Z"/>
        <d v="2021-07-21T00:00:00Z"/>
        <d v="2016-02-23T00:00:00Z"/>
        <d v="2003-10-08T00:00:00Z"/>
        <d v="2010-04-20T00:00:00Z"/>
        <d v="2020-03-18T00:00:00Z"/>
        <d v="2020-08-25T00:00:00Z"/>
        <d v="2019-06-25T00:00:00Z"/>
        <d v="2024-07-08T00:00:00Z"/>
        <d v="2008-12-12T00:00:00Z"/>
        <d v="2009-11-17T00:00:00Z"/>
        <d v="2011-10-14T00:00:00Z"/>
        <d v="2020-12-28T00:00:00Z"/>
        <d v="2024-07-29T00:00:00Z"/>
        <d v="2021-07-28T00:00:00Z"/>
        <d v="2020-01-30T00:00:00Z"/>
        <d v="2022-02-03T00:00:00Z"/>
        <d v="2023-01-20T00:00:00Z"/>
        <d v="2022-04-18T00:00:00Z"/>
        <d v="2002-04-20T00:00:00Z"/>
        <d v="2018-04-27T00:00:00Z"/>
        <d v="2023-02-16T00:00:00Z"/>
        <d v="2021-06-14T00:00:00Z"/>
        <d v="2018-08-01T00:00:00Z"/>
        <d v="2014-11-19T00:00:00Z"/>
        <d v="2019-03-29T00:00:00Z"/>
        <d v="2011-08-11T00:00:00Z"/>
        <d v="2004-08-28T00:00:00Z"/>
        <d v="2016-05-17T00:00:00Z"/>
        <d v="2010-11-17T00:00:00Z"/>
        <d v="2009-04-22T00:00:00Z"/>
        <d v="2014-12-10T00:00:00Z"/>
        <d v="2005-05-06T00:00:00Z"/>
        <d v="2018-11-26T00:00:00Z"/>
        <d v="2018-08-02T00:00:00Z"/>
        <d v="2006-08-02T00:00:00Z"/>
        <d v="2022-06-10T00:00:00Z"/>
        <d v="2008-06-10T00:00:00Z"/>
        <d v="2020-05-14T00:00:00Z"/>
        <d v="2016-08-03T00:00:00Z"/>
        <d v="2008-07-08T00:00:00Z"/>
        <d v="2021-04-23T00:00:00Z"/>
        <d v="2016-06-22T00:00:00Z"/>
        <d v="2005-12-30T00:00:00Z"/>
        <d v="2022-01-13T00:00:00Z"/>
        <d v="2014-03-12T00:00:00Z"/>
        <d v="2007-01-29T00:00:00Z"/>
        <d v="2000-08-31T00:00:00Z"/>
        <d v="2012-03-13T00:00:00Z"/>
        <d v="2023-03-21T00:00:00Z"/>
        <d v="2022-02-24T00:00:00Z"/>
        <d v="2021-09-24T00:00:00Z"/>
        <d v="2015-10-21T00:00:00Z"/>
        <d v="2019-07-05T00:00:00Z"/>
        <d v="2012-12-14T00:00:00Z"/>
        <d v="2020-07-23T00:00:00Z"/>
        <d v="2021-06-30T00:00:00Z"/>
        <d v="2020-07-07T00:00:00Z"/>
        <d v="2023-04-24T00:00:00Z"/>
        <d v="2023-04-20T00:00:00Z"/>
        <d v="2023-10-06T00:00:00Z"/>
        <d v="2023-08-01T00:00:00Z"/>
        <d v="2020-07-09T00:00:00Z"/>
        <d v="2018-09-21T00:00:00Z"/>
        <d v="2023-08-24T00:00:00Z"/>
        <d v="2023-03-09T00:00:00Z"/>
        <d v="2019-05-14T00:00:00Z"/>
        <d v="2023-11-17T00:00:00Z"/>
        <d v="2022-08-25T00:00:00Z"/>
        <d v="2023-07-07T00:00:00Z"/>
        <d v="2005-10-28T00:00:00Z"/>
        <d v="2024-03-19T00:00:00Z"/>
        <d v="2006-10-04T00:00:00Z"/>
        <d v="2015-05-14T00:00:00Z"/>
        <d v="2024-06-12T00:00:00Z"/>
        <d v="2024-01-31T00:00:00Z"/>
        <d v="2019-06-27T00:00:00Z"/>
        <d v="2018-11-12T00:00:00Z"/>
        <d v="2018-04-06T00:00:00Z"/>
        <d v="2014-04-28T00:00:00Z"/>
        <d v="2010-06-18T00:00:00Z"/>
        <d v="2005-09-30T00:00:00Z"/>
        <d v="2024-06-04T00:00:00Z"/>
        <d v="2023-01-05T00:00:00Z"/>
        <d v="2014-04-24T00:00:00Z"/>
        <d v="2022-08-10T00:00:00Z"/>
        <d v="2024-05-13T00:00:00Z"/>
        <d v="2007-06-20T00:00:00Z"/>
        <d v="2022-08-26T00:00:00Z"/>
        <d v="2008-07-30T00:00:00Z"/>
        <d v="2024-02-26T00:00:00Z"/>
        <d v="2023-09-21T00:00:00Z"/>
        <d v="2024-09-30T00:00:00Z"/>
        <d v="2021-06-25T00:00:00Z"/>
        <d v="2021-10-22T00:00:00Z"/>
        <d v="2023-05-25T00:00:00Z"/>
        <d v="2023-05-11T00:00:00Z"/>
        <d v="2021-12-28T00:00:00Z"/>
        <d v="2013-03-07T00:00:00Z"/>
        <d v="2022-08-19T00:00:00Z"/>
        <d v="2005-09-03T00:00:00Z"/>
        <d v="2020-03-20T00:00:00Z"/>
        <d v="2023-05-18T00:00:00Z"/>
        <d v="2022-08-04T00:00:00Z"/>
        <d v="2024-03-06T00:00:00Z"/>
        <d v="2011-01-25T00:00:00Z"/>
        <d v="2023-10-04T00:00:00Z"/>
        <d v="2022-06-21T00:00:00Z"/>
        <d v="2021-10-06T00:00:00Z"/>
        <d v="2024-08-21T00:00:00Z"/>
        <d v="2022-10-14T00:00:00Z"/>
        <d v="2024-08-14T00:00:00Z"/>
        <d v="2024-08-12T00:00:00Z"/>
        <d v="2024-01-22T00:00:00Z"/>
        <d v="2024-07-24T00:00:00Z"/>
        <d v="2021-09-28T00:00:00Z"/>
        <d v="2021-05-17T00:00:00Z"/>
        <d v="2019-04-01T00:00:00Z"/>
        <d v="2024-06-06T00:00:00Z"/>
        <d v="2023-10-25T00:00:00Z"/>
        <d v="2020-09-01T00:00:00Z"/>
        <d v="2022-07-19T00:00:00Z"/>
        <d v="2019-03-15T00:00:00Z"/>
        <d v="2024-01-10T00:00:00Z"/>
        <d v="2023-03-30T00:00:00Z"/>
        <d v="2021-06-11T00:00:00Z"/>
        <d v="2023-10-30T00:00:00Z"/>
        <d v="2021-07-16T00:00:00Z"/>
        <d v="2023-02-23T00:00:00Z"/>
        <d v="2023-02-14T00:00:00Z"/>
        <d v="2020-08-20T00:00:00Z"/>
        <d v="2022-09-02T00:00:00Z"/>
        <d v="2023-05-16T00:00:00Z"/>
        <d v="2021-08-31T00:00:00Z"/>
        <d v="2022-12-05T00:00:00Z"/>
        <d v="2023-05-12T00:00:00Z"/>
        <d v="2023-04-12T00:00:00Z"/>
        <d v="2023-05-03T00:00:00Z"/>
        <d v="2023-01-26T00:00:00Z"/>
        <d v="2022-09-12T00:00:00Z"/>
        <d v="2019-05-23T00:00:00Z"/>
        <d v="2022-10-28T00:00:00Z"/>
        <d v="2011-08-26T00:00:00Z"/>
        <d v="2012-02-01T00:00:00Z"/>
        <d v="2019-10-22T00:00:00Z"/>
        <d v="2013-09-19T00:00:00Z"/>
        <d v="2022-09-29T00:00:00Z"/>
        <d v="2023-04-28T00:00:00Z"/>
        <d v="2023-03-17T00:00:00Z"/>
        <d v="2023-05-29T00:00:00Z"/>
        <d v="2022-07-14T00:00:00Z"/>
        <d v="2017-08-03T00:00:00Z"/>
        <d v="2022-11-09T00:00:00Z"/>
        <d v="2019-12-09T00:00:00Z"/>
        <d v="2024-03-07T00:00:00Z"/>
        <d v="2021-08-20T00:00:00Z"/>
        <d v="2021-12-01T00:00:00Z"/>
        <d v="2016-02-16T00:00:00Z"/>
        <d v="2020-03-24T00:00:00Z"/>
        <d v="2022-08-09T00:00:00Z"/>
        <d v="2024-01-25T00:00:00Z"/>
        <d v="2023-07-12T00:00:00Z"/>
        <d v="2023-12-01T00:00:00Z"/>
        <d v="2023-11-01T00:00:00Z"/>
        <d v="2010-04-13T00:00:00Z"/>
        <d v="2002-04-02T00:00:00Z"/>
        <d v="2012-06-26T00:00:00Z"/>
        <d v="2023-11-23T00:00:00Z"/>
        <d v="2013-02-28T00:00:00Z"/>
        <d v="2024-08-09T00:00:00Z"/>
        <d v="2006-06-20T00:00:00Z"/>
        <d v="2021-10-18T00:00:00Z"/>
        <d v="2023-03-03T00:00:00Z"/>
        <d v="2009-10-19T00:00:00Z"/>
        <d v="2012-07-11T00:00:00Z"/>
        <d v="2024-07-03T00:00:00Z"/>
        <d v="2024-04-11T00:00:00Z"/>
        <d v="2018-10-11T00:00:00Z"/>
        <d v="2006-08-18T00:00:00Z"/>
        <d v="2019-02-08T00:00:00Z"/>
        <d v="2024-03-01T00:00:00Z"/>
        <d v="2017-08-07T00:00:00Z"/>
        <d v="2017-03-30T00:00:00Z"/>
        <d v="2024-04-23T00:00:00Z"/>
        <d v="2008-05-19T00:00:00Z"/>
        <d v="2007-05-16T00:00:00Z"/>
        <d v="2024-01-30T00:00:00Z"/>
        <d v="2024-04-16T00:00:00Z"/>
        <d v="2024-10-08T00:00:00Z"/>
        <d v="2023-06-15T00:00:00Z"/>
        <d v="2024-03-05T00:00:00Z"/>
        <d v="2019-07-29T00:00:00Z"/>
        <d v="2015-01-28T00:00:00Z"/>
        <d v="2008-05-30T00:00:00Z"/>
        <d v="2023-06-21T00:00:00Z"/>
        <d v="2023-03-01T00:00:00Z"/>
        <d v="2023-09-19T00:00:00Z"/>
        <d v="2021-11-25T00:00:00Z"/>
        <d v="2022-03-28T00:00:00Z"/>
        <d v="2022-07-22T00:00:00Z"/>
        <d v="2022-01-17T00:00:00Z"/>
        <d v="2021-06-18T00:00:00Z"/>
        <d v="2022-05-12T00:00:00Z"/>
        <d v="2018-01-29T00:00:00Z"/>
        <d v="2020-07-03T00:00:00Z"/>
        <d v="2010-12-27T00:00:00Z"/>
        <d v="2023-11-09T00:00:00Z"/>
        <d v="2023-03-29T00:00:00Z"/>
        <d v="2023-04-05T00:00:00Z"/>
        <d v="2015-02-02T00:00:00Z"/>
        <d v="2011-07-07T00:00:00Z"/>
        <d v="2003-09-05T00:00:00Z"/>
        <d v="2023-08-22T00:00:00Z"/>
        <d v="2013-01-21T00:00:00Z"/>
        <d v="2022-05-05T00:00:00Z"/>
        <d v="2021-04-05T00:00:00Z"/>
        <d v="2022-09-13T00:00:00Z"/>
        <d v="2023-01-13T00:00:00Z"/>
        <d v="2023-09-26T00:00:00Z"/>
        <d v="2024-05-22T00:00:00Z"/>
        <d v="2022-01-21T00:00:00Z"/>
        <d v="2008-12-04T00:00:00Z"/>
        <d v="2024-01-15T00:00:00Z"/>
        <d v="2022-08-23T00:00:00Z"/>
        <d v="2010-12-13T00:00:00Z"/>
        <d v="2022-09-26T00:00:00Z"/>
        <d v="2010-03-19T00:00:00Z"/>
        <d v="2023-11-30T00:00:00Z"/>
        <d v="2022-09-01T00:00:00Z"/>
        <d v="2023-06-28T00:00:00Z"/>
        <d v="2023-10-16T00:00:00Z"/>
        <d v="2022-08-17T00:00:00Z"/>
        <d v="2023-11-06T00:00:00Z"/>
        <d v="2022-06-13T00:00:00Z"/>
        <d v="2024-09-16T00:00:00Z"/>
        <d v="2024-06-17T00:00:00Z"/>
        <d v="2022-08-22T00:00:00Z"/>
        <d v="2022-05-24T00:00:00Z"/>
        <d v="2010-07-28T00:00:00Z"/>
        <d v="2023-11-02T00:00:00Z"/>
        <d v="2021-02-08T00:00:00Z"/>
        <d v="2024-05-28T00:00:00Z"/>
        <d v="2024-04-12T00:00:00Z"/>
        <d v="2021-12-13T00:00:00Z"/>
        <d v="2023-09-14T00:00:00Z"/>
        <d v="2019-08-05T00:00:00Z"/>
        <d v="2018-07-11T00:00:00Z"/>
        <d v="2019-02-26T00:00:00Z"/>
        <d v="2022-11-29T00:00:00Z"/>
        <d v="2024-09-06T00:00:00Z"/>
        <d v="2013-07-24T00:00:00Z"/>
        <d v="2024-10-10T00:00:00Z"/>
        <d v="2017-05-23T00:00:00Z"/>
        <d v="2024-07-01T00:00:00Z"/>
        <d v="2019-10-30T00:00:00Z"/>
        <d v="2004-04-24T00:00:00Z"/>
        <d v="2021-09-21T00:00:00Z"/>
        <d v="2023-06-26T00:00:00Z"/>
        <d v="2018-05-08T00:00:00Z"/>
        <d v="2012-10-09T00:00:00Z"/>
        <d v="2022-09-23T00:00:00Z"/>
        <d v="2010-10-07T00:00:00Z"/>
        <d v="2022-05-18T00:00:00Z"/>
        <d v="2005-09-15T00:00:00Z"/>
        <d v="2006-06-08T00:00:00Z"/>
        <d v="2022-09-16T00:00:00Z"/>
        <d v="2021-12-17T00:00:00Z"/>
        <d v="2022-02-14T00:00:00Z"/>
        <d v="2022-04-05T00:00:00Z"/>
        <d v="2023-09-28T00:00:00Z"/>
        <d v="2023-03-14T00:00:00Z"/>
        <d v="2023-07-03T00:00:00Z"/>
        <d v="2023-02-01T00:00:00Z"/>
        <d v="2022-06-03T00:00:00Z"/>
        <d v="2023-07-25T00:00:00Z"/>
        <d v="2024-08-02T00:00:00Z"/>
        <d v="2015-09-25T00:00:00Z"/>
        <d v="2010-04-26T00:00:00Z"/>
        <d v="2021-08-16T00:00:00Z"/>
        <d v="2023-06-16T00:00:00Z"/>
        <d v="2024-02-06T00:00:00Z"/>
        <d v="2023-04-14T00:00:00Z"/>
        <d v="2023-05-08T00:00:00Z"/>
        <d v="2019-10-04T00:00:00Z"/>
        <d v="2023-08-25T00:00:00Z"/>
        <d v="2023-09-06T00:00:00Z"/>
        <d v="2024-04-05T00:00:00Z"/>
        <d v="2024-02-07T00:00:00Z"/>
        <d v="2024-03-11T00:00:00Z"/>
        <d v="2020-12-01T00:00:00Z"/>
        <d v="2014-07-28T00:00:00Z"/>
        <d v="2017-03-14T00:00:00Z"/>
        <d v="2024-05-14T00:00:00Z"/>
        <d v="2006-04-06T00:00:00Z"/>
        <d v="2023-08-14T00:00:00Z"/>
        <d v="2014-07-30T00:00:00Z"/>
        <d v="2024-08-13T00:00:00Z"/>
        <d v="2014-09-04T00:00:00Z"/>
        <d v="2022-02-22T00:00:00Z"/>
        <d v="2010-03-11T00:00:00Z"/>
        <d v="2018-04-10T00:00:00Z"/>
        <d v="2008-10-15T00:00:00Z"/>
        <d v="2021-11-26T00:00:00Z"/>
        <d v="2019-07-17T00:00:00Z"/>
        <d v="2022-11-21T00:00:00Z"/>
        <d v="2007-01-23T00:00:00Z"/>
        <d v="2022-01-18T00:00:00Z"/>
        <d v="2011-12-13T00:00:00Z"/>
        <d v="2022-06-16T00:00:00Z"/>
        <d v="2005-06-22T00:00:00Z"/>
        <d v="2020-08-24T00:00:00Z"/>
        <d v="2022-08-11T00:00:00Z"/>
        <d v="2020-05-15T00:00:00Z"/>
        <d v="2022-10-31T00:00:00Z"/>
        <d v="2010-07-20T00:00:00Z"/>
        <d v="2017-05-24T00:00:00Z"/>
        <d v="2015-08-12T00:00:00Z"/>
        <d v="2018-06-08T00:00:00Z"/>
        <d v="2017-01-27T00:00:00Z"/>
        <d v="2014-09-30T00:00:00Z"/>
        <d v="2006-08-21T00:00:00Z"/>
        <d v="2019-08-22T00:00:00Z"/>
        <d v="2018-11-13T00:00:00Z"/>
        <d v="2023-06-13T00:00:00Z"/>
        <d v="2021-12-27T00:00:00Z"/>
        <d v="2023-08-23T00:00:00Z"/>
        <d v="2021-09-22T00:00:00Z"/>
        <d v="2023-11-07T00:00:00Z"/>
        <d v="2023-07-20T00:00:00Z"/>
        <d v="2023-04-25T00:00:00Z"/>
        <d v="2023-10-17T00:00:00Z"/>
        <d v="2024-07-05T00:00:00Z"/>
        <d v="2023-07-05T00:00:00Z"/>
        <d v="2023-06-02T00:00:00Z"/>
        <d v="2018-06-05T00:00:00Z"/>
        <d v="2021-07-08T00:00:00Z"/>
        <d v="2024-03-27T00:00:00Z"/>
        <d v="2006-04-11T00:00:00Z"/>
        <d v="2023-12-04T00:00:00Z"/>
        <d v="2007-03-19T00:00:00Z"/>
        <d v="2018-09-17T00:00:00Z"/>
        <d v="2024-03-04T00:00:00Z"/>
        <d v="2022-05-13T00:00:00Z"/>
        <d v="2006-06-23T00:00:00Z"/>
        <d v="2020-03-04T00:00:00Z"/>
        <d v="2018-09-26T00:00:00Z"/>
        <d v="2024-05-29T00:00:00Z"/>
        <d v="2010-12-30T00:00:00Z"/>
        <d v="2022-05-04T00:00:00Z"/>
        <d v="2022-07-07T00:00:00Z"/>
        <d v="2014-08-25T00:00:00Z"/>
        <d v="2022-08-18T00:00:00Z"/>
        <d v="2022-06-06T00:00:00Z"/>
        <d v="2023-05-02T00:00:00Z"/>
        <d v="2021-11-19T00:00:00Z"/>
        <d v="2011-12-06T00:00:00Z"/>
        <d v="2023-07-04T00:00:00Z"/>
        <d v="2023-08-11T00:00:00Z"/>
        <d v="2013-08-12T00:00:00Z"/>
        <d v="2021-06-16T00:00:00Z"/>
        <d v="2010-09-15T00:00:00Z"/>
        <d v="2024-08-05T00:00:00Z"/>
        <d v="2024-07-09T00:00:00Z"/>
        <d v="2020-12-08T00:00:00Z"/>
        <d v="2012-12-26T00:00:00Z"/>
        <d v="2020-05-19T00:00:00Z"/>
        <d v="2023-06-23T00:00:00Z"/>
        <d v="2023-07-31T00:00:00Z"/>
        <d v="2014-06-18T00:00:00Z"/>
        <d v="2018-04-09T00:00:00Z"/>
        <d v="2019-11-14T00:00:00Z"/>
        <d v="2022-06-08T00:00:00Z"/>
        <d v="2017-05-08T00:00:00Z"/>
        <d v="2023-12-22T00:00:00Z"/>
        <d v="2024-07-16T00:00:00Z"/>
        <d v="2023-05-19T00:00:00Z"/>
        <d v="2008-04-10T00:00:00Z"/>
        <d v="2024-05-17T00:00:00Z"/>
        <d v="2012-01-27T00:00:00Z"/>
        <d v="2024-06-24T00:00:00Z"/>
        <d v="2018-07-06T00:00:00Z"/>
        <d v="2023-05-30T00:00:00Z"/>
        <d v="2022-08-12T00:00:00Z"/>
        <d v="2022-05-03T00:00:00Z"/>
        <d v="2018-03-08T00:00:00Z"/>
        <d v="2010-01-04T00:00:00Z"/>
        <d v="2023-08-07T00:00:00Z"/>
        <d v="2016-05-10T00:00:00Z"/>
        <d v="2007-04-13T00:00:00Z"/>
        <d v="2015-08-26T00:00:00Z"/>
        <d v="2019-07-04T00:00:00Z"/>
        <d v="2021-05-06T00:00:00Z"/>
        <d v="2022-08-08T00:00:00Z"/>
        <d v="2022-01-08T00:00:00Z"/>
        <d v="2012-07-10T00:00:00Z"/>
        <d v="2023-01-12T00:00:00Z"/>
        <d v="2020-09-15T00:00:00Z"/>
        <d v="2012-12-19T00:00:00Z"/>
        <d v="2022-02-18T00:00:00Z"/>
        <d v="2023-08-31T00:00:00Z"/>
        <d v="2022-03-31T00:00:00Z"/>
        <d v="2023-07-17T00:00:00Z"/>
        <d v="2007-03-27T00:00:00Z"/>
        <d v="2020-07-28T00:00:00Z"/>
        <d v="2023-02-07T00:00:00Z"/>
        <d v="2022-10-18T00:00:00Z"/>
        <d v="2023-08-04T00:00:00Z"/>
        <d v="2014-11-05T00:00:00Z"/>
        <d v="2020-11-16T00:00:00Z"/>
        <d v="2005-04-08T00:00:00Z"/>
        <d v="2023-03-02T00:00:00Z"/>
        <d v="2023-11-21T00:00:00Z"/>
        <d v="2017-11-24T00:00:00Z"/>
        <d v="2024-04-10T00:00:00Z"/>
        <d v="2024-07-31T00:00:00Z"/>
        <d v="2020-03-27T00:00:00Z"/>
        <d v="2023-11-20T00:00:00Z"/>
        <d v="2024-05-27T00:00:00Z"/>
        <d v="2023-03-24T00:00:00Z"/>
        <d v="2013-07-03T00:00:00Z"/>
        <d v="2024-10-03T00:00:00Z"/>
        <d v="2016-12-22T00:00:00Z"/>
        <d v="2024-06-28T00:00:00Z"/>
        <d v="2024-05-08T00:00:00Z"/>
        <d v="2024-02-19T00:00:00Z"/>
        <d v="2016-12-21T00:00:00Z"/>
        <d v="2024-08-07T00:00:00Z"/>
        <d v="2004-11-25T00:00:00Z"/>
        <d v="2020-06-04T00:00:00Z"/>
        <d v="2019-10-11T00:00:00Z"/>
        <d v="2022-04-09T00:00:00Z"/>
        <d v="2012-06-11T00:00:00Z"/>
        <d v="2020-11-09T00:00:00Z"/>
        <d v="2021-08-10T00:00:00Z"/>
        <d v="2022-08-03T00:00:00Z"/>
        <d v="2022-12-06T00:00:00Z"/>
        <d v="2022-05-20T00:00:00Z"/>
        <d v="2004-12-16T00:00:00Z"/>
        <d v="2020-04-02T00:00:00Z"/>
        <d v="2022-05-23T00:00:00Z"/>
        <d v="2024-09-03T00:00:00Z"/>
        <d v="2019-10-16T00:00:00Z"/>
        <d v="2023-01-31T00:00:00Z"/>
        <d v="2023-01-10T00:00:00Z"/>
        <d v="2024-09-20T00:00:00Z"/>
        <d v="2023-10-02T00:00:00Z"/>
        <d v="2023-02-24T00:00:00Z"/>
        <d v="2021-03-22T00:00:00Z"/>
        <d v="2024-05-06T00:00:00Z"/>
        <d v="2022-08-24T00:00:00Z"/>
        <d v="2023-11-24T00:00:00Z"/>
        <d v="2012-10-25T00:00:00Z"/>
        <d v="2022-04-26T00:00:00Z"/>
        <d v="2014-04-30T00:00:00Z"/>
        <d v="2023-12-06T00:00:00Z"/>
        <d v="2015-04-15T00:00:00Z"/>
        <d v="2024-05-02T00:00:00Z"/>
        <d v="2023-10-31T00:00:00Z"/>
        <d v="2016-02-02T00:00:00Z"/>
        <d v="2022-11-30T00:00:00Z"/>
        <d v="2020-12-02T00:00:00Z"/>
        <d v="2014-08-04T00:00:00Z"/>
        <d v="2024-03-21T00:00:00Z"/>
        <d v="2004-12-11T00:00:00Z"/>
        <d v="2018-03-20T00:00:00Z"/>
        <d v="2019-04-03T00:00:00Z"/>
        <d v="2002-07-20T00:00:00Z"/>
        <d v="2020-04-09T00:00:00Z"/>
        <d v="2020-12-22T00:00:00Z"/>
        <d v="2023-02-06T00:00:00Z"/>
        <d v="2009-03-02T00:00:00Z"/>
        <d v="2012-09-28T00:00:00Z"/>
        <d v="2007-11-23T00:00:00Z"/>
        <d v="2023-06-14T00:00:00Z"/>
        <d v="2010-10-14T00:00:00Z"/>
        <d v="2021-06-22T00:00:00Z"/>
        <d v="2023-01-16T00:00:00Z"/>
        <d v="2017-12-05T00:00:00Z"/>
        <d v="2006-10-31T00:00:00Z"/>
        <d v="2024-01-18T00:00:00Z"/>
        <d v="2023-10-13T00:00:00Z"/>
        <d v="2022-06-22T00:00:00Z"/>
        <d v="2021-11-18T00:00:00Z"/>
        <d v="2012-07-24T00:00:00Z"/>
        <d v="2023-09-01T00:00:00Z"/>
        <d v="2022-09-20T00:00:00Z"/>
        <d v="2024-03-18T00:00:00Z"/>
        <d v="2023-12-14T00:00:00Z"/>
        <d v="2024-06-27T00:00:00Z"/>
        <d v="2023-12-21T00:00:00Z"/>
        <d v="2016-04-28T00:00:00Z"/>
        <d v="2024-09-18T00:00:00Z"/>
        <d v="2018-06-19T00:00:00Z"/>
        <d v="2020-05-18T00:00:00Z"/>
        <d v="2016-04-25T00:00:00Z"/>
        <d v="2023-12-20T00:00:00Z"/>
        <d v="2023-08-16T00:00:00Z"/>
        <d v="2015-04-09T00:00:00Z"/>
        <d v="2020-12-07T00:00:00Z"/>
        <d v="2022-06-01T00:00:00Z"/>
        <d v="2022-07-01T00:00:00Z"/>
        <d v="2004-07-30T00:00:00Z"/>
        <d v="2024-05-03T00:00:00Z"/>
        <d v="2013-02-26T00:00:00Z"/>
        <d v="2022-07-11T00:00:00Z"/>
        <d v="2023-05-31T00:00:00Z"/>
        <d v="2010-10-04T00:00:00Z"/>
        <d v="2017-08-31T00:00:00Z"/>
        <d v="2021-06-23T00:00:00Z"/>
        <d v="2010-06-28T00:00:00Z"/>
        <d v="2024-01-09T00:00:00Z"/>
        <d v="2023-09-15T00:00:00Z"/>
        <d v="2023-10-05T00:00:00Z"/>
        <d v="2006-06-27T00:00:00Z"/>
        <d v="2021-01-11T00:00:00Z"/>
        <d v="2022-03-09T00:00:00Z"/>
        <d v="2023-10-09T00:00:00Z"/>
        <d v="2019-03-18T00:00:00Z"/>
        <d v="2023-11-16T00:00:00Z"/>
        <d v="2018-12-20T00:00:00Z"/>
        <d v="2002-04-06T00:00:00Z"/>
        <d v="2013-07-10T00:00:00Z"/>
        <d v="2022-11-04T00:00:00Z"/>
        <d v="2022-05-26T00:00:00Z"/>
        <d v="2002-11-16T00:00:00Z"/>
        <d v="2008-02-06T00:00:00Z"/>
        <d v="2005-08-30T00:00:00Z"/>
        <d v="2007-06-26T00:00:00Z"/>
        <d v="2008-05-06T00:00:00Z"/>
        <d v="2022-08-16T00:00:00Z"/>
        <d v="2006-06-13T00:00:00Z"/>
        <d v="2011-08-18T00:00:00Z"/>
        <d v="2021-04-29T00:00:00Z"/>
        <d v="2011-02-18T00:00:00Z"/>
        <d v="2004-07-10T00:00:00Z"/>
        <d v="2015-07-06T00:00:00Z"/>
        <d v="2006-05-25T00:00:00Z"/>
        <d v="2007-06-19T00:00:00Z"/>
        <d v="2023-01-25T00:00:00Z"/>
        <d v="2019-04-05T00:00:00Z"/>
        <d v="2010-06-30T00:00:00Z"/>
        <d v="2005-11-16T00:00:00Z"/>
        <d v="2012-04-10T00:00:00Z"/>
        <d v="2009-01-30T00:00:00Z"/>
        <d v="2020-07-10T00:00:00Z"/>
        <d v="2023-01-19T00:00:00Z"/>
        <d v="2022-06-23T00:00:00Z"/>
        <d v="2024-02-01T00:00:00Z"/>
        <d v="2015-12-03T00:00:00Z"/>
        <d v="2024-03-25T00:00:00Z"/>
        <d v="2016-08-04T00:00:00Z"/>
        <d v="2019-05-06T00:00:00Z"/>
        <d v="2023-10-23T00:00:00Z"/>
        <d v="2024-06-19T00:00:00Z"/>
        <d v="2022-06-24T00:00:00Z"/>
        <d v="2024-05-24T00:00:00Z"/>
        <d v="2018-01-19T00:00:00Z"/>
        <d v="2020-07-02T00:00:00Z"/>
        <d v="2023-12-26T00:00:00Z"/>
        <d v="2014-02-11T00:00:00Z"/>
        <d v="2024-10-11T00:00:00Z"/>
        <d v="2022-09-14T00:00:00Z"/>
        <d v="2019-05-16T00:00:00Z"/>
        <d v="2020-05-29T00:00:00Z"/>
        <d v="2023-07-13T00:00:00Z"/>
        <d v="2023-05-09T00:00:00Z"/>
        <d v="2003-10-04T00:00:00Z"/>
        <d v="2022-02-10T00:00:00Z"/>
        <d v="2015-12-22T00:00:00Z"/>
        <d v="2008-07-07T00:00:00Z"/>
        <d v="2022-12-23T00:00:00Z"/>
        <d v="2022-09-08T00:00:00Z"/>
        <d v="2020-05-07T00:00:00Z"/>
        <d v="2012-03-14T00:00:00Z"/>
        <d v="2002-09-07T00:00:00Z"/>
        <d v="2020-09-18T00:00:00Z"/>
        <d v="2023-03-31T00:00:00Z"/>
        <d v="2022-07-13T00:00:00Z"/>
        <d v="2023-04-18T00:00:00Z"/>
        <d v="2006-04-19T00:00:00Z"/>
        <d v="2011-06-01T00:00:00Z"/>
        <d v="2024-01-05T00:00:00Z"/>
        <d v="2023-09-18T00:00:00Z"/>
        <d v="2024-07-02T00:00:00Z"/>
        <d v="2020-02-17T00:00:00Z"/>
        <d v="2024-09-11T00:00:00Z"/>
        <d v="2024-08-22T00:00:00Z"/>
        <d v="2024-09-02T00:00:00Z"/>
        <d v="2015-08-11T00:00:00Z"/>
        <d v="2016-08-27T00:00:00Z"/>
        <d v="2017-01-09T00:00:00Z"/>
        <d v="2012-05-02T00:00:00Z"/>
        <d v="2024-03-28T00:00:00Z"/>
        <d v="2023-03-08T00:00:00Z"/>
        <d v="2021-09-13T00:00:00Z"/>
        <d v="2005-12-15T00:00:00Z"/>
        <d v="2019-02-22T00:00:00Z"/>
        <d v="2022-10-19T00:00:00Z"/>
        <d v="2009-10-16T00:00:00Z"/>
        <d v="2019-05-13T00:00:00Z"/>
        <d v="2023-09-05T00:00:00Z"/>
        <d v="2023-06-27T00:00:00Z"/>
        <d v="2020-10-15T00:00:00Z"/>
        <d v="2023-03-07T00:00:00Z"/>
        <d v="2012-06-12T00:00:00Z"/>
        <d v="2023-02-03T00:00:00Z"/>
        <d v="2024-02-23T00:00:00Z"/>
        <d v="2015-08-14T00:00:00Z"/>
        <d v="2014-09-18T00:00:00Z"/>
        <d v="2016-04-12T00:00:00Z"/>
        <d v="2005-08-06T00:00:00Z"/>
        <d v="2017-08-23T00:00:00Z"/>
        <d v="2017-01-10T00:00:00Z"/>
        <d v="2014-12-19T00:00:00Z"/>
        <d v="2022-09-28T00:00:00Z"/>
        <d v="2010-06-07T00:00:00Z"/>
        <d v="2024-07-15T00:00:00Z"/>
        <d v="2016-12-26T00:00:00Z"/>
        <d v="2023-09-25T00:00:00Z"/>
        <d v="2023-09-11T00:00:00Z"/>
        <d v="2018-04-20T00:00:00Z"/>
        <d v="2016-03-16T00:00:00Z"/>
        <d v="2024-09-04T00:00:00Z"/>
        <d v="2024-02-09T00:00:00Z"/>
        <d v="2016-08-30T00:00:00Z"/>
        <d v="2024-02-22T00:00:00Z"/>
        <d v="2019-07-08T00:00:00Z"/>
        <d v="2024-06-14T00:00:00Z"/>
        <d v="2024-08-01T00:00:00Z"/>
        <d v="2013-09-18T00:00:00Z"/>
        <d v="2021-02-18T00:00:00Z"/>
        <d v="2018-07-26T00:00:00Z"/>
        <d v="2013-04-26T00:00:00Z"/>
        <d v="2017-07-14T00:00:00Z"/>
        <d v="2021-03-03T00:00:00Z"/>
        <d v="2023-07-11T00:00:00Z"/>
        <d v="2024-01-24T00:00:00Z"/>
        <d v="2024-04-18T00:00:00Z"/>
        <d v="2022-10-20T00:00:00Z"/>
        <d v="2021-10-07T00:00:00Z"/>
        <d v="2023-10-10T00:00:00Z"/>
        <d v="2022-05-31T00:00:00Z"/>
        <d v="2017-07-17T00:00:00Z"/>
        <d v="2019-03-19T00:00:00Z"/>
        <d v="2005-06-04T00:00:00Z"/>
        <d v="2020-10-06T00:00:00Z"/>
        <d v="2006-07-03T00:00:00Z"/>
        <d v="2005-06-11T00:00:00Z"/>
        <d v="2024-04-01T00:00:00Z"/>
        <d v="2020-02-06T00:00:00Z"/>
        <d v="2024-02-16T00:00:00Z"/>
        <d v="2015-04-24T00:00:00Z"/>
        <d v="2023-09-20T00:00:00Z"/>
        <d v="2024-01-17T00:00:00Z"/>
        <d v="2014-02-05T00:00:00Z"/>
        <d v="2020-04-13T00:00:00Z"/>
        <d v="2023-11-29T00:00:00Z"/>
        <d v="2022-12-20T00:00:00Z"/>
        <d v="2018-07-12T00:00:00Z"/>
        <d v="2024-05-01T00:00:00Z"/>
        <d v="2013-12-02T00:00:00Z"/>
        <d v="2015-10-05T00:00:00Z"/>
        <d v="2020-02-14T00:00:00Z"/>
        <d v="2008-05-12T00:00:00Z"/>
        <d v="2018-11-01T00:00:00Z"/>
        <d v="2018-01-05T00:00:00Z"/>
        <d v="2022-07-21T00:00:00Z"/>
        <d v="2020-01-15T00:00:00Z"/>
        <d v="2016-03-15T00:00:00Z"/>
        <d v="2023-04-11T00:00:00Z"/>
        <d v="2023-08-08T00:00:00Z"/>
        <d v="2023-11-11T00:00:00Z"/>
        <d v="2008-01-21T00:00:00Z"/>
        <d v="2018-04-04T00:00:00Z"/>
        <d v="2023-06-22T00:00:00Z"/>
        <d v="2020-04-29T00:00:00Z"/>
        <d v="2023-05-17T00:00:00Z"/>
        <d v="2021-12-23T00:00:00Z"/>
        <d v="2023-11-14T00:00:00Z"/>
        <d v="2019-05-24T00:00:00Z"/>
        <d v="2016-10-27T00:00:00Z"/>
        <d v="2024-04-08T00:00:00Z"/>
        <d v="2024-04-02T00:00:00Z"/>
        <d v="2013-12-16T00:00:00Z"/>
        <d v="2024-03-20T00:00:00Z"/>
        <d v="2024-07-26T00:00:00Z"/>
        <d v="2019-11-27T00:00:00Z"/>
        <d v="2014-05-29T00:00:00Z"/>
        <d v="2022-03-14T00:00:00Z"/>
        <d v="2021-04-30T00:00:00Z"/>
        <d v="2019-11-13T00:00:00Z"/>
        <d v="2019-10-31T00:00:00Z"/>
        <d v="2023-12-18T00:00:00Z"/>
        <d v="2018-08-03T00:00:00Z"/>
        <d v="2020-06-10T00:00:00Z"/>
        <d v="2010-12-15T00:00:00Z"/>
        <d v="2019-04-08T00:00:00Z"/>
        <d v="2008-02-19T00:00:00Z"/>
        <d v="2019-01-21T00:00:00Z"/>
        <d v="2021-02-15T00:00:00Z"/>
        <d v="2009-09-11T00:00:00Z"/>
        <d v="2022-11-24T00:00:00Z"/>
        <d v="2009-01-06T00:00:00Z"/>
        <d v="2005-07-09T00:00:00Z"/>
        <d v="2021-05-18T00:00:00Z"/>
        <d v="2022-03-25T00:00:00Z"/>
        <d v="2023-05-05T00:00:00Z"/>
        <d v="2023-09-22T00:00:00Z"/>
        <d v="2021-09-23T00:00:00Z"/>
        <d v="2023-09-27T00:00:00Z"/>
        <d v="2024-02-02T00:00:00Z"/>
        <d v="2023-08-02T00:00:00Z"/>
        <d v="2019-10-09T00:00:00Z"/>
        <d v="2024-04-04T00:00:00Z"/>
        <d v="2024-09-23T00:00:00Z"/>
        <d v="2022-11-14T00:00:00Z"/>
        <d v="2022-10-05T00:00:00Z"/>
        <d v="2023-02-08T00:00:00Z"/>
        <d v="2024-07-10T00:00:00Z"/>
        <d v="2019-05-28T00:00:00Z"/>
        <d v="2021-12-08T00:00:00Z"/>
        <d v="2020-08-05T00:00:00Z"/>
        <d v="2010-07-30T00:00:00Z"/>
        <d v="2019-04-10T00:00:00Z"/>
        <d v="2021-08-27T00:00:00Z"/>
        <d v="2023-06-01T00:00:00Z"/>
        <d v="2023-08-21T00:00:00Z"/>
        <d v="2015-03-17T00:00:00Z"/>
        <d v="2023-10-11T00:00:00Z"/>
        <d v="2012-01-31T00:00:00Z"/>
        <d v="2023-10-27T00:00:00Z"/>
        <d v="2019-03-11T00:00:00Z"/>
        <d v="2024-08-30T00:00:00Z"/>
        <d v="2021-06-29T00:00:00Z"/>
        <d v="2005-08-12T00:00:00Z"/>
        <d v="2008-05-13T00:00:00Z"/>
        <d v="2009-09-29T00:00:00Z"/>
        <d v="2021-01-28T00:00:00Z"/>
        <d v="2024-04-03T00:00:00Z"/>
        <d v="2016-04-04T00:00:00Z"/>
        <d v="2011-01-04T00:00:00Z"/>
        <d v="2011-11-07T00:00:00Z"/>
        <d v="2023-01-04T00:00:00Z"/>
        <d v="2022-08-30T00:00:00Z"/>
        <d v="2007-11-12T00:00:00Z"/>
        <d v="2023-07-28T00:00:00Z"/>
        <d v="2009-10-20T00:00:00Z"/>
        <d v="2023-11-22T00:00:00Z"/>
        <d v="2021-01-15T00:00:00Z"/>
        <d v="2011-06-27T00:00:00Z"/>
        <d v="2009-03-12T00:00:00Z"/>
        <d v="2021-04-16T00:00:00Z"/>
        <d v="2023-08-19T00:00:00Z"/>
        <d v="2023-03-16T00:00:00Z"/>
        <d v="2022-03-03T00:00:00Z"/>
        <d v="2022-04-12T00:00:00Z"/>
        <d v="2024-04-22T00:00:00Z"/>
        <d v="2024-05-10T00:00:00Z"/>
        <d v="2022-05-30T00:00:00Z"/>
        <d v="2013-02-11T00:00:00Z"/>
        <d v="2007-10-11T00:00:00Z"/>
        <d v="2020-10-20T00:00:00Z"/>
        <d v="2006-08-17T00:00:00Z"/>
        <d v="2024-06-11T00:00:00Z"/>
        <d v="2016-06-16T00:00:00Z"/>
        <d v="2022-07-27T00:00:00Z"/>
        <d v="2004-11-26T00:00:00Z"/>
        <d v="2022-04-02T00:00:00Z"/>
        <d v="2023-02-17T00:00:00Z"/>
        <d v="2015-08-10T00:00:00Z"/>
        <d v="2005-10-14T00:00:00Z"/>
        <d v="2005-10-07T00:00:00Z"/>
        <d v="2006-04-17T00:00:00Z"/>
        <d v="2003-11-08T00:00:00Z"/>
        <d v="2023-09-12T00:00:00Z"/>
        <d v="2016-06-08T00:00:00Z"/>
        <d v="2004-03-26T00:00:00Z"/>
        <d v="2022-10-13T00:00:00Z"/>
        <d v="2021-10-05T00:00:00Z"/>
        <d v="2024-02-05T00:00:00Z"/>
        <d v="2020-11-03T00:00:00Z"/>
        <d v="2022-06-14T00:00:00Z"/>
        <d v="2023-06-12T00:00:00Z"/>
        <d v="2021-03-11T00:00:00Z"/>
        <d v="2024-08-20T00:00:00Z"/>
        <d v="2024-07-25T00:00:00Z"/>
        <d v="2024-05-15T00:00:00Z"/>
        <d v="2023-08-03T00:00:00Z"/>
        <d v="2020-05-26T00:00:00Z"/>
        <d v="2017-11-17T00:00:00Z"/>
        <d v="2024-10-29T00:00:00Z"/>
        <d v="2024-05-23T00:00:00Z"/>
        <d v="2022-04-25T00:00:00Z"/>
        <d v="2023-06-07T00:00:00Z"/>
        <d v="2018-04-16T00:00:00Z"/>
        <d v="2024-02-29T00:00:00Z"/>
        <d v="2017-10-16T00:00:00Z"/>
        <d v="2019-05-31T00:00:00Z"/>
        <d v="2023-03-28T00:00:00Z"/>
        <d v="2019-10-08T00:00:00Z"/>
        <d v="2023-07-06T00:00:00Z"/>
        <d v="2024-04-29T00:00:00Z"/>
        <d v="2023-07-24T00:00:00Z"/>
        <d v="2004-10-09T00:00:00Z"/>
        <d v="2017-01-31T00:00:00Z"/>
        <d v="2024-04-19T00:00:00Z"/>
        <d v="2015-03-12T00:00:00Z"/>
        <d v="2024-06-20T00:00:00Z"/>
        <d v="2024-06-05T00:00:00Z"/>
        <d v="2024-10-09T00:00:00Z"/>
        <d v="2024-05-09T00:00:00Z"/>
        <d v="2024-08-08T00:00:00Z"/>
        <d v="2016-03-08T00:00:00Z"/>
        <d v="2006-03-27T00:00:00Z"/>
        <d v="2006-07-21T00:00:00Z"/>
        <d v="2014-07-04T00:00:00Z"/>
        <d v="2021-06-21T00:00:00Z"/>
        <d v="2017-10-05T00:00:00Z"/>
        <d v="2018-02-22T00:00:00Z"/>
        <d v="2014-08-11T00:00:00Z"/>
        <d v="2021-09-01T00:00:00Z"/>
        <d v="2023-07-19T00:00:00Z"/>
        <d v="2019-09-02T00:00:00Z"/>
        <d v="2017-12-27T00:00:00Z"/>
        <d v="2023-02-22T00:00:00Z"/>
        <d v="2024-02-21T00:00:00Z"/>
        <d v="2017-06-14T00:00:00Z"/>
        <d v="2019-05-15T00:00:00Z"/>
        <d v="2018-07-03T00:00:00Z"/>
        <d v="2002-08-20T00:00:00Z"/>
        <d v="2024-07-04T00:00:00Z"/>
        <d v="2021-05-14T00:00:00Z"/>
        <d v="2021-12-06T00:00:00Z"/>
        <d v="2022-10-03T00:00:00Z"/>
        <d v="2023-02-09T00:00:00Z"/>
        <d v="2021-12-09T00:00:00Z"/>
        <d v="2009-06-10T00:00:00Z"/>
        <d v="2024-01-16T00:00:00Z"/>
        <d v="2011-02-21T00:00:00Z"/>
        <d v="2019-04-12T00:00:00Z"/>
        <d v="2015-09-24T00:00:00Z"/>
        <d v="2015-06-16T00:00:00Z"/>
        <d v="2020-10-26T00:00:00Z"/>
        <d v="2022-02-07T00:00:00Z"/>
        <d v="2014-05-06T00:00:00Z"/>
        <d v="2019-10-06T00:00:00Z"/>
        <d v="2022-03-30T00:00:00Z"/>
        <d v="2021-11-23T00:00:00Z"/>
        <d v="2023-01-11T00:00:00Z"/>
        <d v="2014-02-18T00:00:00Z"/>
        <d v="2010-05-28T00:00:00Z"/>
        <d v="2023-05-04T00:00:00Z"/>
        <d v="2015-06-23T00:00:00Z"/>
        <d v="2020-10-02T00:00:00Z"/>
        <d v="2023-12-13T00:00:00Z"/>
        <d v="2012-05-09T00:00:00Z"/>
        <d v="2014-03-19T00:00:00Z"/>
        <d v="2008-10-08T00:00:00Z"/>
        <d v="2024-04-09T00:00:00Z"/>
        <d v="2010-11-24T00:00:00Z"/>
        <d v="2024-06-13T00:00:00Z"/>
        <d v="2024-11-06T00:00:00Z"/>
        <d v="2024-05-31T00:00:00Z"/>
        <d v="2012-04-20T00:00:00Z"/>
        <d v="2022-01-26T00:00:00Z"/>
        <d v="2011-01-12T00:00:00Z"/>
        <d v="2009-01-07T00:00:00Z"/>
        <d v="2023-04-27T00:00:00Z"/>
        <d v="2024-10-21T00:00:00Z"/>
        <d v="2007-02-13T00:00:00Z"/>
        <d v="2009-04-28T00:00:00Z"/>
        <d v="2023-07-26T00:00:00Z"/>
        <d v="2020-10-05T00:00:00Z"/>
        <d v="2018-10-24T00:00:00Z"/>
        <d v="2021-04-19T00:00:00Z"/>
        <d v="2023-05-24T00:00:00Z"/>
        <d v="2017-12-04T00:00:00Z"/>
        <d v="2023-02-27T00:00:00Z"/>
        <d v="2006-12-27T00:00:00Z"/>
        <d v="1996-12-04T00:00:00Z"/>
        <d v="2011-08-17T00:00:00Z"/>
        <d v="2021-04-08T00:00:00Z"/>
        <d v="2024-09-25T00:00:00Z"/>
        <d v="2019-01-28T00:00:00Z"/>
        <d v="2009-04-23T00:00:00Z"/>
        <d v="2024-08-28T00:00:00Z"/>
        <d v="2010-01-29T00:00:00Z"/>
        <d v="2024-06-25T00:00:00Z"/>
        <d v="2007-11-07T00:00:00Z"/>
        <d v="2022-03-04T00:00:00Z"/>
        <d v="2023-10-20T00:00:00Z"/>
        <d v="2012-05-17T00:00:00Z"/>
        <d v="2019-06-24T00:00:00Z"/>
        <d v="2014-01-13T00:00:00Z"/>
        <d v="2022-12-29T00:00:00Z"/>
        <d v="2013-09-02T00:00:00Z"/>
        <d v="2022-07-05T00:00:00Z"/>
        <d v="2023-04-06T00:00:00Z"/>
        <d v="2009-09-23T00:00:00Z"/>
        <d v="2020-02-19T00:00:00Z"/>
        <d v="2011-10-04T00:00:00Z"/>
        <d v="2010-11-08T00:00:00Z"/>
        <d v="2012-10-02T00:00:00Z"/>
        <d v="2003-12-20T00:00:00Z"/>
        <d v="2021-09-09T00:00:00Z"/>
        <d v="2022-10-06T00:00:00Z"/>
        <d v="2022-12-13T00:00:00Z"/>
        <d v="2022-05-10T00:00:00Z"/>
        <d v="2021-06-15T00:00:00Z"/>
        <d v="2023-08-29T00:00:00Z"/>
        <d v="2023-09-04T00:00:00Z"/>
        <d v="2024-01-11T00:00:00Z"/>
        <d v="2014-03-06T00:00:00Z"/>
        <d v="2023-02-13T00:00:00Z"/>
        <d v="2005-03-19T00:00:00Z"/>
        <d v="2013-04-15T00:00:00Z"/>
        <d v="2010-09-24T00:00:00Z"/>
        <d v="2012-06-28T00:00:00Z"/>
        <d v="2021-07-13T00:00:00Z"/>
        <d v="2022-03-21T00:00:00Z"/>
        <d v="2007-07-20T00:00:00Z"/>
        <d v="2024-10-22T00:00:00Z"/>
        <d v="2023-10-19T00:00:00Z"/>
        <d v="2014-01-31T00:00:00Z"/>
        <d v="2005-08-01T00:00:00Z"/>
        <d v="2009-09-30T00:00:00Z"/>
        <d v="2018-12-07T00:00:00Z"/>
        <d v="2013-11-22T00:00:00Z"/>
        <d v="2005-01-08T00:00:00Z"/>
        <d v="2018-03-29T00:00:00Z"/>
        <d v="2024-09-13T00:00:00Z"/>
        <d v="2011-08-24T00:00:00Z"/>
        <d v="2015-05-08T00:00:00Z"/>
        <d v="2012-02-28T00:00:00Z"/>
        <d v="2017-08-11T00:00:00Z"/>
        <d v="2023-01-03T00:00:00Z"/>
        <d v="2021-07-26T00:00:00Z"/>
        <d v="2019-03-08T00:00:00Z"/>
        <d v="2008-07-17T00:00:00Z"/>
        <d v="2015-12-08T00:00:00Z"/>
        <d v="2012-10-08T00:00:00Z"/>
        <d v="2013-01-29T00:00:00Z"/>
        <d v="2022-04-04T00:00:00Z"/>
        <d v="2023-04-03T00:00:00Z"/>
        <d v="2015-11-18T00:00:00Z"/>
        <d v="2024-01-12T00:00:00Z"/>
        <d v="2019-09-24T00:00:00Z"/>
        <d v="2006-04-12T00:00:00Z"/>
        <d v="2017-10-30T00:00:00Z"/>
        <d v="2019-10-03T00:00:00Z"/>
        <d v="2024-03-13T00:00:00Z"/>
        <d v="2009-09-24T00:00:00Z"/>
        <d v="2003-03-29T00:00:00Z"/>
        <d v="2011-12-02T00:00:00Z"/>
        <d v="2022-10-21T00:00:00Z"/>
        <d v="2010-10-01T00:00:00Z"/>
        <d v="2013-05-20T00:00:00Z"/>
        <d v="2019-02-05T00:00:00Z"/>
        <d v="2021-07-20T00:00:00Z"/>
        <d v="2023-02-02T00:00:00Z"/>
        <d v="2013-10-18T00:00:00Z"/>
        <d v="2017-02-01T00:00:00Z"/>
        <d v="2023-01-30T00:00:00Z"/>
        <d v="2022-02-23T00:00:00Z"/>
        <d v="2016-05-25T00:00:00Z"/>
        <d v="2015-12-16T00:00:00Z"/>
        <d v="2011-04-19T00:00:00Z"/>
        <d v="2020-08-27T00:00:00Z"/>
        <d v="2012-03-07T00:00:00Z"/>
        <d v="2018-12-14T00:00:00Z"/>
        <d v="2022-11-17T00:00:00Z"/>
        <d v="2021-12-15T00:00:00Z"/>
        <d v="2021-02-19T00:00:00Z"/>
        <d v="2023-10-24T00:00:00Z"/>
        <d v="2021-06-09T00:00:00Z"/>
        <d v="2009-06-04T00:00:00Z"/>
        <d v="2019-03-20T00:00:00Z"/>
        <d v="2016-03-30T00:00:00Z"/>
        <d v="2018-11-28T00:00:00Z"/>
        <d v="2019-10-15T00:00:00Z"/>
        <d v="2022-09-06T00:00:00Z"/>
        <d v="2005-09-10T00:00:00Z"/>
        <d v="2013-07-25T00:00:00Z"/>
        <d v="2019-10-14T00:00:00Z"/>
        <d v="2017-07-31T00:00:00Z"/>
        <d v="2022-12-16T00:00:00Z"/>
        <d v="2019-09-27T00:00:00Z"/>
        <d v="2020-03-12T00:00:00Z"/>
        <d v="2023-10-03T00:00:00Z"/>
        <d v="2019-06-04T00:00:00Z"/>
        <d v="2020-03-31T00:00:00Z"/>
        <d v="2023-06-30T00:00:00Z"/>
        <d v="2006-11-07T00:00:00Z"/>
        <d v="2005-08-20T00:00:00Z"/>
        <d v="2010-04-12T00:00:00Z"/>
        <d v="2023-01-27T00:00:00Z"/>
        <d v="2018-10-01T00:00:00Z"/>
        <d v="2022-01-14T00:00:00Z"/>
        <d v="2003-01-17T00:00:00Z"/>
        <d v="2007-08-02T00:00:00Z"/>
        <d v="2016-05-30T00:00:00Z"/>
        <d v="2004-12-04T00:00:00Z"/>
        <d v="2011-03-29T00:00:00Z"/>
        <d v="2022-04-20T00:00:00Z"/>
        <d v="2023-11-10T00:00:00Z"/>
        <d v="2022-12-15T00:00:00Z"/>
        <d v="2015-06-22T00:00:00Z"/>
        <d v="2020-02-21T00:00:00Z"/>
        <d v="2021-09-30T00:00:00Z"/>
        <d v="2021-01-04T00:00:00Z"/>
        <d v="2023-12-11T00:00:00Z"/>
        <d v="2019-05-30T00:00:00Z"/>
        <d v="2019-01-29T00:00:00Z"/>
        <d v="2020-04-08T00:00:00Z"/>
        <d v="2016-08-08T00:00:00Z"/>
        <d v="2010-05-24T00:00:00Z"/>
        <d v="2019-05-10T00:00:00Z"/>
        <d v="2021-07-02T00:00:00Z"/>
        <d v="2016-03-11T00:00:00Z"/>
        <d v="2023-02-28T00:00:00Z"/>
        <d v="2014-07-31T00:00:00Z"/>
        <d v="2008-06-19T00:00:00Z"/>
        <d v="2023-04-04T00:00:00Z"/>
        <d v="2014-10-30T00:00:00Z"/>
        <d v="2018-12-11T00:00:00Z"/>
        <d v="2023-11-03T00:00:00Z"/>
        <d v="2023-08-09T00:00:00Z"/>
        <d v="2020-07-17T00:00:00Z"/>
        <d v="2024-04-30T00:00:00Z"/>
        <d v="2024-02-15T00:00:00Z"/>
        <d v="2024-01-08T00:00:00Z"/>
        <d v="2017-07-25T00:00:00Z"/>
        <d v="2017-05-26T00:00:00Z"/>
        <d v="2006-05-23T00:00:00Z"/>
        <d v="2021-04-26T00:00:00Z"/>
        <d v="2006-10-26T00:00:00Z"/>
        <d v="2013-03-14T00:00:00Z"/>
        <d v="2019-11-21T00:00:00Z"/>
        <d v="2013-10-25T00:00:00Z"/>
        <d v="2022-07-28T00:00:00Z"/>
        <d v="2018-12-17T00:00:00Z"/>
        <d v="2004-02-20T00:00:00Z"/>
        <d v="2022-04-14T00:00:00Z"/>
        <d v="2022-02-11T00:00:00Z"/>
        <d v="2007-01-03T00:00:00Z"/>
        <d v="2014-11-07T00:00:00Z"/>
        <d v="2023-03-15T00:00:00Z"/>
        <d v="2011-05-18T00:00:00Z"/>
        <d v="2011-07-13T00:00:00Z"/>
        <d v="2012-08-27T00:00:00Z"/>
        <d v="2006-10-05T00:00:00Z"/>
        <d v="2011-09-30T00:00:00Z"/>
        <d v="2016-06-29T00:00:00Z"/>
        <d v="2008-03-14T00:00:00Z"/>
        <d v="2023-02-15T00:00:00Z"/>
        <d v="2011-06-13T00:00:00Z"/>
        <d v="2024-09-19T00:00:00Z"/>
        <d v="2021-01-31T00:00:00Z"/>
      </sharedItems>
    </cacheField>
    <cacheField name="codigo_motivo_situacao_cadastral" numFmtId="0">
      <sharedItems containsString="0" containsBlank="1" containsNumber="1" containsInteger="1">
        <n v="0.0"/>
        <n v="1.0"/>
        <n v="63.0"/>
        <n v="2.0"/>
        <n v="18.0"/>
        <m/>
      </sharedItems>
    </cacheField>
    <cacheField name="cidade_exterior" numFmtId="0">
      <sharedItems containsString="0" containsBlank="1">
        <m/>
      </sharedItems>
    </cacheField>
    <cacheField name="codigo_pais" numFmtId="0">
      <sharedItems containsString="0" containsBlank="1" containsNumber="1" containsInteger="1">
        <m/>
        <n v="105.0"/>
      </sharedItems>
    </cacheField>
    <cacheField name="data_inicio_atividade" numFmtId="165">
      <sharedItems containsNonDate="0" containsDate="1" containsString="0" containsBlank="1" minDate="1951-10-13T00:00:00Z" maxDate="2024-11-07T00:00:00Z">
        <d v="2004-01-16T00:00:00Z"/>
        <d v="2013-04-25T00:00:00Z"/>
        <d v="2011-07-14T00:00:00Z"/>
        <d v="2013-11-26T00:00:00Z"/>
        <d v="2002-06-05T00:00:00Z"/>
        <d v="2018-03-16T00:00:00Z"/>
        <d v="1997-02-25T00:00:00Z"/>
        <d v="2013-10-24T00:00:00Z"/>
        <d v="2017-07-04T00:00:00Z"/>
        <d v="2020-05-06T00:00:00Z"/>
        <d v="2018-08-27T00:00:00Z"/>
        <d v="1966-08-18T00:00:00Z"/>
        <d v="2022-01-31T00:00:00Z"/>
        <d v="2015-05-07T00:00:00Z"/>
        <d v="2012-03-12T00:00:00Z"/>
        <d v="2013-03-25T00:00:00Z"/>
        <d v="1980-05-13T00:00:00Z"/>
        <d v="2018-09-12T00:00:00Z"/>
        <d v="2000-06-01T00:00:00Z"/>
        <d v="1978-12-19T00:00:00Z"/>
        <d v="2000-07-19T00:00:00Z"/>
        <d v="2019-02-11T00:00:00Z"/>
        <d v="2001-02-09T00:00:00Z"/>
        <d v="2001-02-06T00:00:00Z"/>
        <d v="2003-03-12T00:00:00Z"/>
        <d v="2022-02-17T00:00:00Z"/>
        <d v="2003-10-30T00:00:00Z"/>
        <d v="1975-03-04T00:00:00Z"/>
        <d v="2018-12-02T00:00:00Z"/>
        <d v="2007-09-13T00:00:00Z"/>
        <d v="2015-05-21T00:00:00Z"/>
        <d v="2004-11-03T00:00:00Z"/>
        <d v="2002-05-24T00:00:00Z"/>
        <d v="2008-03-24T00:00:00Z"/>
        <d v="2014-05-26T00:00:00Z"/>
        <d v="2021-07-01T00:00:00Z"/>
        <d v="2020-04-17T00:00:00Z"/>
        <d v="2019-12-06T00:00:00Z"/>
        <d v="2003-02-04T00:00:00Z"/>
        <d v="2006-11-01T00:00:00Z"/>
        <d v="1966-07-11T00:00:00Z"/>
        <d v="2003-05-20T00:00:00Z"/>
        <d v="2021-07-27T00:00:00Z"/>
        <d v="2016-12-13T00:00:00Z"/>
        <d v="2009-02-17T00:00:00Z"/>
        <d v="2021-04-28T00:00:00Z"/>
        <d v="2007-10-25T00:00:00Z"/>
        <d v="2005-10-19T00:00:00Z"/>
        <d v="2021-06-24T00:00:00Z"/>
        <d v="2018-06-29T00:00:00Z"/>
        <d v="2012-10-24T00:00:00Z"/>
        <d v="2020-03-02T00:00:00Z"/>
        <d v="2022-02-02T00:00:00Z"/>
        <d v="2017-07-28T00:00:00Z"/>
        <d v="2019-04-15T00:00:00Z"/>
        <d v="1985-09-19T00:00:00Z"/>
        <d v="2021-11-03T00:00:00Z"/>
        <d v="2010-05-06T00:00:00Z"/>
        <d v="2002-11-13T00:00:00Z"/>
        <d v="2021-07-30T00:00:00Z"/>
        <d v="2020-12-31T00:00:00Z"/>
        <d v="1998-12-02T00:00:00Z"/>
        <d v="2018-05-16T00:00:00Z"/>
        <d v="1975-08-25T00:00:00Z"/>
        <d v="2011-10-18T00:00:00Z"/>
        <d v="2021-03-12T00:00:00Z"/>
        <d v="2003-10-16T00:00:00Z"/>
        <d v="2000-06-21T00:00:00Z"/>
        <d v="2014-04-08T00:00:00Z"/>
        <d v="2021-10-20T00:00:00Z"/>
        <d v="2016-12-12T00:00:00Z"/>
        <d v="2011-04-05T00:00:00Z"/>
        <d v="2021-10-08T00:00:00Z"/>
        <d v="2009-07-09T00:00:00Z"/>
        <d v="2003-10-09T00:00:00Z"/>
        <d v="2020-04-23T00:00:00Z"/>
        <d v="2022-02-01T00:00:00Z"/>
        <d v="2004-09-01T00:00:00Z"/>
        <d v="2004-08-26T00:00:00Z"/>
        <d v="2015-01-27T00:00:00Z"/>
        <d v="2006-05-12T00:00:00Z"/>
        <d v="2020-08-19T00:00:00Z"/>
        <d v="1966-09-06T00:00:00Z"/>
        <d v="2018-10-22T00:00:00Z"/>
        <d v="2018-05-11T00:00:00Z"/>
        <d v="2009-12-08T00:00:00Z"/>
        <d v="1981-11-04T00:00:00Z"/>
        <d v="2007-04-10T00:00:00Z"/>
        <d v="2022-04-28T00:00:00Z"/>
        <d v="2009-08-12T00:00:00Z"/>
        <d v="2009-11-24T00:00:00Z"/>
        <d v="2006-09-26T00:00:00Z"/>
        <d v="2015-06-10T00:00:00Z"/>
        <d v="2020-11-06T00:00:00Z"/>
        <d v="2021-07-05T00:00:00Z"/>
        <d v="1976-06-09T00:00:00Z"/>
        <d v="2011-06-07T00:00:00Z"/>
        <d v="2014-10-03T00:00:00Z"/>
        <d v="1989-07-26T00:00:00Z"/>
        <d v="1987-06-26T00:00:00Z"/>
        <d v="2017-01-05T00:00:00Z"/>
        <d v="2010-05-11T00:00:00Z"/>
        <d v="1996-08-05T00:00:00Z"/>
        <d v="1966-08-31T00:00:00Z"/>
        <d v="2011-03-01T00:00:00Z"/>
        <d v="1994-11-08T00:00:00Z"/>
        <d v="1972-12-28T00:00:00Z"/>
        <d v="2005-08-04T00:00:00Z"/>
        <d v="2011-12-19T00:00:00Z"/>
        <d v="2001-10-29T00:00:00Z"/>
        <d v="2012-03-22T00:00:00Z"/>
        <d v="2014-06-17T00:00:00Z"/>
        <d v="1975-07-09T00:00:00Z"/>
        <d v="2016-09-14T00:00:00Z"/>
        <d v="2012-09-26T00:00:00Z"/>
        <d v="2010-05-09T00:00:00Z"/>
        <d v="2021-03-10T00:00:00Z"/>
        <d v="2012-09-27T00:00:00Z"/>
        <d v="2005-02-28T00:00:00Z"/>
        <d v="2013-08-13T00:00:00Z"/>
        <d v="1966-08-16T00:00:00Z"/>
        <d v="2014-10-20T00:00:00Z"/>
        <d v="2006-06-28T00:00:00Z"/>
        <d v="2012-04-17T00:00:00Z"/>
        <d v="1996-07-15T00:00:00Z"/>
        <d v="2017-04-12T00:00:00Z"/>
        <d v="2019-05-07T00:00:00Z"/>
        <d v="2004-12-22T00:00:00Z"/>
        <d v="2006-01-30T00:00:00Z"/>
        <d v="1976-08-24T00:00:00Z"/>
        <d v="1981-08-11T00:00:00Z"/>
        <d v="2000-02-21T00:00:00Z"/>
        <d v="2012-11-06T00:00:00Z"/>
        <d v="2000-03-01T00:00:00Z"/>
        <d v="2019-09-05T00:00:00Z"/>
        <d v="2017-09-11T00:00:00Z"/>
        <d v="2021-06-07T00:00:00Z"/>
        <d v="1995-10-27T00:00:00Z"/>
        <d v="2021-08-25T00:00:00Z"/>
        <d v="2019-11-04T00:00:00Z"/>
        <d v="2021-04-01T00:00:00Z"/>
        <d v="2008-02-25T00:00:00Z"/>
        <d v="2008-06-13T00:00:00Z"/>
        <d v="2000-09-25T00:00:00Z"/>
        <d v="2006-03-20T00:00:00Z"/>
        <d v="2015-02-19T00:00:00Z"/>
        <d v="1992-05-05T00:00:00Z"/>
        <d v="1981-09-30T00:00:00Z"/>
        <d v="1986-01-24T00:00:00Z"/>
        <d v="1976-01-21T00:00:00Z"/>
        <d v="2017-02-15T00:00:00Z"/>
        <d v="2021-01-31T00:00:00Z"/>
        <d v="2022-02-06T00:00:00Z"/>
        <d v="2019-12-11T00:00:00Z"/>
        <d v="2020-07-22T00:00:00Z"/>
        <d v="1994-10-27T00:00:00Z"/>
        <d v="2017-03-10T00:00:00Z"/>
        <d v="2020-09-04T00:00:00Z"/>
        <d v="1985-08-12T00:00:00Z"/>
        <d v="2011-05-24T00:00:00Z"/>
        <d v="2020-05-04T00:00:00Z"/>
        <d v="2015-02-06T00:00:00Z"/>
        <d v="2017-02-14T00:00:00Z"/>
        <d v="2010-03-23T00:00:00Z"/>
        <d v="2021-04-15T00:00:00Z"/>
        <d v="2020-09-21T00:00:00Z"/>
        <d v="2016-01-14T00:00:00Z"/>
        <d v="1988-08-02T00:00:00Z"/>
        <d v="2021-03-16T00:00:00Z"/>
        <d v="2021-05-19T00:00:00Z"/>
        <d v="2008-04-07T00:00:00Z"/>
        <d v="2018-06-14T00:00:00Z"/>
        <d v="2021-08-19T00:00:00Z"/>
        <d v="2020-03-11T00:00:00Z"/>
        <d v="2018-06-13T00:00:00Z"/>
        <d v="2018-07-13T00:00:00Z"/>
        <d v="2019-03-22T00:00:00Z"/>
        <d v="2019-04-05T00:00:00Z"/>
        <d v="2019-08-13T00:00:00Z"/>
        <d v="2006-12-01T00:00:00Z"/>
        <d v="2021-07-21T00:00:00Z"/>
        <d v="2016-02-23T00:00:00Z"/>
        <d v="2003-10-08T00:00:00Z"/>
        <d v="1988-05-18T00:00:00Z"/>
        <d v="2010-04-20T00:00:00Z"/>
        <d v="2020-03-18T00:00:00Z"/>
        <d v="2020-08-25T00:00:00Z"/>
        <d v="2019-06-25T00:00:00Z"/>
        <d v="2017-05-30T00:00:00Z"/>
        <d v="2008-12-12T00:00:00Z"/>
        <d v="1971-08-17T00:00:00Z"/>
        <d v="2009-11-17T00:00:00Z"/>
        <d v="2011-10-14T00:00:00Z"/>
        <d v="2020-12-28T00:00:00Z"/>
        <d v="2021-01-26T00:00:00Z"/>
        <d v="2021-07-28T00:00:00Z"/>
        <d v="2020-01-30T00:00:00Z"/>
        <d v="2022-02-03T00:00:00Z"/>
        <d v="2020-10-19T00:00:00Z"/>
        <d v="2022-04-18T00:00:00Z"/>
        <d v="1985-05-23T00:00:00Z"/>
        <d v="1985-10-03T00:00:00Z"/>
        <d v="2018-04-27T00:00:00Z"/>
        <d v="2021-06-10T00:00:00Z"/>
        <d v="1975-07-29T00:00:00Z"/>
        <d v="1979-01-30T00:00:00Z"/>
        <d v="2021-06-14T00:00:00Z"/>
        <d v="1988-10-19T00:00:00Z"/>
        <d v="2018-08-01T00:00:00Z"/>
        <d v="2014-11-19T00:00:00Z"/>
        <d v="1980-07-02T00:00:00Z"/>
        <d v="1951-10-13T00:00:00Z"/>
        <d v="2019-03-29T00:00:00Z"/>
        <d v="2017-08-04T00:00:00Z"/>
        <d v="2011-08-11T00:00:00Z"/>
        <d v="1987-12-17T00:00:00Z"/>
        <d v="1988-10-31T00:00:00Z"/>
        <d v="2016-05-17T00:00:00Z"/>
        <d v="2010-11-17T00:00:00Z"/>
        <d v="1966-09-23T00:00:00Z"/>
        <d v="2009-04-22T00:00:00Z"/>
        <d v="2014-12-10T00:00:00Z"/>
        <d v="2005-05-06T00:00:00Z"/>
        <d v="2018-11-26T00:00:00Z"/>
        <d v="2018-08-02T00:00:00Z"/>
        <d v="2006-08-02T00:00:00Z"/>
        <d v="2022-01-10T00:00:00Z"/>
        <d v="2008-06-10T00:00:00Z"/>
        <d v="2020-05-14T00:00:00Z"/>
        <d v="2016-08-03T00:00:00Z"/>
        <d v="1995-04-01T00:00:00Z"/>
        <d v="2008-07-08T00:00:00Z"/>
        <d v="2021-04-23T00:00:00Z"/>
        <d v="2016-06-22T00:00:00Z"/>
        <d v="2005-12-30T00:00:00Z"/>
        <d v="2018-03-15T00:00:00Z"/>
        <d v="2014-03-12T00:00:00Z"/>
        <d v="2007-01-29T00:00:00Z"/>
        <d v="1994-04-13T00:00:00Z"/>
        <d v="1970-01-19T00:00:00Z"/>
        <d v="2012-03-13T00:00:00Z"/>
        <d v="2018-08-13T00:00:00Z"/>
        <d v="2020-07-21T00:00:00Z"/>
        <d v="2021-09-24T00:00:00Z"/>
        <d v="2015-10-21T00:00:00Z"/>
        <d v="2019-07-05T00:00:00Z"/>
        <d v="1988-07-11T00:00:00Z"/>
        <d v="2012-12-14T00:00:00Z"/>
        <d v="2020-07-23T00:00:00Z"/>
        <d v="2021-06-30T00:00:00Z"/>
        <d v="2020-07-07T00:00:00Z"/>
        <d v="2023-04-24T00:00:00Z"/>
        <d v="2023-04-20T00:00:00Z"/>
        <d v="2023-10-06T00:00:00Z"/>
        <d v="2023-08-01T00:00:00Z"/>
        <d v="2020-07-09T00:00:00Z"/>
        <d v="2018-09-21T00:00:00Z"/>
        <d v="2023-08-24T00:00:00Z"/>
        <d v="2023-03-09T00:00:00Z"/>
        <d v="1991-10-16T00:00:00Z"/>
        <d v="2019-05-14T00:00:00Z"/>
        <d v="2023-11-17T00:00:00Z"/>
        <d v="2022-08-25T00:00:00Z"/>
        <d v="2023-07-07T00:00:00Z"/>
        <d v="2001-05-17T00:00:00Z"/>
        <d v="2024-03-19T00:00:00Z"/>
        <d v="2006-10-04T00:00:00Z"/>
        <d v="2015-05-14T00:00:00Z"/>
        <d v="2024-06-12T00:00:00Z"/>
        <d v="2024-01-31T00:00:00Z"/>
        <d v="2019-06-27T00:00:00Z"/>
        <d v="2018-11-12T00:00:00Z"/>
        <d v="2018-04-06T00:00:00Z"/>
        <d v="2014-04-28T00:00:00Z"/>
        <d v="2010-06-18T00:00:00Z"/>
        <d v="2005-09-30T00:00:00Z"/>
        <d v="2024-06-04T00:00:00Z"/>
        <d v="2023-01-05T00:00:00Z"/>
        <d v="2014-04-24T00:00:00Z"/>
        <d v="2022-08-10T00:00:00Z"/>
        <d v="2023-06-07T00:00:00Z"/>
        <d v="2007-06-20T00:00:00Z"/>
        <d v="2022-08-26T00:00:00Z"/>
        <d v="2008-07-30T00:00:00Z"/>
        <d v="2024-02-26T00:00:00Z"/>
        <d v="2023-09-21T00:00:00Z"/>
        <d v="2024-09-30T00:00:00Z"/>
        <d v="2021-06-25T00:00:00Z"/>
        <d v="2021-10-22T00:00:00Z"/>
        <d v="2023-05-25T00:00:00Z"/>
        <d v="2003-12-10T00:00:00Z"/>
        <d v="2023-05-11T00:00:00Z"/>
        <d v="2021-12-28T00:00:00Z"/>
        <d v="2013-03-07T00:00:00Z"/>
        <d v="2022-08-19T00:00:00Z"/>
        <d v="1969-11-19T00:00:00Z"/>
        <d v="2020-03-20T00:00:00Z"/>
        <d v="2023-05-18T00:00:00Z"/>
        <d v="2022-08-04T00:00:00Z"/>
        <d v="2024-03-06T00:00:00Z"/>
        <d v="2011-01-25T00:00:00Z"/>
        <d v="2004-07-26T00:00:00Z"/>
        <d v="2023-10-04T00:00:00Z"/>
        <d v="2022-06-21T00:00:00Z"/>
        <d v="2021-10-06T00:00:00Z"/>
        <d v="2024-08-21T00:00:00Z"/>
        <d v="2001-07-06T00:00:00Z"/>
        <d v="1966-08-08T00:00:00Z"/>
        <d v="2022-10-14T00:00:00Z"/>
        <d v="2023-01-20T00:00:00Z"/>
        <d v="2024-08-14T00:00:00Z"/>
        <d v="1966-08-30T00:00:00Z"/>
        <d v="1956-10-11T00:00:00Z"/>
        <d v="1981-07-08T00:00:00Z"/>
        <d v="2024-08-12T00:00:00Z"/>
        <d v="2024-01-22T00:00:00Z"/>
        <d v="2000-05-15T00:00:00Z"/>
        <d v="2024-07-24T00:00:00Z"/>
        <d v="2021-09-28T00:00:00Z"/>
        <d v="2021-05-17T00:00:00Z"/>
        <d v="2019-04-01T00:00:00Z"/>
        <d v="2024-06-06T00:00:00Z"/>
        <d v="2023-10-25T00:00:00Z"/>
        <d v="2020-09-01T00:00:00Z"/>
        <d v="2022-07-19T00:00:00Z"/>
        <d v="2019-03-15T00:00:00Z"/>
        <d v="2024-01-10T00:00:00Z"/>
        <d v="2023-03-30T00:00:00Z"/>
        <d v="2021-06-11T00:00:00Z"/>
        <d v="2023-10-30T00:00:00Z"/>
        <d v="2021-07-16T00:00:00Z"/>
        <d v="2023-02-23T00:00:00Z"/>
        <d v="2022-07-07T00:00:00Z"/>
        <d v="2020-08-20T00:00:00Z"/>
        <d v="2022-09-02T00:00:00Z"/>
        <d v="2023-05-16T00:00:00Z"/>
        <d v="2021-08-31T00:00:00Z"/>
        <d v="2022-12-05T00:00:00Z"/>
        <d v="2023-05-12T00:00:00Z"/>
        <d v="2023-04-12T00:00:00Z"/>
        <d v="2023-05-03T00:00:00Z"/>
        <d v="2023-01-26T00:00:00Z"/>
        <d v="2022-09-12T00:00:00Z"/>
        <d v="1978-01-23T00:00:00Z"/>
        <d v="2019-05-23T00:00:00Z"/>
        <d v="2022-10-28T00:00:00Z"/>
        <d v="2011-08-26T00:00:00Z"/>
        <d v="2012-02-01T00:00:00Z"/>
        <d v="1970-12-08T00:00:00Z"/>
        <d v="2019-10-22T00:00:00Z"/>
        <d v="2013-09-19T00:00:00Z"/>
        <d v="2022-09-29T00:00:00Z"/>
        <d v="2023-04-28T00:00:00Z"/>
        <d v="2023-03-17T00:00:00Z"/>
        <d v="2023-05-29T00:00:00Z"/>
        <d v="2004-06-03T00:00:00Z"/>
        <d v="2022-07-14T00:00:00Z"/>
        <d v="2017-08-03T00:00:00Z"/>
        <d v="2022-11-09T00:00:00Z"/>
        <d v="2019-12-09T00:00:00Z"/>
        <d v="2023-06-14T00:00:00Z"/>
        <d v="2021-08-20T00:00:00Z"/>
        <d v="2021-12-01T00:00:00Z"/>
        <d v="2016-02-16T00:00:00Z"/>
        <d v="2020-03-24T00:00:00Z"/>
        <d v="2022-08-09T00:00:00Z"/>
        <d v="2023-09-20T00:00:00Z"/>
        <d v="2023-07-12T00:00:00Z"/>
        <d v="2023-12-01T00:00:00Z"/>
        <d v="2023-11-01T00:00:00Z"/>
        <d v="2010-04-13T00:00:00Z"/>
        <d v="2000-12-04T00:00:00Z"/>
        <d v="2002-04-02T00:00:00Z"/>
        <d v="2012-06-26T00:00:00Z"/>
        <d v="2023-11-23T00:00:00Z"/>
        <d v="2013-02-28T00:00:00Z"/>
        <d v="2024-08-09T00:00:00Z"/>
        <d v="2000-11-23T00:00:00Z"/>
        <d v="2006-06-20T00:00:00Z"/>
        <d v="2021-10-18T00:00:00Z"/>
        <d v="2023-03-03T00:00:00Z"/>
        <d v="2009-10-19T00:00:00Z"/>
        <d v="2012-07-11T00:00:00Z"/>
        <d v="2024-07-03T00:00:00Z"/>
        <d v="2024-04-11T00:00:00Z"/>
        <d v="2000-08-15T00:00:00Z"/>
        <d v="2006-08-18T00:00:00Z"/>
        <d v="2019-02-08T00:00:00Z"/>
        <d v="2024-03-01T00:00:00Z"/>
        <d v="2001-07-10T00:00:00Z"/>
        <d v="2017-08-07T00:00:00Z"/>
        <d v="2017-03-30T00:00:00Z"/>
        <d v="2024-04-23T00:00:00Z"/>
        <d v="2008-05-19T00:00:00Z"/>
        <d v="2007-05-16T00:00:00Z"/>
        <d v="2024-01-30T00:00:00Z"/>
        <d v="2024-04-16T00:00:00Z"/>
        <d v="2024-10-08T00:00:00Z"/>
        <d v="2023-06-15T00:00:00Z"/>
        <d v="2024-03-05T00:00:00Z"/>
        <d v="2019-07-29T00:00:00Z"/>
        <d v="2015-01-28T00:00:00Z"/>
        <d v="2008-05-30T00:00:00Z"/>
        <d v="2023-06-21T00:00:00Z"/>
        <d v="2023-03-01T00:00:00Z"/>
        <d v="2020-09-15T00:00:00Z"/>
        <d v="2023-09-19T00:00:00Z"/>
        <d v="2021-11-25T00:00:00Z"/>
        <d v="2004-02-09T00:00:00Z"/>
        <d v="1997-07-08T00:00:00Z"/>
        <d v="2022-03-28T00:00:00Z"/>
        <d v="2022-07-22T00:00:00Z"/>
        <d v="2022-01-17T00:00:00Z"/>
        <d v="2021-06-18T00:00:00Z"/>
        <d v="2022-05-12T00:00:00Z"/>
        <d v="2018-01-29T00:00:00Z"/>
        <d v="2020-07-03T00:00:00Z"/>
        <d v="2010-12-27T00:00:00Z"/>
        <d v="2023-11-09T00:00:00Z"/>
        <d v="2023-03-29T00:00:00Z"/>
        <d v="2023-04-05T00:00:00Z"/>
        <d v="2015-02-02T00:00:00Z"/>
        <d v="2011-07-07T00:00:00Z"/>
        <d v="2003-09-05T00:00:00Z"/>
        <d v="2023-08-22T00:00:00Z"/>
        <d v="2013-01-21T00:00:00Z"/>
        <d v="2022-05-05T00:00:00Z"/>
        <d v="2021-04-05T00:00:00Z"/>
        <d v="2022-09-13T00:00:00Z"/>
        <d v="2023-01-13T00:00:00Z"/>
        <d v="2023-09-26T00:00:00Z"/>
        <d v="2024-05-22T00:00:00Z"/>
        <d v="2019-05-22T00:00:00Z"/>
        <d v="2008-12-04T00:00:00Z"/>
        <d v="2024-01-15T00:00:00Z"/>
        <d v="2022-08-23T00:00:00Z"/>
        <d v="2010-12-13T00:00:00Z"/>
        <d v="2022-09-26T00:00:00Z"/>
        <d v="2010-03-19T00:00:00Z"/>
        <d v="2023-11-30T00:00:00Z"/>
        <d v="2022-09-01T00:00:00Z"/>
        <d v="2023-06-28T00:00:00Z"/>
        <d v="2023-10-16T00:00:00Z"/>
        <d v="2022-08-17T00:00:00Z"/>
        <d v="2023-11-06T00:00:00Z"/>
        <d v="2022-06-13T00:00:00Z"/>
        <d v="2024-09-16T00:00:00Z"/>
        <d v="2024-06-17T00:00:00Z"/>
        <d v="2022-08-22T00:00:00Z"/>
        <d v="2022-05-24T00:00:00Z"/>
        <d v="2010-07-28T00:00:00Z"/>
        <d v="2023-11-02T00:00:00Z"/>
        <d v="2021-02-08T00:00:00Z"/>
        <d v="2024-05-28T00:00:00Z"/>
        <d v="2024-04-12T00:00:00Z"/>
        <d v="2021-12-13T00:00:00Z"/>
        <d v="1967-10-23T00:00:00Z"/>
        <d v="2023-09-14T00:00:00Z"/>
        <d v="2019-08-05T00:00:00Z"/>
        <d v="2015-10-28T00:00:00Z"/>
        <d v="2004-11-26T00:00:00Z"/>
        <d v="2018-07-11T00:00:00Z"/>
        <d v="1966-08-25T00:00:00Z"/>
        <d v="2019-02-26T00:00:00Z"/>
        <d v="2022-11-29T00:00:00Z"/>
        <d v="2024-09-06T00:00:00Z"/>
        <d v="2013-07-24T00:00:00Z"/>
        <d v="2024-10-10T00:00:00Z"/>
        <d v="2017-05-23T00:00:00Z"/>
        <d v="2024-07-01T00:00:00Z"/>
        <d v="2019-10-30T00:00:00Z"/>
        <d v="1982-03-04T00:00:00Z"/>
        <d v="2023-02-14T00:00:00Z"/>
        <d v="2023-06-26T00:00:00Z"/>
        <d v="2018-05-08T00:00:00Z"/>
        <d v="2012-10-09T00:00:00Z"/>
        <d v="2022-09-23T00:00:00Z"/>
        <d v="2010-10-07T00:00:00Z"/>
        <d v="2022-05-18T00:00:00Z"/>
        <d v="2005-09-15T00:00:00Z"/>
        <d v="2006-06-08T00:00:00Z"/>
        <d v="2022-09-16T00:00:00Z"/>
        <d v="2021-12-17T00:00:00Z"/>
        <d v="1980-10-17T00:00:00Z"/>
        <d v="2022-02-14T00:00:00Z"/>
        <d v="2002-05-16T00:00:00Z"/>
        <d v="2022-04-05T00:00:00Z"/>
        <d v="2023-09-28T00:00:00Z"/>
        <d v="2023-03-14T00:00:00Z"/>
        <d v="2023-07-03T00:00:00Z"/>
        <d v="2023-02-01T00:00:00Z"/>
        <d v="2022-06-03T00:00:00Z"/>
        <d v="2023-07-25T00:00:00Z"/>
        <d v="2024-08-02T00:00:00Z"/>
        <d v="2015-09-25T00:00:00Z"/>
        <d v="2010-04-26T00:00:00Z"/>
        <d v="2021-08-16T00:00:00Z"/>
        <d v="2023-06-16T00:00:00Z"/>
        <d v="2012-06-21T00:00:00Z"/>
        <d v="2023-04-14T00:00:00Z"/>
        <d v="2023-05-08T00:00:00Z"/>
        <d v="2019-10-04T00:00:00Z"/>
        <d v="2023-08-25T00:00:00Z"/>
        <d v="2023-09-06T00:00:00Z"/>
        <d v="1998-12-09T00:00:00Z"/>
        <d v="2024-04-05T00:00:00Z"/>
        <d v="2024-02-07T00:00:00Z"/>
        <d v="2024-03-11T00:00:00Z"/>
        <d v="2020-12-01T00:00:00Z"/>
        <d v="2014-07-28T00:00:00Z"/>
        <d v="1980-12-17T00:00:00Z"/>
        <d v="2017-03-14T00:00:00Z"/>
        <d v="2024-05-14T00:00:00Z"/>
        <d v="2006-04-06T00:00:00Z"/>
        <d v="2023-08-14T00:00:00Z"/>
        <d v="2014-07-30T00:00:00Z"/>
        <d v="2024-08-13T00:00:00Z"/>
        <d v="2014-09-04T00:00:00Z"/>
        <d v="1997-10-02T00:00:00Z"/>
        <d v="2010-03-11T00:00:00Z"/>
        <d v="2018-04-10T00:00:00Z"/>
        <d v="2008-10-15T00:00:00Z"/>
        <d v="2021-11-26T00:00:00Z"/>
        <d v="2019-07-17T00:00:00Z"/>
        <d v="2022-11-21T00:00:00Z"/>
        <d v="2007-01-23T00:00:00Z"/>
        <d v="2022-01-18T00:00:00Z"/>
        <d v="2011-12-13T00:00:00Z"/>
        <d v="2022-06-16T00:00:00Z"/>
        <d v="2005-06-22T00:00:00Z"/>
        <d v="2020-08-24T00:00:00Z"/>
        <d v="2022-08-11T00:00:00Z"/>
        <d v="2020-05-15T00:00:00Z"/>
        <d v="2016-05-19T00:00:00Z"/>
        <d v="2022-10-31T00:00:00Z"/>
        <d v="2010-07-20T00:00:00Z"/>
        <d v="2017-05-24T00:00:00Z"/>
        <d v="2015-08-12T00:00:00Z"/>
        <d v="2018-06-08T00:00:00Z"/>
        <d v="2017-01-27T00:00:00Z"/>
        <d v="2014-09-30T00:00:00Z"/>
        <d v="2006-08-21T00:00:00Z"/>
        <d v="2019-08-22T00:00:00Z"/>
        <d v="2018-11-13T00:00:00Z"/>
        <d v="2023-06-13T00:00:00Z"/>
        <m/>
        <d v="2021-12-27T00:00:00Z"/>
        <d v="2023-08-23T00:00:00Z"/>
        <d v="2021-09-22T00:00:00Z"/>
        <d v="2023-11-07T00:00:00Z"/>
        <d v="2023-07-20T00:00:00Z"/>
        <d v="1985-08-15T00:00:00Z"/>
        <d v="1999-09-16T00:00:00Z"/>
        <d v="2023-10-17T00:00:00Z"/>
        <d v="2024-07-05T00:00:00Z"/>
        <d v="2023-07-05T00:00:00Z"/>
        <d v="2024-04-26T00:00:00Z"/>
        <d v="2023-06-02T00:00:00Z"/>
        <d v="2018-06-05T00:00:00Z"/>
        <d v="2021-07-08T00:00:00Z"/>
        <d v="2024-03-27T00:00:00Z"/>
        <d v="2006-04-11T00:00:00Z"/>
        <d v="2023-12-04T00:00:00Z"/>
        <d v="2007-03-19T00:00:00Z"/>
        <d v="2018-09-17T00:00:00Z"/>
        <d v="2024-03-04T00:00:00Z"/>
        <d v="2022-05-13T00:00:00Z"/>
        <d v="2022-11-22T00:00:00Z"/>
        <d v="2006-06-23T00:00:00Z"/>
        <d v="2020-03-04T00:00:00Z"/>
        <d v="2018-09-26T00:00:00Z"/>
        <d v="2024-05-29T00:00:00Z"/>
        <d v="1967-01-26T00:00:00Z"/>
        <d v="2004-04-07T00:00:00Z"/>
        <d v="2010-12-30T00:00:00Z"/>
        <d v="2022-05-04T00:00:00Z"/>
        <d v="2022-06-10T00:00:00Z"/>
        <d v="2014-08-25T00:00:00Z"/>
        <d v="2022-08-18T00:00:00Z"/>
        <d v="1998-03-27T00:00:00Z"/>
        <d v="2022-06-06T00:00:00Z"/>
        <d v="2023-05-02T00:00:00Z"/>
        <d v="2022-09-15T00:00:00Z"/>
        <d v="2021-11-19T00:00:00Z"/>
        <d v="2011-12-06T00:00:00Z"/>
        <d v="2023-07-04T00:00:00Z"/>
        <d v="2023-08-11T00:00:00Z"/>
        <d v="2013-08-12T00:00:00Z"/>
        <d v="2019-01-10T00:00:00Z"/>
        <d v="2021-06-16T00:00:00Z"/>
        <d v="2010-09-15T00:00:00Z"/>
        <d v="2023-08-30T00:00:00Z"/>
        <d v="1998-07-17T00:00:00Z"/>
        <d v="2020-12-08T00:00:00Z"/>
        <d v="2012-12-26T00:00:00Z"/>
        <d v="2004-06-02T00:00:00Z"/>
        <d v="2020-05-19T00:00:00Z"/>
        <d v="2023-06-23T00:00:00Z"/>
        <d v="2023-07-31T00:00:00Z"/>
        <d v="2014-06-18T00:00:00Z"/>
        <d v="2018-04-09T00:00:00Z"/>
        <d v="2019-11-14T00:00:00Z"/>
        <d v="2022-06-08T00:00:00Z"/>
        <d v="2017-05-08T00:00:00Z"/>
        <d v="2023-12-22T00:00:00Z"/>
        <d v="2024-07-16T00:00:00Z"/>
        <d v="1980-01-29T00:00:00Z"/>
        <d v="2023-05-19T00:00:00Z"/>
        <d v="2008-04-10T00:00:00Z"/>
        <d v="2024-05-17T00:00:00Z"/>
        <d v="2012-01-27T00:00:00Z"/>
        <d v="2024-02-06T00:00:00Z"/>
        <d v="2024-06-24T00:00:00Z"/>
        <d v="2018-07-06T00:00:00Z"/>
        <d v="2005-05-20T00:00:00Z"/>
        <d v="2023-05-30T00:00:00Z"/>
        <d v="2022-08-12T00:00:00Z"/>
        <d v="2022-05-03T00:00:00Z"/>
        <d v="2018-03-08T00:00:00Z"/>
        <d v="2010-01-04T00:00:00Z"/>
        <d v="2023-08-07T00:00:00Z"/>
        <d v="2016-05-10T00:00:00Z"/>
        <d v="2007-04-13T00:00:00Z"/>
        <d v="2015-08-26T00:00:00Z"/>
        <d v="2019-07-04T00:00:00Z"/>
        <d v="2021-05-06T00:00:00Z"/>
        <d v="2022-08-08T00:00:00Z"/>
        <d v="1997-10-30T00:00:00Z"/>
        <d v="2001-08-16T00:00:00Z"/>
        <d v="2012-07-10T00:00:00Z"/>
        <d v="2023-01-12T00:00:00Z"/>
        <d v="2012-12-19T00:00:00Z"/>
        <d v="2022-02-18T00:00:00Z"/>
        <d v="2023-08-31T00:00:00Z"/>
        <d v="2022-03-31T00:00:00Z"/>
        <d v="2023-07-17T00:00:00Z"/>
        <d v="2007-03-27T00:00:00Z"/>
        <d v="2020-07-28T00:00:00Z"/>
        <d v="2011-01-26T00:00:00Z"/>
        <d v="2022-10-18T00:00:00Z"/>
        <d v="2023-11-13T00:00:00Z"/>
        <d v="2023-08-04T00:00:00Z"/>
        <d v="2004-06-30T00:00:00Z"/>
        <d v="2014-11-05T00:00:00Z"/>
        <d v="2020-11-16T00:00:00Z"/>
        <d v="2005-04-08T00:00:00Z"/>
        <d v="2020-05-05T00:00:00Z"/>
        <d v="2023-11-21T00:00:00Z"/>
        <d v="2017-11-24T00:00:00Z"/>
        <d v="2024-04-10T00:00:00Z"/>
        <d v="2024-07-31T00:00:00Z"/>
        <d v="2020-03-27T00:00:00Z"/>
        <d v="2023-11-20T00:00:00Z"/>
        <d v="2024-05-27T00:00:00Z"/>
        <d v="2012-06-06T00:00:00Z"/>
        <d v="2013-07-03T00:00:00Z"/>
        <d v="2024-10-03T00:00:00Z"/>
        <d v="2016-12-22T00:00:00Z"/>
        <d v="2024-06-28T00:00:00Z"/>
        <d v="2024-05-08T00:00:00Z"/>
        <d v="2024-02-19T00:00:00Z"/>
        <d v="2016-12-21T00:00:00Z"/>
        <d v="2024-08-07T00:00:00Z"/>
        <d v="2004-11-25T00:00:00Z"/>
        <d v="2020-06-04T00:00:00Z"/>
        <d v="2019-10-11T00:00:00Z"/>
        <d v="2022-04-09T00:00:00Z"/>
        <d v="2012-06-11T00:00:00Z"/>
        <d v="2020-11-09T00:00:00Z"/>
        <d v="2021-08-10T00:00:00Z"/>
        <d v="2022-08-03T00:00:00Z"/>
        <d v="2022-12-06T00:00:00Z"/>
        <d v="2022-05-20T00:00:00Z"/>
        <d v="2004-12-16T00:00:00Z"/>
        <d v="2004-01-07T00:00:00Z"/>
        <d v="2020-04-02T00:00:00Z"/>
        <d v="2022-05-23T00:00:00Z"/>
        <d v="2008-04-01T00:00:00Z"/>
        <d v="2019-10-16T00:00:00Z"/>
        <d v="1980-02-27T00:00:00Z"/>
        <d v="2023-01-31T00:00:00Z"/>
        <d v="2023-01-10T00:00:00Z"/>
        <d v="2024-09-20T00:00:00Z"/>
        <d v="2023-10-02T00:00:00Z"/>
        <d v="2023-03-24T00:00:00Z"/>
        <d v="2023-02-24T00:00:00Z"/>
        <d v="2021-03-22T00:00:00Z"/>
        <d v="2022-08-24T00:00:00Z"/>
        <d v="1996-01-03T00:00:00Z"/>
        <d v="2023-11-24T00:00:00Z"/>
        <d v="2012-10-25T00:00:00Z"/>
        <d v="2022-04-26T00:00:00Z"/>
        <d v="1980-10-20T00:00:00Z"/>
        <d v="2014-04-30T00:00:00Z"/>
        <d v="2023-12-06T00:00:00Z"/>
        <d v="2015-04-15T00:00:00Z"/>
        <d v="2024-05-02T00:00:00Z"/>
        <d v="2023-10-31T00:00:00Z"/>
        <d v="1967-09-05T00:00:00Z"/>
        <d v="2016-02-02T00:00:00Z"/>
        <d v="2022-11-30T00:00:00Z"/>
        <d v="2020-12-02T00:00:00Z"/>
        <d v="2014-08-04T00:00:00Z"/>
        <d v="1989-08-04T00:00:00Z"/>
        <d v="2024-03-21T00:00:00Z"/>
        <d v="1975-04-23T00:00:00Z"/>
        <d v="2018-03-20T00:00:00Z"/>
        <d v="2019-04-03T00:00:00Z"/>
        <d v="1989-06-16T00:00:00Z"/>
        <d v="2020-04-09T00:00:00Z"/>
        <d v="2004-09-21T00:00:00Z"/>
        <d v="2020-12-22T00:00:00Z"/>
        <d v="2023-02-06T00:00:00Z"/>
        <d v="2009-03-02T00:00:00Z"/>
        <d v="2012-09-28T00:00:00Z"/>
        <d v="2007-11-23T00:00:00Z"/>
        <d v="2010-10-14T00:00:00Z"/>
        <d v="2021-06-22T00:00:00Z"/>
        <d v="2023-01-16T00:00:00Z"/>
        <d v="2017-12-05T00:00:00Z"/>
        <d v="2006-10-31T00:00:00Z"/>
        <d v="2024-01-18T00:00:00Z"/>
        <d v="2022-06-01T00:00:00Z"/>
        <d v="2023-10-13T00:00:00Z"/>
        <d v="2022-06-22T00:00:00Z"/>
        <d v="2021-11-18T00:00:00Z"/>
        <d v="2012-07-24T00:00:00Z"/>
        <d v="2023-09-01T00:00:00Z"/>
        <d v="2002-04-10T00:00:00Z"/>
        <d v="2022-09-20T00:00:00Z"/>
        <d v="1986-04-15T00:00:00Z"/>
        <d v="2024-03-18T00:00:00Z"/>
        <d v="2023-12-14T00:00:00Z"/>
        <d v="2024-06-27T00:00:00Z"/>
        <d v="2015-03-11T00:00:00Z"/>
        <d v="2000-05-25T00:00:00Z"/>
        <d v="2016-04-28T00:00:00Z"/>
        <d v="1996-12-26T00:00:00Z"/>
        <d v="2007-04-24T00:00:00Z"/>
        <d v="2024-09-18T00:00:00Z"/>
        <d v="2018-06-19T00:00:00Z"/>
        <d v="2020-05-18T00:00:00Z"/>
        <d v="2017-12-07T00:00:00Z"/>
        <d v="2016-04-25T00:00:00Z"/>
        <d v="1983-09-26T00:00:00Z"/>
        <d v="2023-12-20T00:00:00Z"/>
        <d v="2023-08-16T00:00:00Z"/>
        <d v="2015-04-09T00:00:00Z"/>
        <d v="2020-12-07T00:00:00Z"/>
        <d v="2022-07-01T00:00:00Z"/>
        <d v="1980-11-28T00:00:00Z"/>
        <d v="1967-05-31T00:00:00Z"/>
        <d v="2024-05-03T00:00:00Z"/>
        <d v="2013-02-26T00:00:00Z"/>
        <d v="2022-07-11T00:00:00Z"/>
        <d v="1995-11-09T00:00:00Z"/>
        <d v="2023-05-31T00:00:00Z"/>
        <d v="2010-10-04T00:00:00Z"/>
        <d v="2017-08-31T00:00:00Z"/>
        <d v="2021-06-23T00:00:00Z"/>
        <d v="2010-06-28T00:00:00Z"/>
        <d v="2024-01-09T00:00:00Z"/>
        <d v="2023-09-15T00:00:00Z"/>
        <d v="2023-10-05T00:00:00Z"/>
        <d v="2006-06-27T00:00:00Z"/>
        <d v="2021-01-11T00:00:00Z"/>
        <d v="2022-03-09T00:00:00Z"/>
        <d v="2023-10-09T00:00:00Z"/>
        <d v="2019-03-18T00:00:00Z"/>
        <d v="1987-03-05T00:00:00Z"/>
        <d v="2023-11-16T00:00:00Z"/>
        <d v="1993-08-09T00:00:00Z"/>
        <d v="2002-05-20T00:00:00Z"/>
        <d v="1995-05-24T00:00:00Z"/>
        <d v="2013-07-10T00:00:00Z"/>
        <d v="2022-11-04T00:00:00Z"/>
        <d v="2024-10-31T00:00:00Z"/>
        <d v="2022-05-26T00:00:00Z"/>
        <d v="1980-04-23T00:00:00Z"/>
        <d v="2008-02-06T00:00:00Z"/>
        <d v="2005-08-30T00:00:00Z"/>
        <d v="2001-02-19T00:00:00Z"/>
        <d v="2007-06-26T00:00:00Z"/>
        <d v="2008-05-06T00:00:00Z"/>
        <d v="2022-08-16T00:00:00Z"/>
        <d v="2006-06-13T00:00:00Z"/>
        <d v="2011-08-18T00:00:00Z"/>
        <d v="1966-10-31T00:00:00Z"/>
        <d v="2022-10-11T00:00:00Z"/>
        <d v="2011-02-18T00:00:00Z"/>
        <d v="1954-09-10T00:00:00Z"/>
        <d v="2015-07-06T00:00:00Z"/>
        <d v="2006-05-25T00:00:00Z"/>
        <d v="2007-06-19T00:00:00Z"/>
        <d v="2023-01-25T00:00:00Z"/>
        <d v="2010-06-30T00:00:00Z"/>
        <d v="2005-11-16T00:00:00Z"/>
        <d v="2012-04-10T00:00:00Z"/>
        <d v="2021-04-29T00:00:00Z"/>
        <d v="2009-01-30T00:00:00Z"/>
        <d v="2020-07-10T00:00:00Z"/>
        <d v="2023-01-19T00:00:00Z"/>
        <d v="2022-06-23T00:00:00Z"/>
        <d v="2024-02-01T00:00:00Z"/>
        <d v="2015-12-03T00:00:00Z"/>
        <d v="2024-03-25T00:00:00Z"/>
        <d v="2016-08-04T00:00:00Z"/>
        <d v="2019-05-06T00:00:00Z"/>
        <d v="2023-10-23T00:00:00Z"/>
        <d v="2024-06-19T00:00:00Z"/>
        <d v="2022-06-24T00:00:00Z"/>
        <d v="2005-01-08T00:00:00Z"/>
        <d v="2024-05-24T00:00:00Z"/>
        <d v="2018-01-19T00:00:00Z"/>
        <d v="2020-07-02T00:00:00Z"/>
        <d v="2019-05-28T00:00:00Z"/>
        <d v="2014-02-11T00:00:00Z"/>
        <d v="2024-10-11T00:00:00Z"/>
        <d v="1981-12-30T00:00:00Z"/>
        <d v="2022-09-14T00:00:00Z"/>
        <d v="1986-07-09T00:00:00Z"/>
        <d v="2020-05-29T00:00:00Z"/>
        <d v="2023-07-13T00:00:00Z"/>
        <d v="2023-05-09T00:00:00Z"/>
        <d v="1966-07-18T00:00:00Z"/>
        <d v="1967-09-25T00:00:00Z"/>
        <d v="1973-12-10T00:00:00Z"/>
        <d v="2022-02-10T00:00:00Z"/>
        <d v="2015-12-22T00:00:00Z"/>
        <d v="1991-06-05T00:00:00Z"/>
        <d v="2008-07-07T00:00:00Z"/>
        <d v="2022-12-23T00:00:00Z"/>
        <d v="2022-09-08T00:00:00Z"/>
        <d v="2020-05-07T00:00:00Z"/>
        <d v="2012-03-14T00:00:00Z"/>
        <d v="1986-12-08T00:00:00Z"/>
        <d v="2020-09-18T00:00:00Z"/>
        <d v="2023-12-15T00:00:00Z"/>
        <d v="2023-03-31T00:00:00Z"/>
        <d v="2022-07-13T00:00:00Z"/>
        <d v="2023-04-18T00:00:00Z"/>
        <d v="2013-05-10T00:00:00Z"/>
        <d v="1998-08-05T00:00:00Z"/>
        <d v="2006-04-19T00:00:00Z"/>
        <d v="1995-10-18T00:00:00Z"/>
        <d v="2011-06-01T00:00:00Z"/>
        <d v="2024-01-05T00:00:00Z"/>
        <d v="2023-09-18T00:00:00Z"/>
        <d v="2024-07-02T00:00:00Z"/>
        <d v="2020-02-17T00:00:00Z"/>
        <d v="2024-09-11T00:00:00Z"/>
        <d v="2024-08-22T00:00:00Z"/>
        <d v="2024-09-02T00:00:00Z"/>
        <d v="2015-08-11T00:00:00Z"/>
        <d v="2016-08-27T00:00:00Z"/>
        <d v="2017-01-09T00:00:00Z"/>
        <d v="2012-05-02T00:00:00Z"/>
        <d v="2019-08-08T00:00:00Z"/>
        <d v="2023-03-08T00:00:00Z"/>
        <d v="2023-12-29T00:00:00Z"/>
        <d v="2021-09-13T00:00:00Z"/>
        <d v="2005-12-15T00:00:00Z"/>
        <d v="2019-02-22T00:00:00Z"/>
        <d v="2022-10-19T00:00:00Z"/>
        <d v="2009-10-16T00:00:00Z"/>
        <d v="1999-02-05T00:00:00Z"/>
        <d v="2019-05-13T00:00:00Z"/>
        <d v="2023-09-05T00:00:00Z"/>
        <d v="2023-06-27T00:00:00Z"/>
        <d v="2020-10-15T00:00:00Z"/>
        <d v="2023-03-07T00:00:00Z"/>
        <d v="2012-06-12T00:00:00Z"/>
        <d v="2023-02-03T00:00:00Z"/>
        <d v="2024-02-23T00:00:00Z"/>
        <d v="2015-08-14T00:00:00Z"/>
        <d v="2014-09-18T00:00:00Z"/>
        <d v="2016-04-12T00:00:00Z"/>
        <d v="2023-03-21T00:00:00Z"/>
        <d v="1998-05-10T00:00:00Z"/>
        <d v="2017-08-23T00:00:00Z"/>
        <d v="2002-12-09T00:00:00Z"/>
        <d v="2017-01-10T00:00:00Z"/>
        <d v="2014-12-19T00:00:00Z"/>
        <d v="2022-09-28T00:00:00Z"/>
        <d v="2010-06-07T00:00:00Z"/>
        <d v="2024-07-15T00:00:00Z"/>
        <d v="2016-12-26T00:00:00Z"/>
        <d v="2011-04-11T00:00:00Z"/>
        <d v="2023-09-11T00:00:00Z"/>
        <d v="2018-04-20T00:00:00Z"/>
        <d v="2001-10-18T00:00:00Z"/>
        <d v="1990-03-14T00:00:00Z"/>
        <d v="2016-03-16T00:00:00Z"/>
        <d v="2024-09-04T00:00:00Z"/>
        <d v="2024-02-09T00:00:00Z"/>
        <d v="2016-08-30T00:00:00Z"/>
        <d v="2024-10-16T00:00:00Z"/>
        <d v="2024-02-22T00:00:00Z"/>
        <d v="2019-07-08T00:00:00Z"/>
        <d v="2024-06-14T00:00:00Z"/>
        <d v="2018-11-01T00:00:00Z"/>
        <d v="2013-09-18T00:00:00Z"/>
        <d v="2021-02-18T00:00:00Z"/>
        <d v="2018-07-26T00:00:00Z"/>
        <d v="1994-09-26T00:00:00Z"/>
        <d v="1970-11-04T00:00:00Z"/>
        <d v="2013-04-26T00:00:00Z"/>
        <d v="2017-07-14T00:00:00Z"/>
        <d v="2021-03-03T00:00:00Z"/>
        <d v="2023-07-11T00:00:00Z"/>
        <d v="2024-01-24T00:00:00Z"/>
        <d v="2023-04-07T00:00:00Z"/>
        <d v="2022-10-20T00:00:00Z"/>
        <d v="2021-10-07T00:00:00Z"/>
        <d v="2023-10-10T00:00:00Z"/>
        <d v="2022-05-31T00:00:00Z"/>
        <d v="2017-07-17T00:00:00Z"/>
        <d v="2019-03-19T00:00:00Z"/>
        <d v="1992-01-22T00:00:00Z"/>
        <d v="2020-10-06T00:00:00Z"/>
        <d v="2024-01-29T00:00:00Z"/>
        <d v="2005-06-02T00:00:00Z"/>
        <d v="2006-07-03T00:00:00Z"/>
        <d v="1974-12-20T00:00:00Z"/>
        <d v="2024-04-01T00:00:00Z"/>
        <d v="2020-02-06T00:00:00Z"/>
        <d v="2024-02-16T00:00:00Z"/>
        <d v="2015-04-24T00:00:00Z"/>
        <d v="2023-12-21T00:00:00Z"/>
        <d v="2024-01-17T00:00:00Z"/>
        <d v="2014-02-05T00:00:00Z"/>
        <d v="2020-04-13T00:00:00Z"/>
        <d v="2023-11-29T00:00:00Z"/>
        <d v="2015-03-05T00:00:00Z"/>
        <d v="2022-12-20T00:00:00Z"/>
        <d v="2018-07-12T00:00:00Z"/>
        <d v="2017-02-24T00:00:00Z"/>
        <d v="2013-12-02T00:00:00Z"/>
        <d v="2015-10-05T00:00:00Z"/>
        <d v="2020-02-14T00:00:00Z"/>
        <d v="2008-05-12T00:00:00Z"/>
        <d v="2018-01-05T00:00:00Z"/>
        <d v="2011-08-29T00:00:00Z"/>
        <d v="2022-07-21T00:00:00Z"/>
        <d v="2020-01-15T00:00:00Z"/>
        <d v="2016-03-15T00:00:00Z"/>
        <d v="2023-04-11T00:00:00Z"/>
        <d v="2023-08-08T00:00:00Z"/>
        <d v="2021-07-15T00:00:00Z"/>
        <d v="2002-07-05T00:00:00Z"/>
        <d v="2008-01-21T00:00:00Z"/>
        <d v="2018-04-04T00:00:00Z"/>
        <d v="2023-06-22T00:00:00Z"/>
        <d v="1995-07-11T00:00:00Z"/>
        <d v="2020-04-29T00:00:00Z"/>
        <d v="2023-05-17T00:00:00Z"/>
        <d v="2021-12-23T00:00:00Z"/>
        <d v="1981-03-17T00:00:00Z"/>
        <d v="2023-11-14T00:00:00Z"/>
        <d v="2019-05-24T00:00:00Z"/>
        <d v="2016-10-27T00:00:00Z"/>
        <d v="2024-04-08T00:00:00Z"/>
        <d v="2024-04-02T00:00:00Z"/>
        <d v="1984-08-28T00:00:00Z"/>
        <d v="2013-12-16T00:00:00Z"/>
        <d v="2024-03-20T00:00:00Z"/>
        <d v="2024-07-26T00:00:00Z"/>
        <d v="2019-11-27T00:00:00Z"/>
        <d v="2014-05-29T00:00:00Z"/>
        <d v="2021-04-30T00:00:00Z"/>
        <d v="2019-11-13T00:00:00Z"/>
        <d v="2019-10-31T00:00:00Z"/>
        <d v="2023-12-18T00:00:00Z"/>
        <d v="2018-08-03T00:00:00Z"/>
        <d v="2020-06-10T00:00:00Z"/>
        <d v="2023-11-11T00:00:00Z"/>
        <d v="2010-12-15T00:00:00Z"/>
        <d v="2019-04-08T00:00:00Z"/>
        <d v="2008-02-19T00:00:00Z"/>
        <d v="2019-01-21T00:00:00Z"/>
        <d v="2021-02-15T00:00:00Z"/>
        <d v="1993-03-09T00:00:00Z"/>
        <d v="2009-09-11T00:00:00Z"/>
        <d v="2022-11-24T00:00:00Z"/>
        <d v="2009-01-06T00:00:00Z"/>
        <d v="2023-05-22T00:00:00Z"/>
        <d v="2015-03-10T00:00:00Z"/>
        <d v="2022-03-25T00:00:00Z"/>
        <d v="2023-05-05T00:00:00Z"/>
        <d v="2023-09-22T00:00:00Z"/>
        <d v="2021-09-23T00:00:00Z"/>
        <d v="2003-04-11T00:00:00Z"/>
        <d v="2002-09-30T00:00:00Z"/>
        <d v="2023-09-27T00:00:00Z"/>
        <d v="2024-02-02T00:00:00Z"/>
        <d v="2023-08-02T00:00:00Z"/>
        <d v="2019-10-09T00:00:00Z"/>
        <d v="2024-04-04T00:00:00Z"/>
        <d v="2024-07-09T00:00:00Z"/>
        <d v="2024-09-23T00:00:00Z"/>
        <d v="2004-07-30T00:00:00Z"/>
        <d v="2022-10-05T00:00:00Z"/>
        <d v="2023-02-08T00:00:00Z"/>
        <d v="2024-07-10T00:00:00Z"/>
        <d v="1996-09-19T00:00:00Z"/>
        <d v="1993-03-01T00:00:00Z"/>
        <d v="2006-03-06T00:00:00Z"/>
        <d v="1974-12-30T00:00:00Z"/>
        <d v="2008-08-14T00:00:00Z"/>
        <d v="2010-07-30T00:00:00Z"/>
        <d v="2019-04-10T00:00:00Z"/>
        <d v="2021-08-27T00:00:00Z"/>
        <d v="2023-06-01T00:00:00Z"/>
        <d v="2023-08-21T00:00:00Z"/>
        <d v="2015-03-17T00:00:00Z"/>
        <d v="2023-10-11T00:00:00Z"/>
        <d v="2012-01-31T00:00:00Z"/>
        <d v="2023-10-27T00:00:00Z"/>
        <d v="2019-03-11T00:00:00Z"/>
        <d v="2024-08-30T00:00:00Z"/>
        <d v="2021-06-29T00:00:00Z"/>
        <d v="2005-08-12T00:00:00Z"/>
        <d v="2008-05-13T00:00:00Z"/>
        <d v="2009-09-29T00:00:00Z"/>
        <d v="2021-01-28T00:00:00Z"/>
        <d v="2024-04-03T00:00:00Z"/>
        <d v="2016-04-04T00:00:00Z"/>
        <d v="2011-01-04T00:00:00Z"/>
        <d v="2011-11-07T00:00:00Z"/>
        <d v="2023-01-04T00:00:00Z"/>
        <d v="2022-08-30T00:00:00Z"/>
        <d v="2007-11-12T00:00:00Z"/>
        <d v="2023-03-20T00:00:00Z"/>
        <d v="2023-07-28T00:00:00Z"/>
        <d v="1966-08-23T00:00:00Z"/>
        <d v="1998-07-28T00:00:00Z"/>
        <d v="2009-10-20T00:00:00Z"/>
        <d v="2023-11-22T00:00:00Z"/>
        <d v="1993-08-31T00:00:00Z"/>
        <d v="2021-01-15T00:00:00Z"/>
        <d v="2011-06-27T00:00:00Z"/>
        <d v="1980-08-19T00:00:00Z"/>
        <d v="2009-03-12T00:00:00Z"/>
        <d v="2021-04-16T00:00:00Z"/>
        <d v="2023-08-19T00:00:00Z"/>
        <d v="2023-03-16T00:00:00Z"/>
        <d v="2022-03-03T00:00:00Z"/>
        <d v="2022-04-12T00:00:00Z"/>
        <d v="2024-04-22T00:00:00Z"/>
        <d v="2024-05-10T00:00:00Z"/>
        <d v="2022-05-30T00:00:00Z"/>
        <d v="2013-02-11T00:00:00Z"/>
        <d v="2007-10-11T00:00:00Z"/>
        <d v="2020-10-20T00:00:00Z"/>
        <d v="2006-08-17T00:00:00Z"/>
        <d v="1995-12-04T00:00:00Z"/>
        <d v="2024-06-11T00:00:00Z"/>
        <d v="2016-06-16T00:00:00Z"/>
        <d v="2022-07-27T00:00:00Z"/>
        <d v="1979-07-26T00:00:00Z"/>
        <d v="2022-04-02T00:00:00Z"/>
        <d v="2023-02-17T00:00:00Z"/>
        <d v="2015-08-10T00:00:00Z"/>
        <d v="1993-08-16T00:00:00Z"/>
        <d v="2000-04-18T00:00:00Z"/>
        <d v="2006-04-17T00:00:00Z"/>
        <d v="1992-09-22T00:00:00Z"/>
        <d v="2023-09-12T00:00:00Z"/>
        <d v="2016-06-08T00:00:00Z"/>
        <d v="1988-05-31T00:00:00Z"/>
        <d v="2022-10-13T00:00:00Z"/>
        <d v="2021-10-05T00:00:00Z"/>
        <d v="2024-02-05T00:00:00Z"/>
        <d v="2020-11-03T00:00:00Z"/>
        <d v="2022-06-14T00:00:00Z"/>
        <d v="2023-06-12T00:00:00Z"/>
        <d v="2021-03-11T00:00:00Z"/>
        <d v="2024-08-20T00:00:00Z"/>
        <d v="2024-07-25T00:00:00Z"/>
        <d v="2024-05-15T00:00:00Z"/>
        <d v="2002-07-31T00:00:00Z"/>
        <d v="2000-12-14T00:00:00Z"/>
        <d v="2023-08-03T00:00:00Z"/>
        <d v="2020-05-26T00:00:00Z"/>
        <d v="2017-11-17T00:00:00Z"/>
        <d v="2024-10-29T00:00:00Z"/>
        <d v="2024-05-23T00:00:00Z"/>
        <d v="2022-04-25T00:00:00Z"/>
        <d v="2018-04-16T00:00:00Z"/>
        <d v="2024-02-29T00:00:00Z"/>
        <d v="2017-10-16T00:00:00Z"/>
        <d v="2019-05-31T00:00:00Z"/>
        <d v="2023-03-28T00:00:00Z"/>
        <d v="1995-12-14T00:00:00Z"/>
        <d v="2019-10-08T00:00:00Z"/>
        <d v="2023-07-06T00:00:00Z"/>
        <d v="2024-04-29T00:00:00Z"/>
        <d v="2023-07-24T00:00:00Z"/>
        <d v="1999-01-25T00:00:00Z"/>
        <d v="2017-01-31T00:00:00Z"/>
        <d v="2000-11-07T00:00:00Z"/>
        <d v="2024-04-19T00:00:00Z"/>
        <d v="2015-03-12T00:00:00Z"/>
        <d v="2017-07-31T00:00:00Z"/>
        <d v="2024-06-20T00:00:00Z"/>
        <d v="2024-05-06T00:00:00Z"/>
        <d v="1993-12-09T00:00:00Z"/>
        <d v="2024-06-05T00:00:00Z"/>
        <d v="2024-10-09T00:00:00Z"/>
        <d v="2024-05-09T00:00:00Z"/>
        <d v="2024-08-08T00:00:00Z"/>
        <d v="1975-02-03T00:00:00Z"/>
        <d v="2016-03-08T00:00:00Z"/>
        <d v="2006-03-27T00:00:00Z"/>
        <d v="2006-07-21T00:00:00Z"/>
        <d v="2014-07-04T00:00:00Z"/>
        <d v="2022-11-16T00:00:00Z"/>
        <d v="2021-06-21T00:00:00Z"/>
        <d v="2017-10-05T00:00:00Z"/>
        <d v="2018-02-22T00:00:00Z"/>
        <d v="2014-08-11T00:00:00Z"/>
        <d v="2021-09-01T00:00:00Z"/>
        <d v="2023-07-19T00:00:00Z"/>
        <d v="2019-09-02T00:00:00Z"/>
        <d v="2017-12-27T00:00:00Z"/>
        <d v="2023-02-07T00:00:00Z"/>
        <d v="2023-02-22T00:00:00Z"/>
        <d v="2024-02-21T00:00:00Z"/>
        <d v="2017-06-14T00:00:00Z"/>
        <d v="1989-04-21T00:00:00Z"/>
        <d v="2019-05-15T00:00:00Z"/>
        <d v="2018-07-03T00:00:00Z"/>
        <d v="2002-08-20T00:00:00Z"/>
        <d v="2024-07-04T00:00:00Z"/>
        <d v="2021-05-14T00:00:00Z"/>
        <d v="2021-12-06T00:00:00Z"/>
        <d v="2022-10-03T00:00:00Z"/>
        <d v="2023-02-09T00:00:00Z"/>
        <d v="2021-12-09T00:00:00Z"/>
        <d v="2009-06-10T00:00:00Z"/>
        <d v="2011-02-21T00:00:00Z"/>
        <d v="1994-08-02T00:00:00Z"/>
        <d v="2023-02-16T00:00:00Z"/>
        <d v="1988-06-24T00:00:00Z"/>
        <d v="1969-03-28T00:00:00Z"/>
        <d v="2019-04-12T00:00:00Z"/>
        <d v="2015-09-24T00:00:00Z"/>
        <d v="2015-06-16T00:00:00Z"/>
        <d v="2020-10-26T00:00:00Z"/>
        <d v="2022-02-07T00:00:00Z"/>
        <d v="2014-05-06T00:00:00Z"/>
        <d v="1997-09-22T00:00:00Z"/>
        <d v="2019-10-06T00:00:00Z"/>
        <d v="2022-03-30T00:00:00Z"/>
        <d v="2021-11-23T00:00:00Z"/>
        <d v="2023-01-11T00:00:00Z"/>
        <d v="2003-08-07T00:00:00Z"/>
        <d v="2014-02-18T00:00:00Z"/>
        <d v="2010-05-28T00:00:00Z"/>
        <d v="2023-05-04T00:00:00Z"/>
        <d v="2015-06-23T00:00:00Z"/>
        <d v="2020-10-02T00:00:00Z"/>
        <d v="2023-12-13T00:00:00Z"/>
        <d v="2012-05-09T00:00:00Z"/>
        <d v="2014-03-19T00:00:00Z"/>
        <d v="2008-10-08T00:00:00Z"/>
        <d v="2024-04-09T00:00:00Z"/>
        <d v="2010-11-24T00:00:00Z"/>
        <d v="2024-06-13T00:00:00Z"/>
        <d v="2024-11-06T00:00:00Z"/>
        <d v="2024-05-31T00:00:00Z"/>
        <d v="2012-04-20T00:00:00Z"/>
        <d v="2022-01-26T00:00:00Z"/>
        <d v="2011-01-12T00:00:00Z"/>
        <d v="2009-01-07T00:00:00Z"/>
        <d v="2023-04-27T00:00:00Z"/>
        <d v="2007-02-13T00:00:00Z"/>
        <d v="2009-04-28T00:00:00Z"/>
        <d v="2023-07-26T00:00:00Z"/>
        <d v="2020-10-05T00:00:00Z"/>
        <d v="2018-10-24T00:00:00Z"/>
        <d v="2021-04-19T00:00:00Z"/>
        <d v="2023-05-24T00:00:00Z"/>
        <d v="2017-12-04T00:00:00Z"/>
        <d v="1991-03-21T00:00:00Z"/>
        <d v="2023-02-27T00:00:00Z"/>
        <d v="1986-12-04T00:00:00Z"/>
        <d v="1978-10-05T00:00:00Z"/>
        <d v="2006-12-27T00:00:00Z"/>
        <d v="1996-12-04T00:00:00Z"/>
        <d v="2011-08-17T00:00:00Z"/>
        <d v="2021-04-08T00:00:00Z"/>
        <d v="2024-09-25T00:00:00Z"/>
        <d v="2019-01-28T00:00:00Z"/>
        <d v="2009-04-23T00:00:00Z"/>
        <d v="2024-08-28T00:00:00Z"/>
        <d v="2010-01-29T00:00:00Z"/>
        <d v="2024-06-25T00:00:00Z"/>
        <d v="2007-11-07T00:00:00Z"/>
        <d v="2022-03-04T00:00:00Z"/>
        <d v="2023-10-20T00:00:00Z"/>
        <d v="2022-02-22T00:00:00Z"/>
        <d v="2012-05-17T00:00:00Z"/>
        <d v="1988-01-19T00:00:00Z"/>
        <d v="2019-06-24T00:00:00Z"/>
        <d v="2014-01-13T00:00:00Z"/>
        <d v="2020-11-17T00:00:00Z"/>
        <d v="2013-09-02T00:00:00Z"/>
        <d v="2022-07-05T00:00:00Z"/>
        <d v="2023-04-06T00:00:00Z"/>
        <d v="2009-09-23T00:00:00Z"/>
        <d v="2020-02-19T00:00:00Z"/>
        <d v="2000-12-11T00:00:00Z"/>
        <d v="2011-10-04T00:00:00Z"/>
        <d v="2010-11-08T00:00:00Z"/>
        <d v="2012-10-02T00:00:00Z"/>
        <d v="1996-04-25T00:00:00Z"/>
        <d v="2023-06-06T00:00:00Z"/>
        <d v="2012-09-04T00:00:00Z"/>
        <d v="1995-06-27T00:00:00Z"/>
        <d v="2021-09-09T00:00:00Z"/>
        <d v="2022-10-06T00:00:00Z"/>
        <d v="2022-12-13T00:00:00Z"/>
        <d v="2022-05-10T00:00:00Z"/>
        <d v="2021-06-15T00:00:00Z"/>
        <d v="2023-08-29T00:00:00Z"/>
        <d v="2004-12-23T00:00:00Z"/>
        <d v="2023-09-04T00:00:00Z"/>
        <d v="2024-01-11T00:00:00Z"/>
        <d v="2014-03-06T00:00:00Z"/>
        <d v="2023-02-13T00:00:00Z"/>
        <d v="2000-05-04T00:00:00Z"/>
        <d v="1984-01-12T00:00:00Z"/>
        <d v="1968-01-10T00:00:00Z"/>
        <d v="2013-04-15T00:00:00Z"/>
        <d v="2010-09-24T00:00:00Z"/>
        <d v="2012-06-28T00:00:00Z"/>
        <d v="2021-07-13T00:00:00Z"/>
        <d v="2007-07-20T00:00:00Z"/>
        <d v="2024-10-22T00:00:00Z"/>
        <d v="2023-10-19T00:00:00Z"/>
        <d v="2014-01-31T00:00:00Z"/>
        <d v="2005-08-01T00:00:00Z"/>
        <d v="1987-08-04T00:00:00Z"/>
        <d v="2009-09-30T00:00:00Z"/>
        <d v="2018-12-07T00:00:00Z"/>
        <d v="2013-11-22T00:00:00Z"/>
        <d v="1997-03-19T00:00:00Z"/>
        <d v="2018-03-29T00:00:00Z"/>
        <d v="2024-09-13T00:00:00Z"/>
        <d v="2011-08-24T00:00:00Z"/>
        <d v="2015-05-08T00:00:00Z"/>
        <d v="2012-02-28T00:00:00Z"/>
        <d v="2017-08-11T00:00:00Z"/>
        <d v="2023-01-03T00:00:00Z"/>
        <d v="2021-07-26T00:00:00Z"/>
        <d v="2019-03-08T00:00:00Z"/>
        <d v="2003-03-19T00:00:00Z"/>
        <d v="2008-07-17T00:00:00Z"/>
        <d v="2015-12-08T00:00:00Z"/>
        <d v="2020-08-01T00:00:00Z"/>
        <d v="2012-10-08T00:00:00Z"/>
        <d v="2013-01-29T00:00:00Z"/>
        <d v="2022-04-04T00:00:00Z"/>
        <d v="2023-04-03T00:00:00Z"/>
        <d v="2015-11-18T00:00:00Z"/>
        <d v="2024-01-12T00:00:00Z"/>
        <d v="2019-09-24T00:00:00Z"/>
        <d v="2006-04-12T00:00:00Z"/>
        <d v="2017-10-30T00:00:00Z"/>
        <d v="2019-10-03T00:00:00Z"/>
        <d v="1997-05-15T00:00:00Z"/>
        <d v="2024-03-13T00:00:00Z"/>
        <d v="2024-09-03T00:00:00Z"/>
        <d v="2009-09-24T00:00:00Z"/>
        <d v="1969-08-29T00:00:00Z"/>
        <d v="2011-12-02T00:00:00Z"/>
        <d v="2022-10-21T00:00:00Z"/>
        <d v="2010-10-01T00:00:00Z"/>
        <d v="2013-05-20T00:00:00Z"/>
        <d v="2019-02-05T00:00:00Z"/>
        <d v="2021-07-20T00:00:00Z"/>
        <d v="2023-02-02T00:00:00Z"/>
        <d v="2013-10-18T00:00:00Z"/>
        <d v="2017-02-01T00:00:00Z"/>
        <d v="2023-01-30T00:00:00Z"/>
        <d v="2022-02-23T00:00:00Z"/>
        <d v="2024-05-01T00:00:00Z"/>
        <d v="1989-07-03T00:00:00Z"/>
        <d v="2016-05-25T00:00:00Z"/>
        <d v="1983-08-17T00:00:00Z"/>
        <d v="2015-12-16T00:00:00Z"/>
        <d v="2011-04-19T00:00:00Z"/>
        <d v="2020-08-27T00:00:00Z"/>
        <d v="2012-03-07T00:00:00Z"/>
        <d v="2018-12-14T00:00:00Z"/>
        <d v="2022-11-17T00:00:00Z"/>
        <d v="1999-01-19T00:00:00Z"/>
        <d v="2021-12-15T00:00:00Z"/>
        <d v="2021-02-19T00:00:00Z"/>
        <d v="2023-10-24T00:00:00Z"/>
        <d v="2021-06-09T00:00:00Z"/>
        <d v="2009-06-04T00:00:00Z"/>
        <d v="2019-03-20T00:00:00Z"/>
        <d v="2016-03-30T00:00:00Z"/>
        <d v="2018-11-28T00:00:00Z"/>
        <d v="2019-10-15T00:00:00Z"/>
        <d v="2022-09-06T00:00:00Z"/>
        <d v="1991-09-12T00:00:00Z"/>
        <d v="2013-07-25T00:00:00Z"/>
        <d v="2019-10-14T00:00:00Z"/>
        <d v="1996-02-28T00:00:00Z"/>
        <d v="2022-12-16T00:00:00Z"/>
        <d v="2019-09-27T00:00:00Z"/>
        <d v="2020-03-12T00:00:00Z"/>
        <d v="2023-10-03T00:00:00Z"/>
        <d v="2019-06-04T00:00:00Z"/>
        <d v="2020-03-31T00:00:00Z"/>
        <d v="2023-06-30T00:00:00Z"/>
        <d v="2006-11-07T00:00:00Z"/>
        <d v="1974-12-27T00:00:00Z"/>
        <d v="2010-04-12T00:00:00Z"/>
        <d v="2000-03-03T00:00:00Z"/>
        <d v="2023-01-27T00:00:00Z"/>
        <d v="2018-10-01T00:00:00Z"/>
        <d v="2022-01-14T00:00:00Z"/>
        <d v="1997-04-10T00:00:00Z"/>
        <d v="2003-01-17T00:00:00Z"/>
        <d v="2007-08-02T00:00:00Z"/>
        <d v="2016-05-30T00:00:00Z"/>
        <d v="2022-09-30T00:00:00Z"/>
        <d v="1974-01-22T00:00:00Z"/>
        <d v="2004-02-16T00:00:00Z"/>
        <d v="2011-03-29T00:00:00Z"/>
        <d v="2022-04-20T00:00:00Z"/>
        <d v="2022-12-15T00:00:00Z"/>
        <d v="1968-09-06T00:00:00Z"/>
        <d v="2015-06-22T00:00:00Z"/>
        <d v="2023-12-28T00:00:00Z"/>
        <d v="2020-02-21T00:00:00Z"/>
        <d v="2021-09-30T00:00:00Z"/>
        <d v="2021-01-04T00:00:00Z"/>
        <d v="1987-11-12T00:00:00Z"/>
        <d v="2023-09-25T00:00:00Z"/>
        <d v="2023-12-11T00:00:00Z"/>
        <d v="2019-05-30T00:00:00Z"/>
        <d v="2019-01-29T00:00:00Z"/>
        <d v="2020-04-08T00:00:00Z"/>
        <d v="2016-08-08T00:00:00Z"/>
        <d v="2003-03-28T00:00:00Z"/>
        <d v="2010-05-24T00:00:00Z"/>
        <d v="2019-05-10T00:00:00Z"/>
        <d v="2021-07-02T00:00:00Z"/>
        <d v="2016-03-11T00:00:00Z"/>
        <d v="1967-05-02T00:00:00Z"/>
        <d v="2004-02-06T00:00:00Z"/>
        <d v="2023-02-28T00:00:00Z"/>
        <d v="2014-07-31T00:00:00Z"/>
        <d v="2008-06-19T00:00:00Z"/>
        <d v="2023-04-04T00:00:00Z"/>
        <d v="2014-10-30T00:00:00Z"/>
        <d v="2018-12-11T00:00:00Z"/>
        <d v="2023-11-03T00:00:00Z"/>
        <d v="2023-08-09T00:00:00Z"/>
        <d v="2020-07-17T00:00:00Z"/>
        <d v="1970-10-27T00:00:00Z"/>
        <d v="2024-04-30T00:00:00Z"/>
        <d v="2024-02-15T00:00:00Z"/>
        <d v="2024-01-08T00:00:00Z"/>
        <d v="2017-07-25T00:00:00Z"/>
        <d v="2017-05-26T00:00:00Z"/>
        <d v="2006-05-23T00:00:00Z"/>
        <d v="2021-04-26T00:00:00Z"/>
        <d v="2006-10-26T00:00:00Z"/>
        <d v="1999-02-22T00:00:00Z"/>
        <d v="2013-03-14T00:00:00Z"/>
        <d v="2019-11-21T00:00:00Z"/>
        <d v="2013-10-25T00:00:00Z"/>
        <d v="2019-08-12T00:00:00Z"/>
        <d v="2018-12-17T00:00:00Z"/>
        <d v="1981-06-30T00:00:00Z"/>
        <d v="1966-09-14T00:00:00Z"/>
        <d v="2022-04-14T00:00:00Z"/>
        <d v="2015-01-21T00:00:00Z"/>
        <d v="2000-07-10T00:00:00Z"/>
        <d v="2007-01-03T00:00:00Z"/>
        <d v="2014-11-07T00:00:00Z"/>
        <d v="2023-03-15T00:00:00Z"/>
        <d v="2011-05-18T00:00:00Z"/>
        <d v="2011-07-13T00:00:00Z"/>
        <d v="2012-08-27T00:00:00Z"/>
        <d v="2006-10-05T00:00:00Z"/>
        <d v="2011-09-30T00:00:00Z"/>
        <d v="2016-06-29T00:00:00Z"/>
        <d v="2008-03-14T00:00:00Z"/>
        <d v="2023-02-15T00:00:00Z"/>
        <d v="2011-06-13T00:00:00Z"/>
        <d v="1979-12-13T00:00:00Z"/>
        <d v="2024-09-19T00:00:00Z"/>
        <d v="1969-09-11T00:00:00Z"/>
      </sharedItems>
      <fieldGroup base="21">
        <rangePr autoStart="0" autoEnd="0" groupBy="years" startDate="1951-10-13T00:00:00Z" endDate="2024-11-07T00:00:00Z"/>
        <groupItems>
          <s v="&lt;10/13/51"/>
          <s v="51"/>
          <s v="52"/>
          <s v="53"/>
          <s v="54"/>
          <s v="55"/>
          <s v="56"/>
          <s v="57"/>
          <s v="58"/>
          <s v="59"/>
          <s v="60"/>
          <s v="61"/>
          <s v="62"/>
          <s v="63"/>
          <s v="64"/>
          <s v="65"/>
          <s v="66"/>
          <s v="67"/>
          <s v="68"/>
          <s v="69"/>
          <s v="70"/>
          <s v="71"/>
          <s v="72"/>
          <s v="73"/>
          <s v="74"/>
          <s v="75"/>
          <s v="76"/>
          <s v="77"/>
          <s v="78"/>
          <s v="79"/>
          <s v="80"/>
          <s v="81"/>
          <s v="82"/>
          <s v="83"/>
          <s v="84"/>
          <s v="85"/>
          <s v="86"/>
          <s v="87"/>
          <s v="88"/>
          <s v="89"/>
          <s v="90"/>
          <s v="91"/>
          <s v="92"/>
          <s v="93"/>
          <s v="94"/>
          <s v="95"/>
          <s v="96"/>
          <s v="97"/>
          <s v="98"/>
          <s v="99"/>
          <s v="100"/>
          <s v="101"/>
          <s v="102"/>
          <s v="103"/>
          <s v="104"/>
          <s v="105"/>
          <s v="106"/>
          <s v="107"/>
          <s v="108"/>
          <s v="109"/>
          <s v="110"/>
          <s v="111"/>
          <s v="112"/>
          <s v="113"/>
          <s v="114"/>
          <s v="115"/>
          <s v="116"/>
          <s v="117"/>
          <s v="118"/>
          <s v="119"/>
          <s v="120"/>
          <s v="121"/>
          <s v="122"/>
          <s v="123"/>
          <s v="124"/>
          <s v="&gt;11/07/24"/>
        </groupItems>
      </fieldGroup>
    </cacheField>
    <cacheField name="cnae_principal" numFmtId="0">
      <sharedItems containsString="0" containsBlank="1" containsNumber="1" containsInteger="1">
        <n v="7119701.0"/>
        <n v="7490103.0"/>
        <n v="7490199.0"/>
        <n v="115600.0"/>
        <n v="8211300.0"/>
        <n v="112101.0"/>
        <n v="161099.0"/>
        <n v="8411600.0"/>
        <n v="5240101.0"/>
        <n v="7210000.0"/>
        <n v="4669999.0"/>
        <n v="3314713.0"/>
        <n v="6462000.0"/>
        <n v="161001.0"/>
        <n v="8599604.0"/>
        <n v="210107.0"/>
        <n v="1071600.0"/>
        <n v="4661300.0"/>
        <n v="142300.0"/>
        <n v="7739099.0"/>
        <n v="1931400.0"/>
        <n v="4757100.0"/>
        <n v="230600.0"/>
        <n v="9412099.0"/>
        <n v="3041500.0"/>
        <n v="2013402.0"/>
        <n v="7020400.0"/>
        <n v="7112000.0"/>
        <n v="7490104.0"/>
        <n v="161003.0"/>
        <n v="7319002.0"/>
        <n v="6203100.0"/>
        <n v="4930202.0"/>
        <n v="7740300.0"/>
        <n v="210105.0"/>
        <n v="8219999.0"/>
        <n v="4623199.0"/>
        <n v="7119799.0"/>
        <n v="116499.0"/>
        <n v="4683400.0"/>
        <n v="4751201.0"/>
        <n v="7420002.0"/>
        <n v="6463800.0"/>
        <n v="4744005.0"/>
        <n v="4530703.0"/>
        <n v="133402.0"/>
        <n v="141501.0"/>
        <n v="2833000.0"/>
        <n v="7120100.0"/>
        <n v="6399200.0"/>
        <n v="210101.0"/>
        <n v="2651500.0"/>
        <n v="113000.0"/>
        <n v="4651601.0"/>
        <n v="6209100.0"/>
        <n v="4671100.0"/>
        <n v="9411100.0"/>
        <n v="5112901.0"/>
        <n v="119907.0"/>
        <n v="1041400.0"/>
        <n v="8599603.0"/>
        <n v="1610203.0"/>
        <n v="159899.0"/>
        <n v="3811400.0"/>
        <n v="1066000.0"/>
        <n v="4221903.0"/>
        <n v="4789008.0"/>
        <n v="3329599.0"/>
        <n v="151201.0"/>
        <n v="9430800.0"/>
        <n v="1932200.0"/>
        <n v="7732201.0"/>
        <n v="2412100.0"/>
        <n v="7420004.0"/>
        <n v="4623106.0"/>
        <n v="1710900.0"/>
        <n v="4692300.0"/>
        <n v="4612500.0"/>
        <n v="2330301.0"/>
        <n v="1061901.0"/>
        <n v="6311900.0"/>
        <n v="6822600.0"/>
        <n v="4632001.0"/>
        <n v="8599699.0"/>
        <n v="3321000.0"/>
        <n v="4753900.0"/>
        <n v="7731400.0"/>
        <n v="7911200.0"/>
        <n v="4313400.0"/>
        <n v="4929902.0"/>
        <n v="2930103.0"/>
        <n v="7719599.0"/>
        <n v="220906.0"/>
        <n v="4763601.0"/>
        <n v="4662100.0"/>
        <n v="4789099.0"/>
        <n v="111301.0"/>
        <n v="5620101.0"/>
        <n v="8422100.0"/>
        <n v="4633801.0"/>
        <n v="2621300.0"/>
        <n v="4622200.0"/>
        <n v="7500100.0"/>
        <n v="8020001.0"/>
        <n v="3316301.0"/>
        <n v="4771704.0"/>
        <n v="4623109.0"/>
        <n v="9521500.0"/>
        <n v="4773300.0"/>
        <n v="4618499.0"/>
        <n v="8299799.0"/>
        <n v="4772500.0"/>
        <n v="4611700.0"/>
        <n v="4712100.0"/>
        <n v="5229002.0"/>
        <n v="4511102.0"/>
        <n v="1072401.0"/>
        <n v="7711000.0"/>
        <n v="4120400.0"/>
        <n v="4614100.0"/>
        <n v="4744002.0"/>
        <n v="8593700.0"/>
        <n v="322102.0"/>
        <n v="8230001.0"/>
        <n v="5912099.0"/>
        <n v="134200.0"/>
        <n v="4724500.0"/>
        <n v="6201501.0"/>
        <n v="7719502.0"/>
        <n v="6920601.0"/>
        <n v="4399101.0"/>
        <n v="8122200.0"/>
        <n v="4511101.0"/>
        <m/>
        <n v="3314711.0"/>
        <n v="2790299.0"/>
        <n v="2051700.0"/>
        <n v="7420001.0"/>
        <n v="4689399.0"/>
        <n v="4789004.0"/>
        <n v="3314712.0"/>
        <n v="4619200.0"/>
        <n v="4781400.0"/>
        <n v="9420100.0"/>
        <n v="210108.0"/>
        <n v="133499.0"/>
        <n v="133405.0"/>
        <n v="4322301.0"/>
        <n v="4312600.0"/>
        <n v="2710401.0"/>
        <n v="4623101.0"/>
        <n v="111302.0"/>
        <n v="4789002.0"/>
        <n v="162899.0"/>
        <n v="8542200.0"/>
        <n v="8532500.0"/>
        <n v="4687701.0"/>
        <n v="4621400.0"/>
        <n v="4330402.0"/>
        <n v="8111700.0"/>
        <n v="132600.0"/>
        <n v="161002.0"/>
        <n v="3511501.0"/>
        <n v="3313999.0"/>
        <n v="163600.0"/>
        <n v="139306.0"/>
        <n v="8541400.0"/>
        <n v="162803.0"/>
        <n v="9511800.0"/>
        <n v="151202.0"/>
        <n v="210103.0"/>
        <n v="1629301.0"/>
        <n v="3821100.0"/>
        <n v="4742300.0"/>
        <n v="6821801.0"/>
        <n v="4211101.0"/>
        <n v="4930201.0"/>
        <n v="3313901.0"/>
        <n v="119999.0"/>
        <n v="154700.0"/>
        <n v="8130300.0"/>
        <n v="4530705.0"/>
        <n v="7311400.0"/>
        <n v="7119702.0"/>
        <n v="6202300.0"/>
        <n v="4541202.0"/>
        <n v="4744001.0"/>
        <n v="6190601.0"/>
        <n v="6630400.0"/>
        <n v="119903.0"/>
        <n v="7220700.0"/>
        <n v="8800600.0"/>
        <n v="4686901.0"/>
        <n v="131800.0"/>
        <n v="8599602.0"/>
        <n v="2093200.0"/>
        <n v="4644302.0"/>
        <n v="2019399.0"/>
        <n v="3314799.0"/>
        <n v="4672900.0"/>
        <n v="6130200.0"/>
        <n v="121101.0"/>
        <n v="7119703.0"/>
        <n v="2110600.0"/>
        <n v="4711302.0"/>
        <n v="4754701.0"/>
        <n v="4744099.0"/>
        <n v="6319400.0"/>
        <n v="6190699.0"/>
        <n v="4689301.0"/>
        <n v="4321500.0"/>
        <n v="2670102.0"/>
        <n v="2121101.0"/>
        <n v="4679602.0"/>
        <n v="4623108.0"/>
        <n v="4623103.0"/>
        <n v="4633802.0"/>
        <n v="4623105.0"/>
        <n v="9609208.0"/>
        <n v="5911199.0"/>
        <n v="6021700.0"/>
        <n v="141502.0"/>
        <n v="710301.0"/>
        <n v="5112999.0"/>
        <n v="4763605.0"/>
        <n v="1812100.0"/>
        <n v="4722901.0"/>
        <n v="7733100.0"/>
        <n v="4631100.0"/>
        <n v="6810201.0"/>
        <n v="4911600.0"/>
        <n v="4541206.0"/>
        <n v="133410.0"/>
        <n v="4632003.0"/>
        <n v="2013401.0"/>
        <n v="8531700.0"/>
        <n v="2342702.0"/>
        <n v="1412603.0"/>
        <n v="4789005.0"/>
        <n v="210104.0"/>
        <n v="4729699.0"/>
        <n v="8513900.0"/>
        <n v="4520005.0"/>
      </sharedItems>
    </cacheField>
    <cacheField name="cnae_secundaria" numFmtId="0">
      <sharedItems containsBlank="1">
        <s v="{0161003,4669999}"/>
        <s v="{0161001,0161099,7119701}"/>
        <s v="{0230600}"/>
        <s v="{0111301,0111302,0112101,0116402,0116403,0119905,0141501,0151201,0161001,0161003,0161099,0163600,4683400}"/>
        <m/>
        <s v="{0111302,0112101,0119905,0141501,0151201,0161001,0161003,0161099,0163600,4683400,5211799}"/>
        <s v="{0111301,0111302,0112101,0116402,0116403,0119905,0141501,0151201,0161001,0161003,0161099,0163600,4683400,5211701,5211799}"/>
        <s v="{0111301,0111302,0111399,0112101,0116402,0116403,0119905,0141501,0161001,0161003,0161099,0163600,1041400,1311100,4621400,4622200,4623103,4623109,4623199,4637102,4637103,4683400,5211701,5211799}"/>
        <s v="{0111302,0111399,0115600,0119905,0141501,0151201,0161001,0161003,0161099,0163600,4623199,4632001,4683400,5211799}"/>
        <s v="{0161001,0161002,0161003,0163600,8130300}"/>
        <s v="{3312102,3316301,3319800,4669999,4789099,6201501,6203100,7112000,7119701,7119799,7210000,7319003,7420002,7719502,7739099,8599604}"/>
        <s v="{7120100}"/>
        <s v="{4614100,4661300,4751201,4753900,8599604}"/>
        <s v="{4623106,4623109,4623199,4661300,4692300,4744001,4771704,4789002,4789004,4789005,4789099,4930202,6463800}"/>
        <s v="{0111302,0111399,0112101,0115600,0119905,0134200,0151201,0161003,0161099,4110700,4621400,4729699,4759899,6810201,6810202,6810203,7739099,8211300}"/>
        <s v="{3313901,3313902,3313999,3314711,4221903,4321500,4611700,4614100,4751201,4752100,4753900,7112000,7119701,7420001,7490103,7739099,8599604}"/>
        <s v="{0161001,4753900,4757100,5911199,7119701,7490103,8599602,8599699}"/>
        <s v="{0162801,7020400,7112000,7119701,7120100,7490104,7500100}"/>
        <s v="{0111302,0111399,0113000,0115600,0116402,0116499,0119905,0134200,0141501,0151201,0161003,0161099,0163600,4683400}"/>
        <s v="{7119701,7210000}"/>
        <s v="{0161099,0141501,7490104,1354500}"/>
        <s v="{0113000,0161003,1931400,2013401,2013402,3314711,3314799,3511501,4623106,4623109,4632001,5211799,6462000,7731400}"/>
        <s v="{1072401,1931400,3511501,3513100,4623199,4632001,4637102,6463800}"/>
        <s v="{2950600,3314710,3319800,3321000,4614100,4651601,4662100,4672900,4673700,6619302,7739099,8211300,8599699}"/>
        <s v="{7210000,8211300}"/>
        <s v="{4623106}"/>
        <s v="{0113000,0161003,1931400,3511501,4623106,4632001,6462000,7731400,5211799,4623109}"/>
        <s v="{0161001,4687703,6202300,7119701}"/>
        <s v="{0113000,0161003,1071600,3511501,4612500,4623106,4632001,4637199,5211799,5250805,7731400}"/>
        <s v="{0161002,0161003,7120100}"/>
        <s v="{0113000,0142300,0161003,0161099,1071600,1072401,3511501,3513100,4632001,4637102,4639701,4681801,4683400,4729699,4731800,5211799,7731400}"/>
        <s v="{3314710,4614100,4615000,4751201,4753900,4763604,4930202,4930204,5911102,7210000,7311400,7312200,7490104,7719502,8211300,8599604}"/>
        <s v="{0161001,0161003,0161099,0230600,2833000,3312102,3314711,3314799,3321000,4614100,4623106,4661300,4663000,4683400,6201501,6202300,6203100,6204000,6209100,6311900,6319400,7020400,7112000,7119701,7119799,7120100,7420002,7490103,7490199,7731400,8130300}"/>
        <s v="{7490199,7490103}"/>
        <s v="{7490199}"/>
        <s v="{0161001,3316301,7210000,7420002,7739099,8599602}"/>
        <s v="{8121400,8129000,8599604,8599699}"/>
        <s v="{7490103,8599604}"/>
        <s v="{3314711,5911102,7020400,7420001,7420002,7420004,7719502}"/>
        <s v="{5211799}"/>
        <s v="{8599604}"/>
        <s v="{0141501,2051700,4623106,4623199,4683400,4684299,6203100,7490103,7490104,7740300}"/>
        <s v="{0161001,7119701,7119702,7119799,8599604}"/>
        <s v="{7112000,7119701,7119702,7119704,7420002,7490103}"/>
        <s v="{7119701,7420002,8599603}"/>
        <s v="{0142300,0230600,0312404,0322107,3821100,3822000,3900500,5911199,5912099,6463800,7020400,7119701,7119702,7119799,7210000,7420001,7490103,7490199,8219999,8599699}"/>
        <s v="{7020400,7210000,8541400,8599604}"/>
        <s v="{8219999,8219901}"/>
        <s v="{0161001,4751201,7490103}"/>
        <s v="{0141501,0161001,7490103,7120100,7490199,0142300}"/>
        <s v="{3041500,6319400,6462000,7112000,7210000,7740300}"/>
        <s v="{0161002}"/>
        <s v="{0161001,0161002,0161003,0161099,7119703,7119799,7420002,8599604}"/>
        <s v="{0161003,0161099,7490103,8599604}"/>
        <s v="{0161001,0230600,2330302,4120400,4213800,4322301,4330404,4399103,4692300,4744002,4744099,5510801,5510802,7119701,7119704,7410202,7490103,7912100,7990200,8020001,8599699}"/>
        <s v="{0111302,0111399,0112101,0113000,0115600,0116499,0119905,0134200,0141501,0151201,0161003,0163600,1071600,1072401,1931400,4621400,4622200,4623103,4623199,5211701,5211799,7711000,7719599,7731400}"/>
        <s v="{0161099,4692300}"/>
        <s v="{0161099,3312102,4789099,6202300,7112000,7420002,7739099}"/>
        <s v="{0161001,7490103,7490199}"/>
        <s v="{3314711,4611700,4789099}"/>
        <s v="{0161001,0161003,0163600,7490103}"/>
        <s v="{7112000,7119701,7119702,7210000,7490199,8599604,8599699,9103100}"/>
        <s v="{7490199,4611700,7112000}"/>
        <s v="{4614100,4651601,4669999,4751201}"/>
        <s v="{8211300,8299799}"/>
        <s v="{0161099,7119701,7420002,8122200}"/>
        <s v="{0113000,1931400,2013401,3839401}"/>
        <s v="{0210103,0210105,0210107,0220901,4623106,4671100,4744002,6462000,7490199,7731400,7739099}"/>
        <s v="{0161001,4120400,4222701,4313400,4319300,7119703,8219901}"/>
        <s v="{0161001,3316301,5112901,7210000,7420002,8599602}"/>
        <s v="{0161001,0230600,4611700,6311900,8550302,8599601,8599602,8599603,8599604}"/>
        <s v="{0161001,0161099,2229399,2592602,2733300,4611700,4623106,4661300,4692300,7420002}"/>
        <s v="{0161001,0161003,0161099,4661300,4683400,4724500,8599604}"/>
        <s v="{7119799,8219901,7119702,7112000}"/>
        <s v="{1931400,0161003,0113000,0119999,4520001,0142300,8299799,6462000,3511501}"/>
        <s v="{0161001,7420002,7490103}"/>
        <s v="{0161003,0161099}"/>
        <s v="{7119701}"/>
        <s v="{4683400,5211799}"/>
        <s v="{0210107,4671100,4744002,7731400,7739099}"/>
        <s v="{1071600,3511501}"/>
        <s v="{0161001,7119701,7420002,7490103}"/>
        <s v="{0113000,0131800,0141501,0142300,0155501,0161001,0161099,0163600,0210101,0312404,0322101,1012101,1012102,1013902,1020101,1020102,1066000,1081301,1099699,1311100,2013401,4530703,4530705,4611700,4621400,4622200,4623106,4623108,4623109,4632001,4633802,463460"/>
        <s v="{7112000,7119701,7420002,7490103,7490104,7490199,8599602}"/>
        <s v="{2051700,2833000,3319800,3600601,4322301,4322303,4511104,4511105,4511106,4520007,4530701,4614100,4619200,4623199,4645101,4649408,4661300,4669999,4683400,4751201,4789008,4930202,6203100,6204000,6209100,7020400,7111100,7112000,7119701,7119799,7420002,749010"/>
        <s v="{0112199,0119999,7210000}"/>
        <s v="{7120100,8219999,8599604}"/>
        <s v="{0161003,4619200,4789099,6622300,7120100,7210000,7490104,7731400}"/>
        <s v="{0161001,3314711,4661300,7490103,7731400}"/>
        <s v="{4623109}"/>
        <s v="{0161001,0161002,0161003,0161099,0162801,0162803,0230600,0322107,4120400,4211101,4212000,4213800,4221901,4222701,4222702,4291000,4292801,4299599,4311801,4311802,4312600,4313400,4319300,4330401,4330402,4330403,4330404,4330405,4330499,4391600,4399101,439910"/>
        <s v="{0161001,9511800,5819100,3312102,3316301,4763601,7719502,7420002,8599602,8599603,4753900}"/>
        <s v="{0161001,3314710,7119799,8599604,9521500}"/>
        <s v="{7119701,7119799,7420002,7490103,8599604}"/>
        <s v="{1931400,0113000,2014200}"/>
        <s v="{0210101,0210104,0210105,0210106,0210107,0210108,0220901,0220999,0230600,3101200,4671100,4744002,7490199}"/>
        <s v="{7210000,8230001,8599604}"/>
        <s v="{0210101,0210103,0230600}"/>
        <s v="{4299599,4319300,4399105,7490199,8541400,8542200,8599604,8599699}"/>
        <s v="{7739099,8020001}"/>
        <s v="{6622300}"/>
        <s v="{0113000,0151201,0162803,0162899,0210105,0210107,1072401,1931400,4623101,4637102,4671100}"/>
        <s v="{0111302,0111303,0111399,0115600,0119902,0119903,0119904,0121101,0133499,0134200,0141501,0151201,0151202,0154700,0155501,0155505,0159801,0161001,0161002,0161003,0163600,0322101,1069400,1081301,1081302,3314711,4611700,4612500,4617600,4618499,4619200,462140"/>
        <s v="{0113000,0133410,1931400,3511501,6463800}"/>
        <s v="{0161001,0161099,3314711,4612500,7119701,7119799,7490103}"/>
        <s v="{0161001,0161003,0161099,2222600,2832100,3250701,3321000,4683400,4689399,4789001,4789099,7490103,7731400,8599604,8599699}"/>
        <s v="{0159899,7490103}"/>
        <s v="{8599699,0170900,7120100,7490199}"/>
        <s v="{0161001,0161003,0161099,0230600,3312102,3314711,3321000,4661300,4669999,4789099,6202300,7020400,7112000,7490103,7490104,7731400,7739099,7740300}"/>
        <s v="{8211300,8219999,8299799,8599699}"/>
        <s v="{0113000,0161003,1931400,3511501,4930201,5212500,6462000}"/>
        <s v="{4661300,4752100,4789099,7420002}"/>
        <s v="{0161003,0210103,0210107,0220901,0230600,6462000}"/>
        <s v="{8211300}"/>
        <s v="{0111302,0112101}"/>
        <s v="{0113000,0115600,0134200,0141501,0161001,0161003,0161099,0162899,1051100,1066000,1081301,1081302,3313901,3314711,3321000,4321500,4520001,4520005,4530703,4530705,4614100,4621400,4622200,4623101,4623106,4623109,4623199,4632001,4632003,4637199,4644302,464949"/>
        <s v="{0113000,0161003,1066000,1931400,3511501}"/>
        <s v="{0161001,3312102,3321000,4661300,4663000,6201501,6202300,6203100,6204000,6209100,7112000,7210000,7731400,7733100,8020001,8599604}"/>
        <s v="{0151201}"/>
        <s v="{0161099,0322107,4652400,4669999,6201501,6204000,6209100,6311900,6319400,6399200,7739099,7740300}"/>
        <s v="{0161001,7739099,8599604,4669999}"/>
        <s v="{0161001,4649499,4751201,5911102,6399200,6463800,7112000,7119799,7120100,7319099,7420002,7420004,7490104,7490199,7719502,8122200,8299799,8599604}"/>
        <s v="{0113000,0115600,0161003,1071600,3314711,3511501,3511502,3512300,3513100,3514000}"/>
        <s v="{0161003,4930203,5240199}"/>
        <s v="{4744002,0230600,7731400,7739099,4613300,6462000}"/>
        <s v="{7490104,8599604,8599699}"/>
        <s v="{3316301,4789099,5120000,5223100,5240199,5911102,7319099,7420002,8299799,8599604,8630502}"/>
        <s v="{0161099,3314711,7731400,8122200,8599604}"/>
        <s v="{7210000}"/>
        <s v="{0161003,4683400,4930202,7112000,7119701,7120100,7210000,7490103,7731400}"/>
        <s v="{0161001,2651500,3312102,3316301,4763601,7719502,7119799,7420002,8599602,8599603,4753900,3042300,4751201}"/>
        <s v="{3313999,4619200,8599699,9521500}"/>
        <s v="{0111302,0116499,0119901,0119908,0119909,0121101,0131800,0132600,0133402,0133404,0133408,0133409,0133499,0135100,0139399,1623400,4633801,4930202}"/>
        <s v="{0161099}"/>
        <s v="{0161001,3312102,3316301,7319002,7420002,7490104,7719502,7731400,8599602,8599604}"/>
        <s v="{0161003}"/>
        <s v="{0113000,0115600,0161003,1071600,3313901,3313999,4637102,4681801}"/>
        <s v="{0113000,0115600,0161003,3511501,3513100,4622200,4681801}"/>
        <s v="{0161002,0161003}"/>
        <s v="{0161001,0161003,0230600,6201501,7119701,7119704,7119799,7732201,8299799,8599602}"/>
        <s v="{0111302}"/>
        <s v="{7120100,7210000}"/>
        <s v="{4614100,4651601,6201501,6202300,6203100,6204000,6209100,6311900,7119701,7490104,7733100,7820500,7830200,8599604,9511800}"/>
        <s v="{0119999,0139305,0141502,0142300,0210106,4623106,8800600}"/>
        <s v="{2013401,2013402,2110600,4683400,7210000,7490103,7731400}"/>
        <s v="{7739099,7731400,7739002,8599604,3314711}"/>
        <s v="{4752100,8599699,4751201,8599604,8599603,8592999}"/>
        <s v="{7490103}"/>
        <s v="{0161001,2051700,4683400,7210000,7490199}"/>
        <s v="{3312104,4751201,4752100,4757100,4763601,4789008,6209100,6311900,7420001,7420004,8599602,8599604,9521500}"/>
        <s v="{4520005,9609299}"/>
        <s v="{0155505,0151202,0159899,7210000,0154700,0155503,0153902,0151201,7490103,4619200,6463800}"/>
        <s v="{7119701,8219901}"/>
        <s v="{0161001,0161099,7119701,7490103,7490104,7490199,8219999}"/>
        <s v="{0161001,0161003,4683400,4930202,7120100,7731400}"/>
        <s v="{7420002,6209100,0161001,4753900,4763602,9521500,7719502,7721700,9529199}"/>
        <s v="{0230600,4329105,7112000,8111700,8122200,8299799,9103100}"/>
        <s v="{4753900,4757100,7420002,9511800,9512600}"/>
        <s v="{0161003,0161099,4683400,4692300,4930201,4930202,4930203,5211799,8599699}"/>
        <s v="{0111302,0111399,0112101,0116499,0151201,8211300}"/>
        <s v="{0161001,4751201,4752100,7420002,8599602,9521500}"/>
        <s v="{0161002,0161003,0161099,0162803,4120400,4211101,4399101,4611700,4683400,4930202,5120000,5221400,5240199,5250805,6822600,7120100,7490103,8129000,8130300,8599604}"/>
        <s v="{3314711,4530705,4732600,6202300,7731400,8599604}"/>
        <s v="{0161001,4789099}"/>
        <s v="{0161001,2829199,6202300,6204000,6311900,7119701,7420002,7719502}"/>
        <s v="{0161002,0161003,0161099,3314711,3314712,3321000,4619200,4623106,4623109,4661300,4683400,4744001,4751201,4753900,4757100,4771704,4789002,4789008,4789099,7119701,7490103,7729202,7739099,8020001,8122200,8599604,8599605,8599699,9529199}"/>
        <s v="{0113000,0139306,0210101,0111399,0159899}"/>
        <s v="{0161001,2610800,3041500,3042300,3314710,3316301,3321000,4614100,4669999,4683400,6202300,7112000,7119799,7120100,7210000,8599604,8599699}"/>
        <s v="{7020400,7119701,7119702,7119703,7490103}"/>
        <s v="{4751201,6311900,7112000,7119701,7739099}"/>
        <s v="{0111302,0111399,0113000,0115600,0116401,0151201,0161003,0161099,1931400,2013401,2013402,2051700,3511501,3513100,4622200,4623106,4623199,4632001,4632003,4637102,4681801,4683400,5211799,6462000,6810202}"/>
        <s v="{3314711,3321000,4781400,4789001,7490199}"/>
        <s v="{9493600,9499500}"/>
        <s v="{7490104,7120100,4622200,4684299,3811400,4930202}"/>
        <s v="{0161001,4665600,6201502,6202300,6203100,7119701,7319002,7739099,8211300,8599604,8599699}"/>
        <s v="{0161003,0161099,0312404,4623109,4692300,7120100,7490199,8599604,8599699}"/>
        <s v="{6201501,6201502,6202300,6203100,6204000,6209100,6311900,7119701,7220700,7820500,8599604}"/>
        <s v="{0161001,0161099,0162803,0230600,0321301,0322107,3314710,3701100,3900500,4299599,4329102,4684299,6201501,6201502,6202300,6203100,6204000,6209100,6311900,7112000,7119701,7120100,7210000,7220700,7420002,7711000,7719501,7739099,7820500,8599604}"/>
        <s v="{0210101}"/>
        <s v="{4623199,4692300,7119701,7420002,7739099}"/>
        <s v="{4619200,4623109,4744001,4744003,4771704,4781400,4782201,4789004,4789099,7500100,8211300,9609208}"/>
        <s v="{0161001,0161099,3313901,4612500,4614100,4751201,4753900,4757100,4789099,7420002,7490103,7490104,7711000,7729202,7733100,7739099,8599604}"/>
        <s v="{0161001,0161003,0161099,0220906,3314702,3811400,3812200,4110700,4213800,4222701,4299599,4313400,4321500,4399103,4669901,4744005,4930201,4930202,7719599,8121400,8122200,8129000}"/>
        <s v="{0161001,0161003,2832100,2833000,3314711,3314712,4614100,4661300,4683400,4742300,4930201,7210000,7490103,7731400,8599604}"/>
        <s v="{4614100}"/>
        <s v="{4120400,6202300,6821801,7119701,7119703}"/>
        <s v="{7420002,7739099,8599602}"/>
        <s v="{0113000,0161003,1931400,3511501,4520001}"/>
        <s v="{0161001,3319800,4661300,8122200}"/>
        <s v="{0161003,0161099,7119799,7319001,7731400,7740300,8230001,9319101}"/>
        <s v="{0151203,0210101,2449199,3513100,4685100}"/>
        <s v="{4661300,4622200,4623199,4632001,4623106,5211799,4530705,4732600,5212500,4520006,4520005,7120100,4621400,0141501}"/>
        <s v="{5912099,4789008,7420002}"/>
        <s v="{4683400}"/>
        <s v="{2833000,4614100,7119701,7119799,7210000,7420002,7490103}"/>
        <s v="{0161001,0161099,4623199,4789099}"/>
        <s v="{0111302,0111399,0113000,0115600,0161003,1066000,3511501,3513100,4681801,4681805,6462000,7210000,7490103}"/>
        <s v="{0116499,0141501,0141502,0154700,0162899,0163600,1012103,1012104,1013901,1013902,1033302,1051100,1052000,1061902,1066000,1091101,1096100,1099699,1113502,1629301,3511501,3513100,3821100,3839401,4611700,4612500,4622200,4623101,4623106,4623109,4631100,463200"/>
        <s v="{0141501,0163600,4622200,4632001,4632003,7120100,7210000,8292000}"/>
        <s v="{0111302,0111303,0111399,0115600,0119905,0161001,4299599,6821801,7112000,7119701,7119703,7119799,7120100,7420002,7490199,8130300,8599604}"/>
        <s v="{7490103,4611700,6821801,0161099,8211300,0161001}"/>
        <s v="{0230600,4399101,6202300,7112000,7119799,8020001,8599604}"/>
        <s v="{0141501,0161001,0210101,0210105,0210106,0210107,0220906,0230600,1721400,1741902,1742701,1742799,2093200,2539001,3511501,3513100,3514000,4646001,4646002,4647801,4649408,4649499,4671100,4686901,4689399,4692300,5011401,5030102,5211799,5231102,5240101,646200"/>
        <s v="{0161002,4120400,4211101,4213800,4222701,4299599,4313400,4322301,4330401,4330402,4330403,4330404,4330499,4399103,4399199,4619200,4744099,6810201,7119701,7119703,7119799,7420001,7420002,7732201,7739099,8111700,8121400,8129000,8130300,8599604}"/>
        <s v="{4632001,4644302,4683400,5211799}"/>
        <s v="{0161099,1071600,1931400,2013401,2013402,2099199,3314799,3511501,3513100,3812200,4637102,4930202,4930203,6463800}"/>
        <s v="{0161001,4789002,4789099,7120100,7210000,7719599,7731400}"/>
        <s v="{0161099,4611700,4614100}"/>
        <s v="{2330302,2330304,2330305,2423702,2511000,2512800,2592602,2599301,3313999,4120400,4292801,4399199,4541201,4541203,4669999,4744001,4744004,4744005,4930201,4930202,7120100}"/>
        <s v="{0161099,7490103}"/>
        <s v="{0161001,4661300,7120100}"/>
        <s v="{7119799}"/>
        <s v="{0230600,7020400,7119701,8599604}"/>
        <s v="{0161099,4789008,7119701,7420002,8122200,8129000,8599604}"/>
        <s v="{0161003,0210107,0220901,0230600,4313400,6821801,7112000,7119703,7420002,7490103}"/>
        <s v="{0111301,0111302,0111303,0115600,0119905,0134200,0135100,0141501,0141502,0151201,0151202,0151203,0152101,0152102,0152103,0153901,0154700,0155501,0155502,0155505,0322101,1061902,1064300,1066000,1069400,1081302,1121600,3511501,4632001,4632003,4637199,463970"/>
        <s v="{0161001,0161003,3314711,3314712,4512901,4530705,4732600,4789099,6463800,7731400,7732201,7820500,8599604}"/>
        <s v="{0161001,4618499,4753900,7319002,7420002,7719502,7721700,8599604,9521500,9529199}"/>
        <s v="{0161002,0161003,0230600,7119701,7490199}"/>
        <s v="{6201501,7490103}"/>
        <s v="{7420001,7420002,5912099,4789008,4751201}"/>
        <s v="{6821801}"/>
        <s v="{0161001,0161003,0161099,6622300,7500100}"/>
        <s v="{0163600,4683400,4744001,4930202}"/>
        <s v="{0210107,6463800,6810202,6822600}"/>
        <s v="{7119799,7120100,7119701,7490103}"/>
        <s v="{3316301,3319800,3321000,4614100,4669999,4751201,4753900,4789099,6311900,7119701,7119799,7420002,7490103,8219999,8599602}"/>
        <s v="{0161099,4612500,4683400,4692300,7210000,7490103}"/>
        <s v="{0161001,7490199,8219999}"/>
        <s v="{3312102,3313901,3314719,3314799,4321500,4742300,7112000,7739099,8599604,9511800}"/>
        <s v="{0111302,0111301,0151201,0112101,4623199,5211799}"/>
        <s v="{0111302,0111303,0115600,0161003,0161099,3316301,4612500,4614100,4661300,4683400,4692300,4753900,4930203,5211701,5211799,7119701,7420002,7490103,7490199,8599602,8599604}"/>
        <s v="{0161003,0161099,0163600,7120100,7210000,7490103,8230001,8599604}"/>
        <s v="{0161001,7119799}"/>
        <s v="{0161099,7319002,4683400}"/>
        <s v="{0161003,0161099,3312102,4930201,4930202,4930204,7719502,7731400,7739099,8599604}"/>
        <s v="{0161003,0161099,0162899,4321500,4619200,4649402,4651601,4652400,4661300,4742300,4751201,4752100,4757100,4782201,6810201,9511800}"/>
        <s v="{0161001,0161099}"/>
        <s v="{0111302,0115600,0322101,7739099}"/>
        <s v="{4751201,4752100,4763602,4763604,4772500,6821801,7112000,7119701,7119704,7490103,8111700,8122200}"/>
        <s v="{0210101,0210103,0210107,0210199,0220999,0230600,4930202,7112000,7119701,7119799}"/>
        <s v="{7319002,7490103}"/>
        <s v="{0161001,0210106,0220906,3311200,3314710,3314711,3314712,3314716,3321000,4211101,4299599,4520001,4520002,4930202,4930203,5590603,7719599,7731400,8111700,8121400,8122200,8129000,8130300,9601701}"/>
        <s v="{0161001,0210106,0220906,4930202,8130300}"/>
        <s v="{7420002}"/>
        <s v="{2832100,3312102,3314710,3314711,4614100,4661300,4669999,4752100,4753900,4759899,4781400,7490199,7719502,8599604}"/>
        <s v="{4742300,4751201,9521500}"/>
        <s v="{0161001,0161003,0230600,3314711,4930201,4930202,4930203}"/>
        <s v="{0161001}"/>
        <s v="{0111302,0111303,0115600,0116401,0119906,0139306,0151201,0159801,0210101,6462000}"/>
        <s v="{0163600,0230600,3314710,4744001,4752100,4757100,6209100,7119701,7490103,7731400,8020001,8122200}"/>
        <s v="{4930203,5212500,5590699,7820500,8111700}"/>
        <s v="{0161003,2539001,3314711,4530703,4683400,7120100,7210000,7731400}"/>
        <s v="{7420002,7731400}"/>
        <s v="{0111302,0116499,0119908,0121101,0131800,0133403,0133404,0133408,0133409,0133499,0810006,4633801,4724500}"/>
        <s v="{0161001,0210101,0210103,7119701,7490103}"/>
        <s v="{0161001,0161003,0161099,4211101,4213800,4311802,4399104,7731400,7732201,7739099}"/>
        <s v="{1412601,1412602,1413401,1413402,1813001,1813099,1821100,1822901,2330302,2542000,3314707,3314713,3329501,3811400,4120400,4292801,4313400,4321500,4322301,4322302,4329101,4329104,4330404,4330499,4399104,4511103,4511104,4511106,4520007,4530701,4530705,454120"/>
        <s v="{3316301,3316302,4530703}"/>
        <s v="{7112000,7420002,7490103}"/>
        <s v="{0161001,0161099,2651500,3041500,3042300,3316301,3319800,3329599,4511101,4669999,4751201,4753900,4789099,6201501,6202300,6203100,6311900,6399200,7112000,7119799,7210000,7490104,7719502,8599602}"/>
        <s v="{0161001,0161099,4623199}"/>
        <s v="{0161001,4321500,7112000,7119703,7119799,7420002,7490103}"/>
        <s v="{0161001,3314701,3316301,4120400,4213800,4222701,4292801,4321500,4322301,4330402,4330404,4330499,4520001,4611700,4614100,4661300,4751201,4752100,4753900,4771704,6619399,7119701,7119703,7119799,7319003,7319099,7420001,7420002,7490103,7490199,8130300,859960"/>
        <s v="{0161099,7719502}"/>
        <s v="{0161001,3316301,4614100,4661300,5911102,6209100,7119701,7319002,7420001,7420002,7490103,7719502,7739099,8599602,8599604,8599699,9511800}"/>
        <s v="{4649402,4651601,4689399,4751201,4753900,4757100,4789099,7119799,7490104,7729202,8219999,8599604}"/>
        <s v="{0230600,4671100}"/>
        <s v="{0161001,0161003,7020400,7111100,7112000,7119701,7119702,7119703,7119704,7119799,7120100,7210000,7220700,7490102,7490103,7490104,7490199}"/>
        <s v="{0161001,4744001,4759899,7119701}"/>
        <s v="{0115600,0161001,4611700,4622200,4623106,4632001,5211799,7490103}"/>
        <s v="{0141501,0141502,0161001,0161003,0163600,0210101,0210107,4623109,4661300,4683400,4771704,4789099,4930201,4930202,4930203,5211701,5211799,7490103}"/>
        <s v="{3314711,4661300,4669999,4753900,7420002,7719502,7739099,8599602,8599699}"/>
        <s v="{0161001,3312102,3314710,3316301,4649402,4649499,4651601,4651602,4751201,4753900,6190699,7119799,7420002,7719502,7739099,8599602,9511800,9529199}"/>
        <s v="{7119701,7420001,8599602}"/>
        <s v="{0161001,0161003,3312102,4661300,6202300,6209100,7119701,7119799,7210000,7420002,7490103,7731400,7739099,7740300,8599604}"/>
        <s v="{4661300,4669999,3314711,3314712,3314716,3314717,7731400,7732201,7739099,4614100}"/>
        <s v="{4211101,4213800,4313400,7420002}"/>
        <s v="{7119701,7490103}"/>
        <s v="{0161001,7119701,7420002}"/>
        <s v="{0161003,0161099,7119701,7420003,7420004,7711000,8219901}"/>
        <s v="{0111302,0111303,0111399,0116402,0116499,0141501,0151201,0151203,0152102,0161001,0161003,0161099,0162801,0210101,0210103,0210107,5211701,5211799,7120100}"/>
        <s v="{0113000,0115600,0142300,0161003,1066000,1931400,2051700,3511501,4612500,4617600,4683400,5211799,5212500,6462000,7490104}"/>
        <s v="{0161001,0161099,3313999,3314710,3316301,4530703,4530706,4614100,4618499,4619200,4744001,4751201,4752100,4753900,4757100,4763601,6204000,6209100,7319001,7319002,7420002,7490104,7719502,7731400,7739099,8230001,8599602,8599603}"/>
        <s v="{0161001,7119799,7420001,7420002,7490103,8599699}"/>
        <s v="{0111302,0111303,0115600,0119905,0141501,0141502,0151201,0151202,0162803,0162899,0163600,1052000,1061901,1061902,4623101,4623106,4623108,4631100,4632003,4634601,5211701,5211799,8292000}"/>
        <s v="{0113000,1072401,1931400,4689399}"/>
        <s v="{0161001,0161099,3314711,4757100}"/>
        <s v="{0113000,0161003,1931400,2029100,3511501,5211799}"/>
        <s v="{7319002}"/>
        <s v="{7119701,8122200}"/>
        <s v="{0111302,0113000,0115600,0121101,0161099,4753900,4757100,7420002,7739099,8599604,9521500,9529199}"/>
        <s v="{0161001,4612500}"/>
        <s v="{0161001,2013401,2013402,2051700,4789099,7120100,7210000}"/>
        <s v="{0161003,3319800}"/>
        <s v="{4753900,4757100,7420002,9521500}"/>
        <s v="{0161001,0161099,4724500,4930202,7119701,7420002,7490103,8599604}"/>
        <s v="{3314711,3314712,4511101,4511102,4511103}"/>
        <s v="{4753900,4757100,6619302,6619399,7739099}"/>
        <s v="{0161099,3314711}"/>
        <s v="{7739099}"/>
        <s v="{0161001,7119701,7119799,7490199}"/>
        <s v="{0210106,0210107,0210199,0230600,4520001,4789002,4930202,5211799,8211300}"/>
        <s v="{0161099,3314711,3316301,4651601,4661300,4751201,4752100,4753900,7420002,7731400,7739099,8211300}"/>
        <s v="{4611700,4618499}"/>
        <s v="{2631100,2710401,2829199,2833000,4649402,4651601,4652400,4669999}"/>
        <s v="{0161001,0161002,0161003,2330301,2391501,3314712,4313400,4330403,4744099,4924800,4930201,5229002,7731400,7733100}"/>
        <s v="{0161001,7112000,7119703,7490103,8211300,8219999,8291100,8599699}"/>
        <s v="{7731400,7739099}"/>
        <s v="{0161002,0161003,0163600,7420001,7420002,7420004}"/>
        <s v="{0161001,0161003,3312102,4789099,7319002,7732201,9512600}"/>
        <s v="{7020400,8219999,4623109,4633801,4724500,0111302,0111303,0115600,0151201,0154700,4612500,0161003,0111301}"/>
        <s v="{7420002,7490103,4789099,4614100}"/>
        <s v="{3314711,4753900,8211300}"/>
        <s v="{0161001,0161003,7210000,4623106,0142300,7120100,4692300}"/>
        <s v="{0161001,4619200,4683400,4692300,8599604}"/>
        <s v="{0111302,0111399,0113000,0115600,0119999,1065101,1065102,1066000,1931400,3511501,4622200,4623199,4632001}"/>
        <s v="{8219901,8599604,8599605,8599699}"/>
        <s v="{0111302,0111399,0112199,0115600,0116499,0119999,0133404,0133405,0133408,0133409,0133499,0139399,0141502,0142300,0161099,0163600,4622200,4623106,4623108,4623199,4632001,4637103,4683400,5211701,6463800,6499999,6619399,7120100,7210000,7490104,7490199,774030"/>
        <s v="{0161099,3312102,3312104,3313901,3316301,4662100,4669901,4930201,4930202,6202300,6203100,6209100,7420002,7490103,7719502,8599602}"/>
        <s v="{0161001,6621501,6629100,7112000,8599604,8599699}"/>
        <s v="{0161099,0163600}"/>
        <s v="{0161099,2229302,4661300,4789099,7420002,7490103,8599602,8599604}"/>
        <s v="{7119701,7119799,7732202,7739003,7739099}"/>
        <s v="{0133402,0161001,4642702,4683400,4689302,4729699,4744001,4930202}"/>
        <s v="{0161003,0161099,7020400,7112000}"/>
        <s v="{8291100,0161099,5320201}"/>
        <s v="{0161001,3321000,4661300,4683400,4742300,4744099,4752100,4930202,5211799,6204000,6209100,7119701,7319002,7490103,7731400,7739099,8599604,9511800}"/>
        <s v="{0161099,4661300}"/>
        <s v="{0161099,3314711,4661300,4789099,7119701,7119799,7420002,7731400,9529199}"/>
        <s v="{0111302,0112101,0115600,4623103,4632001}"/>
        <s v="{0161003,4611700,4612500,7420002,7719502,8211300}"/>
        <s v="{3314711,5911199,7119701,7490103,8599604}"/>
        <s v="{0161001,0161003,0161099,6619302,6619399,6622300,7020400,7112000,7119701,7119799,7490103,7731400,8211300,8230001,8291100,8599604}"/>
        <s v="{0134200,0151201}"/>
        <s v="{0111302,0119903}"/>
        <s v="{7490103,3314711,7319002,0161099,0162899}"/>
        <s v="{0230600,3313901,4683400,4742300,4751201,4753900,4757100,4789008,7420002,8130300}"/>
        <s v="{0161001,7719502,7319002,7731400}"/>
        <s v="{0162899,7020400,7490199,7490103}"/>
        <s v="{0161001,4623101,4683400}"/>
        <s v="{0113000,0134200,0142300,1931400,2013401,3511501,3839401,5091201}"/>
        <s v="{0111301,0111302,0111399,0115600,0119905,0119999,0159801,0161003,0162801,0162899,0210107,0220901,0220903,1031700,4623101,4632001,4637199,4671100,4729699,6463800,6810201,6810202,6810203}"/>
        <s v="{0111302,0111303,0115600,0141501,0161099,0163600,4622200,4623106,4632001,5211799,7120100}"/>
        <s v="{0161001,5912099,7319002,7420001,8230001}"/>
        <s v="{0161001,0162899,2930101,2930103,3314711,3316301,4311802,4399105,4520001,4611700,4612500,4613300,4615000,4616800,4618401,4618402,4618499,4661300,4683400,4744001,4753900,4757100,4789008,4789099,6821801,6821802,7119799,7420002,7490103,7719502,7731400,854140"/>
        <s v="{3314711}"/>
        <s v="{0115600}"/>
        <s v="{7119701,7719502,8122200,8599604}"/>
        <s v="{3314711,3314712,4512901,4530703,4530705,4732600,4930201}"/>
        <s v="{1721400,2019399,0210107}"/>
        <s v="{0141501,0141502,0142300,0161099,7120100,8230001}"/>
        <s v="{3316301,4757100,7420002,9521500}"/>
        <s v="{7119701,7420002,7490103}"/>
        <s v="{4611700,4612500,4623106,5211799,7490103,8292000}"/>
        <s v="{0161001,0161003,3321000,3329599,4321500,4669999,4673700,4742300,4751201,4789099,7319002,7739099}"/>
        <s v="{2539001,3314711,3321000,4321500,4322301,4661300,4669999,4742300}"/>
        <s v="{0161001,3312102,3314710,4751201,4753900,4757100,4763601,6190699,7420002,7719502,7739099,8599602,8599603,8599699,9511800,9529199}"/>
        <s v="{0161001,4619200,4621400,4623106,4683400,4729699,4789099}"/>
        <s v="{1064300,4618499,4724500,4744001,4763604,4771704,4789002,4789004,4789009}"/>
        <s v="{0161002,0161003,0161099,7420002,7490103}"/>
        <s v="{4313400,4921301,4930201,7731400}"/>
        <s v="{0133404,0151201}"/>
        <s v="{0161099,8122200}"/>
        <s v="{0161001,5911102,5911199,7420002,9512600}"/>
        <s v="{0161001,0161099,0162801,0162803,0162899,0322107,1066000,4611700,4618499,4623106,4623109,4683400,4789004,5211701,5211799,7020400,7319002,7490103,7490199,7500100,8292000,8599604,9609299}"/>
        <s v="{3316301,6810202,7119701,7210000,7420002,7490103,7719502,7739099,8599602,8599604,9521500}"/>
        <s v="{0141501,0161001,0163600,2832100,2833000,4399102,4623106,4633801,4661300,4683400,4930201,4930203,5211701,7210000,7490103,8599604}"/>
        <s v="{0161001,3314711,3314713,4222702,4511101,4511102,4511103,4511104,4511105,4511106,4612500,4618499,4619200,4683400,4744001,4744003,4744099,4757100,4763604,4771704,4782201,4789002,4789004,4789005,4930202,7711000}"/>
        <s v="{0161001,4330404,4753900,4763601,4772500,4782202,4789001,4789008,6319400,7311400,7420001,7420002,7420004,8020001,8121400,8129000,8211300}"/>
        <s v="{0161099,7119701,7490103}"/>
        <s v="{3316301,8599602}"/>
        <s v="{0161001,4757100,7490103,7739003,7739099,8122200,8129000,9521500}"/>
        <s v="{7119701,7420002,7719502,7731400,8230001,8599604,8599699,9521500,9609299}"/>
        <s v="{0161001,0161099,4661300,7119701,7731400,8599604}"/>
        <s v="{0161001,0230600,4923001,4923002,4929901,5223100,6209100,7020400,7711000,7719599,7739099,7810800,7820500,8111700,8121400,8211300,8291100}"/>
        <s v="{4781400}"/>
        <s v="{0161001,7719502,8230001}"/>
        <s v="{0161099,7119701}"/>
        <s v="{0161001,7490103,8599604}"/>
        <s v="{0141501,0161099,4683400,7210000,7490103,8599604,8599699}"/>
        <s v="{0161099,7119701,7119799,7420002,7420004}"/>
        <s v="{0161003,3321000,4930201,4930202}"/>
        <s v="{0161001,0161099,4530703,4623106,4661300,4683400,4732600,4789099,4930201,4930202,4930203,6821801,7319002,7490103,7739099}"/>
        <s v="{0161002,0161003,0161099,0163600,7490103,7719502,7731400}"/>
        <s v="{4721102,4722901,4723700,4729602}"/>
        <s v="{0161003,7119701,7119799,7120100,7420002,7490103,7490199,7731400}"/>
        <s v="{4923001,7711000}"/>
        <s v="{0161001,4619200,4661300,4683400}"/>
        <s v="{3314711,4785799,5320202,7319002}"/>
        <s v="{0111302,0112101,0141501,4683400,5211701,5211799}"/>
        <s v="{0161001,8599604}"/>
        <s v="{0161001,0161099,2833000,3041500,3314711,4669999,4686902,4789099,6201501,6202300,6209100,7119701,7420002,7490103,8599602}"/>
        <s v="{0161001,8211300}"/>
        <s v="{8211300,0161099,0162899,0230600,7490103,7490199,7731400}"/>
        <s v="{4311802}"/>
        <s v="{4623101,4744001,4744099,7732201,7732202}"/>
        <s v="{0161001,0161003,4649402,4661300,4683400,4753900,4757100,7490103,8299799}"/>
        <s v="{0115600,0116401}"/>
        <s v="{0111302,0115600,0161003,0161099}"/>
        <s v="{7490103,4683400}"/>
        <s v="{8130300,0161003,0161002,7112000,7119701,7490199,0161099}"/>
        <s v="{7731400,4789099,4723700,4530703,1093701,0161003,7739099,4541206,2539001,3314711,4782201,4744001,4744099}"/>
        <s v="{0111301,0111302,0111303,0111399,0112101,0115600,0119905,0119906,0119908,0119909,0119999,0121102,0134200,0141502,0161003,0163600,4623106,4632001,4711302,4721103,4722901,4724500,4744099,4751201,4753900,4754701,4755502,4761003,4763601,4772500,4781400,478900"/>
        <s v="{7119701,7490103,3314711}"/>
        <s v="{0161001,0161003,3314710,3314711,4623106,4623109,4623199,4642702,4644302,4661300,4683400,4742300,4771704,4789002,4789099,5211701,5211799,8541400}"/>
        <s v="{3314710,3316301,4661300,7719502}"/>
        <s v="{4753900,4757100,5911199,6209100,7420002,8599699,9521500}"/>
        <s v="{4623106,4623199}"/>
        <s v="{3312102,3314711,3316301,4614100,4618499,4661300,4669999,4751201,4757100,4763601,4789099,6209100,7319002}"/>
        <s v="{0113000}"/>
        <s v="{7112000,7420001,7420002,7420004}"/>
        <s v="{0161001,4619200,4692300,4930202}"/>
        <s v="{0161001,0161002,0161003,0162801,0162803,0163600}"/>
        <s v="{2599399,4292801,4619200,4661300,4692300,4744001,4744099,4771704,4789002,4789004,4930202,6463800,6810201,6810202,7490103,7711000,8211300}"/>
        <s v="{0161003,0161099,3312102,3312104,4614100,4661300,4744001,4753900,4789008,7119701,7420002,7490104,8122200,8129000,8599604,8599699}"/>
        <s v="{0161003,4930202,7731400}"/>
        <s v="{7319002,4789002}"/>
        <s v="{0161001,4930201,4930202,5212500,5320202,7739099,8211300}"/>
        <s v="{0161001,0161002,0161003,4623109,4661300,4692300,7319004,7490103}"/>
        <s v="{0161001,4511101,4511104,4512901,4512902,4520004,4530703,4530705,4541204,4541206,4542102,4614100,4635401,4661300,4662100,4723700,4757100,4763605,4923002,5099801,6810201,6821801,6822600,7711000,7731400,9521500}"/>
        <s v="{0161001,0161003,0230600,4611700,4930202,7112000,7119701,7420002,7731400,7732201,8122200,8520100,8541400,8542200,8599604,8599699}"/>
        <s v="{0113000,0810004,0810006,0810099,1071600,1931400,3511501,3513100,4689301,5211799}"/>
        <s v="{0161001,0161099,3312104,3316301,4611700,4612500,4622200,4623103,4623106,4623199,4632001,4644302,4661300,4753900,4789099,6209100,7420002,7490103}"/>
        <s v="{5211701,5211702,5211799,6810202,7733100}"/>
        <s v="{0113000,0115600,0116401,0161003,0161099,4930201,7719599,7731400}"/>
        <s v="{0111301,0111302,0111399,0115600,0151201,0163600,1066000,4511101,4541203,4611700,4612500,4616800,4618401,4618499,4623108,4623109,4623199,4632001,4644302,4661300,4683400,4692300,4693100,4721104,4729602,4729699,4742300,4744001,4744099,4751201,4752100,475390"/>
        <s v="{0161001,0161002,0210106,0210107,7112000,7119701,7119799,8599604}"/>
        <s v="{4661300,4753900,8599604,9511800}"/>
        <s v="{4211101,4211102,4213800,4292801,4299501,4313400,4321500,4322301,4330401,4330402,4330404,4330405,4614100,4618499,4923002,7020400,7111100,7119703,7319002,7711000,7732201,8219901,8219999}"/>
        <s v="{0163600,4622200,4632001,4632003,4692300,7120100,7210000,8292000}"/>
        <s v="{0111399,0115600,0151201}"/>
        <s v="{0161001,2640000,2651500,2670102,3042300,3312104,3316301,3329599,4619200,4669999,4684299,4751201,4752100,4757100,4763601,4789008,6201501,6202300,6203100,6204000,6209100,6311900,6319400,6399200,7020400,7490104,7719502,7731400,7739099,8122200,8599602,859960"/>
        <s v="{4652400,0161001,0161003}"/>
        <s v="{0161001,0161099,3314711,4757100,8599602}"/>
        <s v="{0161099,7420002,7490103}"/>
        <s v="{4649402,4649499,4753900,5911102,7420001,7711000,9521500}"/>
        <s v="{0133408,0131800,0133410,0119908,0133499,4633801}"/>
        <s v="{0111302,0112101,1311100,4321500,4683400,5211701,5211799}"/>
        <s v="{0161003,0161099,0230600,4614100,7490103,8599604}"/>
        <s v="{0161001,0162801,4661300,4683400,4692300,7500100}"/>
        <s v="{0139306,0131800}"/>
        <s v="{0161099,4930203}"/>
        <s v="{0161001,3316301,4618499,4619200,7119701,7119799,7319002,7420002,7490103,7719502,8122200,8130300,8599602}"/>
        <s v="{0161001,4651601,4751201,4753900,4789099,6201501,6202300,6203100,6204000,6209100,6311900,7119701,7420002,8599604}"/>
        <s v="{0161003,3316302,4661300,7420002,7490104,7731400}"/>
        <s v="{0210107,0210108,0220901,0220902,0230600,0810006,1621800,4671100,4930202,8299799}"/>
        <s v="{0161001,0161002,4661300}"/>
        <s v="{8219999,8541400}"/>
        <s v="{0161001,0161099,3312102,3314711,4753900,4757100,4789099,7490103,8599604}"/>
        <s v="{8599602,8599699}"/>
        <s v="{0161003,0163600,4222702,4611700,4613300,4614100,4616800,4618401,4618499,4619200,4651601,4669999,4751201,7490103,7731400,8230001,8599602}"/>
        <s v="{4612500,4614100,4751201,7739099,8599604}"/>
        <s v="{0161099,3314711,4753900,4757100,4759899,7731400,8599604,9521500}"/>
        <s v="{4789008,7319002,7420002}"/>
        <s v="{0161001,4120400,4634603,4930201,7711000,8129000,8211300}"/>
        <s v="{0111302,0111399,0112199,0115600,0116401,0116499,0119905,0151201,0210101}"/>
        <s v="{0161099,7119701,7420002,7719502}"/>
        <s v="{0161001,0161099,4623199,4683400,7210000,7490103}"/>
        <s v="{0161001,7420002,7490103,7719502,7731400}"/>
        <s v="{0161003,2330305,3811400,4120400,4211101,4212000,4213800,4221902,4221903,4222701,4292801,4299501,4299599,4311801,4311802,4312600,4313400,4321500,4322301,4322302,4329104,4329105,4330499,4391600,4399101,4399102,4399103,4399199,4742300,4744099,4930202,702040"/>
        <s v="{0161003,3312102,3316301,7112000,7119701,7319002,7420002,7490103,7719502,7739099,8599602,8599603,8599604,9511800}"/>
        <s v="{0161001,0161002,0161003,4930202,5229099}"/>
        <s v="{0139399,0161001,0161003}"/>
        <s v="{4751201,4753900,4789099,4930201,4930202,5229099,5320201,5320202,7711000,7739099}"/>
        <s v="{7739099,9001906,7420004,7729202,9511800,7420002,7420001}"/>
        <s v="{0161003,8599604}"/>
        <s v="{4661300,4789099,3314711,5229002,4930202,4313400,4744004}"/>
        <s v="{0161099,4313400,4923002,7119701,7711000,7739099}"/>
        <s v="{0159899,8122200,8129000}"/>
        <s v="{0113000,0115600,0142300,0161003,0162899,0210106,1065103,1066000,1069400,1071600,1072401,1093701,1099603,2014200,2099199,3511501,3512300,3513100,3530100,4623108,4623109,4623199,4632003,4637102,4639701,4649408,4681803,4911600,4930202,5021102,5211701,521179"/>
        <s v="{0113000,0115600}"/>
        <s v="{0161003,0220901,0230600,4930202,5211799,7731400}"/>
        <s v="{7210000,7319002,7420002,7490103,7739099,8219999,8599602,8599604,8599699}"/>
        <s v="{0161003,3314711,4313400,4623106,4683400,4789002,4789005,7119701,7420001,8122200}"/>
        <s v="{0119904,0119909}"/>
        <s v="{0230600,2511000,3701100,4120400,4213800,4222701,4292801,4299501,4311802,4313400,4321500,4329104,4330404,4330499,4391600,4530703,4541206,4923002,4924800,7020400,7112000,7119701,7119704,7490199,7711000}"/>
        <s v="{8299799,0161001,0161099,7420002}"/>
        <s v="{0161001,0220906,0230600,4120400,4213800,4311802,4312600,4313400,4319300,4321500,4322301,4399101,4399103,4399105,7119701,7119702,7119703,7119704,7119799,8129000,8130300,8599604}"/>
        <s v="{0161001,3314710,3314799,4614100,4751201,4757100,7119701,7731400,8020001,9521500}"/>
        <s v="{3314711,4511101,4742300,4744001}"/>
        <s v="{0113000,0115600,0161003,0161099,0210101,1071600,2869100,3313901,3313999,3314711,3511501,3512300,3513100,4530701,4623199,4637102,4681801,4683400,4687702,4687703,5211701,6462000,6810202,7731400}"/>
        <s v="{0111301,0111302,0111399,0115600,0134200,0139399,0151201,0151202,0151203,0152101,0152102,0152103,0161003,0161099,0162801,0162803,0210101,0322101,1011201,1011205,1012103,1013902,1066000,1069400,4623101,4623102,4623108,4623109,4631100,4632001,4632003,463380"/>
        <s v="{0161001,7112000,7490103}"/>
        <s v="{0161099,0220906,0230600,6463800,7112000,7210000,7500100,7830200,8129000}"/>
        <s v="{0161001,7490103}"/>
        <s v="{0113000,0161003,1931400,3511501,4623106,4632001,6462000,7731400,5211799}"/>
        <s v="{0161001,4612500,4683400,4744003,4789002,6619399,7112000,7119701,7119799,7210000,7490103,7490199,8219999,8599604}"/>
        <s v="{5822101,5823900,5912099,6319400,6391700,6920602,7020400,7311400,7312200,7319099,7420004,7810800,8219999,8230001,9001906}"/>
        <s v="{0161001,2330302,2330304,2511000,2512800,2542000,3314707,3314717,3811400,4120400,4213800,4221902,4221903,4321500,4322302,4322303,4330401,4330404,4399103,4399104,4679604,4742300,4744003,4744005,4744099,4923002,4924800,4929901,5240199,6209100,7112000,711970"/>
        <s v="{0161003,3701100,3702900,7739003,7739099,8121400,8129000}"/>
        <s v="{7119701,7119702,7119704,7711000}"/>
        <s v="{3314711,4622200,4623199,4930201,4930202,4930204,7119701,7490103,7719599,7731400,8122200}"/>
        <s v="{0161003,0161099,0163600,1220499,1629302,4729601,4930201,4930202,7490103}"/>
        <s v="{0161099,0230600,2829199,2833000,3313999,3314711,3316301,4661300,7420002,7719502,7739099}"/>
        <s v="{2854200,3314717,3314799,4512901,4652400,4662100,4669999,4789099,6399200,7739099}"/>
        <s v="{0161003,7490103}"/>
        <s v="{0115600,0151201}"/>
        <s v="{3041500,3042300,3316301,4651601,4752100,5250803,6203100,7420002,8599602}"/>
        <s v="{0161001,4619200,4789005,7729201}"/>
        <s v="{7420002,9700500}"/>
        <s v="{0161001,0220906,8130300}"/>
        <s v="{0161001,3312102,3316301,7490103}"/>
        <s v="{4632001,5211799,7490103,4661300,4530705,4692300}"/>
        <s v="{0161003,7731400}"/>
        <s v="{0161099,7420002}"/>
        <s v="{0111301,0111302,0115600,0154700,0210101,0210199,0322101,0322105,4211101,4313400,5221400,5240101,6462000,6810202,8211300}"/>
        <s v="{3312102,3314711,4661300,4683400,4757100,4789005,8122200,8599602}"/>
        <s v="{0161002,0161003,7020400,8599602,8599699}"/>
        <s v="{0161099,3314711,4512902,4541203,4541206,4543900,4611700,4612500,4614100,4763603,7731400,9529104}"/>
        <s v="{0161099,2832100,3312102,3312104,3313901,3316301,4662100,4930201,4930202,6202300,6203100,6209100,7420002,7490103,7719502,8599602}"/>
        <s v="{0161003,3314711,3314712,4661300,7119701,8599604,8599699}"/>
        <s v="{0161099,7020400,7420002,7490103}"/>
        <s v="{4321500,4322301,4649401,4669999,4673700,4742300,4744003,7112000,7119703,7739099}"/>
        <s v="{4612500,8211300,8599604}"/>
        <s v="{0162899,4619200,4692300,4773300,4930201,4930202,5250803}"/>
        <s v="{0159899,0161001,0161099,0230600,4789099,7120100,7210000,7420002,7490103,7719502}"/>
        <s v="{0151203}"/>
        <s v="{0161099,7420001}"/>
        <s v="{0111302,0111399,0115600,0116499,0119905,0119908,0151201,0151202,0153901,0154700,0155501,0155505,0161001,0161003,0161099,0162803,4611700,4622200,4623101,4623102,4623106,4623108,4623109,4623199,4632001,4632002,4632003,4633802,4633803,4635402,4635499,463620"/>
        <s v="{2651500,3042300,3312102,3314710,3316301,4753900,4757100,4763601,7112000,7119701,7119703,7119799,7120100,7420002,7490103,7490199,7719502,7739099,8599602,9529199}"/>
        <s v="{0161003,3314711,4661300}"/>
        <s v="{0161001,0161099,7119701,7420002,7490103,7739099,8599602,8599604}"/>
        <s v="{0115600,0141501,0161001,0161099,0163600,0210101,1033301,1033302,1041400,1042200,1062700,1065103,1066000,1081301,1081302,1095300,1122499,1311100,1312000,1610203,1629301,2013401,2029100,2099199,4321500,4530702,4530703,4530705,4621400,4622200,4623106,462310"/>
        <s v="{4751201,4753900,4742300,9521500,2330302}"/>
        <s v="{0111302,0111399,0112101,0116403,0141502,0151201,5211701,5211799}"/>
        <s v="{0161003,7420001,7420002}"/>
        <s v="{3314710,3314711,3319800,3321000,3329599,4651601,4661300,4662100,4753900,6190699,6202300,6203100,6209100,6311900,6399200,7112000,7119701,7731400,7732201,7739099,8599604,9511800}"/>
        <s v="{0161003,0161099,7731400}"/>
        <s v="{0161001,0161003,0161099,0230600,4313400,4930201,4930202,5212500}"/>
        <s v="{0161099,8020001}"/>
        <s v="{0161001,3314702,4611700,4612500,4683400,4744001,4744002,4744005,4763604,4771704,4789002,4789005,4930202,7500100,8122200,9609208}"/>
        <s v="{0161099,4311802}"/>
        <s v="{0161099,0161003}"/>
        <s v="{0161001,6202300,7719599,8541400,8542200,8599604}"/>
        <s v="{0111301,0111302,0112101,0119905,0151201,1311100,4623199,5211799}"/>
        <s v="{4930202,0210107,0230600,0161002,0210103,0210101,7732201}"/>
        <s v="{0161099,7731400,8541400,8599604}"/>
        <s v="{0161001,0161003,7119701,7210000,7420002,7719502,7731400,7739099,7740300,8599602,8599604}"/>
        <s v="{3314711,4530703,4661300,4744001,4752100,4930202,6209100,8599604}"/>
        <s v="{0161002,0161003,0230600,3314707,4213800,4222701,4312600,4313400,4321500,4322302,4330404,4399103,4399105,7111100,7119701,7119702,7119703,7490199,7732201,7732202,8122200}"/>
        <s v="{3314702,3314711,4530703,4789099}"/>
        <s v="{0161001,0161003,5911199,5912099,7119701,7119799,7420002,7731400,8599602,8599604,8599699}"/>
        <s v="{0161003,0161099,4663000,7119799,7319001,7420002,7490103,7711000,7731400,7740300,8230001}"/>
        <s v="{0161099,3314711,6621501,7119799,8599604,7119701}"/>
        <s v="{0161099,4681801,4731800,4930202,4930203,7490103}"/>
        <s v="{0161001,4623106,4661300,4692300,8122200}"/>
        <s v="{0151202}"/>
        <s v="{3313999,4211101,4313400,4399199,4511101,4511103,4661300,4669999,4679699,4681805,4683400,4686902,4742300,4744001,4744003,4744005,4753900,4763605,4789005,4923002,4930202,5212500,5229002,5250803,7711000,7731400,7732201,7732202,7739099,8599699,9521500}"/>
        <s v="{0161099,0230600,8122200}"/>
        <s v="{0151202,0151203,0162803,4623101,4631100,6810202,7731400,7739099}"/>
        <s v="{0161003,4930201,4930202,4683400,7490103,7731400,4619200}"/>
        <s v="{0111302,0111303,0111399,0119999,0161001,0161003,7112000,7420002,7490103,7719502,8211300,8599604}"/>
        <s v="{0161099,3511501,4120400,4611700,4683400,4744001,4789002,4789005,4789099,7112000,7490103}"/>
        <s v="{5250803,6622300,7112000,8211300}"/>
        <s v="{0161001,4619200,4782201,4782202,4789001}"/>
        <s v="{0161099,3314711,3316301,4669999,5320202,7420002,7490103,8599602,8599604,9511800,9521500}"/>
        <s v="{0111302,0115600,0151201,0151202}"/>
        <s v="{0161099,4611700,4612500,4619200,7490103}"/>
        <s v="{0111302,0111399,0113000,0115600,0161001,0161003,1071600,3314710,3511501,3513100,4930202}"/>
        <s v="{0161001,3314708,4662100,4679604,4685100}"/>
        <s v="{0230600,6621501,7119701,8599604}"/>
        <s v="{0111302,0111399,0115600,0119905,0151201,0210101,0210106,0210107}"/>
        <s v="{7119701,7490103,3314711,8219999}"/>
        <s v="{4623106,4683400,4789002,7119701,7420002,7490104,8122200}"/>
        <s v="{0161001,0161003,0161099,0162899,2013402,4632001,4683400,4687702,4930201,4930202,7490103,7820500,8599604}"/>
        <s v="{0210101,0210106,0210107,0230600,1721400,2013401,2399199,3511501,3514000,3839401,4683400,4930202,5620103,6463800,6810202,7119799,8211300,8299799,8599604}"/>
        <s v="{0161001,0161099,0230600,3316301,3319800,3329599,4623106,4751201,4753900,4757100,4789002,4789099,6209100,6311900,7112000,7119701,7119799,7120100,7210000,7420002,7490104,7490199,8599602}"/>
        <s v="{6202300,7119701,7119799,7420002,7490103,7490199}"/>
        <s v="{0161001,2610800,3319800,3329599,4669999,4751201,4753900,4789099,6201501,7112000,7210000,7719502,8219999,8299799,8599602}"/>
        <s v="{5912099,7420002,7420004,7719502,8599602}"/>
        <s v="{0161099,4789099,6202300,7112000,7210000,7420002,7719502,7731400,8599604,8599699}"/>
        <s v="{1071600,0113000,5211799}"/>
        <s v="{4753900,4757100,4763601,4789008,5912099,7420002,7420004,8230001,9521500}"/>
        <s v="{0161001,4530703,4614100,4669999,4751201,4752100,4753900,4757100,4785799,7112000,7119701,7420002,7420004,7490103,7490199,7719502,7739099,8599604,9521500,9529199}"/>
        <s v="{0161001,4623108,4744001}"/>
        <s v="{0116499,4623199,4621400,4622200,4623103,0111399,0112101,0111302,0115600,0161003,0141501,0163600,7711000,7719599,7731400,0134200,0151201}"/>
        <s v="{0111302,0115600,0161001,0161003,0161099,0163600,1061901,1061902,1064300,1065101,1066000,1069400,2013402,3520401,4622200,4623108,4623199,4661300,4663000,4669999,4683400,4731800,4732600,4771704,4930202,5211701,5212500,7490103}"/>
        <s v="{0161001,0161003,4530703,4930201,4930202,5250804,7719599,7731400}"/>
        <s v="{0210101,0210106,0210107,0210199,4789002,4930203,5211799,8211300}"/>
        <s v="{0161099,4751201,4752100,4757100,4763601,4789099,7719502,8599602,8599604,8599699,9511800,9512600,9529199}"/>
        <s v="{4611700,4614100,4661300,4669999,7420002,7711000,7719599,7739099,8599604}"/>
        <s v="{0161001,1066000,4511102,4619200,4623106,4623109,4632001,4649408,4661300,4744001,4789005,4930202}"/>
        <s v="{7119701,7490103,7420002}"/>
        <s v="{3314711,8599604}"/>
        <s v="{3314711,4661300,7490103,8599602}"/>
        <s v="{3314711,4619200,4623106,4661300,4757100,4763601,4789099,7420002,9521500}"/>
        <s v="{0161001,4619200,4623106,4623109,4683400,4789002,4789099}"/>
        <s v="{0161099,0230600,7020400,7490103,9601701}"/>
        <s v="{3313999,3314711,3314712,3314713,3314716,3321000,4321500,4520007,4619200,5229002,5320202,7490104,7731400,7732201,9512600,9521500}"/>
        <s v="{0111301,0111302,0115600,0119905,0119999,0133401,0133402,0133405,0133408,0134200,0135100,0139303,0139306,0151201,0151202,0210101}"/>
        <s v="{0161001,0161099,3314711,6399200,7020400,7119701,7420002,7731400,8122200,8599604}"/>
        <s v="{4633801,6463800,0141501}"/>
        <s v="{4683400,7420002,7490103}"/>
        <s v="{0113000,4661300,4789099}"/>
        <s v="{0161001,4617600,7420002}"/>
        <s v="{0161003,7119701,7490103,7739099}"/>
        <s v="{0161003,0161099,7731400,8122200}"/>
        <s v="{4223500,4221902,7112000}"/>
        <s v="{0161001,0161099,3314711,3702900,3811400,4120400,4211101,4213800,4221901,4299599,4321500,4329101,4329104,4399101,4399199,4744099,4929902,4930201,4930203,4930204,7119701,7490103,7711000,7731400,7732201,7739003,8011101,8111700,8121400,8129000,8130300,823000"/>
        <s v="{0161001,0161099,0230600,4683400,4692300,5590602,6621501,6629100,7119701,7319002,8122200,8130300,8230001,9329899}"/>
        <s v="{7210000,7420002,7490103,7739099,8599602,8599699}"/>
        <s v="{0161002,1091102,2821601,3321000,3811400,4322301,4330401,4330402,4330404,4330405,4399104,4520006,4530701,4530702,4530703,4530705,4541202,4541206,4541207,4623106,4672900,4683400,4712100,4721102,4721103,4721104,4723700,4729602,4729699,4732600,4741500,474400"/>
        <s v="{0161003,7420002,7420004,7420001,0161099}"/>
        <s v="{3314710,3316301,3319800,4110700,4661300,4662100,4669999,4753900}"/>
        <s v="{3319800,7119799,7420002,7420004,8599602}"/>
        <s v="{0111302,0115600,0161001,4623109,4661300,4744001,4744099,4771704,4789002,4789004,4930201,4930202}"/>
        <s v="{0161099,6209100,7490103,7731400,8599602,8599604}"/>
        <s v="{2511000,2731700,2829199,3313901,4530701,4647801,4649402,4649499,4651601,4651602,4652400,4661300,4663000,4669999,4686901,4686902,5211799,5250804,6619302}"/>
        <s v="{0161001,0161002,0161003,0230600,4120400,4211101,4212000,4213800,4221901,4312600,4313400,4321500,4322301,7111100,7112000,7119701,7119703,7119704,7119799,7120100,7490199,8130300,8230001,8599604}"/>
        <s v="{0161003,0161099,3312104,4319300,4321500,7020400,7112000,7119704,7420002,7490103,8020001,8122200,8130300,8599604}"/>
        <s v="{0111301,0111302,0111399,0119901,0119904,0119905,0119906,0119907,0119908,0119909,0119999,0131800,0132600,0133404,0133408,0133409,0133410,0133499,4632001,4633801}"/>
        <s v="{0151201,4623109}"/>
        <s v="{0161099,7020400,7490199,7719502,7731400,7739099,8130300,8219999}"/>
        <s v="{0161002,0161003,0161099,0162801,0162802,0162803,0162899,0163600,0230600,7490103,7490199}"/>
        <s v="{0161001,4753900,5911199}"/>
        <s v="{4744001,4751201,4753900,4757100,4789099,7420002}"/>
        <s v="{0161001,0161099,4611700,4618499,4619200,7490103}"/>
        <s v="{0161003,0161099,3314711}"/>
        <s v="{0161001,5819100,7020400,7119799,7311400,7312200,7319004,7319099,7410202,7420001,7420002}"/>
        <s v="{0115600,0141501,7210000}"/>
        <s v="{0161001,4612500,4623106,4683400,4712100,4724500,4744001,4763604,4771704,4789001,4789004,4789005,4789099,4930202,4930203}"/>
        <s v="{0161001,0161099,0230600,7020400,7210000,8211300,8550302,8599602,8599604}"/>
        <s v="{0161003,0161099,4614100,4661300,7119701,7490103}"/>
        <s v="{0141501,4623106}"/>
        <s v="{3314711,4623101,4623109,4661300,4683400,4692300,4732600,4771704,7490103,8211300}"/>
        <s v="{0161003,0161099,7119701,7731400,7739099}"/>
        <s v="{0111301,0111302,0111303,0115600,0119905,4611700,4612500,7210000}"/>
        <s v="{0161001,0161099,3312102,4530701,4530702,4541206,4635401,4641901,4643502,4649406,4649408,4649410,4651602,4661300,4686902,4692300,4713004,4729699,4742300,4744001,4751201,4752100,4753900,4754701,4755503,4759899,4761003,4763601,4763603,4763604,4771704,477250"/>
        <s v="{0161001,2832100,3312102,3314701,3314711,3316301,4520001,4611700,4614100,4661300,4752100,4753900,4781400,4789099,7420001,7420002,7490103,7719502,8599604}"/>
        <s v="{0161003,0230600,7112000,7119701,7119799}"/>
        <s v="{0230600,7119701}"/>
        <s v="{7420002,7719502,7739099}"/>
        <s v="{3314711,4623108,4683400,4789002,7119799,7420002,7490103,7490199}"/>
        <s v="{3319800,5911199,7119701,7420001,7420002,7420004,8230001,8599604}"/>
        <s v="{0161001,4618499,7119701,7420002}"/>
        <s v="{0161001,4614100,6202300,7119701}"/>
        <s v="{0161001,0163600,3314711,3321000,4623109,4644302,4692300,4771704,4789004,4930202,7319002,8122200}"/>
        <s v="{0113000,1071600}"/>
        <s v="{0161099,0210101,0210107,0220901,4744002,4930201,4930202,7420002}"/>
        <s v="{0161099,7020400,7119701,7490103}"/>
        <s v="{0161001,0161099,4511101,4511102,4512901,4530703,4530704,4687703,4729699,4930201,4930203,5223100,7319002,7739099}"/>
        <s v="{7119701,7119704}"/>
        <s v="{0161003,0161099,7119701,7119799,7420002,7731400,7490103}"/>
        <s v="{3314712,3314717,3811400,4120400,4221904,4321500,4322302,4330402,4330404,4635401,4723700,4729699,4743100,4744099,4751201,4753900,4754701,4757100,4923002,5320201,7020400,7112000,7119701,7420002,7420004,7711000,7733100,7739003,8011101,8020001,8122200,812900"/>
        <s v="{0111303,0111399,0115600,0119905,0139302,0141501,0141502,0151201,0151202,0154700,0161001,0161003,0161099,0162899,0163600,1051100,1066000,1610203,1629301,3511501,4520005,4520006,4530703,4611700,4612500,4613300,4617600,4622200,4623106,4623109,4623199,463110"/>
        <s v="{0161001,3314711}"/>
        <s v="{0161001,4619200,7319002,7500100,7719502,7739099}"/>
        <s v="{0161001,3314710,4661300,4763601,5911102,5911199,7420002,7490103,8230001,8599602,9511800}"/>
        <s v="{0161001,0161003,4661300,4665600,4669999,7119701,7119799,7120100,7319001,7420001,7490103,7731400,7740300,8230001,8599604}"/>
        <s v="{0161099,3312102,4661300,7420002,7731400}"/>
        <s v="{3240099,3314710,3319800,4751201,4752100,4763601,4789008,4789099,5611204,5611205,6204000,6209100,7210000,7420002,7490199,7739099,8592999,8599602,8599604,8599699,9001999,9319199,9329899}"/>
        <s v="{0111301,1061902,4632003,4930202}"/>
        <s v="{0161099,0230600,2829199,2833000,3313999,3314711,3316301,4661300,7020400,7420002,7719502,7739099,8599602}"/>
        <s v="{4611700,4623106,4623109,4623199,4632001,4632002,4661300,4692300,4763604,4771704,4789004,4789005}"/>
        <s v="{0161001,6621501,6622300,6821801}"/>
        <s v="{6010100,6021700,6141800}"/>
        <s v="{7020400,7119701,7210000,8230001}"/>
        <s v="{0161001,0161003,7119701,7420001,8599602,8599604}"/>
        <s v="{0141501,4623106,4622200}"/>
        <s v="{4683400,4789005,7319002,7420002}"/>
        <s v="{0161099,4683400,7420002,7490103,7721700,7731400,7732201,7739003,7739099,9511800}"/>
        <s v="{0161001,1340501,1813001,1813099,2399101,4322302,4713002,4751202,4752100,4753900,4756300,4757100,4761003,4781400,4789001,4789007,4789008,4789099,7319002,7420002,7733100,8020001,9511800,9529199}"/>
        <s v="{0115600,0163600,4612500,4623106,4623199,4729699,4771704,4789002,4789099,4930202,7490103}"/>
        <s v="{0161001,0162899,0163600,7420002}"/>
        <s v="{0161099,3314711,3314712,4530702,4530705,4623109,4644302,4661300,4679699,4681805,4732600,4744099,4771704,4789099,4930201,4930202,5212500,7319002,8230001}"/>
        <s v="{0111302,0119905,0151201,0151202}"/>
        <s v="{4623109,4692300,7319002,7420002,7490103,8122200}"/>
        <s v="{0210103,0210105}"/>
        <s v="{0161001,7420002}"/>
        <s v="{0161003,7490104,4292802,7490103,7119701,7112000,7490199,7420002,4213800}"/>
        <s v="{0161001,0161002,0161003,4520001,4520002,7731400,7732201}"/>
        <s v="{0163600,0230600,3314710,4611700,4623106,4623199,4661300,4683400,4744001,4752100,4757100,4789099,5211799,6209100,7112000,7119701,7490103,7490199,7731400,8020001,8122200,8550302,8599699}"/>
        <s v="{4511102,4612500,4623106,4623199,4683400,4729699,4732600,4742300,4744001,4744099,4771704,4789099,8599604}"/>
        <s v="{0161001,3314711,3316302,4619200,4623101,4623106,4623109,4661300,4744001,4757100,4761001,4761002,4763602,4763604,4771704,4772500,4781400,4782201,4789002,4789004,4789008,4789099,7020400,7420002,8299799,8599604,9511800,9512600,9521500}"/>
        <s v="{0161003,0163600,3312102,4611700,4612500,4751201,4753900,4763601,7119799,7319002,7420002,7490103,7719502,8599602,8599603}"/>
        <s v="{0161003,0163600,7319002,7490103,8122200,8599604}"/>
        <s v="{4313400,0111302,4683400,4771704,7711000,7739099,7739001}"/>
        <s v="{0161001,0161003,0161099,3832700,3839499,4687702,6399200,7490199,7731400,7739099,8129000,8211300}"/>
        <s v="{0161003,0161099,4611700,4618401,7319002,7490103,7500100}"/>
        <s v="{0161099,4661300,6209100,7119701,7490104,7731400,7739099}"/>
        <s v="{4683400,4692300,4623106,4789004,4789009,4763604,4781400,4763605,4744001,4744099,4742300,4789002,4771703,4619200}"/>
        <s v="{0161001,0161003,0161099,0162899,0163600,0230600,0322107,7020400,7112000,7119701,7210000,8211300,8599604}"/>
        <s v="{4930203,5212500,5590699,7119701,7820500,8111700}"/>
        <s v="{4611700,4623106,4930201,4930202,4930203,5211799,7490103}"/>
        <s v="{0161001,0161099,4763604,7020400,7112000,7490103,8211300}"/>
        <s v="{9511800,5912099,7319002,4930201,7420002,8230001,7420001}"/>
        <s v="{0161001,0161003,4120400,4211101,4213800,4311802,4313400,4649401,4649402,4649404,4679699,4744099,4753900,4930202,5229002,5240199}"/>
        <s v="{0113000,0161001,0161003,1931400,2013401,2013402,2029100,2062200,3511501}"/>
        <s v="{0230600,7420002,7719502,7731400}"/>
        <s v="{4930201,0161003,0161099,0163600}"/>
        <s v="{0161001,3314707,3319800,4530703,4611700,4612500,4623106,4623199,4661300,4683400,4742300,4743100,4744001,4751201,4753900,4757100,4789008,6491300,7319002,7490103,7739099}"/>
        <s v="{3314711,4322302,7731400,8599604}"/>
        <s v="{5912099,3314712,5229099,4930201,7420002,7420001}"/>
        <s v="{0113000,0139306,0161003,0210101,1031700,1052000,1066000,1092900,1093702,1099699,1931400,2052500,2062200,3511501,4639701,4683400,4731800,5620101,7490103}"/>
        <s v="{0133405,0134200,0135100,0139303,0139306,0141501,0142300,0161001,1033301,1033302,1066000,1081301,1081302,1082100,1093701,4511101,4541201,4541204,4623105,4623106,4623109,4623199,4632001,4633801,4637101,4639701,4661300,4683400,4692300,4711302,4721104,472969"/>
        <s v="{7420002,7490103}"/>
        <s v="{1931400,3511501,0113000}"/>
        <s v="{8122200,8599604,7731400,0161003}"/>
        <s v="{0161099,4744099,7420002,7731400}"/>
        <s v="{4511102,4729699,4923002,4924800,4930201,5611201,5620102,7711000,7719599,7732201,7739003,7911200,8129000,8130300,8211300,8230001,8230002,8299799}"/>
        <s v="{0111302,0115600,0119999,0151202,0152102,0153902,0154700}"/>
        <s v="{4642701,4661300,4744001,4771704,4789099}"/>
        <s v="{4619200,4622200,4623106,4623199,4930201,4930202,7490103,8211300,8219999}"/>
        <s v="{0161001,4619200,7119701}"/>
        <s v="{0161001,0161099,4744001,4789099,7731400}"/>
        <s v="{4330403,4330405,4330499}"/>
        <s v="{0161001,0161002,0161099,0230600,3313999,3811400,4110700,4211101,4213800,4222701,4311802,4399101,4399104,5320202,6810201,6810202,6822600,7112000,7420002,7420005,7731400,7732201,8121400,8129000,8219999,8220200,8299701}"/>
        <s v="{4623106,4623109,4661300,4683400,4753900,4789008,7112000,7490103,7739099,8541400}"/>
        <s v="{0119907,0119908,0131800,0133402,0133404,0133405,0133408,0133409,0133410,0133499,0142300,4633801,4686902,5211799,5232000}"/>
        <s v="{4612500,4614100,4619200,4692300,4789002,4789004,4789099,7490103}"/>
        <s v="{0161001,3042300,3312102,3314710,3316301,4789099,7112000,7119701,7119703,7119799,7120100,7420002,7490199,7719502,7739099,8599602,9529199}"/>
        <s v="{4683400,4692300,4612500,4618499}"/>
        <s v="{0161001,4930201,4930202,7112000,7739099}"/>
        <s v="{0111301,0119908,0119999,0133408,0133409,0135100,0139303,0139306,0161001,0210101,1081301}"/>
        <s v="{0161003,0161099,0230600}"/>
        <s v="{4611700,4619200,4623106,4623109,4632001,4661300,4683400,4692300,4744001,4744099,4771704,4789004,7490103}"/>
        <s v="{0161003,4781400,7420002}"/>
        <s v="{0161001,0161003,7490103}"/>
        <s v="{8599699}"/>
        <s v="{0111302,0111303,0111399,0113000,0115600,1066000,1121600,1931400,3811400,4611700,4623109,4635401,4684299,4930202,6810201,6810202,7719599}"/>
        <s v="{0161001,3314701,3316301,4120400,4213800,4222701,4292801,4321500,4322301,4330402,4330404,4330499,4520001,4611700,4614100,4661300,4751201,4752100,4753900,4771704,6619399,7119701,7119703,7119799,7420001,7420002,7490103,7490199,8130300,8599602,8599604,951180"/>
        <s v="{0111399,0113000,0115600,0161003,0161099,2013402,3314711,3511501,3512300,3513100,3514000,4623199,4681801,4683400,4692300,6810202}"/>
        <s v="{0161001,4683400,4753900,4757100,8599604}"/>
        <s v="{3314711,4614100,4661300,4683400,4753900,4789099,7119701,7420002,7490103,7731400}"/>
        <s v="{0113000,0133404,1071600,1610205,2029100,2099199,3511501,3513100,4637102,4671100}"/>
        <s v="{4691500,4930202,4930203,5620102,7120100,8230001}"/>
        <s v="{0161003,4319300,4683400,7112000,7119701,7119702,7119703,7119799,7319002,7420002,7490103,7490199,7731400,8130300}"/>
        <s v="{0161001,0161099,3319800,3329599,4669999,4692300,4751201,4753900,7319002,7719502,8599602}"/>
        <s v="{3511502,3513100,6810202,7739099}"/>
        <s v="{0113000,0115600,0116401,0161003,0163600,1931400,2013401,3319800,3839401,6463800,7490104}"/>
        <s v="{0111302,0119999,0133402,0133410,0161099,2330301,2330303,2330304,2330305,2330399,2511000,2930103,3101200,3102100,3321000,3600601,3600602,3701100,3702900,3811400,3812200,4211101,4211102,4212000,4213800,4221901,4221902,4221903,4222701,4222702,4223500,429280"/>
        <s v="{0161001,0161099,4619200,4652400,4692300,4753900,4789099,7020400,7490103,8599699,9521500}"/>
        <s v="{0161001,0161099,6622300,7112000,7119799,7420002,7490103,7490104,7731400}"/>
        <s v="{0111302,0111303,0111399,0112101,0116403,0119905,0119999,0139306,0141501,0141502,0151201,0163600,1311100,4622200,4623103,4623106,4623199,4632001,4683400,4689302,4930202,4930203,5211701,8211300,8292000}"/>
        <s v="{0161001,0161099,3329599,4520007,4530703,4530704,4614100,4619200,4742300,4757100,4781400}"/>
        <s v="{0161001,0161002,0161003,0161099,0162801,0162803,0162899,0163600,0210106,0220906,0230600,3900500,4120400,4222702,4399105,6204000,6209100,6619302,6619399,6622300,6630400,6821801,7119701,7119702,7119703,7120100,7210000,7500100,7731400,8121400,8122200,812900"/>
        <s v="{4713002,4751202,4752100,4753900,4754701,4761001,4761002,4761003,4763602,4772500,4781400,9511800}"/>
        <s v="{0111399,0115600,0141501,4622200,4623106,4632001,4632003,4930202,5112901,5211701,6810202,7020400,7719502}"/>
        <s v="{0161001,0161003,0161099,3312102,3314711,3316301,4614100,4618499,4619200,4661300,4751201,4752100,4753900,4757100,4763601,4789099,5911199,6209100,6810202,7020400,7119701,7319002,7420002,7420004,7711000,7729202,7739099,8211300,8230001,8599604,8599699,951180"/>
        <s v="{0161001,0230600}"/>
        <s v="{8542200}"/>
        <s v="{0161001,0163600,7490103}"/>
        <s v="{0161099,7420002,8219999}"/>
        <s v="{3314701,3314710,3314711,3314713,3314799,3319800,4611700,4623106,4623109,4623199,4642702,4683400,4744001,4744099,4763604,4771704,4781400,4782201,4789004,4789005}"/>
        <s v="{0116401,0115600}"/>
        <s v="{0161001,4612500,4683400,4757100,7490103}"/>
        <s v="{0111301,0111302,0151201}"/>
        <s v="{0161099,6209100,6399200,8211300,8219999,8299799}"/>
        <s v="{0161099,7731400,7119799,7112000,7119701}"/>
        <s v="{0161001,0161099,3314711,4313400,4642702,4672900,7731400,7732201,8599602}"/>
        <s v="{0161001,3314711,3314712,4789099,4930202}"/>
        <s v="{0141501,0142300,4611700,4622200,4623103,4623106,4683400,7120100,7740300,8230001}"/>
        <s v="{0161001,0161099,0162899,7319002,7490103}"/>
        <s v="{7729202,9602501,6190699,9001902,8599605,8599603,9512600,8592903,7420002,7420001}"/>
        <s v="{0161001,0161099,4930202,7731400}"/>
        <s v="{0161001,4789099,7119799,7120100,7490103,7820500}"/>
        <s v="{7119701,0161099,7420002,8599604,7731400}"/>
        <s v="{0113000,0151201,1072401,1931400,3511501,8211300}"/>
        <s v="{0161001,4753900,7119701,7420002,9521500}"/>
        <s v="{3311200,3313901,3314711,3321000,4222702,4322301,4661300,4669999,4683400,4692300,4742300,4744001,4754703,4759899,4789005,4789099}"/>
        <s v="{0135100,0151201}"/>
        <s v="{4319300,4399104,4642702,4649499,4661300,4669901,4672900,4673700,4679699,4689399,4732600,4741500,4742300,4744001,4744003,4744099,4759899,7112000,8121400,8130300}"/>
        <s v="{0161003,0161099,4511105,7112000,7119701,7119799,7731400,8541400,8599602,8599604}"/>
        <s v="{0111302,0113000,0115600,0151202,0161001,0161099,0210101,0210102,0210103,0210104,0210105,0210107,0220901,0220906,4632003,4683400,4930202,4930203,5811500,5911199,6619399,7731400,7740300,8599604}"/>
        <s v="{0161001,3314711,4614100,4665600,4753900,4757100,6810202,7119701,7420002,8599602,8599604,8599699,9521500}"/>
        <s v="{0131800,1051100,1052000,0151201,0155501,0119999}"/>
        <s v="{0113000,0119999,0161001,0161003,0161099,1072401,1931400,3299099,3511501,3513100,4623199,4637102,4681801,6463800,7490103}"/>
        <s v="{0210101,0210106,0210107}"/>
        <s v="{0161002,0161003,0161099,3314711,8599604}"/>
        <s v="{0161001,0161003}"/>
        <s v="{1610203,4399199,4632001,4632003}"/>
        <s v="{0111302,0115600,0151202}"/>
        <s v="{3822000,3839499,4687701,4687702,4687703,4930201,4930202,4930203,5211701,5211799,7020400}"/>
        <s v="{4754703,4759899,4322302,4321500,7319002,0161001,8122200,8121400,8129000,3313999,3314707,8599604,7490103,7719502,4661300,8599602,4669999}"/>
        <s v="{0161001,2511000,2539001,2539002,3313901,3313902,3313999,3314710,3321000,3811400,3812200,3900500,4330404,4330499,5212500,7732201,8121400,8129000}"/>
        <s v="{0161099,4612500,4683400,4692300,7119701,7119799,7490103,7490199}"/>
        <s v="{0113000,0115600,0161001,0161003,0161099,1066000,1931400,2013401,2063100,3511501,3513100,4612500,4622200,4623103,4623108,4623199,4681801,4683400,5211701,6462000,7490103}"/>
        <s v="{0161001,0161003,4611700,6629100,7490103}"/>
        <s v="{0161001,0163600,3316301,4622200,4623108,4632001,4632003,4683400,4930202,5211799}"/>
        <s v="{0161001,4789099,7420002,9529199}"/>
        <s v="{0161003,4313400,7119701,7319002,7490103,7490104,7732201,7739099}"/>
        <s v="{0161003,0161099,4692300,4930201,4930202}"/>
        <s v="{0161001,4611700,4612500,7490103}"/>
        <s v="{1931400,0113000}"/>
        <s v="{0133410,0133499}"/>
        <s v="{4683400,7210000}"/>
        <s v="{0161001,0161003,4611700,4612500,4930201,4930202,4930203,5250804,7490103}"/>
        <s v="{0161001,7420002,8020001,8299799}"/>
        <s v="{7119701,3314711,0161001,8211300}"/>
        <s v="{8122200,8211300}"/>
        <s v="{0161001,0161099,0230600,3314711,4611700,4612500,4613300,4614100,4618401,6622300,6821801,7112000,7119701,7490103,8599604}"/>
        <s v="{4789099,7731400}"/>
        <s v="{3314711,4311802,4313400,4319300,4399105,7319099,7420002,8599602,9511800,9521500}"/>
        <s v="{7119701,7420002}"/>
        <s v="{0161001,4753900,4757100,4763601,5911102,5911199,5912099,7119799,7420004,7490199,7739099,8122200,8599604,8599699,9521500}"/>
        <s v="{4930204,4930201,7420002}"/>
        <s v="{5911102,5911199,5912099,7420001,7420002,7420004,7490103,7719502,7739099,8211300,8230001,8541400,8599602,8599604,9001906,9001999,9329899}"/>
        <s v="{4618499}"/>
        <s v="{0161003,0161099,4683400,7119701,7490103}"/>
        <s v="{7420002,7420004}"/>
        <s v="{0161001,0161002,0161003,0161099,3314701,3316301,3319800,3329599,4520001,4614100,4661300,4751201,4752100,4753900,5911102,5911199,5912099,7119799,7420004,7490199,7739099,8122200,8599602,8599604,8599699,9521500}"/>
        <s v="{0161001,2062200,2093200,3299099,4619200,4649408,4649409,4683400,4789001,4789005,7112000,7119701,8211300,8219999,8599604}"/>
        <s v="{3316301,4751201,4753900,4763601,7420002}"/>
        <s v="{0111302,0115600,0151201,0151202,0151203,0161001,4221902,4221903,4311802,4391600,4399102,4399104,4632001,5510801,7731400,7732201}"/>
        <s v="{0161001,0161003,0162899,4212000,4213800,4222701,4292801,4299501,4299599,4313400,4329199,4330402,4330404,4399103,6810201,7112000,7119701,7119799,7711000,7739099}"/>
        <s v="{4120400,6619302,7111100,7112000,8219999}"/>
        <s v="{4313400,4329199,4930201,4299599,4110700,7732201,4213800,4930202,7739099,7112000,3314717,6810201}"/>
        <s v="{2029100,2093200,4617600,4637199,4644302,4649401,4661300,4683400,4684299,4753900,7210000,7490103}"/>
        <s v="{0162899,4614100,4652400,4752100,4753900,4757100,4789008,8230001}"/>
        <s v="{0161001,0161003,6621501,8211300,8219999}"/>
        <s v="{0161099,4211101,4299599,4311802,4313400,4319300,4321500,4619200,4753900,4930201,4930202,7112000,7119701,7119703,7420002,7490103,7731400,7732201,7732202,8122200,8129000,8130300,8219999,8599699}"/>
        <s v="{0161001,0161099,8129000}"/>
        <s v="{9511800,6190699,9602502,3321000}"/>
        <s v="{0161099,7739099}"/>
        <s v="{4611700,4612500,4661300,4683400,4789002,4789099,6810202,7490103}"/>
        <s v="{4742300,4757100,4321500,4759899}"/>
        <s v="{0230600,4619200,8130300}"/>
        <s v="{4930201,4930202,0161003}"/>
        <s v="{3314711,3314712}"/>
        <s v="{0111302,0119901,0119907,0119908,0121101,0131800,0132600,0133404,0133405,0133408,0133410,0133499,0161099,1032599,4633801,4686902}"/>
        <s v="{0161003,0161099,0163600,4611700,4612500}"/>
        <s v="{0111302,0111399,0115600,0119905,0134200,0151201,0152102,0153901,0153902,0161099,0210101,0210107,4623101,7490104}"/>
        <s v="{0161001,0161003,0161099}"/>
        <s v="{1610204,1629301,4744002,4789099,4930201,4930202,5212500,7731400,7739099,7820500}"/>
        <s v="{8122200}"/>
        <s v="{0161001,0210101,0210103,0210107,0230600,4744002,4923002,4924800,4929904,5611201,5620101,5620104}"/>
        <s v="{2212900,3314702,4321500,4651601,4651602,4663000,4751201,4753900,4757100,8299799}"/>
        <s v="{0161003,0161099,0163600,7490103}"/>
        <s v="{4611700,4618499,4623106,4632001,5211799,7490103}"/>
        <s v="{0111301,0111302,0111303,0111399,0113000,0115600,0116499,0134200,0141501,0151201,0161003,0163600,1071600,4621400,4622200,4623103,4623199,5211701,5211799,7711000,7719599,7731400}"/>
        <s v="{0161001,0161003,3314711,3314712,4520001,6621501,8211300,8219999}"/>
        <s v="{0230600,4671100,4757100,7731400}"/>
        <s v="{6621501,6622300,7119701,8211300}"/>
        <s v="{0161001,0161003,4930201,4930202,7120100,7490104,8230001}"/>
        <s v="{0161001,7112000,7119701,7119799}"/>
        <s v="{4221904,4321500,5811500,5813100,5911102,5911199,6201501,6201502,6202300,6203100,6311900,6319400,6391700,7312200,7319003,7319004,7410299,7490104,8230001,8599603,8599604,9511800}"/>
        <s v="{4619200,7490103,7711000}"/>
        <s v="{0161001,3319800,4683400,4753900,4757100}"/>
        <s v="{2640000,2651500,2670102,3042300,3312104,3316301,3329599,4669999,4684299,4751201,4752100,4757100,4763601,4789008,6201501,6202300,6203100,6209100,6311900,6399200,7112000,7119799,7420001,7420004,7490104,8599602,8599604,9521500}"/>
        <s v="{0161001,7112000,7119799,7719502,7729202,8599604}"/>
        <s v="{0111301,0161099,3312102,3316301,3319800,4789099,6201501,6203100,6204000,7112000,7119701,7119799,7210000,7420001,7420002,7719502,7739099,8599604}"/>
        <s v="{0111302,6621501,7210000,7490103}"/>
        <s v="{2013402,4683400,4623199}"/>
        <s v="{0162803,0162899,0210106,0230600,4399101,7111100,7119701,7119799,7120100,7490199,7500100,9609207,9609208}"/>
        <s v="{3091102,4511103,4541201,4669999,4681805,4781400,6319400,7020400,7490104,7719502,8291100}"/>
        <s v="{0111302,0111303,0115600,0161003,0161099,3316301,4612500,4614100,4661300,4683400,4692300,4753900,4930203,7119701,7420002,7490103,7490199,8599602,8599604}"/>
        <s v="{0161001,0161003,0161099,3041500,3314712,3316301,4611700,4612500,4614100,4618499,4619200,4751201,4752100,4789099,6201501,6202300,6203100,6209100,7119701,7119799,7120100,7319002,7490103,7719502,7731400,7739099,7740300}"/>
        <s v="{0161099,3316301,5240199,7490103,7731400}"/>
        <s v="{0161003,4612500,4683400,7319002}"/>
        <s v="{0161099,4611700,4618499,7119701}"/>
        <s v="{0161002,0161003,0162801,4322301,4744001,4744099,4929901,5212500,7020400,7410299,7490103,7500100,7731400,8599604}"/>
        <s v="{0161001,7020400,7119704,7210000,7490103}"/>
        <s v="{4623109,4644302,4712100,4763604,4789004,7500100,9609208}"/>
        <s v="{5912099,7319002,8291100}"/>
        <s v="{0161001,3314707,3321000,3600602,3702900,3811400,3812200,4120400,4211101,4211102,4212000,4213800,4221901,4221902,4221903,4221904,4221905,4222701,4222702,4223500,4291000,4292801,4292802,4299501,4299599,4311801,4311802,4312600,4313400,4319300,4321500,432230"/>
        <s v="{0161001,0161099,4120400,4618499,4623106,4683400,4692300,4741500,4742300,4744099,4754703,4763604,4781400,4782201,4789002,4789004,4789099,4930202,7490103,8599604}"/>
        <s v="{0161001,0161002}"/>
        <s v="{3314718,4321500,4614100,4619200,4622200,4623199,4632001,4683400,4684299,4757100,4930202,6201501,6311900,7112000,7119701,7119703,7119799,7319002,7420002,7490103,7731400,8599604}"/>
        <s v="{0161001,1813001,4751201,6110803,6201502,7410299,7739099,8020001,9511800}"/>
        <s v="{4611700,4623106,4623199,4632001,4683400,4692300,4789002}"/>
        <s v="{7112000,7119701,7420002,8219999}"/>
        <s v="{4530703,4661300,4753900,4757100,7119701,9512600,9521500}"/>
        <s v="{7490104}"/>
        <s v="{0161099,4661300,7119701,7490103,8599602,8599699}"/>
        <s v="{9521500,3314711}"/>
        <s v="{0161001,4633801}"/>
        <s v="{0161001,3314701,3314702,3314706,3314712,4761001,5811500,7319002,7319003,8599605,8599699}"/>
        <s v="{0161003,0161099,3312102,3312104,4614100,4661300,4753900,4789008,7119701,7420002,7490104,8122200,8129000,8599604,8599699}"/>
        <s v="{4744001,4763604,4771704,4789004}"/>
        <s v="{6810201,6821801,7731400,7740300,8211300}"/>
        <s v="{0161003,0161099,4321500}"/>
        <s v="{0111301,0111303,0111399,0115600,0119905,0139302,0141501,0151201,0154700,0163600,4622200,4623101,4623108,4623199,4637199,4930201,4930202,4930203,6462000,6463800}"/>
        <s v="{0111399,0119905,0141501,0151201,0151202,0153902,0154700,0161003,0163600,0322101,1032599,1033301,1069400,1733800,4623108,4633801,4683400,4930202}"/>
        <s v="{0161099,3312102,4757100,7319002,7420002}"/>
        <s v="{4330404,4330499,4399103,4399199,4789005,8129000}"/>
        <s v="{4751201,4789008,7111100,7112000,7119701,7119799,7420002,7719502,8129000,8230001,8599699}"/>
        <s v="{4120400,4619200,7112000,7119701,7739099,8599604}"/>
        <s v="{0161003,0161099,7119799,7119701}"/>
        <s v="{4789008,5912099,7420002,7420004,7731400,8599604,8599699}"/>
        <s v="{0111302,0113000,0115600,0161003,1066000,3511501,4612500,4617600,4623199}"/>
        <s v="{0121101,0142300,0161001,0210106,0220906,0230600,4683400,7119799,7120100}"/>
        <s v="{2063100,6209100,7020400,7112000,7490199}"/>
        <s v="{0161001,0161002,0161099,0230600,0312404,1822999,6204000,6209100,6821802,7020400,7112000,7119701,7119702,7210000,7490104,8011101,8130300,8211300,8219999,8230001,8541400,8599602}"/>
        <s v="{0111302,0111399,0115600,1041400,3511501,4622200,4632001,7490199,8230001,8599604,9499500}"/>
        <s v="{0161003,4683400,9521500,4753900,4757100,8599604}"/>
        <s v="{0161001,3314711,4623109,4661300,4683400,4686902,4687701,4761003,7119701,7119799,7490103,9521500}"/>
        <s v="{4930201,4930203,5250803,5250804}"/>
        <s v="{0161001,6622300,7119701,7490104}"/>
        <s v="{0161001,4669999,6202300}"/>
        <s v="{3319800,3321000,4321500,4751201,4752100,4773300,4785799,4789099,7739002,8299799,8599603,8599699}"/>
        <s v="{0161099,7112000,7119799,7731400}"/>
        <s v="{4729699,0139306,6463800,0119999,0115600,0113000,0134200}"/>
        <s v="{4530703,4530705,4541206,4623102,4623106,4623199,4683400,4692300,4732600,4744001,4744003,4744005,4744099,4759899,4789002,4789004,4789005,4789099,4930202,4930204}"/>
        <s v="{0111301,0111302,0112101,0119905,0151201,0151202}"/>
        <s v="{0161003,4683400}"/>
        <s v="{3316301}"/>
        <s v="{0161099,4683400}"/>
        <s v="{7112000,7119701,7739099,8211300,8599604}"/>
        <s v="{0111302,0111303,0112101,0119905,0119903,0111399,0119906,0119908}"/>
        <s v="{0161001,4789005,8129000}"/>
        <s v="{0161003,3313901,3314706,3314711,3314719,3321000,4292802,4322302,4930201,6209100}"/>
        <s v="{4683400,4692300,4789099,7420002}"/>
        <s v="{0161099,3314711,3316301,4751201,4753900,4757100,7420002,7711000,7731400}"/>
        <s v="{0161001,3314713,4744001,4744099,4771704,4930201,4930202,4930203}"/>
        <s v="{3314711,3319800,3329599,4299599,4399199,4651601,4661300,4789099,5211799,6202300,6203100,6209100,6311900,6399200,7119701,7490104,7731400,7739099,8599604}"/>
        <s v="{0161001,3314701,3316301,4399101,4649402,4651601,4751201,4753900,6203100,7112000,7119701,7119799,7490104,7490199,7739099,8219999,8599604}"/>
        <s v="{0111302,0113000,0115600,0116401,0161001,0161003,1066000,1071600,3511501,3530100,4520001,4622200,4623109,4623199}"/>
        <s v="{3314711,4757100,7319002,7711000,9512600}"/>
        <s v="{0161001,0161099,4321500,4673700,4692300,7490199}"/>
        <s v="{0161099,4321500,4399103,4669999,4744099,4753900,4789004,4789099,4923002,4930201,6821801,7020400,7119701,7119703,7420002,7711000,7719599,7731400,7739099,8219999}"/>
        <s v="{4222702,4623106,4623109,4623199,4683400,4712100,4723700,4729601,4729602,4744001,4744002,4744003,4744004,4744005,4744006,4744099,4781400,4789001,4789002,4789004,4789005,4789007,4930201,4930202,7820500}"/>
        <s v="{0161001,0161099,0220999,0230600,6462000,7210000,7490199,7740300}"/>
        <s v="{0161001,0161003,3319800,4753900,4757100,7119701,7119702,7119799,7420002,7420004,7731400,8599602,8599604}"/>
        <s v="{7119799,7420002}"/>
        <s v="{0161001,0161099,7119701,7420002,7490103,8122200,8299799,8599604}"/>
        <s v="{4222701,4222702,7111100,7119701,7119799,7220700,7490199,7711000}"/>
        <s v="{0161001,4752100,4759899,4789007,7119701,7420002,7739099,8599603,8599604,9511800}"/>
        <s v="{0161001,0161002,0161003,0162803,0163600,4120400,4211101,4212000,4213800,4222701,4292801,4299501,4312600,4313400,4321500,4322301,4330404,4391600,4399103,7112000,7119701,7119703,7119704,7119799,7120100,7490199,8130300}"/>
        <s v="{0161001,0161099,4120400,4299599,4313400,4399199,7731400,8211300}"/>
        <s v="{0161001,4930202}"/>
        <s v="{0161001,0161003,0161099,4530703,8299799}"/>
        <s v="{4732600,2950600,2539001,4512901,3314711}"/>
        <s v="{0161001,0161003,0163600,3312102,4661300,6209100,7119701,7119799,7210000,7420002,7490103,7731400,7739099,7740300,8599604}"/>
        <s v="{4530703,4619200,4623106,4661300,4732600,4744001,4789099,7319002,7490103}"/>
        <s v="{0161099,3314711,4511105,4622200,4623199,7490104,7711000,7731400}"/>
        <s v="{4621400,4622200,4623199,7119701,7119799,7420002,7739099,7740300,8599699,9529199}"/>
        <s v="{0161003,0161099,4530703,4530704,4530705,4611700,4751201,4752100,4753900,4757100,7420002,7490103,9521500}"/>
        <s v="{0111302,0111399,0112101,0116403,0141502,0151201}"/>
        <s v="{0161003,0161099,7119701,7490199,7719502,7731400}"/>
        <s v="{0161003,4611700,6621501,7490103}"/>
        <s v="{0161001,0230600,4623106,4683400,4751201,4753900,4757100,6209100,7119701,7119799,7420002,8122200,9512600,9521500}"/>
        <s v="{0159801,0161099,0162801,0162803,1066000,1412601,1412602,1413401,1413402,1413403,2599301,3314707,3314711,4120400,4211101,4212000,4213800,4292801,4292802,4299501,4311802,4313400,4322301,4322302,4329104,4330401,4330404,4391600,4399103,4399105,4399199,453070"/>
        <s v="{0161003,0161099,3314711,4661300,7420002,7490103,7719502,8020001,8122200,8299799}"/>
        <s v="{7119799,8599604}"/>
        <s v="{3314711,7119701,7490103}"/>
        <s v="{0141501,0142300,0161003,0161099,0163600,4622200,4623106,4623199,4632001,4632003,6463800,6810202,7120100,7490103,7740300}"/>
        <s v="{0161099,4781400,4789008,7420002,8020001,8020002,8122200,8129000,8599604}"/>
        <s v="{2012600,2013401,2013402,2399199,4623106,4623108,4623109,4683400,4692300,4744099}"/>
        <s v="{0161001,3314708,4789099,7731400}"/>
        <s v="{4661300,4649402,4623106,4632001,4622200,4623103,4623199,7319002,0161003,0161099,0162899,9521500,4757100}"/>
        <s v="{0161001,4611700,4632001,4661300,4669999,4683400,4789002,4930202,5250803,7490104,7731400}"/>
        <s v="{0161099,4661300,7119701,7119799,7420002,8599602}"/>
        <s v="{4614100,4669999,4752100,4753900,7112000,7119701,7420002,7490103,7719502,7739099,8599604,9521500,9529199}"/>
        <s v="{0141501,0161001,0161099,7120100}"/>
        <s v="{0161099,7119701,7420002,7490103,8599602}"/>
        <s v="{7490103,7112000,0161099,0161003,7119701}"/>
        <s v="{0161001,0161003,6621501,6629100,7020400,7119701,7490103}"/>
        <s v="{0161001,0161002,0161099,4313400,4930201,4930202,7731400}"/>
        <s v="{3314711,3314712,3314714,3314717,4614100,4662100,4663000,4669999,4763605,7020400}"/>
        <s v="{0161003,0162899,4611700,4618499,4619200,7490104,8599604}"/>
        <s v="{0161001,3321000,4321500,4619200,7319002}"/>
        <s v="{0161001,0161099,0220906,0230600,6204000,7020400,7210000,7731400,7740300}"/>
        <s v="{7319002,8211300}"/>
        <s v="{0161001,0161002,0161099,0230600,4120400,4211101,4211102,4212000,4213800,4221902,4221903,4221904,4221905,4222701,4223500,4291000,4292801,4292802,4299501,4299599,4311801,4313400,4321500,4322301,4330401,4330402,4330403,4330404,4330405,4330499,4399101,439910"/>
        <s v="{1813001,1813099,1822999,3811400,4213800,4330404,4520001,4520005,4619200,4751201,4921301,4923002,4924800,4929901,6204000,7020400,7711000,7719599,7731400,7732201,7733100,7810800,7820500,7830200,8020001,8111700,8129000,8130300,8211300,8219901,8299799}"/>
        <s v="{3314710,3319800,4618499,4619200,4751201,4753900,4789099,7420002,7490103,7719502,7739099,8599602,8599603,9511800,9529199}"/>
        <s v="{4683400,4789099}"/>
        <s v="{0161099,4313400}"/>
        <s v="{0161001,7731400}"/>
        <s v="{4723700,4741500,4742300,4781400,4530705,4744005,4744001,4744003,4744004,4744099,4751201,4789005,4661300,4672900,4673700,4683400,4692300,4623106,4623108,4642701,4642702,4669999,4679604,4679699,3314711,7119701,7420002,7490103,7719502}"/>
        <s v="{0151202,0111302,0111303,0115600,0119905,0210101,0111399}"/>
        <s v="{0161001,4312600,4391600,4399105,7112000,7119701,7490103}"/>
        <s v="{3319800,8599604}"/>
        <s v="{4757100,7711000,7739099,8599602}"/>
        <s v="{4619200,4623106,4683400,4744001,4763604,4782201,4789005,4789099,7490103}"/>
        <s v="{7119799,7319002,7420002,7731400,8219999,8599604}"/>
        <s v="{4619200,4623106,4623109,4661300,4662100,4669901,4683400,4692300,4732600,4742300,4744001,4744003,4744099,4763604,4771704,4781400,4782201,4789002,4789004,4789005}"/>
        <s v="{0161001,4611700,4612500,4614100,4622200,4623103,4623106,4623199,4661300,5211799,5212500,7119701,7120100,7210000,7490103,8292000,8541400}"/>
        <s v="{3512300}"/>
        <s v="{4930202,6462000}"/>
        <s v="{8541400}"/>
        <s v="{3011302,4623103,4623106,4623199,4637102,4637103,4683400,4930202,5011401,5120000}"/>
        <s v="{4313400,4321500,4669999,4683400,7319002,7490103,8599699}"/>
        <s v="{0111302,0111399,0113000,0115600,0116402,0116499,0119905,0134200,0141501,0151201,4683400}"/>
        <s v="{0161001,0161002,0161003,0162899,0230600,4311802,5240199,6399200,6622300,6629100,7111100,7112000,7119701,7119703,7490199,8211300,8219999,8599604,8599605}"/>
        <s v="{1811301,5812301,6010100,5911199,6021700}"/>
        <s v="{0133402}"/>
        <s v="{0161003,0161099,3811400,4313400}"/>
        <s v="{0133401,0133405,0133499,0321302,0321305,0321399,0322107,1033301,1033302,1041400,1042200,1111902,1112700,4623199,4686901,4712100,4723700,4729699,6810202,8292000}"/>
        <s v="{3319800,4757100,7420002,7490103,8599699}"/>
        <s v="{1051100,4622200,4623106,4623199,4930203,5211799,7490103}"/>
        <s v="{0111302,0151201,0151202,7731400,0141502,5212500,5211701,5250803,5250805,3321000,3314711,3314713,3314712,3311200}"/>
        <s v="{4751201,4789008,7319002,7420002}"/>
        <s v="{0161002,0161003,0161099}"/>
        <s v="{0161001,7490103,8211300}"/>
        <s v="{0161001,0210106,0220906,8130300}"/>
        <s v="{0111302,0111399,0115600,0210101,6435201,6436100,6810201,9609299}"/>
        <s v="{7119701,3314711}"/>
        <s v="{3314711,3321000,4683400,4771704,7319002,8122200}"/>
        <s v="{0161001,0210106,0220906,0230600,4120400,4211101,4222702,4299501,4311801,4321500,4322301,4330404,4399103,4651601,4763604,6821801,7020400,7111100,7119701,7119703,7119704,7119799,7490103,7490199,7711000,8219901,8599604}"/>
        <s v="{0111301,0111302,0111399,0115600,0119905}"/>
        <s v="{7420004,7420001}"/>
        <s v="{0111302,0111399,0112101,0112199,0113000,0116402,0119905,0151201,0155501,0161003,0161099,0162803,4930202,6822600}"/>
        <s v="{4321500,8130300}"/>
        <s v="{0161001,4614100,6621501,7112000,8211300,8219999}"/>
        <s v="{0161001,4619200,4641903,4679699}"/>
        <s v="{2539001,4313400,4520001,4520006,4530703,4623106,4661300,4689301,4744001,4789002,8599602}"/>
        <s v="{0111302,0111399,0112199,0116402,0116499,0119999,0139399,0141501,0141502,0151201,0161001,0161003,0161099,0162899,0163600,0210101,5211799,6810202}"/>
        <s v="{0161001,0161099,7739099}"/>
        <s v="{0115600,0116401,0111302,0151201,0151202,0153902}"/>
        <s v="{0115600,0111302,0116499,0151201}"/>
        <s v="{0161003,7319002,7731400,8130300}"/>
        <s v="{0161003,0161099,3314711,7719502,7731400}"/>
        <s v="{0161001,4751201,4752100,4753900,4763601,4789008,6204000,6209100,7420002,8599604,9521500,9529199}"/>
        <s v="{0161099,0162899,7119799}"/>
        <s v="{0161001,6201502,6204000,6209100,6311900,7119701,7119799,7420002,7490103,7490104,8219999}"/>
        <s v="{0161099,7420002,7731400,7739099}"/>
        <s v="{0161001,1081301,4611700,4612500,4619200,4621400,4683400,4724500,4744001,4771704,4782201,4789002,4789004,6399200,7490103,7500100}"/>
        <s v="{4789002,7731400,8130300,0121101,8219901,8599603,1822901,8219999,0161002,3299002,7420002}"/>
        <s v="{4692300,4661300,0161001,0161003,4612500}"/>
        <s v="{1066000,2052500,2122000,5911199,6021700,6462000,7319002,7490103,8122200}"/>
        <s v="{0161003,0161099,7490103,7739099}"/>
        <s v="{0161001,6621501,7112000,7120100,8291100}"/>
        <s v="{0131800,0139399,0210101,0151201}"/>
        <s v="{0113000,0161003,1071600,2013401,3511501,3513100,4683400,5211799,5250805,7490104,7731400,7739099}"/>
        <s v="{3314799,4763602,7319002,7420002,8591100,9313100}"/>
        <s v="{3314711,3314712,4530702,4530705,4614100,4672900,4681805,4732600,4744001,7490104}"/>
        <s v="{0122900,0141501,0142300,0161001,0210106,2330305,3702900,3811400,4120400,4213800,4313400,4754701,4789002,4789099,4930201,4930202,6810202,7111100,7112000,7119701,7119702,7119703,7119799,7120100,7490103,7711000,7731400,8011101,8111700,8129000,8130300}"/>
        <s v="{7490103,8130300}"/>
        <s v="{4120400,4213800,4311801,4311802,4312600,4321500,4322301,4322303,4330403,4330404,4330405}"/>
        <s v="{0161001,3314711,6621501,7319003,7490103,7739099,8211300,8230001,8599604}"/>
        <s v="{4661300,5811500,7319002,7420002,7490103,8599604,8599699}"/>
        <s v="{6202300,8541400,8542200,8599604}"/>
        <s v="{0161003,7119701,8219999}"/>
        <s v="{0161001,0230600,7731400,7739099}"/>
        <s v="{4313400,7119701,7490199}"/>
        <s v="{0162803,4120400,4623101,7500100}"/>
        <s v="{4541206,4721102,4721103,4722901,4723700,4724500,4732600,4744099,4761003,4772500,4930202,5611203}"/>
        <s v="{0161099,7020400,8599604}"/>
        <s v="{0161001,0161003,4611700}"/>
        <s v="{0161099,3316301,4661300,4751201,5911102,6209100,7319002,7420002,7490199,7719502,7731400,7739099,8599602,8599604,8599699,9511800}"/>
        <s v="{4753900,7420002,7719502,7739099,8599602}"/>
        <s v="{0161099,4530703,4611700,4618499,4744001}"/>
        <s v="{0161099,0162899}"/>
        <s v="{2832100,3312102,3314710,3314711,4614100,4661300,4669999,4752100,4753900,4759899,7119701,7420002,7490103,7490199,7719502,8599604}"/>
        <s v="{0161099,3319800,4757100,7112000,7119701,7490103,8599604}"/>
        <s v="{0111301,0111302,0112101,0151201,4623199,5211799}"/>
        <s v="{4930202,0161001,0161003,0163600,7731400}"/>
        <s v="{0161099,7119701,7119703,7420002,7490103}"/>
        <s v="{0161001,0161099,4751201,6209100,7210000,7420002,7739099,8211300,8599602}"/>
        <s v="{0161001,4623106,4642702,4661300,4683400,4781400,4782201,4789004,7490103}"/>
        <s v="{7420004,5811500,5812302,5912099,5812301,5813100,0161002,7420002,7420001}"/>
        <s v="{3319800,4661300,4744001,4789099}"/>
        <s v="{0111302,0111399,0113000,0115600,0119906,0135100,0139306,0152102,0155504,0159899,0210101,0220904,0322101,6810201,6810202,8230001}"/>
        <s v="{0141501,0163600,4611700,4622200,4623106,4623199,4632001,7210000,7490103}"/>
        <s v="{7420002,8122200,8129000}"/>
        <s v="{0161099,4683400,7319002}"/>
        <s v="{0161099,7719502,7731400}"/>
        <s v="{4930201,4930202,8219999,8299799}"/>
        <s v="{4632001,4632002,4632003}"/>
        <s v="{4711302,4744001,4744099,4751201,4753900,4755503,4759899,4763601,4771704,4772500,4781400,4782201,4783102,4789004}"/>
        <s v="{0121101,0133402,0133404,0133409,0139303,0139304,0161099,0810006,7112000,7119701,7490103,7490199,8130300}"/>
        <s v="{7112000,7119701}"/>
        <s v="{0111302,0115600,0119999,0161001,0161002,0161003,0161099,4313400,4930202,4930203,5212500,7731400,8111700,8130300}"/>
        <s v="{0161001,4611700,4661300}"/>
        <s v="{0113000,1931400,2013401,3839401,4731800}"/>
        <s v="{0161001,0161003,3314701,3316301,4661300,4751201,4753900,4930203,7119701,7420002,7739099,8599602,8599604,9511800,9521500}"/>
        <s v="{7420004,7731400,7420002,0161002,7420001}"/>
        <s v="{0161001,0161099,0724301,3321000,3811400,4120400,4213800,4221902,4221903,4222701,4222702,4299599,4313400,4321500,4322301,4329104,4330401,4330402,4330403,4330499,4391600,4399101,4399104,4530703,4662100,4683400,4692300,4742300,4744001,4744003,4923002,493020"/>
        <s v="{0161003,7119701}"/>
        <s v="{4530701,4744001,4732600,4614100}"/>
        <s v="{0161002,0161099}"/>
        <s v="{4614100,4623199,4692300,7119701,7420002,7739099}"/>
        <s v="{1629301,2539001,2599302,2610800,2621300,2622100,2631100,2651500,2710401,2710403,2821602,2869100,3042300,3312102,3314701,3314799,3316301,4669999,6201501,7112000,7119703,7410203}"/>
        <s v="{0161003,0161099,4530703,4930202,8211300}"/>
        <s v="{0161001,0161099,3316301,3319800,4614100,4616800,4661300,4669999,4753900,5240199,6201501,6311900,7020400,7112000,7119701,7119799,7311400,7420002,7731400,7739099,8122200,8299799,8599602,8599604}"/>
        <s v="{0161001,4751201,4752100,4759899,6110801,6110803,7740300,9511800,9512600}"/>
        <s v="{0161003,7490103,7490104,7490199,8299799}"/>
        <s v="{0161001,7719599,8599604}"/>
        <s v="{0161003,0163600,4311802,4313400,4319300,4530703,5212500,7711000,7731400,7732201,7739099}"/>
        <s v="{7420002,8599604}"/>
        <s v="{0161099,8299799}"/>
        <s v="{0161001,0161003,4612500,4683400,4930202,4930203,5250803,7490103,7731400,7739099}"/>
        <s v="{0161001,4742300,7112000,7319002}"/>
        <s v="{0161001,0161003,0161099,0162899,0163600,0220906,0230600,2539001,2539002,3701100,3702900,3811400,3812200,4311802,4520001,4520005,4789099,4923002,4929902,5223100,5320202,5611201,5611203,5620103,6204000,6209100,6311900,7111100,7119702,7119703,7119704,712010"/>
        <s v="{2651500,2833000,2869100,3041500,3042300,3240099,3299099,3312104,3316301,3319800,3321000,3329599,4321500,4742300,4751201,4752100,4789008,4789099,5911102,6201501,6209100,6810202,7112000,7119701,7119799,7210000,7420002,7490103,8599602,8599604}"/>
        <s v="{0111302,0111399,0115600,0151201,0151202,0161099,0210101,0210107,6463800}"/>
        <s v="{3314710,4623106,4623199,4683400,7112000,7490103,7490199,8122200,8550302,8599699,0161099}"/>
        <s v="{0161001,3314711,3319800,4530701,4530703,4541202,4541206,4669999,4683400,4742300,4744001,4751201,4771704,4789008,6491300,9511800,9512600}"/>
        <s v="{6201501,6201502,6810202,7020400,7112000,7119702,7119703,7119704,7119799,7120100,7210000,7410203,7490199,7739002,7739099,8230001,8299701,8541400,8542200,8550302,8599604}"/>
        <s v="{3314711,4611700,7119701,7490103}"/>
        <s v="{1099699,2063100,2121102,2121103,2122000,4637199,4646001,4646002,6319400,7319003}"/>
        <s v="{4619200,4789099}"/>
        <s v="{0111399,0161099,0322101,4623101}"/>
        <s v="{3314711,4661300,4683400,4771704,7119701,7490103}"/>
        <s v="{0161001,7490104,8599604}"/>
        <s v="{3321000,7112000,7119704,7119799}"/>
        <s v="{7020400,8211300}"/>
        <s v="{0161001,4789002,4789099}"/>
        <s v="{0161001,4619200,7490103,8219999}"/>
        <s v="{0111301,0111302,0111303,0111399,0112101,0115600,0116499,0141501,0141502,0151201,0161003,0163600,4622200,4623103,4623199}"/>
        <s v="{0161001,4623106,4623199,4632001,4661300,4683400,4789004,4930201,4930202}"/>
        <s v="{0119999,0151201,0151202,0161099}"/>
        <s v="{0161001,4611700,4619200,4623102,4623199,4632001,4633801,4649402,4661300,7420001,7420002}"/>
        <s v="{0161099,3316302,4683400,4692300,4757100,7119701,7490104,7719502}"/>
        <s v="{0161003,4753900,7020400,7731400,8599602,8599604}"/>
        <s v="{0161002,0161003,0161099,0163600,4751201,4753900,7119701,7420002,7719502,7731400,8020001,8130300}"/>
        <s v="{0113000,0115600,0161001,0161003,0161099,1071600,2013401,2063100,3511501,4622200,4623103,4623108,4623199,4681801,4683400,5211701}"/>
        <s v="{3314712}"/>
        <s v="{0161001,4683400,4789099}"/>
        <s v="{0161099,5212500,4930202,4930203,7731400,0111302,0115600,0119999,8111700,8130300,8299799,4313400}"/>
        <s v="{0161003,4930201,7711000,7719599,7731400}"/>
        <s v="{0161001,4611700,4623106,4623109,4632001,4661300,4732600,4930201,4930202,4930203}"/>
        <s v="{4683400,4789099,7490103}"/>
        <s v="{7739099,6810202}"/>
        <s v="{0161002,7020400,7119701,7490103,7490199}"/>
        <s v="{4623106,4623109,4661300,4663000,4669901,4683400,4744001,4763604,4771704,4789002,4789004,4930202}"/>
        <s v="{0151201,0151202,0159801}"/>
        <s v="{7731400}"/>
        <s v="{0161003,5911102,7420002}"/>
        <s v="{0111302,0111399,0112101,0115600,0116499,0119905,0141501,0151201,0161003,0163600,4622200,4623103,4623199,5211701,5211799,7711000,7719599,7731400}"/>
        <s v="{0161001,0230600,6821801,7119701,7119702,7119799,7420002,7490103,7490199,8599604}"/>
        <s v="{3319800,4614100,4751201,4752100,4753900,4757100,4763601,4782202,5911199,6202300,7420002,8541400,9521500}"/>
        <s v="{3313901,3316301,4321500,4611700,4614100,4661300,4669999,4683400,4692300,7420002,7739099,8599602,8599604}"/>
        <s v="{0161001,0161003,1811301,1811302,1812100,1813001,1813099,4751201,4753900,4763601,4789008,4930202,5911102,5912099,7119701,7311400,7420001,7420004,7490103,7731400,7739099,8599602,9511800}"/>
        <s v="{0133405,0133408,0133409,0139303,0139306,0210101}"/>
        <s v="{0161099,4930202,7420002}"/>
        <s v="{0161001,0161003,0210106,0220906,0220999,3821100,4299599,4313400,4319300,4744002,4789002,4789099,4930201,4930202,7112000,7119701,7119702,7119799,7732201,8130300}"/>
        <s v="{3314711,6209100,7119701,7490103,7739099,8020001}"/>
        <s v="{0161001,3316301,4622200,4623106,4623199,4661300,4692300,4751201,6209100,7490103,7719502,7739099,8599602}"/>
        <s v="{0161001,0161099,3312102,3314712,4520001,4612500,4614100,7112000,7119701,7119799,7420001,7420002,7731400}"/>
        <s v="{0161001,3314711,3316301,3319800,3329599,4511101,4669999,4751201,6209100,7719502,7731400,8599604}"/>
        <s v="{0161001,0161099,4622200}"/>
        <s v="{0111301,0111302,0111303,0112101,0119905,0151201,0162899}"/>
        <s v="{0161003,7420002,8299799,8599602}"/>
        <s v="{3314711,3314712,4614100,4681805,4732600}"/>
        <s v="{4619200,4623106,4623109,4644302,4683400,4692300,4741500,4742300,4744001,4744099,4753900,4763604,4781400,4789002,4789004,4789009}"/>
        <s v="{0161001,3702900,4322301,4330404,4399103,4399105,4683400,4789005,8129000}"/>
        <s v="{0161001,4623106,4623109,4623199,4649401,4649402,4649499,4661300,4669999,4683400,4742300,4744099,4753900,4763602,4763604,4771704,4789002,4789004,4789099,7111100,7112000,7119701,7490103}"/>
        <s v="{0161099,7119701,7420003,7420004,7711000,8219901}"/>
        <s v="{0161001,4530703,4611700,4732600,4744001,4744003,4744099,4781400,4930202}"/>
        <s v="{0161099,4612500,4683400,4789099,7490103}"/>
        <s v="{0161001,3314711,4619200,4623106,4724500,4742300,4744001,4744099,4754701,4763604,4771704,4789002,4789004,4789009,4930202,7500100,9609207,9609208}"/>
        <s v="{7420002,9521500,3316302,3314710,3312102,0119999,0161099}"/>
        <s v="{4930202,7319002}"/>
        <s v="{4611700,4619200,7490104}"/>
        <s v="{9511800,6190699,7319002,7319099,4329101,3321000,8230001,9521500,3314707,4321500,4520003,5229099,7420002}"/>
        <s v="{3314711,7112000,7119799}"/>
        <s v="{0161001,0161099,4313400,4662100,4669999,4742300,4744001,4930202,7731400,7732201}"/>
        <s v="{4742300,7731400,9511800,4757100,0161003,9521500,5912099,4751201,4753900,4789008,4930201,7420002,5320201}"/>
        <s v="{7420004,8219999}"/>
        <s v="{8550302}"/>
        <s v="{2542000,2599399,2833000,3314708,3314711,4744001,4744099,4930202,7731400}"/>
        <s v="{0161001,0161003,0161099,4683400,4753900,5912099,7420001,7719502,8599602,8599604,9521500,9529199}"/>
        <s v="{7210000,7220700,8533300,8542200}"/>
        <s v="{0161003,0161099,4789099}"/>
        <s v="{5911102,7420001,7420002}"/>
        <s v="{0161001,4110700,6622300,7119701}"/>
        <s v="{3314711,4651601,4651602,7119701,7119702,7420002,7490103,8122200,9511800}"/>
        <s v="{0161001,0161003,4930201,4930202,7732201}"/>
        <s v="{4623106,4623109,4623199,4644302,4661300,4672900,4683400,4686902,4744001,4759899}"/>
        <s v="{3313999,3314711,3314712,3314713,3314716,3321000,4321500,4520007,4530703,4530704,4530705,4541206,4619200,4623106,4663000,4665600,4732600,4742300,4744001,4744099,4751201,4752100,4753900,4754703,4759899,5212500,5229002,5320202,7319002,7490104,7731400,773220"/>
        <s v="{7319002,0161001,7490103}"/>
        <s v="{4330402,0161002,1622699,0161003}"/>
        <s v="{7490103,7119701,8219999,6311900,7711000}"/>
        <s v="{3321000,3329599,4221905,4292801,4299599,4321500,4322302,4322303,4391600,4399199,7020400,7119703,7119704,7732201,7732202,8599604}"/>
        <s v="{0161001,0161003,0161099,0230600,2833000,4683400,4744001,7490103}"/>
        <s v="{3314710,4511105,4683400}"/>
        <s v="{0133406,0142300,0161099,1071600,1099699,1122403,1629301,1931400,4789099,5211701}"/>
        <s v="{0155501}"/>
        <s v="{8690999}"/>
        <s v="{0111302,0111303,0115600,0121101,0161099,0163600,4120400,4530705,4611700,4622200,4623106,4623199,4649499,4661300,4669901,4669999,4672900,4679699,4683400,4732600,4744001,4744099,4759899,4763604,4771704,4789004,4789005,4789099,4930202,6622300,7020400}"/>
        <s v="{0161001,0161099,4211101,4222701,4222702,4291000,4312600,4313400,4319300,4330403,4391600,4399101,7112000,7119701,7420002,7732201,7732202}"/>
        <s v="{3319800,4789099,7490103,9521500}"/>
        <s v="{3314711,4530701,4530703,4530704,4530705,4541206,4619200,4623106,4623109,4642702,4644302,4645101,4647801,4649401,4649402,4649403,4649404,4649499,4663000,4664800,4665600,4669999,4672900,4673700,4674500,4679601,4681805,4683400,4692300,4729699,4741500,474230"/>
        <s v="{4661300,4662100,4663000,6319400,7319002,7319003,7731400,7732201}"/>
        <s v="{0161001,0161003,3811400,3812200,3900500,4319300,4930201,8121400,8129000,8130300}"/>
        <s v="{0161001,4623199,4632001,7119701,7490103}"/>
        <s v="{3314711,7420002,8219999,8599699}"/>
        <s v="{0161099,4757100,4789002,7119701,7420002,7490103,7731400,8599604}"/>
        <s v="{3319800,4757100,4789099,9512600}"/>
        <s v="{0155505,2013401,4930201,4930202}"/>
        <s v="{0111302,0111399,0115600}"/>
        <s v="{1821100,7020400,7119701,7119799,7420002,8230001,8599604,9609299}"/>
        <s v="{7420004,9511800,4751201,4763601,7420001}"/>
        <s v="{0220906,0230600}"/>
        <s v="{0113000,1071600,1111901,1931400,3511501,3513100,4530703,4623199,4642702,4644301,4646001,4649408,4684299,4771704,4782201,5211799,7490103,7490104}"/>
        <s v="{0111302,0111303,0111399,0115600,0141501,0161099,0163600,4622200,4623106,4623199,4683400,4930202,5211799,7490103}"/>
        <s v="{7719502,3319800,7420002,7731400,4789099,4763605,8599604}"/>
        <s v="{3314711,4751201,4753900,4757100,5911199,7119701,7120100,7420002,7490103,7490199,7719502,8122200,8211300}"/>
        <s v="{6202300,6203100,6209100,6311900,7490103}"/>
        <s v="{0142300,1031700,1041400,1042200,3832700,4633801,4635499,4637103,4637199,4683400,4684201,4723700,4729699,4930202,8292000}"/>
        <s v="{0161001,7020400,7112000,7119799,7420002,7490104,7490199,8219999}"/>
        <s v="{0161001,0161099,4761001,7490103}"/>
        <s v="{0163600,4623109,4633802,4632001,4683400,4649401,4672900,4661300,4623108,4623199,4692300,4649499,4623106,4789004,4763604,4782201,4744001,4759899,4789002,4729699,5211799,1066000,4643501,4649408,4789005,4632003}"/>
        <s v="{0119999,0161001,0161099,4611700,4789099,7119701,7319002,7490103}"/>
        <s v="{4751201,4757100,9521500}"/>
        <s v="{4623199,6463800,0155501}"/>
        <s v="{4623108,4637199}"/>
        <s v="{0151202,7719599,7731400,7732201}"/>
        <s v="{0161003,0161099,4753900,4757100}"/>
        <s v="{0161001,3312102,7319002,7420002,7731400,8599604}"/>
        <s v="{4321500,4322301,4399103,0161002,1622699}"/>
        <s v="{0161001,3314712,4751201,4752100,7119701,7119799,9511800}"/>
        <s v="{0161001,5229099}"/>
        <s v="{0161003,0161099,4683400,4789002,7119701,7490103,8130300}"/>
        <s v="{0161001,0161003,0161099,3314711,4683400,4751201,4753900,4789099,7119799,7420002,7490103}"/>
        <s v="{0210108,0220901,0220902}"/>
        <s v="{0161099,3314711,7319002,4612500,4611700,7490103}"/>
        <s v="{0162802,0159802}"/>
        <s v="{0116499,4623199,4621400,4622200,4623103,0111399,0112101,0111302,0115600,0161003,0141501,0163600,0134200,0151201,7711000,7719599,7731400}"/>
        <s v="{0161001,7119701,7490103,7740300,8599604}"/>
        <s v="{0161001,3314701,3811400,4120400,4211101,4211102,4212000,4213800,4292801,4299501,4299599,4311801,4321500,4322301,4330402,4330404,4391600,4669999,7719599}"/>
        <s v="{0161001,3312102,3314710,3316301,4751201,4753900,6190699,7119799,7420002,7719502,7739099,8599602,8599603,9511800,9529199}"/>
        <s v="{0111302,0111399,0112101,0114800,0119905,0121101,0133402,0133405,0133499,0135100,0142300,0151201,0151203,0161099,0162899,0163600,4622200,4623101,4623103,4623104,4623105,4623199,4633801,6462000}"/>
        <s v="{4753900,7420002,8121400,8122200,8599602,8599699,9521500}"/>
        <s v="{1830001,5911101,5911102,5912001,5912002,5912099,5920100,7420002,7420004}"/>
        <s v="{6022501,6010100}"/>
        <s v="{0161001,4321500,7119701,7490103,8599604}"/>
        <s v="{0161001,0161003,0161099,4120400,4211101,4211102,4213800,4222701,4223500,4299599,4312600,4313400,4391600,4399199,7119702,7119703,7120100,7490103,7719599,7732201,7739099,8129000,8130300,8211300,8299701}"/>
        <s v="{0161003,0161099,4311802,4757100,7020400,7119701,7119799,7420002,7490103,7731400,8130300}"/>
        <s v="{4622200,4623106,4623199,4632001,4683400,7120100}"/>
        <s v="{0161001,3313901,3313999,4752100,7119701,7420004,7490103,7739099,8230001,8592999,9512600,9521500}"/>
        <s v="{4753900,7420002,7420004}"/>
        <s v="{0161099,0163600,7020400,7490199}"/>
        <s v="{0161001,0161003,0161099,7112000,7119701,7210000,8211300,8599604}"/>
        <s v="{0161001,0161003,7739099}"/>
        <s v="{7490103,7490199,7119701,3314711,8599604,8599602,8599699,0161099,7731400,0161003}"/>
        <s v="{4930202,7112000,7731400,7732201,7732202,7739099}"/>
        <s v="{7210000,7220700,8533300}"/>
        <s v="{0161001,0161003,4611700,4612500,4623106,4623109,4623199,4661300,7210000,7731400}"/>
        <s v="{7490103,7719502}"/>
        <s v="{0111301,0111399,0113000,0115600,0151201,0153901,0153902,0163600,0210101,0210103,0210104,0210106,0210107,0210108,0220901,0220902,1066000,1069400,1610203,1931400,3530100,4671100,4789002,5211799,7120100,7490103}"/>
        <s v="{0161001,3314711,4623106,4632001,4661300,7120100,8292000}"/>
        <s v="{4623109,4789004,4618499,4611700,4930202}"/>
        <s v="{0161001,1066000,4313400,4623109,4632001,4632003,4637199,4642702,4644302,4683400,4692300,4744001,4771704,4772500,4781400,4782201,4789099}"/>
        <s v="{3314711,4520001,7420002}"/>
        <s v="{0161099,7119701,7119799,7420002}"/>
        <s v="{8211300,8599604}"/>
        <s v="{0133401,0133402,0133406,0133409,0133499,0139303,0139306,0139399,0141501,0142300,0161001,0161002,0161003,0161099,0163600,0210101,0210106,0210199,0220901,0220905,0220906,0220999,0230600,4222702,4299599,4319300,4923002,6204000,6399200,7020400,7111100,711200"/>
        <s v="{0111302,0111399,0115600,0116499,0119905,0141501,0151201,0153902,0161003,0163600,4622200,4623103,4623199,4683400,5211701,5211799,7731400}"/>
        <s v="{0161099,4661300,4683400,7490103}"/>
        <s v="{5811500,7210000,8230001,8599604,9002701,9329899}"/>
        <s v="{3312102,3314710,3314711,4611700,4614100,4752100,4753900,4759899,4781400,7420002,7490103,7490199,8599604}"/>
        <s v="{7731400,7733100}"/>
        <s v="{0161001,0161003,1069400,1081302,7490103,8599604}"/>
        <s v="{0161099,8541400,8599699,8599604}"/>
        <s v="{0161099,4530705,4611700,4612500,4614100,4623106,4623109,4661300,4692300,4744001,4744003,4763604,4789002,4789099,7112000,7119799,7731400}"/>
        <s v="{0111302,0111399,0115600,0161001,0161099,0163600,4611700,4618499,4622200,4623106,4623108,4623109,4623199,4632001,4661300,4692300,4930201,4930202,5211701,5211799,7490103,8292000}"/>
        <s v="{0161003,3811400,7731400}"/>
        <s v="{0161002,0161003,0161099,0163600,7420002,7731400,8122200}"/>
        <s v="{4752100,9511800,4751201,4321500,4759899}"/>
        <s v="{0133408,0151201}"/>
        <s v="{0990401,0710302}"/>
        <s v="{0161003,7319002,7490103}"/>
        <s v="{0161003,0161099,3314701,3314711,4614100,4732600,4789099,7739099}"/>
        <s v="{3314711,4661300,4757100}"/>
        <s v="{0161001,0161002,0161003,0161099,0162803,0220906,0230600,3314710,3314713,3314716,3600601,3701100,3702900,3811400,3812200,3821100,3822000,3839401,4923002,4930201,7112000,7490199,7500100,7711000,7719599,7731400,8121400,8122200,8129000,8130300}"/>
        <s v="{0113000,0133404,0134200,0142300,4633801}"/>
        <s v="{7119701,7119702}"/>
        <s v="{0161003,3314711,4614100,7719502,7731400,7739099,9511800,9512600,9521500}"/>
        <s v="{2651500,3042300,3312102,3316301,4612500,4753900,4757100,4763601,7119701,7420002,7490103,7719502,8599602}"/>
        <s v="{0161003,7739099}"/>
        <s v="{0210107,0220999}"/>
        <s v="{0111302,0111399,0151201,0151202,0151203,0152102,0153901,0154700,0155501,0210107,0220906,0230600,4622200,4623199,4687702,4930202,5211799,6462000,6810201,6810202}"/>
        <s v="{4530706,4542101,4614100}"/>
        <s v="{0161002,0161003,4771704}"/>
        <s v="{0111301,0111302,0111303,0111399,0116401,0116402,0116403,0116499,0119901,0119902,0119903,0119904,0119905,0119906,0119907,0119908,0119909,0119999,0151201,0151202,0151203,0152101,0152102,0152103,0153901,0153902,0154700,0155501,0155502,0155503,0155504,015550"/>
        <s v="{7420001,7420002,7420004}"/>
        <s v="{0161001,0161003,0220906,0230600,7119701,7420001,7420002,7420004,7420005,7490103,7490104,7490199,8219999,8599604}"/>
        <s v="{0161001,0161099,5112901,5240199,7490103}"/>
        <s v="{4751201,4789099,7420004,7719502,7721700,8599602,8599699,9511800,9521500,9529199}"/>
        <s v="{4751201,4789008,6202300,6203100,7319002,7420002,8599602,9511800}"/>
        <s v="{4530703,8599604}"/>
        <s v="{0111302,0115600,0119906,0116499}"/>
        <s v="{0161003,0161099,4299599,4313400,7732201,8129000}"/>
        <s v="{0139306,0210103,0210107,0210108,0151201,6810202,8211300}"/>
        <s v="{0161001,0161003,0161099,0230600,6920602,7112000,7119701,7119702,7119799,8130300}"/>
        <s v="{0161001,0161003,4669999,6621501,6629100,7120100,7210000,7420002,7490103,8599604}"/>
        <s v="{0161001,1413401,1413402,1413403,1813099,2512800,3299003,3314707,3811400,3812200,4211102,4321500,4322302,4329101,4330402,4330404,4520007,4642702,4683400,4781400,4923001,4930201,4930202,4930203,5320201,5812301,5812302,5822101,5822102,5823900,6190699,631190"/>
        <s v="{3312102,3314799,4120400,4221904,4221905,4292801,4292802,4312600,4321500,4322301,4391600,4399101,4742300,4789099,6202300,6203100,7119701,7119702,7119799,7490104,7739099,8599604}"/>
        <s v="{4611700,4612500,4619200,7420002,7490103,8211300,8219999}"/>
        <s v="{0161001,0162899,4623199,4683400,7420002}"/>
        <s v="{0133407,0133411,0133499,0161001,0163600}"/>
        <s v="{8599605,7319002,3101200,5611203}"/>
        <s v="{0161001,0230600,4313400,6621501,7119701,7490103}"/>
        <s v="{4611700,4614100,4632001,6810201}"/>
        <s v="{2512800,2542000,3312102,3319800,3321000,4292801,4292802,4322301,4322302,4322303,4330402,4330499,4399101,4520001,4789099,7020400,7112000,8111700,8121400,8122200,8129000,8130300}"/>
        <s v="{0116401,0121101}"/>
        <s v="{0151201,0151202,0153901,0153902,0154700,0161099,3314711,4313400,4399105,4741500,4742300,4744001,4744003,4744004,4744099,4755503,4761003,4763601,4763602,4772500,4782201,4782202,6201501,6209100,7119701,7490103,7731400,7732201}"/>
        <s v="{3316301,6209100,8599602,0161003,7420002,7719502,4930201,7319002}"/>
        <s v="{7711000,8211300,8299799}"/>
        <s v="{0161001,0161003,0210107,4744002,8121400,8129000,8130300}"/>
        <s v="{0161001,4611700,4623109,4661300,4744001,4771704,7490103,7490104}"/>
        <s v="{0111301,0111399,0141501,4632001,7120100}"/>
        <s v="{0161099,3314710,3316301,4623106,4623109,4661300,4683400,4789099,4930202,6190699,7420002,7490103,7719502,8599602,8599699}"/>
        <s v="{0161001,0161099,0162801,4611700}"/>
        <s v="{0111302,0111303,0115600,0151201,0155501,1066000,2013401,3839401,4930202}"/>
        <s v="{0161099,7112000,7119701,7119703,7120100,7210000,7490103}"/>
        <s v="{0161002,0161003,4520001,7731400,7732201}"/>
        <s v="{7420004,8299799,5812301,1821100,1813001,5813100,8219999,7420002,7420001}"/>
        <s v="{4751201,4757100,4761001,4763601,5911102,6209100,7020400,7420002,7420003,7490101,7490199,8219901,8299799,8541400,8599602,8599604}"/>
        <s v="{3314711,3321000,4321500,4742300,4752100,9512600}"/>
        <s v="{4623106,0162899,0141502,0141501}"/>
        <s v="{4744001,7490103,8599604}"/>
        <s v="{0161001,0162801,1066000,3312102,3314710,3316301,4619200,4623106,4623109,4683400,4744001,4744003,4751201,4753900,4757100,4763601,4789002,4789004,4789099,6190699,6810202,7119799,7420002,7500100,7719502,7739099,7820500,8599602,8599603,8599699,9511800,952919"/>
        <s v="{3316301,4669999}"/>
        <s v="{0161001,4313400,4744001}"/>
        <s v="{5911102,7319099,8599604}"/>
        <s v="{0161003,0161099,7119701,7420002,7731400}"/>
        <s v="{0161001,7119701,7119799,7420001,7420002,7732201}"/>
        <s v="{4611700,4612500,4623109,4632001,4661300,4683400,4744001,4744099,4763604,4771704,4781400,4789004,4930202,7490103,7711000,7731400}"/>
        <s v="{0161002,0161003,0161099,0163600,7490103,7731400,8219999}"/>
        <s v="{0161001,3312102,3314710,3316301,4623106,4649402,4649499,4651601,4651602,4661300,4683400,4751201,4753900,4771704,6190699,7119799,7319002,7420002,7719502,7739099,8599602,9511800,9529199}"/>
        <s v="{4723700,4724500,4721103,4744099,4712100,4632002,5021102,5022002,0810006,0810099,0990403,0724301}"/>
        <s v="{0161099,3319800,4789099,6202300,6203100,7119701,7119799,7420002,7420004,7490103,8020001,8599602,8599604}"/>
        <s v="{4633801,4930201,4930202}"/>
        <s v="{0111302,0115600,0119999,0151203,0152102,0161001,0161002,0161003,0161099,0162899,0322101,4221902,4321500,7112000,8599699}"/>
        <s v="{0161003,4744001,4744002,4789099,7721700,7729201,8230001}"/>
        <s v="{0161001,0161099,3314711,6621501,6629100,7112000,7119703,7731400}"/>
        <s v="{4661300}"/>
        <s v="{0161003,7120100,7210000,7490103}"/>
        <s v="{4753900,7420002,9521500}"/>
        <s v="{0161001,2833000,4661300,7020400,7119702,8211300}"/>
        <s v="{4789005,7119701,7119703,7119799,7490103,7490199,7739099,8122200}"/>
        <s v="{0161001,7119701}"/>
        <s v="{6201501,6204000,6209100,7739099,9512600}"/>
        <s v="{0161001,8211300,8599604}"/>
        <s v="{3314702,3314704,3314711,3314712,3314713,3321000,4221903,4322301,4322302,4330402,4330404,4330499,4530703,4530704,4530705,4611700,4612500,4614100,4618401,4618499,4661300,4683400,4732600,4741500,4742300,4744001,4744002,4744003,4744005,4754701,4754703,475550"/>
        <s v="{4321500}"/>
        <s v="{0161003,0161099,0163600,4614100,4619200,8122200}"/>
        <s v="{0111302,0115600,0111399}"/>
        <s v="{0210101,0210103,4623106,4623109,4633801,4661300,4692300,7490103,7500100}"/>
        <s v="{0161003,4772500,4781400,4789001,7739099,8211300}"/>
        <s v="{0115600,0111302,0116401,0111399}"/>
        <s v="{0111302,0115600,4622200,4623106,4632001,4683400,4692300,5211701}"/>
        <s v="{0111301,0111302,0115600,0119901,0119906,0119908,0121101,0131800,0133401,0133402,0133405,0133499,0151202,0152102,0153901,0210107,0230600,0322101,4622200,4623101,4623102,4623199,4633801}"/>
        <s v="{0111302,0111303,0111399,0115600,0132600,0133407,0133411,0133499,0151201,0151202,0153902,0161099,4110700,4120400,6810202,7731400,7740300}"/>
        <s v="{0161001,0161003,7731400}"/>
        <s v="{3314701,3314710,3321000,4321500,4511103,4530701,4663000,6462000,7112000,7210000,8599604}"/>
        <s v="{0161001,4789002,7020400,7120100,7210000}"/>
        <s v="{0141501,0141502,4622200,4623103,4623106,4623199,4632001,4683400,4689399,4692300,4929902,4930202,5211701,5211799,6463800,7120100,7210000}"/>
        <s v="{0113000,0119999}"/>
        <s v="{0210101,0210107,0220901,0230600,4671100}"/>
        <s v="{4912401,7112000,8211300}"/>
        <s v="{4530705,4530703,4732600,4741500,4543900,4751201,4752100,4753900,4772500,4783102,4783101,4755503,4781400,4782201,4782202}"/>
        <s v="{7731400,7739099,8122200}"/>
        <s v="{4611700,4612500,4614100,4661300,4683400,4692300,4930202,7020400,7490103,7490104,8291100}"/>
        <s v="{2052500,4649408,4683400,4692300,7210000}"/>
        <s v="{0161001,3812200,4619200,4623106,4623199,4632001,4661300,4692300,4930203,7119701,7420002,7490103}"/>
        <s v="{0113000,0115600,0116401,0151201,0161099,6462000,6810202,6810203}"/>
        <s v="{0161001,7319002}"/>
        <s v="{0161001,3042300,3312102,3316301,3316302,3319800,3329599,4669999,4789099,7112000,7420002,7719502,8599602,8599604}"/>
        <s v="{0161003,0161099,3314711,7119701,7490103}"/>
        <s v="{0161001,3314711,7119701,7490103,8219999}"/>
        <s v="{0111301,0111399,0112101,0115600,0151201}"/>
        <s v="{8599699,7119701,7490103}"/>
        <s v="{1064300,1066000,1069400,1099699,4623106,4623109,4683400}"/>
        <s v="{1412601,2511000,2591800,2599399,2930101,3319800,4530702,4530703,4530705,4651601,4663000,4753900,4757100,4781400,4789099,5211799,6202300,6203100,6209100,7739099,8599604}"/>
        <s v="{0161001,2013402,4612500,4683400,7319002,7490103,8122200,8292000}"/>
        <s v="{0312404}"/>
        <s v="{0111302,0111399,0113000,0115600,0151201,0151202,1071600,1072401,3511501,3513100,4930202,4930203,6440900,6462000,6463800}"/>
        <s v="{0111301,0111302,0111303,0111399,0115600,0121101,0151202,0151203,0152102,0152103,0153902,0154700,0155501,0155502,0155503,0155505,0162801,0162802,0162803,0162899,1610203,1610204,4623101,5211799,7500100}"/>
        <s v="{0161001,0161099,4930202,7210000,7490103,7711000,7731400,7732201,8211300,8219999,8599604}"/>
        <s v="{6821801,7119701,7731400}"/>
        <s v="{7420002,7739099,8130300,8599604}"/>
        <s v="{0161001,0161003,3312102,7420002,8599699}"/>
        <s v="{7420002,7490103,7490104,8219999}"/>
        <s v="{0161001,0161003,2599301,3314702,3314706,3314707,3314708,3314711,3321000,4222701,4223500,4292801,4292802,4321500,4322301,4322302,4322303,4329105,4330401,4399101}"/>
        <s v="{0161002,0161003,4311802,4313400,4391600,4751201,4753900,4930201,4930202,5911199,7119701,7420002,7719502,7731400,8122200}"/>
        <s v="{0230600,4661300}"/>
        <s v="{0161001,0161003,7210000,7490103}"/>
        <s v="{0162899}"/>
        <s v="{4623101,0111302,0113000,7731400,7732201}"/>
        <s v="{4611700,4612500,4613300,4683400,4744001,4744003,4763605,4771704,4782202,4930202}"/>
        <s v="{7119701,0161003,0161099,4661300}"/>
        <s v="{0161001,0161002,0161003,0161099,0230600,4661300,4662100,4669999,4751201,4753900,4757100,4930202,6399200}"/>
        <s v="{0161001,4789099,4930201,4930202,4930203,8211300}"/>
        <s v="{0161003,0161099,7119701,7420002,7490103}"/>
        <s v="{0161001,0161003,0161099,0163600,3314711,4611700,4612500,4614100,4622200,4623106,4623108,4623109,4623199,4632001,4644302,4661300,4672900,4673700,4679699,4742300,4744001,4744003,4744099,4763605,4771704,4781400,4782201,4789002,4789004,4789005,7210000,749010"/>
        <s v="{0111301,0111302,0111303,0111399,0115600,0119905,0119999,0141501,0141502,0154700,0155502,0155505,0161001,0163600,0210101,0210107,0312404,0321301,0321302,0321303,0321305,0322101,1012101,1012102,1012103,1013901,1013902,1020101,1020102,1041400,1042200,104310"/>
        <s v="{4683400,4692300,4753900,4757100,7119701,7420002,7490199,9529199}"/>
        <s v="{0161001,7020400,7500100,8230001,8599604}"/>
        <s v="{0161001,3314711,4623106,4623109,4661300,4683400,4692300,8599604}"/>
        <s v="{0161001,4619200,4683400,4744001,4763604,4782202,4789004,7500100}"/>
        <s v="{0161001,7711000,7731400,7732201}"/>
        <s v="{4611700}"/>
        <s v="{0161001,0161002,0161003,0161099,0210107,0810007,4679604,4744099,4930201,4930202,7731400,7732201}"/>
        <s v="{7119701,7420002,7739099,8219999}"/>
        <s v="{0119907,0121101,0132600,0133402,0133404,0133408,0133409,0133499,0151203,0153901,0153902,4623101,4633801,4930202}"/>
        <s v="{0161003,0161099,7731400,4930201}"/>
        <s v="{0161099,0161001,9521500,8599604,8599602,4752100}"/>
        <s v="{2013402,4623108,4632003,4683400,5211799,6462000,7120100,7490103,8292000}"/>
        <s v="{0161001,3312102,3316301,4751201,4753900,6209100,7319002,7420002,7490103,7719502,7739099,8599602,8599604,9511800}"/>
        <s v="{0161001,0161003,0161099,4614100,4729699,4789099,7112000,7119702,7119799,7120100,7319002,7420002,7490102,7490103,7490199,7739002,7739099}"/>
        <s v="{0230600,7112000,7119701,7119703,7119704,7120100,7490103,7490199,8219999,8599604}"/>
        <s v="{0161001,0161099,4619200,4623109,7731400}"/>
        <s v="{0220901,0990401,3314715,3316301,3316302}"/>
        <s v="{2832100,3321000,6463800,4611700,4661300,7490103}"/>
        <s v="{0161001,0161003,0162899,0163600,6621501,7020400,7120100,7420002,7490103,7490104,7810800,8299705,8599604}"/>
        <s v="{0161001,0161002,0161003,0161099,0163600,4619200,7490103}"/>
        <s v="{0161001,6619302,6619399,6622300,7119701,7420002,7490103,7490104,8211300,8291100}"/>
        <s v="{0161003,4763602,4763604,4781400,4782201,7319002,7319003}"/>
        <s v="{1412601,1412602,1413403,4781400}"/>
        <s v="{0119906,0161003,1063500,3314710,3319800,4399105,4619200,4632002,4651601,4661300,4692300,4744003,4751201,4753900,4757100,4789099,5250801,6209100,7020400,7729202,8122200,8219999,8599604,8599699,9521500,9529199}"/>
        <s v="{0111302,0115600,0119904,0119905,0111399,0119999}"/>
        <s v="{0111301,0111302,0112101,0119908,0139399,0151201,0161003,0163600,0210101,1311100,4622200,4623101,4623103,4623199,4633801,4671100,6463800}"/>
        <s v="{5320202}"/>
        <s v="{0161001,0162899,0810006,1020101,1412601,1413401,2062200,3311200,3314799,3321000,3702900,3811400,3812200,4120400,4211102,4213800,4222701,4299599,4313400,4319300,4321500,4322301,4322302,4322303,4330401,4330403,4330404,4330499,4399102,4399104,4399199,452000"/>
        <s v="{4661300,4686902,4623106,4771704,4744001,4781400,4789002,3314711,4612500,4614100}"/>
        <s v="{4399199,4649408,7739099,7810800,8111700,8121400,8129000,8211300,9700500}"/>
        <s v="{0161003,7420002,7719502,8599602}"/>
        <s v="{1066000,2330301,2330302,4611700,4619200,4622200,4623108,4623109,4623199,4632001,4632003,4644302,4661300,4662100,4672900,4679699,4744001,4744099,4771704,4789099,4930201,4930202,5212500,7490103,8292000}"/>
        <s v="{0111302,0115600,0210101,0210106,0210107,0230600,1610203,4671100,7740300}"/>
        <s v="{0161001,0161002,0161003,0210101,0210103}"/>
        <s v="{2349499,4761001,4763601,4781400,6201501,6202300,7020400,7120100,7210000,7490199,8511200,8512100,8520100,8533300,8541400,8550302,8599604,8599699,9102301,9102302,9493600}"/>
        <s v="{4757100,4789099}"/>
        <s v="{0161001,4611700,4612500,4683400,4744001,4789002,4789004}"/>
        <s v="{0161001,7731400,9609299}"/>
        <s v="{0141501,0141502,3299099,4622200,4623106,4669999,4681802,4683400,4731800,4784900,4930201,4930202,4930203,5211799,7490103,7490199,7500100,8299799,9609299}"/>
      </sharedItems>
    </cacheField>
    <cacheField name="tipo_logradouro" numFmtId="0">
      <sharedItems containsBlank="1">
        <s v="RUA"/>
        <s v="AVENIDA"/>
        <s v="RODOVIA"/>
        <s v="ESTRADA MUNICIPAL"/>
        <s v="ESTRADA"/>
        <s v="FAZENDA"/>
        <m/>
        <s v="10A RUA"/>
        <s v="ALAMEDA"/>
        <s v="PARQUE"/>
        <s v="VILA"/>
        <s v="SITIO"/>
        <s v="ACESSO"/>
        <s v="PASSAGEM"/>
        <s v="RODOVIA MUNICIPAL"/>
        <s v="AREA"/>
        <s v="10A AVENIDA"/>
        <s v="VIA"/>
        <s v="DISTRITO"/>
        <s v="CORREGO"/>
        <s v="ESTRADA ESTADUAL"/>
        <s v="AV.MARGINAL DIREITA"/>
        <s v="LOTEAMENTO"/>
        <s v="TRAVESSA"/>
        <s v="1A RUA"/>
        <s v="EST. VIC. MUNICIPAL"/>
        <s v="CAMPO"/>
        <s v="QUADRA"/>
        <s v="MARGEM"/>
        <s v="RAMAL"/>
        <s v="PRACA"/>
        <s v="NÚCLEO"/>
        <s v="NUCLEO RURAL"/>
        <s v="VIA DE ACESSO"/>
        <s v="ESTRADA VELHA"/>
        <s v="AREA ESPECIAL"/>
        <s v="AEROPORTO"/>
        <s v="SÍTIO"/>
        <s v="COMUNIDADE"/>
        <s v="7A RUA"/>
        <s v="ESTRADA VICINAL"/>
        <s v="ÁREA"/>
      </sharedItems>
    </cacheField>
    <cacheField name="logradouro">
      <sharedItems containsDate="1" containsBlank="1" containsMixedTypes="1">
        <s v="NOSSA SENHORA DE FATIMA"/>
        <s v="DO CONTORNO"/>
        <s v="2 DE JULHO"/>
        <s v="BR 364, KM 288 + 30 KM A DIREITA"/>
        <s v="CARLOS GRIMALDI 1701"/>
        <s v="MT 220, KM 40 + 110 KM A DIREITA"/>
        <s v="BR MT 235, KM 18 + 28 KM A DIREITA"/>
        <s v="MT 235 KM 78 + 23 KM A DIREITA"/>
        <s v="BR 364, KM 785 + 20KM A DIREITA"/>
        <s v="CEARA"/>
        <s v="JOAO KUHL FILHO"/>
        <s v="SANTA BERTILLA BOSCARDIN"/>
        <s v="PLN-145"/>
        <s v="SANTO CERUTTI"/>
        <s v="JULIO DE CASTILHOS"/>
        <s v="TOME DE SOUZA"/>
        <s v="JARU"/>
        <s v="DAS ACACIAS"/>
        <s v="PE. ADOLPHO ROHL"/>
        <s v="MT 109"/>
        <s v="TREZE DE MAIO"/>
        <s v="BRASIL"/>
        <s v="TIRADENTES"/>
        <s v="RIO NOVO"/>
        <s v="MOEMA"/>
        <s v="GO 334"/>
        <s v="ALTO PARANA"/>
        <s v="UBERLANDIA - ARAXA - BR 452"/>
        <s v="BR-452"/>
        <s v="SP-463 ELYESER MONTENEGRO MAGALHAES"/>
        <s v="PREFEITO EROTIDES BATISTA"/>
        <s v="SANTA BARBARA"/>
        <s v="SGAN QUADRA 601 CONJUNTO I"/>
        <s v="CENTRAL"/>
        <s v="TO 010 KM 20"/>
        <s v="CORONEL CABRAL"/>
        <s v="DOUTOR ROBERTO MOREIRA 5005"/>
        <s v="PROFESSOR JOSE ANTONIO DE SOUZA FILHO"/>
        <s v="DAS TURMALINAS"/>
        <s v="DEZOITO DE NOVEMBRO"/>
        <s v="PRESIDENTE KENNEDY"/>
        <s v="PEDRO SCHORN"/>
        <s v="AMELIA DEMARTINS CATELAN"/>
        <s v="R 2"/>
        <s v="LUIZ TARQUINIO PONTES"/>
        <s v="TAMBORE"/>
        <s v="DOUTOR EDMUNDO BERCHON"/>
        <s v="FELIPE DE OLIVEIRA"/>
        <s v="COMENDADOR ARNALDO LUIZ MARTINELLI"/>
        <s v="ALEXANDRE MAGNO"/>
        <s v="AREA RURAL"/>
        <s v="DOS LAGOS"/>
        <s v="LEOPOLDO DE BULHOES"/>
        <s v="PADRE PEDRO"/>
        <s v="DEPUTADO CUNHA BUENO, SP 253, KM 221,50"/>
        <s v="TEOPOMPO DE VASCONCELOS"/>
        <s v="RUA VEREADOR ARIDIO PEREIRA DE MELLO"/>
        <s v="LUIZ VILLAR"/>
        <s v="10B"/>
        <s v="PRESIDENTE VARGAS"/>
        <s v="BR 359 ACESSO KM 26"/>
        <s v="DRA ARIBERTO P CUNHA"/>
        <s v="PAULO PIOVEZANI"/>
        <s v="MARQUES DE ALEGRETE"/>
        <s v="C1 QUADRA D13 LOTE 15"/>
        <s v="LINHA SITIO"/>
        <s v="GENERAL OSORIO"/>
        <s v="JUSCELINO KUBITSCHEK DE OLIVEIRA"/>
        <s v="DOS FLAMBOYANTS"/>
        <s v="T 63"/>
        <s v="RADIO MAIA"/>
        <s v="F"/>
        <s v="SINHO DO QUATI"/>
        <s v="GAL EUCLIDES DE OLIVEIRA FIGUEIREDO"/>
        <s v="DOS MINERIOS"/>
        <s v="MONTE ALEGRE"/>
        <s v="JULIANO SANCHES VASQUES"/>
        <s v="CANOINHAS"/>
        <s v="JOSE BONIFACIO"/>
        <s v="HERMES HILARIAO"/>
        <s v="CRUZ MACHADO"/>
        <s v="SP595"/>
        <s v="CEREJEIRA"/>
        <s v="ANTONIO FREDERICO OZANAN"/>
        <s v="MS 162"/>
        <s v="ALMIRANTE MAXIMIANO FONSECA"/>
        <s v="DA MINERACAO, MARGEM DO IGARAPE DO INAJA"/>
        <s v="UR-4"/>
        <s v="DAS MARGARIDAS"/>
        <s v="LORD LOVAT"/>
        <s v="FLORENCIO DE MATTOS"/>
        <s v="SANTOS DUMONT"/>
        <s v="RIO NEGRO"/>
        <s v="NOSSA SENHORA APARECIDA"/>
        <s v="BERNARDO GUIMARAES"/>
        <s v="OURO PRETO"/>
        <s v="TIBURCIA DE QUEIROZ MONTEIRO"/>
        <s v="JUSCELINO KUBITSCHEKEK DE OLIVEIRA"/>
        <s v="ERCILIO JOSE AREAS"/>
        <s v="JOSE DA COSTA"/>
        <s v="ALBERTO ERTHAL"/>
        <s v="IMPERATRIZ DO MARANHAO"/>
        <s v="VAZEA GRANDE"/>
        <s v="COQUEIRO ALTO"/>
        <s v="CORONEL FERNANDO FERREIRA LEITE"/>
        <s v="MANUEL VELOSO DA COSTA"/>
        <s v="BETA"/>
        <s v="UNIVERSIDADE DAS MISSOES"/>
        <s v="GENERAL VICTORINO"/>
        <s v="USINA TRIUNFO"/>
        <s v="CONCHAL"/>
        <s v="MG 235 KM 89,443"/>
        <s v="MASSAYO"/>
        <s v="HENRIQUE GASSEN"/>
        <s v="LUIZ EDUARDO TOLEDO PRADO"/>
        <s v="SHUNJI E CHIEKO NISHIMURA"/>
        <s v="ARCELINO MANOEL DE ASSIS"/>
        <s v="PAULO ACI TEIXEIRA"/>
        <s v="BR 428 KM 152"/>
        <s v="ATILIO BELONI"/>
        <s v="ONZE"/>
        <s v="JOSE AGOSTINHO FILHO"/>
        <s v="VEREADOR RAMON SANCHES MARQUES"/>
        <s v="LEODORO VITORIO DA SILVA"/>
        <s v="PASTEUR"/>
        <s v="MT 322, KM 57"/>
        <s v="QUITO STAMATO"/>
        <s v="SANTA CRUZ"/>
        <s v="DOUTOR ALTINO BONDENSAN"/>
        <s v="SANTA MARIA"/>
        <s v="SHIRLEY LORANDI SAURIN"/>
        <s v="JOSE ANTONIO TOSELLI"/>
        <s v="PROFESSOR MARIO WERNECK"/>
        <s v="SP 563"/>
        <s v="MARECHAL CASTELO BRANCO"/>
        <s v="DR CHUCRI ZAIDAN"/>
        <s v="RAJA GABAGLIA"/>
        <s v="MAURO FRAZILLI"/>
        <s v="AYRTON SENNA"/>
        <s v="CATUMBI"/>
        <s v="MT 130 KM 30 + 10 KM A ESQUERDA"/>
        <s v="DAS PEDRAS"/>
        <s v="EDUARDO LOPES DA SILVA"/>
        <s v="PADRE FRANCISCO GOULART"/>
        <s v="FAMOSA - SITIO GRAVIER"/>
        <s v="FORMOSA"/>
        <s v="JOSE RIUL"/>
        <s v="DOMINGOS F. VILLAS BOAS"/>
        <s v="GO 341"/>
        <s v="MT 100"/>
        <s v="BELARMINO PINTO"/>
        <s v="PRESIDENTE JOHN FRITZGERALD KENNEDY"/>
        <s v="BR 153 A MARILIA KM 331 A ESQUERDA"/>
        <s v="JOSE ANDRAUS"/>
        <s v="ANITA GARIBALDI"/>
        <s v="PA 150"/>
        <s v="ANDRE TOSELLO"/>
        <s v="RAUL COELHO"/>
        <s v="CRUZEIRO DO SUL"/>
        <s v="LUIZ CHIGNOLLI"/>
        <s v="PR 484 - FAZENDA RIO DAS COBRAS"/>
        <s v="DALILA"/>
        <s v="JOAO CECHINEL"/>
        <s v="DAS ORQUIDEAS"/>
        <s v="SAO JOAO"/>
        <s v="ONIAS JOSE BORGES"/>
        <s v="UM"/>
        <s v="FRANCISCO SCHIMIDT"/>
        <s v="PIONEIRO ANTONIO RUIZ SALDANHA"/>
        <s v="PADRE DEHON"/>
        <s v="SAO JOSE"/>
        <s v="FREI EVERALDO"/>
        <s v="HAGUEMI MATSUZAWA"/>
        <s v="NOVA VIDA"/>
        <s v="PR-182, KM 320/321"/>
        <s v="BR 163"/>
        <s v="SENADOR JOSE LOURENCO DIAS"/>
        <s v="BRASIL (NUC HAB CPA II)"/>
        <s v="ALFREDO FOLCHINI"/>
        <s v="HERMOGENES CORREA DE AGUIAR"/>
        <s v="SINLIOKU TANAKA"/>
        <s v="JOEDSON LUIZ PEREIRA"/>
        <s v="BENEVENUTO OTTONI"/>
        <s v="JOSE CARLOS DAUX"/>
        <s v="PRESIDENTE TAUNAY"/>
        <n v="14.0"/>
        <s v="OSVALDO CRUZ"/>
        <s v="SENADOR METELLO"/>
        <s v="URA 195"/>
        <s v="SALZANO DA CUNHA"/>
        <s v="HIGIENOPOLIS"/>
        <s v="RIO DE JANEIRO"/>
        <s v="RURAL"/>
        <s v="BR 153, KM 179"/>
        <s v="GALILEU GALILEI"/>
        <s v="25 DE AGOSTO"/>
        <s v="HONDURAS"/>
        <s v="MANOEL FEU SUBTIL"/>
        <s v="RIO CLARO"/>
        <s v="BERNARDO SEIBEL"/>
        <s v="LINDEMBERG VIANA RODRIGUES"/>
        <s v="DOM JOAO PIMENTA"/>
        <s v="POVOADO PROJETO COTINGUIBA"/>
        <s v="MARAVILHA"/>
        <s v="TEOTONIO SEGURADO"/>
        <s v="PROFESSOR LOBO"/>
        <s v="SALES JUNIOR"/>
        <s v="FLORIANO PEIXOTO"/>
        <s v="USINA BATATAIS"/>
        <s v="RS-153"/>
        <s v="THEODORO LOCKER"/>
        <s v="CARDOSO DE SA"/>
        <s v="KENZO MIYAWAKI"/>
        <s v="ALBANO BACEGA"/>
        <s v="SALVADOR CAETANO QD 9 LT19"/>
        <s v="MAESTRO JOAO LUIZ DO ESPIRITO SANTO"/>
        <s v="FRANCISCO CANDIDO XAVIER"/>
        <s v="BR 060"/>
        <s v="PR 340 KM 195 MAIS 490 METROS"/>
        <s v="GO-060"/>
        <s v="PEDRO PAULO DE FARIA JUNIOR"/>
        <s v="PROFESSOR MAGALHAES NETO"/>
        <s v="DANILO MARQUES MOURA (VL LEOPOLDINA)"/>
        <s v="ASSILVIO GELIO"/>
        <s v="FAZENDA SAO JOAO,"/>
        <s v="MARIA JOSE ALVES CARDOSO"/>
        <s v="SAO PAULO"/>
        <s v="RIO CORRENTE"/>
        <s v="JUBILEU QUADRANGULAR"/>
        <s v="AYRTON SENNA DA SILVA"/>
        <s v="BARAO DO RIO BRANCO"/>
        <s v="LOCALIDADE DE FAXINAL DOS PENTEADOS"/>
        <s v="CESAR BRASIL"/>
        <s v="DR MELO VIANA"/>
        <s v="ANTONIO P ARAGAO"/>
        <s v="DO KM 02, LOTE RURAL 47, LINHA SANTA RITA, SECCAO C, GLEBA P"/>
        <s v="EXPRESSA DE CONTAGEM"/>
        <s v="CORONEL PENTEADO"/>
        <s v="WILLY TILP"/>
        <s v="JOAO GOULART"/>
        <s v="UMUARAMA"/>
        <s v="UIRAPURUS"/>
        <s v="AUGUSTO BAILAO"/>
        <s v="RIO GRANDE"/>
        <s v="LAVA PES (VL OPERARIA)"/>
        <s v="DAS PALMEIRAS"/>
        <s v="GOVERNADOR VALADARES"/>
        <s v="BELO HORIZONTE"/>
        <s v="JOSE OLIVA"/>
        <s v="MARECHAL DEODORO DA FONSECA"/>
        <s v="MUN V A ALTO-ARIRANHA"/>
        <s v="TO 080 KM 219"/>
        <s v="7 DE SETEMBRO"/>
        <s v="LAUDELINO GUERRA"/>
        <s v="07 DE SETEMBRO"/>
        <s v="JOSE FLAVIO SOARES"/>
        <s v="DO SOL"/>
        <s v="PORTO DA BALSA"/>
        <s v="PARAISO"/>
        <s v="LUIZ BACCO"/>
        <s v="POVOADO RABO DO MAMBIRA"/>
        <s v="IGUATEMI"/>
        <s v="ANTONIO LEAL DE MATOS"/>
        <s v="ARGEMIRO BORGES"/>
        <s v="DOUTOR JOAO EVANGELISTA MONTEIRO LOBATO"/>
        <s v="BRUNO BOTACINI"/>
        <s v="RUA DR PIRAGIBE DE ARAUJO"/>
        <s v="SILVIO SANSON"/>
        <s v="BERNARDO SAYAO"/>
        <s v="5 DE NOVEMBRO"/>
        <s v="DR. HUGO VIEIRA"/>
        <s v="ITABIRA"/>
        <s v="DA LAGOA"/>
        <s v="RUA 54"/>
        <s v="LINHA 03 KM 6 3 PARA 4 EIXO"/>
        <s v="JOAQUIM FREIRE"/>
        <s v="FREI MARTINHO BENET"/>
        <s v="TOM JOBIM"/>
        <s v="JOAO BATISTA DE SOUZA"/>
        <s v="MOSSORO - MAT 678"/>
        <s v="XV DE NOVEMBRO"/>
        <s v="MAXIMILIANO DE ALMEIDA"/>
        <s v="AV JOSE ALEXANDRE"/>
        <s v="SAO JORGE"/>
        <s v="BR 135 KM 174"/>
        <s v="WASHINGTON LUIZ"/>
        <s v="ANTONIO BRAQUINI"/>
        <s v="PARAIBA"/>
        <s v="RIO BRANCO"/>
        <s v="SEIS"/>
        <s v="GERONIMO LUIZ MATEUS"/>
        <s v="NESRALA RUBEZ"/>
        <s v="RODOVIA ANHANGUERA"/>
        <n v="2.0"/>
        <s v="JOSE ALVES THEODORO"/>
        <s v="DO SERTAO"/>
        <s v="BEZERRA DE MENESES"/>
        <s v="DOS CAJUEIROS"/>
        <s v="OLINDO JUSTUS"/>
        <s v="SAO DOMINGOS"/>
        <s v="BR 352"/>
        <s v="DOUTOR MATHIAS PIECNICK"/>
        <s v="V 13"/>
        <s v="LUIZ EDMUNDO GALLO"/>
        <s v="MAL MASCARENHAS DE MORAES"/>
        <s v="DA ESPERANCA"/>
        <s v="AMERICA BORGES DE BORGES"/>
        <n v="157.0"/>
        <s v="PR 553 LUIZIANA A MAMBORE"/>
        <s v="SAO MARTINHO"/>
        <s v="PIO XII"/>
        <s v="JOSE PEDRA MENDES"/>
        <s v="BERNABÉ"/>
        <s v="BR 471"/>
        <s v="BR 369 KM 53"/>
        <s v="JERONIMO MONTEIRO"/>
        <s v="CARLOS GOMES"/>
        <s v="EGITO"/>
        <s v="USINA IRACEMA"/>
        <s v="DURVALTERCIO AGUIAR 118"/>
        <s v="SANTA RITA DE CASSIA"/>
        <s v="NICOLAU KLUPPEL NETO"/>
        <s v="AHYLON MACEDO"/>
        <s v="KOYTIRO KONDO"/>
        <s v="HUGO WALDEMAR FREY"/>
        <s v="SP 139"/>
        <s v="10 M, GLEBA C2"/>
        <s v="PARANAVAI"/>
        <s v="OTAVIO VELOSO DO CARMO"/>
        <s v="MATO DENTRO"/>
        <s v="LADEIRA"/>
        <s v="MS-040"/>
        <s v="ARAGUAIA"/>
        <s v="MARIA DO CARMO RAMOS"/>
        <s v="ELOI HERMES DE LIMA"/>
        <s v="ASIA"/>
        <s v="SANTO ANTONIO"/>
        <s v="PREFEITO EMILIO TAVARES COSTA FILHO"/>
        <s v="SETE DE SETEMBRO"/>
        <s v="SAO BENEDITO"/>
        <s v="ANGELO COLOMBO"/>
        <s v="TAPAJOS"/>
        <s v="LINHA PEDREIRA"/>
        <s v="EMILIO GROSS"/>
        <s v="PROFETA JEREMIAS"/>
        <s v="JOSE LOPES"/>
        <s v="DANIEL MANSANI"/>
        <s v="DA PATRIA"/>
        <s v="GO-206"/>
        <s v="ANHANGUERA"/>
        <s v="BR 135, KM 633, FAZENDA BUENOS AIRES II, PREDIO 2"/>
        <s v="INDAIAL"/>
        <s v="MADRE CRISTINA"/>
        <s v="BARRA DO JEQUITIBA"/>
        <s v="BENTO GONCALVES"/>
        <s v="LINHA TATU JUPY"/>
        <s v="BR 101 KM 75"/>
        <s v="WALDEMAR LOPES FERRAZ"/>
        <s v="BERNARDINO S DE MOURA"/>
        <s v="VICTORIA"/>
        <s v="DOM PEDRO II"/>
        <s v="MG 235"/>
        <s v="OSORIO COELHO DE MORAES"/>
        <s v="MT 388, FAZENDA ESPERANCA"/>
        <s v="PEDRO AIRES DA SILVA"/>
        <s v="DOUTOR SANTOS"/>
        <s v="JOSE NUNES DOS SANTOS"/>
        <s v="BOA VISTA"/>
        <s v="SICILIA"/>
        <s v="LAGOA DOURADA"/>
        <s v="PEDRO GOMES DO NASCIMENTO"/>
        <s v="LINHA POLO"/>
        <s v="RIO UBAS ZONA RURAL"/>
        <s v="JOAO DE OLIVEIRA LIMA"/>
        <s v="JOSE COUTO"/>
        <s v="EUGENIA VIEL BIAGI"/>
        <s v="USINA DA PEDRA"/>
        <s v="DA AGROSSAN, KM 107"/>
        <s v="RODOVIA BR 163"/>
        <s v="SARJOB MENDES"/>
        <s v="2 - VILLAGE IGARATA"/>
        <s v="CORIOLANO MILHOMEM"/>
        <s v="RUA IGNACIO BARAO"/>
        <n v="87.0"/>
        <s v="SANTA LUCIA"/>
        <s v="VICENTE LOPES FERREIRA"/>
        <s v="BR 282"/>
        <s v="SAO GERALDO"/>
        <s v="TO 255 KM 341, PORTO NACIONAL, SENTIDO MONTE DO CARMO KM 5 A"/>
        <s v="BR 230"/>
        <s v="ANTONIO FOGACA DE ALMEIDA"/>
        <s v="GIOCONDO PAESE"/>
        <s v="RIO GRANDE DO SUL"/>
        <s v="ANSILIERO"/>
        <s v="SILVIO NORITOMO LINS TAKANASHI"/>
        <s v="DOS IMIGRANTES"/>
        <s v="CONSELHEIRO AVELINO ANTONIO VIEIRA"/>
        <s v="CAPITAO INDIO BANDEIRA"/>
        <s v="SACADURA CABRAL"/>
        <s v="MA 230"/>
        <s v="SAO LOURENCO"/>
        <s v="ALCIDES AMBROSIO GONCALVES"/>
        <s v="COSTA MARQUES"/>
        <s v="CANJARANA"/>
        <s v="PROJETADA 09"/>
        <s v="JORNALISTA RUBENS VOLPE FILHO"/>
        <n v="6.0"/>
        <s v="DOM BOSCO"/>
        <s v="JOSE DE ALENCAR"/>
        <s v="JOAO PAULINO FERREIRA"/>
        <s v="TOCANTINS"/>
        <s v="MARGINAL RITA DE AGUIRRE MONTEIRO"/>
        <s v="ESPANHA"/>
        <s v="PAULO DE VASCONCELOS"/>
        <s v="OLIMPIO JOAQUIM CARDOSO"/>
        <s v="SEBASTIÃO MESQUITA"/>
        <s v="BR 280"/>
        <s v="MINNEAPOLIS"/>
        <s v="PEDRO GOMES"/>
        <s v="MONTEIRO DE CASTRO"/>
        <s v="PARATI"/>
        <s v="BRASILINA TERRA"/>
        <s v="CORREA DE LACERDA"/>
        <s v="INGA"/>
        <s v="CAMILO CHAVES"/>
        <s v="ARAPONGAS"/>
        <s v="RIO GRANDE DO NORTE"/>
        <s v="JOSE BATISTA"/>
        <s v="CLESIO EUSTAQUIO MIGUELETO"/>
        <s v="PR 486"/>
        <s v="RURAL Nº 98"/>
        <s v="HUMBERTO ALVES TOCCI"/>
        <s v="RAQUEL ELIAS"/>
        <s v="F (ST NORTE)"/>
        <s v="ANGELO JOSE BERTOCHI"/>
        <s v="RUA GUARANI"/>
        <s v="HORTENCIA"/>
        <s v="CERRADAO"/>
        <s v="DARCI PEREIRA LOPES"/>
        <s v="PEDRO ALVARES CABRAL"/>
        <s v="LOCALIDADE DE BOM RETIRO"/>
        <s v="RUA ALBERTO SCHMIDT"/>
        <s v="DESMEMBRAMENTO FAZENDA DOS GERAIS"/>
        <s v="GENERAL CANABARRO"/>
        <s v="ANSELMO CARDINAL"/>
        <s v="CASTRO ALVES"/>
        <s v="DAS CASTANHEIRAS"/>
        <s v="SAIDA PRA UMUARAMA KM 03"/>
        <s v="FILADELFIA"/>
        <s v="DOS PERIQUITOS"/>
        <s v="J"/>
        <s v="ESTANCIA BRUNOZZI"/>
        <s v="SERAFIM LUCCA"/>
        <s v="PRIMEIRO DE MAIO"/>
        <n v="16.0"/>
        <s v="DOMINGOS SORGATTO"/>
        <s v="BR 135"/>
        <s v="ROD. BR 060 KM 246 A DIREITA 2 KM FAZ. BOA VISTA"/>
        <s v="NADIR MEDEIROS"/>
        <s v="VASCONCELOS COSTA"/>
        <s v="VITORIA"/>
        <s v="FARRAPOS"/>
        <s v="BARRA"/>
        <s v="NOSSA SENHORA DO PERPETUO SOCORRO"/>
        <s v="CAPITAO SILVIO"/>
        <s v="C"/>
        <s v="USINA OLHO D'AGUA"/>
        <s v="DOS NARCISOS"/>
        <s v="ALBERTO MARTINS ESTEVES"/>
        <s v="IRACEMA AMARAL FERREIRA"/>
        <s v="JOAO CARNIATO"/>
        <s v="NITERÓI"/>
        <s v="MAJOR ESTEVAO"/>
        <s v="B"/>
        <s v="RUA URBANO SANTOS"/>
        <s v="PEDRO NUNES DE SOUZA"/>
        <s v="IRACEMA"/>
        <s v="DOUTOR ALTINO BONDESAN"/>
        <s v="NILDA SOUZA AZAMBUJA"/>
        <s v="LAERTON PAULINELLI"/>
        <s v="FLORENCA"/>
        <s v="MARECHAL DEODORO"/>
        <s v="BR 349"/>
        <s v="PATRIMONIO"/>
        <s v="MT 320, KM 104 + 20 A DIREITA"/>
        <s v="FAZENDA PRIMAVERA"/>
        <s v="ARCO IRIS"/>
        <s v="MANOEL CÂNDIDO LEITE"/>
        <s v="DOUTOR JOSE TIAGO CORREIA"/>
        <s v="NEWTON SLAVIERO"/>
        <s v="PADRE ANCHIETA"/>
        <s v="ALAGOAS"/>
        <s v="DOUTOR CARVALHO"/>
        <s v="JOAO BATISTA JACQUES GONCALVES"/>
        <s v="RAUL SEABRA GUIMARAES"/>
        <s v="BR 153 SN KM 52"/>
        <s v="VAZ FERREIRA"/>
        <s v="LIMEIRA"/>
        <s v="SANTA LUZIA"/>
        <s v="PAULO DE REZENDE BARBOSA, MRC338, KM14"/>
        <s v="DOS GAZZOLA"/>
        <s v="AFONSO QUEIROZ"/>
        <s v="ANTONIO TORRES GALVAO"/>
        <s v="MARANHENSE"/>
        <n v="7.0"/>
        <s v="FRANCISCO IAROSSI"/>
        <s v="TENENTE BRITO MELO"/>
        <s v="DO MOSQUEIRA"/>
        <s v="MARIANO SOARES"/>
        <s v="FAZENDA MARGEADO DO RIO GUANHAES EM SUA MARGEM ESQUERDA"/>
        <s v="GABRIEL CABRAL"/>
        <s v="NICOLAU OTANO"/>
        <n v="612.0"/>
        <s v="JUSCELINO KUBITSCHEK"/>
        <s v="GUANABARA"/>
        <s v="RAIMUNDO GUSTZAKI"/>
        <s v="FRANCISCO MARIANO"/>
        <s v="MT 010"/>
        <s v="RAFAEL RINALDI"/>
        <s v="INDUSTRIAL"/>
        <s v="N.S. DA GUIA"/>
        <s v="BA 052"/>
        <s v="PAULO AFONSO"/>
        <s v="MIN ROCHA AZEVEDO"/>
        <s v="ADALBERTO DE CASTRO GALVAO"/>
        <s v="IDAIA"/>
        <s v="IMPERATRIZ"/>
        <s v="MILTON JOSE ROBUSTI"/>
        <s v="PREFEITO JOAO DE PAULA CUBAS"/>
        <s v="PEDRO JOSE DOS PASSOS"/>
        <s v="ESTRADA CAW 1 FAZ STO ANTONIO ROD BR 364 KM 61"/>
        <s v="OLHO D AGUA"/>
        <s v="MARIA GUILHERMINA ROSIN"/>
        <s v="ARTUR BERNARDES"/>
        <s v="LUIZ DE CAMOES"/>
        <s v="SAO BENTO DA RESSACA"/>
        <s v="ISRAEL"/>
        <s v="CAPITAO ADOLFO CASTRO"/>
        <s v="19 DE MAIO"/>
        <s v="HERMES DA FONSECA"/>
        <s v="PAVAO"/>
        <s v="MARIA VITORIA DE FRANCA CHAVES"/>
        <s v="MARIA DAS GRACAS GAMA CARNEIRO"/>
        <s v="OSCAR CARDASSI"/>
        <s v="ARTUR FRANTZ"/>
        <s v="A-4"/>
        <s v="MOGIANA"/>
        <s v="LEONARDO FORCINETTI"/>
        <s v="JOAQUIM DAS NEVES NORTE"/>
        <s v="SANTA EULALIA"/>
        <s v="DOUTOR RANDOLFO BORGES JUNIOR"/>
        <s v="ITAPIRANGA"/>
        <s v="CARLOS MAURO BASSO"/>
        <m/>
        <s v="ARSE 92 ALAMEDA 20"/>
        <s v="GENERAL ANDRADE NEVES"/>
        <s v="AGUA DA QUEIXADA"/>
        <s v="ADELINO AGUIAR"/>
        <s v="ABILIO DUARTE DE SOUZA"/>
        <s v="QUATORZE"/>
        <s v="MARIPA"/>
        <s v="BR 242"/>
        <s v="TO 181"/>
        <s v="ATAIDE REIS LAGO"/>
        <s v="SANTA TEREZINHA"/>
        <s v="MATO GROSSO (LOT JD CIDADE VERDE)"/>
        <s v="SILVESTRE DE CARVALHO LOPES"/>
        <s v="MATO GROSSO"/>
        <s v="SIQUEIRA DE MENEZES"/>
        <s v="CERRO AZUL"/>
        <s v="ANTONIO ALVES FERREIRA"/>
        <s v="PERIMETRAL SUL"/>
        <s v="SAO SEBASTIAO - PARTE"/>
        <s v="JOAO BOMBO"/>
        <s v="VICTOR NARDELLI"/>
        <s v="NECO TEIXEIRA"/>
        <s v="JOAQUIM PIAUILINO"/>
        <s v="UNIVERSITARIA"/>
        <s v="WEIMAR GONCALVES TORRES"/>
        <s v="PDN 425"/>
        <s v="ALBERTO ALVES"/>
        <s v="PROFESSOR JOAO CAMARA"/>
        <n v="71.0"/>
        <s v="OSWALDO DE MORAES CORREA"/>
        <s v="DAS AROEIRAS"/>
        <s v="BR 364"/>
        <s v="ANTONIO ARMANI, SANTO HILÁRIO"/>
        <s v="PADRE JOAO REITZ"/>
        <s v="EMANUEL DIAS"/>
        <s v="VEREADOR JONAS ORLETTI"/>
        <s v="DAS CAMÉLIAS"/>
        <s v="RUI BARBOSA"/>
        <n v="47.0"/>
        <s v="TRANSBRASILIANA"/>
        <s v="NL 10"/>
        <s v="TEOFILO SANTOS CASTRO"/>
        <s v="BOM SUCESSO"/>
        <s v="CONSTANTINO STOCCO"/>
        <s v="VEREADOR JORGE VENANCIO"/>
        <s v="PROFESSOR ANTONIO SIMOES BORGES"/>
        <s v="JOSE LOHNER NEGRAO"/>
        <s v="BARRETOS"/>
        <s v="SGO 217"/>
        <s v="SIRIEMA"/>
        <s v="DA RODOVIA GO-112"/>
        <s v="ANAPOLIS"/>
        <s v="CARAPEBA GLEBA 02"/>
        <s v="IGNACIO RABUSKE"/>
        <s v="OTTO DETTMER"/>
        <s v="ELIZIARIO INACIO CAVALCANTE"/>
        <s v="BONFIM"/>
        <s v="PRINCIPAL, LOCALIDADE DE MATO BRANCO - PR 522 KM 9,8 ESQUINA"/>
        <s v="MANTENOPOLIS"/>
        <s v="SCS QUADRA 6 ENTRADA"/>
        <s v="FAZENDA SUCURI"/>
        <s v="ANTONIO APARECIDO GALLO"/>
        <s v="SALOMÃO FADLALAH"/>
        <s v="SAO JOSE DA GLORIA"/>
        <s v="SOUZA DUTRA"/>
        <s v="EXPEDICIONARIO ALMEIDA"/>
        <s v="EUCLIDES DA CUNHA"/>
        <s v="MORADA NOVA A TRACADAL"/>
        <s v="MOACIR MATHEUS SEMPE"/>
        <s v="PARA"/>
        <s v="FRANCISCO GALASSI"/>
        <s v="BR 163, KM 110"/>
        <s v="BR 158"/>
        <s v="SETE"/>
        <s v="BPS"/>
        <s v="JOAO GABAN"/>
        <s v="ANTONIO ARTIOLI"/>
        <s v="GUARAPARI"/>
        <s v="DONA FRANCISCA"/>
        <s v="MUNICIPAL PAULICEIA A SAO JOAO DO PAU D'ALHO"/>
        <s v="GAGO COUTINHO"/>
        <s v="CORONEL JOSE PEDRO DE CARVALHO"/>
        <s v="VILA PEDRO"/>
        <s v="MA-140"/>
        <s v="PRESIDENTE ARTHUR DA COSTA E SILVA"/>
        <s v="DAS AZALEIAS"/>
        <s v="ESTRADA VELHA"/>
        <s v="JULIA SALLES"/>
        <s v="ESTRADA GERAL"/>
        <s v="ADRIANO ANDERSON FOGANHOLI"/>
        <s v="ADELIA LEITE"/>
        <s v="PIUVA"/>
        <s v="ANOEL JOSE DA SILVA"/>
        <s v="ERNESTO MATIOLI"/>
        <s v="BERNABE"/>
        <s v="CABECEIRA ALTA, ESQ COM AVENIDA DOS PAMPAS"/>
        <s v="CARAGUATA"/>
        <s v="JOSE BONIFACIO MOREIRA"/>
        <s v="EUCLIDES GERALDO MEDEIROS"/>
        <s v="BR-010"/>
        <s v="EXPEDICIONARIOS"/>
        <s v="NOSSA SENHORA DO SOCORRO"/>
        <s v="MACEIO"/>
        <s v="DA COLONIA"/>
        <n v="9.0"/>
        <s v="JOAO BATISTA BALMANT"/>
        <s v="04 LOTES 1699 PA III E CS03 PERIM IRRIGACAO S. NILO COELHO"/>
        <s v="PA-150"/>
        <s v="MESTRE FALCAO"/>
        <s v="ZEQUINHA DE ABREU"/>
        <s v="GRAJAU"/>
        <n v="132.0"/>
        <s v="DOS CEDROS"/>
        <s v="DR JULIO SIQUEIRA MAIA"/>
        <s v="PEDRO ALVES"/>
        <s v="MUNICIPAL DE ITAI AO BAIRRO MINEIROS"/>
        <s v="DO PASSEIO"/>
        <s v="JABOTICABAL AO PAU D ALHO"/>
        <s v="MANOEL GUERREIRO"/>
        <s v="SINAI"/>
        <s v="MILTON CAMPOS"/>
        <s v="FRANCISCO CLIDES OLIVATO"/>
        <s v="MAGDALENA SAVOLDI"/>
        <s v="GURIRI"/>
        <s v="DARLY SANTOS"/>
        <s v="ANA MINETE"/>
        <s v="CATARINA BASTOS DAMASCENO"/>
        <s v="LAURINDO BARBOSA"/>
        <s v="2 IRMAOS"/>
        <s v="JOAO SQUARIZ"/>
        <s v="6 DE JANEIRO"/>
        <s v="MIGUEL SILVA SOUZA"/>
        <s v="DR RUBENS BOECHAT OLIVEIRA"/>
        <n v="18.0"/>
        <s v="TRANSAMAZONICA BR 230 KM 97 FAIXA"/>
        <s v="CORONEL PEDRO CORREA"/>
        <s v="ILIDIO LEAO"/>
        <s v="PERIMETRO IRRIGADO SENADOR NILO COELHO"/>
        <s v="LINHA MORRO AGUDO"/>
        <s v="LINHA ALVORADA"/>
        <s v="DO TRIGO"/>
        <s v="A"/>
        <s v="GUILHERME DE PAULA XAVIER"/>
        <s v="HOMERO ALVES DE SOUZA"/>
        <s v="LINHA SANTO ANTONIO DE CASTRO"/>
        <s v="MIGUEL ARCANJO"/>
        <s v="GUSTAVO MARTINS"/>
        <s v="TABAETÊ"/>
        <s v="PRIMEIRO DE FEVEREIRO"/>
        <s v="BOA SAFRA"/>
        <s v="WALDEMAR BORIN"/>
        <s v="BR-285"/>
        <s v="SENADOR MELO VIANA"/>
        <s v="CACHOEIRA GRANDE"/>
        <s v="VIA VENEZIA"/>
        <s v="MANOEL NOVAIS"/>
        <s v="JANOT LAERSON DA SILVA"/>
        <s v="INACIO FRANCO"/>
        <s v="LINHA CALDEIRAO"/>
        <s v="DA SERRINHA"/>
        <s v="FAXINAL"/>
        <s v="JOSE MATOS LIMA"/>
        <s v="QNM 42 CONJUNTO H LOTE"/>
        <s v="SANTA CATARINA"/>
        <s v="VICINAL DINARTE CASTANHA"/>
        <s v="TRATEX KM 09"/>
        <s v="JEAN MOZART R DE F LIMA"/>
        <s v="DOUTOR MARURI"/>
        <s v="FULGENCIO NOGUEIRA"/>
        <s v="GETULIO VARGAS"/>
        <s v="NICARAGUA"/>
        <s v="FRANCISCO ROCHA"/>
        <s v="JOSE ROSARIO"/>
        <s v="DO SEMINARIO"/>
        <s v="DO OUTEIRO"/>
        <s v="GENERAL JUSTO"/>
        <s v="LEOPOLDO SILVA"/>
        <s v="IPE"/>
        <s v="FERNANDO FERRARI"/>
        <s v="AGOSTINHO JOSE DA COSTA"/>
        <s v="FAZENDA PAU PRETO"/>
        <s v="ANTONIO RASTEIRO FILHO"/>
        <s v="JOAO PESSOA"/>
        <s v="HENRIQUE POTRATZ"/>
        <s v="RS 265 POSTO BRANCO"/>
        <s v="MT 130 KM 165, 40 KM DE PVA DO LESTE SENTIDO PARANATINGA"/>
        <s v="ANDRE TORRES"/>
        <s v="MAJOR CUSTODIO"/>
        <s v="MIGUEL CAMARGO PEDROSO"/>
        <s v="DOS ANTURIOS"/>
        <s v="AV JATOBÁ"/>
        <s v="LOTE AGRICOLA DO PERIMETRO IRRIGADO PILOTO FORMOSO"/>
        <s v="PREFEITO ANTONIO XAVIER DE OLIVEIRA"/>
        <s v="PR-160"/>
        <s v="DAS CELOSIAS"/>
        <s v="QUINTINO MOREIRA"/>
        <s v="MENINO MARCELO"/>
        <s v="SEBASTIAO FERNANDES DE OLIVEIRA"/>
        <s v="RODOVIA DEPUTADO ANTONIO HEIL"/>
        <s v="MARIA SILVA"/>
        <s v="BARRA DO CORDA"/>
        <s v="BARBOSA LIMA"/>
        <s v="N"/>
        <s v="TRANSAMAZONICA"/>
        <s v="SITIO SAO JOAO"/>
        <s v="PAU BRASIL"/>
        <s v="BETIM"/>
        <s v="NOSSA SENHORA DO CALVARIO"/>
        <s v="PARANA"/>
        <s v="04 DE JULHO"/>
        <s v="JI PARANA"/>
        <s v="MT 344 KM 41 FAZENDA BOA SORTE"/>
        <s v="ESTANCIA 2H"/>
        <s v="ARSO 122 ALAMEDA 24"/>
        <s v="PADRE NAZARENO"/>
        <s v="DIONISIO FARIAS"/>
        <s v="FAZ SAO JOAO"/>
        <s v="TENENTE HUMBERTO IANACONI"/>
        <s v="SAO SIMAO"/>
        <s v="JOAO PEDRO MOREIRA DE CARVALHO"/>
        <s v="ERASMO JACOB"/>
        <s v="PAPA JOAO XXIII"/>
        <s v="MUNICIPAL"/>
        <s v="PRESIDENTE KENNEDY - DE 2301/2302 AO FIM"/>
        <s v="RUA SAO PAULO"/>
        <s v="FAZ SAO PEDRO, RODOVIA GO 080, KM 185"/>
        <s v="JOAO XXIII"/>
        <s v="SC 414"/>
        <s v="LINHA REVOLTA"/>
        <s v="BR-230 (TRANSAMAZONICA)"/>
        <s v="ALTA FLORESTA"/>
        <s v="THEREZA MAGRO MACHADO"/>
        <s v="SAO SEBASTIAO"/>
        <s v="CIRCULAR"/>
        <s v="MT 270 ROD. JOSE S. HANZE"/>
        <s v="ATALIBA PEREIRA"/>
        <s v="INTERNACIONAL"/>
        <s v="MORRO AGUDO"/>
        <s v="GOIAS"/>
        <s v="ANTONIO FORTES"/>
        <s v="SEIS A"/>
        <s v="SAO PEDRO"/>
        <s v="PROFESSORA NINA DE FREITAS"/>
        <s v="ERNESTO GABOARDI"/>
        <s v="ROBERTO GEMIGNANI"/>
        <s v="DR ULISSES GUIMARARES"/>
        <s v="DOM EDUARDO"/>
        <s v="JOAO PINHEIRO"/>
        <s v="NELCI GONCALVES DE SIMAS"/>
        <s v="VEREADOR JOAO SATURNINO DE ALMEIDA"/>
        <s v="OZIEL CARNEIRO"/>
        <s v="ANTONIO CARLOS PANIAGO"/>
        <s v="ALVICIO ATZ"/>
        <s v="BAHIA"/>
        <s v="DO DEZOITO"/>
        <s v="MANOEL SERRALHA"/>
        <s v="PA 459, KM 02"/>
        <s v="DA REPUBLICA"/>
        <s v="GERAL RIO NOVO"/>
        <s v="BAIXIOS DE SANTO INACIO"/>
        <s v="AMERICO BUAIZ"/>
        <s v="JOAQUIM DE GOES"/>
        <s v="SAO SEBASTIAO, RODOVIA BR 267, KM 231"/>
        <n v="1.0"/>
        <s v="PRESIDENTE CASTELO BRANCO"/>
        <s v="LOTE 3022 PROJETO JAIBA ETAPA II GLEBA G1"/>
        <s v="PAUZANES DE CARVALHO"/>
        <s v="24 DE OUTUBRO"/>
        <s v="JUVENAL DA SILVA CORREIA"/>
        <s v="DOIS DE JULHO"/>
        <s v="TRANSAMAZONICA BR 230 KM 52, S/N"/>
        <s v="LOC FAZENDA DA ROCHA"/>
        <s v="EDGARD SILVINO FRUTUOSO"/>
        <s v="PROFESSORA ANTONIA REGINATO VIANNA"/>
        <s v="PRESIDENTE JOAO GOULART"/>
        <s v="CORNELIA CERZOSIMO DE SOUZA"/>
        <s v="DO TRABALHO"/>
        <s v="DULCINO PINHEIRO"/>
        <s v="CANAA"/>
        <s v="BA 460"/>
        <s v="RETALHO"/>
        <s v="LUIZ LUNARDI"/>
        <s v="VICENTE SIMOES"/>
        <s v="DR. CYRO DE MELLO CAMARINHA"/>
        <s v="SEGUNDO COSTA"/>
        <s v="ANTONIO FUMAGALLI"/>
        <s v="COIMBRA"/>
        <s v="DUQUE DE CAXIAS"/>
        <s v="RBB 149"/>
        <s v="MT 320, KM 222"/>
        <s v="BORGES DE MEDEIROS"/>
        <s v="VITORINO PANTA"/>
        <s v="ROBERTO CALMON"/>
        <s v="CARLOS JOAO STRASS"/>
        <s v="SIBIPIRUNA"/>
        <s v="DOUTOR COLARES"/>
        <s v="BR 163 KM 765"/>
        <s v="RUA BAHIA"/>
        <s v="MARTA SCHELBAUER GROH"/>
        <s v="GERALDO ROSA PEREIRA"/>
        <s v="DAS HORTENCIAS"/>
        <s v="JOSE LEITE"/>
        <s v="OTAVIANO DE PAIVA"/>
        <n v="133.0"/>
        <s v="FERNAO DE ANDRADE"/>
        <n v="20.0"/>
        <s v="BOM FIM DOS COQUEIROS"/>
        <s v="GOVERNADOR JAIME VERISSIMO DE CAMPOS"/>
        <s v="SANTA RITA"/>
        <s v="PAU AMARELO"/>
        <s v="FAZ LAGEADO GRANDE-01 - RODOVIA PR 170"/>
        <s v="VALDEMAR A. LOPES"/>
        <s v="JULIO LORENZONI"/>
        <s v="CDR 455"/>
        <s v="NORTE KM 33 (ROD DOS BANDEIRANTES)"/>
        <s v="JOSE POLONI"/>
        <s v="PREFEITO GELSON ADRANDE MOREIRA"/>
        <s v="IGUACU"/>
        <s v="RODOVIA PR 540 KMM 11 - GUARAPUAVA PARANA"/>
        <s v="MUNICIPAL IBIRA A POTIRENDABA"/>
        <s v="FRANCISCO LEAL DE QUEIROZ"/>
        <s v="ERIBALDO FARIAS FILHO"/>
        <s v="TAPIRAPES"/>
        <s v="CELSO RAMOS"/>
        <s v="FRANCISCO LUIS DA FONSECA"/>
        <s v="VIEIRA DA CUNHA"/>
        <s v="DA USINA"/>
        <s v="PORTO FERRAO"/>
        <s v="HBR 333 - FAZENDA RIBEIRAO"/>
        <s v="PAINGUAS"/>
        <s v="BANDEIRANTES"/>
        <s v="JULIO DANTAS"/>
        <s v="HENRIQUE HEITMAN"/>
        <s v="ANTONIO DOS SANTOS"/>
        <s v="RAFAEL ANCONI"/>
        <s v="LEOPOLDINO DE OLIVEIRA"/>
        <s v="BR 163 KM 156 M/E"/>
        <s v="VIRGINIA MOREIRA DOS SANTOS"/>
        <s v="CAETANO MUNHOZ DA ROCHA"/>
        <s v="BENJAMIN CONSTANT"/>
        <s v="VICENTE DE PAULA CASTRO"/>
        <s v="JURUA"/>
        <s v="NARCISO BALDINI"/>
        <s v="INDEPENDENCIA"/>
        <s v="VICTOR KONDER"/>
        <s v="CABO ELIAS DOS SANTOS"/>
        <s v="RICIERI ANTONIO VESSONI"/>
        <s v="DESEMBARGADOR EURIPDES QUEIROZ DO VALLE"/>
        <s v="QUINTINO BOCAIUVA"/>
        <s v="DA REDENCAO"/>
        <s v="SIMPLICIO MOREIRA"/>
        <s v="JORCE DIAS"/>
        <n v="32.0"/>
        <s v="SATURNINO BRAGA"/>
        <s v="MAEDA"/>
        <s v="JK"/>
        <s v="MARCELINO MEDEIROS"/>
        <s v="JOSE DA SILVEIRA GUEDES"/>
        <s v="GONCALO IBANHEZ"/>
        <s v="BOA ESPERANCA"/>
        <s v="DAS GRANADAS"/>
        <s v="ANTONIO CARLOS MORI"/>
        <s v="ANTONIO ARCARI"/>
        <s v="LUIZ PISTARINI"/>
        <s v="SENADOR ACM"/>
        <s v="SILVA JARDIM"/>
        <s v="JOAO CAETANO"/>
        <s v="NOSSA SENHORA DE FATIMA, ROD. MS 473, KM 51.5.LADO DIREITO"/>
        <s v="GENERAL CAMARA"/>
        <s v="DARCI CORREA PEDROSO"/>
        <s v="BR-101, KM-941,5"/>
        <s v="JOAO LIMIRIO DOS ANJOS"/>
        <s v="FERNAO DIAS, BR381 KM 634"/>
        <s v="PATO BRANCO"/>
        <s v="ANTONIO COIMBRA"/>
        <s v="CAMBARÁ"/>
        <s v="ULISSES CAMARGO"/>
        <s v="PONTA PORA"/>
        <s v="NEWTON PRADO"/>
        <s v="HIGINO RODRIGUES GARCIA"/>
        <s v="DOUTOR RODRIGUES ALVES"/>
        <s v="RODOVIA GO 436"/>
        <s v="PREFEITO ROBERTO BRZEZINSKI"/>
        <s v="PROFESSOR JOAO NUNES RIBEIRO"/>
        <s v="PRUDENTE V. DE MORAES"/>
        <s v="SANTA MARGA GLEBA A"/>
        <s v="JOSE PLACCA"/>
        <s v="JOAO ALBINO ENGEL"/>
        <s v="LUIZ MAZIERO"/>
        <s v="GASPAR MARTINS"/>
        <s v="DOIS IRMAOS"/>
        <s v="SARGENTO HERMINIO SAMPAIO"/>
        <s v="ESPLANADA"/>
        <s v="EDOUARD SIX"/>
        <s v="DOS BANDEIRANTES"/>
        <s v="FRANCISCO TORRES"/>
        <s v="SAO BRAS"/>
        <s v="MARGINAL JOAQUIM INACIO BARBOSA"/>
        <s v="EUVALDO MOREIRA DA SILVA"/>
        <s v="DE ITU"/>
        <s v="SALGADO FILHO"/>
        <s v="JOAO PAULI"/>
        <s v="DOUTOR DELFINO DE SOUZA"/>
        <s v="OZY MENDONCA DE LIMA"/>
        <s v="FORTALEZA"/>
        <s v="TEODORICO PIMENTEL"/>
        <s v="DO MATO DENTRO"/>
        <s v="ZOROASTRO DA SILVA NERY"/>
        <s v="CORONEL BRANDAO"/>
        <s v="ESTRELA DA MANHA"/>
        <s v="DAS LARANJEIRAS"/>
        <s v="JOSE OLAVO SAMPAIO"/>
        <s v="SANTA TEREZA"/>
        <s v="MARGINAL MARIA CHICA"/>
        <s v="COM ANTONIO BOTELHO"/>
        <s v="CEL. NONO CENTENO"/>
        <s v="PRESIDENTE GETULIO VARGAS"/>
        <s v="ANTONIO PAES DE ARRUDA"/>
        <s v="CANDIDA MENDONCA BILHARINHO"/>
        <s v="QUADRA 13 CASA 15"/>
        <s v="5 OESTE"/>
        <s v="JOAO IGNASZEWSKI"/>
        <s v="RANCHO DA PEDRA"/>
        <s v="MARIO JACOB YUNES"/>
        <s v="RUA A-2"/>
        <s v="DOUTOR ANTERO DE LUCENA RUAS"/>
        <s v="ZITA MARANGONI"/>
        <s v="XXE 401"/>
        <s v="ZONA RURAL"/>
        <s v="BA - 142, KM 02"/>
        <s v="13 DE DEZEMBRO"/>
        <s v="AMELIA BUZETTO DE OLIVEIRA"/>
        <s v="CACIQUE"/>
        <s v="RUI BARBOSA (ZONA NORTE)"/>
        <s v="BR 376 - LINHA BARREIRAO 1 ZONA"/>
        <s v="DOURADOS"/>
        <s v="VITAL BRASIL"/>
        <s v="GO 164, FAZENDA BOA VISTA"/>
        <s v="TABELIAO RAIMUNDO JOSE ROCHA"/>
        <s v="BR101"/>
        <s v="CANAA BR 414 KM 30"/>
        <s v="OSCAR JUNQUEIRA FIGUEIREDO FILHO"/>
        <s v="IDA LOUSADA"/>
        <s v="QUADRA 4 CONJUNTO G LOTE"/>
        <s v="PIAUI"/>
        <s v="FREI COIMBRA (LOT C VERDEJANTES)"/>
        <s v="DOUTOR JEREMIAS DE PAULA MARTINS"/>
        <s v="WILLIAN WADELL"/>
        <s v="FRANCISCO BREVILHERI"/>
        <s v="CEL VINDILINO MATTOS DE LIMA"/>
        <s v="RUY BARBOSA"/>
        <s v="MT 222 KM 05 SENTIDO SINOP/AEROPORTO LADO DIREITO"/>
        <s v="XAVANTE"/>
        <s v="JOSE JOAQUIM VIEIRA"/>
        <n v="13.0"/>
        <s v="ERVALZINHO"/>
        <s v="BR 174 - B"/>
        <s v="MT 265 KM 23"/>
        <s v="ARAXA"/>
        <s v="JOAO EVANGELISTA ROSA"/>
        <s v="AVELINO BATTISTI"/>
        <s v="JURUNAS"/>
        <s v="PRESIDENTE WASHINGTON LUIZ"/>
        <s v="DAS GAIVOTAS"/>
        <s v="DR. HENRIQUE VILANOVA"/>
        <s v="DOUTOR CELSO CHARURI"/>
        <s v="JOSE FAEDO"/>
        <s v="CAETANO MARINHO"/>
        <s v="MUNICIPAL PREFEITO CHIQUINHO JUNQUEIRA"/>
        <s v="LINHA DO RIO"/>
        <s v="CACHOEIRINHA"/>
        <s v="JACOMO TONETTO"/>
        <s v="PEDRO TAVARES"/>
        <s v="ALMIRANTE BARROSO"/>
        <s v="CRUZ DE ZINCO"/>
        <s v="VOLUNTARIOS DA PATRIA"/>
        <s v="PARANAPANEMA"/>
        <s v="ENGENHO COLONIA TERCEIRA"/>
        <s v="JOSE ANTONIO DOS SANTOS"/>
        <s v="SC 443"/>
        <s v="SERRINHA"/>
        <s v="03 DE DEZEMBRO"/>
        <s v="PRINCESA ISABEL"/>
        <s v="AUGUSTA"/>
        <s v="EUZEBIO CIRILO DE SOUZA"/>
        <s v="GO 080, DISTRITO DE VILA RICA A ESQUERDA"/>
        <s v="EURIDES CAVALHEIRO DE MEIRA"/>
        <s v="PINHAL"/>
        <s v="MIGUEL SUTIL"/>
        <s v="LIONS INTERNACIONAL"/>
        <s v="JOAO VIEIRA DE ANDRADE"/>
        <s v="EGIDIO VESCIA"/>
        <s v="CAMPO DO MEIO"/>
        <s v="DO MEIO"/>
        <s v="URANO"/>
        <s v="SENADOR FLAVIO C.GUIMARAES"/>
        <s v="ROBSON MELO DE OLIVEIRA"/>
        <s v="MT 336 PASSANDO STO ANTONIO DO LESTE + 23 KM A DIREITA"/>
        <s v="JOVENTINA ALVES"/>
        <s v="ARAPUA"/>
        <s v="CORREA"/>
        <s v="ENG CONSTANCIO CINTRA SP-360"/>
        <s v="DOS PIONEIROS"/>
        <s v="JOAO GONCALVES DIAS"/>
        <s v="DA DIVINA PROVIDÊNCIA"/>
        <s v="LULU ILGENFRITZ"/>
        <s v="BERTINO WARMLING"/>
        <s v="PREFEITO NOE DIAS DOS REIS"/>
        <s v="LAGE, RODOVIA GO- 333, KM 4, A DIREITA MAIS 1 KM"/>
        <s v="CENTO E DOIS"/>
        <s v="PREFEITO ATHANAGILDO DE SOUZA LAIO"/>
        <s v="ANDRADE FERNANDES"/>
        <s v="P 39"/>
        <s v="CAJATI ITAPEUNA"/>
        <s v="JAU"/>
        <s v="LUCIANA"/>
        <s v="CIRO RODRIGUES"/>
        <s v="CONSUL ASSAF TRAD"/>
        <s v="WALDEMIRO MOREIRA"/>
        <s v="JOSE LUIZ TANURE"/>
        <s v="CRISTAL"/>
        <s v="MISSAO AKISUE"/>
        <s v="LINHA 74 NORTE, KM 01"/>
        <s v="MILITAR"/>
        <s v="EDUVIRGES LAZARI DA SILVA"/>
        <s v="JOSE NUNES DE MIRANDA"/>
        <s v="WILSON SABIO DE MELLO"/>
        <s v="TUPI"/>
        <s v="LINHA BOM PRINCIPIO"/>
        <s v="RUA MAGNOLIA"/>
        <s v="MUNICIPAL EGYDIO BIANCHI"/>
        <s v="AIRTON GONZAGA DE MIRANDA"/>
        <s v="NOVA BRASILANDIA"/>
        <s v="ADELINA TAMANINI DALLAPICULA"/>
        <s v="PEDRO ALVES DA CUNHA"/>
        <s v="LINO BERNARDES FERREIRA"/>
        <s v="LUIZ FILIPPINI"/>
        <s v="JOSÉ GABRIEL DE OLIVEIRA"/>
        <s v="MARIO CATELAN"/>
        <s v="LINHA ANTA GORDA"/>
        <s v="JOSE RODRIGUES DO PRADO"/>
        <s v="MARCA DE CASCO"/>
        <s v="ROSA GALDINO BERNARDES"/>
        <s v="OLIVEIRA MARQUES"/>
        <s v="SAVIGNY"/>
        <s v="CECILIA MEIRELES"/>
        <s v="VERA CRUZ"/>
        <s v="AVELINO SOCORRO FILHO"/>
        <s v="LAZINHO FOGACA"/>
        <s v="TRANSAMAZONICA, KM 03"/>
        <s v="IDEMAR RIEDI"/>
        <s v="PASCOAL MINOGGIO"/>
        <s v="BR 153"/>
        <s v="PIMENTA"/>
        <s v="TANCREDO NEVES"/>
        <s v="NOVA FRONTEIRA"/>
        <s v="AMAZONAS"/>
        <s v="OLACYR FRANCISCO DE MORAES"/>
        <s v="MUNICIPAL DO CAPITAO BRAZ"/>
        <s v="FAZENDA NOVA"/>
        <s v="BRACO DO SUL"/>
        <s v="BR 122/KM 174"/>
        <s v="DANDICO BORGES"/>
        <s v="GUARATUBA"/>
        <s v="SEN.PINHEIRO MACHADO"/>
        <s v="BR 010"/>
        <s v="FAZENDA SANTA BARBARA"/>
        <s v="CORDILHEIRA"/>
        <s v="JOSE DE CARVALHO"/>
        <s v="FAZENDA LETICIA I"/>
        <s v="JOSE MARTINS MONTEIRO"/>
        <s v="IVANIR MARIA SCHEID"/>
        <s v="C199"/>
        <s v="SPV 110 JOAQUIM GARCIA FRANCO KM 16"/>
        <s v="RAIMUNDO OLIVEIRA"/>
        <s v="BR 163 KM 302"/>
        <s v="PRIVADO"/>
        <s v="ROD GO 210 KM 05"/>
        <s v="02 QUADRA 02 CASA 27 CONJUNTO ITACAIUNAS"/>
        <s v="AUGUSTO MUNZFELD"/>
        <s v="TIRELLI"/>
        <s v="BR 364, KM 380"/>
        <s v="CAPITAO IZIDRO"/>
        <s v="JANUARIO RODRIGUES SIMAO"/>
        <s v="DONA URSULINA"/>
        <s v="SACI"/>
        <s v="MG 450 (RODOVIA JAMIL NASSER)"/>
        <s v="DOM PEDRO I"/>
        <s v="NOSSA SENHORA DAJUDA"/>
        <s v="RUA 7 DE SETEMBRO"/>
        <s v="JOAQUIM JOSE DA SIQUEIRA"/>
        <s v="COMANDANTE SANTIAGO DANTAS"/>
        <s v="SANTOS VENTURINI"/>
        <s v="LINHA 115"/>
        <s v="AFONSO ZUGLIANI"/>
        <s v="JORGE CURY BRAHIM"/>
        <s v="JOAO PIPINO"/>
        <s v="MARIA OLIVIA MACEDO MATU - MARIA MATU"/>
        <s v="DIOMICIO DE FREITAS"/>
        <s v="RODRIGUES ALVES"/>
        <s v="RIO MORTO"/>
        <s v="JUNQUEIROPOLIS SALGADO FILHO"/>
        <s v="PE. GERMANO CLASSEN"/>
        <s v="ALFREDO DE CASTILHO"/>
        <s v="GARDENIA"/>
        <s v="JOAQUIM CONSTANTINO"/>
        <s v="ACHIROPITA RUFFO"/>
        <s v="NAVEGANTES"/>
        <s v="QUADRA 2 CONJUNTO 6 LOTE"/>
        <s v="LUIZ FRANCISCO DE ALMEIDA"/>
        <s v="PROFESSOR JOSE INACIO DE SOUZA"/>
        <s v="CONGONHAS"/>
        <s v="JOSÉ JOAQUIM DE LIMA"/>
        <s v="DAS AMEIXAS"/>
        <s v="LUIZ BETIOL"/>
        <s v="DO LAJE"/>
        <s v="JOAO MONLEVADE"/>
        <s v="ROSA ANDREATO CANTARIN"/>
        <s v="LINHA INDIO 02"/>
        <n v="31.0"/>
        <s v="DR. RAIMUNDO SANTOS"/>
        <s v="WASHINGTON SOARES"/>
        <s v="ITU"/>
        <s v="JK DE OLIVEIRA"/>
        <s v="UIRAMIRIS"/>
        <s v="VILLA LOBOS"/>
        <s v="JUAREZ TAVORA"/>
        <s v="PEQUI"/>
        <s v="DAS BETULAS"/>
        <s v="IGUAÇU"/>
        <s v="RODOVIA MARGEM DIREITA"/>
        <s v="JOAO CORREIA NETO"/>
        <s v="TAPAYUNA"/>
        <s v="DOS GIRASSOIS"/>
        <s v="HILARINO GOMES"/>
        <s v="GENOVEVA DE SOUZA"/>
        <s v="LUIZ ROBERTO DA CRUZ"/>
        <s v="CAMPOS SALLES"/>
        <s v="LOC FAZENDA BAVIERA"/>
        <s v="JOSE DAFLON FARIA"/>
        <s v="TO 262 - SENTIDO DE PORTO NACIONAL A FATIMA"/>
        <s v="CARLOS MAIA"/>
        <s v="55 D"/>
        <s v="DOS JATOBAS"/>
        <s v="PROJETADA"/>
        <s v="FERNAO DIAS"/>
        <s v="DOCA SERENO"/>
        <s v="BR-262 KM 225 A DIREITA MAIS 18 KM"/>
        <s v="LORENZONI"/>
        <s v="VICENTE VARGAS DE CARVALHO"/>
        <s v="PERNAMBUCO"/>
        <s v="LIMA CRUZ"/>
        <s v="DOUTOR JOÃO GOMES"/>
        <s v="RUA GETULIO VARGAS"/>
        <s v="SAO LUIZ DA ESPLANADA"/>
        <s v="VALENTIM SILVA"/>
        <s v="HERCULANO NUNES TEIXEIRA"/>
        <s v="MANOEL FULGENCIO"/>
        <s v="RONDONIA"/>
        <s v="CRISTO REI"/>
        <s v="ANTONIO CARLOS"/>
        <s v="PERIMETRAL SUDESTE"/>
        <s v="PIO FAVARO"/>
        <s v="HENRIQUE BRAULIO DE MELO SOBRINHO"/>
        <s v="ROD. PR 323 KM 218"/>
        <s v="ENG LAERCIO BETIOL"/>
        <s v="TARUMA"/>
        <d v="2024-01-10T00:00:00Z"/>
        <s v="TRÊS PONTÕES"/>
        <s v="VALERIO"/>
        <s v="MICHEL THOME"/>
        <s v="ETELVINO PEREIRA DONATO"/>
        <s v="RODOVIA ROBERTO CALMON - LINHARES/RIO BANANAL KM 15,SN"/>
        <s v="PONTE FIRME"/>
        <s v="RUY MENDES DE ROSIS"/>
        <s v="PADRE ANTAO"/>
        <s v="BA 447"/>
        <s v="DOS INDIOS"/>
        <s v="JACY STEVAUX VILLACA"/>
        <s v="CACHOEIRINHA, BR 491, KM 2, ROD. MONTE SANTO A ARCEBURGO"/>
        <s v="CINCO DE ABRIL"/>
        <s v="GERMANO GREVE"/>
        <s v="CASTELO BRANCO"/>
        <s v="PIONEIRO SEBASTIAO POLIPENKO"/>
        <s v="PIMENTA BUENO"/>
        <s v="MARTA WENDTT"/>
        <s v="TEXACO"/>
        <s v="CHILE"/>
        <s v="BAIRRO MOINHO"/>
        <s v="ANTONIO MENEGATTI"/>
        <s v="MANOEL MATHEUS"/>
        <s v="BR 020"/>
        <s v="GENESIO ALVES DA FONSECA"/>
        <s v="BOM SOSSEGO (GLEBA SAMAUNA - FAZENDA BOM FUTURO)"/>
        <s v="CURIO"/>
        <s v="TORQUATO JOSE DE ALMEIDA"/>
        <s v="POLONIA"/>
        <s v="BROTAS"/>
        <s v="VICINAL STS 050 ANTONIO ABREU DO VALLE"/>
        <n v="15.0"/>
        <s v="ERNESTO FIORAVANTI"/>
        <s v="GOVERNADOR IVO SILVEIRA"/>
        <s v="OSNY MATEUS"/>
        <s v="FRANCISCO MOMENTE"/>
        <s v="PR 323, KM 258"/>
        <s v="JAIME ROSA SOARES"/>
        <s v="FRANCISCO NEVES FILHO"/>
        <s v="SARANDI"/>
        <s v="IJUCAPIRAMA"/>
        <s v="FRANÇA"/>
        <s v="CUJUBIM"/>
        <s v="S SILVA"/>
        <s v="SUL"/>
        <s v="CORUMBA"/>
        <s v="SAO THOME"/>
        <s v="AGUAS VERDES"/>
        <s v="MA 006 KM 120"/>
        <s v="DE PEDESTRE"/>
        <s v="CONCEICAO"/>
        <s v="RAFAEL SILVA DOS REIS"/>
        <s v="DAS AMERICAS"/>
        <s v="JEOVA JIRE II - CORREGO SAO MIGUEL"/>
        <s v="HEMATITA"/>
        <s v="JEFFERSON NEPOMUCENO"/>
        <s v="ANTONIO PRADO"/>
        <s v="MARECHAL FLORIANO PEIXOTO"/>
        <s v="HEINRICH HOFFMANN"/>
        <s v="IPIRANGA"/>
        <s v="ADOLFO CABRAL"/>
        <s v="PLACIDO GONCALVES"/>
        <s v="AGRORESERVAS"/>
        <s v="PERIFERICA"/>
        <s v="DOUTOR PEREIRA REBOUCAS"/>
        <s v="BR 174 KM 100"/>
        <s v="ARI BENTO"/>
        <s v="IVO SILVEIRA"/>
        <s v="DO GINASIO"/>
        <s v="LOUVA DEUS"/>
        <s v="PADRE SIMAO"/>
        <s v="DO ENGENHO"/>
        <s v="J K"/>
        <s v="LUÍS CAVALCANTI DA SILVA"/>
        <s v="ACUDE"/>
        <s v="JOSE AZEVEDO DE CARVALHO"/>
        <s v="NIVALDO GOMES GUIMARÃES"/>
        <s v="JUNIA NOGUEIRA FARIAS"/>
        <s v="CONCEICAO RODRIGUES RIBEIRO"/>
        <s v="MANOEL A. RUAS"/>
        <s v="AMAPA"/>
        <s v="ALFREDO BORTOLUZZI"/>
        <s v="CASEMIRO DE ABREU"/>
        <s v="NEFTES DE CARVALHO"/>
        <s v="FREUD"/>
        <s v="ITAPERUNA"/>
        <s v="LAURO CORONA"/>
        <s v="VALENTIM CELESTE PALAVRO"/>
        <s v="SAO MATEUS DO SUL - KM 46 - PORTAO 2"/>
        <s v="EFRAIM JOSE DE RESENDE"/>
        <s v="DARIO VIEIRA BORGES"/>
        <s v="IZABEL A REDENTORA"/>
        <s v="BENJAMIN COLLA"/>
        <s v="MT 336, SENTIDO TREVO DO GAUCHO PARA SANTO ANTONIO DO LESTE"/>
        <s v="TEREZINA"/>
        <s v="ACNE 1 AVENIDA JUSCELINO KUBITSCHEK"/>
        <s v="MATO GROSO"/>
        <s v="CLAUDINA DE CARVALHO MELO"/>
        <s v="BUENOS AIRES"/>
        <s v="ANTONIO PAULINO BARREIRO"/>
        <s v="CASA"/>
        <s v="CAMBUCI"/>
        <s v="PASTOR EUCLIDES ARLINDO"/>
        <s v="MARCELINO JASINSKI"/>
        <s v="CORONEL FARRAPO"/>
        <s v="MISSIONEIRA"/>
        <s v="BR 174"/>
        <s v="ESTANCIA CEU AZUL"/>
        <s v="HILZA TEREZINHA PAGANI"/>
        <s v="PADRE MIGUEL PILLER"/>
        <s v="AFONSO PENA"/>
        <n v="5.0"/>
        <s v="LAMOPORA"/>
        <s v="MARECHAL RONDON"/>
        <s v="TURMALINA"/>
        <s v="DELFIM MOREIRA"/>
        <s v="CANARANA"/>
        <s v="C263"/>
        <s v="MARIVANIA"/>
        <s v="DA ABC"/>
        <s v="ANGELO VICTORIO SERAPHIM"/>
        <s v="AGOSTINHO OLIARI"/>
        <s v="CANDIDO PORTINARI"/>
        <s v="ANTONIO FORTUNATO DA SILVA"/>
        <s v="GO 210 A BR 153 A 5 KM, A DIREITA 7 KM"/>
        <s v="FZDA ACARAJA"/>
        <s v="GUIDO KUNRATH"/>
        <s v="IGUASSU"/>
        <s v="PEREGRINO FERRARI JUNIOR"/>
        <s v="BRASILIA GUIMARAES TAVARES"/>
        <s v="TERTULIANO DE ALMEIDA"/>
        <s v="RANIERI MAZZILI"/>
        <s v="PEDRA BONITA"/>
        <s v="MAL. MASCARENHAS DE MORAES"/>
        <s v="FERNANDO DUDERSDADT"/>
        <s v="BR 262 KM 877"/>
        <s v="UNIAO DA CACHOEIRA"/>
        <s v="PADRE VALENTIN NOGLY"/>
        <s v="BENJAMIM DA SILVEIRA BALDY"/>
        <s v="MARECHAL RONDON KM 355"/>
        <s v="ISOLINA MARIA SANDIM"/>
        <s v="ANDRE LUIZ"/>
        <s v="LUIZ BERTOLLI"/>
        <s v="CARLOS CORREA BORGES"/>
        <s v="MILTON VERDERI"/>
        <s v="SAO VICENTE"/>
        <s v="POVOADO DE SANTA MARIA"/>
        <s v="BENEDITO G DE ARAUJO"/>
        <s v="JUSCELINO KUBITSCHECK"/>
        <s v="BENEDITO PASCOAL DE FRANCA"/>
        <s v="SAO ROQUE"/>
        <s v="29 DE JULHO"/>
        <s v="LEANDRO ARAGON"/>
        <s v="WALTER JOBIM"/>
        <s v="GO 237"/>
        <s v="DELFINO DE MATOS"/>
        <s v="SIMAO COELHO"/>
        <s v="HERMOGENES COELHO"/>
        <s v="RUA APUCARANA"/>
        <s v="FRANCISCO DE PAULA"/>
        <s v="MA 140"/>
        <s v="DR. TANCREDO DE ALMEIDA NEVES"/>
        <s v="JULIO SAMARONE"/>
        <s v="BR 135(AVN.ENG.EMILIANO MACIEIRA), KM:14"/>
        <s v="PRETESTATO FERREIRA MACHADO"/>
        <s v="COCOS / MAMBAI"/>
        <s v="MONTEIRO LOBATO"/>
        <s v="LEONORIO LOURENCAO"/>
        <s v="VICTORIO CARRARO"/>
        <s v="CENNO SBRIGHI"/>
        <s v="ZILDO ORNELAS PORTO"/>
        <s v="FABIO JOSE RIBEIRO"/>
        <s v="MG 29"/>
        <s v="HISTORIADOR RUBENS DE MENDONCA"/>
        <s v="DOUTOR JAIME RIBEIRO DA LUZ"/>
        <s v="MANOEL SANTIAGO"/>
        <s v="PROFESSOR GERALDO DE LIMA"/>
        <s v="PADRE VITORINO JOSE HANG"/>
        <s v="BELO AMORIM DE ABREU"/>
        <s v="JOAO ROSA GOES"/>
        <n v="12.0"/>
        <s v="BENTO MUNHOZ DA ROCHA NETTO,GOVERNADOR"/>
        <s v="LOC RODOVIA BR-153"/>
        <s v="CAMPO BELO"/>
        <s v="URUGUAI"/>
        <s v="VISCONDE DE MAUA"/>
        <s v="PERIMETRAL BALTAZAR ANTONIO DE OLIVEIRA"/>
        <s v="MONTE SIAO"/>
        <s v="DR. LUIZ ZACHARIAS DE LIMA"/>
        <s v="DOUTOR OLINDO RUSSOLO"/>
        <s v="TRES DE MAIO"/>
        <s v="BR 285 - KM 568"/>
        <s v="MT 220"/>
        <s v="CAFELANDIA"/>
        <s v="GO 174, KM 45, A DIREITA 3,5 KM"/>
        <s v="ITALIA"/>
        <s v="ELZA PAIVA DA LUZ"/>
        <s v="MANECO DE MELO"/>
        <s v="SABUARANA"/>
        <s v="LAGOA"/>
        <s v="SÃO MATEUS"/>
        <s v="GENERAL CALDWELL"/>
        <s v="JOSÉ DO PATROCÍNIO"/>
        <s v="TO 126, AGUIARNOPOLIS A TOCANTINOPOLIS, DEPOIS DO"/>
        <s v="CORREGO FUNDO"/>
        <s v="ANGELO SICHINEL"/>
        <s v="MARIKA KODAMA"/>
        <s v="FRANCISCO ZILIO"/>
        <s v="FAZENDA DO SALTO"/>
        <s v="DOS MEDICOS"/>
        <s v="MARIA QUITERIA"/>
        <s v="CORONEL CANDIDO PROCOPIO DE OLIVEIRA"/>
        <s v="C267"/>
        <s v="JOAO MARTINS MONTALVAO"/>
        <s v="LEONIDAS MELO"/>
        <s v="FRANCISCO JOSE MACEDO"/>
        <s v="SAGRES"/>
        <s v="SATELITE"/>
        <s v="PREFEITO WALL FERRAZ"/>
        <s v="VENEZUELA"/>
        <s v="AV NORTE SUL"/>
        <s v="TUPA"/>
        <s v="CARIJOS"/>
        <s v="SAO CARLOS"/>
        <s v="SIDNEY MARCONDI"/>
        <s v="DESEMBARGADOR DO VALE"/>
        <s v="PINHEIRO MACHADO"/>
        <s v="CAMPUS UNIVERSITARIO PROF. DARCY RIBEIRO"/>
        <s v="CAPAO BONITO"/>
        <n v="401.0"/>
        <s v="MS 357 RR PARDO A PONTE RIO VERDE, 27 KM A ESQUERDA"/>
        <s v="15 DE AGOSTO"/>
        <s v="SECONDO GIUSEPPE TARGHER"/>
        <s v="VEREADOR VITORIO JOSE PEDERIVA"/>
        <s v="ANA GOMES DA SILVA"/>
        <s v="ALFREDO JUSTINO"/>
        <s v="PEDRO ANDALECIO NETO"/>
        <s v="PORTO ALEGRE"/>
        <s v="EUVALDO LODI"/>
        <s v="RUA EDEMAR PACHECO"/>
        <s v="ALMEIDA"/>
        <s v="VERA LUCIA"/>
        <s v="BR 287 KM 330"/>
        <s v="FAZENDA SAO JOSE DO CAPAO DA ONCA"/>
        <s v="PREFEITO HUGO FISCHER"/>
        <s v="PAULO AUGUSTO FONSECA"/>
        <s v="ARAUJO VIANA"/>
        <s v="SAO MANOEL"/>
        <s v="DR JOSE ANCELMO"/>
        <s v="MARACAJU"/>
        <s v="RUY GOMES"/>
        <s v="RIBEIRAO MARRECO"/>
        <s v="JOAO PIO MOREIRA"/>
        <s v="PIRACICABA"/>
        <s v="DOUTOR OSWALDO PIERUCCETTI"/>
        <s v="CINCO DE OUTUBRO"/>
        <s v="RODOVIA BR158"/>
        <s v="NICOLAU GRASSI"/>
        <s v="JOAO COGO FILHO"/>
        <s v="SC 135"/>
        <s v="CURITIBA"/>
        <s v="GRANDES AMIGOS DO MEIO AMBIENTE"/>
        <s v="AIROSA GALVAO"/>
        <s v="LINHA 6"/>
        <s v="MANOEL ALVES DA SILVA"/>
        <s v="LINHA JUBARE"/>
        <s v="JOSE OMMATI"/>
        <n v="217.0"/>
        <s v="HERMES FONTES"/>
        <s v="RODOVIA DOS PIONEIROS - MT 222 KM 2,5"/>
        <s v="SENADOR JONAS PINHEIRO"/>
        <s v="MT 235 , KM 10"/>
        <s v="BOA VISTA 2"/>
        <s v="QUATRO"/>
        <s v="PEDRO PEREIRA CUNHA"/>
        <s v="HENRIQUE LONGONI"/>
        <s v="NAPOLEAO EMIDIO DA COSTA"/>
        <s v="MARIO DA SILVEIRA BARBOSA"/>
        <s v="CARAJAS"/>
        <s v="16 DE JUNHO"/>
        <s v="JOSE JUSTINO RIBEIRO"/>
        <s v="ALVACAO/ESPIGAO"/>
        <s v="DOS TARUMAS"/>
        <s v="JORNALISTA VALDIR LAGO"/>
        <s v="DOUTOR ALMIR ALAOR PORTO ADJUTO"/>
        <s v="AMETISTA"/>
        <s v="SIPRIANO FERREIRA BRIZOLA"/>
        <s v="JOAOZINHO DE DODO"/>
        <s v="BR-290"/>
        <n v="137.0"/>
        <s v="BOM JESUS"/>
        <s v="ARAGUAIA, QUADRA 12, LOTE 45"/>
        <s v="THEREZINHA TEIXEIRA VALLE"/>
        <s v="CLEMENTE PEREIRA"/>
        <s v="DA BARRA GRANDE KM 12,5"/>
        <s v="VIVIANI"/>
        <s v="ARIOSTO DA RIVA"/>
        <s v="PAULO LIBANIO"/>
        <s v="MOACIR PINOLA KM 4,5 SENT SJ BELA VISTA A MANDIU"/>
        <s v="LOTE DE TERRAS RURAL"/>
        <s v="DOUTOR SEBASTIAO HENRIQUE DA CUNHA PONTES"/>
        <s v="BRASILIA"/>
        <s v="DOUTOR MARIO CORREA"/>
        <s v="BR 364, KM 119"/>
        <s v="ASSIS CHATEAUBRIAND KM 108,5 - CAIXA POSTAL 441"/>
        <s v="LAIDE MARIA DOS SANTOS BEZERRA"/>
        <s v="DANTE MICHELINI 5500"/>
        <s v="ANGELIM (ALPHAVILLE II)"/>
        <s v="AUGUSTO PESTANA"/>
        <s v="RUA MOACIR TELES"/>
        <s v="DOS CARAJAS"/>
        <s v="CARLOS LACERDA"/>
        <s v="WILSON CAMURCA"/>
        <s v="BR-287 (DE ARROIO CADENA ATE 392)"/>
        <s v="MASSARANDUBA BAIXO"/>
        <s v="LACI MARCIO HENDGES"/>
        <s v="DOUTOR MORAES SALLES"/>
        <s v="KM 28, ESTRADA VICINAL BELEM / IBO"/>
        <s v="ALBINO MARIOT"/>
        <s v="ERNESTO PANCINI"/>
        <s v="FAZENDA ANNONI"/>
        <s v="ALBERTO ANDALO"/>
        <s v="BR 226, S/N"/>
        <s v="FIGUEIRA"/>
        <s v="PR 281"/>
        <s v="DALVA LEONILLA CESCA RUARO"/>
        <s v="AVELINO LUDWIG"/>
        <s v="GO 184 KM65 COMPLEXO INDL.ALCOOLEIRO"/>
        <s v="BR 174 FAZENDA SAO PAULO GLEBA PRETINHO"/>
        <s v="MARCELINO NOGUEIRA"/>
        <s v="BARAO DO TRIUNFO"/>
        <s v="ARLINDO JOAO ZIBETTI"/>
        <s v="BRASIL OESTE"/>
        <s v="CAMPUS II PREDIO DA REITORIA"/>
        <s v="PR 317"/>
        <s v="BR-364"/>
        <s v="ALBERTO COLLI BADINO"/>
        <s v="BODOQUENA/FABRICA DE CIMENTO 15 KM A ESQUERDA 07 KM SEDE"/>
        <s v="JOAQUIM NABUCO"/>
        <s v="BENICIO DE MORAES BORGES"/>
        <s v="ALCIONE BASTOS"/>
        <s v="ARICY FERMINO LOPES MANDARIN"/>
        <s v="MIGUEL BORTOLAN"/>
        <s v="ROSA VERMELHA"/>
        <s v="PARÁ"/>
        <s v="JOAO DIAS BATISTA"/>
        <s v="CUSTODIO RIBEIRO SOBRINHO"/>
        <s v="RUA JOÃO DAVI DOS SANTOS"/>
        <s v="CYRO GONCALVES"/>
        <s v="BR 304, KM 287-CONDOMINIO LAGOA DO MATO"/>
        <s v="DOS PINHAIS"/>
        <s v="JOAO FRANCISCO GRILLO"/>
        <s v="QUINZE DE NOVEMBRO"/>
        <s v="SP 225 KM 64 FAZENDA ORLANDA"/>
        <s v="PREF. PEDRO FURTADO DAS NEVES"/>
        <s v="BR 235"/>
        <s v="ANTERO XAVIER"/>
        <s v="MANOEL FERREIRA DA SILVA"/>
        <s v="FERNANDO LUIZ LANDGRAF (PNG - 060)"/>
        <s v="MANOEL ZEFERINO DE PAULA"/>
        <s v="RIACHUELO"/>
        <s v="FILOSTRO MACHADO CARNEIRO"/>
        <s v="VIRGINIA FERREIRA"/>
        <s v="DR BRAULIO CABRAL VIEIRA"/>
        <s v="RAYMUNDO MASCARENHAS"/>
        <s v="STARA"/>
        <s v="MARIA CONCEICAO DE ANDRADE"/>
        <s v="JOAO BENTO"/>
        <s v="ANTONIO M. NUNES"/>
        <s v="09 DE JULHO"/>
        <s v="NEREU RAMOS"/>
        <s v="VICTOR MOTERANI"/>
        <s v="TAMANDARE"/>
        <s v="ALTO JAGUARI"/>
        <s v="SERRA DO LAGEADO, 2A ETAPA - FAZENDA JEQUITIBA II"/>
        <s v="IRMAOS CASTRO"/>
        <s v="NOSSA SENHORA DAS GRACAS"/>
        <s v="ERS 484"/>
        <s v="ALVARO TOLENTINO"/>
        <s v="DO DIVINO"/>
        <s v="OTTO KRAKAUER"/>
        <s v="CAMPOS DANTAS"/>
        <s v="CORREGO PAULISTA"/>
        <s v="BERLIM"/>
        <s v="FUNDACAO SHUNJI NISHIMURA"/>
        <s v="DA SAUDADE"/>
        <s v="ALFERES JOSE RIBEIRO"/>
        <s v="15 DE NOVEMBRO"/>
      </sharedItems>
    </cacheField>
    <cacheField name="numero">
      <sharedItems containsBlank="1" containsMixedTypes="1" containsNumber="1" containsInteger="1">
        <n v="254.0"/>
        <n v="1333.0"/>
        <n v="35.0"/>
        <s v="S/N"/>
        <n v="1701.0"/>
        <n v="2229.0"/>
        <n v="62.0"/>
        <n v="943.0"/>
        <n v="110.0"/>
        <n v="717.0"/>
        <n v="669.0"/>
        <n v="3297.0"/>
        <n v="2471.0"/>
        <n v="2874.0"/>
        <n v="1352.0"/>
        <n v="2340.0"/>
        <n v="461.0"/>
        <s v="SN"/>
        <n v="226.0"/>
        <s v="KM 186"/>
        <n v="1500.0"/>
        <n v="1129.0"/>
        <n v="239.0"/>
        <n v="5005.0"/>
        <n v="84.0"/>
        <n v="61.0"/>
        <n v="89.0"/>
        <n v="1657.0"/>
        <n v="197.0"/>
        <n v="2580.0"/>
        <n v="267.0"/>
        <n v="124.0"/>
        <n v="2106.0"/>
        <n v="382.0"/>
        <n v="18.0"/>
        <n v="1240.0"/>
        <n v="17.0"/>
        <n v="111.0"/>
        <n v="118.0"/>
        <n v="220.0"/>
        <n v="149.0"/>
        <s v="15B"/>
        <n v="899.0"/>
        <n v="310.0"/>
        <n v="230.0"/>
        <n v="103.0"/>
        <n v="992.0"/>
        <n v="31.0"/>
        <n v="450.0"/>
        <n v="445.0"/>
        <n v="1296.0"/>
        <n v="830.0"/>
        <n v="556.0"/>
        <n v="296.0"/>
        <n v="403.0"/>
        <n v="100.0"/>
        <n v="354.0"/>
        <n v="80.0"/>
        <n v="8.0"/>
        <n v="369.0"/>
        <n v="280.0"/>
        <s v="34 A"/>
        <n v="1750.0"/>
        <n v="600.0"/>
        <n v="420.0"/>
        <n v="1039.0"/>
        <n v="1030.0"/>
        <n v="428.0"/>
        <n v="1596.0"/>
        <n v="1020.0"/>
        <n v="13790.0"/>
        <n v="88.0"/>
        <n v="630.0"/>
        <n v="778.0"/>
        <n v="2900.0"/>
        <n v="1520.0"/>
        <n v="555.0"/>
        <n v="1603.0"/>
        <s v="S N"/>
        <n v="599.0"/>
        <n v="800.0"/>
        <n v="1948.0"/>
        <n v="2242.0"/>
        <n v="3809.0"/>
        <n v="2.0"/>
        <n v="750.0"/>
        <s v="80 W"/>
        <n v="463.0"/>
        <n v="530.0"/>
        <n v="500.0"/>
        <n v="1223.0"/>
        <n v="60.0"/>
        <n v="170.0"/>
        <n v="1626.0"/>
        <n v="2541.0"/>
        <n v="950.0"/>
        <n v="68.0"/>
        <n v="609.0"/>
        <n v="895.0"/>
        <n v="133.0"/>
        <n v="42.0"/>
        <n v="871.0"/>
        <n v="1815.0"/>
        <n v="209.0"/>
        <n v="725.0"/>
        <n v="427.0"/>
        <n v="483.0"/>
        <n v="14.0"/>
        <n v="570.0"/>
        <n v="29.0"/>
        <n v="2375.0"/>
        <n v="1411.0"/>
        <n v="476.0"/>
        <n v="1733.0"/>
        <n v="379.0"/>
        <n v="1182.0"/>
        <n v="5129.0"/>
        <n v="409.0"/>
        <n v="104.0"/>
        <n v="1440.0"/>
        <n v="19.0"/>
        <n v="660.0"/>
        <n v="419.0"/>
        <n v="202.0"/>
        <n v="1646.0"/>
        <n v="538.0"/>
        <n v="1300.0"/>
        <n v="939.0"/>
        <n v="1601.0"/>
        <n v="5297.0"/>
        <n v="1790.0"/>
        <n v="5290.0"/>
        <n v="78.0"/>
        <n v="1787.0"/>
        <n v="700.0"/>
        <n v="390.0"/>
        <n v="920.0"/>
        <n v="285.0"/>
        <n v="438.0"/>
        <n v="4000.0"/>
        <n v="821.0"/>
        <n v="860.0"/>
        <n v="1120.0"/>
        <n v="989.0"/>
        <n v="50.0"/>
        <n v="1072.0"/>
        <n v="204.0"/>
        <n v="1934.0"/>
        <n v="1752.0"/>
        <n v="130.0"/>
        <n v="1617.0"/>
        <s v="S/N.º"/>
        <n v="139.0"/>
        <n v="644.0"/>
        <n v="82.0"/>
        <n v="909.0"/>
        <n v="315.0"/>
        <n v="210.0"/>
        <n v="1173.0"/>
        <n v="2500.0"/>
        <n v="741.0"/>
        <n v="98.0"/>
        <n v="165.0"/>
        <n v="2020.0"/>
        <s v="634W"/>
        <n v="105.0"/>
        <n v="947.0"/>
        <n v="2131.0"/>
        <n v="235.0"/>
        <n v="1634.0"/>
        <n v="1445.0"/>
        <n v="448.0"/>
        <n v="269.0"/>
        <n v="2078.0"/>
        <n v="300.0"/>
        <n v="1519.0"/>
        <n v="1010.0"/>
        <n v="12.0"/>
        <n v="0.0"/>
        <n v="367.0"/>
        <n v="1177.0"/>
        <n v="25.0"/>
        <n v="399.0"/>
        <n v="1230.0"/>
        <n v="1560.0"/>
        <n v="3650.0"/>
        <n v="1079.0"/>
        <n v="287.0"/>
        <n v="1522.0"/>
        <n v="658.0"/>
        <n v="401.0"/>
        <n v="107.0"/>
        <n v="425.0"/>
        <n v="21.0"/>
        <n v="208.0"/>
        <n v="1097.0"/>
        <s v="KM 226"/>
        <n v="30.0"/>
        <n v="924.0"/>
        <n v="228.0"/>
        <n v="159.0"/>
        <n v="67.0"/>
        <n v="186.0"/>
        <n v="181.0"/>
        <n v="148.0"/>
        <n v="1037.0"/>
        <n v="4723.0"/>
        <s v="KM 389"/>
        <n v="473.0"/>
        <n v="87.0"/>
        <n v="266.0"/>
        <n v="2778.0"/>
        <n v="141.0"/>
        <n v="132.0"/>
        <n v="2815.0"/>
        <n v="597.0"/>
        <n v="1000.0"/>
        <n v="1492.0"/>
        <n v="36.0"/>
        <n v="1915.0"/>
        <n v="185.0"/>
        <n v="1952.0"/>
        <n v="7932.0"/>
        <n v="102.0"/>
        <n v="1579.0"/>
        <n v="1713.0"/>
        <n v="2030.0"/>
        <n v="410.0"/>
        <n v="1457.0"/>
        <n v="2110.0"/>
        <n v="39.0"/>
        <n v="33.0"/>
        <n v="15.0"/>
        <s v="230 A"/>
        <n v="670.0"/>
        <n v="52.0"/>
        <n v="400.0"/>
        <n v="396.0"/>
        <n v="603.0"/>
        <n v="1251.0"/>
        <n v="1841.0"/>
        <s v="S/Nº"/>
        <n v="1865.0"/>
        <n v="135.0"/>
        <n v="395.0"/>
        <n v="1916.0"/>
        <n v="691.0"/>
        <n v="1859.0"/>
        <n v="64.0"/>
        <n v="411.0"/>
        <n v="75.0"/>
        <n v="140.0"/>
        <n v="93.0"/>
        <n v="27.0"/>
        <n v="292.0"/>
        <n v="1008.0"/>
        <n v="708.0"/>
        <n v="73.0"/>
        <n v="1680.0"/>
        <n v="954.0"/>
        <n v="1098.0"/>
        <n v="347.0"/>
        <n v="196.0"/>
        <n v="2210.0"/>
        <n v="941.0"/>
        <n v="900.0"/>
        <n v="192.0"/>
        <n v="2748.0"/>
        <n v="930.0"/>
        <n v="398.0"/>
        <n v="495.0"/>
        <n v="560.0"/>
        <n v="126.0"/>
        <n v="465.0"/>
        <n v="191.0"/>
        <n v="1280.0"/>
        <n v="65.0"/>
        <n v="231.0"/>
        <n v="47.0"/>
        <n v="245.0"/>
        <n v="49.0"/>
        <n v="13050.0"/>
        <n v="666.0"/>
        <n v="929.0"/>
        <n v="45.0"/>
        <n v="927.0"/>
        <n v="1117.0"/>
        <n v="164.0"/>
        <n v="550.0"/>
        <n v="421.0"/>
        <n v="381.0"/>
        <n v="1493.0"/>
        <n v="698.0"/>
        <s v="KM 296"/>
        <n v="154.0"/>
        <s v="276N"/>
        <n v="112.0"/>
        <n v="302.0"/>
        <n v="264.0"/>
        <n v="834.0"/>
        <n v="1606.0"/>
        <n v="464.0"/>
        <n v="1831.0"/>
        <s v="2800W"/>
        <n v="2027.0"/>
        <n v="333.0"/>
        <n v="516.0"/>
        <n v="1311.0"/>
        <n v="606.0"/>
        <n v="3999.0"/>
        <n v="1157.0"/>
        <s v="1715W"/>
        <n v="1133.0"/>
        <n v="588.0"/>
        <n v="1625.0"/>
        <n v="580.0"/>
        <n v="155.0"/>
        <n v="260.0"/>
        <n v="407.0"/>
        <n v="223.0"/>
        <n v="125.0"/>
        <n v="466.0"/>
        <n v="715.0"/>
        <n v="406.0"/>
        <n v="41.0"/>
        <s v="KM296"/>
        <s v="34-A"/>
        <n v="258.0"/>
        <n v="38.0"/>
        <n v="5321.0"/>
        <n v="563.0"/>
        <s v="72A"/>
        <n v="1618.0"/>
        <n v="1582.0"/>
        <n v="2310.0"/>
        <n v="312.0"/>
        <n v="2369.0"/>
        <n v="221.0"/>
        <n v="518.0"/>
        <n v="11.0"/>
        <n v="482.0"/>
        <n v="515.0"/>
        <n v="1323.0"/>
        <n v="561.0"/>
        <n v="356.0"/>
        <n v="28.0"/>
        <n v="128.0"/>
        <n v="6.0"/>
        <n v="961.0"/>
        <n v="37.0"/>
        <n v="366.0"/>
        <n v="529.0"/>
        <n v="527.0"/>
        <n v="71.0"/>
        <n v="256.0"/>
        <n v="685.0"/>
        <n v="150.0"/>
        <n v="281.0"/>
        <n v="117.0"/>
        <n v="1765.0"/>
        <n v="5.0"/>
        <n v="1271.0"/>
        <n v="101.0"/>
        <n v="3545.0"/>
        <n v="701.0"/>
        <n v="1400.0"/>
        <n v="505.0"/>
        <m/>
        <n v="171.0"/>
        <n v="635.0"/>
        <s v="LT 8B"/>
        <n v="2840.0"/>
        <n v="2963.0"/>
        <n v="56.0"/>
        <n v="1291.0"/>
        <n v="76.0"/>
        <n v="2495.0"/>
        <n v="744.0"/>
        <n v="176.0"/>
        <n v="129.0"/>
        <n v="474.0"/>
        <n v="977.0"/>
        <n v="305.0"/>
        <n v="568.0"/>
        <n v="1041.0"/>
        <n v="2752.0"/>
        <n v="519.0"/>
        <n v="781.0"/>
        <n v="559.0"/>
        <s v="500-B"/>
        <n v="975.0"/>
        <n v="807.0"/>
        <n v="48.0"/>
        <n v="479.0"/>
        <n v="1225.0"/>
        <n v="733.0"/>
        <n v="151.0"/>
        <n v="26.0"/>
        <n v="1885.0"/>
        <n v="1390.0"/>
        <n v="511.0"/>
        <n v="344.0"/>
        <n v="240.0"/>
        <n v="131.0"/>
        <n v="145.0"/>
        <n v="362.0"/>
        <n v="3475.0"/>
        <n v="2960.0"/>
        <n v="990.0"/>
        <n v="329.0"/>
        <n v="1303.0"/>
        <n v="1613.0"/>
        <n v="95.0"/>
        <n v="8300.0"/>
        <n v="875.0"/>
        <n v="819.0"/>
        <n v="350.0"/>
        <n v="4315.0"/>
        <n v="3281.0"/>
        <n v="54.0"/>
        <n v="34110.0"/>
        <n v="789.0"/>
        <n v="3.0"/>
        <n v="619.0"/>
        <n v="2055.0"/>
        <n v="34.0"/>
        <n v="1623.0"/>
        <n v="2486.0"/>
        <n v="828.0"/>
        <n v="332.0"/>
        <n v="451.0"/>
        <n v="44.0"/>
        <n v="637.0"/>
        <n v="20.0"/>
        <n v="252.0"/>
        <n v="614.0"/>
        <n v="998.0"/>
        <n v="3768.0"/>
        <n v="1321.0"/>
        <n v="255.0"/>
        <n v="363.0"/>
        <n v="1103.0"/>
        <n v="1911.0"/>
        <n v="5150.0"/>
        <n v="351.0"/>
        <n v="122.0"/>
        <n v="380.0"/>
        <n v="178.0"/>
        <n v="290.0"/>
        <n v="268.0"/>
        <n v="985.0"/>
        <n v="893.0"/>
        <n v="106.0"/>
        <n v="3715.0"/>
        <n v="442.0"/>
        <n v="219.0"/>
        <n v="57.0"/>
        <n v="1581.0"/>
        <n v="440.0"/>
        <n v="1674.0"/>
        <n v="90.0"/>
        <n v="371.0"/>
        <n v="1499.0"/>
        <n v="341.0"/>
        <n v="91.0"/>
        <n v="493.0"/>
        <n v="2079.0"/>
        <n v="1586.0"/>
        <n v="797.0"/>
        <n v="198.0"/>
        <n v="114.0"/>
        <n v="919.0"/>
        <n v="160.0"/>
        <n v="248.0"/>
        <n v="845.0"/>
        <n v="2700.0"/>
        <n v="385.0"/>
        <n v="116.0"/>
        <n v="16.0"/>
        <n v="498.0"/>
        <s v="1605 W"/>
        <n v="1900.0"/>
        <n v="3928.0"/>
        <n v="238.0"/>
        <s v="61 - B"/>
        <n v="5487.0"/>
        <n v="1387.0"/>
        <n v="618.0"/>
        <n v="1720.0"/>
        <n v="3400.0"/>
        <s v="1467N"/>
        <n v="731.0"/>
        <n v="1150.0"/>
        <n v="59.0"/>
        <n v="3342.0"/>
        <n v="9518.0"/>
        <n v="727.0"/>
        <n v="299.0"/>
        <n v="194.0"/>
        <n v="2115.0"/>
        <s v="S;N"/>
        <n v="237.0"/>
        <n v="121.0"/>
        <s v="221N"/>
        <n v="55.0"/>
        <n v="675.0"/>
        <n v="1320.0"/>
        <n v="3010.0"/>
        <n v="1206.0"/>
        <n v="134.0"/>
        <n v="3780.0"/>
        <n v="1015.0"/>
        <n v="472.0"/>
        <n v="180.0"/>
        <n v="960.0"/>
        <n v="881.0"/>
        <n v="714.0"/>
        <n v="9.0"/>
        <n v="1327.0"/>
        <n v="1635.0"/>
        <n v="543.0"/>
        <n v="2080.0"/>
        <n v="2994.0"/>
        <n v="1111.0"/>
        <n v="225.0"/>
        <n v="96.0"/>
        <n v="233.0"/>
        <n v="119.0"/>
        <n v="1823.0"/>
        <n v="276.0"/>
        <n v="808.0"/>
        <n v="654.0"/>
        <n v="705.0"/>
        <n v="1100.0"/>
        <n v="1491.0"/>
        <n v="40.0"/>
        <n v="535.0"/>
        <n v="2660.0"/>
        <n v="193.0"/>
        <s v="KM 522"/>
        <n v="265.0"/>
        <n v="587.0"/>
        <n v="1810.0"/>
        <n v="2587.0"/>
        <n v="179.0"/>
        <n v="512.0"/>
        <s v="KM 135"/>
        <n v="651.0"/>
        <n v="978.0"/>
        <n v="1813.0"/>
        <n v="4464.0"/>
        <n v="617.0"/>
        <n v="1585.0"/>
        <n v="1412.0"/>
        <n v="46.0"/>
        <n v="1839.0"/>
        <n v="1005.0"/>
        <n v="1082.0"/>
        <n v="1779.0"/>
        <n v="200.0"/>
        <n v="1242.0"/>
        <n v="24.0"/>
        <n v="182.0"/>
        <n v="972.0"/>
        <n v="607.0"/>
        <n v="1017.0"/>
        <n v="120.0"/>
        <n v="1951.0"/>
        <n v="108.0"/>
        <n v="58.0"/>
        <n v="291.0"/>
        <n v="1531.0"/>
        <n v="1235.0"/>
        <n v="1001.0"/>
        <n v="22.0"/>
        <n v="2915.0"/>
        <n v="2278.0"/>
        <n v="152.0"/>
        <n v="2169.0"/>
        <n v="241.0"/>
        <n v="339.0"/>
        <n v="270.0"/>
        <n v="1541.0"/>
        <n v="1463.0"/>
        <n v="3100.0"/>
        <n v="782.0"/>
        <n v="70.0"/>
        <n v="540.0"/>
        <n v="1764.0"/>
        <n v="218.0"/>
        <n v="1066.0"/>
        <n v="1045.0"/>
        <n v="53.0"/>
        <n v="1488.0"/>
        <n v="952.0"/>
        <n v="827.0"/>
        <n v="338.0"/>
        <n v="222.0"/>
        <n v="859.0"/>
        <n v="754.0"/>
        <n v="572.0"/>
        <n v="2400.0"/>
        <n v="1254.0"/>
        <n v="615.0"/>
        <n v="520.0"/>
        <n v="625.0"/>
        <n v="970.0"/>
        <n v="1078.0"/>
        <n v="201.0"/>
        <n v="23.0"/>
        <n v="1134.0"/>
        <s v="300A"/>
        <n v="1.0"/>
        <n v="251.0"/>
        <n v="2801.0"/>
        <n v="668.0"/>
        <n v="282.0"/>
        <n v="327.0"/>
        <s v="KM 120"/>
        <n v="3070.0"/>
        <n v="917.0"/>
        <n v="2706.0"/>
        <s v="143 A"/>
        <n v="562.0"/>
        <n v="1555.0"/>
        <n v="475.0"/>
        <n v="293.0"/>
        <n v="638.0"/>
        <n v="10.0"/>
        <n v="2877.0"/>
        <n v="1459.0"/>
        <n v="595.0"/>
        <n v="413.0"/>
        <n v="6391.0"/>
        <n v="212.0"/>
        <n v="322.0"/>
        <n v="386.0"/>
        <n v="477.0"/>
        <n v="113.0"/>
        <n v="144.0"/>
        <n v="7445.0"/>
        <n v="785.0"/>
        <n v="485.0"/>
        <n v="7.0"/>
        <n v="1373.0"/>
        <s v="3121W"/>
        <n v="1168.0"/>
        <n v="5100.0"/>
        <n v="1040.0"/>
        <n v="774.0"/>
        <n v="99.0"/>
        <n v="686.0"/>
        <n v="431.0"/>
        <n v="931.0"/>
        <n v="1110.0"/>
        <n v="4.0"/>
        <n v="303.0"/>
        <n v="536.0"/>
        <n v="647.0"/>
        <n v="167.0"/>
        <n v="74.0"/>
        <n v="1012.0"/>
        <n v="1879.0"/>
        <n v="1860.0"/>
        <n v="1880.0"/>
        <n v="436.0"/>
        <n v="672.0"/>
        <n v="2100.0"/>
        <n v="1108.0"/>
        <n v="402.0"/>
        <n v="115.0"/>
        <n v="143.0"/>
        <n v="915.0"/>
        <n v="896.0"/>
        <n v="1055.0"/>
        <n v="1665.0"/>
        <n v="318.0"/>
        <n v="959.0"/>
        <n v="9762.0"/>
        <n v="2414.0"/>
        <s v="2498C"/>
        <n v="2227.0"/>
        <n v="598.0"/>
        <n v="342.0"/>
        <n v="123.0"/>
        <n v="4436.0"/>
        <n v="2828.0"/>
        <n v="523.0"/>
        <n v="3265.0"/>
        <n v="97.0"/>
        <n v="3827.0"/>
        <n v="769.0"/>
        <n v="718.0"/>
        <n v="591.0"/>
        <n v="2016.0"/>
        <n v="724.0"/>
        <n v="72.0"/>
        <s v="KM 10"/>
        <n v="1740.0"/>
        <s v="SNR"/>
        <n v="664.0"/>
        <n v="311.0"/>
        <n v="558.0"/>
        <n v="1009.0"/>
        <n v="1756.0"/>
        <n v="1890.0"/>
        <n v="2260.0"/>
        <n v="8000.0"/>
        <n v="242.0"/>
        <n v="1186.0"/>
        <n v="273.0"/>
        <n v="471.0"/>
        <n v="99999.0"/>
        <n v="298.0"/>
        <n v="517.0"/>
        <n v="2592.0"/>
        <n v="236.0"/>
        <n v="1016.0"/>
        <n v="161.0"/>
        <n v="4434.0"/>
        <s v="433N"/>
        <s v="72-A"/>
        <n v="1169.0"/>
        <n v="856.0"/>
        <n v="1355.0"/>
        <n v="6627.0"/>
        <n v="8915.0"/>
        <n v="168.0"/>
        <n v="546.0"/>
        <n v="389.0"/>
        <n v="79.0"/>
        <s v="1808 W"/>
        <n v="415.0"/>
        <s v="1-133"/>
        <s v="1-91"/>
        <s v="S/NR."/>
        <n v="513.0"/>
        <n v="370.0"/>
        <n v="541.0"/>
        <n v="640.0"/>
        <n v="1653.0"/>
        <n v="982.0"/>
        <n v="1645.0"/>
        <n v="6102.0"/>
        <n v="294.0"/>
        <n v="988.0"/>
        <n v="653.0"/>
        <n v="833.0"/>
        <n v="894.0"/>
        <n v="1290.0"/>
        <n v="3451.0"/>
        <s v="B"/>
        <n v="32.0"/>
        <n v="2594.0"/>
        <n v="2246.0"/>
        <n v="335.0"/>
        <n v="1088.0"/>
        <n v="745.0"/>
        <n v="2043.0"/>
        <n v="1158.0"/>
        <n v="458.0"/>
        <n v="43.0"/>
        <n v="86.0"/>
        <n v="865.0"/>
        <s v="3252 E"/>
        <n v="999.0"/>
        <n v="357.0"/>
        <s v="937S"/>
        <n v="642.0"/>
        <s v="146 A"/>
        <n v="641.0"/>
        <n v="1501.0"/>
        <n v="2356.0"/>
        <n v="468.0"/>
        <n v="2320.0"/>
        <n v="879.0"/>
        <n v="2564.0"/>
        <n v="501.0"/>
        <n v="1201.0"/>
        <n v="325.0"/>
        <n v="174.0"/>
        <n v="394.0"/>
        <n v="2525.0"/>
        <n v="5723.0"/>
        <n v="92.0"/>
        <n v="1571.0"/>
        <n v="678.0"/>
        <n v="1700.0"/>
        <n v="317.0"/>
        <n v="190.0"/>
        <n v="2709.0"/>
        <n v="2028.0"/>
        <n v="491.0"/>
        <n v="1070.0"/>
        <n v="583.0"/>
        <n v="534.0"/>
        <n v="702.0"/>
        <n v="3837.0"/>
        <n v="1455.0"/>
        <n v="301.0"/>
        <n v="1419.0"/>
        <n v="1227.0"/>
        <n v="1490.0"/>
        <n v="624.0"/>
        <n v="378.0"/>
        <n v="127.0"/>
        <n v="971.0"/>
        <n v="1307.0"/>
        <n v="1797.0"/>
        <n v="1846.0"/>
        <n v="1761.0"/>
        <n v="3868.0"/>
        <n v="632.0"/>
        <n v="1770.0"/>
        <n v="850.0"/>
        <n v="1530.0"/>
        <n v="405.0"/>
        <n v="4201.0"/>
        <n v="1210.0"/>
        <n v="146.0"/>
        <n v="275.0"/>
        <n v="3470.0"/>
        <n v="1863.0"/>
        <n v="1310.0"/>
        <n v="3097.0"/>
        <n v="1042.0"/>
        <n v="321.0"/>
        <n v="1287.0"/>
        <n v="622.0"/>
        <n v="353.0"/>
        <n v="752.0"/>
        <n v="813.0"/>
        <n v="216.0"/>
        <s v="47 N"/>
        <n v="4431.0"/>
        <n v="1297.0"/>
        <n v="3256.0"/>
        <n v="271.0"/>
        <n v="503.0"/>
        <n v="19052.0"/>
        <n v="304.0"/>
        <n v="839.0"/>
        <n v="1114.0"/>
        <n v="1584.0"/>
        <n v="3081.0"/>
        <n v="1542.0"/>
        <n v="246.0"/>
        <n v="279.0"/>
        <s v="494 S"/>
        <n v="601.0"/>
        <n v="308.0"/>
        <s v="KM346"/>
        <n v="2654.0"/>
        <n v="11935.0"/>
        <n v="539.0"/>
        <n v="3308.0"/>
        <n v="524.0"/>
        <n v="1106.0"/>
        <n v="695.0"/>
        <n v="1620.0"/>
        <n v="5614.0"/>
        <n v="1245.0"/>
        <n v="372.0"/>
        <s v="340 B"/>
        <n v="2307.0"/>
        <n v="4810.0"/>
        <n v="5500.0"/>
        <n v="870.0"/>
        <n v="2138.0"/>
        <n v="9000.0"/>
        <n v="336.0"/>
        <n v="69.0"/>
        <n v="884.0"/>
        <n v="913.0"/>
        <n v="1465.0"/>
        <s v="2784 W"/>
        <n v="2703.0"/>
        <n v="1121.0"/>
        <n v="2347.0"/>
        <n v="205.0"/>
        <n v="283.0"/>
        <n v="683.0"/>
        <n v="340.0"/>
        <n v="2098.0"/>
        <s v="KM 7"/>
        <n v="862.0"/>
        <n v="994.0"/>
        <n v="710.0"/>
        <n v="364.0"/>
        <n v="2746.0"/>
        <n v="1728.0"/>
        <n v="1166.0"/>
        <n v="2045.0"/>
        <n v="156.0"/>
        <n v="605.0"/>
        <n v="1849.0"/>
        <n v="85.0"/>
        <n v="1599.0"/>
        <n v="227.0"/>
      </sharedItems>
    </cacheField>
    <cacheField name="complemento">
      <sharedItems containsBlank="1" containsMixedTypes="1" containsNumber="1" containsInteger="1">
        <s v="SALA-1"/>
        <s v="SALA 01"/>
        <m/>
        <s v="BLOCO TORRE II ANDAR 3"/>
        <s v="PREDIO LBA"/>
        <s v="SALA 05"/>
        <s v="ANDAR 7 ANDAR - PARTE"/>
        <s v="SALA A"/>
        <s v="SENTIDO PA COUTINHO UNIAO KM 64 A DIREITA"/>
        <s v="EDIF V"/>
        <s v="APT 402"/>
        <s v="KM: 3.3;"/>
        <s v="KM 149"/>
        <s v="KM: 152; : PREDIO TD;"/>
        <s v="SALA 3"/>
        <s v="EDIFICIO SEDE"/>
        <s v="QUADRA17 LOTE 03"/>
        <s v="PAVMTO3 SALA 3"/>
        <s v="SETOR: EAE;"/>
        <s v="PAVMTO2"/>
        <s v="QUADRA58 LOTE 09"/>
        <s v="QUADRA: 11-D MODULOS 27/55;"/>
        <s v="EDIF VILLAS EMPRESARIAL 1SALA 311"/>
        <s v="EDIF CANOPUS - TORRE SUL BLOCO A ANDAR 6 - 7 - 8 CONJ 61-A 71-A 81-A"/>
        <s v="SALA 10"/>
        <s v="QD C CONJUNTO ARTUR"/>
        <s v="LOTE 85 QUADRA85"/>
        <s v="BLOCO 05"/>
        <s v="QUADRA1 LOTE 3"/>
        <s v="SALA ANEXA"/>
        <s v="ZONA RURAL"/>
        <s v="ANEXO A"/>
        <s v="DISF"/>
        <s v="LETRA A"/>
        <s v="APT 1PAVIMENTO"/>
        <s v="QUADRA145 LOTE 08E SALA 1702 EDIF NEW WORLD"/>
        <s v="KM 167 + 871,35 M"/>
        <s v="KM 9.75 COND SAO JOAO DOS REIS"/>
        <s v="SALA 71"/>
        <s v="SALA;"/>
        <s v="KM 84 800M"/>
        <s v="SALA 706 A 708 BLOCO 2 EDIF PRIMA CITTA"/>
        <s v="KM 12 AEROPORTO MUNICIPAL HANGAR 10"/>
        <s v="KM: 65;"/>
        <s v="KM 13"/>
        <s v="SALA COMERCIAL"/>
        <s v="SALA 2304"/>
        <s v="ESTRADA DO BULE KM.7"/>
        <s v="ANDAR 5"/>
        <s v="LOJA 1"/>
        <n v="2950.0"/>
        <s v="CONJ 1.803"/>
        <s v="COND ATHENAS PARK I APT 302 BLOCO 02"/>
        <s v="SALA 105"/>
        <s v="CONJ 1120"/>
        <s v="QUADRA19"/>
        <s v="SALA: A;"/>
        <s v="20 A QUADRA01 LOTE A-07A"/>
        <s v="CONJ 1304 ANDAR 13 COND CD ED CENTRO EMPRESA"/>
        <s v="FAZ. VALE DO BOI"/>
        <s v="BLOCO 3"/>
        <s v="KM ROD SP 255 KM 70"/>
        <s v="SALA 207"/>
        <s v="CXPST 158"/>
        <s v="SALA 14 16 E 18"/>
        <s v="CASA 198 RESID MONT BLANC"/>
        <s v="SALA 213 PAVMTO2"/>
        <s v="ANEXO KM 13 ZONA RURAL"/>
        <s v="ANDAR 24 - TORRE B SALA 2496 EDIF EZ TOWER"/>
        <s v="RUA F1 LOTE 40 E HANGARES 35 E 42"/>
        <s v="APT 2 - ENTRADA 10"/>
        <s v="QUADRA17 LOTE 15 SALA 01"/>
        <s v="SALA 02"/>
        <s v="QUADRA19 LOTE 21"/>
        <s v="KM 5"/>
        <s v="CASA 631"/>
        <s v="KM 67 KM 13 A DIREITA"/>
        <s v="KM 51, LADO ESQUERDO"/>
        <s v="EDIF CENTRO MEDICO E EMPRESARIAL SALA 401 A 405 OUTROS BLOCO A"/>
        <s v="KM 74"/>
        <s v="APT 201"/>
        <s v="SALA 2.107"/>
        <s v="QUADRA 32;LOTE 07"/>
        <s v="APT 1007"/>
        <s v="SALA 5"/>
        <s v="LOTEAMENTO CASARAO I"/>
        <s v="LOTE 64.A/64.B/65.B.3.2"/>
        <s v="KM 70 A DIREITA + 05KM CXPST 1273"/>
        <s v="SALA 1303"/>
        <s v="QUADRA47 ANDAR 01 SALA 03"/>
        <s v="ANEXO 666 - 688"/>
        <s v="SETOR 1"/>
        <s v="QUADRA24 LOTE 17"/>
        <s v="KM: 72;"/>
        <s v="EP12 12B"/>
        <s v="APT 102"/>
        <s v="KM 9.20"/>
        <s v="SALA 303-B EDIF VALCENTER"/>
        <s v="LOJA 9"/>
        <s v="EB 03 S/N PROJETO TOURAO CXPST CX POSTAL 339"/>
        <s v="BLOCO I"/>
        <s v="LOJA 04"/>
        <s v="PARTE"/>
        <s v="SALA 201"/>
        <s v="SALA 1 GALPAO1"/>
        <s v="SETOR AO LADO DO ST STA MA"/>
        <s v="QUADRA04 LOTE 31"/>
        <s v="SLJ SALA 03"/>
        <s v="APT 22"/>
        <s v="SALA 1"/>
        <s v="CXPST 62"/>
        <s v="KM 4 SANTO ANTAO"/>
        <s v="BRCAO 07-C COND CIC NORTE I I I CONDBLOCO CIC NORTE I I I EMPR"/>
        <s v="EDIF C EMP SERGIO CABRAL SALA 05"/>
        <s v="KM 1"/>
        <s v="SALA 1422 EDIF TORRE COM. IGUATEMI"/>
        <s v="ANDAR 1"/>
        <s v="KM. 274 FAZ SAO PEDRO"/>
        <s v="KM 25"/>
        <s v="SALA"/>
        <s v="LOJA 10"/>
        <s v="SALA 38 GALERIA CENTRO COMERCIAL TARUMA"/>
        <s v="EDF. LENA EMPRESARIAL 10 ANDAR SALAS 1009 1010 E 1011"/>
        <s v="SALA 501"/>
        <s v="QUADRA20 LOTE 02"/>
        <s v="SALA 602"/>
        <s v="CASA"/>
        <s v="SALA 03"/>
        <s v="CXPST 22"/>
        <s v="CASA 01"/>
        <s v="SALA 301 - A"/>
        <s v="ANDAR Terre;BLOCO 04;APT 104;COND Arizo"/>
        <s v="QUADRA03 LOTE 17B"/>
        <s v="QUADRA01 LOTE 02 CASA 07"/>
        <s v="APT 1001"/>
        <s v="APT 902 EDIF SOLAR PHILAD. GARCIA"/>
        <s v="SALA 04"/>
        <s v="KM 3"/>
        <s v="QUADRA10A LOTE 12"/>
        <s v="SETOR PORTO DA BALSA"/>
        <s v="QUADRA01 LOTE 13"/>
        <s v="ANDAR 1 SALA B"/>
        <s v="SALA 24"/>
        <s v="SALA 06"/>
        <s v="SALA 23 EDIF MEDICAL CENTER ANDAR TERREO"/>
        <s v="SALA DO EMPREENDEDOR"/>
        <s v=": FAZ HAUSEN IMPERIAL;"/>
        <s v="QUADRAB LOTE 9 SALA K"/>
        <s v="SALA 05 EDIF ROMANI"/>
        <s v="LOTE 1012 PARTE"/>
        <s v="LETRA 738"/>
        <s v="ANDAR 1 ANDAR"/>
        <s v="KM 3.5 SIT STO ANTONIO"/>
        <s v="QUADRA002 LOTE 013"/>
        <s v="QUADRA32 LOTE 14"/>
        <s v="SALA 8"/>
        <s v="KM 92"/>
        <s v="KM.17"/>
        <s v="QUADRA97 LOTE 04 LOJA 02"/>
        <s v="KM 501"/>
        <s v="LOJA 01"/>
        <s v="SALA 1402"/>
        <s v="SETOR S SALA 6"/>
        <s v="APT 702 TORRE 3"/>
        <s v="LOTE 09"/>
        <s v="KM 14"/>
        <s v="CONJ PROJETO JAIBA GALPAO01"/>
        <s v="SALA 01."/>
        <s v="FAZENDA RECANTO"/>
        <s v="CASA A"/>
        <s v="SALA 103"/>
        <s v="B"/>
        <s v="KM 18 BLOCO A"/>
        <s v="KM 296"/>
        <s v="CXPST 32"/>
        <s v="KM 90.55 SALA 1 ANDAR 1"/>
        <s v="QUADRA23 LOTE C - TERREO"/>
        <s v="QUADRA16"/>
        <s v="SALA 2"/>
        <s v="FAZENDA GAIROVA I"/>
        <s v="KM 724"/>
        <s v="QUADRAD LOTE 14"/>
        <s v="CASA 1"/>
        <s v="RUA J2 QUADRA194 LOTE 12 CIDADE JARDIM"/>
        <s v="BRCAO SALA 01"/>
        <s v="LOJA 01 02 E 03"/>
        <s v="LOJA A"/>
        <s v="SLJ MEZANINO"/>
        <s v="LETRA A KM 0"/>
        <s v="SEDE"/>
        <s v="QUADRA104 LOTE 38 SALA 02"/>
        <s v="QUADRA056 LOTE 24"/>
        <s v="CASA 49"/>
        <s v="ANDAR 1 SALA 2B"/>
        <s v="QUADRA52 LOTE 20A"/>
        <s v="LOTE 01 QUADRA04"/>
        <s v="APT 54"/>
        <s v="CONJ 1803"/>
        <s v="KM 56"/>
        <s v="ANEXO LETRA A"/>
        <s v="SALA B"/>
        <s v="SETOR 09"/>
        <s v="SALA 2 KM 296"/>
        <s v="SALA 3 ANEXO RUA LEOPOLDO BULHOESANEXO 820"/>
        <s v="SETOR 54 QUADRA03 LOTE 01"/>
        <s v="KM RODOVIA MG 255 KM 14"/>
        <s v="QUADRA04 LOTE 10"/>
        <s v="BR 116, KM 87"/>
        <s v="CHACARA 01"/>
        <s v="LOJA 03"/>
        <s v="LOT. CIDADE JARDIM"/>
        <s v="QUADRA47 LOTE 491"/>
        <s v="LOTE 10 QUADRA002"/>
        <s v="QUADRA18 LOTE 04"/>
        <s v="CASA 01 COND VERGINIA IX CONDOMIN"/>
        <s v="LOJA 08"/>
        <s v="QUADRAGLEBA 12"/>
        <s v="BOX 100"/>
        <s v="QUADRA07 LOTE 07 SALA 01"/>
        <s v="LOTE 06 QUADRA24"/>
        <s v="LOTE 6"/>
        <s v="LOTE 6 A QUADRA13"/>
        <s v="QUADRASW M 2 LOTE 24 SALA 02"/>
        <s v="EDIF ARACATI OFFICE SALA 403"/>
        <s v="SALA 704 A"/>
        <s v="KM 21"/>
        <s v="FAZENDA TANGURO"/>
        <s v="CXPST 03"/>
        <s v="SALA 1 KM 296"/>
        <s v="QUADRA05 LOTE C-1"/>
        <s v="38 A 38 B 38 C"/>
        <s v="TERREOTERREO"/>
        <s v="CXPST 1.741"/>
        <s v="QUADRA20 LOTE 10"/>
        <s v="SALA 1201 ANEXO"/>
        <s v="APT 801"/>
        <s v="QUADRA22 LOTE 7 SALA 1"/>
        <s v="FUNDOS03"/>
        <s v="QUADRA565 LOTE 16"/>
        <s v="APT 602"/>
        <s v="KM 23"/>
        <s v="SALA DOIS"/>
        <s v="GALPAO"/>
        <s v="CASA 6"/>
        <s v="GALPAOGALPAO"/>
        <s v="SALA 1805 ANDAR 18"/>
        <s v="QUADRA40 LOTE 5/6 PAVMTO1"/>
        <s v="SALA 4"/>
        <s v="TERREOSALA 1"/>
        <s v="SALA E"/>
        <s v="APTO. 14 BLOCO 6"/>
        <s v="BOX: 19 21 23 E 25;"/>
        <s v="APT 401"/>
        <s v="KM 10"/>
        <s v="SETOR FL 20"/>
        <s v="FAZENDA MISSAGRO ALIMENTOS KM 742 POV ALTO DA BELA VISTA"/>
        <s v="KM 414"/>
        <s v="QUADRA000B LOTE 0003 SALA 01"/>
        <s v="QUADRA01 LOTE 01"/>
        <s v="ANEXO A SALA 102"/>
        <s v="RURAL"/>
        <s v="GALPAOMACROBIOLOGICO"/>
        <s v="LOJA 06 SALA 04"/>
        <s v="ANDAR 2 SALA 08"/>
        <s v="QUADRAC12 LOTE 18/21 COND SERRA DOURADA APT 2103"/>
        <s v="KM 60 MAIS 35 A DIREITA"/>
        <s v="SALA 405"/>
        <s v="APT 04"/>
        <s v="QUADRA75 LOTE 7"/>
        <s v="QUADRA248 LOTE 03"/>
        <s v="KM 05"/>
        <s v="ANDAR 3 SALA 2"/>
        <s v="CASA 10"/>
        <s v="LOTE 03 QUADRA30"/>
        <s v="KM 2"/>
        <s v="QUADRA47 LOTE 16A"/>
        <s v="KM 04, A ESQUERDA FAZENDA VEREDAS"/>
        <s v="CASA 02"/>
        <s v="ESTRADA A 6KM DO POVOADO DE VARZEA DA SERRA"/>
        <s v="APT 101"/>
        <s v="BLOCO A LOJA 226/234"/>
        <s v="CXPST 12"/>
        <s v="PAVMTO3 APT 202"/>
        <s v="RODOVIA SP 425 KM 47"/>
        <s v="SALA 807 BOX 20 CENTRO EXEC BEIRA MAR CONTINENTAL"/>
        <s v="KM: 05 - A DIREITA; : FAZENDA SANTA HELENA;"/>
        <s v="LOJA 04 B"/>
        <s v="KM 231"/>
        <s v="PCE SALA 06"/>
        <s v="BLOCO B-1 CONJ 119 SALA 44"/>
        <s v="TREECOM BOX GARUVA BLOCO I MODULO A"/>
        <s v="KM 07"/>
        <s v="APT 23"/>
        <s v="APT 103"/>
        <s v="APT 01"/>
        <s v="KM 200"/>
        <s v="SETOR ESCRITORIO"/>
        <s v="QUADRAA1"/>
        <s v="QUADRA47 LOTE 11A"/>
        <s v="QUADRA20 LOTE 06"/>
        <s v="LETRA S"/>
        <s v="KM 601 GALPAO12"/>
        <s v="SALA 1 ANDAR 1"/>
        <s v="CONJ RUA 08, RESIDENCIAL MORUMBI;QUADRA 07;LOTE 20"/>
        <s v="CONJ 803 COG"/>
        <s v="QUADRA190 LOTE 17"/>
        <s v="SALA 1101 1102 E 1103 SETOR 2"/>
        <s v="QUADRA14 LOTE 519"/>
        <s v="FAZENDA BOA VENTURA"/>
        <s v="BARRACAO"/>
        <s v="GALPAO02 GALPAO03 GALPAO04 GALPAO05"/>
        <s v="SALA 404"/>
        <s v="RESIDENCIAL JARDINS"/>
        <s v="RUA M CLARA ARAUJO"/>
        <s v="QUADRA37 LOTE 25"/>
        <s v="LADO NORTE"/>
        <s v="QUADRA86 LOTE 01A/12 ANDAR 2 SALA 4"/>
        <s v="LOTE 11 PA 3"/>
        <s v="PAVLH A"/>
        <s v="APT 1904"/>
        <s v="APT 302"/>
        <s v="APT 1 SALA 1"/>
        <s v="SALA C"/>
        <s v="KM 8"/>
        <s v="FAZENDA GARCA BRANCA"/>
        <s v="QUADRA0D LOTE 16"/>
        <s v="FUNDOS"/>
        <s v="CXPST 042"/>
        <s v="SETOR B QUADRA6 LOTE 6/7/8"/>
        <s v=": PREDIO E-009;"/>
        <s v="SETOR 06 QUADRA18 LOTE 15"/>
        <s v="ENTRADA A DIREITA"/>
        <s v="APT 100 P 2"/>
        <s v="QUADRA49A LOTE 15B"/>
        <s v="KM 16"/>
        <s v="SALA 2 A"/>
        <s v="LOTE 12 QD-54"/>
        <s v="QUADRA21 LOTE 01-B SALA 01"/>
        <s v="TERREO"/>
        <s v="QUADRA21 LOTE 780 CASA 02"/>
        <s v="KM 0"/>
        <s v="QUADRA11 LOTE 8"/>
        <s v="CXPST 247 CAMPO VERDE"/>
        <s v="LOTE 06 QI 14"/>
        <s v="SALA 1 GALPAOB"/>
        <s v="CXPST 13"/>
        <s v="LOTE 02-A QUADRA008"/>
        <s v="PAVMTO2 - SERVICO"/>
        <s v="SALA 01C"/>
        <s v="SETOR RURAL"/>
        <s v="1,2 E 3 ANDAR"/>
        <s v="QUADRA3 LOTE 12"/>
        <s v="KM 08 COM. BAJARA ENTRADA A ESQUERDA MAIS 4 KM"/>
        <s v="CASA DE BASTIANI"/>
        <s v="RESIDENCIAL MIRANTE"/>
        <s v="QUADRA12 LOTE 06"/>
        <s v="CXPST 14"/>
        <s v="SETOR 16 QUADRA68 LOTE 43"/>
        <s v="LAJEADO BONITO"/>
        <s v="LOJA"/>
        <s v="KM KM 18"/>
        <s v="QUADRA01 LOJA"/>
        <s v="QUADRAK LOTE 11/13A18 PART 22 ANEXO ESQ. COM RUA 06"/>
        <s v="QUADRA D LOTE N. 01"/>
        <s v="QUADRA32 LOTE 07"/>
        <s v="SALA ESCRITORIO"/>
        <s v="SALA: 5;"/>
        <s v="KM 50 CXPST 62"/>
        <s v="ANDAR 1 SALA 21"/>
        <s v="QUADRA06 LOTE 13"/>
        <s v="KM 79"/>
        <s v="ACESSO O AMARAL"/>
        <s v="APT 86 ANDAR 08"/>
        <s v="SALA 17"/>
        <s v="LOTE 06 QUADRA27 SETOR 19"/>
        <s v="LOTE 01 QUADRA09"/>
        <n v="0.0"/>
        <s v="SALA 6"/>
        <s v="FUNDOSPROJETO CAXANGA"/>
        <s v="CASA 2"/>
        <s v="SALA 101"/>
        <s v="KM 6,7 - PARTE II"/>
        <s v="QUADRAZ-2 LOTE 11"/>
        <s v="LOTE 246 - GLEBA CHAPECO"/>
        <s v="FAZENDA SAO JOSE"/>
        <s v="SALA 202"/>
        <s v="SALA 304 EDIF FENIX"/>
        <s v="QUADRA05 LOTE 64"/>
        <s v="SALA ADM"/>
        <s v="KM: 4.6;"/>
        <s v="TERREOPREDIO COMERCIAL"/>
        <s v="QUADRA82 ANEXO SALA COMERCIAL"/>
        <s v="SALA 7B"/>
        <s v="SALA 211"/>
        <s v="CAIXA POSTAL 18"/>
        <s v="PAVLH PAVILHAO"/>
        <s v="KM 60"/>
        <s v="F.STA MARGA GLEBA A"/>
        <s v="SALA SALA"/>
        <s v="LOTE 6 QUADRA146 SETOR 011"/>
        <s v="GALPAO11B-85"/>
        <s v="SALA 303 E 307"/>
        <s v="ANDAR 01 SALAS 02 E 03"/>
        <s v="SETOR 1 LADO A"/>
        <s v="APT 304"/>
        <s v="APT 03"/>
        <s v="BLOCO 03 APT 21"/>
        <s v="EDIF PREFEITURA MUNICIPAL"/>
        <s v="APT 1402"/>
        <s v="APT 101 APTO"/>
        <s v="COM N SRA DO CARMO ESTANC CAVALO BRANCO"/>
        <s v="CASA C"/>
        <s v="APT AP403B45"/>
        <s v="SETOR 004 QUADRA236"/>
        <s v="TERREOFAZENDA PORTELA"/>
        <s v="SALA 222 ANEXO POSTO TRADICAO"/>
        <s v="LOTE 8"/>
        <s v="KM 884 SALA B POSTO MALACARNE"/>
        <s v="KM 31-SITIO SANTO ANTON"/>
        <s v="LOTE 15 A QUADRA02"/>
        <s v="KM 307,3"/>
        <s v="LOTE 05 QUADRA02"/>
        <s v="QUADRA05 LOTE 09"/>
        <s v="ANEXO RANCHO TUCUNARE"/>
        <s v="CASA CASA"/>
        <s v="QUADRA35 LOTE 412"/>
        <s v="ANDAR: 3;"/>
        <s v="SEGUNDO SUBSOLO"/>
        <s v="AND 12 EDIFICIO BOTAFOGO TRADE CENTER"/>
        <s v="SALA 05 B"/>
        <s v="LOTE 18 QDR 05"/>
        <s v="EDIF ITABUNA TRADE CENTERSALA 603"/>
        <s v="TERREOFRENTE"/>
        <s v="SALA 01 QUADRA10 LOTE 04"/>
        <s v="QUADRA58 LOTE 01"/>
        <s v="LOJA 35"/>
        <s v="KM 78.5"/>
        <s v="ANDAR 1 SALA 1"/>
        <s v="QUADRA25 LOTE 14 SALA 02"/>
        <s v="EDIF RADIO"/>
        <s v="GALPAOA"/>
        <s v="ANEXO 311 CONJ 09"/>
        <s v="CASA 06"/>
        <s v="KM 7"/>
        <s v="PISO SUPERIOR SALA 2"/>
        <s v="ANDAR PRIMEIRO"/>
        <s v="COND DAS PALMEIRAS"/>
        <s v="PREF. MUNICIPAL"/>
        <s v="QUADRA18 LOTE 14"/>
        <s v="LOTE 19-A QUADRA14"/>
        <s v="ANEXO ESCRITORIO"/>
        <s v="ANDAR 01 EDIF RIO SALA 103"/>
        <s v="QUADRA0002 LOTE 0294 SALA 02"/>
        <s v="APT 1703"/>
        <s v="KM MARI X LIBER"/>
        <s v="CASA ."/>
        <s v="SALA 1 A TERREOPISO INFERIOR"/>
        <s v="QUADRA10 LOTE 40"/>
        <s v="QUADRA18 LOTE 20"/>
        <s v="KM 01"/>
        <s v="SALA 03-B"/>
        <s v="KM 171"/>
        <s v="NE"/>
        <s v="BLOCO 1"/>
        <s v="LOTE 08-B QUADRA24"/>
        <s v="KM 1558"/>
        <s v="APT 01 EDIF RESID DAS ORQUIDEAS"/>
        <s v="FUNDOSSALA 02"/>
        <s v="QUADRA485 LOTE 08"/>
        <s v="FAZENDA ROSARIO"/>
        <s v="FAZENDA BARRO PRETO"/>
        <s v="CASA ENFRENTE A CASA DO NOGUEIRA DA GRAFICA"/>
        <s v="QUADRA06 LOTE 08/12 SALA 02"/>
        <s v="QUADRA30 LOTE 26"/>
        <s v="LOTE 29A 1 SETOR 10"/>
        <s v="CASA 07 COND RES BELLA VILLA BLOCO BELLA VILLA RES"/>
        <s v="LOTE 12"/>
        <s v="CAIXA POSTAL 97"/>
        <s v="SETOR FAZENDA ALVORADA"/>
        <s v=": A;"/>
        <s v="PAVMTO01 PARTE B"/>
        <s v="SALA 16"/>
        <s v="QUADRA02 LOTE 01 SALA 02"/>
        <s v="FAZENDA"/>
        <s v="QUADRAK LOTE 17"/>
        <s v="KM 18"/>
        <s v="SALA 307"/>
        <s v="QUADRA003 LOTE 001E APT 905 TORRE 2 EDIF B E B BUSINESS"/>
        <s v="QUADRA17 LOTE 21 SALA 2"/>
        <s v="CASA 107"/>
        <s v="QUADRA14 LOTE 16"/>
        <s v="KM 110"/>
        <s v="COMUNIDADE COBEK"/>
        <s v="APT 306"/>
        <s v="ZONA DA PREGUICA"/>
        <s v="KM 10 FAZENDA PALMEIRA"/>
        <s v="BR 381 KM 768"/>
        <s v="QUADRA 0;LOTE 0"/>
        <s v="QUADRA8"/>
        <s v="QUADRA20 LOTE 18A SALA 01"/>
        <s v="APT 403"/>
        <s v="CASA DO EMPREENDEDOR"/>
        <s v="QUADRA104 LOTE 03 SALA A"/>
        <s v="UNID.ADM.II"/>
        <s v="TERREOIMOV 02"/>
        <s v="LOTE 328"/>
        <s v="SALA 94 ANDAR 9"/>
        <s v="SETOR 20 LOTE 09 QUADRA43"/>
        <s v="KM 15"/>
        <s v="QUADRA10 LOTE 14"/>
        <s v="KM 09 ESTRA. DA FAZ MODELOLOTE 28"/>
        <s v="QUADRA117 LOTE 74 ANDAR TERREO"/>
        <s v="CXPST 23"/>
        <s v="BRCAO ."/>
        <s v="QUADRAR 29 LOTE 09"/>
        <s v="QD 07 LT 11"/>
        <s v="SALA B FL INDUSTRIAL KM 05 COND D.TOCANTINS"/>
        <s v="TERREO ANDAR 1 E 2"/>
        <s v="QUADRA23 LOTE 12A"/>
        <s v="KM 71 DIREITA 40KM"/>
        <s v="LOTE 04 QUADRAH"/>
        <s v="KM 51"/>
        <s v="QUADRA13 LOTE 04"/>
        <s v="QUADRA133 LOTE 09"/>
        <s v="QUADRAA LOTE 06"/>
        <s v="KM 116"/>
        <s v="QUADRA36 LOTE 13"/>
        <s v="QUADRA06 LOTE 15 SALA 02"/>
        <s v="APT 12"/>
        <s v="22 ANDAR"/>
        <s v="SETOR DIREITO"/>
        <s v=": ZONA RURAL;"/>
        <s v="LOTE 13"/>
        <s v="SALA 11"/>
        <s v="SALA 15-A"/>
        <s v="SALA 02-B"/>
        <s v="QUADRA007 LOTE 0019"/>
        <s v="ROD. BR-479 KM 18 CABECEIRAS BURITIS A DIREITA"/>
        <s v="ENTRADA A ESQUERDA LINHA 16 KM 15 FAZENDA SAO DOMINGOS"/>
        <s v="DISTRITO DA TABOCA"/>
        <s v="SETOR 10 QUADRA03 LOTE 11"/>
        <s v="COMERCIO"/>
        <s v="CASA 45"/>
        <s v="SALA I"/>
        <s v="ANDAR 6 SALA 64"/>
        <s v="KM 20 A ESQUERDA"/>
        <s v="CONJ 1 LOTE 6 SALA 110B"/>
        <s v="EDIF AMERICAN PARK APT 1104"/>
        <s v="RAMAL 14 KM KM 120"/>
        <s v="SALA 1504"/>
        <s v="LETRA B"/>
        <s v="QUADRA 03 LOTE 07"/>
        <s v="APT 1601"/>
        <s v="SALA 04/B"/>
        <s v="CXPST 323 COND CHACARA JAGUACY"/>
        <s v="QUADRA05 LOTE 1 CASA 1 SALA 1"/>
        <s v="QUADRA121 F LOTE AREA 1"/>
        <s v="QUADRA126 LOTE 115 SALA 01"/>
        <s v="QUADRA49 LOTE 03"/>
        <s v="KM 38"/>
        <s v="QUADRA32 LOTE 520 SALA 02 ANDAR 1"/>
        <s v=": KM 180;"/>
        <s v="BOX 01 SALA C"/>
        <s v="KM 170 FAZENDA CAMPO NOVO"/>
        <s v="ANEXO B"/>
        <s v="QUADRA23 LOTE 13"/>
        <s v="LOJA B"/>
        <s v="KM 34 A ESQUERDA"/>
        <s v="GALPAO1"/>
        <s v="LOJA 02 B"/>
        <s v="QUADRA 02;LOTE 07"/>
        <s v="QUADRA 20"/>
        <s v="SLJ 2 SALA 201 E 204"/>
        <s v="KM 109 + 500 M"/>
        <s v="GALPAO1 DATA FORQUILHA"/>
        <s v="QUADRA 22;LOTE 36"/>
        <s v="ANEXO 01"/>
        <s v="KM RAMAL DA PICARREIRA"/>
        <s v="KM 1648 SALA 02"/>
        <s v="APT 504"/>
        <s v="SETOR 01 QUADRA68 LOTE 11"/>
        <s v="KM 10 ENTRADA A DIREITA"/>
        <s v="SAL 205"/>
        <s v="SALA 001"/>
        <s v="QUADRA603 LOTE 11 SALA 01"/>
        <s v="SETOR 7 QUADRAAV37 LOTE D"/>
        <s v="SETOR FAZENDA PINDORAMA KM ALTURA DO KM 1450"/>
        <s v="SUL"/>
        <s v="FAZENDA BRASILEIRA"/>
        <s v="CXPST 46 KM 01"/>
        <s v=": FRENTE;"/>
        <s v="VIC TUCANO BOM 170 FAZENDA PAINERA"/>
        <s v="SALA 102"/>
        <s v="SALA 07"/>
        <s v="SALA CANA DE ACUCAR"/>
        <s v="LOTE 090"/>
        <s v="KM RODOVIA 262 KM 857"/>
        <s v="APT 803"/>
        <s v="LOJA MYLKA"/>
        <s v="KM 120"/>
        <s v="SALA 118"/>
        <s v="APT 1303"/>
        <s v="QUADRA62 LOTE 21"/>
        <s v="KM 2,5"/>
        <s v="LOT.JARDIM NOSSA SENHORA DA CONCEICAO"/>
        <s v="QUADRA03 LOTE 26"/>
        <s v="QUADRA8 LOTE 0 SALA 01"/>
        <s v="QUADRA42 SALA B"/>
        <s v="CASA -ESC. ADMINISTRATIVO"/>
        <s v="LUGAR DENOMI ESPIGAO"/>
        <s v="APT 1003"/>
        <s v="KM 424"/>
        <s v="QUADRA50 LOTE 01 SALA 101 ANDAR 1 EDIF ALVORADA"/>
        <s v="SALA 1904 ANDAR 19 COND AR 3000 - CABRAL COR"/>
        <s v="SETOR CANTEIRO CENTRAL LOTE AC 21/7"/>
        <s v="TERREOPREDIO"/>
        <s v="FAZ CAC. DOURADOS"/>
        <s v="SETOR ALTO MADEIRA"/>
        <s v="ANDAR TERREO SALA 02 ANEXO POSTO SHELL"/>
        <s v="SETOR S SALA 03"/>
        <s v="SERRA DA PETROVINA"/>
        <s v="ESTANC. MONTE ALEGRE"/>
        <s v=": PONTA DE TUBARAO;"/>
        <s v="QUADRA 6 LOTE 14"/>
        <s v="FUNDOSFUNDOS"/>
        <s v="ANDAR 1 SALA A"/>
        <s v="AREA 5"/>
        <s v="KM KM PROXIMO KM 88"/>
        <s v="SALA A CXPST 106"/>
        <s v="LOTE URBANO 02-A QUADRA05"/>
        <s v="FAZENDA BONITO"/>
        <s v="SALA 13"/>
        <s v="APT 201 ANDAR 01 BLOCO OLIMPUS ED"/>
        <s v="SALA 109"/>
        <s v="SALA 1105 BOX 105"/>
        <s v="FUNDOS1"/>
        <s v="REITORIA"/>
        <s v="SALA ZONA RURAL"/>
        <s v="KM 139"/>
        <s v="SALA 02 SALA 03 SETOR 29 QUADRA4 LOTE 10 BLOCO A"/>
        <s v="ESQ C/ RUA ADELONSO"/>
        <s v="CASA 6A"/>
        <s v="ANEXO GLEBA D"/>
        <s v="APT 201 ANEXO 1"/>
        <s v="ANDAR 01 APT 01"/>
        <s v="FAZENDA KAIROS"/>
        <s v="KM 35 GALPAO01"/>
        <s v="QUADRA20 LOTE 14"/>
        <s v="MINA DE FERRO"/>
        <s v="QUADRA02 LOTE 12"/>
        <s v="LOTE 68 E 70"/>
        <s v="LETRA: C;"/>
        <s v="QUADRA14 LOTE 41-B"/>
      </sharedItems>
    </cacheField>
    <cacheField name="bairro" numFmtId="0">
      <sharedItems containsBlank="1">
        <s v="CENTRO"/>
        <s v="ZONA RURAL"/>
        <s v="JARDIM CONCEICAO"/>
        <s v="CUSTODIO PEREIRA"/>
        <s v="VILA SAO JOAO"/>
        <s v="SANTA FELICIDADE"/>
        <s v="BOA ESPERANCA"/>
        <s v="BARRIL"/>
        <s v="SAVASSI"/>
        <s v="SETOR 05"/>
        <s v="SETOR RESIDENCIAL NORTE"/>
        <s v="A"/>
        <s v="JD BRASIL"/>
        <s v="RIO NOVO"/>
        <s v="RURAL"/>
        <s v="ZONA SUBURBANA"/>
        <s v="EMILIANO PERNETA"/>
        <s v="JARDIM PANORAMA"/>
        <s v="SOL NASCENTE"/>
        <s v="DISTRITO DE ZELANDIA"/>
        <s v="ASA NORTE"/>
        <s v="VILA COLOMBO"/>
        <s v="RECANTO DOS PASSAROS"/>
        <s v="SERNAMBY"/>
        <s v="PARQUE BANDEIRANTE PROLONGAMENTO"/>
        <s v="NAVEGANTES"/>
        <s v="RIBEIRANIA"/>
        <s v="VILA PALMIRA"/>
        <s v="DISTRITO AGROINDUSTRIAL DE ANAPOLIS"/>
        <s v="BURAQUINHO"/>
        <s v="TAMBORE"/>
        <s v="RESIDENCIAL NATO VETORASSO"/>
        <s v="PARQUE 10 DE NOVEMBRO"/>
        <s v="AREA RURAL - ESPIGAO AZUL"/>
        <s v="CIDADE DOS LAGOS"/>
        <s v="SETOR CENTRAL"/>
        <s v="VILA ADYANA"/>
        <s v="JARDIM SAO DOMINGOS"/>
        <s v="PARQUE VILA VERDE"/>
        <s v="CHAPADA DOS BAUS"/>
        <s v="SAO JOAO"/>
        <s v="DISTRITO INDUSTRIAL"/>
        <s v="INTERIOR"/>
        <s v="SANTA CLARA"/>
        <s v="JARDIM JACARANDAS"/>
        <s v="SETOR BUENO"/>
        <s v="JARDIM ACLIMACAO"/>
        <s v="DOS CRISTOS"/>
        <s v="LAMENHA GRANDE"/>
        <s v="VILA MONTE ALEGRE"/>
        <s v="CONJ. HAB CLEMENTINA"/>
        <s v="SANTA CATARINA"/>
        <s v="S/N"/>
        <s v="ANTONIO J DE CARVALHO"/>
        <s v="VILA RIO BRANCO"/>
        <s v="MOVELAR"/>
        <s v="ZONA PORTUARIA"/>
        <s v="ZONA RURAL DISTRITO DE AGUA BRANCA"/>
        <s v="VILA JARDIM"/>
        <s v="JARDIM ESPLANADA"/>
        <s v="ALPHAVILLE CENTRO INDUSTRIAL E EMPRESARIAL/ALPHAV"/>
        <s v="SANTO AGOSTINHO"/>
        <s v="SANTOS DUMONT"/>
        <s v="CIC"/>
        <s v="APARECIDA"/>
        <s v="SAO LOURENCO"/>
        <s v="RESIDENCIAL AMAZONAS"/>
        <s v="TRANCOSO"/>
        <s v="JARDIM CALIFORNIA"/>
        <s v="SEDE"/>
        <s v="JARDIM VILA CARRAO"/>
        <s v="PARQUE ATHENAS"/>
        <s v="UNIVERSITARIO"/>
        <s v="USINA TRIUNFO"/>
        <s v="CONCHAL"/>
        <s v="GUARDA DOS FERREIROS"/>
        <s v="JUAZEIRO"/>
        <s v="GLORIA"/>
        <s v="VILA DO GOLF"/>
        <s v="CENTRO (PAULOPOLIS)"/>
        <s v="DISTRITO INDUSTRIAL II"/>
        <s v="TRES VENDAS"/>
        <s v="JARDIM SAO JUDAS TADEU"/>
        <s v="COHATRAC II"/>
        <s v="JARDIM ACACIA"/>
        <s v="JARDIM NOVA AGUA CLARA"/>
        <s v="AGUA VERDE"/>
        <s v="JARDIM SAO JOAO"/>
        <s v="AREA RURAL DE AMERICO BRASILIENSE"/>
        <s v="EUGENIO DE MELLO"/>
        <s v="BELA VISTA"/>
        <s v="COLIBRIS"/>
        <s v="ESTORIL"/>
        <s v="FAZENDA CONQUISTA PONTAL"/>
        <s v="JARDIM SANTA HELENA"/>
        <s v="VILA SAO FRANCISCO (ZONA SUL)"/>
        <s v="GUTIERREZ"/>
        <s v="BARRA DA TIJUCA"/>
        <s v="BRAS"/>
        <s v="OURO BRANCO"/>
        <s v="ALTO DA BOA VISTA"/>
        <s v="NOVA ESPERANCA"/>
        <s v="SETOR JARDIM GOIAS"/>
        <s v="JURUCE"/>
        <s v="PARQUE DOS LAGOS"/>
        <s v="AREA RURAL DE MINEIROS"/>
        <s v="SAPUCAIA"/>
        <s v="JARDIM CENTENARIO"/>
        <s v="FAZENDA VELHA"/>
        <s v="MARTINS"/>
        <s v="FEDERACAO"/>
        <s v="CID. UNIV. ZEFERINO VAZ"/>
        <s v="CIDADE NOVA"/>
        <s v="PARQUE RESIDENCIAL AGUDO ROMAO II"/>
        <s v="SANTA RUTH"/>
        <s v="AREA INDUSTRIAL"/>
        <s v="PRAIA GRANDE (MOSQUEIRO)"/>
        <s v="PIO CORREA"/>
        <s v="CHAC. REC. PLANALTO"/>
        <s v="JARDIM DAS COLINAS"/>
        <s v="BAIRRO BRASIL"/>
        <s v="JARDIM NOVO"/>
        <s v="JARDIM DAS ESTACOES"/>
        <s v="NOSSA SENHORA APARECIDA"/>
        <s v="VERDI"/>
        <s v="VILA ALVORADA"/>
        <s v="CONDOMINIO INDUSTRIAL BIOPARK"/>
        <s v="MORADA DA SERRA"/>
        <s v="VILA TONINHO"/>
        <s v="COLINA VERDE II"/>
        <s v="PARQUE TECNOLOGICO DAMHA II SAO CARLOS"/>
        <s v="DONA JOSINA"/>
        <s v="JOAO PAULO"/>
        <s v="MERCES"/>
        <s v="CENTRO II"/>
        <s v="CENTRO-SUL"/>
        <s v="JARDIM HIGIENOPOLIS"/>
        <s v="CHACARA FONTANA"/>
        <s v="AREA RURAL DE JUAZEIRO"/>
        <s v="CONDOMINIO ITAMARATY"/>
        <s v="VILA DE LOURDES"/>
        <s v="ENSEADA DO SUA"/>
        <s v="RIO CLARO"/>
        <s v="DISTRITO INDUSTRIAL I"/>
        <s v="VILLAGE VISTA LINDA"/>
        <s v="LOTEAMENTO LAGO SUL (TAQUARALTO)"/>
        <s v="JARDINS"/>
        <s v="ALTO DA LAPA"/>
        <s v="VILA MENDONCA"/>
        <s v="AREA RURAL DE BATATAIS"/>
        <s v="SANTA MARTA"/>
        <s v="CIDADE INDUSTRIAL"/>
        <s v="CIDADE UNIVERSITARIA"/>
        <s v="ZONA INDUSTRIAL"/>
        <s v="CETOR AEROPORTO"/>
        <s v="FORMOSINHA"/>
        <s v="ALTO UMUARAMA"/>
        <s v="COLONIA CASTROLANDA"/>
        <s v="PITUBA"/>
        <s v="NOEMIA"/>
        <s v="LUXEMBURGO"/>
        <s v="ITALIA"/>
        <s v="DAIARA"/>
        <s v="RIVIERA DE SAO JOAO"/>
        <s v="GLEBA FAZENDA PALHANO"/>
        <s v="AGUA BRANCA"/>
        <s v="NOVA BRASILIA"/>
        <s v="CAMOBI"/>
        <s v="UMUARAMA"/>
        <s v="VILA PROGRESSO"/>
        <s v="BOQUEIRAO"/>
        <s v="SETOR MARIA ROSA"/>
        <s v="BARROCA"/>
        <s v="MONTE CASTELO"/>
        <s v="LAGOAO"/>
        <s v="PRESIDENTE ROOSEVELT"/>
        <s v="JARDIM LIBERDADE"/>
        <s v="ROTA DO SOL"/>
        <s v="PORTO DA BALSA"/>
        <s v="JARDIM DO EDEM"/>
        <s v="VILA CANTIZANI"/>
        <s v="RIBEIRAO DA VARZEA"/>
        <s v="VILA OPERARIA"/>
        <s v="MARANHAO NOVO"/>
        <s v="VILA NASTRI"/>
        <s v="BOA VISTA"/>
        <s v="FAIXA INTEGRACAO"/>
        <s v="QUINTA BOA ESPERANCA"/>
        <s v="NOVA PRATA"/>
        <s v="PARQUE RESIDENCIAL SANTA LEONOR"/>
        <s v="AREA RURAL DE MOSSORO"/>
        <s v="PEDREGAL"/>
        <s v="SAO JOSE"/>
        <s v="VIADUTO"/>
        <s v="JARDIM MARACANA"/>
        <s v="ANTONIO PAULO DOS REIS"/>
        <s v="JUCARA"/>
        <s v="AREA RURAL DE OLIMPIA"/>
        <s v="EMBAU"/>
        <s v="APOENA"/>
        <s v="SAO JOSE DO SOBRADINHO"/>
        <s v="SETOR PAUSANES"/>
        <s v="CARA-CARA"/>
        <s v="AREA RURAL"/>
        <s v="CENTRO I BAIXADA"/>
        <s v="CIDADE JARDIM"/>
        <s v="JARDIM ALTO RIO PRETO"/>
        <s v="IMBIRIBEIRA"/>
        <s v="ESCURINHA"/>
        <s v="URBANO"/>
        <s v="VI AURORA OESTE"/>
        <s v="TAIM"/>
        <s v="USINA"/>
        <s v="TRES FIGUEIRAS"/>
        <s v="JARDIM BONFIGLIOLI"/>
        <s v="IRACEMAPOLIS"/>
        <s v="JARDIM CIDADE ALTA"/>
        <s v="CENRO"/>
        <s v="JARDIM SAO ROQUE"/>
        <s v="CONTORNO"/>
        <s v="SERRA DA BANDEIRA"/>
        <s v="VILA TUPY"/>
        <s v="P.A.D MARECHAL DUTRA"/>
        <s v="ITOPAMIRIM DE CIMA"/>
        <s v="PARQUE INDUSTRIAL BANDEIRANTES"/>
        <s v="MARIA WINCKLER"/>
        <s v="SENHORA APARECIDA"/>
        <s v="MORENINHA"/>
        <s v="NUCLEO ALFREDO SCHIMIDT"/>
        <s v="JARDIM SANTA MARTA I"/>
        <s v="IGUAPE"/>
        <s v="NOVO HORIZONTE"/>
        <s v="RIVIERA DO LAGO"/>
        <s v="TAQUARA"/>
        <s v="JARDIM LAUDISSI"/>
        <s v="CHACARAS RECREIO CAMPESTRE"/>
        <s v="SAO LUIZ"/>
        <s v="FAZENDA SAO FRANCISCO"/>
        <s v="BAIRRO JOAQUIM QUIRINO"/>
        <s v="JARDIM AMERICA"/>
        <s v="UNIÃO BANDEIRANTE"/>
        <s v="SAO SEBASTIAO"/>
        <s v="PEDRA BRANCA"/>
        <s v="JARDIM FRANCISCA"/>
        <s v="VILA NOVA FLORESTA"/>
        <s v="TRES IRMAOS"/>
        <s v="RENATO GONCALVES"/>
        <s v="JARDIM GOIAS"/>
        <s v="PARK DOS BURITIS"/>
        <s v="ESPLANADA"/>
        <s v="GRA-DUQUESA"/>
        <s v="LOTEAMENTO ZELIA"/>
        <s v="BARRA DO TRIUNFO"/>
        <s v="VILA RICA"/>
        <s v="CHACARAS"/>
        <s v="VILA VALTER BECKER"/>
        <s v="AREA RURAL DE SORRISO"/>
        <s v="ICARAY"/>
        <s v="SAO JOSE DO EGITO"/>
        <s v="COLONIA FRANCESA"/>
        <s v="SET SUL"/>
        <s v="VANGLORIA"/>
        <s v="ERMO"/>
        <s v="NOVA MARABA"/>
        <s v="VILA COSTA"/>
        <s v="LOTEAMENTO NAVARINI"/>
        <s v="JARDIM BELA VISTA"/>
        <s v="CELIO MIRANDA"/>
        <s v="VARGEM"/>
        <s v="GETULIO VARGAS"/>
        <s v="DOS PIONEIROS"/>
        <s v="ECOPARK"/>
        <s v="CONDOMINIO GENOVA"/>
        <s v="PARQUE LAGO"/>
        <s v="VILA SOFIA"/>
        <s v="JARDIM TROPICAL II"/>
        <s v="ESTANCIA VALE DO SOL"/>
        <s v="SAO VICENTE"/>
        <s v="RESIDENCIAL JARDIM DO LAGO"/>
        <s v="JARDIM EUROPA"/>
        <s v="JABOUR"/>
        <s v="LOTEAMENTO IPANEMA"/>
        <s v="NOVO MUNDO"/>
        <s v="IGREJINHA"/>
        <s v="PLATINA"/>
        <s v="ALTO BOA VISTA"/>
        <s v="AZEVEC"/>
        <s v="JARDIM SAO BARTOLOMEU"/>
        <s v="JARDIM GUAIRA"/>
        <s v="GLEBA CORUMBIARA"/>
        <s v="JARDIM UBIRAMA"/>
        <s v="SÃO JOÃO"/>
        <s v="MORADA DO OURO"/>
        <s v="RESIDENCIAL PARAISO"/>
        <s v="AREA RURAL DE FRUTAL"/>
        <s v="MORADA NOVA II"/>
        <s v="ZONA 06"/>
        <s v="JUPARANA"/>
        <s v="PARQUE DAS EMAS"/>
        <s v="FLOR DO CAMPO"/>
        <s v="SÃO BRAZ"/>
        <s v="RESIDENCIAL DAS BRISAS"/>
        <s v="SORGATTO"/>
        <s v="OLARIA"/>
        <s v="COMENDADOR MANOEL ANTONIO DIAS"/>
        <s v="JEQUIEZINHO"/>
        <s v="APOIO RODOVIARIO"/>
        <s v="COLONIA DONA LUIZA"/>
        <s v="PEDRO NECA"/>
        <s v="BANDEIRANTES"/>
        <s v="VALVERDE"/>
        <s v="BELLA VISTA"/>
        <s v="MANOEL GOMES DA CUNHA"/>
        <s v="NOVO CACOAL"/>
        <s v="RIO PRATUDÃO -ROSARIO"/>
        <s v="MONSENHOR PARREIRAS"/>
        <s v="BETHANIA"/>
        <s v="ALTO DA RUA XV"/>
        <s v="SERRINHA"/>
        <s v="PORTAO VELHO"/>
        <s v="TAMBAUZINHO"/>
        <s v="ALAGOINHAS VELHA"/>
        <s v="ZONA II"/>
        <s v="BELO HORIZONTE"/>
        <s v="PARQUE DAS AMERICAS"/>
        <s v="PERPETUO SOCORRO"/>
        <s v="JARDIM PAULISTA"/>
        <s v="SANTA LUZIA"/>
        <s v="AREA RURAL DE MARACAI"/>
        <s v="VILA BONFIM"/>
        <s v="JARDIM PANORAMICO"/>
        <s v="VILA ARAUJO"/>
        <s v="NOVO JARDIM PAULISTA"/>
        <s v="GANGUSU"/>
        <s v="BARRO PRETO"/>
        <s v="VILA AMALIA"/>
        <s v="JACU"/>
        <s v="FAZENDARETIRO"/>
        <s v="BRO AEROVIARIO"/>
        <s v="POLO EMPRESARIAL"/>
        <s v="SANTA CRUZ"/>
        <s v="MATO SECO"/>
        <s v="SETOR I"/>
        <s v="RODOVIA"/>
        <s v="LOTEAMENTO CARVALHO"/>
        <s v="CERQUEIRA CESAR"/>
        <s v="BARBADOS"/>
        <s v="TANQUINHO"/>
        <s v="PARQUE PLANALTO"/>
        <s v="JARDIM BOTANICO"/>
        <s v="JARDIM BRAND - URBANO"/>
        <s v="ARLINDO ALVES DE ALMEIDA"/>
        <s v="PARAISO"/>
        <s v="CORAL"/>
        <s v="COLUMBIA"/>
        <s v="ALBATROZ"/>
        <s v="ANGELIM"/>
        <s v="INT."/>
        <s v="POCO"/>
        <s v="SAO MIGUEL"/>
        <s v="RESIDENCIAL ANTONIA SANTAELLA"/>
        <s v="PARQUE ALVORADA"/>
        <s v="JARDIM TROPICAL"/>
        <s v="JARDIM CLAUDINA"/>
        <s v="OLHOS D AGUA"/>
        <s v="UNIVERDECIDADE"/>
        <m/>
        <s v="PLANO DIRETOR SUL"/>
        <s v="BARRA DO CANTU"/>
        <s v="PINLAR SEDE"/>
        <s v="VILA ROSANGELA"/>
        <s v="AREA RURAL DE BARREIRAS"/>
        <s v="NACOES"/>
        <s v="URAIM"/>
        <s v="VILA JARDIM RIO CLARO"/>
        <s v="ALFAVILLE"/>
        <s v="XAVIER MAIA"/>
        <s v="GLEBA RIBEIRAO PINGUIM"/>
        <s v="SAUDADE"/>
        <s v="INCONFIDENTES"/>
        <s v="CAMPO DO COXO"/>
        <s v="PARQUE INDUSTRIAL ITAMARATY"/>
        <s v="LAGEADO"/>
        <s v="JARDIM MONTREAL"/>
        <s v="JOSUE PARENTE"/>
        <s v="JARDIM PRESIDENTE"/>
        <s v="AREA RURAL DE GUAIANAS"/>
        <s v="MORADA DO PARQUE"/>
        <s v="JD GOIAS"/>
        <s v="PARQUE INDUSTRIAL"/>
        <s v="SETOR COMERCIAL"/>
        <s v="NOVA IMPERATRIZ"/>
        <s v="PINHEIRINHO"/>
        <s v="JOTAESSE"/>
        <s v="SETOR OSTE"/>
        <s v="PRQ AMAZONIA"/>
        <s v="JARDIM SAO CARLOS"/>
        <s v="COL. PINDORAMA"/>
        <s v="RESIDENCIAL MORADA DU PARK"/>
        <s v="RESIDENCIAL BELO HORIZONTE"/>
        <s v="SETOR 03"/>
        <s v="PARQUE RESIDENCIAL ISAURA"/>
        <s v="LOTEAMENTO DONA NELCIA"/>
        <s v="JOSE RODRIGUES MACIEL"/>
        <s v="ASA SUL"/>
        <s v="LOTEAMENTO MANOEL RODRIGUES"/>
        <s v="ESTREITO"/>
        <s v="SETOR 06"/>
        <s v="MARIA DO CARMO"/>
        <s v="SETOR AEROPORTO"/>
        <s v="MORADA DA COLINA II (LOTEAMENTO)"/>
        <s v="CHACARAS BRAUNAS"/>
        <s v="JARDIM DO BOSQUE"/>
        <s v="SWISS PARK"/>
        <s v="COHAFABA III PLANO"/>
        <s v="ZONA INDUSTRIAL NORTE"/>
        <s v="HIGIENOPOLIS"/>
        <s v="NOVA RUSSIA"/>
        <s v="GERAIS DE BALSAS"/>
        <s v="VILLAGE DO SOL"/>
        <s v="RESIDENCIAL FLORES"/>
        <s v="PINHEIRINHO DO MEIO"/>
        <s v="ACACIAS DO RIO VERDE"/>
        <s v="NOVO DIAMANTINO"/>
        <s v="LOTEAMENTO JOSE FRANCISCO DE SOUZA"/>
        <s v="VILA PLANALTO"/>
        <s v="CORREGO MOACIR"/>
        <s v="SETOR IORIS"/>
        <s v="BELLO"/>
        <s v="BACURI"/>
        <s v="JOAO ALVES"/>
        <s v="PLANALTO"/>
        <s v="COLONIAL"/>
        <s v="ZONAL RURAL"/>
        <s v="ALPHAVILLE CENTRO INDUSTRIAL E EMPRESARIAL/ALPHAVI"/>
        <s v="JARDIM ESPERANÇA"/>
        <s v="SETOR III"/>
        <s v="BATEL"/>
        <s v="MINEIROS"/>
        <s v="PAU D ALHO"/>
        <s v="IPANEMA"/>
        <s v="JARDIM PROGRESSO"/>
        <s v="RESIDENCIAL PARQUE DAS PALMEIRAS"/>
        <s v="DARLY SANTOS"/>
        <s v="PARACATUZINHO"/>
        <s v="NOSSA SENHORA DAS GRACAS"/>
        <s v="ALBERTO CALDEIRA"/>
        <s v="JARDIM BIAGIONI"/>
        <s v="CENTO"/>
        <s v="PALMARES"/>
        <s v="JARDIM CABRAL"/>
        <s v="SETOR MORADA DO SOL"/>
        <s v="INERIOR"/>
        <s v="SEDE ALVORADA"/>
        <s v="VILA BELA"/>
        <s v="JARDIM ALVORADA"/>
        <s v="SANTO ANTONIO DE CASTRO"/>
        <s v="LAVA PES"/>
        <s v="JARDIM TABAETE"/>
        <s v="CENTRO NORTE"/>
        <s v="PORTAL DOS CERRADOS"/>
        <s v="RESIDENCIAL AVENIDA PARQUE"/>
        <s v="VALINHOS"/>
        <s v="ESTRELA DO NORTE"/>
        <s v="VILLA FLORENCE"/>
        <s v="SENHOR DOS PASSOS"/>
        <s v="AMERICO SILVA"/>
        <s v="JARDIM PRIMAVERA"/>
        <s v="TAGUATINGA NORTE (TAGUATINGA)"/>
        <s v="SETOR CHACARAS"/>
        <s v="RES CIDADE JARDIM"/>
        <s v="SAO PEDRO"/>
        <s v="ESPINHEIRO"/>
        <s v="DISTRITO INDUSTRIAL DE ICOARACI"/>
        <s v="JARDIM SINHA"/>
        <s v="TREVO DE BRAGANCA"/>
        <s v="GOIABEIRAS"/>
        <s v="NAINOR ALCEBIADES FERREIRA"/>
        <s v="POV. CORONHA"/>
        <s v="PARQUE INDUSTRIAL JOSE GARCIA GIMENES"/>
        <s v="PARQUE VERDE"/>
        <s v="COOPERLANDIA"/>
        <s v="PRIMEIRO DISTRITO"/>
        <s v="NOVA GUARANESIA"/>
        <s v="JD AGUA VERDE"/>
        <s v="INDUSTRIAL"/>
        <s v="JD IPIRANGA"/>
        <s v="PARQUE LIMEIRA AREA VII"/>
        <s v="ALTO IRACEMA"/>
        <s v="SERRARIA"/>
        <s v="ITAIPAVA"/>
        <s v="PARQUE SOLAR DO AGRESTE B"/>
        <s v="SAO JOAO DE CRUBIXA"/>
        <s v="PORTO SEGURO 2"/>
        <s v="NOVO HORIZONTE I"/>
        <s v="COLINA"/>
        <s v="JARDIM BANDEIRANTES"/>
        <s v="LOTEAMENTO BAIRRO DE FATIMA"/>
        <s v="ESTANCIA CONCEICAO"/>
        <s v="SAO SIMAO"/>
        <s v="SETOR INDUSTRIAL"/>
        <s v="LINHA NOVA SECAO"/>
        <s v="COQUEIRAL"/>
        <s v="RIBEIRAO DO PADRE"/>
        <s v="AMELIOPOLIS"/>
        <s v="CONJUNTO RESIDENCIAL MONTE CARLO"/>
        <s v="ITAMARATY"/>
        <s v="ORIENTAL"/>
        <s v="ALBINO FERIS"/>
        <s v="LOTEAMENTO MARTINS II"/>
        <s v="VILA SAO GERALDO"/>
        <s v="CENTRAL PARK"/>
        <s v="SETORG"/>
        <s v="AREA RURAL DE SANTA ROSA"/>
        <s v="VERDES CAMPOS"/>
        <s v="SETOR PECUARIA"/>
        <s v="FILOMENA"/>
        <s v="SANTA MONICA"/>
        <s v="AGUA DA ONCA"/>
        <s v="ALTOS DO PARAISO"/>
        <s v="DISTRITO DE NOVA PATRIA"/>
        <s v="LOTEAMENTO COMERCIAL B"/>
        <s v="JAIBA"/>
        <s v="SETOR PAUZANES"/>
        <s v="JARDIM OASIS"/>
        <s v="SITIO BELO MONTE"/>
        <s v="OLHO DŽAGUA"/>
        <s v="CAPAO DA IMBUIA"/>
        <s v="VILA AURORA"/>
        <s v="IPEZAL"/>
        <s v="SETOR 01"/>
        <s v="LOTEAMENTO MANOEL GOMES DA CUNHA"/>
        <s v="PRIMAVERA"/>
        <s v="NOVA POUSO ALEGRE"/>
        <s v="GURIRI NORTE"/>
        <s v="VILA BRASILIA"/>
        <s v="JARDIM JATAI"/>
        <s v="MORUMBI"/>
        <s v="COMUNIDADE DEL REI"/>
        <s v="WARTA"/>
        <s v="JARDIM DAS ACACIAS"/>
        <s v="JARDIM DOS ESTADOS"/>
        <s v="SÍTIO DOS RAUEN"/>
        <s v="PRIMAVERA II"/>
        <s v="JARDIM BONGIOVANI"/>
        <s v="MORADA DO VALE"/>
        <s v="SETOR C"/>
        <s v="RIO BRANCO"/>
        <s v="CASTELHANO"/>
        <s v="CALCAREA"/>
        <s v="DISTRITO ENTRE RIOS"/>
        <s v="SAO LUIZ 1"/>
        <s v="VILA IZABEL"/>
        <s v="DISTRITO DE IGUATEMI IGUATEMI"/>
        <s v="AREA RURAL DE HOLAMBRA"/>
        <s v="JARDIM SAO BENTO"/>
        <s v="TANQUE"/>
        <s v="JARDIM VISTA ALEGRE"/>
        <s v="FABRICIO"/>
        <s v="CASTELO DOS SONHOS"/>
        <s v="WILSON MONTENEGRO"/>
        <s v="JARDIM NOVA SERTAOZINHO"/>
        <s v="GRACA"/>
        <s v="UVARANAS"/>
        <s v="JARDIM SAO NICOLAU"/>
        <s v="JARDIM CAMBURI"/>
        <s v="DOM AVELAR"/>
        <s v="SERRA D'AGUA (CUNHAMBEBE)"/>
        <s v="VILA JARY"/>
        <s v="VILA STAFF"/>
        <s v="GREEN VILLE RESIDENCE"/>
        <s v="RESIDENCIAL VALE DO IGUACU"/>
        <s v="CAMPOS ELISEOS"/>
        <s v="SANTANENSE"/>
        <s v="ITABATAN"/>
        <s v="JARDIM BRESSAN"/>
        <s v="RESIDENCIAL ORLEANS"/>
        <s v="CACADOR DE BAIXO"/>
        <s v="PLANALTINA"/>
        <s v="JARDIM DONA MIRIAM"/>
        <s v="JARDIM BOA VISTA"/>
        <s v="JARDIM MAIA 2"/>
        <s v="CIDADE ALTA"/>
        <s v="JARDIM JOAO PACCOLA"/>
        <s v="PROGRESSO"/>
        <s v="PETROPOLIS"/>
        <s v="PRESIDENTE KENNEDY"/>
        <s v="VILA GARCIA"/>
        <s v="JARDIM PARAIBA"/>
        <s v="COMITECO"/>
        <s v="RURAL VIDEIRA - INTERIOR"/>
        <s v="SAO JOAQUIM"/>
        <s v="JARDIM IPANEMA"/>
        <s v="RIO CANOAS"/>
        <s v="JARDIM FABIANA"/>
        <s v="LOTEAMENTO SÃO FRANCISCO"/>
        <s v="ALVORADA"/>
        <s v="TIETE"/>
        <s v="OSWALDO ALVES DE ARAUJO"/>
        <s v="SANDRA REGINA"/>
        <s v="JARDIM LAGUNA"/>
        <s v="ENCONTRO DOS RIOS"/>
        <s v="AVENIDA"/>
        <s v="JARDIM IBITI DO PACO"/>
        <s v="JD DONA HERMINIA"/>
        <s v="SHOPPING PARK"/>
        <s v="CAJUEIRO"/>
        <s v="BONFIM"/>
        <s v="BRACO DA ONCA"/>
        <s v="VILA LIMA (INTERIOR)"/>
        <s v="PALMEIRAS"/>
        <s v="CASCAVEL"/>
        <s v="SANTA TEREZINHA"/>
        <s v="CHACARAS DE RECREIO - 2000"/>
        <s v="KENNEDY"/>
        <s v="MATINHA"/>
        <s v="ZONA DE PRODUCAO INDUSTRIAL UM (ZPI-01)"/>
        <s v="POLO INDUSTRIAL"/>
        <s v="LOURDES"/>
        <s v="SETOR RESIDENCIAL LESTE (PLANALTINA)"/>
        <s v="JARDIM ZINATO"/>
        <s v="AREA RURAL DE SINOP"/>
        <s v="CONJ. HABIT. RACHID NEDER"/>
        <s v="VILA PARAIZO"/>
        <s v="PONTE ALTA"/>
        <s v="PRIMO MAFFISSONI"/>
        <s v="PINHEIROS"/>
        <s v="NOSSA SENHORA DO CARMO"/>
        <s v="ESTANCIA BIQUINE"/>
        <s v="CONDOMINIO BELLA CITTA"/>
        <s v="CACHOEIRINHA"/>
        <s v="NOVA ERA"/>
        <s v="JOATUBA"/>
        <s v="BOTAFOGO"/>
        <s v="IGARA"/>
        <s v="SANTA PAULA"/>
        <s v="JARDIM SAO FRANCISCO"/>
        <s v="VILA SELINGER"/>
        <s v="VILA DEIENO"/>
        <s v="SAO CAETANO"/>
        <s v="POCAO"/>
        <s v="JARDIM ESMERALDA"/>
        <s v="OLHO DAGUA DA CERCA"/>
        <s v="UNIVERSITARIO II"/>
        <s v="GRAGERU"/>
        <s v="COPACABANA"/>
        <s v="DO PINHAL"/>
        <s v="SANTA QUITÉRIA"/>
        <s v="LULU ILGENFRITZ"/>
        <s v="AREA RURAL DE RIO VERDE"/>
        <s v="VILA MADALENA"/>
        <s v="VILA PAULISTA"/>
        <s v="ITAPEUNA"/>
        <s v="PARQUE DO LAGO"/>
        <s v="JARDIM LUCIANA"/>
        <s v="CORONEL ANTONINO"/>
        <s v="JARDIM CAVIÚNA"/>
        <s v="IPIRANGA"/>
        <s v="ESPERANCA"/>
        <s v="ALTOS DA GLORIA"/>
        <s v="JARDIM DAS PALMEIRAS"/>
        <s v="POLO INDUSTRIAL SAO BERNARDO"/>
        <s v="VALE DO SOL"/>
        <s v="JARDIM MARIA LUIZA"/>
        <s v="CACHOEIRA"/>
        <s v="NAZARE"/>
        <s v="MARIA ESMENIA"/>
        <s v="FELICIA"/>
        <s v="JARDIM GLORIA"/>
        <s v="CONSELHEIRO MANOEL CAETANO"/>
        <s v="ROTA DAS FLORES"/>
        <s v="AURORA"/>
        <s v="SANTA ROSA"/>
        <s v="DAS ANTAS"/>
        <s v="MANTIQUEIRA"/>
        <s v="JARDIM CENTRAL"/>
        <s v="CONDOMINIO NOVA SUICA RESIDENCE"/>
        <s v="JD GUANABARA"/>
        <s v="JARDIM PR"/>
        <s v="NOVA ITAITUBA"/>
        <s v="INDUSTRIAL - 1A ETAPA"/>
        <s v="AYUB"/>
        <s v="JARDIM INDEPENDENTE II"/>
        <s v="SAO JORGE"/>
        <s v="CAPITAO BRAZ"/>
        <s v="RESIDENCIAL ATLÂNTICO II"/>
        <s v="VL.MARIO"/>
        <s v="SETOR 07"/>
        <s v="SETOR 02"/>
        <s v="JARDIM UNIVERSITARIO"/>
        <s v="AREA RURAL DE CAMPO VERDE"/>
        <s v="PORTAL"/>
        <s v="BRO JARDIM AMERICA"/>
        <s v="JARDIM INDEPENDENTE I"/>
        <s v="JOSE PAULINO"/>
        <s v="LIBERDADE"/>
        <s v="FUNDO CANOAS"/>
        <s v="BNH VELHO"/>
        <s v="AREA RURAL DE MORRO AGUDO"/>
        <s v="SANTA ROSA DE LIMA"/>
        <s v="CHACARAS COLORADO"/>
        <s v="SETOR CENTRO"/>
        <s v="JARDIM NOSSA SENHORA APARECIDA"/>
        <s v="PILARZINHO"/>
        <s v="JARDIM DAS PAINEIRAS"/>
        <s v="PORTO MADERO RESIDENCE"/>
        <s v="MARTINI"/>
        <s v="PARQUE SAO PAULO"/>
        <s v="RIO MORTO"/>
        <s v="TAQUARUSSU"/>
        <s v="CONDA"/>
        <s v="PARQUE CEDRAL"/>
        <s v="MARISTELA"/>
        <s v="LAJEADINHO"/>
        <s v="SETOR ESPECIAL (VILA ESTRUTURAL)"/>
        <s v="SAN FERNANDO VALLEY"/>
        <s v="BRASIL"/>
        <s v="RESIDENCIAL JARDINS"/>
        <s v="CAMPOS DE HOLAMBRA"/>
        <s v="RESIDENCIAL SAO LUIZ"/>
        <s v="CIDADE NOBRE"/>
        <s v="RESIDENCIAL VILLAGE DAMHA RIO PRETO II"/>
        <s v="GLEBA CONSELVAN"/>
        <s v="VILA NOVA"/>
        <s v="EDSON QUEIROZ"/>
        <s v="VILA BRASÍLIA COMPLEMENTO"/>
        <s v="SETOR PRESIDENTE KENNEDY"/>
        <s v="JARDIM UIRA"/>
        <s v="JARDIM PARAISO"/>
        <s v="JARDIM BRASILIA"/>
        <s v="JARDIM ARAGUAIA"/>
        <s v="CARAPINA"/>
        <s v="NOSSA SENHORA DAS GRAÇAS"/>
        <s v="RESIDENCIAL VALE FLORIDO"/>
        <s v="SAGRADA FAMILIA"/>
        <s v="ELDOURADO"/>
        <s v="MORADA DO VALE II"/>
        <s v="RESIDENCIAL MURAISHI II"/>
        <s v="JARDIM DAS ORQUIDEAS"/>
        <s v="SÃO JORGE TIRADENTES"/>
        <s v="INEZ"/>
        <s v="RESIDENCIAL PORTO SEGURO II"/>
        <s v="POLOCENTRO 2ª ETAPA"/>
        <s v="RESIDENCIAL DONA TUNICA"/>
        <s v="CHAPADA"/>
        <s v="BUDAG"/>
        <s v="PAMPULHA"/>
        <s v="GLÓRIA"/>
        <s v="JARDIM SANTA LUZIA"/>
        <s v="JD C COVIELO"/>
        <s v="CONSELVAN"/>
        <s v="SITIO CACHOEIRINHA - ZONA RURAL"/>
        <s v="EIXO COMERCIAL 3"/>
        <s v="CHAPADAO DO 15"/>
        <s v="VILA CIDADE MORENA"/>
        <s v="JARDIM INFANTE DOM HENRIQUE"/>
        <s v="JARDIM NOSSA SENHORA DO PERPETUO SOCORRO"/>
        <s v="BRO SANTA GENOVEVA"/>
        <s v="JARDIM CONTORNO"/>
        <s v="SET BUENO"/>
        <s v="RESIDENCIAL ALBINO MENEGUETTI"/>
        <s v="AMAMBAI"/>
        <s v="DISTRITO INDUSTRIAL JARDIM PIEMONT NORTE"/>
        <s v="AMERICA"/>
        <s v="MOINHO"/>
        <s v="JARDIM ITALIA"/>
        <s v="GARCIA"/>
        <s v="SETOR SUL"/>
        <s v="VERTENTES DO MAMONAL"/>
        <s v="RESIDENCIAL BLAZI I"/>
        <s v="JD EUROPA"/>
        <s v="JARDIM RESIDENCIAL BELA VISTA"/>
        <s v="CENTRO (GUARIROBA)"/>
        <s v="BEIJA FLOR"/>
        <s v="CHACARAS SANTO ANTONIO"/>
        <s v="SETOR SULESTE"/>
        <s v="BRASILIA"/>
        <s v="TERCEIRO DISTRITO"/>
        <s v="CIDADE PRIMAVERA I"/>
        <s v="SETOR MISTO"/>
        <s v="SERRA DO PENITENTE"/>
        <s v="SETOR DE SERVICOS"/>
        <s v="PARQUE ESTORIL III"/>
        <s v="RESIDENCIAL DAS AMERICAS"/>
        <s v="DISTRITO DA SEDE"/>
        <s v="JARDIM RIVA"/>
        <s v="CENTRO II - URBANO"/>
        <s v="SANTO ANTONIO"/>
        <s v="ZONA REGIONAL"/>
        <s v="REUNIDAS"/>
        <s v="PARANA"/>
        <s v="FLORESTA"/>
        <s v="BONSUCESSO"/>
        <s v="ANTONIO FRANCISCO MOREIRA"/>
        <s v="SANTA MÔNICA"/>
        <s v="PARQUE UNIVERSITARIO"/>
        <s v="JARDIM AERO CONTINENTAL"/>
        <s v="ITAHUM"/>
        <s v="BORTOLUZZI"/>
        <s v="NOVA CONQUISTA"/>
        <s v="JARDIM RIO PRETO"/>
        <s v="VILA ITAPERUNA"/>
        <s v="DA PAZ"/>
        <s v="BELA VISTA I"/>
        <s v="PAIOL GRANDE"/>
        <s v="CHACARA DOS PALMARES"/>
        <s v="LIA MARCIA"/>
        <s v="NOSSA SENHORA DE LOURDES"/>
        <s v="ANA RITA"/>
        <s v="NOVA BRASÍLIA"/>
        <s v="PLANO DIRETOR NORTE"/>
        <s v="CARDOSO DE MELO"/>
        <s v="BARTOLOMEU"/>
        <s v="JARDIM DAS AMERICAS"/>
        <s v="VILA VIRGINIA"/>
        <s v="JARDIM GUARANI"/>
        <s v="JARDIM MENEGAZZO"/>
        <s v="MEDIANEIRA"/>
        <s v="PEREIRA LOBO"/>
        <s v="TINDIQUERA"/>
        <s v="ESTACAO"/>
        <s v="PARQUE RESIDENCIAL PAGANI"/>
        <s v="VILA CRUZEIRO"/>
        <s v="SANTA FE"/>
        <s v="JARDIM VISTA VERDE"/>
        <s v="JARDIM PÉROLA"/>
        <s v="PERNAMBUES"/>
        <s v="BRO NOVA SUICA"/>
        <s v="VILA SANTA TEREZINHA"/>
        <s v="JOAO TOZINI"/>
        <s v="PARQUE VICENTE LEPORACE I"/>
        <s v="JOSE RODRIGUES"/>
        <s v="VILA SAO LUIZ"/>
        <s v="VILA CRUVINEL"/>
        <s v="CHACARA AVIACAO"/>
        <s v="VILA JUNQUEIRA"/>
        <s v="PAULAS E MENDES"/>
        <s v="SETOR SUDOESTE"/>
        <s v="VILA FATIMA"/>
        <s v="JARDIM ATAMI"/>
        <s v="ESTANCIA SANTA LUZIA (ZONA RURAL)"/>
        <s v="OLHOS D'AGUA"/>
        <s v="JOSE PEREIRA ALVAREZ"/>
        <s v="SANTA TERESINHA"/>
        <s v="PAQUETA"/>
        <s v="SETOR INICIAL"/>
        <s v="VILA ROCCA"/>
        <s v="JARDIM PILAR"/>
        <s v="PEDRINHAS"/>
        <s v="JATIUCA"/>
        <s v="JARDIM SANTA RITA"/>
        <s v="VILA SATELITE"/>
        <s v="JARDIM SAO GERALDO"/>
        <s v="RESIDENCIAL BAIENSE"/>
        <s v="IRMAOS RIBEIRO"/>
        <s v="JARDIM VITORIA"/>
        <s v="CHAC. DE RECREIO NOVO HORIZONTE"/>
        <s v="SETOR PIONEIRO"/>
        <s v="JARDIM ANTONIO SOARES DIAS"/>
        <s v="IBIRAPUERA"/>
        <s v="PARQUE INDUSTRIAL CORONEL QUITO JUNQUEIRA"/>
        <s v="SAO CRISTOVAO"/>
        <s v="JD. PROGRESSO"/>
        <s v="RESIDENCIAL MARANATA"/>
        <s v="PARQUE TERRAS DE SANTA OLIVIA"/>
        <s v="MARIA PAULA"/>
        <s v="AREA RURAL DE RIO BRANCO"/>
        <s v="JARDIM SOTO"/>
        <s v="COUNTRY"/>
        <s v="PARQUE NOVA DOURADOS"/>
        <s v="TRANSUL"/>
        <s v="MENINO DEUS"/>
        <s v="CENTRO (S-01)"/>
        <s v="MORADA DO SOL"/>
        <s v="ZONA RURAL - RURAL"/>
        <s v="JARDIM PARANAPUNGA"/>
        <s v="HONDURAS"/>
        <s v="SETOR B"/>
        <s v="LOURIVAL PARENTE"/>
        <s v="NOVA PORTO VELHO"/>
        <s v="GUARIBA"/>
        <s v="ALPHAVILLE"/>
        <s v="VILA SANTOS DUMONT"/>
        <s v="PERDIZES"/>
        <s v="NOSSA SRA DE LOURDES"/>
        <s v="VILA MAURICEIA"/>
        <s v="NOVA SAO PEDRO"/>
        <s v="JARDIM FLORIDA"/>
        <s v="JARDIM PASSAMANI"/>
        <s v="VILA LIMEIRA"/>
        <s v="ESTUDANTIL"/>
        <s v="PARQUE INDUSTRIAL ROBERTO CARLOS PIERDONA - URBANO"/>
        <s v="MARITUBA"/>
        <s v="SAO BENTO"/>
        <s v="NOSSA SENHORA DE FATIMA"/>
        <s v="NIPOLANDIA"/>
        <s v="SAO BENEDITO"/>
        <s v="COHAFABA II PLANO"/>
        <s v="RIB. MARRECO"/>
        <s v="SIBIPIRUNA"/>
        <s v="VILA BELA VISTA"/>
        <s v="DISTRITO SAO VALENTIM"/>
        <s v="VILA FLORA"/>
        <s v="ILHOTAS"/>
        <s v="SETOR LESTE UNIVERSITARIO"/>
        <s v="JD VILA BOA"/>
        <s v="HIPICA"/>
        <s v="LOTEAMENTO MARIA JOSE"/>
        <s v="DREWS"/>
        <s v="JARDIM ITAMARACA"/>
        <s v="AQUARELA BRASIL RESIDENCIAL"/>
        <s v="GUANANDI II"/>
        <s v="JOQUEI CLUBE"/>
        <s v="ACLIMACAO"/>
        <s v="SANTA RITA I"/>
        <s v="CORREDOR DA BALANCA"/>
        <s v="SETOR MARISTA"/>
        <s v="JUVEVÊ"/>
        <s v="PARQUE DAS MANGABEIRAS"/>
        <s v="XANGRILA (LOTEAMENTO)"/>
        <s v="AREA RURAL DE ARANDU"/>
        <s v="GRACAS"/>
        <s v="GLEBA ABUNÃ"/>
        <s v="PALMEIRAS DE SAO JOSE"/>
        <s v="SANTA CECILIA"/>
        <s v="VILA SANTA DOROTHEIA"/>
        <s v="NOVA TRES LAGOAS"/>
        <s v="VIVENDAS DO ARVOREDO"/>
        <s v="NORTE"/>
        <s v="CAICARAS"/>
        <s v="URLANDIA"/>
        <s v="MASSARANDUBA BAIXO"/>
        <s v="JARDIM IMPERIAL"/>
        <s v="SANTA ANA"/>
        <s v="SAO JUDAS TADEU"/>
        <s v="FAZENDA ANNONI"/>
        <s v="SAO JOAO PITANGUEIRAS"/>
        <s v="1 DISTRITO"/>
        <s v="VILLA DE HOLANDA"/>
        <s v="LOTEAMENTO SAO VICENTE"/>
        <s v="SANTA RITA"/>
        <s v="MIMOSO DO OESTE"/>
        <s v="BACACHERI"/>
        <s v="NOVO ATLANTICO"/>
        <s v="CAMPUS SAMAMBAIA"/>
        <s v="IVAILANDIA"/>
        <s v="MARECHAL RONDON"/>
        <s v="JARDIM ORLANDO BAGGIO"/>
        <s v="ALTO DA XV"/>
        <s v="JARDIM ELDORADO"/>
        <s v="JARDIM SENADOR VERGUEIRO"/>
        <s v="NOVO MEXICO"/>
        <s v="SETOR CARAJÁ"/>
        <s v="RETA TABAJARA"/>
        <s v="JARDIM MEDITERRANEE"/>
        <s v="RURALMINAS I"/>
        <s v="S CACHOEIRINHA"/>
        <s v="BAIRRO DA CANTAREIRA"/>
        <s v="FLAVIO GARCIA"/>
        <s v="SERRA DOS CARAJAS"/>
        <s v="MORADA DA COLINA"/>
        <s v="SOSSEGO"/>
        <s v="ALTO BELA VISTA"/>
        <s v="PARQUE DOS PINHEIROS"/>
        <s v="CAMINHO DAS ARVORES"/>
        <s v="CAMPO DO COCHO"/>
        <s v="COSTA DO CEU"/>
        <s v="CAMPINAS"/>
        <s v="SANTA CASA"/>
        <s v="CAMPOS DANTAS"/>
        <s v="JOAO WINCKLER"/>
        <s v="IBITURUNA"/>
      </sharedItems>
    </cacheField>
    <cacheField name="cep" numFmtId="0">
      <sharedItems containsString="0" containsBlank="1" containsNumber="1" containsInteger="1">
        <n v="1.470015E7"/>
        <n v="1.3515132E7"/>
        <n v="4.64E7"/>
        <n v="7.84E7"/>
        <n v="1.3091908E7"/>
        <n v="7.8563E7"/>
        <n v="7.845E7"/>
        <n v="7.8445E7"/>
        <n v="7.836E7"/>
        <n v="3.840524E7"/>
        <n v="1.3480731E7"/>
        <n v="8.202049E7"/>
        <n v="1.314808E7"/>
        <n v="9.84E7"/>
        <n v="9.598E7"/>
        <n v="3.0140131E7"/>
        <n v="7.6870665E7"/>
        <n v="7.8550306E7"/>
        <n v="7.689E7"/>
        <n v="7.8643E7"/>
        <n v="1.4810086E7"/>
        <n v="1.3073148E7"/>
        <n v="9.901026E7"/>
        <n v="8.8955E7"/>
        <n v="1.548E7"/>
        <n v="7.634E7"/>
        <n v="8.332438E7"/>
        <n v="3.8407049E7"/>
        <n v="1.5685E7"/>
        <n v="3.88E7"/>
        <n v="3.8175E7"/>
        <n v="7.03105E7"/>
        <n v="7.633E7"/>
        <n v="7.771E7"/>
        <n v="1.472E7"/>
        <n v="1.3148914E7"/>
        <n v="2.993076E7"/>
        <n v="7.590563E7"/>
        <n v="9.024004E7"/>
        <n v="1.409634E7"/>
        <n v="9.813E7"/>
        <n v="2.9725E7"/>
        <n v="7.513215E7"/>
        <n v="4.270919E7"/>
        <n v="6460000.0"/>
        <n v="9.607746E7"/>
        <n v="9.701525E7"/>
        <n v="1.50421E7"/>
        <n v="6.9054264E7"/>
        <n v="8.5820899E7"/>
        <n v="8.5051035E7"/>
        <n v="7.655E7"/>
        <n v="9.968E7"/>
        <n v="1.487097E7"/>
        <n v="1.224383E7"/>
        <n v="1.379E7"/>
        <n v="2.924E7"/>
        <n v="7.3808476E7"/>
        <n v="9.847E7"/>
        <n v="7.955E7"/>
        <n v="1.251047E7"/>
        <n v="9.998E7"/>
        <n v="9.102003E7"/>
        <n v="4.8909769E7"/>
        <n v="9.688E7"/>
        <n v="9.63E7"/>
        <n v="3.6572096E7"/>
        <n v="7.855764E7"/>
        <n v="7.4230105E7"/>
        <n v="7.910655E7"/>
        <n v="7.8050242E7"/>
        <n v="3.564E7"/>
        <n v="1.694E7"/>
        <n v="8.3507E7"/>
        <n v="1.405126E7"/>
        <n v="1.625E7"/>
        <n v="1.5388252E7"/>
        <n v="8.539E7"/>
        <n v="4.477E7"/>
        <n v="8.417208E7"/>
        <n v="1.538E7"/>
        <n v="2.9906014E7"/>
        <n v="3.7410103E7"/>
        <n v="7.980497E7"/>
        <n v="9.620404E7"/>
        <n v="6.862597E7"/>
        <n v="7.64E7"/>
        <n v="1.78E7"/>
        <n v="8.6975E7"/>
        <n v="7.975E7"/>
        <n v="9.8780322E7"/>
        <n v="6454000.0"/>
        <n v="8.670097E7"/>
        <n v="3.8740028E7"/>
        <n v="3.0170048E7"/>
        <n v="7.9630212E7"/>
        <n v="8.145E7"/>
        <n v="2.938E7"/>
        <n v="1.4882055E7"/>
        <n v="8.22102E7"/>
        <n v="3.828E7"/>
        <n v="5.72E7"/>
        <n v="4.581E7"/>
        <n v="1.402602E7"/>
        <n v="1.7120001E7"/>
        <n v="8340460.0"/>
        <n v="6.507212E7"/>
        <n v="9.880247E7"/>
        <n v="9.750033E7"/>
        <n v="5.768E7"/>
        <n v="1.191E7"/>
        <n v="4.890535E7"/>
        <n v="9.878549E7"/>
        <n v="1.402725E7"/>
        <n v="1.7588018E7"/>
        <n v="7.884E7"/>
        <n v="9.6070137E7"/>
        <n v="5.6332175E7"/>
        <n v="1.550005E7"/>
        <n v="6.505381E7"/>
        <n v="3.8108E7"/>
        <n v="7.8300029E7"/>
        <n v="7.968E7"/>
        <n v="8.0250104E7"/>
        <n v="7.867E7"/>
        <n v="1.470044E7"/>
        <n v="1.4824899E7"/>
        <n v="1.2247016E7"/>
        <n v="1.990097E7"/>
        <n v="8.595107E7"/>
        <n v="1.3150001E7"/>
        <n v="3.045561E7"/>
        <n v="1.926E7"/>
        <n v="7.781303E7"/>
        <n v="4711130.0"/>
        <n v="3.0441194E7"/>
        <n v="1.688E7"/>
        <n v="2.2775002E7"/>
        <n v="3021000.0"/>
        <n v="7.885E7"/>
        <n v="7.592E7"/>
        <n v="1.40255E7"/>
        <n v="3.7925E7"/>
        <n v="6.281E7"/>
        <n v="7.564E7"/>
        <n v="1.469E7"/>
        <n v="1.4094164E7"/>
        <n v="7.5838899E7"/>
        <n v="7.8785E7"/>
        <n v="2.973E7"/>
        <n v="1.3845232E7"/>
        <n v="1.992E7"/>
        <n v="3.840034E7"/>
        <n v="4.021075E7"/>
        <n v="6.8695E7"/>
        <n v="1.3083886E7"/>
        <n v="3.968E7"/>
        <n v="1.580231E7"/>
        <n v="1.789E7"/>
        <n v="8.546E7"/>
        <n v="6.691411E7"/>
        <n v="8.88115E7"/>
        <n v="1.4176416E7"/>
        <n v="1.2242E7"/>
        <n v="1.3502741E7"/>
        <n v="1.575E7"/>
        <n v="8.7065303E7"/>
        <n v="3.720361E7"/>
        <n v="1.340033E7"/>
        <n v="8.556E7"/>
        <n v="1.19E7"/>
        <n v="4.8435E7"/>
        <n v="8.5919899E7"/>
        <n v="7.8700002E7"/>
        <n v="7.502001E7"/>
        <n v="7.8055508E7"/>
        <n v="1.50815E7"/>
        <n v="3.974E7"/>
        <n v="1.3565261E7"/>
        <n v="7.557E7"/>
        <n v="8.8030902E7"/>
        <n v="8.0430042E7"/>
        <n v="7.8635E7"/>
        <n v="9.521603E7"/>
        <n v="7.80206E7"/>
        <n v="3.8099899E7"/>
        <n v="9.984E7"/>
        <n v="8.601501E7"/>
        <n v="4.8920899E7"/>
        <n v="1.6400033E7"/>
        <n v="1.4024193E7"/>
        <n v="7.694E7"/>
        <n v="3.5796492E7"/>
        <n v="2.90504E7"/>
        <n v="1.868109E7"/>
        <n v="9.586E7"/>
        <n v="3.805661E7"/>
        <n v="3.986E7"/>
        <n v="3.9400003E7"/>
        <n v="4.99E7"/>
        <n v="1.692E7"/>
        <n v="7.7062155E7"/>
        <n v="2.91903E7"/>
        <n v="5083070.0"/>
        <n v="1.6015E7"/>
        <n v="1.4319899E7"/>
        <n v="9.90346E7"/>
        <n v="8.127037E7"/>
        <n v="5.630211E7"/>
        <n v="3.9274E7"/>
        <n v="1.417302E7"/>
        <n v="7.7475E7"/>
        <n v="7.381312E7"/>
        <n v="3.8405352E7"/>
        <n v="7.595E7"/>
        <n v="8.41962E7"/>
        <n v="7.5393899E7"/>
        <n v="9.982E7"/>
        <n v="1.3515116E7"/>
        <n v="7.809827E7"/>
        <n v="4.1810012E7"/>
        <n v="9.6503217E7"/>
        <n v="3.0380435E7"/>
        <n v="5.7249899E7"/>
        <n v="3.817E7"/>
        <n v="7.56E7"/>
        <n v="7.7813852E7"/>
        <n v="1.3874782E7"/>
        <n v="8.605046E7"/>
        <n v="9.647E7"/>
        <n v="8.443E7"/>
        <n v="6.8638E7"/>
        <n v="3.5595E7"/>
        <n v="6.547E7"/>
        <n v="7.6914899E7"/>
        <n v="3.2370485E7"/>
        <n v="1.365E7"/>
        <n v="8.92145E7"/>
        <n v="9.710522E7"/>
        <n v="1.601315E7"/>
        <n v="7.663E7"/>
        <n v="9.985E7"/>
        <n v="9.902512E7"/>
        <n v="7.468565E7"/>
        <n v="3.8616058E7"/>
        <n v="8.602006E7"/>
        <n v="7.9010113E7"/>
        <n v="8.42E7"/>
        <n v="1.592E7"/>
        <n v="7.768E7"/>
        <n v="8.588E7"/>
        <n v="3.8401226E7"/>
        <n v="2.968E7"/>
        <n v="7.551318E7"/>
        <n v="7.8895136E7"/>
        <n v="7.7645E7"/>
        <n v="7.8652E7"/>
        <n v="1.9602014E7"/>
        <n v="6.5645E7"/>
        <n v="7.835E7"/>
        <n v="1.8385E7"/>
        <n v="8.948E7"/>
        <n v="2.993084E7"/>
        <n v="1.6605158E7"/>
        <n v="8.553E7"/>
        <n v="9.92E7"/>
        <n v="6.5903075E7"/>
        <n v="1.820732E7"/>
        <n v="8.5415E7"/>
        <n v="8.5501286E7"/>
        <n v="1.983E7"/>
        <n v="7.668E7"/>
        <n v="7.6995E7"/>
        <n v="1.74E7"/>
        <n v="3.801732E7"/>
        <n v="7.8895404E7"/>
        <n v="1.6306602E7"/>
        <n v="5.9649899E7"/>
        <n v="8.9683E7"/>
        <n v="9.53E7"/>
        <n v="2.956E7"/>
        <n v="2.8978475E7"/>
        <n v="2.964E7"/>
        <n v="1.3571291E7"/>
        <n v="1.774E7"/>
        <n v="6.590051E7"/>
        <n v="6.5725E7"/>
        <n v="1.462E7"/>
        <n v="1.5409899E7"/>
        <n v="8.9898E7"/>
        <n v="1.263E7"/>
        <n v="6.8515E7"/>
        <n v="2.9845E7"/>
        <n v="9.741E7"/>
        <n v="7.590307E7"/>
        <n v="7.855033E7"/>
        <n v="8.4043482E7"/>
        <n v="6.857E7"/>
        <n v="3.5606E7"/>
        <n v="8.930017E7"/>
        <n v="7.5534045E7"/>
        <n v="1.502026E7"/>
        <n v="5.12E7"/>
        <n v="4.688E7"/>
        <n v="9.767E7"/>
        <n v="8.9998E7"/>
        <n v="3.501007E7"/>
        <n v="8.729E7"/>
        <n v="1.485E7"/>
        <n v="7.4425098E7"/>
        <n v="1.3652094E7"/>
        <n v="2.972E7"/>
        <n v="9.6221E7"/>
        <n v="8.636E7"/>
        <n v="2.9010935E7"/>
        <n v="9.0480002E7"/>
        <n v="1.320736E7"/>
        <n v="1.3499899E7"/>
        <n v="7.8306157E7"/>
        <n v="4.812E7"/>
        <n v="1.3722266E7"/>
        <n v="8.4061E7"/>
        <n v="4.78122E7"/>
        <n v="7.6871445E7"/>
        <n v="3.9508E7"/>
        <n v="8.707013E7"/>
        <n v="8.982E7"/>
        <n v="6.8632E7"/>
        <n v="8.415E7"/>
        <n v="7.9065662E7"/>
        <n v="6.8551E7"/>
        <n v="1.95E7"/>
        <n v="7.994E7"/>
        <n v="4.5658464E7"/>
        <n v="3.9615E7"/>
        <n v="4.796E7"/>
        <n v="8.918E7"/>
        <n v="3.821E7"/>
        <n v="2.9395E7"/>
        <n v="3.8180782E7"/>
        <n v="9.74E7"/>
        <n v="9.875E7"/>
        <n v="1.3458082E7"/>
        <n v="1.3833612E7"/>
        <n v="8.413E7"/>
        <n v="9.964E7"/>
        <n v="7.586E7"/>
        <n v="1.414E7"/>
        <n v="3.5797899E7"/>
        <n v="8.8304301E7"/>
        <n v="8.5935E7"/>
        <n v="7.6841E7"/>
        <n v="2.9615E7"/>
        <n v="9.326535E7"/>
        <n v="8.584E7"/>
        <n v="4.917E7"/>
        <n v="1.185E7"/>
        <n v="3.51075E7"/>
        <n v="9.947E7"/>
        <n v="4.7806006E7"/>
        <n v="7.590338E7"/>
        <n v="7.8365E7"/>
        <n v="6.855282E7"/>
        <n v="3.9445183E7"/>
        <n v="1.367E7"/>
        <n v="3.5057554E7"/>
        <n v="1.372E7"/>
        <n v="3.7953066E7"/>
        <n v="9.988E7"/>
        <n v="7.902222E7"/>
        <n v="3.667E7"/>
        <n v="1.418E7"/>
        <n v="1.415E7"/>
        <n v="7.8575E7"/>
        <n v="7.8898899E7"/>
        <n v="1.602036E7"/>
        <n v="1.235E7"/>
        <n v="6.590103E7"/>
        <n v="7.4080295E7"/>
        <n v="1.728E7"/>
        <n v="1.847E7"/>
        <n v="8.962E7"/>
        <n v="9.25E7"/>
        <n v="7.75E7"/>
        <n v="6.8507765E7"/>
        <n v="1.8200095E7"/>
        <n v="1.388E7"/>
        <n v="8.9558E7"/>
        <n v="6.862503E7"/>
        <n v="3.7022562E7"/>
        <n v="8.4935E7"/>
        <n v="8.7300005E7"/>
        <n v="3.8406396E7"/>
        <n v="6.55E7"/>
        <n v="1.5995E7"/>
        <n v="9.645E7"/>
        <n v="7.697E7"/>
        <n v="7.635E7"/>
        <n v="1.402939E7"/>
        <n v="7.3813836E7"/>
        <n v="4671030.0"/>
        <n v="1.45E7"/>
        <n v="8.550633E7"/>
        <n v="1.630531E7"/>
        <n v="1.5775E7"/>
        <n v="2.907221E7"/>
        <n v="4.895E7"/>
        <n v="7.570505E7"/>
        <n v="1.6300077E7"/>
        <n v="8.927E7"/>
        <n v="3.8407726E7"/>
        <n v="6.8371432E7"/>
        <n v="3.6410042E7"/>
        <n v="7.88951E7"/>
        <n v="9.818E7"/>
        <n v="3.52E7"/>
        <n v="1.4815019E7"/>
        <n v="8.7538E7"/>
        <n v="3.8307038E7"/>
        <n v="3.820204E7"/>
        <n v="6.839E7"/>
        <n v="1.817E7"/>
        <n v="3.8550014E7"/>
        <n v="1.868352E7"/>
        <n v="7.570308E7"/>
        <n v="7.8053464E7"/>
        <n v="7.832E7"/>
        <n v="6.599E7"/>
        <n v="8.542E7"/>
        <n v="3.8207899E7"/>
        <n v="7.397E7"/>
        <n v="9.966E7"/>
        <n v="8.938E7"/>
        <n v="9.823E7"/>
        <n v="4.785E7"/>
        <n v="9.759E7"/>
        <n v="7.8745705E7"/>
        <n v="8.701544E7"/>
        <n v="6.8629018E7"/>
        <n v="7.78171E7"/>
        <n v="7.8466626E7"/>
        <n v="3.812E7"/>
        <n v="8.23204E7"/>
        <n v="8.62E7"/>
        <n v="7.5803605E7"/>
        <n v="8.9503027E7"/>
        <n v="6.579E7"/>
        <n v="7.535E7"/>
        <n v="9.6785138E7"/>
        <n v="3.8400448E7"/>
        <n v="7.5603E7"/>
        <n v="9.0220007E7"/>
        <n v="3.917E7"/>
        <n v="4.5208431E7"/>
        <n v="7.6876664E7"/>
        <n v="8.404625E7"/>
        <n v="7.824E7"/>
        <n v="5.593E7"/>
        <n v="7.8460562E7"/>
        <n v="2.578E7"/>
        <n v="1.8890037E7"/>
        <n v="7.781834E7"/>
        <n v="7.6962124E7"/>
        <n v="8.457E7"/>
        <n v="4.765E7"/>
        <n v="6.590041E7"/>
        <n v="9.9145E7"/>
        <n v="1.477E7"/>
        <n v="9.6785216E7"/>
        <n v="3.5164054E7"/>
        <n v="8.004509E7"/>
        <n v="4.763E7"/>
        <n v="6.82E7"/>
        <n v="1.79E7"/>
        <n v="7.8210242E7"/>
        <n v="1.588E7"/>
        <n v="9.318E7"/>
        <n v="5.804232E7"/>
        <n v="7.596E7"/>
        <n v="4.8007624E7"/>
        <n v="8.404356E7"/>
        <n v="3.6200036E7"/>
        <n v="8.750206E7"/>
        <n v="3.7900117E7"/>
        <n v="3.804522E7"/>
        <n v="7.59013E7"/>
        <n v="6.852E7"/>
        <n v="9.817E7"/>
        <n v="9.896E7"/>
        <n v="7.6871257E7"/>
        <n v="6.2823E7"/>
        <n v="1.9847899E7"/>
        <n v="1.597E7"/>
        <n v="3.8705373E7"/>
        <n v="5.116033E7"/>
        <n v="7.794E7"/>
        <n v="7.76E7"/>
        <n v="1.4745E7"/>
        <n v="3.0180074E7"/>
        <n v="2.002127E7"/>
        <n v="7.590624E7"/>
        <n v="8.9245E7"/>
        <n v="3.5894E7"/>
        <n v="7.992E7"/>
        <n v="7.999E7"/>
        <n v="7.443529E7"/>
        <n v="7.956E7"/>
        <n v="7.837E7"/>
        <n v="8.8395E7"/>
        <n v="3.7130091E7"/>
        <n v="1.386E7"/>
        <n v="3.8400384E7"/>
        <n v="3.504061E7"/>
        <n v="4.492E7"/>
        <n v="6.858E7"/>
        <n v="1410003.0"/>
        <n v="2.9712495E7"/>
        <n v="1.3433899E7"/>
        <n v="6.591731E7"/>
        <n v="1.4021613E7"/>
        <n v="8.944E7"/>
        <n v="1.4955E7"/>
        <n v="7.5813E7"/>
        <n v="7.7718E7"/>
        <n v="1.455E7"/>
        <n v="8.8523E7"/>
        <n v="3.82E7"/>
        <n v="2.970935E7"/>
        <n v="9.678002E7"/>
        <n v="1.1250734E7"/>
        <n v="6.8626362E7"/>
        <n v="8.9765E7"/>
        <n v="5.702587E7"/>
        <n v="8.4182304E7"/>
        <n v="1.471146E7"/>
        <n v="7.982329E7"/>
        <n v="6.5910787E7"/>
        <n v="1.466E7"/>
        <n v="1.8464006E7"/>
        <n v="8.12702E7"/>
        <n v="7.995E7"/>
        <n v="3.80642E7"/>
        <n v="9.85E7"/>
        <n v="3.7795E7"/>
        <m/>
        <n v="7.7023407E7"/>
        <n v="9.8005145E7"/>
        <n v="8.528E7"/>
        <n v="3.926E7"/>
        <n v="1.9813E7"/>
        <n v="6.850535E7"/>
        <n v="8.596E7"/>
        <n v="4.7819899E7"/>
        <n v="3.8745076E7"/>
        <n v="6.8630786E7"/>
        <n v="5.8291E7"/>
        <n v="7.8840055E7"/>
        <n v="7.5802005E7"/>
        <n v="6.49E7"/>
        <n v="6.9903012E7"/>
        <n v="8.7010055E7"/>
        <n v="7.522E7"/>
        <n v="3.9445242E7"/>
        <n v="7.8645E7"/>
        <n v="1.350097E7"/>
        <n v="1.316357E7"/>
        <n v="1.6300001E7"/>
        <n v="1.4169317E7"/>
        <n v="6.446E7"/>
        <n v="7.443505E7"/>
        <n v="7.5908435E7"/>
        <n v="7.9800024E7"/>
        <n v="1.7287899E7"/>
        <n v="7.8515E7"/>
        <n v="3.9401351E7"/>
        <n v="7.481036E7"/>
        <n v="8.706559E7"/>
        <n v="7.8550224E7"/>
        <n v="7.8795E7"/>
        <n v="6.591701E7"/>
        <n v="2.990097E7"/>
        <n v="8.896E7"/>
        <n v="3.89E7"/>
        <n v="2.998E7"/>
        <n v="8.5945E7"/>
        <n v="3.5164245E7"/>
        <n v="1.9800001E7"/>
        <n v="7.48353E7"/>
        <n v="7.843E7"/>
        <n v="8.348E7"/>
        <n v="3.696E7"/>
        <n v="5.723E7"/>
        <n v="3.8051086E7"/>
        <n v="3.7031225E7"/>
        <n v="7.688E7"/>
        <n v="9.6780072E7"/>
        <n v="7.949E7"/>
        <n v="7.399E7"/>
        <n v="7.781349E7"/>
        <n v="8.446E7"/>
        <n v="4.4775E7"/>
        <n v="7.856E7"/>
        <n v="8.9297569E7"/>
        <n v="5.613E7"/>
        <n v="3.947E7"/>
        <n v="2.990261E7"/>
        <n v="7.0306E7"/>
        <n v="1.464E7"/>
        <n v="1.52E7"/>
        <n v="1.479E7"/>
        <n v="8.8070605E7"/>
        <n v="7.6873652E7"/>
        <n v="3.5628E7"/>
        <n v="6.838E7"/>
        <n v="3.8411149E7"/>
        <n v="7.9965E7"/>
        <n v="7.96413E7"/>
        <n v="3.5023025E7"/>
        <n v="3.7500903E7"/>
        <n v="1.3562721E7"/>
        <n v="1.30499E7"/>
        <n v="7.9826283E7"/>
        <n v="8.92196E7"/>
        <n v="1.799E7"/>
        <n v="1.508521E7"/>
        <n v="8.407001E7"/>
        <n v="9.285E7"/>
        <n v="6.58E7"/>
        <n v="7.6964258E7"/>
        <n v="1.6430606E7"/>
        <n v="6.9934E7"/>
        <n v="1.793E7"/>
        <n v="8.895E7"/>
        <n v="1.868583E7"/>
        <n v="3.7205231E7"/>
        <n v="7.982604E7"/>
        <n v="7.5834033E7"/>
        <n v="8.9509078E7"/>
        <n v="1.20915E7"/>
        <n v="7.8306161E7"/>
        <n v="6.5916205E7"/>
        <n v="1.3190055E7"/>
        <n v="4.9155372E7"/>
        <n v="6.8633E7"/>
        <n v="4.5821435E7"/>
        <n v="7.7745E7"/>
        <n v="8.49E7"/>
        <n v="5.6314E7"/>
        <n v="6.8504034E7"/>
        <n v="7.857E7"/>
        <n v="6454050.0"/>
        <n v="7.293E7"/>
        <n v="7.8528E7"/>
        <n v="7.913E7"/>
        <n v="8.501536E7"/>
        <n v="1.8739899E7"/>
        <n v="2.002129E7"/>
        <n v="7.636E7"/>
        <n v="3.824E7"/>
        <n v="3.8400768E7"/>
        <n v="7.7885E7"/>
        <n v="9.175172E7"/>
        <n v="9.596E7"/>
        <n v="1.3193562E7"/>
        <n v="8.9713075E7"/>
        <n v="7.6386175E7"/>
        <n v="2.91033E7"/>
        <n v="2.9375E7"/>
        <n v="3.8603228E7"/>
        <n v="2.975E7"/>
        <n v="5.5405E7"/>
        <n v="1.4802125E7"/>
        <n v="2.95E7"/>
        <n v="4.8901765E7"/>
        <n v="3.698E7"/>
        <n v="6.8145E7"/>
        <n v="3.7130087E7"/>
        <n v="7.590876E7"/>
        <n v="5.630297E7"/>
        <n v="9.654E7"/>
        <n v="9.745E7"/>
        <n v="8.5822E7"/>
        <n v="9.905216E7"/>
        <n v="7.3807055E7"/>
        <n v="8.7308432E7"/>
        <n v="3.8200044E7"/>
        <n v="9.5185E7"/>
        <n v="3.7305E7"/>
        <n v="3.7262E7"/>
        <n v="8.700514E7"/>
        <n v="8.566E7"/>
        <n v="4.986E7"/>
        <n v="6.486E7"/>
        <n v="1.5895E7"/>
        <n v="9.90438E7"/>
        <n v="3.6955E7"/>
        <n v="2.936E7"/>
        <n v="3.8200492E7"/>
        <n v="4.76E7"/>
        <n v="3.549E7"/>
        <n v="3.5590218E7"/>
        <n v="9.843E7"/>
        <n v="1.53E7"/>
        <n v="8.8443E7"/>
        <n v="4.916E7"/>
        <n v="7.2146208E7"/>
        <n v="8.535E7"/>
        <n v="7.833E7"/>
        <n v="7.85E7"/>
        <n v="7.589E7"/>
        <n v="8.9700156E7"/>
        <n v="3.99E7"/>
        <n v="3.5995E7"/>
        <n v="5.202019E7"/>
        <n v="8.042013E7"/>
        <n v="1.40962E7"/>
        <n v="1034040.0"/>
        <n v="6.681514E7"/>
        <n v="1.8462084E7"/>
        <n v="2.002113E7"/>
        <n v="6.86E7"/>
        <n v="8.733E7"/>
        <n v="2.907501E7"/>
        <n v="3.813E7"/>
        <n v="4.983E7"/>
        <n v="8.6183751E7"/>
        <n v="2.9645E7"/>
        <n v="9.66E7"/>
        <n v="3.781E7"/>
        <n v="3.694E7"/>
        <n v="3.84121E7"/>
        <n v="7.652E7"/>
        <n v="4.769E7"/>
        <n v="8.426909E7"/>
        <n v="1.786E7"/>
        <n v="7.8455E7"/>
        <n v="3.5774E7"/>
        <n v="5.7046E7"/>
        <n v="7.826E7"/>
        <n v="8.8316002E7"/>
        <n v="7.590866E7"/>
        <n v="6.5395E7"/>
        <n v="3.720009E7"/>
        <n v="7.590718E7"/>
        <n v="6.818001E7"/>
        <n v="7.6919E7"/>
        <n v="6.593E7"/>
        <n v="9.72E7"/>
        <n v="6.8356167E7"/>
        <n v="7.8345E7"/>
        <n v="7.6916E7"/>
        <n v="9.2700425E7"/>
        <n v="7.883E7"/>
        <n v="7.938E7"/>
        <n v="7.8460387E7"/>
        <n v="7.7025352E7"/>
        <n v="1.356226E7"/>
        <n v="7.781435E7"/>
        <n v="1.360097E7"/>
        <n v="1.820609E7"/>
        <n v="9.627E7"/>
        <n v="7.8557135E7"/>
        <n v="9.669E7"/>
        <n v="8.567E7"/>
        <n v="8.580708E7"/>
        <n v="2.992E7"/>
        <n v="7.6388899E7"/>
        <n v="2.978E7"/>
        <n v="8.9128E7"/>
        <n v="2.983E7"/>
        <n v="1.914097E7"/>
        <n v="7.982387E7"/>
        <n v="1.493E7"/>
        <n v="7.505005E7"/>
        <n v="7.8750899E7"/>
        <n v="4.715E7"/>
        <n v="3.923E7"/>
        <n v="8.5825E7"/>
        <n v="8.9839E7"/>
        <n v="9.95E7"/>
        <n v="3.6555E7"/>
        <n v="7.5832555E7"/>
        <n v="1.3480384E7"/>
        <n v="9.965E7"/>
        <n v="1.8406E7"/>
        <n v="9.8797899E7"/>
        <n v="3.8700124E7"/>
        <n v="3.5300037E7"/>
        <n v="5.730312E7"/>
        <n v="6.8524E7"/>
        <n v="7.5836196E7"/>
        <n v="8.967E7"/>
        <n v="2.993001E7"/>
        <n v="3.8408246E7"/>
        <n v="6.8521E7"/>
        <n v="1.9864899E7"/>
        <n v="8.749E7"/>
        <n v="8.839E7"/>
        <n v="1.8610034E7"/>
        <n v="1.93E7"/>
        <n v="2.905042E7"/>
        <n v="1.3610108E7"/>
        <n v="7.914E7"/>
        <n v="1.783E7"/>
        <n v="8.736E7"/>
        <n v="7.590306E7"/>
        <n v="8.5720601E7"/>
        <n v="8.770356E7"/>
        <n v="4.5836E7"/>
        <n v="6.838397E7"/>
        <n v="1.3644899E7"/>
        <n v="5.9508E7"/>
        <n v="8.28103E7"/>
        <n v="9.623E7"/>
        <n v="7.8740034E7"/>
        <n v="7.9823025E7"/>
        <n v="7.9787E7"/>
        <n v="7.687014E7"/>
        <n v="7.781801E7"/>
        <n v="8.9825E7"/>
        <n v="3.7553465E7"/>
        <n v="1.8900073E7"/>
        <n v="2.994614E7"/>
        <n v="1.3566602E7"/>
        <n v="1.421E7"/>
        <n v="9.8865E7"/>
        <n v="7.834E7"/>
        <n v="6.8385E7"/>
        <n v="1.59E7"/>
        <n v="1.3580001E7"/>
        <n v="7.8587E7"/>
        <n v="1.34003E7"/>
        <n v="9.765E7"/>
        <n v="7.7493E7"/>
        <n v="8.6030495E7"/>
        <n v="4.7862104E7"/>
        <n v="8.401001E7"/>
        <n v="7.889E7"/>
        <n v="7.902001E7"/>
        <n v="3.7922E7"/>
        <n v="8.3881694E7"/>
        <n v="1.8682043E7"/>
        <n v="7.8595E7"/>
        <n v="1.905024E7"/>
        <n v="7.385E7"/>
        <n v="7.6868E7"/>
        <n v="4.5745E7"/>
        <n v="3.505722E7"/>
        <n v="1.478066E7"/>
        <n v="3.8288E7"/>
        <n v="7.858E7"/>
        <n v="1.369E7"/>
        <n v="5.71E7"/>
        <n v="8.464E7"/>
        <n v="9.69E7"/>
        <n v="7.918E7"/>
        <n v="8.9514899E7"/>
        <n v="7721000.0"/>
        <n v="1.5160003E7"/>
        <n v="7.996E7"/>
        <n v="8.5568E7"/>
        <n v="8.51394E7"/>
        <n v="1.5105E7"/>
        <n v="7.989E7"/>
        <n v="4.955E7"/>
        <n v="6.854E7"/>
        <n v="8.844E7"/>
        <n v="6.585E7"/>
        <n v="8.7103073E7"/>
        <n v="1.3829899E7"/>
        <n v="1.3630146E7"/>
        <n v="7.900408E7"/>
        <n v="3.7589E7"/>
        <n v="3.8065165E7"/>
        <n v="6.83792E7"/>
        <n v="8.3752084E7"/>
        <n v="9.657E7"/>
        <n v="1.416013E7"/>
        <n v="3.114002E7"/>
        <n v="1.7206438E7"/>
        <n v="8.5902015E7"/>
        <n v="8.4031024E7"/>
        <n v="1.49E7"/>
        <n v="2.909009E7"/>
        <n v="8.494E7"/>
        <n v="5.632144E7"/>
        <n v="6.590149E7"/>
        <n v="7.6375E7"/>
        <n v="1.478013E7"/>
        <n v="3.562E7"/>
        <n v="2.3938E7"/>
        <n v="8.747E7"/>
        <n v="3.832E7"/>
        <n v="1.6200285E7"/>
        <n v="1.544E7"/>
        <n v="1.990008E7"/>
        <n v="8.5929E7"/>
        <n v="6.8371E7"/>
        <n v="2.754209E7"/>
        <n v="4.833E7"/>
        <n v="3.5681185E7"/>
        <n v="7.9765E7"/>
        <n v="1.718E7"/>
        <n v="4.593E7"/>
        <n v="3.8408266E7"/>
        <n v="3.554E7"/>
        <n v="8.9248E7"/>
        <n v="8.591303E7"/>
        <n v="3.7245E7"/>
        <n v="1.8432899E7"/>
        <n v="9.90624E7"/>
        <n v="7.982608E7"/>
        <n v="1.363104E7"/>
        <n v="1.840613E7"/>
        <n v="1.5820358E7"/>
        <n v="8.7301255E7"/>
        <n v="7.803043E7"/>
        <n v="8.9533E7"/>
        <n v="1.46E7"/>
        <n v="1.8681872E7"/>
        <n v="8.975E7"/>
        <n v="9.905138E7"/>
        <n v="6.0355512E7"/>
        <n v="1.2327673E7"/>
        <n v="3.0315032E7"/>
        <n v="8.006013E7"/>
        <n v="8.9567899E7"/>
        <n v="3.0170111E7"/>
        <n v="6612250.0"/>
        <n v="8.727E7"/>
        <n v="3.8406393E7"/>
        <n v="3.720035E7"/>
        <n v="8.39E7"/>
        <n v="7.782332E7"/>
        <n v="7.7395E7"/>
        <n v="8.3724899E7"/>
        <n v="3.897E7"/>
        <n v="6.993E7"/>
        <n v="4.7802078E7"/>
        <n v="2.990444E7"/>
        <n v="6.576E7"/>
        <n v="1.6300005E7"/>
        <n v="4.696E7"/>
        <n v="9.617E7"/>
        <n v="8.988E7"/>
        <n v="1.808637E7"/>
        <n v="3.806015E7"/>
        <n v="1.6440045E7"/>
        <n v="1.397097E7"/>
        <n v="3.8425379E7"/>
        <n v="7.8335E7"/>
        <n v="3.997E7"/>
        <n v="2.969E7"/>
        <n v="4.676E7"/>
        <n v="7.8775E7"/>
        <n v="1.3188261E7"/>
        <n v="2.602071E7"/>
        <n v="6.400218E7"/>
        <n v="7.97E7"/>
        <n v="3.775E7"/>
        <n v="1.338822E7"/>
        <n v="4.599181E7"/>
        <n v="7.294E7"/>
        <n v="8.662E7"/>
        <n v="3.803521E7"/>
        <n v="7.3360407E7"/>
        <n v="7.6974E7"/>
        <n v="7.814557E7"/>
        <n v="9.633E7"/>
        <n v="1.4097142E7"/>
        <n v="6606000.0"/>
        <n v="8.63E7"/>
        <n v="2.996E7"/>
        <n v="1.59959E7"/>
        <n v="7.8559899E7"/>
        <n v="7.9785E7"/>
        <n v="7.8593E7"/>
        <n v="7.380835E7"/>
        <n v="8.595E7"/>
        <n v="8.9834E7"/>
        <n v="7.825E7"/>
        <n v="7.8245E7"/>
        <n v="1.8709899E7"/>
        <n v="3.5700452E7"/>
        <n v="4.5986012E7"/>
        <n v="7.781713E7"/>
        <n v="1.458E7"/>
        <n v="9.677E7"/>
        <n v="1.409851E7"/>
        <n v="9.9965E7"/>
        <n v="3.5430001E7"/>
        <n v="1.6419899E7"/>
        <n v="9.8995E7"/>
        <n v="1.729E7"/>
        <n v="1.402012E7"/>
        <n v="4.575E7"/>
        <n v="3.946E7"/>
        <n v="2.9617E7"/>
        <n v="2.227E7"/>
        <n v="9.241067E7"/>
        <n v="5.5409E7"/>
        <n v="9541220.0"/>
        <n v="7.974E7"/>
        <n v="1.373435E7"/>
        <n v="8.8813825E7"/>
        <n v="2.599028E7"/>
        <n v="4.5607291E7"/>
        <n v="9.6765E7"/>
        <n v="2.963E7"/>
        <n v="7.546E7"/>
        <n v="8.684E7"/>
        <n v="8.9715899E7"/>
        <n v="7.801565E7"/>
        <n v="7.8305207E7"/>
        <n v="9.825E7"/>
        <n v="5.737E7"/>
        <n v="8.7265E7"/>
        <n v="8.407046E7"/>
        <n v="3.806E7"/>
        <n v="7.95E7"/>
        <n v="7.8625E7"/>
        <n v="4.902536E7"/>
        <n v="3.8701188E7"/>
        <n v="8.543E7"/>
        <n v="8.5200023E7"/>
        <n v="1.3255846E7"/>
        <n v="6.8537E7"/>
        <n v="8.031001E7"/>
        <n v="9.87E7"/>
        <n v="3.895E7"/>
        <n v="7.5913899E7"/>
        <n v="3.836E7"/>
        <n v="8.357E7"/>
        <n v="5449050.0"/>
        <n v="1.3506838E7"/>
        <n v="1.196E7"/>
        <n v="7.852E7"/>
        <n v="2.995E7"/>
        <n v="7.9013545E7"/>
        <n v="8.6605178E7"/>
        <n v="3.9801022E7"/>
        <n v="1.537216E7"/>
        <n v="3.814E7"/>
        <n v="7.6932E7"/>
        <n v="9.5216228E7"/>
        <n v="7.982435E7"/>
        <n v="1.4406781E7"/>
        <n v="8.564E7"/>
        <n v="8.624E7"/>
        <n v="1.2945874E7"/>
        <n v="7.534E7"/>
        <n v="7.8565E7"/>
        <n v="2.970225E7"/>
        <n v="4.5055425E7"/>
        <n v="1.5404018E7"/>
        <n v="7.518E7"/>
        <n v="1.3161118E7"/>
        <n v="8.604736E7"/>
        <n v="7.804E7"/>
        <n v="1.8200999E7"/>
        <n v="7.980502E7"/>
        <n v="6.8557762E7"/>
        <n v="7.8893194E7"/>
        <n v="7.467583E7"/>
        <n v="3.829E7"/>
        <n v="1.3825081E7"/>
        <n v="6.818055E7"/>
        <n v="7.8898084E7"/>
        <n v="3.8465E7"/>
        <n v="8.401003E7"/>
        <n v="6.8372222E7"/>
        <n v="8.770332E7"/>
        <n v="7.998E7"/>
        <n v="1.195E7"/>
        <n v="8.857E7"/>
        <n v="2.9745E7"/>
        <n v="5.63207E7"/>
        <n v="3.878E7"/>
        <n v="8.7202046E7"/>
        <n v="1.5800003E7"/>
        <n v="9.78E7"/>
        <n v="6.597E7"/>
        <n v="1.3375E7"/>
        <n v="8.979E7"/>
        <n v="1.4784462E7"/>
        <n v="6.5924E7"/>
        <n v="7.8846899E7"/>
        <n v="8.965E7"/>
        <n v="7.427016E7"/>
        <n v="6.8372612E7"/>
        <n v="5.769E7"/>
        <n v="3.8295E7"/>
        <n v="7.566E7"/>
        <n v="6.8501252E7"/>
        <n v="8.9163572E7"/>
        <n v="8.9887E7"/>
        <n v="7.83E7"/>
        <n v="3.818319E7"/>
        <n v="1.4649899E7"/>
        <n v="1.461E7"/>
        <n v="3.78E7"/>
        <n v="7.6967532E7"/>
        <n v="4.599035E7"/>
        <n v="7.507348E7"/>
        <n v="1.980019E7"/>
        <n v="3.9270094E7"/>
        <n v="2.962E7"/>
        <n v="7.699E7"/>
        <n v="1.7322176E7"/>
        <n v="8.211004E7"/>
        <n v="8.544E7"/>
        <n v="1.9053869E7"/>
        <n v="7.5132E7"/>
        <n v="8.580369E7"/>
        <n v="1.496E7"/>
        <n v="8.5724E7"/>
        <n v="7.962016E7"/>
        <n v="1.906755E7"/>
        <n v="1.851E7"/>
        <n v="9.558E7"/>
        <n v="7.126613E7"/>
        <n v="1.980041E7"/>
        <n v="3.8400732E7"/>
        <n v="3.7175E7"/>
        <n v="7.542E7"/>
        <n v="1.8725E7"/>
        <n v="1.412E7"/>
        <n v="3.682E7"/>
        <n v="3.5162378E7"/>
        <n v="1.5056038E7"/>
        <n v="7.8325E7"/>
        <n v="7.645E7"/>
        <n v="6.853E7"/>
        <n v="6.0811341E7"/>
        <n v="7.491181E7"/>
        <n v="7.281053E7"/>
        <n v="7.776E7"/>
        <n v="1.222766E7"/>
        <n v="4.7855694E7"/>
        <n v="7.77E7"/>
        <n v="2.993327E7"/>
        <n v="7.8550304E7"/>
        <n v="7.8896013E7"/>
        <n v="1.749225E7"/>
        <n v="3.5225E7"/>
        <n v="3.103022E7"/>
        <n v="3.8202208E7"/>
        <n v="4.5585E7"/>
        <n v="3.5062001E7"/>
        <n v="7.693E7"/>
        <n v="7.8452009E7"/>
        <n v="3.74E7"/>
        <n v="8.9832E7"/>
        <n v="3.616E7"/>
        <n v="9.754574E7"/>
        <n v="7.8548E7"/>
        <n v="7.565E7"/>
        <n v="7.5130715E7"/>
        <n v="8.5887E7"/>
        <n v="1.4574899E7"/>
        <n v="3.5661151E7"/>
        <n v="3.6401174E7"/>
        <n v="8.9165478E7"/>
        <n v="3.96E7"/>
        <n v="3.1270901E7"/>
        <n v="7.88942E7"/>
        <n v="2.91223E7"/>
        <n v="1.222885E7"/>
        <n v="8.7212899E7"/>
        <n v="1.341916E7"/>
        <n v="1.582E7"/>
        <n v="2.9785E7"/>
        <n v="7.964506E7"/>
        <n v="4.643E7"/>
        <n v="2.9918E7"/>
        <n v="7.906402E7"/>
        <n v="1.7012636E7"/>
        <n v="7.5390233E7"/>
        <n v="7.467245E7"/>
        <n v="1.704725E7"/>
        <n v="3.7968E7"/>
        <n v="6.8525E7"/>
        <n v="7.828E7"/>
        <n v="7.4210185E7"/>
        <n v="7.900502E7"/>
        <n v="8.547E7"/>
        <n v="3.2689322E7"/>
        <n v="1.478316E7"/>
        <n v="3.763E7"/>
        <n v="9.9838E7"/>
        <n v="1.3280001E7"/>
        <n v="1.8534899E7"/>
        <n v="7.3802489E7"/>
        <n v="8.580704E7"/>
        <n v="4.782E7"/>
        <n v="7.685E7"/>
        <n v="1.3633702E7"/>
        <n v="7.5265E7"/>
        <n v="3.791E7"/>
        <n v="7.433031E7"/>
        <n v="1.73E7"/>
        <n v="8.575E7"/>
        <n v="1.518E7"/>
        <n v="7.381322E7"/>
        <n v="1.5908003E7"/>
        <n v="8.8715E7"/>
        <n v="1.8686001E7"/>
        <n v="7.556E7"/>
        <n v="8.743E7"/>
        <n v="7.552438E7"/>
        <n v="9.959E7"/>
        <n v="2.0040004E7"/>
        <n v="9.776E7"/>
        <n v="2.9709354E7"/>
        <n v="7.6864E7"/>
        <n v="6.54E7"/>
        <n v="7.780309E7"/>
        <n v="1.515E7"/>
        <n v="3.717E7"/>
        <n v="6.582E7"/>
        <n v="7.859E7"/>
        <n v="1.1690165E7"/>
        <n v="3.8400064E7"/>
        <n v="3.8206206E7"/>
        <n v="1.475E7"/>
        <n v="3.5903051E7"/>
        <n v="3.870651E7"/>
        <n v="7.915E7"/>
        <n v="8.8353135E7"/>
        <n v="8.838E7"/>
        <n v="9.734E7"/>
        <n v="3.8623899E7"/>
        <n v="7.443515E7"/>
        <n v="7.8525E7"/>
        <n v="1.454E7"/>
        <n v="6.8148E7"/>
        <n v="1.8185E7"/>
        <n v="8.8475E7"/>
        <n v="8.9893E7"/>
        <n v="8.504538E7"/>
        <n v="1.371E7"/>
        <n v="2.9709205E7"/>
        <n v="4.7800398E7"/>
        <n v="1.5601253E7"/>
        <n v="1.3050143E7"/>
        <n v="7.9864E7"/>
        <n v="8.8865E7"/>
        <n v="6.8627507E7"/>
        <n v="7.8306E7"/>
        <n v="8.404543E7"/>
        <n v="2.9812E7"/>
        <n v="3.5500027E7"/>
        <n v="8.5877E7"/>
        <n v="3.634E7"/>
        <n v="2.836E7"/>
        <n v="1.634E7"/>
        <n v="8.300501E7"/>
        <n v="7.8628E7"/>
        <n v="8.402003E7"/>
        <n v="7.690855E7"/>
        <n v="7.7006014E7"/>
        <n v="7.869E7"/>
        <n v="3.6887213E7"/>
        <n v="7.8060634E7"/>
        <n v="1.9880078E7"/>
        <n v="8.5485E7"/>
        <n v="8.680206E7"/>
        <n v="9.828E7"/>
        <n v="4.905233E7"/>
        <n v="8.3708132E7"/>
        <n v="1.820642E7"/>
        <n v="6.9735E7"/>
        <n v="1.858E7"/>
        <n v="8.8130005E7"/>
        <n v="1.844E7"/>
        <n v="7.903101E7"/>
        <n v="1.637E7"/>
        <n v="7.6900121E7"/>
        <n v="6.5908441E7"/>
        <n v="3.5365E7"/>
        <n v="4.110002E7"/>
        <n v="7.428026E7"/>
        <n v="3.9526E7"/>
        <n v="1.3636127E7"/>
        <n v="8.9278E7"/>
        <n v="1.4407E7"/>
        <n v="8.9885E7"/>
        <n v="7.982513E7"/>
        <n v="8.416505E7"/>
        <n v="3.8600344E7"/>
        <n v="4.818E7"/>
        <n v="1.5502265E7"/>
        <n v="2.985E7"/>
        <n v="5.1180001E7"/>
        <n v="9.914E7"/>
        <n v="8.5148E7"/>
        <n v="1.701597E7"/>
        <n v="1.8570041E7"/>
        <n v="7.580308E7"/>
        <n v="8.9196E7"/>
        <n v="8.7062202E7"/>
        <n v="1.5062031E7"/>
        <n v="4.523E7"/>
        <n v="7.52E7"/>
        <n v="8.6828E7"/>
        <n v="9.9675E7"/>
        <n v="8.44E7"/>
        <n v="7.642E7"/>
        <n v="3.973E7"/>
        <n v="7.6050375E7"/>
        <n v="1.4840316E7"/>
        <n v="8.876E7"/>
        <n v="6.866E7"/>
        <n v="1.8407282E7"/>
        <n v="6.5095603E7"/>
        <n v="5.70364E7"/>
        <n v="4.768E7"/>
        <n v="1.361133E7"/>
        <n v="9.5700566E7"/>
        <n v="5036900.0"/>
        <n v="7.5795E7"/>
        <n v="1.750101E7"/>
        <n v="2.935E7"/>
        <n v="2.886E7"/>
        <n v="3.849E7"/>
        <n v="7.8055E7"/>
        <n v="3.8408188E7"/>
        <n v="7.982515E7"/>
        <n v="1.8708664E7"/>
        <n v="8.937E7"/>
        <n v="9.674E7"/>
        <n v="7.982507E7"/>
        <n v="1.4784152E7"/>
        <n v="8.703001E7"/>
        <n v="6.5885E7"/>
        <n v="1.4075348E7"/>
        <n v="8.993E7"/>
        <n v="8.718E7"/>
        <n v="7.591104E7"/>
        <n v="1.3607568E7"/>
        <n v="9.8915E7"/>
        <n v="6.9923899E7"/>
        <n v="1.5810165E7"/>
        <n v="7.5915E7"/>
        <n v="8.5813195E7"/>
        <n v="9.730421E7"/>
        <n v="3.9685E7"/>
        <n v="7.9840435E7"/>
        <n v="7.6870146E7"/>
        <n v="6.8625012E7"/>
        <n v="2.997E7"/>
        <n v="9.013005E7"/>
        <n v="7.698014E7"/>
        <n v="7.7908E7"/>
        <n v="3.5685E7"/>
        <n v="8.552E7"/>
        <n v="8.9515E7"/>
        <n v="3.7900018E7"/>
        <n v="2.241004E7"/>
        <n v="1.4711114E7"/>
        <n v="7.7725E7"/>
        <n v="7.428029E7"/>
        <n v="7.964529E7"/>
        <n v="6.426E7"/>
        <n v="3.715E7"/>
        <n v="1.843E7"/>
        <n v="6.5939E7"/>
        <n v="6.407641E7"/>
        <n v="7.682014E7"/>
        <n v="7.8336E7"/>
        <n v="6.934397E7"/>
        <n v="3.955E7"/>
        <n v="6542040.0"/>
        <n v="1.9909005E7"/>
        <n v="5010040.0"/>
        <n v="9.502017E7"/>
        <n v="3.9401089E7"/>
        <n v="1.366E7"/>
        <n v="7.6963898E7"/>
        <n v="6.938E7"/>
        <n v="1.3524232E7"/>
        <n v="7.980397E7"/>
        <n v="7.960111E7"/>
        <n v="3.8794E7"/>
        <n v="7.881E7"/>
        <n v="3.8206038E7"/>
        <n v="6.851336E7"/>
        <n v="6.710529E7"/>
        <n v="9.742E7"/>
        <n v="3.815E7"/>
        <n v="8.9297512E7"/>
        <n v="3.8706496E7"/>
        <n v="3.0350563E7"/>
        <n v="9.701504E7"/>
        <n v="7.978E7"/>
        <n v="7.9826145E7"/>
        <n v="8.9157E7"/>
        <n v="3.844513E7"/>
        <n v="1.830105E7"/>
        <n v="9.7145E7"/>
        <n v="4.485E7"/>
        <n v="8.956273E7"/>
        <n v="8.725E7"/>
        <n v="8.54E7"/>
        <n v="9.974E7"/>
        <n v="5.777E7"/>
        <n v="9.9795E7"/>
        <n v="6.401505E7"/>
        <n v="7.460309E7"/>
        <n v="7.436033E7"/>
        <n v="7.855097E7"/>
        <n v="6.862545E7"/>
        <n v="3.971E7"/>
        <n v="7.5832581E7"/>
        <n v="9.6501035E7"/>
        <n v="4.9514E7"/>
        <n v="7.90624E7"/>
        <n v="6.928E7"/>
        <n v="3.934E7"/>
        <n v="7.8556536E7"/>
        <n v="7.9082075E7"/>
        <n v="7.8513E7"/>
        <n v="3.8600478E7"/>
        <n v="3.7901726E7"/>
        <n v="9.83E7"/>
        <n v="3.9400413E7"/>
        <n v="7.9904706E7"/>
        <n v="9.730832E7"/>
        <n v="7.417012E7"/>
        <n v="8.003501E7"/>
        <n v="7.7685E7"/>
        <n v="3.8182524E7"/>
        <n v="3.8408644E7"/>
        <n v="1.8719899E7"/>
        <n v="3.695E7"/>
        <n v="8.792E7"/>
        <n v="1.444E7"/>
        <n v="7.684E7"/>
        <n v="6.862513E7"/>
        <n v="9.5170436E7"/>
        <n v="7.8300078E7"/>
        <n v="1.2237823E7"/>
        <n v="1.3140344E7"/>
        <n v="7.900411E7"/>
        <n v="1.478097E7"/>
        <n v="7.9620391E7"/>
        <n v="2.90909E7"/>
        <n v="8.6055778E7"/>
        <n v="2.9900192E7"/>
        <n v="3.8702188E7"/>
        <n v="4.594E7"/>
        <n v="1.918E7"/>
        <n v="6.1939E7"/>
        <n v="9.707015E7"/>
        <n v="8.9108E7"/>
        <n v="4.7864104E7"/>
        <n v="1.3010001E7"/>
        <n v="5.644E7"/>
        <n v="8.885E7"/>
        <n v="3.608757E7"/>
        <n v="9.919E7"/>
        <n v="1.5104016E7"/>
        <n v="6.5609E7"/>
        <n v="1.3828124E7"/>
        <n v="9.517643E7"/>
        <n v="4.7850192E7"/>
        <n v="7.582E7"/>
        <n v="6.9373E7"/>
        <n v="7.8466564E7"/>
        <n v="7.6870525E7"/>
        <n v="8.251027E7"/>
        <n v="9.552E7"/>
        <n v="9.9705347E7"/>
        <n v="7.6900082E7"/>
        <n v="9.9025013E7"/>
        <n v="7.46913E7"/>
        <n v="8.514E7"/>
        <n v="7.687681E7"/>
        <n v="1.650031E7"/>
        <n v="7.939E7"/>
        <n v="7.5800024E7"/>
        <n v="9.5214038E7"/>
        <n v="8.506516E7"/>
        <n v="7.6987012E7"/>
        <n v="1.3482385E7"/>
        <n v="2.910403E7"/>
        <n v="7.780917E7"/>
        <n v="8.858E7"/>
        <n v="4.5818E7"/>
        <n v="5.7255E7"/>
        <n v="3.757E7"/>
        <n v="5.928E7"/>
        <n v="2.94E7"/>
        <n v="3.795E7"/>
        <n v="3.85E7"/>
        <n v="1.355E7"/>
        <n v="3.877E7"/>
        <n v="4.73E7"/>
        <n v="9.722E7"/>
        <n v="1.363476E7"/>
        <n v="9.705001E7"/>
        <n v="7.5555E7"/>
        <n v="7.94E7"/>
        <n v="4.905207E7"/>
        <n v="6.8516E7"/>
        <n v="3.8411336E7"/>
        <n v="8.958E7"/>
        <n v="3.712E7"/>
        <n v="7.764E7"/>
        <n v="3.7805E7"/>
        <n v="8.966E7"/>
        <n v="9.7502784E7"/>
        <n v="9.553E7"/>
        <n v="8.810124E7"/>
        <n v="3.5265E7"/>
        <n v="3.7904028E7"/>
        <n v="3.9408115E7"/>
        <n v="1.758E7"/>
        <n v="3.7148E7"/>
        <n v="8.73004E7"/>
        <n v="9.949E7"/>
      </sharedItems>
    </cacheField>
    <cacheField name="uf" numFmtId="0">
      <sharedItems containsBlank="1">
        <s v="SP"/>
        <s v="BA"/>
        <s v="MT"/>
        <s v="MG"/>
        <s v="PR"/>
        <s v="RS"/>
        <s v="RO"/>
        <s v="SC"/>
        <s v="GO"/>
        <s v="DF"/>
        <s v="TO"/>
        <s v="ES"/>
        <s v="AM"/>
        <s v="MS"/>
        <s v="PA"/>
        <s v="AL"/>
        <s v="MA"/>
        <s v="PE"/>
        <s v="RJ"/>
        <s v="CE"/>
        <s v="SE"/>
        <s v="RN"/>
        <s v="PB"/>
        <m/>
        <s v="PI"/>
        <s v="AC"/>
        <s v="RR"/>
      </sharedItems>
    </cacheField>
    <cacheField name="codigo_municipio" numFmtId="0">
      <sharedItems containsString="0" containsBlank="1" containsNumber="1" containsInteger="1">
        <n v="6221.0"/>
        <n v="6335.0"/>
        <n v="3403.0"/>
        <n v="9069.0"/>
        <n v="6291.0"/>
        <n v="125.0"/>
        <n v="9937.0"/>
        <n v="1096.0"/>
        <n v="9777.0"/>
        <n v="5403.0"/>
        <n v="6639.0"/>
        <n v="7535.0"/>
        <n v="6831.0"/>
        <n v="8667.0"/>
        <n v="8513.0"/>
        <n v="4123.0"/>
        <n v="7.0"/>
        <n v="8985.0"/>
        <n v="15.0"/>
        <n v="97.0"/>
        <n v="6163.0"/>
        <n v="8785.0"/>
        <n v="890.0"/>
        <n v="6785.0"/>
        <n v="9299.0"/>
        <n v="5453.0"/>
        <n v="808.0"/>
        <n v="5241.0"/>
        <n v="5153.0"/>
        <n v="9701.0"/>
        <n v="9431.0"/>
        <n v="9525.0"/>
        <n v="7165.0"/>
        <n v="5697.0"/>
        <n v="9571.0"/>
        <n v="8801.0"/>
        <n v="6969.0"/>
        <n v="8725.0"/>
        <n v="5707.0"/>
        <n v="9221.0"/>
        <n v="3685.0"/>
        <n v="6213.0"/>
        <n v="8791.0"/>
        <n v="8841.0"/>
        <n v="7097.0"/>
        <n v="255.0"/>
        <n v="7493.0"/>
        <n v="7583.0"/>
        <n v="9555.0"/>
        <n v="8613.0"/>
        <n v="6587.0"/>
        <n v="7099.0"/>
        <n v="7117.0"/>
        <n v="5605.0"/>
        <n v="9361.0"/>
        <n v="8797.0"/>
        <n v="9803.0"/>
        <n v="6469.0"/>
        <n v="8623.0"/>
        <n v="3669.0"/>
        <n v="8957.0"/>
        <n v="8721.0"/>
        <n v="5427.0"/>
        <n v="9373.0"/>
        <n v="9051.0"/>
        <n v="9067.0"/>
        <n v="5039.0"/>
        <n v="6765.0"/>
        <n v="7407.0"/>
        <n v="6339.0"/>
        <n v="2943.0"/>
        <n v="5483.0"/>
        <n v="3793.0"/>
        <n v="7495.0"/>
        <n v="2945.0"/>
        <n v="5663.0"/>
        <n v="5385.0"/>
        <n v="9073.0"/>
        <n v="8815.0"/>
        <n v="509.0"/>
        <n v="9633.0"/>
        <n v="6101.0"/>
        <n v="7677.0"/>
        <n v="9123.0"/>
        <n v="8847.0"/>
        <n v="7427.0"/>
        <n v="4961.0"/>
        <n v="9165.0"/>
        <n v="5673.0"/>
        <n v="4687.0"/>
        <n v="2833.0"/>
        <n v="3807.0"/>
        <n v="6113.0"/>
        <n v="7107.0"/>
        <n v="921.0"/>
        <n v="8853.0"/>
        <n v="8951.0"/>
        <n v="2719.0"/>
        <n v="7137.0"/>
        <n v="6901.0"/>
        <n v="9779.0"/>
        <n v="2521.0"/>
        <n v="7245.0"/>
        <n v="602.0"/>
        <n v="9185.0"/>
        <n v="9003.0"/>
        <n v="9183.0"/>
        <n v="6133.0"/>
        <n v="6795.0"/>
        <n v="7739.0"/>
        <n v="6357.0"/>
        <n v="6705.0"/>
        <n v="9241.0"/>
        <n v="7227.0"/>
        <n v="6001.0"/>
        <n v="9871.0"/>
        <n v="9581.0"/>
        <n v="5029.0"/>
        <n v="1593.0"/>
        <n v="9539.0"/>
        <n v="6603.0"/>
        <n v="9459.0"/>
        <n v="9911.0"/>
        <n v="5615.0"/>
        <n v="6715.0"/>
        <n v="7009.0"/>
        <n v="3849.0"/>
        <n v="395.0"/>
        <n v="4245.0"/>
        <n v="6323.0"/>
        <n v="6621.0"/>
        <n v="7955.0"/>
        <n v="427.0"/>
        <n v="8089.0"/>
        <n v="7135.0"/>
        <n v="6979.0"/>
        <n v="7015.0"/>
        <n v="7691.0"/>
        <n v="4763.0"/>
        <n v="6875.0"/>
        <n v="7503.0"/>
        <n v="6953.0"/>
        <n v="3253.0"/>
        <n v="7927.0"/>
        <n v="9151.0"/>
        <n v="4559.0"/>
        <n v="7079.0"/>
        <n v="9269.0"/>
        <n v="8105.0"/>
        <n v="9191.0"/>
        <n v="8953.0"/>
        <n v="5401.0"/>
        <n v="8835.0"/>
        <n v="7667.0"/>
        <n v="6643.0"/>
        <n v="29.0"/>
        <n v="4417.0"/>
        <n v="5705.0"/>
        <n v="6637.0"/>
        <n v="8929.0"/>
        <n v="4885.0"/>
        <n v="4865.0"/>
        <n v="3213.0"/>
        <n v="6321.0"/>
        <n v="9733.0"/>
        <n v="5611.0"/>
        <n v="6155.0"/>
        <n v="6217.0"/>
        <n v="5023.0"/>
        <n v="9239.0"/>
        <n v="9429.0"/>
        <n v="9625.0"/>
        <n v="8961.0"/>
        <n v="8559.0"/>
        <n v="2871.0"/>
        <n v="4995.0"/>
        <n v="9379.0"/>
        <n v="7083.0"/>
        <n v="8793.0"/>
        <n v="7597.0"/>
        <n v="573.0"/>
        <n v="4775.0"/>
        <n v="923.0"/>
        <n v="5.0"/>
        <n v="4371.0"/>
        <n v="7027.0"/>
        <n v="8179.0"/>
        <n v="9403.0"/>
        <n v="8775.0"/>
        <n v="5407.0"/>
        <n v="7633.0"/>
        <n v="7241.0"/>
        <n v="9717.0"/>
        <n v="5525.0"/>
        <n v="5721.0"/>
        <n v="9425.0"/>
        <n v="9907.0"/>
        <n v="351.0"/>
        <n v="131.0"/>
        <n v="6945.0"/>
        <n v="831.0"/>
        <n v="9873.0"/>
        <n v="3055.0"/>
        <n v="8203.0"/>
        <n v="6879.0"/>
        <n v="7509.0"/>
        <n v="8687.0"/>
        <n v="803.0"/>
        <n v="6547.0"/>
        <n v="7985.0"/>
        <n v="7751.0"/>
        <n v="6395.0"/>
        <n v="9419.0"/>
        <n v="981.0"/>
        <n v="6435.0"/>
        <n v="6847.0"/>
        <n v="1759.0"/>
        <n v="8263.0"/>
        <n v="8727.0"/>
        <n v="5645.0"/>
        <n v="5803.0"/>
        <n v="5689.0"/>
        <n v="6977.0"/>
        <n v="861.0"/>
        <n v="6787.0"/>
        <n v="6779.0"/>
        <n v="9991.0"/>
        <n v="6273.0"/>
        <n v="595.0"/>
        <n v="5619.0"/>
        <n v="8743.0"/>
        <n v="7777.0"/>
        <n v="619.0"/>
        <n v="4809.0"/>
        <n v="8199.0"/>
        <n v="2531.0"/>
        <n v="3595.0"/>
        <n v="8863.0"/>
        <n v="5591.0"/>
        <n v="4553.0"/>
        <n v="8481.0"/>
        <n v="6919.0"/>
        <n v="1114.0"/>
        <n v="7445.0"/>
        <n v="6619.0"/>
        <n v="6529.0"/>
        <n v="3805.0"/>
        <n v="7095.0"/>
        <n v="3363.0"/>
        <n v="2893.0"/>
        <n v="8383.0"/>
        <n v="623.0"/>
        <n v="7877.0"/>
        <n v="567.0"/>
        <n v="6685.0"/>
        <n v="9055.0"/>
        <n v="3573.0"/>
        <n v="694.0"/>
        <n v="3327.0"/>
        <n v="8287.0"/>
        <n v="5013.0"/>
        <n v="5709.0"/>
        <n v="4079.0"/>
        <n v="8891.0"/>
        <n v="8503.0"/>
        <n v="7017.0"/>
        <n v="7061.0"/>
        <n v="7735.0"/>
        <n v="8897.0"/>
        <n v="9563.0"/>
        <n v="6363.0"/>
        <n v="8161.0"/>
        <n v="7953.0"/>
        <n v="3.0"/>
        <n v="5723.0"/>
        <n v="8651.0"/>
        <n v="7957.0"/>
        <n v="3171.0"/>
        <n v="6699.0"/>
        <n v="8755.0"/>
        <n v="1046.0"/>
        <n v="4701.0"/>
        <n v="7051.0"/>
        <n v="5293.0"/>
        <n v="8735.0"/>
        <n v="5199.0"/>
        <n v="6905.0"/>
        <n v="7131.0"/>
        <n v="9819.0"/>
        <n v="6505.0"/>
        <n v="6835.0"/>
        <n v="6971.0"/>
        <n v="8069.0"/>
        <n v="8685.0"/>
        <n v="9559.0"/>
        <n v="483.0"/>
        <n v="7231.0"/>
        <n v="922.0"/>
        <n v="5413.0"/>
        <n v="7929.0"/>
        <n v="7483.0"/>
        <n v="761.0"/>
        <n v="6687.0"/>
        <n v="8629.0"/>
        <n v="11.0"/>
        <n v="9573.0"/>
        <n v="6583.0"/>
        <n v="7033.0"/>
        <n v="3939.0"/>
        <n v="9301.0"/>
        <n v="8127.0"/>
        <n v="411.0"/>
        <n v="4359.0"/>
        <n v="9829.0"/>
        <n v="4021.0"/>
        <n v="6487.0"/>
        <n v="868.0"/>
        <n v="4683.0"/>
        <n v="4541.0"/>
        <n v="591.0"/>
        <n v="6857.0"/>
        <n v="4385.0"/>
        <n v="9831.0"/>
        <n v="887.0"/>
        <n v="7523.0"/>
        <n v="9449.0"/>
        <n v="8575.0"/>
        <n v="8217.0"/>
        <n v="7357.0"/>
        <n v="1112.0"/>
        <n v="8831.0"/>
        <n v="9925.0"/>
        <n v="4345.0"/>
        <n v="7591.0"/>
        <n v="9433.0"/>
        <n v="8057.0"/>
        <n v="911.0"/>
        <n v="9381.0"/>
        <n v="8569.0"/>
        <n v="1060.0"/>
        <n v="5119.0"/>
        <n v="3661.0"/>
        <n v="9875.0"/>
        <n v="2371.0"/>
        <n v="6009.0"/>
        <n v="7161.0"/>
        <n v="9.0"/>
        <n v="7671.0"/>
        <n v="3485.0"/>
        <n v="5797.0"/>
        <n v="6341.0"/>
        <n v="4625.0"/>
        <n v="3039.0"/>
        <n v="407.0"/>
        <n v="6389.0"/>
        <n v="9047.0"/>
        <n v="7153.0"/>
        <n v="8799.0"/>
        <n v="2051.0"/>
        <n v="9645.0"/>
        <n v="3313.0"/>
        <n v="4111.0"/>
        <n v="7935.0"/>
        <n v="4957.0"/>
        <n v="381.0"/>
        <n v="8947.0"/>
        <n v="8861.0"/>
        <n v="1441.0"/>
        <n v="6677.0"/>
        <n v="7031.0"/>
        <n v="4959.0"/>
        <n v="9613.0"/>
        <n v="9519.0"/>
        <n v="7189.0"/>
        <n v="8025.0"/>
        <n v="4461.0"/>
        <n v="163.0"/>
        <n v="9011.0"/>
        <n v="9787.0"/>
        <n v="9893.0"/>
        <n v="5551.0"/>
        <n v="4031.0"/>
        <n v="6105.0"/>
        <n v="3099.0"/>
        <n v="473.0"/>
        <n v="5629.0"/>
        <n v="8155.0"/>
        <n v="6247.0"/>
        <n v="9285.0"/>
        <n v="347.0"/>
        <n v="6159.0"/>
        <n v="8183.0"/>
        <n v="2965.0"/>
        <n v="928.0"/>
        <n v="2785.0"/>
        <n v="6999.0"/>
        <n v="6565.0"/>
        <n v="9113.0"/>
        <n v="8931.0"/>
        <n v="4051.0"/>
        <m/>
        <n v="8619.0"/>
        <n v="8455.0"/>
        <n v="5415.0"/>
        <n v="6179.0"/>
        <n v="7683.0"/>
        <n v="476.0"/>
        <n v="1037.0"/>
        <n v="139.0"/>
        <n v="9579.0"/>
        <n v="9897.0"/>
        <n v="6175.0"/>
        <n v="1003.0"/>
        <n v="9889.0"/>
        <n v="9181.0"/>
        <n v="8349.0"/>
        <n v="4101.0"/>
        <n v="5681.0"/>
        <n v="7993.0"/>
        <n v="9119.0"/>
        <n v="5455.0"/>
        <n v="5037.0"/>
        <n v="2745.0"/>
        <n v="4.0"/>
        <n v="9809.0"/>
        <n v="9611.0"/>
        <n v="7621.0"/>
        <n v="3091.0"/>
        <n v="9135.0"/>
        <n v="8295.0"/>
        <n v="2385.0"/>
        <n v="4641.0"/>
        <n v="6739.0"/>
        <n v="6615.0"/>
        <n v="6449.0"/>
        <n v="4869.0"/>
        <n v="545.0"/>
        <n v="9807.0"/>
        <n v="4647.0"/>
        <n v="6829.0"/>
        <n v="5761.0"/>
        <n v="727.0"/>
        <n v="6445.0"/>
        <n v="651.0"/>
        <n v="7203.0"/>
        <n v="8171.0"/>
        <n v="7183.0"/>
        <n v="6737.0"/>
        <n v="3195.0"/>
        <n v="583.0"/>
        <n v="3117.0"/>
        <n v="9629.0"/>
        <n v="7589.0"/>
        <n v="9903.0"/>
        <n v="9205.0"/>
        <n v="1044.0"/>
        <n v="9143.0"/>
        <n v="6537.0"/>
        <n v="9413.0"/>
        <n v="4667.0"/>
        <n v="98.0"/>
        <n v="8633.0"/>
        <n v="8083.0"/>
        <n v="9371.0"/>
        <n v="5703.0"/>
        <n v="5729.0"/>
        <n v="4939.0"/>
        <n v="5679.0"/>
        <n v="2483.0"/>
        <n v="5603.0"/>
        <n v="4753.0"/>
        <n v="589.0"/>
        <n v="8501.0"/>
        <n v="8557.0"/>
        <n v="8593.0"/>
        <n v="4781.0"/>
        <n v="5197.0"/>
        <n v="7541.0"/>
        <n v="3151.0"/>
        <n v="1223.0"/>
        <n v="6327.0"/>
        <n v="4879.0"/>
        <n v="5627.0"/>
        <n v="3377.0"/>
        <n v="4477.0"/>
        <n v="4743.0"/>
        <n v="8779.0"/>
        <n v="6439.0"/>
        <n v="8377.0"/>
        <n v="5479.0"/>
        <n v="89.0"/>
        <n v="8979.0"/>
        <n v="9605.0"/>
        <n v="4033.0"/>
        <n v="5219.0"/>
        <n v="433.0"/>
        <n v="7719.0"/>
        <n v="4227.0"/>
        <n v="3149.0"/>
        <n v="7471.0"/>
        <n v="5725.0"/>
        <n v="8587.0"/>
        <n v="4565.0"/>
        <n v="5177.0"/>
        <n v="9653.0"/>
        <n v="3481.0"/>
        <n v="7915.0"/>
        <n v="6799.0"/>
        <n v="4947.0"/>
        <n v="8989.0"/>
        <n v="128.0"/>
        <n v="471.0"/>
        <n v="695.0"/>
        <n v="961.0"/>
        <n v="8813.0"/>
        <n v="48.0"/>
        <n v="9783.0"/>
        <n v="19.0"/>
        <n v="9071.0"/>
        <n v="9111.0"/>
        <n v="6165.0"/>
        <n v="8751.0"/>
        <n v="7375.0"/>
        <n v="7837.0"/>
        <n v="5711.0"/>
        <n v="5693.0"/>
        <n v="8197.0"/>
        <n v="5677.0"/>
        <n v="6929.0"/>
        <n v="6233.0"/>
        <n v="3549.0"/>
        <n v="4183.0"/>
        <n v="9969.0"/>
        <n v="924.0"/>
        <n v="8591.0"/>
        <n v="4479.0"/>
        <n v="958.0"/>
        <n v="6549.0"/>
        <n v="4267.0"/>
        <n v="2705.0"/>
        <n v="377.0"/>
        <n v="8077.0"/>
        <n v="577.0"/>
        <n v="6367.0"/>
        <n v="7967.0"/>
        <n v="8041.0"/>
        <n v="6249.0"/>
        <n v="6925.0"/>
        <n v="6635.0"/>
        <n v="143.0"/>
        <n v="6421.0"/>
        <n v="7569.0"/>
        <n v="7701.0"/>
        <n v="7749.0"/>
        <n v="3613.0"/>
        <n v="641.0"/>
        <n v="6887.0"/>
        <n v="1691.0"/>
        <n v="8849.0"/>
        <n v="9169.0"/>
        <n v="8387.0"/>
        <n v="5049.0"/>
        <n v="7029.0"/>
        <n v="6653.0"/>
        <n v="7341.0"/>
        <n v="9921.0"/>
        <n v="397.0"/>
        <n v="7175.0"/>
        <n v="6959.0"/>
        <n v="1034.0"/>
        <n v="8713.0"/>
        <n v="367.0"/>
        <n v="5411.0"/>
        <n v="7823.0"/>
        <n v="9773.0"/>
        <n v="9325.0"/>
        <n v="39.0"/>
        <n v="3541.0"/>
        <n v="6209.0"/>
        <n v="742.0"/>
        <n v="8987.0"/>
        <n v="6375.0"/>
        <n v="2853.0"/>
        <n v="7455.0"/>
        <n v="8917.0"/>
        <n v="9141.0"/>
        <n v="6281.0"/>
        <n v="6899.0"/>
        <n v="9085.0"/>
        <n v="5493.0"/>
        <n v="6917.0"/>
        <n v="9089.0"/>
        <n v="3127.0"/>
        <n v="453.0"/>
        <n v="8145.0"/>
        <n v="833.0"/>
        <n v="2953.0"/>
        <n v="5347.0"/>
        <n v="7657.0"/>
        <n v="8555.0"/>
        <n v="6607.0"/>
        <n v="6555.0"/>
        <n v="7907.0"/>
        <n v="9391.0"/>
        <n v="4003.0"/>
        <n v="5801.0"/>
        <n v="7689.0"/>
        <n v="5195.0"/>
        <n v="6229.0"/>
        <n v="6761.0"/>
        <n v="5489.0"/>
        <n v="5883.0"/>
        <n v="3841.0"/>
        <n v="4675.0"/>
        <n v="9817.0"/>
        <n v="6483.0"/>
        <n v="3741.0"/>
        <n v="4911.0"/>
        <n v="8115.0"/>
        <n v="4291.0"/>
        <n v="6961.0"/>
        <n v="6881.0"/>
        <n v="5573.0"/>
        <n v="7089.0"/>
        <n v="8247.0"/>
        <n v="1389.0"/>
        <n v="6589.0"/>
        <n v="8379.0"/>
        <n v="6601.0"/>
        <n v="7547.0"/>
        <n v="7887.0"/>
        <n v="9723.0"/>
        <n v="7435.0"/>
        <n v="4229.0"/>
        <n v="149.0"/>
        <n v="879.0"/>
        <n v="3687.0"/>
        <n v="8879.0"/>
        <n v="8079.0"/>
        <n v="7145.0"/>
        <n v="6993.0"/>
        <n v="6553.0"/>
        <n v="1080.0"/>
        <n v="4973.0"/>
        <n v="5653.0"/>
        <n v="3543.0"/>
        <n v="9161.0"/>
        <n v="2951.0"/>
        <n v="5869.0"/>
        <n v="1219.0"/>
        <n v="9075.0"/>
        <n v="4779.0"/>
        <n v="6769.0"/>
        <n v="3993.0"/>
        <n v="9201.0"/>
        <n v="7579.0"/>
        <n v="25.0"/>
        <n v="9167.0"/>
        <n v="8525.0"/>
        <n v="7525.0"/>
        <n v="5631.0"/>
        <n v="119.0"/>
        <n v="5741.0"/>
        <n v="8999.0"/>
        <n v="9109.0"/>
        <n v="6189.0"/>
        <n v="5343.0"/>
        <n v="6455.0"/>
        <n v="8435.0"/>
        <n v="8499.0"/>
        <n v="5041.0"/>
        <n v="8805.0"/>
        <n v="6661.0"/>
        <n v="3625.0"/>
        <n v="4785.0"/>
        <n v="8589.0"/>
        <n v="548.0"/>
        <n v="7077.0"/>
        <n v="9093.0"/>
        <n v="6711.0"/>
        <n v="5915.0"/>
        <n v="3597.0"/>
        <n v="5781.0"/>
        <n v="758.0"/>
        <n v="9487.0"/>
        <n v="7549.0"/>
        <n v="7339.0"/>
        <n v="2883.0"/>
        <n v="7799.0"/>
        <n v="9125.0"/>
        <n v="9867.0"/>
        <n v="3105.0"/>
        <n v="7983.0"/>
        <n v="7771.0"/>
        <n v="6569.0"/>
        <n v="8705.0"/>
        <n v="4589.0"/>
        <n v="4251.0"/>
        <n v="7501.0"/>
        <n v="6397.0"/>
        <n v="9887.0"/>
        <n v="5713.0"/>
        <n v="7825.0"/>
        <n v="5371.0"/>
        <n v="6849.0"/>
        <n v="5055.0"/>
        <n v="45.0"/>
        <n v="6425.0"/>
        <n v="7417.0"/>
        <n v="7895.0"/>
        <n v="6181.0"/>
        <n v="9389.0"/>
        <n v="117.0"/>
        <n v="3965.0"/>
        <n v="9609.0"/>
        <n v="571.0"/>
        <n v="2685.0"/>
        <n v="2903.0"/>
        <n v="9179.0"/>
        <n v="2967.0"/>
        <n v="8331.0"/>
        <n v="2933.0"/>
        <n v="5419.0"/>
        <n v="7505.0"/>
        <n v="8881.0"/>
        <n v="877.0"/>
        <n v="6719.0"/>
        <n v="8151.0"/>
        <n v="264.0"/>
        <n v="8363.0"/>
        <n v="2707.0"/>
        <n v="2687.0"/>
        <n v="9277.0"/>
        <n v="8291.0"/>
        <n v="8237.0"/>
        <n v="6527.0"/>
        <n v="4573.0"/>
        <n v="5657.0"/>
        <n v="6.0"/>
        <n v="6697.0"/>
        <n v="7933.0"/>
        <n v="6771.0"/>
        <n v="6629.0"/>
        <n v="7329.0"/>
        <n v="4609.0"/>
        <n v="9337.0"/>
        <n v="6817.0"/>
        <n v="6393.0"/>
        <n v="4439.0"/>
        <n v="9027.0"/>
        <n v="9647.0"/>
        <n v="569.0"/>
        <n v="9227.0"/>
        <n v="9445.0"/>
        <n v="9311.0"/>
        <n v="9627.0"/>
        <n v="6889.0"/>
        <n v="5189.0"/>
        <n v="3605.0"/>
        <n v="35.0"/>
        <n v="4217.0"/>
        <n v="5737.0"/>
        <n v="4567.0"/>
        <n v="8507.0"/>
        <n v="1088.0"/>
        <n v="9473.0"/>
        <n v="7699.0"/>
        <n v="6265.0"/>
        <n v="4941.0"/>
        <n v="4365.0"/>
        <n v="4067.0"/>
        <n v="768.0"/>
        <n v="3533.0"/>
        <n v="6219.0"/>
        <n v="4863.0"/>
        <n v="575.0"/>
        <n v="9177.0"/>
        <n v="7497.0"/>
        <n v="4133.0"/>
        <n v="5381.0"/>
        <n v="5963.0"/>
        <n v="7237.0"/>
        <n v="7191.0"/>
        <n v="3877.0"/>
        <n v="1.0"/>
        <n v="9641.0"/>
        <n v="4423.0"/>
        <n v="6383.0"/>
        <n v="7775.0"/>
        <n v="7127.0"/>
        <n v="8173.0"/>
        <n v="9673.0"/>
        <n v="7911.0"/>
        <n v="8827.0"/>
        <n v="8723.0"/>
        <n v="8.0"/>
        <n v="763.0"/>
        <n v="6729.0"/>
        <n v="4141.0"/>
        <n v="933.0"/>
        <n v="9885.0"/>
        <n v="7209.0"/>
        <n v="6891.0"/>
        <n v="4633.0"/>
        <n v="9107.0"/>
        <n v="8055.0"/>
        <n v="8251.0"/>
        <n v="8895.0"/>
        <n v="9929.0"/>
        <n v="6503.0"/>
        <n v="639.0"/>
        <n v="6859.0"/>
        <n v="8021.0"/>
        <n v="8215.0"/>
        <n v="7167.0"/>
        <n v="6411.0"/>
        <n v="8227.0"/>
        <n v="5617.0"/>
        <n v="4445.0"/>
        <n v="7889.0"/>
        <n v="5083.0"/>
        <n v="5811.0"/>
        <n v="6655.0"/>
        <n v="7885.0"/>
        <n v="1098.0"/>
        <n v="9195.0"/>
        <n v="4877.0"/>
        <n v="6301.0"/>
        <n v="7987.0"/>
        <n v="7425.0"/>
        <n v="8781.0"/>
        <n v="9841.0"/>
        <n v="6851.0"/>
        <n v="8233.0"/>
        <n v="6535.0"/>
        <n v="6933.0"/>
        <n v="4005.0"/>
        <n v="586.0"/>
        <n v="8087.0"/>
        <n v="8315.0"/>
        <n v="3509.0"/>
        <n v="5641.0"/>
        <n v="8415.0"/>
        <n v="840.0"/>
        <n v="6347.0"/>
        <n v="8301.0"/>
        <n v="3603.0"/>
        <n v="9545.0"/>
        <n v="5459.0"/>
        <n v="7327.0"/>
        <n v="7791.0"/>
        <n v="9489.0"/>
        <n v="5437.0"/>
        <n v="9599.0"/>
        <n v="6473.0"/>
        <n v="8293.0"/>
        <n v="551.0"/>
        <n v="3461.0"/>
        <n v="8541.0"/>
        <n v="9295.0"/>
        <n v="6681.0"/>
        <n v="5685.0"/>
        <n v="5825.0"/>
        <n v="4613.0"/>
        <n v="8239.0"/>
        <n v="8521.0"/>
        <n v="735.0"/>
        <n v="8329.0"/>
        <n v="7787.0"/>
        <n v="8709.0"/>
        <n v="9933.0"/>
        <n v="8869.0"/>
        <n v="566.0"/>
        <n v="5715.0"/>
        <n v="13.0"/>
        <n v="72.0"/>
        <n v="4673.0"/>
        <n v="7947.0"/>
        <n v="8191.0"/>
        <n v="9529.0"/>
        <n v="1167.0"/>
        <n v="4287.0"/>
        <n v="174.0"/>
        <n v="26.0"/>
        <n v="5359.0"/>
        <n v="7047.0"/>
        <n v="8599.0"/>
        <n v="6915.0"/>
        <n v="307.0"/>
        <n v="7109.0"/>
        <n v="750.0"/>
        <n v="9189.0"/>
        <n v="415.0"/>
        <n v="8675.0"/>
        <n v="5423.0"/>
        <n v="9037.0"/>
        <n v="8381.0"/>
        <n v="4069.0"/>
        <n v="6305.0"/>
        <n v="3735.0"/>
        <n v="7757.0"/>
        <n v="7581.0"/>
        <n v="8533.0"/>
        <n v="2725.0"/>
        <n v="5959.0"/>
        <n v="4383.0"/>
        <n v="3145.0"/>
        <n v="257.0"/>
        <n v="4375.0"/>
        <n v="8777.0"/>
        <n v="9131.0"/>
        <n v="9345.0"/>
        <n v="6161.0"/>
        <n v="4623.0"/>
        <n v="7843.0"/>
        <n v="7091.0"/>
        <n v="8655.0"/>
        <n v="3557.0"/>
        <n v="6115.0"/>
        <n v="1585.0"/>
        <n v="8207.0"/>
        <n v="2331.0"/>
        <n v="973.0"/>
        <n v="4733.0"/>
        <n v="5939.0"/>
        <n v="757.0"/>
        <n v="9607.0"/>
        <n v="36.0"/>
        <n v="8773.0"/>
        <n v="8637.0"/>
        <n v="5499.0"/>
        <n v="6277.0"/>
        <n v="9801.0"/>
        <n v="8065.0"/>
        <n v="562.0"/>
        <n v="4919.0"/>
        <n v="1741.0"/>
        <n v="5667.0"/>
        <n v="4861.0"/>
        <n v="6139.0"/>
        <n v="4725.0"/>
        <n v="3443.0"/>
        <n v="8657.0"/>
        <n v="9657.0"/>
        <n v="9065.0"/>
        <n v="8107.0"/>
        <n v="4943.0"/>
        <n v="9619.0"/>
        <n v="4737.0"/>
        <n v="8181.0"/>
        <n v="5783.0"/>
        <n v="8327.0"/>
        <n v="4441.0"/>
        <n v="4341.0"/>
        <n v="8923.0"/>
      </sharedItems>
    </cacheField>
    <cacheField name="ddd_1" numFmtId="0">
      <sharedItems containsString="0" containsBlank="1" containsNumber="1" containsInteger="1">
        <m/>
        <n v="14.0"/>
        <n v="71.0"/>
        <n v="11.0"/>
        <n v="19.0"/>
        <n v="51.0"/>
        <n v="65.0"/>
        <n v="34.0"/>
        <n v="41.0"/>
        <n v="49.0"/>
        <n v="31.0"/>
        <n v="69.0"/>
        <n v="66.0"/>
        <n v="54.0"/>
        <n v="17.0"/>
        <n v="62.0"/>
        <n v="16.0"/>
        <n v="64.0"/>
        <n v="55.0"/>
        <n v="27.0"/>
        <n v="53.0"/>
        <n v="92.0"/>
        <n v="42.0"/>
        <n v="12.0"/>
        <n v="61.0"/>
        <n v="74.0"/>
        <n v="67.0"/>
        <n v="18.0"/>
        <n v="44.0"/>
        <n v="43.0"/>
        <n v="28.0"/>
        <n v="73.0"/>
        <n v="91.0"/>
        <n v="13.0"/>
        <n v="98.0"/>
        <n v="63.0"/>
        <n v="21.0"/>
        <n v="84.0"/>
        <n v="35.0"/>
        <n v="46.0"/>
        <n v="45.0"/>
        <n v="33.0"/>
        <n v="48.0"/>
        <n v="38.0"/>
        <n v="79.0"/>
        <n v="83.0"/>
        <n v="82.0"/>
        <n v="94.0"/>
        <n v="37.0"/>
        <n v="47.0"/>
        <n v="86.0"/>
        <n v="15.0"/>
        <n v="99.0"/>
        <n v="24.0"/>
        <n v="22.0"/>
        <n v="81.0"/>
        <n v="75.0"/>
        <n v="77.0"/>
        <n v="32.0"/>
        <n v="93.0"/>
        <n v="85.0"/>
        <n v="89.0"/>
        <n v="68.0"/>
        <n v="87.0"/>
        <n v="88.0"/>
        <n v="0.0"/>
        <n v="95.0"/>
      </sharedItems>
    </cacheField>
    <cacheField name="telefone_1" numFmtId="0">
      <sharedItems containsString="0" containsBlank="1" containsNumber="1" containsInteger="1">
        <m/>
        <n v="3.2697211E7"/>
        <n v="3.1636409E7"/>
        <n v="3.13731E7"/>
        <n v="3.70712E7"/>
        <n v="3.1373111E7"/>
        <n v="3.2307799E7"/>
        <n v="3.3085073E7"/>
        <n v="9.1324629E7"/>
        <n v="3.4418026E7"/>
        <n v="9.602646E7"/>
        <n v="2.04245E7"/>
        <n v="3.025177E7"/>
        <n v="9.9914552E7"/>
        <n v="3.0787925E7"/>
        <n v="3.53545E7"/>
        <n v="9.9911252E7"/>
        <n v="3.5216006E7"/>
        <n v="3.2307856E7"/>
        <n v="9.1779597E7"/>
        <n v="9.6068643E7"/>
        <n v="3.3377806E7"/>
        <n v="3.076017E7"/>
        <n v="5.6945166E7"/>
        <n v="3.2236676E7"/>
        <n v="8.6305097E7"/>
        <n v="8.2300638E7"/>
        <n v="3.5025307E7"/>
        <n v="3.6121026E7"/>
        <n v="3.3079777E7"/>
        <n v="2.1332929E7"/>
        <n v="9.6986455E7"/>
        <n v="3.7241454E7"/>
        <n v="3.3108131E7"/>
        <n v="3.3782696E7"/>
        <n v="4.1668122E7"/>
        <n v="3.3054593E7"/>
        <n v="9.669158E7"/>
        <n v="9.6708171E7"/>
        <n v="3.2311617E7"/>
        <n v="9.9737444E7"/>
        <n v="9.1519338E7"/>
        <n v="3.3624304E7"/>
        <n v="9.6560346E7"/>
        <n v="3.235401E7"/>
        <n v="3.2048277E7"/>
        <n v="8.1959188E7"/>
        <n v="9.1431359E7"/>
        <n v="9.8126234E7"/>
        <n v="9.907876E7"/>
        <n v="3.2307874E7"/>
        <n v="8.1395747E7"/>
        <n v="3.3371887E7"/>
        <n v="3.6125399E7"/>
        <n v="9.9140158E7"/>
        <n v="3.2572638E7"/>
        <n v="8.3193022E7"/>
        <n v="3.5322143E7"/>
        <n v="3.6243065E7"/>
        <n v="3.3682095E7"/>
        <n v="3.641523E7"/>
        <n v="8.8055952E7"/>
        <n v="3.9879E7"/>
        <n v="2.657744E7"/>
        <n v="3.9631252E7"/>
        <n v="9.7746784E7"/>
        <n v="8.1490118E7"/>
        <n v="9.1125693E7"/>
        <n v="9.7616285E7"/>
        <n v="3.2333247E7"/>
        <n v="3.706901E7"/>
        <n v="9.8956142E7"/>
        <n v="8.2443133E7"/>
        <n v="3.4216411E7"/>
        <n v="3.0269009E7"/>
        <n v="3.0543557E7"/>
        <n v="3.3577238E7"/>
        <n v="9.7073004E7"/>
        <n v="3.23388E7"/>
        <n v="9.8125267E7"/>
        <n v="8.4490369E7"/>
        <n v="9.1776744E7"/>
        <n v="2520801.0"/>
        <n v="3.832053E7"/>
        <n v="3.2719595E7"/>
        <n v="3.5241057E7"/>
        <n v="3.30663E7"/>
        <n v="9.8863455E7"/>
        <n v="9.2048404E7"/>
        <n v="9.9622626E7"/>
        <n v="9.6877374E7"/>
        <n v="3.2816101E7"/>
        <n v="9.7136131E7"/>
        <n v="3.1797454E7"/>
        <n v="9.208604E7"/>
        <n v="3.3131528E7"/>
        <n v="3.4122114E7"/>
        <n v="3.8721284E7"/>
        <n v="3.61612E7"/>
        <n v="9.7328818E7"/>
        <n v="3.4052314E7"/>
        <n v="3.4193318E7"/>
        <n v="3.0274745E7"/>
        <n v="9.6791333E7"/>
        <n v="8.1862909E7"/>
        <n v="3.31964E7"/>
        <n v="9.3203113E7"/>
        <n v="3.661235E7"/>
        <n v="3.6455E7"/>
        <n v="3.3443503E7"/>
        <n v="3.9819E7"/>
        <n v="3.9341211E7"/>
        <n v="3.3022E7"/>
        <n v="9.7711326E7"/>
        <n v="9.3948623E7"/>
        <n v="3.2736679E7"/>
        <n v="3.09756E7"/>
        <n v="9.9814337E7"/>
        <n v="3.349809E7"/>
        <n v="3.4011015E7"/>
        <n v="3.47814E7"/>
        <n v="6.528709E7"/>
        <n v="3.4983387E7"/>
        <n v="3.6415429E7"/>
        <n v="9.778995E7"/>
        <n v="8.8864377E7"/>
        <n v="3.3245038E7"/>
        <n v="9.2470099E7"/>
        <n v="9.3842825E7"/>
        <n v="3.1015021E7"/>
        <n v="3.7924E7"/>
        <n v="3.4018221E7"/>
        <n v="3.5715177E7"/>
        <n v="3.3224494E7"/>
        <n v="3.2362364E7"/>
        <n v="2.1012503E7"/>
        <n v="3.17984E7"/>
        <n v="3.21157E7"/>
        <n v="3.8497E7"/>
        <n v="3.8261488E7"/>
        <n v="9.7927776E7"/>
        <n v="3.14178E7"/>
        <n v="9.1056299E7"/>
        <n v="9.981532E7"/>
        <n v="3.9450384E7"/>
        <n v="2.1010698E7"/>
        <n v="8.4456215E7"/>
        <n v="3.52685E7"/>
        <n v="9.6011152E7"/>
        <n v="9.8710736E7"/>
        <n v="9.7740842E7"/>
        <n v="8.1986845E7"/>
        <n v="3.2421031E7"/>
        <n v="9.7365834E7"/>
        <n v="8.1218342E7"/>
        <n v="9.9992302E7"/>
        <n v="3.017777E7"/>
        <n v="3.706447E7"/>
        <n v="8.4465542E7"/>
        <n v="3.21144E7"/>
        <n v="8.8593339E7"/>
        <n v="5.5061431E7"/>
        <n v="9.2367932E7"/>
        <n v="3.6547E7"/>
        <n v="3.2227723E7"/>
        <n v="3.3191107E7"/>
        <n v="8.4317563E7"/>
        <n v="3.5334777E7"/>
        <n v="3.3192E7"/>
        <n v="3.22873E7"/>
        <n v="9.9578543E7"/>
        <n v="3.3157498E7"/>
        <n v="3.4981766E7"/>
        <n v="3.6110117E7"/>
        <n v="3.1444E7"/>
        <n v="9.740708E7"/>
        <n v="9.3779717E7"/>
        <n v="3.3282121E7"/>
        <n v="3.134535E7"/>
        <n v="3.1345361E7"/>
        <n v="3.1797733E7"/>
        <n v="9.9302476E7"/>
        <n v="8.417188E7"/>
        <n v="3.4311417E7"/>
        <n v="3.72503E7"/>
        <n v="9.2126511E7"/>
        <n v="3.2571472E7"/>
        <n v="3.8650279E7"/>
        <n v="9.7037744E7"/>
        <n v="3.66012E7"/>
        <n v="3.0453199E7"/>
        <n v="9.9410591E7"/>
        <n v="8.8644665E7"/>
        <n v="3.2618542E7"/>
        <n v="3.94633E7"/>
        <n v="9.2805743E7"/>
        <n v="8.4361655E7"/>
        <n v="9.7481808E7"/>
        <n v="3.8212731E7"/>
        <n v="3.64564E7"/>
        <n v="3.2348E7"/>
        <n v="3.6118105E7"/>
        <n v="3.395114E7"/>
        <n v="3.4862191E7"/>
        <n v="4.0631726E7"/>
        <n v="3.6365E7"/>
        <n v="3.7237091E7"/>
        <n v="9.350148E7"/>
        <n v="3.4116555E7"/>
        <n v="3.214228E7"/>
        <n v="3.6631873E7"/>
        <n v="9.9611299E7"/>
        <n v="3.421292E7"/>
        <n v="9.1017488E7"/>
        <n v="3.0671442E7"/>
        <n v="9.1182987E7"/>
        <n v="9.1334009E7"/>
        <n v="3.3262815E7"/>
        <n v="3.4219485E7"/>
        <n v="9.2191749E7"/>
        <n v="3.4116E7"/>
        <n v="2.5664003E7"/>
        <n v="9.5783985E7"/>
        <n v="3.1453E7"/>
        <n v="3.2191144E7"/>
        <n v="9.7788303E7"/>
        <n v="3.3084829E7"/>
        <n v="3.3753641E7"/>
        <n v="9.9345108E7"/>
        <n v="9.9784889E7"/>
        <n v="9.9617701E7"/>
        <n v="9.9687206E7"/>
        <n v="3.3267085E7"/>
        <n v="9.9988637E7"/>
        <n v="3.05165E7"/>
        <n v="9.8059928E7"/>
        <n v="9.9927796E7"/>
        <n v="8.1917796E7"/>
        <n v="9.9667889E7"/>
        <n v="9.614992E7"/>
        <n v="9.9288331E7"/>
        <n v="3.2351558E7"/>
        <n v="3.2471E7"/>
        <n v="9.8030154E7"/>
        <n v="3.5921322E7"/>
        <n v="9.7394825E7"/>
        <n v="9.9517676E7"/>
        <n v="3.3139E7"/>
        <n v="9.9050704E7"/>
        <n v="3.4431708E7"/>
        <n v="8.4019898E7"/>
        <n v="3.5111111E7"/>
        <n v="9.91207E7"/>
        <n v="9.1093643E7"/>
        <n v="3.37344E7"/>
        <n v="9.3651516E7"/>
        <n v="8.4842356E7"/>
        <n v="3.4919234E7"/>
        <n v="3.3214856E7"/>
        <n v="9.9028217E7"/>
        <n v="3.6524025E7"/>
        <n v="3.435024E7"/>
        <n v="9.656812E7"/>
        <n v="3.5532696E7"/>
        <n v="2.6731655E7"/>
        <n v="8.4847343E7"/>
        <n v="8.1332397E7"/>
        <n v="3.5090297E7"/>
        <n v="3.58328E7"/>
        <n v="3.5231489E7"/>
        <n v="8.1053338E7"/>
        <n v="9.1673218E7"/>
        <n v="9.781761E7"/>
        <n v="9.1367768E7"/>
        <n v="9.1459762E7"/>
        <n v="9.114423E7"/>
        <n v="3.2260619E7"/>
        <n v="9.9097195E7"/>
        <n v="9.7266042E7"/>
        <n v="3.0512414E7"/>
        <n v="9.6050062E7"/>
        <n v="3.22834E7"/>
        <n v="9.1596819E7"/>
        <n v="9.6671549E7"/>
        <n v="8.8636379E7"/>
        <n v="9.9665829E7"/>
        <n v="3.30557E7"/>
        <n v="9.2130856E7"/>
        <n v="8.2147777E7"/>
        <n v="9.994108E7"/>
        <n v="9.9569992E7"/>
        <n v="8.4331034E7"/>
        <n v="3.51833E7"/>
        <n v="8.126803E7"/>
        <n v="9.2051763E7"/>
        <n v="9.7300061E7"/>
        <n v="3.2399684E7"/>
        <n v="3.54287E7"/>
        <n v="9.8847557E7"/>
        <n v="3.1054469E7"/>
        <n v="9.1719513E7"/>
        <n v="9.9698331E7"/>
        <n v="9.6016893E7"/>
        <n v="9.2143115E7"/>
        <n v="9.9757647E7"/>
        <n v="3.6117838E7"/>
        <n v="3.8281122E7"/>
        <n v="9.3577302E7"/>
        <n v="9.7867586E7"/>
        <n v="9.8936852E7"/>
        <n v="3.21827E7"/>
        <n v="3.4338878E7"/>
        <n v="9.8647208E7"/>
        <n v="8.4949862E7"/>
        <n v="8.2902925E7"/>
        <n v="9.9471983E7"/>
        <n v="3.26951E7"/>
        <n v="9.9169736E7"/>
        <n v="9.7356465E7"/>
        <n v="9.9412078E7"/>
        <n v="3.6283119E7"/>
        <n v="8.8757214E7"/>
        <n v="9.8691555E7"/>
        <n v="9.1378718E7"/>
        <n v="3.3123659E7"/>
        <n v="9.9449899E7"/>
        <n v="9.9855926E7"/>
        <n v="9.6073908E7"/>
        <n v="9.9020595E7"/>
        <n v="9.1259848E7"/>
        <n v="2.0393778E7"/>
        <n v="3.6461122E7"/>
        <n v="9.688755E7"/>
        <n v="3.61595E7"/>
        <n v="3.6513792E7"/>
        <n v="2.663942E7"/>
        <n v="3.7291E7"/>
        <n v="9.9633456E7"/>
        <n v="3.5282716E7"/>
        <n v="9.9702145E7"/>
        <n v="9.8313962E7"/>
        <n v="9.5366878E7"/>
        <n v="9.1172255E7"/>
        <n v="9.8048191E7"/>
        <n v="3.8471403E7"/>
        <n v="9.916269E7"/>
        <n v="8.1501011E7"/>
        <n v="8.5851075E7"/>
        <n v="3.7622169E7"/>
        <n v="3.6133635E7"/>
        <n v="9.1942449E7"/>
        <n v="7.4009559E7"/>
        <n v="3.2316599E7"/>
        <n v="9.1181937E7"/>
        <n v="8.8835286E7"/>
        <n v="3.68281E7"/>
        <n v="9.9750025E7"/>
        <n v="9.9346868E7"/>
        <n v="9.972644E7"/>
        <n v="9.874724E7"/>
        <n v="9.2768719E7"/>
        <n v="3.2861233E7"/>
        <n v="3.612595E7"/>
        <n v="3.0907836E7"/>
        <n v="3.3015228E7"/>
        <n v="9.115009E7"/>
        <n v="3.5250899E7"/>
        <n v="9.8324968E7"/>
        <n v="3.54526E7"/>
        <n v="3.283214E7"/>
        <n v="8.115578E7"/>
        <n v="9.9805388E7"/>
        <n v="2.1397211E7"/>
        <n v="3.246795E7"/>
        <n v="9.2167397E7"/>
        <n v="9.7258078E7"/>
        <n v="3.271782E7"/>
        <n v="3.3431564E7"/>
        <n v="3.6413954E7"/>
        <n v="9.9657468E7"/>
        <n v="8.2612627E7"/>
        <n v="3.21478E7"/>
        <n v="3.5631288E7"/>
        <n v="9.8508102E7"/>
        <n v="9.9572424E7"/>
        <n v="9.9555246E7"/>
        <n v="3.38214E7"/>
        <n v="3.2432362E7"/>
        <n v="3.6481317E7"/>
        <n v="3.45131E7"/>
        <n v="9.8257973E7"/>
        <n v="9.6120919E7"/>
        <n v="3.2366581E7"/>
        <n v="3.265772E7"/>
        <n v="9.8455034E7"/>
        <n v="3.7241132E7"/>
        <n v="2.0216464E7"/>
        <n v="8.1960708E7"/>
        <n v="3.8390606E7"/>
        <n v="9.9243255E7"/>
        <n v="3.6521993E7"/>
        <n v="9.1100856E7"/>
        <n v="9.7794648E7"/>
        <n v="3.0649876E7"/>
        <n v="9.2672687E7"/>
        <n v="9.1362904E7"/>
        <n v="3.2752745E7"/>
        <n v="9.9660493E7"/>
        <n v="9.902997E7"/>
        <n v="7.2302023E7"/>
        <n v="9.9530586E7"/>
        <n v="9.6237201E7"/>
        <n v="3.2672737E7"/>
        <n v="9.9944104E7"/>
        <n v="8.415383E7"/>
        <n v="9.9998454E7"/>
        <n v="9.9745954E7"/>
        <n v="9.1924005E7"/>
        <n v="3.3442427E7"/>
        <n v="9.1108903E7"/>
        <n v="3.2801225E7"/>
        <n v="9.1721009E7"/>
        <n v="3.238018E7"/>
        <n v="8.1121988E7"/>
        <n v="8.4591798E7"/>
        <n v="9.6527723E7"/>
        <n v="8.5109743E7"/>
        <n v="3.242221E7"/>
        <n v="3.42118E7"/>
        <n v="9.614888E7"/>
        <n v="9.917411E7"/>
        <n v="3.6540944E7"/>
        <n v="9.1167677E7"/>
        <n v="9.8123418E7"/>
        <n v="3.2312254E7"/>
        <n v="9.9615351E7"/>
        <n v="8.8080645E7"/>
        <n v="8.1007561E7"/>
        <n v="9.9074365E7"/>
        <n v="9.2609542E7"/>
        <n v="8.4480433E7"/>
        <n v="9.62616E7"/>
        <n v="8.8400914E7"/>
        <n v="9.2553346E7"/>
        <n v="9.6892811E7"/>
        <n v="9.249955E7"/>
        <n v="3.563909E7"/>
        <n v="8.4698788E7"/>
        <n v="9.2093089E7"/>
        <n v="9.9531675E7"/>
        <n v="3.2359011E7"/>
        <n v="3.6082034E7"/>
        <n v="3.28804E7"/>
        <n v="3.4361442E7"/>
        <n v="9.9339377E7"/>
        <n v="9.9447982E7"/>
        <n v="3.0277331E7"/>
        <n v="9.674655E7"/>
        <n v="3.65218E7"/>
        <n v="3.5491488E7"/>
        <n v="2.2241147E7"/>
        <n v="3.4114913E7"/>
        <n v="9.76673E7"/>
        <n v="3.4214011E7"/>
        <n v="9.3750671E7"/>
        <n v="3.5421281E7"/>
        <n v="9.9212254E7"/>
        <n v="8.3411777E7"/>
        <n v="3.1782625E7"/>
        <n v="3.3445444E7"/>
        <n v="9.1635772E7"/>
        <n v="9.5934528E7"/>
        <n v="9.8286013E7"/>
        <n v="8.4170258E7"/>
        <n v="8.530335E7"/>
        <n v="3.4814371E7"/>
        <n v="9.1589238E7"/>
        <n v="8.1503767E7"/>
        <n v="9.9519865E7"/>
        <n v="3.3426066E7"/>
        <n v="9.8548631E7"/>
        <n v="8.2030551E7"/>
        <n v="2.3095904E7"/>
        <n v="9.6110062E7"/>
        <n v="3.42399E7"/>
        <n v="9.9341726E7"/>
        <n v="3.3314113E7"/>
        <n v="9.9762265E7"/>
        <n v="8.8191198E7"/>
        <n v="3.8258121E7"/>
        <n v="9.9872444E7"/>
        <n v="9.1449233E7"/>
        <n v="3.2724536E7"/>
        <n v="9.6841978E7"/>
        <n v="9.9797924E7"/>
        <n v="3.1107878E7"/>
        <n v="3.36184E7"/>
        <n v="9.9645953E7"/>
        <n v="3.8214484E7"/>
        <n v="8.4881354E7"/>
        <n v="8.4324994E7"/>
        <n v="9.9939301E7"/>
        <n v="9.24138E7"/>
        <n v="8.1210404E7"/>
        <n v="8.3865308E7"/>
        <n v="0.0"/>
        <n v="3.6215411E7"/>
        <n v="3.4471535E7"/>
        <n v="9.8530606E7"/>
        <n v="9.2369835E7"/>
        <n v="9.6277356E7"/>
        <n v="9.6037754E7"/>
        <n v="3.56227E7"/>
        <n v="3.3323799E7"/>
        <n v="9.7216111E7"/>
        <n v="8.86819E7"/>
        <n v="3.6234016E7"/>
        <n v="3.5315494E7"/>
        <n v="3.2340398E7"/>
        <n v="3.2772505E7"/>
        <n v="9.9219208E7"/>
        <n v="9.9977881E7"/>
        <n v="9.9736714E7"/>
        <n v="4.7032763E7"/>
        <n v="7.1698925E7"/>
        <n v="3.4229995E7"/>
        <n v="8.4218842E7"/>
        <n v="3.6201033E7"/>
        <n v="9.1237917E7"/>
        <n v="3.2664015E7"/>
        <n v="3.6567176E7"/>
        <n v="9.9946315E7"/>
        <n v="9.9300365E7"/>
        <n v="3.2875177E7"/>
        <n v="9.9770612E7"/>
        <n v="9.9239399E7"/>
        <n v="3.6719123E7"/>
        <n v="3.3171281E7"/>
        <n v="8.7613913E7"/>
        <n v="9.1088762E7"/>
        <n v="3.0326037E7"/>
        <n v="3.4176319E7"/>
        <n v="9.2680319E7"/>
        <n v="3.41631E7"/>
        <n v="8.4347474E7"/>
        <n v="9.9995973E7"/>
        <n v="9.6297042E7"/>
        <n v="3.3171414E7"/>
        <n v="9.9772525E7"/>
        <n v="3.2812949E7"/>
        <n v="9.8951888E7"/>
        <n v="9.9926387E7"/>
        <n v="9.7578899E7"/>
        <n v="9.9960505E7"/>
        <n v="9.6009765E7"/>
        <n v="9.182706E7"/>
        <n v="3.321577E7"/>
        <n v="9.1035606E7"/>
        <n v="9.9856688E7"/>
        <n v="9.8068042E7"/>
        <n v="3.9217575E7"/>
        <n v="9.1820698E7"/>
        <n v="8.6208898E7"/>
        <n v="9.2018727E7"/>
        <n v="8.8302036E7"/>
        <n v="9.9038435E7"/>
        <n v="9.9907884E7"/>
        <n v="9.1740296E7"/>
        <n v="9.3399898E7"/>
        <n v="9.8009475E7"/>
        <n v="8.4611236E7"/>
        <n v="3.5234101E7"/>
        <n v="3.714211E7"/>
        <n v="3.6522505E7"/>
        <n v="9.7059293E7"/>
        <n v="8.1102046E7"/>
        <n v="8.1445901E7"/>
        <n v="8.1229474E7"/>
        <n v="3.3110571E7"/>
        <n v="9.5500606E7"/>
        <n v="9.6871023E7"/>
        <n v="3.2831467E7"/>
        <n v="9.9849897E7"/>
        <n v="8.4053815E7"/>
        <n v="3.6099728E7"/>
        <n v="3.2213007E7"/>
        <n v="9.6779339E7"/>
        <n v="3.50077E7"/>
        <n v="8.5015637E7"/>
        <n v="9.7079871E7"/>
        <n v="9.8282089E7"/>
        <n v="6.4566165E7"/>
        <n v="3.4312649E7"/>
        <n v="3.7651335E7"/>
        <n v="9.989796E7"/>
        <n v="3.8213016E7"/>
        <n v="9.7882627E7"/>
        <n v="8.4279187E7"/>
        <n v="8.1298159E7"/>
        <n v="3.666547E7"/>
        <n v="8.7518816E7"/>
        <n v="8.1488466E7"/>
        <n v="3.6722128E7"/>
        <n v="3.5421527E7"/>
        <n v="8.8677596E7"/>
        <n v="9.1685924E7"/>
        <n v="9.2564655E7"/>
        <n v="8.5245733E7"/>
        <n v="9.9621738E7"/>
        <n v="9.2078225E7"/>
        <n v="3.0911378E7"/>
        <n v="9.2483111E7"/>
        <n v="9.1270229E7"/>
        <n v="3.8626633E7"/>
        <n v="8.4163532E7"/>
        <n v="3.6443741E7"/>
        <n v="8.8439003E7"/>
        <n v="9.9959696E7"/>
        <n v="9.9327655E7"/>
        <n v="9.9782407E7"/>
        <n v="3.548436E7"/>
        <n v="3.6205041E7"/>
        <n v="3.2950888E7"/>
        <n v="3.5435707E7"/>
        <n v="3.8203099E7"/>
        <n v="9.6989684E7"/>
        <n v="8.1145969E7"/>
        <n v="8.4638576E7"/>
        <n v="3.2320811E7"/>
        <n v="9.6405552E7"/>
        <n v="9.257041E7"/>
        <n v="9.6785391E7"/>
        <n v="8.1048883E7"/>
        <n v="3.509013E7"/>
        <n v="9.9896086E7"/>
        <n v="9.6233251E7"/>
        <n v="9.6869828E7"/>
        <n v="9.5881884E7"/>
        <n v="3.279947E7"/>
        <n v="9.91426E7"/>
        <n v="9.9509875E7"/>
        <n v="3.2713322E7"/>
        <n v="3.2335958E7"/>
        <n v="3.2324218E7"/>
        <n v="9.9941772E7"/>
        <n v="9.5602446E7"/>
        <n v="9.3324672E7"/>
        <n v="3.541044E7"/>
        <n v="9.2549547E7"/>
        <n v="9.6717572E7"/>
        <n v="3.5351251E7"/>
        <n v="3.2227806E7"/>
        <n v="9.2784278E7"/>
        <n v="3.4261633E7"/>
        <n v="8.8179493E7"/>
        <n v="3.421444E7"/>
        <n v="9.7271852E7"/>
        <n v="9.2815065E7"/>
        <n v="8.4022073E7"/>
        <n v="9.9884864E7"/>
        <n v="9.9297168E7"/>
        <n v="9.1567473E7"/>
        <n v="9.9902828E7"/>
        <n v="9.9713982E7"/>
        <n v="3.0454417E7"/>
        <n v="3.2815868E7"/>
        <n v="9.223739E7"/>
        <n v="3.9055E7"/>
        <n v="9.1542495E7"/>
        <n v="8.4572985E7"/>
        <n v="3.5715205E7"/>
        <n v="9.5753231E7"/>
        <n v="8.1179773E7"/>
        <n v="9.9673401E7"/>
        <n v="9.8821973E7"/>
        <n v="9.9602424E7"/>
        <n v="9.1241726E7"/>
        <n v="2.13981E7"/>
        <n v="3.3612298E7"/>
        <n v="3.4242092E7"/>
        <n v="9.9387425E7"/>
        <n v="3.2023455E7"/>
        <n v="9.8892025E7"/>
        <n v="9.1103052E7"/>
        <n v="9.9999999E7"/>
        <n v="8.2163404E7"/>
        <n v="9.855467E7"/>
        <n v="9.6990589E7"/>
        <n v="9.997203E7"/>
        <n v="9.9699834E7"/>
        <n v="9.9996251E7"/>
        <n v="9.9161259E7"/>
        <n v="9.1331072E7"/>
        <n v="9.9807902E7"/>
        <n v="3.8331598E7"/>
        <n v="9.197639E7"/>
        <n v="9.6390828E7"/>
        <n v="9.7796402E7"/>
        <n v="9.984057E7"/>
        <n v="8.8037505E7"/>
        <n v="9.9935533E7"/>
        <n v="9.9695628E7"/>
        <n v="9.1570979E7"/>
        <n v="9.9974507E7"/>
        <n v="9.2396747E7"/>
        <n v="3.30593E7"/>
        <n v="9.6261858E7"/>
        <n v="3.2541254E7"/>
        <n v="9.1335033E7"/>
        <n v="3.3272002E7"/>
        <n v="9.8448342E7"/>
        <n v="3.5998E7"/>
        <n v="3.4218506E7"/>
        <n v="9.6700843E7"/>
        <n v="9.9419412E7"/>
        <n v="9.9790154E7"/>
        <n v="9.1071333E7"/>
        <n v="9.1147547E7"/>
        <n v="9.9267422E7"/>
        <n v="9.9830055E7"/>
        <n v="8.8460961E7"/>
        <n v="9.9975979E7"/>
        <n v="9.9880271E7"/>
        <n v="3.5421667E7"/>
        <n v="9.9182349E7"/>
        <n v="9.9271694E7"/>
        <n v="9.9909755E7"/>
        <n v="9.9967109E7"/>
        <n v="3.8511861E7"/>
        <n v="9.6617625E7"/>
        <n v="3.60729E7"/>
        <n v="9.9794881E7"/>
        <n v="9.9787962E7"/>
        <n v="9.1312867E7"/>
        <n v="9.8327246E7"/>
        <n v="8.4261745E7"/>
        <n v="9.6049537E7"/>
        <n v="8.4105786E7"/>
        <n v="3.44142E7"/>
        <n v="8.8167798E7"/>
        <n v="9.9715723E7"/>
        <n v="9.2460221E7"/>
        <n v="9.2770177E7"/>
        <n v="3.2363612E7"/>
        <n v="7.1835193E7"/>
        <n v="3.2271884E7"/>
        <n v="3.532316E7"/>
        <n v="2.10162E7"/>
        <n v="9.1319432E7"/>
        <n v="9.9193021E7"/>
        <n v="4.0092289E7"/>
        <n v="9.9619424E7"/>
        <n v="9.9070898E7"/>
        <n v="9.8457847E7"/>
        <n v="9.1875215E7"/>
        <n v="3.2632611E7"/>
        <n v="3.2522006E7"/>
        <n v="9.9229718E7"/>
        <n v="3.0151051E7"/>
        <n v="9.991584E7"/>
        <n v="3.2369899E7"/>
        <n v="8.220996E7"/>
        <n v="9.1320757E7"/>
        <n v="9.6090528E7"/>
        <n v="2.10177E7"/>
        <n v="9.8093418E7"/>
        <n v="9.951159E7"/>
        <n v="9.6792881E7"/>
        <n v="9.6246724E7"/>
        <n v="9.9627278E7"/>
        <n v="3.2480656E7"/>
        <n v="9.6066476E7"/>
        <n v="8.8370739E7"/>
        <n v="8.4787768E7"/>
        <n v="3.51812E7"/>
        <n v="9.8641977E7"/>
        <n v="9.2555043E7"/>
        <n v="9.1449385E7"/>
        <n v="9.9623375E7"/>
        <n v="9.1212508E7"/>
        <n v="3.471308E7"/>
        <n v="3.49192E7"/>
        <n v="9.6023505E7"/>
        <n v="9.9582712E7"/>
        <n v="3.2127494E7"/>
        <n v="2.416167E7"/>
        <n v="3.376181E7"/>
        <n v="9.9698161E7"/>
        <n v="3.54378E7"/>
        <n v="9.9692161E7"/>
        <n v="9.6662055E7"/>
        <n v="9.6488933E7"/>
        <n v="3.0562104E7"/>
        <n v="9.9403659E7"/>
        <n v="9.9110042E7"/>
        <n v="9.258473E7"/>
        <n v="3.3899E7"/>
        <n v="2.1581E7"/>
        <n v="9.9667464E7"/>
        <n v="9.840611E7"/>
        <n v="3.1981044E7"/>
        <n v="9.2591858E7"/>
        <n v="3.2292955E7"/>
        <n v="9.88577E7"/>
        <n v="9.7404737E7"/>
        <n v="9.4311201E7"/>
        <n v="3.4251025E7"/>
        <n v="3.6162329E7"/>
        <n v="9.9307696E7"/>
        <n v="3.0111019E7"/>
        <n v="9.998602E7"/>
        <n v="1.0"/>
        <n v="9.9228616E7"/>
        <n v="3.2832303E7"/>
        <n v="3.4429007E7"/>
        <n v="9.6598931E7"/>
        <n v="3.3298805E7"/>
        <n v="9.2009963E7"/>
        <n v="3.5123809E7"/>
        <n v="9.2968097E7"/>
        <n v="3.3227E7"/>
        <n v="3.40914E7"/>
        <n v="2.1025302E7"/>
        <n v="9.9963927E7"/>
        <n v="9.1861564E7"/>
        <n v="9.9490986E7"/>
        <n v="9.1565291E7"/>
        <n v="9.943324E7"/>
        <n v="9.9251934E7"/>
        <n v="9.2820191E7"/>
        <n v="9.1755646E7"/>
        <n v="3.3761188E7"/>
        <n v="9.8862634E7"/>
        <n v="9.6703081E7"/>
        <n v="3.8807127E7"/>
        <n v="9.6214484E7"/>
        <n v="9.9787653E7"/>
        <n v="3.573415E7"/>
        <n v="3.45646E7"/>
        <n v="3.5711231E7"/>
        <n v="9.1364893E7"/>
        <n v="3.07107E7"/>
        <n v="3.6210596E7"/>
        <n v="3.26488E7"/>
        <n v="9.7660305E7"/>
        <n v="9.8266263E7"/>
        <n v="3.4102242E7"/>
        <n v="3.5654665E7"/>
        <n v="9.6351211E7"/>
        <n v="8.8072734E7"/>
        <n v="9.9451915E7"/>
        <n v="3.41156E7"/>
        <n v="9.9456167E7"/>
        <n v="9.9722142E7"/>
        <n v="9.9756488E7"/>
        <n v="3.5365353E7"/>
        <n v="3.6281338E7"/>
        <n v="3.414005E7"/>
        <n v="9.1459103E7"/>
        <n v="9.9122626E7"/>
        <n v="3.4496268E7"/>
        <n v="9.9075458E7"/>
        <n v="2.9140034E7"/>
        <n v="3.3642298E7"/>
        <n v="3.984361E7"/>
        <n v="9.6272575E7"/>
        <n v="8.4240591E7"/>
        <n v="9.238684E7"/>
        <n v="3.2043566E7"/>
        <n v="9.7162155E7"/>
        <n v="3.51272E7"/>
        <n v="9.2603016E7"/>
        <n v="3.4337813E7"/>
        <n v="9.9457012E7"/>
        <n v="9.7794027E7"/>
        <n v="9.9710955E7"/>
        <n v="9.9786868E7"/>
        <n v="3.5446495E7"/>
        <n v="9.9514909E7"/>
        <n v="9.8586545E7"/>
        <n v="9.1403328E7"/>
        <n v="3.3250065E7"/>
        <n v="3.4362249E7"/>
        <n v="8.4633499E7"/>
        <n v="9.6651646E7"/>
        <n v="3.5813063E7"/>
        <n v="3.6172557E7"/>
        <n v="3.0214201E7"/>
        <n v="9.6139364E7"/>
        <n v="9.6846582E7"/>
        <n v="8.4157023E7"/>
        <n v="3.3531551E7"/>
        <n v="9.7482268E7"/>
        <n v="3.7421067E7"/>
        <n v="9.6064604E7"/>
        <n v="3.56132E7"/>
        <n v="9.2131836E7"/>
        <n v="3.7481875E7"/>
        <n v="9.7763223E7"/>
        <n v="9.1211141E7"/>
        <n v="3.2461098E7"/>
        <n v="9.953101E7"/>
        <n v="3.50814E7"/>
        <n v="3.4511315E7"/>
        <n v="9.9631055E7"/>
        <n v="9.2686416E7"/>
        <n v="8.4677477E7"/>
        <n v="8.4638431E7"/>
        <n v="9.9154415E7"/>
        <n v="9.289492E7"/>
        <n v="3.2768E7"/>
        <n v="3.2527236E7"/>
        <n v="5.6432322E7"/>
        <n v="3.56114E7"/>
        <n v="8.4930781E7"/>
        <n v="3.0287858E7"/>
        <n v="9.9857173E7"/>
        <n v="3.2477844E7"/>
        <n v="9.6446766E7"/>
        <n v="9.6122135E7"/>
        <n v="9.6727741E7"/>
        <n v="3.6221219E7"/>
        <n v="9.9229748E7"/>
        <n v="9.7645515E7"/>
        <n v="9.7775067E7"/>
        <n v="8.2092306E7"/>
        <n v="9.9693684E7"/>
        <n v="9.915191E7"/>
        <n v="9.9696631E7"/>
        <n v="3.305903E7"/>
        <n v="9.1192727E7"/>
        <n v="3.3396224E7"/>
        <n v="9.6541336E7"/>
        <n v="8.8328431E7"/>
        <n v="3.0713063E7"/>
        <n v="8.5848861E7"/>
        <n v="9.1847931E7"/>
        <n v="9.9235062E7"/>
        <n v="3.3651441E7"/>
        <n v="3.79456E7"/>
        <n v="9.1521598E7"/>
        <n v="3.5341422E7"/>
        <n v="9.6115866E7"/>
        <n v="9.6775241E7"/>
        <n v="9.6875341E7"/>
        <n v="3.2623787E7"/>
        <n v="3.4612929E7"/>
        <n v="9.7275101E7"/>
        <n v="8.4191719E7"/>
        <n v="8.1600145E7"/>
        <n v="9.5329024E7"/>
        <n v="3.6235636E7"/>
        <n v="9.6323305E7"/>
        <n v="3.2421624E7"/>
        <n v="9.9712776E7"/>
        <n v="8.4069313E7"/>
        <n v="9.1823405E7"/>
        <n v="8.9239191E7"/>
        <n v="3.605485E7"/>
        <n v="9.2933636E7"/>
        <n v="3.33299E7"/>
        <n v="8.8908624E7"/>
        <n v="3.2529417E7"/>
        <n v="9.1332693E7"/>
        <n v="9.2684673E7"/>
        <n v="3.5531205E7"/>
        <n v="9.9518718E7"/>
        <n v="3.4213621E7"/>
        <n v="3.5613048E7"/>
        <n v="3.5220227E7"/>
        <n v="3.386237E7"/>
        <n v="3.6229302E7"/>
        <n v="9.9041604E7"/>
        <n v="8.434854E7"/>
        <n v="9.9495429E7"/>
        <n v="3.7285257E7"/>
        <n v="9.6629883E7"/>
        <n v="3.453108E7"/>
        <n v="9.9194182E7"/>
        <n v="9.117817E7"/>
        <n v="3.6522004E7"/>
        <n v="9.9193196E7"/>
        <n v="9.1369701E7"/>
        <n v="3.4952362E7"/>
        <n v="9.1944075E7"/>
        <n v="3.2746685E7"/>
        <n v="3.0154525E7"/>
        <n v="9.1582772E7"/>
        <n v="3.8392444E7"/>
        <n v="2.13847E7"/>
        <n v="3.2453E7"/>
        <n v="2.460531E7"/>
        <n v="3.5373197E7"/>
        <n v="9.8890629E7"/>
        <n v="9.7184102E7"/>
        <n v="3.82158E7"/>
        <n v="8.4697121E7"/>
        <n v="9.9492767E7"/>
        <n v="9.1441552E7"/>
        <n v="9.2125756E7"/>
        <n v="9.8737156E7"/>
        <n v="3.426409E7"/>
        <n v="9.9969876E7"/>
        <n v="9.9144337E7"/>
        <n v="9.936025E7"/>
        <n v="9.1041707E7"/>
        <n v="9.9318214E7"/>
        <n v="8.16832E7"/>
        <n v="9.8421922E7"/>
        <n v="3.2511166E7"/>
        <n v="3.3260127E7"/>
        <n v="2.7155878E7"/>
        <n v="3.33466E7"/>
        <n v="9.8814084E7"/>
        <n v="8.1335244E7"/>
        <n v="8.8143054E7"/>
        <n v="9.6467793E7"/>
        <n v="8.8744951E7"/>
        <n v="3.8630794E7"/>
        <n v="9.3517498E7"/>
        <n v="9.1717181E7"/>
        <n v="8.1331251E7"/>
        <n v="3.5236106E7"/>
        <n v="9.9921273E7"/>
        <n v="9.7027848E7"/>
        <n v="3.4311211E7"/>
        <n v="9.6651578E7"/>
        <n v="3.4135115E7"/>
        <n v="9.9556856E7"/>
        <n v="7.4144397E7"/>
        <n v="9.5742179E7"/>
        <n v="3.2219101E7"/>
        <n v="9.8735417E7"/>
        <n v="9.9113699E7"/>
        <n v="8.8580775E7"/>
        <n v="3.0989E7"/>
        <n v="9.9254559E7"/>
        <n v="3.46748E7"/>
        <n v="9.7372177E7"/>
        <n v="9.3456295E7"/>
        <n v="9.6337564E7"/>
        <n v="9.9812252E7"/>
        <n v="9.6753675E7"/>
        <n v="9.3241066E7"/>
        <n v="9.9650165E7"/>
        <n v="8.4072544E7"/>
        <n v="3.2622301E7"/>
        <n v="3.6230825E7"/>
        <n v="5.563762E7"/>
        <n v="8.4772002E7"/>
        <n v="9.7686777E7"/>
        <n v="3.3833E7"/>
        <n v="9.8359367E7"/>
        <n v="3.4323251E7"/>
        <n v="7.5712874E7"/>
        <n v="8.4589647E7"/>
        <n v="8.1459203E7"/>
        <n v="3.6498005E7"/>
        <n v="9.1381857E7"/>
        <n v="9.9266324E7"/>
        <n v="3.2591437E7"/>
        <n v="9.6033466E7"/>
        <n v="9.9276544E7"/>
        <n v="9.8087011E7"/>
        <n v="9.782358E7"/>
        <n v="9.91981E7"/>
        <n v="9.2416279E7"/>
        <n v="3.8311226E7"/>
        <n v="3.6751047E7"/>
        <n v="3.965822E7"/>
        <n v="8.4164465E7"/>
        <n v="9.9237717E7"/>
        <n v="3.50589E7"/>
        <n v="8.1118487E7"/>
        <n v="3.29895E7"/>
        <n v="9.7212555E7"/>
        <n v="8.8548429E7"/>
        <n v="9.16534E7"/>
        <n v="9.8157292E7"/>
        <n v="9.3891559E7"/>
        <n v="9.1329644E7"/>
        <n v="3.231458E7"/>
        <n v="4.42273E7"/>
        <n v="9.6180303E7"/>
        <n v="9.6407001E7"/>
        <n v="9.2124002E7"/>
        <n v="9.2281674E7"/>
        <n v="9.9776723E7"/>
        <n v="9.1775568E7"/>
        <n v="9.1288902E7"/>
        <n v="9.8791136E7"/>
        <n v="3.7331278E7"/>
        <n v="9.8004748E7"/>
        <n v="9.9193422E7"/>
        <n v="3.4446167E7"/>
        <n v="3.0541373E7"/>
        <n v="3.3265577E7"/>
        <n v="9.8040237E7"/>
        <n v="9.9192502E7"/>
        <n v="9.7269225E7"/>
        <n v="9.6153574E7"/>
        <n v="3.5671244E7"/>
        <n v="3.2271212E7"/>
        <n v="9.9649067E7"/>
        <n v="3.9831272E7"/>
        <n v="9.9710746E7"/>
        <n v="9.9191585E7"/>
        <n v="9.145479E7"/>
        <n v="9.9931209E7"/>
        <n v="5.1284222E7"/>
        <n v="9.130703E7"/>
        <n v="8.426418E7"/>
        <n v="9.1329389E7"/>
        <n v="9.6451399E7"/>
        <n v="9.9405946E7"/>
        <n v="9.8658465E7"/>
        <n v="9.9216203E7"/>
        <n v="3.2632266E7"/>
        <n v="3.656332E7"/>
        <n v="9.192116E7"/>
        <n v="9.6961788E7"/>
        <n v="3.8711312E7"/>
        <n v="9.6867984E7"/>
        <n v="9.6484428E7"/>
        <n v="9.973283E7"/>
        <n v="3.3523146E7"/>
        <n v="9.9253296E7"/>
        <n v="8.8696684E7"/>
        <n v="9.7301088E7"/>
        <n v="3.70455E7"/>
        <n v="9.1749057E7"/>
        <n v="9.9959509E7"/>
        <n v="9.1467608E7"/>
        <n v="9.855011E7"/>
        <n v="9.7727344E7"/>
        <n v="3.7244041E7"/>
        <n v="9.9963052E7"/>
        <n v="8.8047546E7"/>
        <n v="9.1034514E7"/>
        <n v="9.3205012E7"/>
        <n v="8.2300351E7"/>
        <n v="8.437224E7"/>
        <n v="3.2584321E7"/>
        <n v="3.4211643E7"/>
        <n v="9.7665759E7"/>
        <n v="9.660839E7"/>
        <n v="9.9533807E7"/>
        <n v="3.3440677E7"/>
        <n v="9.744258E7"/>
        <n v="9.1631617E7"/>
        <n v="9.9734888E7"/>
        <n v="7.4967294E7"/>
        <n v="9.7466545E7"/>
        <n v="9.625673E7"/>
        <n v="9.3093003E7"/>
        <n v="9.6722659E7"/>
        <n v="3.6612004E7"/>
        <n v="9.1009999E7"/>
        <n v="9.6073097E7"/>
        <n v="9.2120818E7"/>
        <n v="3.5440505E7"/>
        <n v="9.6580818E7"/>
        <n v="2.5145151E7"/>
        <n v="3.9535896E7"/>
        <n v="3.2228677E7"/>
        <n v="9.6090072E7"/>
        <n v="9.1551314E7"/>
        <n v="3.3835307E7"/>
        <n v="9.3355242E7"/>
        <n v="3.3821878E7"/>
        <n v="8.1262342E7"/>
        <n v="8.8158828E7"/>
        <n v="9.8243645E7"/>
        <n v="3.4635116E7"/>
        <n v="7.5112002E7"/>
        <n v="9.8995575E7"/>
        <n v="9.7599886E7"/>
        <n v="8.4573482E7"/>
        <n v="3.3712455E7"/>
        <n v="9.2168511E7"/>
        <n v="8.9048812E7"/>
        <n v="9.2034641E7"/>
        <n v="3.4421796E7"/>
        <n v="3.0236705E7"/>
        <n v="9.9064904E7"/>
        <n v="9.9837439E7"/>
        <n v="8.4831737E7"/>
        <n v="3319000.0"/>
        <n v="3.515136E7"/>
        <n v="3.341032E7"/>
        <n v="8.7491431E7"/>
        <n v="9.685027E7"/>
        <n v="9.2931213E7"/>
        <n v="9.6541733E7"/>
        <n v="9.9071264E7"/>
        <n v="9.1611379E7"/>
        <n v="9.2039881E7"/>
        <n v="3.00101E7"/>
        <n v="9.9700384E7"/>
        <n v="9.6518319E7"/>
        <n v="3.9531864E7"/>
        <n v="3.8212E7"/>
        <n v="3.5517316E7"/>
        <n v="9.9225096E7"/>
        <n v="9.9774141E7"/>
        <n v="9.2331833E7"/>
        <n v="3.0346789E7"/>
        <n v="9.718616E7"/>
        <n v="9.6801686E7"/>
        <n v="3.7201307E7"/>
        <n v="8.1567225E7"/>
        <n v="9.6676328E7"/>
        <n v="9.1915074E7"/>
        <n v="3.5431414E7"/>
        <n v="8.1773713E7"/>
        <n v="4.01507E7"/>
        <n v="9.9765221E7"/>
        <n v="9.98484E7"/>
        <n v="3.5421245E7"/>
        <n v="3.84199E7"/>
        <n v="8.1474508E7"/>
        <n v="3.1890785E7"/>
        <n v="9.9900203E7"/>
        <n v="3.9161183E7"/>
        <n v="3.2871052E7"/>
        <n v="9.8264725E7"/>
        <n v="3.3990533E7"/>
        <n v="3.3212998E7"/>
        <n v="9.7187331E7"/>
        <n v="8.4325135E7"/>
        <n v="3.9264846E7"/>
        <n v="3.7691404E7"/>
        <n v="9.1278318E7"/>
        <n v="9.8878043E7"/>
        <n v="9.1255498E7"/>
        <n v="8.1459177E7"/>
        <n v="8.5012884E7"/>
        <n v="9.1945944E7"/>
        <n v="3.5622947E7"/>
        <n v="3.1052415E7"/>
        <n v="4.1010767E7"/>
        <n v="9.6549499E7"/>
        <n v="9.1053744E7"/>
        <n v="3.9440831E7"/>
        <n v="9.900122E7"/>
        <n v="9.7959696E7"/>
        <n v="9.2407578E7"/>
        <n v="9.9084058E7"/>
        <n v="9.2202721E7"/>
        <n v="9.2321889E7"/>
        <n v="9.9750103E7"/>
        <n v="9.6099934E7"/>
        <n v="9.9552417E7"/>
        <n v="3.6445053E7"/>
        <n v="3.2672734E7"/>
        <n v="9.916919E7"/>
        <n v="3.27392E7"/>
        <n v="3.53181E7"/>
        <n v="9.9257685E7"/>
        <n v="8.4699167E7"/>
        <n v="9.6343757E7"/>
        <n v="9.7716876E7"/>
        <n v="8.1242505E7"/>
        <n v="9.9661469E7"/>
        <n v="9.8176623E7"/>
        <n v="3.261428E7"/>
        <n v="9.8876565E7"/>
        <n v="9.835726E7"/>
        <n v="3.5711444E7"/>
        <n v="9.6073551E7"/>
        <n v="9.7146852E7"/>
        <n v="9.240584E7"/>
        <n v="9.8263544E7"/>
        <n v="9.9373535E7"/>
        <n v="9.1249653E7"/>
        <n v="3.98791E7"/>
        <n v="9.8061344E7"/>
        <n v="9.7736824E7"/>
        <n v="9.5147916E7"/>
        <n v="9.1294959E7"/>
        <n v="9.9223001E7"/>
        <n v="9.6092436E7"/>
        <n v="3.4412367E7"/>
        <n v="3.40942E7"/>
        <n v="3.5441573E7"/>
        <n v="9.7486081E7"/>
        <n v="9.8088613E7"/>
        <n v="3.9423548E7"/>
        <n v="3.35135E7"/>
        <n v="2.5325033E7"/>
        <n v="8.2076E7"/>
        <n v="8.1234689E7"/>
        <n v="9.9680137E7"/>
        <n v="9.7607774E7"/>
        <n v="9.9212116E7"/>
        <n v="8.4331383E7"/>
        <n v="3.524001E7"/>
        <n v="9.2565618E7"/>
        <n v="9.9981855E7"/>
        <n v="3.2118323E7"/>
        <n v="3.2439998E7"/>
        <n v="3.5485922E7"/>
        <n v="9.9764488E7"/>
        <n v="3.2041455E7"/>
        <n v="8.200088E7"/>
        <n v="3.5913634E7"/>
        <n v="9.1750141E7"/>
        <n v="9.9857878E7"/>
        <n v="8.2056201E7"/>
        <n v="9.9088172E7"/>
        <n v="3.3899052E7"/>
        <n v="9.1214423E7"/>
        <n v="3.5970442E7"/>
        <n v="9.978315E7"/>
        <n v="2.1014001E7"/>
        <n v="8.808743E7"/>
        <n v="9.192483E7"/>
        <n v="3.8265436E7"/>
        <n v="9.1890771E7"/>
        <n v="3.7180109E7"/>
        <n v="8.8174004E7"/>
        <n v="3.5971079E7"/>
        <n v="3.4093551E7"/>
        <n v="9.7221081E7"/>
        <n v="3.0877611E7"/>
        <n v="3.5251159E7"/>
        <n v="9.8967074E7"/>
        <n v="9.9216221E7"/>
        <n v="8.2042659E7"/>
        <n v="9.9004002E7"/>
        <n v="9.9877279E7"/>
        <n v="9.6121162E7"/>
        <n v="3.6241154E7"/>
        <n v="3.8210226E7"/>
        <n v="9.9993486E7"/>
        <n v="3.2181954E7"/>
        <n v="8.5941055E7"/>
        <n v="3.4471449E7"/>
        <n v="9.7016139E7"/>
        <n v="2.1287242E7"/>
        <n v="9.9099586E7"/>
        <n v="9.8378569E7"/>
        <n v="8.4074404E7"/>
        <n v="8.1374518E7"/>
        <n v="3.4127099E7"/>
        <n v="3.4981407E7"/>
        <n v="3.2752321E7"/>
        <n v="8.1162786E7"/>
        <n v="8.7125254E7"/>
        <n v="9.6284164E7"/>
        <n v="3.832344E7"/>
        <n v="9.9626789E7"/>
        <n v="9.8305171E7"/>
        <n v="9.129578E7"/>
        <n v="9.9840763E7"/>
        <n v="3.6350123E7"/>
        <n v="9.6428098E7"/>
        <n v="9.8155326E7"/>
        <n v="9.2021568E7"/>
        <n v="3.4547314E7"/>
        <n v="9.2645207E7"/>
        <n v="3.3511991E7"/>
        <n v="9.9269113E7"/>
        <n v="9.6500876E7"/>
        <n v="9.5830805E7"/>
        <n v="2.0992475E7"/>
        <n v="9.2658503E7"/>
        <n v="3.5951661E7"/>
        <n v="3.1725655E7"/>
        <n v="9.1244455E7"/>
        <n v="8.1560944E7"/>
        <n v="4.5772202E7"/>
        <n v="3.2560519E7"/>
        <n v="9.1696772E7"/>
        <n v="8.1599404E7"/>
        <n v="9.640304E7"/>
        <n v="3.6741008E7"/>
        <n v="8.4431687E7"/>
        <n v="9.9387227E7"/>
        <n v="3.6731708E7"/>
        <n v="9.9078721E7"/>
        <n v="9.6974371E7"/>
        <n v="9.3344407E7"/>
        <n v="9.6148373E7"/>
        <n v="9.1183833E7"/>
        <n v="9.8120841E7"/>
        <n v="9.9751E7"/>
        <n v="9.3543402E7"/>
        <n v="9.6005068E7"/>
        <n v="8.831404E7"/>
        <n v="3.7522162E7"/>
        <n v="3.3564248E7"/>
        <n v="9.8494929E7"/>
        <n v="9.199063E7"/>
        <n v="3.5653181E7"/>
        <n v="8.8093322E7"/>
        <n v="8.8430651E7"/>
        <n v="2.737561E7"/>
        <n v="3.6031238E7"/>
        <n v="9.9196111E7"/>
        <n v="8.4101247E7"/>
        <n v="3.2513436E7"/>
        <n v="3.0289079E7"/>
        <n v="9.2584589E7"/>
        <n v="9.2277212E7"/>
        <n v="9.6351167E7"/>
        <n v="3.7224858E7"/>
        <n v="9.2273832E7"/>
        <n v="9.9309199E7"/>
        <n v="3.3411002E7"/>
        <n v="9.1051107E7"/>
        <n v="3.0970915E7"/>
        <n v="9.695375E7"/>
        <n v="9.9611504E7"/>
        <n v="9.9422199E7"/>
        <n v="9.9680013E7"/>
        <n v="3.8881196E7"/>
        <n v="3.2791718E7"/>
        <n v="3.5621428E7"/>
        <n v="8.1443702E7"/>
        <n v="9.7434653E7"/>
        <n v="3.6520245E7"/>
        <n v="3.4167E7"/>
        <n v="9.1173733E7"/>
        <n v="8.8950467E7"/>
        <n v="3.03857E7"/>
        <n v="9.982121E7"/>
        <n v="7.1240022E7"/>
        <n v="3.813106E7"/>
        <n v="3.5616987E7"/>
        <n v="9.9690606E7"/>
        <n v="3.1711137E7"/>
        <n v="9.813193E7"/>
        <n v="3.4442211E7"/>
        <n v="8.8450198E7"/>
        <n v="9.9132487E7"/>
        <n v="9.8330014E7"/>
        <n v="3.6726509E7"/>
        <n v="9.9953856E7"/>
        <n v="9.743141E7"/>
        <n v="9.5092035E7"/>
        <n v="3.3160962E7"/>
        <n v="9.9248573E7"/>
        <n v="3.3221289E7"/>
        <n v="9.9675788E7"/>
        <n v="9.9935363E7"/>
        <n v="9.8483112E7"/>
        <n v="3.3216336E7"/>
        <n v="9.9962335E7"/>
        <n v="8.1007944E7"/>
        <n v="9.6133485E7"/>
        <n v="3.5630399E7"/>
        <n v="3.0280774E7"/>
        <n v="9.7349128E7"/>
        <n v="3.9521511E7"/>
        <n v="8.8096031E7"/>
        <n v="9.9693131E7"/>
        <n v="9.2328012E7"/>
        <n v="3.5417807E7"/>
        <n v="9.8031848E7"/>
        <n v="9.1381462E7"/>
        <n v="8.4117159E7"/>
        <n v="9.6567034E7"/>
        <n v="9.6897923E7"/>
        <n v="9.9025257E7"/>
        <n v="3549017.0"/>
        <n v="9.6685075E7"/>
        <n v="8.8949493E7"/>
        <n v="9.3845802E7"/>
        <n v="8.1034262E7"/>
        <n v="9.9646161E7"/>
        <n v="3.2307884E7"/>
        <n v="9.1373854E7"/>
        <n v="8.2836532E7"/>
        <n v="9.1659753E7"/>
        <n v="8.4119314E7"/>
        <n v="3.5255162E7"/>
        <n v="3.1680878E7"/>
        <n v="9.6477237E7"/>
        <n v="9.911399E7"/>
        <n v="3.4512485E7"/>
        <n v="2.1823E7"/>
        <n v="8.5494544E7"/>
        <n v="3.4131688E7"/>
        <n v="3.5361189E7"/>
        <n v="9.9934254E7"/>
        <n v="3.29191E7"/>
        <n v="9.9220809E7"/>
        <n v="9.9037917E7"/>
        <n v="3.3002095E7"/>
        <n v="9.8686565E7"/>
        <n v="3.7319583E7"/>
        <n v="3.6532675E7"/>
        <n v="9.7225855E7"/>
        <n v="9.9673105E7"/>
        <n v="8.4212553E7"/>
        <n v="9.9224041E7"/>
        <n v="3.4102002E7"/>
        <n v="3.3236675E7"/>
        <n v="9.9455748E7"/>
        <n v="9.1601365E7"/>
        <n v="3.5411722E7"/>
        <n v="3.9968911E7"/>
        <n v="3.6430556E7"/>
        <n v="9.7193408E7"/>
        <n v="9.6156462E7"/>
        <n v="3.2424231E7"/>
        <n v="9.7844621E7"/>
        <n v="3.6685978E7"/>
        <n v="9.6566597E7"/>
        <n v="9.9618828E7"/>
        <n v="3.0150746E7"/>
        <n v="9.7532405E7"/>
        <n v="9.9822559E7"/>
        <n v="9.9713216E7"/>
        <n v="3.2325047E7"/>
        <n v="9.9872985E7"/>
        <n v="3.4214125E7"/>
        <n v="9.2243797E7"/>
        <n v="3.863298E7"/>
        <n v="3.7292225E7"/>
        <n v="3.3341517E7"/>
        <n v="9.8127409E7"/>
        <n v="3.0191705E7"/>
        <n v="9.3591678E7"/>
        <n v="3.8212877E7"/>
        <n v="3.2191122E7"/>
        <n v="9.9013272E7"/>
        <n v="8.4220069E7"/>
        <n v="3.2271043E7"/>
        <n v="9.8403242E7"/>
        <n v="9.9673815E7"/>
        <n v="3.4007114E7"/>
        <n v="3.34598E7"/>
        <n v="8.4707706E7"/>
        <n v="9.6311956E7"/>
        <n v="9.1356147E7"/>
        <n v="9.4536195E7"/>
        <n v="9.8632783E7"/>
        <n v="3.524974E7"/>
        <n v="9.6162363E7"/>
        <n v="9.124309E7"/>
        <n v="3.2204444E7"/>
        <n v="9.2841978E7"/>
        <n v="8.1153804E7"/>
        <n v="3.0383067E7"/>
        <n v="9.9164074E7"/>
        <n v="9.1719067E7"/>
        <n v="8.5785844E7"/>
        <n v="9.8695776E7"/>
        <n v="3.6731016E7"/>
        <n v="3.0213591E7"/>
        <n v="3.2298E7"/>
        <n v="3.5411006E7"/>
        <n v="3.4413623E7"/>
        <n v="9.1208287E7"/>
        <n v="3.3931166E7"/>
        <n v="3.5524578E7"/>
        <n v="9.9810104E7"/>
        <n v="8.1825412E7"/>
        <n v="9.9769544E7"/>
        <n v="3.4128794E7"/>
        <n v="3.5219203E7"/>
        <n v="9.9087156E7"/>
        <n v="8.8620614E7"/>
        <n v="3.4290002E7"/>
        <n v="9.2910674E7"/>
        <n v="3.2462783E7"/>
        <n v="9.956579E7"/>
        <n v="9.9373205E7"/>
        <n v="3.2572555E7"/>
        <n v="9.9719429E7"/>
        <n v="3.6447371E7"/>
        <n v="3.82642E7"/>
        <n v="2.1978888E7"/>
        <n v="3.0268681E7"/>
        <n v="3.8621335E7"/>
        <n v="8.4534393E7"/>
        <n v="8.1714575E7"/>
        <n v="9.6844212E7"/>
        <n v="9.9301267E7"/>
        <n v="7.3612984E7"/>
        <n v="8.4396038E7"/>
        <n v="9.7252371E7"/>
        <n v="3.5423795E7"/>
        <n v="3.2940527E7"/>
        <n v="3.2058835E7"/>
        <n v="8.8358804E7"/>
        <n v="9.9433139E7"/>
        <n v="3.53388E7"/>
        <n v="9.7406145E7"/>
        <n v="9.9487808E7"/>
        <n v="3.0197799E7"/>
        <n v="9.9892298E7"/>
        <n v="9.9495715E7"/>
        <n v="8.4345701E7"/>
        <n v="9.4147986E7"/>
        <n v="9.606658E7"/>
        <n v="8.4531216E7"/>
        <n v="3.211422E7"/>
        <n v="8.4349219E7"/>
        <n v="3.7291102E7"/>
        <n v="9.9382636E7"/>
        <n v="9.8049545E7"/>
        <n v="9.8337203E7"/>
        <n v="9.9753222E7"/>
        <n v="8.2621827E7"/>
        <n v="9.7249008E7"/>
        <n v="9.9537571E7"/>
        <n v="9.6797505E7"/>
        <n v="8.4004785E7"/>
        <n v="9.2714677E7"/>
        <n v="3.4561739E7"/>
        <n v="9.9434103E7"/>
        <n v="9.9972515E7"/>
        <n v="9.615542E7"/>
        <n v="8.4575798E7"/>
        <n v="9.9526624E7"/>
        <n v="9.9199888E7"/>
        <n v="9.9208248E7"/>
        <n v="9.8317998E7"/>
        <n v="9.9882742E7"/>
        <n v="8.1154027E7"/>
        <n v="9.1599825E7"/>
        <n v="3.3621361E7"/>
        <n v="9.6672308E7"/>
        <n v="8.4104121E7"/>
        <n v="3.3141406E7"/>
        <n v="8.48084E7"/>
        <n v="3.5212592E7"/>
        <n v="9.1811541E7"/>
        <n v="8.1081188E7"/>
        <n v="9.9692272E7"/>
        <n v="3.0116162E7"/>
        <n v="3.0286868E7"/>
        <n v="9.9747252E7"/>
        <n v="3.9025914E7"/>
        <n v="3.8445257E7"/>
        <n v="3.0418E7"/>
        <n v="2.1014E7"/>
        <n v="4.1010163E7"/>
        <n v="3.5223994E7"/>
        <n v="9.9871358E7"/>
        <n v="3.3335E7"/>
        <n v="3.0254004E7"/>
        <n v="9.2225151E7"/>
        <n v="9.963806E7"/>
        <n v="9.727708E7"/>
        <n v="8.2569061E7"/>
        <n v="9.6000072E7"/>
        <n v="4.0111E7"/>
        <n v="3.2126799E7"/>
        <n v="9.1769939E7"/>
        <n v="9.1781038E7"/>
        <n v="9.9608964E7"/>
        <n v="3.2728011E7"/>
        <n v="9.9593819E7"/>
        <n v="9.9971561E7"/>
        <n v="8.4002815E7"/>
        <n v="3.23449E7"/>
        <n v="3.63192E7"/>
        <n v="9.8486676E7"/>
        <n v="9.9184441E7"/>
        <n v="3.2617203E7"/>
        <n v="9.9681775E7"/>
        <n v="9.779426E7"/>
        <n v="3.6682E7"/>
        <n v="2.1264E7"/>
        <n v="9.995188E7"/>
        <n v="9.3886344E7"/>
        <n v="9.676244E7"/>
        <n v="3.6621922E7"/>
        <n v="9.9473789E7"/>
        <n v="8.4064111E7"/>
        <n v="9.964146E7"/>
        <n v="9.9523923E7"/>
        <n v="3.5211061E7"/>
        <n v="9.9995391E7"/>
        <n v="3.5381625E7"/>
        <n v="3.3269608E7"/>
        <n v="9.7014147E7"/>
        <n v="3.2552204E7"/>
        <n v="3.3612823E7"/>
        <n v="9.9326541E7"/>
        <n v="9.9265864E7"/>
        <n v="3.6222002E7"/>
        <n v="8.404816E7"/>
        <n v="9.7222069E7"/>
        <n v="9.2328125E7"/>
        <n v="9.2307472E7"/>
        <n v="8.8153416E7"/>
        <n v="9.841543E7"/>
        <n v="9.8416685E7"/>
        <n v="9.9003723E7"/>
        <n v="9.9320019E7"/>
        <n v="9.9753098E7"/>
        <n v="8.7619108E7"/>
        <n v="3.314263E7"/>
        <n v="3.5711493E7"/>
        <n v="9.8346197E7"/>
        <n v="3.842306E7"/>
        <n v="3.318455E7"/>
        <n v="9.8634101E7"/>
        <n v="8.8209356E7"/>
        <n v="9.9360099E7"/>
        <n v="9.9904914E7"/>
        <n v="9.3454942E7"/>
        <n v="8.4016592E7"/>
        <n v="9.681583E7"/>
        <n v="4.0428682E7"/>
        <n v="9.3039339E7"/>
        <n v="9.9276162E7"/>
        <n v="9.2897754E7"/>
        <n v="9.9553867E7"/>
        <n v="9.9242607E7"/>
        <n v="3.4855E7"/>
        <n v="9.9674242E7"/>
        <n v="9.8672302E7"/>
        <n v="3.3571542E7"/>
        <n v="3.4671608E7"/>
        <n v="3.2460026E7"/>
        <n v="8.4476868E7"/>
        <n v="8.4354132E7"/>
        <n v="9.7751638E7"/>
        <n v="9.9851557E7"/>
        <n v="9.242066E7"/>
        <n v="9.9197018E7"/>
        <n v="3.4110896E7"/>
        <n v="3.6281689E7"/>
        <n v="9.9189068E7"/>
        <n v="3.2461199E7"/>
        <n v="9.9508513E7"/>
        <n v="8.1871515E7"/>
        <n v="9.9636382E7"/>
        <n v="3.4330547E7"/>
        <n v="3.2233722E7"/>
        <n v="3.4052033E7"/>
        <n v="9.2216187E7"/>
        <n v="8.435475E7"/>
        <n v="9.8362248E7"/>
        <n v="9.991832E7"/>
        <n v="3.3853E7"/>
      </sharedItems>
    </cacheField>
    <cacheField name="ddd_2" numFmtId="0">
      <sharedItems containsString="0" containsBlank="1" containsNumber="1" containsInteger="1">
        <m/>
        <n v="14.0"/>
        <n v="19.0"/>
        <n v="41.0"/>
        <n v="67.0"/>
        <n v="51.0"/>
        <n v="62.0"/>
        <n v="53.0"/>
        <n v="42.0"/>
        <n v="55.0"/>
        <n v="54.0"/>
        <n v="74.0"/>
        <n v="66.0"/>
        <n v="16.0"/>
        <n v="18.0"/>
        <n v="44.0"/>
        <n v="28.0"/>
        <n v="73.0"/>
        <n v="13.0"/>
        <n v="34.0"/>
        <n v="31.0"/>
        <n v="64.0"/>
        <n v="37.0"/>
        <n v="71.0"/>
        <n v="17.0"/>
        <n v="46.0"/>
        <n v="45.0"/>
        <n v="33.0"/>
        <n v="11.0"/>
        <n v="65.0"/>
        <n v="0.0"/>
        <n v="47.0"/>
        <n v="27.0"/>
        <n v="99.0"/>
        <n v="49.0"/>
        <n v="91.0"/>
        <n v="75.0"/>
        <n v="43.0"/>
        <n v="38.0"/>
        <n v="15.0"/>
        <n v="61.0"/>
        <n v="77.0"/>
        <n v="94.0"/>
        <n v="69.0"/>
        <n v="88.0"/>
        <n v="35.0"/>
        <n v="93.0"/>
        <n v="79.0"/>
        <n v="24.0"/>
        <n v="81.0"/>
        <n v="48.0"/>
        <n v="63.0"/>
        <n v="22.0"/>
        <n v="86.0"/>
        <n v="21.0"/>
        <n v="92.0"/>
      </sharedItems>
    </cacheField>
    <cacheField name="telefone_2" numFmtId="0">
      <sharedItems containsString="0" containsBlank="1" containsNumber="1" containsInteger="1">
        <m/>
        <n v="3.2697213E7"/>
        <n v="3.4418051E7"/>
        <n v="9.9724341E7"/>
        <n v="9.9220272E7"/>
        <n v="3.2307753E7"/>
        <n v="3.33778E7"/>
        <n v="9.9605656E7"/>
        <n v="3.3108137E7"/>
        <n v="3.0294263E7"/>
        <n v="9.1589338E7"/>
        <n v="9.9243874E7"/>
        <n v="3.2307856E7"/>
        <n v="9.6093853E7"/>
        <n v="3.6125399E7"/>
        <n v="3.2618447E7"/>
        <n v="9.9173007E7"/>
        <n v="3.3682008E7"/>
        <n v="8.2515161E7"/>
        <n v="3.742151E7"/>
        <n v="9.7213774E7"/>
        <n v="3.2338814E7"/>
        <n v="3.3066308E7"/>
        <n v="9.9583536E7"/>
        <n v="3.2619806E7"/>
        <n v="3.4122114E7"/>
        <n v="3.8721284E7"/>
        <n v="3.6161224E7"/>
        <n v="9.9614931E7"/>
        <n v="9.381904E7"/>
        <n v="3.302202E7"/>
        <n v="3.3498184E7"/>
        <n v="9.9506717E7"/>
        <n v="9.8421955E7"/>
        <n v="3.5713005E7"/>
        <n v="2.1012522E7"/>
        <n v="3.2115792E7"/>
        <n v="8.1100777E7"/>
        <n v="8.4059017E7"/>
        <n v="9.1272372E7"/>
        <n v="3.4212251E7"/>
        <n v="9.2238687E7"/>
        <n v="3.5554E7"/>
        <n v="8.8336271E7"/>
        <n v="9.1559139E7"/>
        <n v="3.3192083E7"/>
        <n v="9.9393434E7"/>
        <n v="3.179743E7"/>
        <n v="0.0"/>
        <n v="3.6601327E7"/>
        <n v="9.956336E7"/>
        <n v="3.6456409E7"/>
        <n v="3.2348044E7"/>
        <n v="2.0393778E7"/>
        <n v="3.8317329E7"/>
        <n v="3.2481372E7"/>
        <n v="9.1377835E7"/>
        <n v="3.5212849E7"/>
        <n v="9.9732929E7"/>
        <n v="9.6819571E7"/>
        <n v="9.9041622E7"/>
        <n v="3.6532038E7"/>
        <n v="3.3139015E7"/>
        <n v="3.49192E7"/>
        <n v="9.2209319E7"/>
        <n v="3.6341144E7"/>
        <n v="8.056011E7"/>
        <n v="3.228341E7"/>
        <n v="9.7278056E7"/>
        <n v="9.9078567E7"/>
        <n v="8.1103544E7"/>
        <n v="9.1177907E7"/>
        <n v="3.5183403E7"/>
        <n v="3.672154E7"/>
        <n v="3.5428737E7"/>
        <n v="3.6363781E7"/>
        <n v="3.8215554E7"/>
        <n v="9.9747591E7"/>
        <n v="9.2631033E7"/>
        <n v="3.4471313E7"/>
        <n v="3.5437806E7"/>
        <n v="3.7291002E7"/>
        <n v="3.5282133E7"/>
        <n v="3.98791E7"/>
        <n v="1.1500908E7"/>
        <n v="8.8370739E7"/>
        <n v="3.4452601E7"/>
        <n v="3.2752772E7"/>
        <n v="3.6413946E7"/>
        <n v="9.2726909E7"/>
        <n v="9.4599294E7"/>
        <n v="9.705475E7"/>
        <n v="9.1061969E7"/>
        <n v="3.6111774E7"/>
        <n v="9.6431831E7"/>
        <n v="3.2251428E7"/>
        <n v="9.900302E7"/>
        <n v="3.3445447E7"/>
        <n v="9.9611008E7"/>
        <n v="3.3437043E7"/>
        <n v="3.386181E7"/>
        <n v="9.2221726E7"/>
        <n v="3.3323633E7"/>
        <n v="3.5116268E7"/>
        <n v="9.7973232E7"/>
        <n v="3.2316556E7"/>
        <n v="9.9977788E7"/>
        <n v="9.1593365E7"/>
        <n v="3.09756E7"/>
        <n v="9.9546732E7"/>
        <n v="9.1171312E7"/>
        <n v="9.4038639E7"/>
        <n v="3.532316E7"/>
        <n v="3.317142E7"/>
        <n v="3.523109E7"/>
        <n v="3.6522505E7"/>
        <n v="3.2833629E7"/>
        <n v="3.5316414E7"/>
        <n v="3.5007743E7"/>
        <n v="9.9096081E7"/>
        <n v="8.729518E7"/>
        <n v="9.2222619E7"/>
        <n v="3.2852008E7"/>
        <n v="3.6443741E7"/>
        <n v="8.8185875E7"/>
        <n v="9.1039695E7"/>
        <n v="9.6939998E7"/>
        <n v="3.3303334E7"/>
        <n v="9.9394938E7"/>
        <n v="8.1999293E7"/>
        <n v="3.5090111E7"/>
        <n v="3.82184E7"/>
        <n v="3.2311564E7"/>
        <n v="8.4130077E7"/>
        <n v="3.5630446E7"/>
        <n v="3.8390607E7"/>
        <n v="8.1095724E7"/>
        <n v="3.9055001E7"/>
        <n v="9.5753231E7"/>
        <n v="3.2023005E7"/>
        <n v="9.1558566E7"/>
        <n v="9.6749166E7"/>
        <n v="3.2372612E7"/>
        <n v="3.2975858E7"/>
        <n v="4.0092291E7"/>
        <n v="8.8991752E7"/>
        <n v="3.2612393E7"/>
        <n v="3.5182115E7"/>
        <n v="3.4919234E7"/>
        <n v="9.9801015E7"/>
        <n v="9.6931953E7"/>
        <n v="3.6162723E7"/>
        <n v="9.9817434E7"/>
        <n v="3.2522171E7"/>
        <n v="3.5123829E7"/>
        <n v="8.8229989E7"/>
        <n v="3.322808E7"/>
        <n v="9.6276505E7"/>
        <n v="9.6577499E7"/>
        <n v="9.6363136E7"/>
        <n v="9.7071874E7"/>
        <n v="3.0719583E7"/>
        <n v="9.6730161E7"/>
        <n v="3.6114116E7"/>
        <n v="3.4496156E7"/>
        <n v="3.9844286E7"/>
        <n v="3.2651133E7"/>
        <n v="9.6036701E7"/>
        <n v="3.6172557E7"/>
        <n v="3.3244843E7"/>
        <n v="3.5613238E7"/>
        <n v="9.98352E7"/>
        <n v="3.1225801E7"/>
        <n v="8.1471653E7"/>
        <n v="3.2527235E7"/>
        <n v="3.5711857E7"/>
        <n v="3.365376E7"/>
        <n v="3.82992E7"/>
        <n v="9.6832282E7"/>
        <n v="9.9355571E7"/>
        <n v="3.2307899E7"/>
        <n v="9.7372784E7"/>
        <n v="9.8293198E7"/>
        <n v="3.3260433E7"/>
        <n v="9.6910683E7"/>
        <n v="9.7184199E7"/>
        <n v="3.4135115E7"/>
        <n v="9.9582525E7"/>
        <n v="8.8054565E7"/>
        <n v="3.981904E7"/>
        <n v="9.6288851E7"/>
        <n v="3.6498181E7"/>
        <n v="9.8633469E7"/>
        <n v="8.8085973E7"/>
        <n v="9.98841E7"/>
        <n v="9.5370643E7"/>
        <n v="3.51116E7"/>
        <n v="3.2982598E7"/>
        <n v="3.656913E7"/>
        <n v="9.9552932E7"/>
        <n v="9.9850521E7"/>
        <n v="3.6313504E7"/>
        <n v="9.9748119E7"/>
        <n v="9.9833479E7"/>
        <n v="9.9141015E7"/>
        <n v="9.6287288E7"/>
        <n v="3.2239922E7"/>
        <n v="3.4541629E7"/>
        <n v="3.3821096E7"/>
        <n v="5124.0"/>
        <n v="3.2382253E7"/>
        <n v="3.3712456E7"/>
        <n v="9.9787182E7"/>
        <n v="9.998982E7"/>
        <n v="9.9845198E7"/>
        <n v="9.9373123E7"/>
        <n v="3.0010123E7"/>
        <n v="9.9896928E7"/>
        <n v="9.9355065E7"/>
        <n v="4.0150798E7"/>
        <n v="3.5427757E7"/>
        <n v="3.8419911E7"/>
        <n v="3.3413215E7"/>
        <n v="9.9647884E7"/>
        <n v="3.6442788E7"/>
        <n v="8.4415161E7"/>
        <n v="9.9433452E7"/>
        <n v="3.9879E7"/>
        <n v="9.1775804E7"/>
        <n v="8.8341477E7"/>
        <n v="9.9714377E7"/>
        <n v="9.9207345E7"/>
        <n v="9.9684745E7"/>
        <n v="3.2069207E7"/>
        <n v="3.591181E7"/>
        <n v="3.38992E7"/>
        <n v="9.9792519E7"/>
        <n v="8.4099646E7"/>
        <n v="3.4093585E7"/>
        <n v="3.6525082E7"/>
        <n v="9.6064295E7"/>
        <n v="9.9353322E7"/>
        <n v="3.2759E7"/>
        <n v="3.4842107E7"/>
        <n v="3.8401037E7"/>
        <n v="3.8238615E7"/>
        <n v="9.1276943E7"/>
        <n v="3.4546598E7"/>
        <n v="2.0992676E7"/>
        <n v="9.9212879E7"/>
        <n v="3.2560207E7"/>
        <n v="3.833985E7"/>
        <n v="9.8079117E7"/>
        <n v="9.1652958E7"/>
        <n v="3.283126E7"/>
        <n v="3.2791729E7"/>
        <n v="3.3540471E7"/>
        <n v="3.3541848E7"/>
        <n v="3.4441382E7"/>
        <n v="3.4891549E7"/>
        <n v="2.1823222E7"/>
        <n v="3.4133003E7"/>
        <n v="9.9335947E7"/>
        <n v="9.7085595E7"/>
        <n v="3.6540414E7"/>
        <n v="3.4102711E7"/>
        <n v="3.3237843E7"/>
        <n v="8.8481722E7"/>
        <n v="3.6431316E7"/>
        <n v="3.668159E7"/>
        <n v="3.2307799E7"/>
        <n v="3.2410404E7"/>
        <n v="8.8945852E7"/>
        <n v="8.1153993E7"/>
        <n v="3.863295E7"/>
        <n v="9.138893E7"/>
        <n v="3.529175E7"/>
        <n v="3.3459803E7"/>
        <n v="3.2207212E7"/>
        <n v="8.2820706E7"/>
        <n v="3.223788E7"/>
        <n v="3.3931166E7"/>
        <n v="9.7811937E7"/>
        <n v="9.942528E7"/>
        <n v="3.2662355E7"/>
        <n v="9.7062686E7"/>
        <n v="3.8621386E7"/>
        <n v="9.8290256E7"/>
        <n v="9.9415487E7"/>
        <n v="3.2114341E7"/>
        <n v="3.661258E7"/>
        <n v="3.458047E7"/>
        <n v="3.287667E7"/>
        <n v="3.7319421E7"/>
        <n v="9.9755104E7"/>
        <n v="3.5212753E7"/>
        <n v="9.8975047E7"/>
        <n v="8.1318484E7"/>
        <n v="3.4855E7"/>
        <n v="8.2219946E7"/>
        <n v="9.6223166E7"/>
        <n v="3.4400394E7"/>
        <n v="9.9353937E7"/>
        <n v="9.9203419E7"/>
        <n v="3.6682008E7"/>
        <n v="2.1264032E7"/>
        <n v="9.9584149E7"/>
        <n v="3.5211063E7"/>
        <n v="9.922948E7"/>
        <n v="3.3612823E7"/>
        <n v="8.1414109E7"/>
        <n v="3.5711088E7"/>
        <n v="3.5661486E7"/>
        <n v="2.3917775E7"/>
        <n v="8.4210978E7"/>
        <n v="3.8411288E7"/>
        <n v="3.4672899E7"/>
        <n v="3.623317E7"/>
        <n v="9.9611821E7"/>
        <n v="3.4052051E7"/>
      </sharedItems>
    </cacheField>
    <cacheField name="ddd_fax" numFmtId="0">
      <sharedItems containsString="0" containsBlank="1" containsNumber="1" containsInteger="1">
        <m/>
        <n v="14.0"/>
        <n v="71.0"/>
        <n v="19.0"/>
        <n v="69.0"/>
        <n v="66.0"/>
        <n v="51.0"/>
        <n v="62.0"/>
        <n v="11.0"/>
        <n v="34.0"/>
        <n v="64.0"/>
        <n v="53.0"/>
        <n v="74.0"/>
        <n v="67.0"/>
        <n v="65.0"/>
        <n v="16.0"/>
        <n v="42.0"/>
        <n v="18.0"/>
        <n v="44.0"/>
        <n v="43.0"/>
        <n v="41.0"/>
        <n v="28.0"/>
        <n v="13.0"/>
        <n v="12.0"/>
        <n v="21.0"/>
        <n v="46.0"/>
        <n v="45.0"/>
        <n v="17.0"/>
        <n v="33.0"/>
        <n v="54.0"/>
        <n v="27.0"/>
        <n v="31.0"/>
        <n v="634.0"/>
        <n v="15.0"/>
        <n v="84.0"/>
        <n v="49.0"/>
        <n v="81.0"/>
        <n v="77.0"/>
        <n v="38.0"/>
        <n v="47.0"/>
        <n v="32.0"/>
        <n v="61.0"/>
        <n v="35.0"/>
        <n v="63.0"/>
        <n v="73.0"/>
        <n v="98.0"/>
        <n v="75.0"/>
        <n v="94.0"/>
        <n v="48.0"/>
        <n v="55.0"/>
        <n v="87.0"/>
        <n v="95.0"/>
        <n v="99.0"/>
        <n v="24.0"/>
        <n v="383.0"/>
        <n v="37.0"/>
        <n v="91.0"/>
        <n v="92.0"/>
        <n v="0.0"/>
      </sharedItems>
    </cacheField>
    <cacheField name="fax" numFmtId="0">
      <sharedItems containsString="0" containsBlank="1" containsNumber="1" containsInteger="1">
        <m/>
        <n v="3.2697211E7"/>
        <n v="3.3786766E7"/>
        <n v="3.4411178E7"/>
        <n v="3.53545E7"/>
        <n v="3.511593E7"/>
        <n v="3.2244117E7"/>
        <n v="3.230775E7"/>
        <n v="3.3377802E7"/>
        <n v="3.3838151E7"/>
        <n v="3.3542271E7"/>
        <n v="5.6945646E7"/>
        <n v="3.6220117E7"/>
        <n v="3.3108114E7"/>
        <n v="3.341738E7"/>
        <n v="3.3054593E7"/>
        <n v="3.6125399E7"/>
        <n v="3.2618447E7"/>
        <n v="3.5322143E7"/>
        <n v="3.3634403E7"/>
        <n v="3.3241197E7"/>
        <n v="3.9879033E7"/>
        <n v="3.524458E7"/>
        <n v="3.8181288E7"/>
        <n v="3.6351522E7"/>
        <n v="3.2320376E7"/>
        <n v="3.6068903E7"/>
        <n v="3.4163103E7"/>
        <n v="3.2338829E7"/>
        <n v="2752067.0"/>
        <n v="3.3066304E7"/>
        <n v="3.5441256E7"/>
        <n v="2621815.0"/>
        <n v="3.8721284E7"/>
        <n v="3.6161274E7"/>
        <n v="3.8513206E7"/>
        <n v="3.4052328E7"/>
        <n v="3.3048812E7"/>
        <n v="3.981903E7"/>
        <n v="3.9341211E7"/>
        <n v="3.3022017E7"/>
        <n v="3.4658E7"/>
        <n v="3.47814E7"/>
        <n v="2.2925181E7"/>
        <n v="3.6411916E7"/>
        <n v="3.4961664E7"/>
        <n v="3.3544039E7"/>
        <n v="3.3224494E7"/>
        <n v="2.1012526E7"/>
        <n v="3.2115754E7"/>
        <n v="6428107.0"/>
        <n v="3.52687E7"/>
        <n v="3.2421567E7"/>
        <n v="3.3782085E7"/>
        <n v="3.017777E7"/>
        <n v="3.211444E7"/>
        <n v="3.4212251E7"/>
        <n v="3.5554E7"/>
        <n v="3.2330119E7"/>
        <n v="3.3961112E7"/>
        <n v="4981766.0"/>
        <n v="3.1345361E7"/>
        <n v="3.1797355E7"/>
        <n v="3.6601313E7"/>
        <n v="3.2612666E7"/>
        <n v="3.94633E7"/>
        <n v="3.6456402E7"/>
        <n v="3.6365156E7"/>
        <n v="3.4116999E7"/>
        <n v="3.8317329E7"/>
        <n v="143945.0"/>
        <n v="3.2481372E7"/>
        <n v="3.4214733E7"/>
        <n v="3.30426E7"/>
        <n v="3.5212849E7"/>
        <n v="3.0460542E7"/>
        <n v="3.2717077E7"/>
        <n v="3.4919215E7"/>
        <n v="3.3245036E7"/>
        <n v="3.6824865E7"/>
        <n v="3.6341144E7"/>
        <n v="3.2283402E7"/>
        <n v="3.5310048E7"/>
        <n v="3.4711011E7"/>
        <n v="5232773.0"/>
        <n v="5424533.0"/>
        <n v="2221975.0"/>
        <n v="3.6117838E7"/>
        <n v="3.2182713E7"/>
        <n v="3.4338878E7"/>
        <n v="3.4471313E7"/>
        <n v="3.61595E7"/>
        <n v="3.7291E7"/>
        <n v="3.045671E7"/>
        <n v="3.8471847E7"/>
        <n v="8.5851075E7"/>
        <n v="3.4626221E7"/>
        <n v="3.9536424E7"/>
        <n v="3.220902E7"/>
        <n v="2816822.0"/>
        <n v="3.2834122E7"/>
        <n v="2.1397321E7"/>
        <n v="3.621228E7"/>
        <n v="3.271782E7"/>
        <n v="3.6413954E7"/>
        <n v="3.2215694E7"/>
        <n v="3.6286335E7"/>
        <n v="4.4872079E7"/>
        <n v="8.1037917E7"/>
        <n v="3.43404E7"/>
        <n v="3.4218506E7"/>
        <n v="3.3442427E7"/>
        <n v="3.65402E7"/>
        <n v="9.2609542E7"/>
        <n v="3.6434043E7"/>
        <n v="2261567.0"/>
        <n v="3.5264077E7"/>
        <n v="3.2251428E7"/>
        <n v="4456084.0"/>
        <n v="8.4094788E7"/>
        <n v="3.3432439E7"/>
        <n v="3.4814371E7"/>
        <n v="3.2231621E7"/>
        <n v="3.3426066E7"/>
        <n v="3.4222947E7"/>
        <n v="3111111.0"/>
        <n v="3.6515851E7"/>
        <n v="3.6681418E7"/>
        <n v="9.9736714E7"/>
        <n v="4.616022E7"/>
        <n v="4.0878782E7"/>
        <n v="3.8202001E7"/>
        <n v="9.1088762E7"/>
        <n v="3.3171415E7"/>
        <n v="3.6131291E7"/>
        <n v="9.8009475E7"/>
        <n v="3.5243622E7"/>
        <n v="3.6522505E7"/>
        <n v="3.2831467E7"/>
        <n v="3.5316414E7"/>
        <n v="3.50077E7"/>
        <n v="3.5331053E7"/>
        <n v="3.7651778E7"/>
        <n v="3.8213016E7"/>
        <n v="3.2951851E7"/>
        <n v="3.6777173E7"/>
        <n v="3.8203191E7"/>
        <n v="3.2761634E7"/>
        <n v="3.70253E7"/>
        <n v="3.82184E7"/>
        <n v="3.2324218E7"/>
        <n v="3.8511248E7"/>
        <n v="3.396109E7"/>
        <n v="3.3337448E7"/>
        <n v="3.5630446E7"/>
        <n v="3.9616848E7"/>
        <n v="3.0114084E7"/>
        <n v="3.4262726E7"/>
        <n v="2.1398156E7"/>
        <n v="3.3611134E7"/>
        <n v="3.2023455E7"/>
        <n v="9.1666688E7"/>
        <n v="3.3441104E7"/>
        <n v="3.61148E7"/>
        <n v="3.8621813E7"/>
        <n v="3.3117499E7"/>
        <n v="3.4812294E7"/>
        <n v="3.3561188E7"/>
        <n v="4416040.0"/>
        <n v="3.2372612E7"/>
        <n v="3.6267108E7"/>
        <n v="2.1016371E7"/>
        <n v="4.0092284E7"/>
        <n v="3.2631993E7"/>
        <n v="3.3731166E7"/>
        <n v="2.1017701E7"/>
        <n v="3.2612393E7"/>
        <n v="3.2480656E7"/>
        <n v="5242739.0"/>
        <n v="9.1127227E7"/>
        <n v="3.5437878E7"/>
        <n v="3.353404E7"/>
        <n v="3.229296E7"/>
        <n v="3.4251025E7"/>
        <n v="3.6162329E7"/>
        <n v="3.0111019E7"/>
        <n v="2.1025302E7"/>
        <n v="6611141.0"/>
        <n v="3.52517E7"/>
        <n v="3.3761188E7"/>
        <n v="3.4565301E7"/>
        <n v="9.6214484E7"/>
        <n v="3.573415E7"/>
        <n v="3.456105E7"/>
        <n v="3.5811082E7"/>
        <n v="3.5299515E7"/>
        <n v="3.2648801E7"/>
        <n v="9.8175988E7"/>
        <n v="9.9756488E7"/>
        <n v="3.6118485E7"/>
        <n v="3.449615E7"/>
        <n v="3.9844286E7"/>
        <n v="3.2651133E7"/>
        <n v="6283612.0"/>
        <n v="3.41112E7"/>
        <n v="3.2631078E7"/>
        <n v="3.3244843E7"/>
        <n v="3.040294E7"/>
        <n v="8.4677477E7"/>
        <n v="3.542313E7"/>
        <n v="3.6234023E7"/>
        <n v="2761122.0"/>
        <n v="3.2527236E7"/>
        <n v="3.56114E7"/>
        <n v="3.365376E7"/>
        <n v="3.7945653E7"/>
        <n v="3.386237E7"/>
        <n v="3.7285257E7"/>
        <n v="3.7962397E7"/>
        <n v="3.2451384E7"/>
        <n v="2.4325949E7"/>
        <n v="3.3260101E7"/>
        <n v="3.33466E7"/>
        <n v="3.4135115E7"/>
        <n v="3.3725845E7"/>
        <n v="3.6252065E7"/>
        <n v="3.3833043E7"/>
        <n v="3.6751047E7"/>
        <n v="3.29895E7"/>
        <n v="3.6151089E7"/>
        <n v="3.2612055E7"/>
        <n v="3.7331407E7"/>
        <n v="3.0230203E7"/>
        <n v="3.3265577E7"/>
        <n v="3.9831272E7"/>
        <n v="4.5349613E7"/>
        <n v="3.3513146E7"/>
        <n v="3.421279E7"/>
        <n v="3.427625E7"/>
        <n v="3.6612004E7"/>
        <n v="3.9535896E7"/>
        <n v="3.3712455E7"/>
        <n v="3.4421796E7"/>
        <n v="3.001014E7"/>
        <n v="4.015084E7"/>
        <n v="3.5421245E7"/>
        <n v="3.8419901E7"/>
        <n v="4.0428111E7"/>
        <n v="3.6445053E7"/>
        <n v="5441163.0"/>
        <n v="3.5711444E7"/>
        <n v="3.2069207E7"/>
        <n v="3.5911739E7"/>
        <n v="3.5971079E7"/>
        <n v="3.6241117E7"/>
        <n v="3.2181918E7"/>
        <n v="3.4471449E7"/>
        <n v="3.8314967E7"/>
        <n v="3.8235615E7"/>
        <n v="5053300.0"/>
        <n v="3.595113E7"/>
        <n v="3.2560207E7"/>
        <n v="3.2165023E7"/>
        <n v="3.2251929E7"/>
        <n v="2712261.0"/>
        <n v="3.8881196E7"/>
        <n v="3.2791718E7"/>
        <n v="3.3541848E7"/>
        <n v="3.3221389E7"/>
        <n v="3.27888E7"/>
        <n v="3.8452264E7"/>
        <n v="3.9522092E7"/>
        <n v="3549017.0"/>
        <n v="3.1680878E7"/>
        <n v="3.4512485E7"/>
        <n v="3.8743033E7"/>
        <n v="3.4131688E7"/>
        <n v="3.5371068E7"/>
        <n v="3.6540414E7"/>
        <n v="3.4113637E7"/>
        <n v="3.5411722E7"/>
        <n v="3.6431316E7"/>
        <n v="3.7292225E7"/>
        <n v="3.3295959E7"/>
        <n v="3.3459835E7"/>
        <n v="9.124309E7"/>
        <n v="3.8624769E7"/>
        <n v="3.2234593E7"/>
        <n v="3.2298002E7"/>
        <n v="3.5417686E7"/>
        <n v="3.3931166E7"/>
        <n v="3.5119666E7"/>
        <n v="3.4128794E7"/>
        <n v="3.6443838E7"/>
        <n v="3.8621335E7"/>
        <n v="3.2941548E7"/>
        <n v="3.2114221E7"/>
        <n v="3.6619183E7"/>
        <n v="9.9999999E7"/>
        <n v="8.1154027E7"/>
        <n v="3.7335666E7"/>
        <n v="3.3141406E7"/>
        <n v="3.5630458E7"/>
        <n v="5212753.0"/>
        <n v="2612555.0"/>
        <n v="4.1010163E7"/>
        <n v="3.6682024E7"/>
        <n v="2.1264E7"/>
        <n v="3.52112E7"/>
        <n v="5371801.0"/>
        <n v="3.3612823E7"/>
        <n v="3.842506E7"/>
        <n v="4.227127E7"/>
        <n v="3.5611612E7"/>
        <n v="3.6117934E7"/>
        <n v="3.5541016E7"/>
        <n v="0.0"/>
        <n v="3.4672899E7"/>
        <n v="3.5331153E7"/>
        <n v="3.623317E7"/>
        <n v="3.4052037E7"/>
        <n v="3.5721754E7"/>
      </sharedItems>
    </cacheField>
    <cacheField name="email" numFmtId="0">
      <sharedItems containsBlank="1">
        <m/>
        <s v="SOCIETARIO@KOPPERT.COM.BR"/>
        <s v="rrecelli@terra.com.br"/>
        <s v="FISCAL.FEDERAL@SLCAGRICOLA.COM.BR"/>
        <s v="JURIDICO@STOLLER.COM.BR"/>
        <s v="CESARMISAEL999@GMAIL.COM"/>
        <s v="EDR.LIMEIRA@CATI.SP.GOV.BR"/>
        <s v="VILLAR@ATZAERO.COM.BR"/>
        <s v="RENATA.FRANCA@FMC.COM"/>
        <s v="CONSULTORIA4@AUDAXCONSULTORIA.COM.BR"/>
        <s v="PRONTOAGRO@GMAIL.COM"/>
        <s v="FISCAL@GRUPOBMG.COM.BR"/>
        <s v="MASCOTE@UNICONTE.COM.BR"/>
        <s v="GIACOMEL7@HOTMAIL.COM"/>
        <s v="VR.AGROSUSTENTAVEL@GMAIL.COM"/>
        <s v="NAUARA.TOLEDO@BPBUNGE.COM.BR"/>
        <s v="CELIO@CRVINDUSTRIAL.COM.BR"/>
        <s v="CONTEC@CONTECPR.COM.BR"/>
        <s v="AVISOS.RFB@BAYER.COM"/>
        <s v="NAUARA.TOLEDO@BPBUNGEBIO.COM.BR"/>
        <s v="RAFAEL.LOPES@NORTEARE.COM.BR"/>
        <s v="PAULO.SILVEIRA@BPBUNGEBIO.COM.BR"/>
        <s v="arachi.dias@gmail.com"/>
        <s v="ATENDIMENTO@JWCONTABILIDADE.COM.BR"/>
        <s v="FISCAL@EQUILIBRIOFLORESTAL.COM.BR"/>
        <s v="APMPRECEPCAO@GMAIL.COM"/>
        <s v="ADM@ARPACBRASIL.COM.BR"/>
        <s v="LEGALIZACAO@ASTECCONTABILIDADE.COM.BR"/>
        <s v="AGRODRONEMARILANDIA@GMAIL.COM"/>
        <s v="CLAUDIA.CORDEIRO@ADUBOSARAGUAIA.COM.BR"/>
        <s v="HOLOS@HOLOSAMB.COM.BR"/>
        <s v="CONTAS.PAGAR@CORTEVA.COM"/>
        <s v="CONTATO@FABIOVIANNAAGRONEGOCIOS.COM.BR"/>
        <s v="JONATASAIMON@GMAIL.COM"/>
        <s v="FERNANDO@CADDRONESOLUCOES.COM"/>
        <s v="SAC@LGCONTABILIDADE.COM"/>
        <s v="JONY_MARCON@HOTMAIL.COM"/>
        <s v="MEZZALIRA.CONSIPA@GMAIL.COM"/>
        <s v="AGRI-GEO@HOTMAIL.COM"/>
        <s v="ADM.AGROFORCE@GMAIL.COM"/>
        <s v="RBCONTADORESASSOCIADOS@GMAIL.COM"/>
        <s v="NEI.BRASIL@VOALINE.COM"/>
        <s v="PULVIDRONE@GMAIL.COM"/>
        <s v="T.PESSINLOBO@GMAIL.COM"/>
        <s v="ANGULARARQENG@GMAIL.COM"/>
        <s v="CRISTIANOLUZA@GMAIL.COM"/>
        <s v="administrativo@skydrones.com.br"/>
        <s v="AVBOADRIANA@GMAIL.COM"/>
        <s v="AUGUSTOSCAGLIA@HOTMAIL.COM"/>
        <s v="SYAGRUSAA@GMAIL.COM"/>
        <s v="tgassistenciatecnica@gmail.com"/>
        <s v="cnpgc.sof-l@embrapa.br"/>
        <s v="FINANCEIRO@TERRAASSESSORIAMT.COM.BR"/>
        <s v="CONTABMO@GMAIL.COM"/>
        <s v="TRIBUTARIO@PEDRAAGROINDUSTRIAL.COM.BR"/>
        <s v="FISCAL@AMATABRASIL.COM.BR"/>
        <s v="DANILO.AGRIMENSOR@GMAIL.COM"/>
        <s v="ASHMMOTTAENG@GMAIL.COM"/>
        <s v="DENISPRETTO@HOTMAIL.COM"/>
        <s v="EDINASIOPARKUTS@HOTMAIL.COM"/>
        <s v="FK.CONTABILIDADE@HOTMAIL.COM"/>
        <s v="GRIMBOR@BRTURBO.COM.BR"/>
        <s v="CONTABILIDADE.SP@CMNP.COM.BR"/>
        <s v="ATLASSOLUCOESAEREAS@GMAIL.COM"/>
        <s v="HENRIQUESONJA@HOTMAIL.COM"/>
        <s v="UNIAGROAVIACAO@GMAIL.COM"/>
        <s v="CONTROLADORIA@FERTIPAR.COM.BR"/>
        <s v="WDR.AGROTECNOLOGIA@GMAIL.COM"/>
        <s v="contabilidade@cocari.com.br"/>
        <s v="MARCOSVXB@HOTMAIL.COM"/>
        <s v="CONTATO@AEROTOPOGRAFIA.COM.BR"/>
        <s v="FISCAL@GRUPOAGROAZUL.COM.BR"/>
        <s v="FINANCEIRO@SAVASSICERTIFICADORA.COM.BR"/>
        <s v="DANIEL@VISTAAGROTECH.COM.BR"/>
        <s v="ADM.MS@COMBATESF.COM.BR"/>
        <s v="FISCAL.POA@TIMACAGRO.COM.BR"/>
        <s v="CONTATO@FUTURA.CONSULTORIA.ECO.BR"/>
        <s v="SANDRO.ANSELMO@YAHOO.COM.BR"/>
        <s v="HARPYADRONES@GMAIL.COM"/>
        <s v="AEROPULV@GMAIL.COM"/>
        <s v="ADM@SYMBIOSIS.COM.BR"/>
        <s v="DENISEBALDAN@BALDANCONNECTED.COM.BR"/>
        <s v="MARCELO.PALMEIRA@DURATEX.COM.BR"/>
        <s v="QUANTUMAMBIENTAL@GMAIL.COM"/>
        <s v="contimercontabil@itelefonica.com.br"/>
        <s v="CONTABILIDADE@COOPADAP.COM.BR"/>
        <s v="CONTABILIDADE@LLAGRO.AGR.BR"/>
        <s v="FISCAL@JACTO.COM.BR"/>
        <s v="conect_contabilidade@hotmail.com"/>
        <s v="CONTATO@ENGEGROW.COM.BR"/>
        <s v="NFE.USINADELTA@DELTASUCROENERGIA.COM.BR"/>
        <s v="FINANCEIRO@AGRIMETRICA.COM.BR"/>
        <s v="ALDECIR.ANJOS@BPOINNOVA.COM"/>
        <s v="juridicotributario@grupomaggi.com.br"/>
        <s v="MARCELO.GERALDELLI@COOPERCITRUS.COM.BR"/>
        <s v="TRIBUTOS.CSC@SAOMARTINHO.COM.BR"/>
        <s v="CONTATO@NCB.IND.BR"/>
        <s v="contabilidade1@usinasaoluiz.com.br"/>
        <s v="ADMINISTRATIVO@NETWORDTECNOLOGIA.COM"/>
        <s v="LDZERBETTO@GMAIL.COM"/>
        <s v="LEGAL@RECONCONTABIL.COM.BR"/>
        <s v="TRIBUTARIO_FISCALIZACAO@ATVOS.COM"/>
        <s v="TOCANTINSAVIACAOAGRICOLA@GMAIL.COM"/>
        <s v="PRESIDENCIA@EMATER.MG.GOV.BR"/>
        <s v="AGRICOLAADM@AFCOP.COM.BR"/>
        <s v="FISCAL@OMNIBRASIL.COM.BR"/>
        <s v="MAURICIOMUNDIAL@HOTMAIL.COM"/>
        <s v="FISCAL@ATIVACONTABILMT.COM.BR"/>
        <s v="FLYDRONES@OUTLOOK.COM.BR"/>
        <s v="DRONECENTER@DRONECENTER.COM.BR"/>
        <s v="FRAMACONTABIL@GMAIL.COM"/>
        <s v="CONTABILIDADE@AGRFAMOSA.COM.BR"/>
        <s v="JULLIANA.LM17@GMAIL.COM"/>
        <s v="TAMIRES@DRONECENTER.COM.BR"/>
        <s v="CONTATO@HPCONTABILIDADERP.COM.BR"/>
        <s v="TRIBUTACAO_FISCALIZACAO@ATVOS.COM"/>
        <s v="FISCALIZACAO_CSC_AGRO@ATVOS.COM"/>
        <s v="AEROSEMEAR@OUTLOOK.COM"/>
        <s v="santaceciliacontabil@uol.com.br"/>
        <s v="FERNANDA.JULIATTI@JULIAGRO.COM"/>
        <s v="ADM@PRODUS.COM.BR"/>
        <s v="FISCAL@APARHOLDINGS.COM.BR"/>
        <s v="sof@cnptia.embrapa.br"/>
        <s v="TRIBUTARIO@APERAM.COM"/>
        <s v="MARCOMINI@YONCONTABILIDADE.COM.BR"/>
        <s v="GABRIEL@SIXAGRO.COM.BR"/>
        <s v="CONTABILIDADE@MILLPAR.COM"/>
        <s v="BETOFPAIVA@HOTMAIL.COM"/>
        <s v="TIAGO.DB@HOTMAIL.COM"/>
        <s v="BIOSICAGRO@BIOSICAGRO.COM.BR"/>
        <s v="FISCAL@SUPERIMPORTADORA.COM.BR"/>
        <s v="GABRIELAALMEIDAMARQUES780@GMAIL.COM"/>
        <s v="VALERIA.CORREA@AGROCERES.COM"/>
        <s v="ESC.BATISTA@TERRA.COM.BR"/>
        <s v="JESSICA_CAAMARAL@HOTMAIL.COM"/>
        <s v="HEDIO@AEROAGRI.COM.BR"/>
        <s v="ESCRITORIODENARDI@HOTMAIL.COM"/>
        <s v="DRONESDOVALE@GMAIL.COM"/>
        <s v="ALEJANDRO@ROTASKY.COM"/>
        <s v="OPERGRO@OUTLOOK.COM"/>
        <s v="CONTABILIDADE.CAVALCA@GRUPOCAVALCA.COM.BR"/>
        <s v="BILLSILVA911@MAIL.COM"/>
        <s v="EMANUEL.NETO@ISALPHA.COM.BR"/>
        <s v="NFE@ITAETEMAQUINAS.COM.BR"/>
        <s v="MARCIO.ENG.AGRO1981@GMAIL.COM"/>
        <s v="PARALEGAL@A2CONSULTORES.COM.BR"/>
        <s v="DRONE.GASTON@GMAIL.COM"/>
        <s v="PATRICIA.PANSONATO@ASPERBRAS.COM"/>
        <s v="SOCIETARIO@CONTEXATA.COM.BR"/>
        <s v="SCARPINCONTABIL@GMAIL.COM"/>
        <s v="CACIOLATOJR@GMAIL.COM"/>
        <s v="CONTABIL@AGROAMAZONIA.COM"/>
        <s v="TRIBUTARIO.UVT@CMAA.IND.BR"/>
        <s v="FERNANDOMOLIN@OUTLOOK.COM"/>
        <s v="FINANCEIRO@EIWA.AG"/>
        <s v="ADM@PRODUTIVIDADEMT.COM.BR"/>
        <s v="COTACAOAUPIT@GMAIL.COM"/>
        <s v="TRIBUTOS.RFB@JBS.COM.BR"/>
        <s v="SERGIO@VISIOMAP.COM.BR"/>
        <s v="MATUTOCONSULTORIA@GMAIL.COM"/>
        <s v="CONTATO@VALLOUREC.COM"/>
        <s v="CONTABILIDADE@CONTROLAMBIENTAL.COM.BR"/>
        <s v="CONTABILIDADE.ES@AMBIPAR.COM"/>
        <s v="FISCAL@DURATEX.COM.BR"/>
        <s v="NEUZAVIRGENS@HOTMAIL.COM"/>
        <s v="MATHEUSSA@BULLFACTORY.COM.BR"/>
        <s v="CONTATO@PRECISAOTEC.COM.BR"/>
        <s v="REDEIRO.OFN@HOTMAIL.COM"/>
        <s v="ADM@AGROCOLTIVARE.COM.BR"/>
        <s v="MILTON.TFX@GMAIL.COM"/>
        <s v="LUCIANE@COSTA.CNT.BR"/>
        <s v="NACHRISTOVAM@GMAIL.COM"/>
        <s v="TRIBUTARIO@USINABATATAIS.COM.BR"/>
        <s v="PEDRO@GPDVETQUIMICA.COM.BR"/>
        <s v="ANDRE@ALSV.COM.BR"/>
        <s v="AGRODRONES@AUTONETWORK.COM.BR"/>
        <s v="AUGUSTOL@MINASLIGAS.COM.BR"/>
        <s v="deptofiscal@copercana.com.br"/>
        <s v="ARAUJODEUZANIVIEIRA@GMAIL.COM"/>
        <s v="AGROSOLUM@YAHOO.COM.BR"/>
        <s v="GUSTAVO.SCARPARI@SARDRONES.COM.BR"/>
        <s v="LUIZHAROLDO@NETSITE.COM.BR"/>
        <s v="WELLINGTON.PAIVA@DENUSA.COM.BR"/>
        <s v="castrolanda@castrolanda.coop.br"/>
        <s v="FISCAL@BASF.COM"/>
        <s v="CASSIOSDEGRANDI@MSN.COM"/>
        <s v="TERRATECHAGRO@GMAIL.COM"/>
        <s v="FISCAL@SUPORTEMPRESARIAL.COM.BR"/>
        <s v="REGULARIDADES@SUZANO.COM.BR"/>
        <s v="FINANCEIRO@TERRAAVIACAO.COM.BR"/>
        <s v="DIEGOROCHA@MEIRAEROCHA.COM.BR"/>
        <s v="CONTABILIDADE@CAMDA.COM.BR"/>
        <s v="CONTATO@EXATAAP.COM.BR"/>
        <s v="FERNANDO@UNITECHDRONES.COM"/>
        <s v="BRENO@ALVAZ.COM"/>
        <s v="marlos.reis@hotmail.com"/>
        <s v="PEDROHSCHREINER@GMAIL.COM"/>
        <s v="SUPORTECONTABILIDADE@OUTLOOK.COM"/>
        <s v="EDSON@SAMENGENHARIA.COM"/>
        <s v="WELLINGTON.MATTA@TREVISOMAQ.COM.BR"/>
        <s v="JOAO.RODRIGUES1706@OUTLOOK.COM"/>
        <s v="JACSONGIL@ME.COM"/>
        <s v="FINANCEIRO@IRRIGA.NET"/>
        <s v="cardosoadvocacia@yahoo.com.br"/>
        <s v="MAGRAOIMOVEIS@HOTMAIL.COM"/>
        <s v="TECSAFRA@GMAIL.COM"/>
        <s v="SUSTENTARE.ENGENHARIA@GMAIL.COM"/>
        <s v="ELDONCLAYTON@GMAIL.COM"/>
        <s v="CV@CONTVERSIANI.COM.BR"/>
        <s v="AGROLICO2021@GMAIL.COM"/>
        <s v="VOLARECONSULTORIA@GMAIL.COM"/>
        <s v="MANOEL.FERREIRA@SOLARPRIME.COM.BR"/>
        <s v="CONTABILIDADE@GRUPOLOCKS.COM.BR"/>
        <s v="FINANCEIROFOCONOALVO@GMAIL.COM"/>
        <s v="JULIANA@B3AAEROAGRO.COM.BR"/>
        <s v="LUCASSDEANGELI@GMAIL.COM"/>
        <s v="ECTOPO@YAHOO.COM.BR"/>
        <s v="REGISTRO@CONTABILIZARCONTABIL.COM"/>
        <s v="MSRODS1@GMAIL.COM"/>
        <s v="BRASIL_ESCRITORIO@HOTMAIL.COM"/>
        <s v="SYSTEMA@SYSTEMA.COM.BR"/>
        <s v="FAZENDARMLTDA@GMAIL.COM"/>
        <s v="DOUGLASNEUMANN@GMAIL.COM"/>
        <s v="MAURORESINA@GMAIL.COM"/>
        <s v="JOANACONTABILIDADE2038@GMAIL.COM"/>
        <s v="EMFLORA@EMFLORA.COM.BR"/>
        <s v="ADM.PRJ@EMFLORA.COM.BR"/>
        <s v="MATHEUS196@HOTMAIL.COM"/>
        <s v="MONTEDATA@MONTEDATA.COM.BR"/>
        <s v="DANIELSCHIRATOVET@OUTLOOK.COM"/>
        <s v="CONTATO@JFI.COM.BR"/>
        <s v="PEDRO.PESARINI0212@HOTMAIL.COM"/>
        <s v="ADRIANO@VENTURATUR.COM.BR"/>
        <s v="CONTATO@CONSUCANA.COM.BR"/>
        <s v="TULLIO.CONTADOR@GMAIL.COM"/>
        <s v="FARMLIFE.OFC@GMAIL.COM"/>
        <s v="CARPELO@CARPELO.COM.BR"/>
        <s v="LUIZRFRATESCHI@HOTMAIL.COM"/>
        <s v="MNMARTINSESANTOS@GMAIL.COM"/>
        <s v="ELTON@ESCRITORIOCENTRAL.COM.BR"/>
        <s v="DRONEPULVERAGRO@GMAIL.COM"/>
        <s v="CONTABILIDADECSC@HOTMAIL.COM"/>
        <s v="PISAOBLOCOS@GMAIL.COM"/>
        <s v="THIAGOFELIXCABRAL@HOTMAIL.COM"/>
        <s v="GILMARBEDESCHI@HOTMAIL.COM"/>
        <s v="JURIDICO@XMOBOTS.COM.BR"/>
        <s v="ATENDIMENTO@MILLENIUMRNP.COM.BR"/>
        <s v="RAFAEL@GEOTERRASA.COM"/>
        <s v="UNIAOASSCONSULT@GMAIL.COM"/>
        <s v="CELSOBUGALHO28@GMAIL.COM"/>
        <s v="VMVAGRICOLA@HOTMAIL.COM"/>
        <s v="ASXAGRODRONETNA@GMAIL.COM"/>
        <s v="GUHEINS@GMAIL.COM"/>
        <s v="NEI.EXACTUS@HOTMAIL.COM"/>
        <s v="CONTATO@GRUPOFLORESTAS.ECO.BR"/>
        <s v="ATEND.CUNHACONTABILIDADE@GMAIL.COM"/>
        <s v="SADRONES2021@GMAIL.COM"/>
        <s v="CONTATO@NUTRIAGRORV.COM.BR"/>
        <s v="CONTATO@BFCONSULT.COM.BR"/>
        <s v="CONTABILIDADE.AAC@COOPAGRICOLA.COOP.BR"/>
        <s v="ELLUSCONTABILIDADE@HOTMAIL.COM"/>
        <s v="KCAMPOSENG@GMAIL.COM"/>
        <s v="CONTATO@AGREENRM.COM.BR"/>
        <s v="JAIROHUMBERTORODRIGURES@GMAIL.COM"/>
        <s v="DJESSICA.MATTE@GRUPOAGTECH.COM"/>
        <s v="veneza@venezadiesel.com.br"/>
        <s v="MINERAVANT@GMAIL.COM"/>
        <s v="JL-DRAGON@HOTMAIL.COM"/>
        <s v="PROCAMPO.KARINI@GMAIL.COM"/>
        <s v="WSCONTABEIS@OUTLOOK.COM"/>
        <s v="CLBENASSI@AGROPECUARIAIPE.COM.BR"/>
        <s v="PROSPERADISTRIBUICAO@HOTMAIL.COM"/>
        <s v="FRED_MARANGON@HOTMAIL.COM"/>
        <s v="MODERNASERVICOSCONTABEIS@HOTMAIL.COM"/>
        <s v="USIBAN@USIBAN.COM.BR"/>
        <s v="JAEDER.BRUMATTI@IDAF.ES.GOV.BR"/>
        <s v="CONTATO@PRECISION.AGR.BR"/>
        <s v="AGROBOT.DRONE@GMAIL.COM"/>
        <s v="ASCARIPULVERIZACAO_TGA@OUTLOOK.COM"/>
        <s v="DURAO.PAULO@HOTMAIL.COM"/>
        <s v="RPINHEIRO11@GMAIL.COM"/>
        <s v="DIONE_TAVARES10@HOTMAIL.COM"/>
        <s v="GERAIS2002@UOL.COM.BR"/>
        <s v="COMERCIAL@BADARICONTABIL.COM.BR"/>
        <s v="DROAGROSERVICOSAGRICOLAS@GMAIL.COM"/>
        <s v="BORBA.PULVERIZA@GMAIL.COM"/>
        <s v="PJFRUTAS@HOTMAIL.COM"/>
        <s v="CONTATO@NEWAGRO.COM.BR"/>
        <s v="MICHELE@IDEALVEICULOS.NET.BR"/>
        <s v="GRUPOATIVAAGRONEGOCIOS@GMAIL.COM"/>
        <s v="LUAN_RUFATTO@HOTMAIL.COM"/>
        <s v="MFPLANEJAMENTOS@GMAIL.COM"/>
        <s v="CONTABIL_FISC_MSF-MS@MSFC.COM.BR"/>
        <s v="JOAODEDEUSB.JR@GMAIL.COM"/>
        <s v="ESCRITAMAVI@GMAIL.COM"/>
        <s v="CONTABIL_CONTALEX@HOTMAIL.COM"/>
        <s v="FISCAL@GRUPOTECNOSUL.COM"/>
        <s v="ALCANCECONTABILIDADEPP@GMAIL.COM"/>
        <s v="AGORDRONE@2023.COM.BR"/>
        <s v="BORGUEZAN22@GMAIL.COM"/>
        <s v="CESITA@TERRA.COM.BR"/>
        <s v="AGROSOLUCOES2023@HOTMAIL.COM"/>
        <s v="JOSEUMBERTOOLIVEIRA@HOTMAIL.COM"/>
        <s v="INFO@SULDRONE.COM.BR"/>
        <s v="AEROFORCEPULVERIZACAO@GMAIL.COM"/>
        <s v="MRJDRONES@GMAIL.COM"/>
        <s v="ATENDIMENTO@CONTABILIDADEPITANGUENSE.COM.BR"/>
        <s v="ATENDIMENTO.PULVERIZE@HOTMAIL.COM"/>
        <s v="FISCALSJC@SJCBIOENERGIA.COM.BR"/>
        <s v="cerradoambiental@hotmail.com"/>
        <s v="DROCHA@LPHT.COM.BR"/>
        <s v="FISCAL@GRUPOPLANTAR.COM.BR"/>
        <s v="COMERCIAL@NCATECH.COM.BR"/>
        <s v="EDUAMARAL05@HOTMAIL.COM"/>
        <s v="AGPULVERIZACOES@GMAIL.COM"/>
        <s v="MARCIO@DEZENAGRODRONE.COM.BR"/>
        <s v="MR17RODRIGUES@GMAIL.COM"/>
        <s v="FREDLEVITA@GMAIL.COM"/>
        <s v="COOBAM@OUTLOOK.COM"/>
        <s v="OLIVEIRAGESSICA10@GMAIL.COM"/>
        <s v="CONTATO@DROAGRO.COM.BR"/>
        <s v="AVESTILSOUZA@LIVE.COM"/>
        <s v="CONTATO@DIDACOS.COM.BR"/>
        <s v="CADASTRO@MAXIMAGC.COM.BR"/>
        <s v="JURIDICOTRIBUTARIO@AMAGGI.COM.BR"/>
        <s v="LEONARDOXLOPES310785@GMAIL.COM"/>
        <s v="DFIAGRICULTURA@GMAIL.COM"/>
        <s v="CONTABILIDADE_RF@UOL.COM.BR"/>
        <s v="CCRCONTABILIDADE@HOTMAIL.COM"/>
        <s v="INFORMATJAB@UOL.COM.BR"/>
        <s v="ANGELOREZENDEPM@GMAIL.COM"/>
        <s v="JESSICAGIERTYAS@GMAIL.COM"/>
        <s v="PAULOHENRIQUEZUCOLOTTO@GMAIL.COM"/>
        <s v="CONTATO@3DCONTABIL.COM.BR"/>
        <s v="ANTHEROFSC@GMAIL.COM"/>
        <s v="PROJETOLUCROMAXIMO@GMAIL.COM"/>
        <s v="REGINA@SOUSAESANTANA.COM.BR"/>
        <s v="FISCAL.CORP@PROTEGE.COM.BR"/>
        <s v="FISCAL.BRASIL@LIMAGRAIN.COM"/>
        <s v="PRIMECONTABIL.ATA@GMAIL.COM"/>
        <s v="ADLDRONES@OUTLOOK.COM"/>
        <s v="CAMBUIMREPRESENTACOES@GMAIL.COM"/>
        <s v="CLAITONROGALSKI8@GMAIL.COM"/>
        <s v="SENAR@SENARGO.ORG.BR"/>
        <s v="AGRICOLACAPOEIRAGRANDE@YAHOO.COM.BR"/>
        <s v="CONTATO@AEROCONTROLL.COM.BR"/>
        <s v="LEONARDOLCARBONI@GMAIL.COM"/>
        <s v="FISCAL@CMPCRS.COM.BR"/>
        <s v="LATITUDEGENETICA@GMAIL.COM"/>
        <s v="JOIRONALVESLOPES2015@GMAIL.COM"/>
        <s v="MASFORDRONES@GMAIL.COM"/>
        <s v="THIAGO.SOLUCAOCONTABIL@GMAIL.COM"/>
        <s v="agricola@terra.com.br"/>
        <s v="FINANCEIRO@GLOBALRASTREADORES.COM.BR"/>
        <s v="ANSTEEC.ANSTEEC@GMAIL.COM"/>
        <s v="PEDROTTIPULVERIZACAO@GMAIL.COM"/>
        <s v="SERGIOCARVALHOSSC@GMAIL.COM"/>
        <s v="AGROPECUARIATMZ@GMAIL.COM"/>
        <s v="CSJN2009@HOTMAIL.COM"/>
        <s v="AERODRON.PULVERIZACAO@GMAIL.COM"/>
        <s v="FAMALOCACOESME@HOTMAIL.COM"/>
        <s v="rural@process.com.br"/>
        <s v="DANILOARAUJO@PRATICAEMPRESARIAL.COM.BR"/>
        <s v="CONTATO@ESCRITORIOBATISTA.COM"/>
        <s v="AERODRONES@PROJETOSECONSULTORIA.COM.BR"/>
        <s v="ADRIANO_RTB@HOTMAIL.COM"/>
        <s v="WRPULVERIZACAOAGRICOLA@GMAIL.COM"/>
        <s v="FISCAL@CONTABILIDADEBENASSI.COM.BR"/>
        <s v="RENATO.CONSULTEC@GMAIL.COM"/>
        <s v="FERTILIZANTESOLOFERTIL@GMAIL.COM"/>
        <s v="LUCIANOTJ@GMAIL.COM"/>
        <s v="MTMAGRODRONES@GMAIL.COM"/>
        <s v="FISCAL@GARCIACONTABILIDADE1.COM.BR"/>
        <s v="EMERSONBANDERA2020@GMAIL.COM"/>
        <s v="AGRODRONEEBR@GMAIL.COM"/>
        <s v="ESCRITORIORUBINEIA@GMAIL.COM"/>
        <s v="RH@VISTEC.COM.BR"/>
        <s v="ALEXSANDROCTL@HOTMAIL.COM"/>
        <s v="BRANDAO.MAB@HOTMAIL.COM"/>
        <s v="CONTRATOS20@VERDICONTADORES.COM.BR"/>
        <s v="PLANT.AGRONEGOCIOS@GMAIL.COM"/>
        <s v="TECHPULV@GMAIL.COM"/>
        <s v="AGRODRONE.AGROTECH@GMAIL.COM"/>
        <s v="AGRICOLACERRADO@GMAIL.COM"/>
        <s v="ARCEBFAGRO@GMAIL.COM"/>
        <s v="CONTABILIDADEALVES@WEBDELTA.COM.BR"/>
        <s v="TAVARESAOQUADRADO@HOTMAIL.COM"/>
        <s v="MERCADOSAVELLI@GMAIL.COM"/>
        <s v="M2SOLUCOESAGRICOLAS@HOTMAIL.COM"/>
        <s v="ESSENCIALJS@HOTMAIL.COM"/>
        <s v="S.O.SLOCADORAUNIVERSO@HOTMAIL.COM"/>
        <s v="PIEDADA@BELTRAMEAGRICOLA.COM.BR"/>
        <s v="MATHEUSCORO@OUTLOOK.COM"/>
        <s v="AGROFORTEPECASAGRICOLAS@GMAIL.COM"/>
        <s v="MARCOSBENTO88@GMAIL.COM"/>
        <s v="DEPPROCESSOS@ETICACONTABILIDADE.COM.BR"/>
        <s v="MPDRONESDEPULVERIZACAO@GMAIL.COM"/>
        <s v="DR-FIGUEIREDO@HOTMAIL.COM"/>
        <s v="LUCAS.A.LEITESILVA@HOTMAIL.COM"/>
        <s v="STRONGDRONE@OUTLOOK.COM.BR"/>
        <s v="RCARMO@USINACERRADAO.COM.BR"/>
        <s v="VMENDONCA977@GMAIL.COM"/>
        <s v="FRANJADRONES@HOTMAIL.COM"/>
        <s v="RAIZFLORESTAL2016@GMAIL.COM"/>
        <s v="KAUEANDRADEK@GMAIL.COM"/>
        <s v="ESCRITORIO@ESTRONDOATACADISTA.COM.BR"/>
        <s v="CONTABILIDADECERTCON@GMAIL.COM"/>
        <s v="CONTABIL@NUTRIPURA.COM.BR"/>
        <s v="CONTATO@PULVERIZAMAIS.COM.BR"/>
        <s v="ORTECON@ORTECON.COM.BR"/>
        <s v="FORTUNA.EDER@GMAIL.COM"/>
        <s v="RPAGROLTDA@GMAIL.COM"/>
        <s v="PETRICONTABILIDADE@GMAIL.COM"/>
        <s v="LOUY@MSBIOTECH.COM.BR"/>
        <s v="LUIGIBRUNOZI@GMAIL.COM"/>
        <s v="LEANDRO.GRASSMANN@GMAIL.COM"/>
        <s v="ALESSANDRO.GIROTI@YAHOO.COM.BR"/>
        <s v="AGRODRONE.AP@GMAIL.COM"/>
        <s v="CRISTIANE.VOLPATO@COPERHF.COM.BR"/>
        <s v="AGROWDRONES@GMAIL.COM"/>
        <s v="ROMULOSILVADOSREIS@HOTMAIL.COM"/>
        <s v="ROSSANOBATISTA@GMAIL.COM"/>
        <s v="VIRTUAL@VIRTUALSERVICOS.COM.BR"/>
        <s v="MFGPROCESSAMENTO@HOTMAIL.COM"/>
        <s v="PRESIDENCIA@IRGA.RS.GOV.BR"/>
        <s v="RSPEZIALII4@HOTMAIL.COM"/>
        <s v="JL.CONTABILIDADE3@HOTMAIL.COM"/>
        <s v="BBMPCOMERCIO@GMAIL.COM"/>
        <s v="3MEXPERIMENTACAOAGRICOLA@GMAIL.COM"/>
        <s v="FRANCAFERNANDO37@GMAIL.COM"/>
        <s v="TRIBUTARIO.USICODA@GRUPOOLHODAGUA.COM.BR"/>
        <s v="COMERCIAL@GRUPOMODELO.COM.BR"/>
        <s v="DUDSSOUND@YAHOO.COM.BR"/>
        <s v="EVEREST.AGRO@HOTMAIL.COM"/>
        <s v="HRCONTAG@HOTMAIL.COM"/>
        <s v="RENATO@GRUPOBORGHETTI.COM.BR"/>
        <s v="DIONATAGARCIAROSS12@GMAIL.COM"/>
        <s v="BRAVORE@SOMOSBRAVORE.COM.BR"/>
        <s v="DAVID@ALBATROZGTEEX.COM.BR"/>
        <s v="GOMESVICTOR06@GMAIL.COM"/>
        <s v="fatima@appcsa.com.br"/>
        <s v="CONTATO@UAVI.COM.BR"/>
        <s v="JULIANO.OCO@GMAIL.COM"/>
        <s v="CONTATO@ATLANTICDRONES.COM.BR"/>
        <s v="RENANSCARABELLI@GMAIL.COM"/>
        <s v="CONTATO@AMERICADRONES.COM.BR"/>
        <s v="FRUTICULTURARRA@HOTMAIL.COM"/>
        <s v="DSM.JTI@GMAIL.COM"/>
        <s v="LSDRONERURAL@HOTMAIL.COM"/>
        <s v="REPRODUVET2014@GMAIL.COM"/>
        <s v="ricardoprima@mdbrasil.com.br"/>
        <s v="TRINLOPES@YAHOO.COM.BR"/>
        <s v="M_REAMI@HOTMAIL.COM"/>
        <s v="RCORINTI@IESTGROUP.COM"/>
        <s v="SHARLESARANTES@GMAIL.COM"/>
        <s v="A1AA593@BRACELL.COM"/>
        <s v="PULVERIZAGRO@GMAIL.COM"/>
        <s v="ANA.BARBACENA@CNA.COM.BR"/>
        <s v="FINANCEIRO@PROTECTPLANT.COM.BR"/>
        <s v="MMCASSOLI@HOTMAIL.COM"/>
        <s v="DANIEL@DRSCONTABIL.COM"/>
        <s v="OLIVERFERGUSONMENDES@GMAIL.COM"/>
        <s v="AGROPRATTOSOLUTIONS@GMAIL.COM"/>
        <s v="AGROMAPDRONES@GMAIL.COM"/>
        <s v="AVOURADRONEELAVOURA@GMAIL.COM"/>
        <s v="IGORLUIZKOALA@GMAIL.COM"/>
        <s v="CONTATO@RTACONSULTORIA.COM.BR"/>
        <s v="CONTROLADORIA@AGROTERENAS.COM.BR"/>
        <s v="WILLPOLETTO@YAHOO.COM.BR"/>
        <s v="JOAO.RAFAEL@NACIONALCONTROLADORIA.COM.BR"/>
        <s v="RODRIGORGA194@GMAIL.COM"/>
        <s v="ROBSON_AGUIARR@HOTMAIL.COM"/>
        <s v="MARCELLOMARCELINO@MMAGROSCIENCE.COM"/>
        <s v="AMAURIBAZZO@GMAIL.COM"/>
        <s v="VALDEIR.METAESCRITORIO@GMAIL.COM"/>
        <s v="ALPINADRONES@GMAIL.COM"/>
        <s v="GECAL.RIO@GMAIL.COM"/>
        <s v="MARIAVMRV@GMAIL.COM"/>
        <s v="FINANCEIRO@GOMESMAQUINAS.COM.BR"/>
        <s v="SDJUNIOR@HOTMAIL.COM"/>
        <s v="ALISIEMARQUES@GMAIL.COM"/>
        <s v="CONTATO@PERFILASSESSORIA.COM.BR"/>
        <s v="PRAXEDESPULVERIZACAO@GMAIL.COM"/>
        <s v="CONTABIL@CONTESECONTABILIDADE.COM.BR"/>
        <s v="CONTROLADORIA@UISA.COM.BR"/>
        <s v="AGROTUBEDRONE@GMAIL.COM"/>
        <s v="M.RAPOSO@HOTMAIL.COM"/>
        <s v="PEDRO-SECCO@HOTMAIL.COM"/>
        <s v="CONTABILIDADE@INPASA.COM.BR"/>
        <s v="VILARINHO@NETSITE.COM.BR"/>
        <s v="RURALTECDRONE@HOTMAIL.COM"/>
        <s v="ANDERSON.MAINARDI80@HOTMAIL.COM"/>
        <s v="CEBOLASZECARLOS@HOTMAIL.COM"/>
        <s v="JAAGROVIDA@GMAIL.COM"/>
        <s v="NICHOLAS@BIRDVIEW.COM.BR"/>
        <s v="CONTABILIDADE@SOLPARTICIPACOES.COM.BR"/>
        <s v="CONTATO@JBLCONSULTORIAAGOR.COM.BR"/>
        <s v="AEROSETFILMAGENS@GMAIL.COM"/>
        <s v="WCMCONTABIL@LIVE.COM"/>
        <s v="AGROCAMPOIRINEOPOLIS@OUTLOOK.COM"/>
        <s v="EPONTUAL@BOL.COM.BR"/>
        <s v="ORLANDOMONETO@GMAIL.COM"/>
        <s v="AGP_DRONE@HOTMAIL.COM"/>
        <s v="MARCOS.SOUZA@SETE-STA.COM.BR"/>
        <s v="CAENGENHARIAAGRO@GMAIL.COM"/>
        <s v="CAPIXABADRONE@GMAIL.COM"/>
        <s v="ULGUIMENGENHARIA@ULGUIMENGENHARIA.COM.BR"/>
        <s v="CADU@COSTANORTE.COM.BR"/>
        <s v="CONTATO@ROSERVEFACILITIES.COM.BR"/>
        <s v="MSPULVERIZACAO@GMAIL.COM"/>
        <s v="MACEIODEDETIZACAO@HOTMAIL.COM"/>
        <s v="HERCELYFONTES2@GMAIL.COM"/>
        <s v="PHELIPPESOARES85@GMAIL.COM"/>
        <s v="LEANDRO_COELLHO@HOTMAIL.COM"/>
        <s v="MOGIAGRO@HOTMAIL.COM"/>
        <s v="ITARARE@VAZEFONSECA.COM.BR"/>
        <s v="CONTABILIDADE@RODOPARANA.COM.BR"/>
        <s v="ELENISORDI.M@TERRA.COM.BR"/>
        <s v="ANTONIASSIEOUTROS@HOTMAIL.COM"/>
        <s v="CONTATO@SHENNONGTECH.COM.BR"/>
        <s v="COMPANYDRONESPULVER@GMAIL.COM"/>
        <s v="CONTATO@VOARDRONES.COM.BR"/>
        <s v="LVASSESSORIACONTABILL@GMAIL.COM"/>
        <s v="CLAGRODRONES.RS@GMAIL.COM"/>
        <s v="ORG@VISAONET.COM.BR"/>
        <s v="COMPRAS.VP@EMFLORA.COM.BR"/>
        <s v="ASSISCONTATO@AGROMAPDRONES.COM.BR"/>
        <s v="LUIS.AGOR.LFD@GMAIL.COM"/>
        <s v="MAQFLYER10@GMAIL.COM"/>
        <s v="VETORDRONES.AGRO@GMAIL.COM"/>
        <s v="CONTABILIDADE@MCLG.COM.BR"/>
        <s v="PULVERIZE.APLICACAO@GMAIL.COM"/>
        <s v="LUCASMACEDO3M@GMAIL.COM"/>
        <s v="AGROREUSE@GMAIL.COM"/>
        <s v="COMERCIAL@NCAPARTS.COM.BR"/>
        <s v="AGROAPSOLUCOESAGRICOLAS@OUTLOOK.COM"/>
        <s v="LRSOLUCOESAGRO@GMAIL.COM"/>
        <s v="FINANCEIRO@FORCASOLAR.COM.BR"/>
        <s v="AGROLIMAAGRONEGOCIOS@GMAIL.COM"/>
        <s v="MENDESROCHADANIEL@GMAIL.COM"/>
        <s v="I9CONTABILIDADE10@GMAIL.COM"/>
        <s v="sindirc@claretianas.com.br"/>
        <s v="AGSCONTABIL@LIVE.COM"/>
        <s v="ocirural@terra.com.br"/>
        <s v="CONTATO@TAFAGRODRONES.COM.BR"/>
        <s v="TDRONESAGRO@GMAIL.COM"/>
        <s v="FREDGERALDINI@GMAIL.COM"/>
        <s v="FINANCEIRO@AGREVO.COM.BR"/>
        <s v="GABRIELSN08@GMAIL.COM"/>
        <s v="CONTATO@IMADACONTABILIDADE.COM.BR"/>
        <s v="FERNANDO@AGRODOCE.COM.BR"/>
        <s v="ESCRITORIOCONTABILMT@UOL.COM.BR"/>
        <s v="DANDOULAS@GMAIL.COM"/>
        <s v="CONTATO@ENFAC.COM.BR"/>
        <s v="CONTABIL@COCAMAR.COM.BR"/>
        <s v="FINANCEIRO@FRIOLARSINOP.COM.BR"/>
        <s v="JAGREDRONES@GMAIL.COM"/>
        <s v="GIAVARINI.CONTABILIDADE@GMAIL.COM"/>
        <s v="KAROLINERICKLI@GMAIL.COM"/>
        <s v="RAQUEL.CARLESSI@ENGENHARIASMC.COM.BR"/>
        <s v="CLEIBER@IMPACTOLTDA.COM.BR"/>
        <s v="VIAAGRO.ES@GMAIL.COM"/>
        <s v="SPRAYDRONEAGROAGRO5.0@GMAIL.COM"/>
        <s v="JJRURALISTA@GMAIL.COM"/>
        <s v="DANIEL_AVANZI@HOTMAIL.COM"/>
        <s v="JHONATANVENDASPR@HOTMAIL.COM"/>
        <s v="ARGOSAGRICULTURADIGITAL@GMAIL.COM"/>
        <s v="FISCAL.MATRIZ@GRUPOLOCKS.COM.BR"/>
        <s v="GERAL@TAQUARIMADEIRAS.COM.BR"/>
        <s v="VASCONCELOS.JR@HOTMAIL.COM"/>
        <s v="ATENDIMENTO@AGROGPS.AGR.BR"/>
        <s v="PROCONT.SS19@GMAIL.COM"/>
        <s v="LJCONTABILIDADE.UBERABA@GMAIL.COM"/>
        <s v="CONTABIL@APLICCARCONTABILIDADE.COM.BR"/>
        <s v="AFONSOSEZINIFELIPE@GMAIL.COM"/>
        <s v="96MEYER@GMAIL.COM"/>
        <s v="GILSON.PEDROSO@AVIACAOSERRANA.COM.BR"/>
        <s v="MRASSESSORIACONTABIL@OUTLOOK.COM"/>
        <s v="FINANCEIRO.INTERAGRO@GMAIL.COM"/>
        <s v="SAULOROSA02@HOTMAIL.COM"/>
        <s v="AGROTCHE.PORTODOSGAUCHOS@GMAIL.COM"/>
        <s v="CADASTRO@CONIL.COM.BR"/>
        <s v="DANIELA.AFAZENDINHA@YAHOO.COM.BR"/>
        <s v="FAGNERTGA@GMAIL.COM"/>
        <s v="ALISSONLUAN1305@GMAIL.COM"/>
        <s v="BMPULVERIZACOES@GMAIL.COM"/>
        <s v="SEC.PRESIDENCIA@CONAFER.ORG.BR"/>
        <s v="ADMINISTRATIVO@AGROPECUARIASUCURI.COM"/>
        <s v="SOCIETARIO@SENIORBS.COM.BR"/>
        <s v="LEGALIZACAO@EVOLUXCONTABILIDADE.COM.BR"/>
        <s v="FISCAL@COLORADO.COM.BR"/>
        <s v="CFE2206@HOTMAIL.COM"/>
        <s v="FERNANDO@BRUNING.ENG.BR"/>
        <s v="ATUALASSESSORIA.CONTABILIDADE@GMAIL.COM"/>
        <s v="ALTEROSA@ALTEROSA.IND.BR"/>
        <s v="FONTELLAESANTOS@GMAIL.COM"/>
        <s v="PIANCOCX@GMAIL.COM"/>
        <s v="SILCON@SILCONCONTADORES.COM.BR"/>
        <s v="CALCARIOASABRANCA@GMAIL.COM"/>
        <s v="FISCAL@ELDORADOBRASIL.COM.BR"/>
        <s v="MARCELOSGARBI@ICLOUD.COM"/>
        <s v="CERES.SEEDING@GMAIL.COM"/>
        <s v="MEUCNPJ@CONTABILIZEI.COM.BR"/>
        <s v="CONTATO@AL-DRONES.COM.BR"/>
        <s v="HERO3R@GMAIL.COM"/>
        <s v="DRONEFIELD@GMAIL.COM"/>
        <s v="IGOR@AGRIZE.COM.BR"/>
        <s v="sebastiaov@gclnet.com.br"/>
        <s v="SAFRA@ESCRITORIOSAFRA.COM.BR"/>
        <s v="CONTJOSEMANUEL@UBER.COM.BR"/>
        <s v="MGMCONTABILIDADE2016@GMAIL.COM"/>
        <s v="RAULGASPARELO@HOTMAIL.COM"/>
        <s v="HENRIQUEKARR2017@GMAIL.COM"/>
        <s v="MARLON.APURINA@HOTMAIL.COM"/>
        <s v="MARTINS.PIOVEZAN@HOTMAIL.COM"/>
        <s v="SERTABILCONTABILIDADE@GMAIL.COM"/>
        <s v="ALEMAONASC_@HOTMAIL.COM"/>
        <s v="KASCONTABIL@GMAIL.COM"/>
        <s v="CONTABIL_FISC_BRC-SP@BRACELL.COM"/>
        <s v="CONTSERVICE.COM@GMAIL.COM"/>
        <s v="YHURICONTADOR2015@GMAIL.COM"/>
        <s v="JUSSARA.SEMEAGRO@GMAIL.COM"/>
        <s v="LEANDRO@GRUPOJPA.COM.BR"/>
        <s v="NOVOMUNDO@TERRA.COM.BR"/>
        <s v="KEUFEXTEC@GMAIL.COM"/>
        <s v="CONTABIL@RAMARSS.COM.BR"/>
        <s v="ADM.SP@EMFLORA.COM.BR"/>
        <s v="PHAPLICA@GMAIL.COM"/>
        <s v="XDRONERURAL@GMAIL.COM"/>
        <s v="AGROMBCONSULTORIA@GMAIL.COM"/>
        <s v="DOUGLAS_SANTOS1310@HOTMAIL.COM"/>
        <s v="ROBERT@COROCONTABILIDADE.COM.BR"/>
        <s v="ANNALEMBRANCI@UOL.COM.BR"/>
        <s v="CONTBEN@HOTMAIL.COM"/>
        <s v="REGULATORIO@PEPSICO.COM"/>
        <s v="ANDREZA.RIBASVIEIRA@GMAIL.COM"/>
        <s v="JUNINHONHN@HOTMAIL.COM"/>
        <s v="JURIDICO@ESCCONTABILIDADE.COM.BR"/>
        <s v="MAFRANREPRESENTACOES@GMAIL.COM"/>
        <s v="GABRIELARTHUR8@GMAIL.COM"/>
        <s v="PIULUCCAS@OUTLOOK.COM"/>
        <s v="CONTABILPANTANAL@HOTMAIL.COM"/>
        <s v="JOAOPAULOCRAFT@HOTMAIL.COM"/>
        <s v="RENATOHUBERBANANA@HOTMAIL.COM"/>
        <s v="ELECNOR@ELECNOR.COM"/>
        <s v="FINAN.PEREIRA@OUTLOOK.COM"/>
        <s v="ORCRUZMG@GMAIL.COM"/>
        <s v="CRISTIANWILLISTEILMANN@HOTMAIL.COM"/>
        <s v="LAURO.GONCALVES@HOTMAIL.COM"/>
        <s v="BRUNOACBUENO@GMAIL.COM"/>
        <s v="KLEITONB22@GMAIL.COM"/>
        <s v="SPAM@GKNCONTABILIDADE.COM.BR"/>
        <s v="PULVESULAGRO@GMAIL.COM"/>
        <s v="MINASDRONESGHS@GMAIL.COM"/>
        <s v="AEREOVISAO@GMAIL.COM"/>
        <s v="SAFRABOAAGROCOMERCIAL@OUTLOOK.COM"/>
        <s v="ZANGAOAGRO@GMAIL.COM"/>
        <s v="CONTABIL@LITORALTEXTIL.COM.BR"/>
        <s v="GEOMAPACONSULTORIA@GMAIL.COM"/>
        <s v="FRCPILOT@HOTMAIL.COM"/>
        <s v="BRASILDRONES1@GMAIL.COM"/>
        <s v="CONDOMINIOJAIBA@GMAIL.COM"/>
        <s v="LORENZOWKVE@GMAIL.COM"/>
        <s v="IR.AGROPECUARIA2IR@GMAIL.COM"/>
        <s v="RICARDOMAGNANIFILHO@GMAIL.COM"/>
        <s v="ASSISCONSULTORIAAGRICOLA@GMAIL.COM"/>
        <s v="CRISTIANE-JL@HOTMAIL.COM"/>
        <s v="OPERACAO@AGROATLASLAJINHA.COM"/>
        <s v="DANIELLY.MARTINEZ@HOTMAIL.COM"/>
        <s v="JTDRONEMED@GMAIL.COM"/>
        <s v="HOMEROALFENAS@GMAIL.COM"/>
        <s v="CRISTIANE@PAGOTTO.COM.BR"/>
        <s v="FALMEIDA@GDMSEEDS.COM"/>
        <s v="LAUREANONETTO@YAHOO.COM.BR"/>
        <s v="ELTONMULLERR@HOTMAIL.COM"/>
        <s v="FINANCEIRO@BIOTRIGO.COM.BR"/>
        <s v="COAMO@COAMO.COM.BR"/>
        <s v="MASTER@MASTERCONTADOR.COM.BR"/>
        <s v="KAIOFAGUIMA@GMAIL.COM"/>
        <s v="WALFRIDES.SANTOS@HOTMAIL.COM"/>
        <s v="LUIZGUSTAVO_TONON@ICLOUD.COM"/>
        <s v="ALANODECAMPOS@GMAIL.COM"/>
        <s v="AJAGRICOLA1@GMAIL.COM"/>
        <s v="ATENDIMENTO@RRCONTAS.COM.BR"/>
        <s v="FALECOM@XCODES.COM.BR"/>
        <s v="GEFERSON@AUDAXCONSULTORIA.COM.BR"/>
        <s v="JOSUEANTONIOPEREIRA1@GMAIL.COM"/>
        <s v="JWAGRODRONES@GMAIL.COM"/>
        <s v="ETCASSIS@GMAIL.COM"/>
        <s v="MSAGRICOLA@YAHOO.COM.BR"/>
        <s v="PHCONTABILIDADE@GMAIL.COM"/>
        <s v="ENTRETECHDRONES@GMAIL.COM"/>
        <s v="KDUSAMONTE@HOTMAIL.COM"/>
        <s v="PCARDOSO.AGRO@GMAIL.COM"/>
        <s v="TIAGOBONIFACIO@LIVE.COM"/>
        <s v="FISCAL@NOVAARALCO.COM.BR"/>
        <s v="LINHARESMADEIRA33@GMAIL.COM"/>
        <s v="FABIOFCBATISTA@GMAIL.COM"/>
        <s v="TRANSKAIROS.LOG@GMAIL.COM"/>
        <s v="EVANDROTESS@HOTMAIL.COM"/>
        <s v="AGRODRONESCOTRI@GMAIL.COM"/>
        <s v="MELLOSOLUCOESCOLIDER@GMAIL.COM"/>
        <s v="WENDERDSC@HOTMAIL.COM"/>
        <s v="FISCAL@COPERDIA.COM.BR"/>
        <s v="bombel.dedetizacao@yahoo.com.br"/>
        <s v="CONTABILIDADE.DIGITAL@YAHOO.COM.BR"/>
        <s v="ADM@CLUBEDRONEBRASIL.COM.BR"/>
        <s v="COMERCIAL@EKOAR.AGR.BR"/>
        <s v="LINCECONTABILIDADE@TERRA.COM.BR"/>
        <s v="CONTATO@DRONELAB.COM.BR"/>
        <s v="ACOSTUMADOALIMENTOS@GMAIL.COM"/>
        <s v="DGCEA@DECEA.GOV.BR"/>
        <s v="AGROPRODUTIVA.21@GMAIL.COM"/>
        <s v="DOUGLAS.CALIMAN@UFES.BR"/>
        <s v="BRUNOFM95@GMAIL.COM"/>
        <s v="EDUARDOSENRA39@GMAIL.COM"/>
        <s v="LANQH1994@GMAIL.COM"/>
        <s v="CSM.SMJ@GMAIL.COM"/>
        <s v="CONTATO@VHL.NET.BR"/>
        <s v="ESCRITORIOBORGHETI@GMAIL.COM"/>
        <s v="CONTABILIDADE@AGROCONTAT.COM.BR"/>
        <s v="SIDPALEZUK@GMAIL.COM"/>
        <s v="LEGAL@AUSTERCONTABIL.COM.BR"/>
        <s v="DANIEL.AFP@ICLOUD.COM"/>
        <s v="CONT-MARQUES@HOTMAIL.COM"/>
        <s v="FELIPEAGABIO@GLOBO.COM"/>
        <s v="LEANDRO@LARSIL.COM.BR"/>
        <s v="LUNARDELLO.VENDAS@GMAIL.COM"/>
        <s v="ESCRICONT@HOTMAIL.COM"/>
        <s v="TERRAVERDEDRONES@GMAIL.COM"/>
        <s v="FERTINOVE@OUTLOOK.COM"/>
        <s v="LEXCONTARA@HOTMAIL.COM"/>
        <s v="CLEISON@BRAVAAGRICOLA.COM.BR"/>
        <s v="BREMATER@GMAIL.COM"/>
        <s v="AGROCAMBUIM@HOTMAIL.COM"/>
        <s v="VINICIUSFIALHOAGRO@GMAIL.COM"/>
        <s v="NAOINFORMOU@NAOINFORMOU.COM"/>
        <s v="SARTORII.G@HOTMAIL.COM"/>
        <s v="ALVO.MP@OUTLOOK.COM"/>
        <s v="DAALCDRONES@GMAIL.COM"/>
        <s v="GARDENIAFGCONTABILIDADE@GMAIL.COM"/>
        <s v="MAURICIORODRIGUESPONTES@GMAIL.COM"/>
        <s v="ADM@CULTIVAREENGENHARIA.COM"/>
        <s v="LEOMAR@CARPELO.COM.BR"/>
        <s v="CESARGUIMARAESGALLI@GMAIL.COM"/>
        <s v="FABIOXARAO08@GMAIL.COM"/>
        <s v="FISCAL@BIOQUALITAAGRO.COM.BR"/>
        <s v="KEVERSONJHULE@OUTLOOK.COM"/>
        <s v="ROGER.RIGO@GMAIL.COM"/>
        <s v="NSADISTRIBUIDORA2016@HOTMAIL.COM"/>
        <s v="FISCALUSJ@USJ.COM.BR"/>
        <s v="LEANDRO_PEREIRA1985@HOTMAIL.COM"/>
        <s v="GRUPOPENINSULA2023@GMAIL.COM"/>
        <s v="SINOPDRONES@GMAIL.COM"/>
        <s v="MAYKEJACOB2208@OUTLOOK.COM"/>
        <s v="ATENDIMENTO@RBR.CNT.BR"/>
        <s v="ESCRISPADA@HOTMAIL.COM"/>
        <s v="COUTINHO.SAMUCKA@GMAIL.COM"/>
        <s v="AMILTO@BOL.COM.BR"/>
        <s v="FISCAL@JALLESMACHADO.COM"/>
        <s v="FALECONOSCO@COOABRIEL.COOP.BR"/>
        <s v="GERSYG.CONTABILIDADE@HOTMAIL.COM"/>
        <s v="EDINILSONPIMENTA.EP@GMAIL.COM"/>
        <s v="CONTATO@RAZZONASSESSORIA.COM.BR"/>
        <s v="TIAGODASILVAMENEZES13@GMAIL.COM"/>
        <s v="celso.tadioto@altoalegre.com.br"/>
        <s v="VAZ.CARACOL@UOL.COM.BR"/>
        <s v="LVANTONELLI@HOTMAIL.COM"/>
        <s v="M14PRODUC@GMAIL.COM"/>
        <s v="ADRIANO@NOGUEIRACONTABIL.COM"/>
        <s v="S.CONTABIL@UOL.COM.BR"/>
        <s v="LUCCAGRONOMIA@GMAIL.COM"/>
        <s v="ARHTRANSPORTES@HOTMAIL.COM"/>
        <s v="ATENDIMENTO@TRADCON.CNT.BR"/>
        <s v="ESCRITORIOMARILEI@GMAIL.COM"/>
        <s v="DRONESERVALIA@GMAIL.COM"/>
        <s v="LEONARDORESENDEB@GMAIL.COM"/>
        <s v="AGRICOLASTABILE@UOL.COM.BR"/>
        <s v="KELLEN.RAMIREZ@GMAIL.COM"/>
        <s v="DANIEL.FONTANA-FONTANA@HOTMAIL.COM"/>
        <s v="CONTATO@CONSTRUCONT.COM.BR"/>
        <s v="FLYDRONESMT1@GMAIL.COM"/>
        <s v="UNIAOCONTABILIDADE@GPSNET.COM.BR"/>
        <s v="JOSESERGIOCALAZANS@GMAIL.COM"/>
        <s v="CONTROLLER@CONTROLLER-MG.COM.BR"/>
        <s v="CADASTRO@SICRAM.COM.BR"/>
        <s v="FISCAL@SPECIALFRUIT.COM.BR"/>
        <s v="MFREPRESENTACOES.COMERCIO@GMAIL.COM"/>
        <s v="EDPO_MIRANDA@HOTMAIL.COM"/>
        <s v="SUPERVISOR.ADMINISTRATIVO@COMIVA.COM.BR"/>
        <s v="VLA88@HOTMAIL.COM"/>
        <s v="LUCASMIRIA09@GMAIL.COM"/>
        <s v="TADILLACOLLEFRAGOSO@GMAIL.COM"/>
        <s v="ROGERIO.LUNEZZO@OUTLOOK.COM"/>
        <s v="KALLEBEAGRO@GMAIL.COM"/>
        <s v="RICARDO.FONGARO@ROBERTOMASCHIO.COM.BR"/>
        <s v="COLNAGOMEL@GMAIL.COM"/>
        <s v="BANANASBANA.RIO@GMAIL.COM"/>
        <s v="FEPAF@FEPAF.ORG.BR"/>
        <s v="ADERALDO.EVANGELISTA@VISTAALEGRE.AGR.BR"/>
        <s v="VALDICIMAR@GMAIL.COM"/>
        <s v="MARTAJRCONTAB@HOTMAIL.COM"/>
        <s v="FINANCEIRO@INSTITUTOICEB.COM.BR"/>
        <s v="VANTDRONES44@GMAIL.COM"/>
        <s v="CSCFISCAL.CADASTRO@SADA.COM.BR"/>
        <s v="FINANCEIRO@NUTRIAGRORV.COM.BR"/>
        <s v="IVAN.CONTABIL@LAR.IND.BR"/>
        <s v="EXATUS@ESCRITORIOEXATUS.COM.BR"/>
        <s v="SERCON-CONTABILIDADE@HOTMAIL.COM"/>
        <s v="TRIBUTOS@NORTEENERGIASA.COM.BR"/>
        <s v="ESOUZA@USINAFERRARI.COM.BR"/>
        <s v="COMERCIAL@AGROSKYCONSULTORIA.COM.BR"/>
        <s v="MAURO@GEOSULBR.COM"/>
        <s v="FISCAL@BOMJESUS.COM"/>
        <s v="SAFRAPULVERIZACAO@GMAIL.COM"/>
        <s v="AGROTEC.AGRICULTURADEPRECISAO@GMAIL.COM"/>
        <s v="PATRICK_25@HOTMAIL.COM"/>
        <s v="ESCRITORIOATLAS2009@HOTMAIL.COM"/>
        <s v="FISCAL@SEMENTESOILEMA.COM.BR"/>
        <s v="CONTABILIDADE@SOCRIA.COM.BR"/>
        <s v="ARDAAGROAMBIENTAL@GMAIL.COM"/>
        <s v="REITORIA@IFSULDEMINAS.EDU.BR"/>
        <s v="CONTATO@JMMCONTABIL.COM.BR"/>
        <s v="CONTATO@AATIVA.COM.BR"/>
        <s v="CRISTIANOPETILE@GMAIL.COM"/>
        <s v="CONTECEMPRESARIAL@UOL.COM.BR"/>
        <s v="DOUGLASSCHWANDES@HOTMAIL.COM"/>
        <s v="AMSDRONEPULVERIZACAO@HOTMAIL.COM"/>
        <s v="AGROTUR0309@GMAIL.COM"/>
        <s v="AGRICOLATREVIZOLI@GMAIL.COM"/>
        <s v="SPLASHPULVERIZACOES@GMAIL.COM"/>
        <s v="CONTABILIDADE@DELMORO.COM.BR"/>
        <s v="GEOPLANT.AGR.PRECISAO@GMAIL.COM"/>
        <s v="PIFITQ@HOTMAIL.COM"/>
        <s v="LEANDROAGRIPEC@GMAIL.COM"/>
        <s v="CONTABILIDADEDOURADO@HOTMAIL.COM"/>
        <s v="AGROEDITION@GMAIL.COM"/>
        <s v="RAQUELALBUQUERQUE@UNISOJA.COM.BR"/>
        <s v="ANDRESASSAVET@GMAIL.COM"/>
        <s v="TONYTNT2@HOTMAIL.COM"/>
        <s v="RODRIGOHONORIODASILVA03@GMAIL.COM"/>
        <s v="NOVACONCONTABILIDADE01@GMAIL.COM"/>
        <s v="SCAGRO@SCAGRO.COM.BR"/>
        <s v="WELINTONFERNANDESDASILVA65@GMAIL.COM"/>
        <s v="ARESAGROTEC@GMAIL.COM"/>
        <s v="MOTOMOTORESRM@HOTMAIL.COM"/>
        <s v="LENON@AGROMIG.COM.BR"/>
        <s v="AGRODRONP@GMAIL.COM"/>
        <s v="CPERINF@CARLOSPERINFILHO.NET"/>
        <s v="EFICAZ.TECNOLIGIANOCAMPO@GMAIL.COM"/>
        <s v="CONTABIL.GRUPO@REMASA.COM.BR"/>
        <s v="SOAVECONTABILIDADE@HOTMAIL.COM"/>
        <s v="SIDMARLN@TERRA.COM.BR"/>
        <s v="POWERDRONESLTDA@GMAIL.COM"/>
        <s v="CONTABILIDADE@ADAMI.COM.BR"/>
        <s v="POVOANAVESRODRIGO@GMAIL.COM"/>
        <s v="FISCAL@SOLVI.COM"/>
        <s v="ALEX@AGROZANIN.COM"/>
        <s v="MARCELOPERESMT@GMAIL.COM"/>
        <s v="CHERATOERIBEIROCONTABILIDADE@GMAIL.COM"/>
        <s v="NAL-TAX-BR@COFCOAGRI.COM"/>
        <s v="FIEL@ESCRITORIOFIEL.COM.BR"/>
        <s v="JACOMERCIOETRANSPORTE@GMAIL.COM"/>
        <s v="PONTUALCONTABILIDADE@HOTMAIL.COM"/>
        <s v="DIONATAN.ALAN.AMLER96@GMAIL.COM"/>
        <s v="ANGELAMBMOURA@OUTLOOK.COM"/>
        <s v="RUANULTRASAFRA@GMAIL.COM"/>
        <s v="ADMINISTRATIVO@NUCLEOCONTABIL.NET"/>
        <s v="giscar@terra.com.br"/>
        <s v="PRESTOSERVICE@PRESTOSERVICE-DOC.COM.BR"/>
        <s v="macini@linkway.com.br"/>
        <s v="APDCARLOS@HOTMAIL.CO.UK"/>
        <s v="SIMONECRUZCG@HOTMAIL.COM"/>
        <s v="VINICIUSALMEIDA3@GMAIL.CO,"/>
        <s v="FABIO@ESCRITORIOPASSARELI.COM.BR"/>
        <s v="REPRESENTACOESNATIVA@GMAIL.COM"/>
        <s v="MARIADOCIATIRODRIGUES@GMAIL.COM"/>
        <s v="SERVICEDRONEES@GMAIL.COM"/>
        <s v="MENDESCONTABIL@YAHOO.COM.BR"/>
        <s v="TECHADVANT.PULVERIZACAO@GMAIL.COM"/>
        <s v="JAMERSON@FACILITAIR.COM.BR"/>
        <s v="JONAS.REISOLIVEIRA@HOTMAIL.COM"/>
        <s v="JOHNNYMENON@HOTMAIL.COM"/>
        <s v="SUPORTE.ORCECONT@OUTLOOK.COM"/>
        <s v="nicolasbaraonunes@gmail.com"/>
        <s v="CONTATO@RISSICONTABILIDADE.COM.BR"/>
        <s v="BRDRONES@GMAIL.COM"/>
        <s v="PROCESSOS@NEWCONT.CNT.BR"/>
        <s v="CAMPO.EAG@GMAIL.COM"/>
        <s v="VALEDRONES.ADM@GMAIL.COM"/>
        <s v="SUPREMA.CTB.EIRELI@GMAIL.COM"/>
        <s v="JOSERICARDO.ENGCIVIL@GMAIL.COM"/>
        <s v="ELEANDRO.JANUARIO@OUTLOOK.COM"/>
        <s v="AGRIDRONE3M@GMAIL.COM"/>
        <s v="VIVIANEVICENSI@VALLESUL.COM.BR"/>
        <s v="UPLBR.CONTROLADORIA@UNIPHOS.COM"/>
        <s v="BRAVOPULVERIZACAOAGRICOLA@OUTLOOK.COM"/>
        <s v="MENDES.VALDIR@UOL.COM.BR"/>
        <s v="LUANARGATTO@ICLOUD.COM"/>
        <s v="JP-MARZOLA@HOTMAIL.COM"/>
        <s v="AGROPECUARIALEONARDI@GMAIL.COM"/>
        <s v="MSNCONTABILIDADE@GMAIL.COM"/>
        <s v="CADASTRO.ACAOCONTABILIDADE@GMAIL.COM"/>
        <s v="ZEROHERNANDES@OUTLOOK.COM"/>
        <s v="CHNINFORMATICASAT@GMAIL.COM"/>
        <s v="2RSDRONES@GMAIL.COM"/>
        <s v="TERRADRONESOLUTIONS@GMAIL.COM"/>
        <s v="CONTEMAC.CONTABILIDADEFSA@GMAIL.COM"/>
        <s v="sulcon@farrapo.com.br"/>
        <s v="CAJURU@VELOXMAIL.COM.BR"/>
        <s v="METTA_CONTABILIDADE@HOTMAIL.COM"/>
        <s v="MARTATREPTOW@GMAIL.COM"/>
        <s v="CANAFORT@CANAFORT.COM.BR"/>
        <s v="FISCAL@TSCONTABEIS.COM"/>
        <s v="BELLOVALE@BELLOPAPAYA.COM.BR"/>
        <s v="SEBASTIAOROMEU@HOTMAIL.COM"/>
        <s v="JULIANAGONCALVES01@HOTMAIL.COM"/>
        <s v="FERNANDOWILLIAMPACHECO@HOTMAIL.COM"/>
        <s v="ADM@FLORESTALGARDA.COM.BR"/>
        <s v="ATM.CONTABILIDADE10@GMAIL.COM"/>
        <s v="AERODRONEJARU@HOTMAIL.COM"/>
        <s v="TICAO070@GMAIL.COM"/>
        <s v="RSXIMPORTACAO@GMAIL.COM"/>
        <s v="CONTATO@DATALEXDOURADOS.COM.BR"/>
        <s v="ADBALDIN@TERRA.COM.BR"/>
        <s v="CONTATO@ASACCON.COM.BR"/>
        <s v="CONTABILIDADE@NOVAERAAGRICOLA.COM.BR"/>
        <s v="JOHNI_TOSONI@HOTMAIL.COM"/>
        <s v="CSLAGRICOLA@GMAIL.COM"/>
        <s v="VERSATILCONTABI@BOL.COM.BR"/>
        <s v="CARLOSALVARENGACONTABILIDADERURAL@HOTMAIL.COM"/>
        <s v="ECOAERODRONE@HOTMAIL.COM"/>
        <s v="ELTON@JBCONTABIL.CNT.BR"/>
        <s v="THALISSONGRAUER@HOTMAIL.COM"/>
        <s v="GUILHERME.AGR.RS@GMAIL.COM"/>
        <s v="DUALTECH.RS@GMAIL.COM"/>
        <s v="FALECOM@085.DIGITAL"/>
        <s v="JOAO_CONTEC@HOTMAIL.COM"/>
        <s v="DUARDO17NEVES@GMAIL.COM"/>
        <s v="FISCAL@SUPERIMPORTADOIRA.COM.BR"/>
        <s v="GERENCIA@JBW.COM.BR"/>
        <s v="RODRIGO@INDEXGRUPO.COM.BR"/>
        <s v="DIOGOFRUET17@GMAIL.COM"/>
        <s v="CENTRALESCRITORIO@YAHOO.COM.BR"/>
        <s v="RECEPCAO@ERGBH.COM.BR"/>
        <s v="ORLEX@NETNEW.COM.BR"/>
        <s v="TRIBUTARIO.JURIDICO@YAMAHA-MOTOR.COM.BR"/>
        <s v="FINANCIEROFOCONOALVO@GMAIL.COM"/>
        <s v="THIAGO@HPLCONTABILIDADE.COM"/>
        <s v="JOAOPEDROSG92@GMAIL.COM"/>
        <s v="MGCONTABILIDADE11@YAHOO.COM.BR"/>
        <s v="ORLANDRANKA2254@GMAIL.COMO"/>
        <s v="AGRODRONE6@GMAIL.COM"/>
        <s v="AGRODRONEMCR@GMAIL.COM"/>
        <s v="MARCOADAMANTE@GMAIL.COM"/>
        <s v="ALSDRONE@HOTMAIL.COM"/>
        <s v="MAYUMELOPES@OUTLOOK.COM"/>
        <s v="ARROBA.AGRO@GMAIL.COM"/>
        <s v="GRUPOAVAGRO@GMAIL.COM"/>
        <s v="ORTIGAS.LOJA@GMAIL.COM"/>
        <s v="OCIFISCAL@GMAIL.COM"/>
        <s v="MDPENTEADO@ICLOUD.COM"/>
        <s v="NA_MALAGUETA@HOTMAIL.COM"/>
        <s v="jscrespo@cybersul.com.br"/>
        <s v="GABINETE@CAXAMBUDOSUL.SC.GOV.BR"/>
        <s v="JOSMAR.CAMARGO@JPNCONTABILIDADE.COM.BR"/>
        <s v="NFE@RAZERAUBERABA.COM.BR"/>
        <s v="FINANCEIRO.SILAGEMVITORIGOR@HOTMAIL.COM"/>
        <s v="KAVAN@KAVAN.COM.BR"/>
        <s v="GAMAEMPRESARIAL@HOTMAIL.COM"/>
        <s v="PEROTTOEDER@GMAIL.COM"/>
        <s v="JONYSTARON02@GMAIL.COM"/>
        <s v="CONTATO.WMHCONTABILIDADE@GMAIL.COM"/>
        <s v="SOLUAGRO.COMERCIO@GMAIL.COM"/>
        <s v="VAGNAFERREIRA2008@HOTMAIL.COM"/>
        <s v="BLESS.ASSESSORIA@YAHOO.COM.BR"/>
        <s v="MARCELINOKREUCH@GMAIL.COM"/>
        <s v="MAURICIONUNESMN@OUTLOOK.COM"/>
        <s v="PORTELAADM@HOTMAIL.COM"/>
        <s v="f2i.berti@f2i.com.br"/>
        <s v="FINANCEIRO@AGROMTDRONES.COM"/>
        <s v="renancarva29@yahoo.com.br"/>
        <s v="VARGASJHVR@T4DRONES.COM"/>
        <s v="VCMIRO@GMAIL.COM"/>
        <s v="CANDIDODRONES@GMAIL.COM"/>
        <s v="MAGALHAESELEITE.CONTABILIDADE@GMAIL.COM"/>
        <s v="KAVIOKARIBE@HOTMAIL.COM"/>
        <s v="THIAGO.SILVA@GRUPOAMBIPAR.COM.BR"/>
        <s v="CAIO352@HOTMAIL.COM"/>
        <s v="JOCELIAGS@HOTMAIL.COM"/>
        <s v="FINANCEIRO@APIAFOODS.COM.BR"/>
        <s v="ADM@MORANDIAVIACAO.COM.BR"/>
        <s v="PEDROSALGUEIRO3@HOTMAIL.COM"/>
        <s v="ALVOTECH@GMAIL.COM"/>
        <s v="KRUGER.SOLUCOES@HOTMAIL.COM"/>
        <s v="SOLARISHOLDINGPARTICIPACOES@GMIAL.COM"/>
        <s v="TOPOGRAFIATECSUL@GMAIL.COM"/>
        <s v="ROBERTO.BOIN@DINAGRO.COM.BR"/>
        <s v="ATENDIMENTO@POPCONTABIL.COM.BR"/>
        <s v="AUGUSTO.RZ2@HOTMAIL.COM"/>
        <s v="AGROATLASMATEUS@GMAIL.COM"/>
        <s v="CAMBUHY.AGRICOLA@CAMBUHY.COM.BR"/>
        <s v="CONTABILIDADEWA7@GMAIL.COM"/>
        <s v="ROSANGELAROY.CONTADORA@GAMIL.COM"/>
        <s v="NOSSOLAPLICACOESAEREAS@HOTMAIL.COM"/>
        <s v="SMARTDRONE.AGRO@GMAIL.COM"/>
        <s v="FISCAL@CVALE.COM.BR"/>
        <s v="DIOGOFINGER@HOTMAIL.COM"/>
        <s v="ENGEOFLORAPL@GMAIL.COM"/>
        <s v="DINAMICACONTABIL2001@GMAIL.COM"/>
        <s v="ALFONSO@QUINTADOJACARANDA.COM.BR"/>
        <s v="JR.CALCADOSSGO@HOTMAIL.COM"/>
        <s v="CONTABILIDADEJJ@OUTLOOK.COM.BR"/>
        <s v="MINASCONTABIL@BOL.COM.BR"/>
        <s v="AQUADRONESS@GMAIL.COM"/>
        <s v="NOVA_ERADRONES@GMAIL.COM"/>
        <s v="CONTABILGUARA@YAHOO.COM"/>
        <s v="WOLFLE@HOTMAIL.COM.BR"/>
        <s v="DIEGO_FIGUEREDO@SANTIAGOECINTRA.COM.BR"/>
        <s v="VAGNERDORINI@HOTMAIL.COM"/>
        <s v="JOAO.MIRANDA@GESTAOENGENHARIA.COM"/>
        <s v="TRIBUTARIO@USINALINS.COM.BR"/>
        <s v="NANDO_WESZ@YAHOO.COM.BR"/>
        <s v="CONTABILIDADE.ALVORADA@LPNET.COM.BR"/>
        <s v="REH.JUNIOR@HOTMAIL.COM"/>
        <s v="AJSRIBEIROCONTABIL@HOTMAIL.COM"/>
        <s v="H.B.CONTABIL@HOTMAIL.COM"/>
        <s v="ACCOUNTING@MORFO.REST"/>
        <s v="AGROMAXDRONES@GMAIL.COM"/>
        <s v="DTE@BWA.GLOBAL"/>
        <s v="G.SANDRA@UOL.COM.BR"/>
        <s v="HENRIQUESTURM@HOTMAIL.COM"/>
        <s v="EDERCRIS28@HOTMAIL.COM"/>
        <s v="DEIVIDLPK@GMAIL.COM"/>
        <s v="RITALEAL@GRONTABILIDADE.CNT.BR"/>
        <s v="LUEYDER2020@GMAIL.COM"/>
        <s v="RPAGRODRONE@HOTMAIL.COM"/>
        <s v="FREDVRIBEIRO@HOTMAIL.COM"/>
        <s v="TAYSONBALVES@HOTMAIL.COM"/>
        <s v="FINANCEIRO@AGROPLANTCONSULTORIA.COM.BR"/>
        <s v="SCASTELANO@GMAIL.COM"/>
        <s v="COMERCIAL@TERRAPLANAGEMLOURES.COM"/>
        <s v="CASSIANO@CONTADEZ.CNT.BR"/>
        <s v="BRAVOPERFORMANCE@GMAIL.COM"/>
        <s v="FINANCEIRO@PARECISMAQUINAS.COM.BR"/>
        <s v="ITAMIRIS.ANDRADE@HOTMAIL.COM"/>
        <s v="LUIZ.RIBAS@ACAD.UFSM.BR"/>
        <s v="INOTECHAGRO@GMAIL.COM"/>
        <s v="EDULISSES.AGRO@GMAIL.COM"/>
        <s v="AGROROMERO12@HOTMAIL.COM"/>
        <s v="FISCAL@MAGPARANA.COM.BR"/>
        <s v="RAFAELBENINATO@OUTLOOK.COM"/>
        <s v="GERALDILEONELO@GMAIL.COM"/>
        <s v="CONTATO@UNISE7.COM.BR"/>
        <s v="LUCIANAAVELOSO@HOTMAIL.COM"/>
        <s v="ANDREIABOTI27@HOTMAIL.COM"/>
        <s v="FINANCEIRO@CETAGRO.COM"/>
        <s v="FINANCASBRASIL@MOMENTIVE.COM"/>
        <s v="APECUARISTAADM@GMAIL.COM"/>
        <s v="GOIASTECNOLOGIAALONSO@GMAIL.COM"/>
        <s v="JSS.AGRAS@GMAIL.COM"/>
        <s v="IJUI.AGROATLAS@GMAIL.COM"/>
        <s v="AEROPULVERIZACOES@HOTMAIL.COM"/>
        <s v="CONTABILIDADEVILACA1960@GMAIL.COM"/>
        <s v="IDESK@RUSSELLBEDFORD.COM.BR"/>
        <s v="MUNDIALCONTABILCAP@HOTMAIL.COM"/>
        <s v="THAYLISE.OLIV@GMAIL.COM"/>
        <s v="FV@SPACETIMEANALYTICS.COM"/>
        <s v="RGAEMP@GMAIL.COM"/>
        <s v="ESCRITORIOMORAIS@UOL.COM.BR"/>
        <s v="GIANEPIEREZAN@HOTMAIL.COM"/>
        <s v="FOLHAVERDESUSTENTABILIDADE@GMAIL.COM"/>
        <s v="CEZINHA77@HOTMAIL.COM"/>
        <s v="FINANCEIRO@SEMENTESGERMINAR.COM.BR"/>
        <s v="SOLUCIONA.DRONES@GMAIL.COM"/>
        <s v="ALFA.CONT@YAHOO.COM.BR"/>
        <s v="CONTABILIDADEROGER@HOTMAIL.COM"/>
        <s v="SOUZAGOMESS@HOTMAIL.COM"/>
        <s v="BRUNOLBBRESINSKI@HOTMAIL.COM"/>
        <s v="SOSPULVERIZACAOAGRICOLA@GMAIL.COM"/>
        <s v="FINANCEIRO.AGROEVOLUTION@GMAIL.COM"/>
        <s v="PLANATERCONSUTORIA@HOTMAIL.COM"/>
        <s v="CIDMOTOS@HOTMAIL.COM"/>
        <s v="AGROPL@AGROPL.COM.BR"/>
        <s v="CONTABIL@LEMETECH.AGR.BR"/>
        <s v="LUCASLSSERVICOS@GMAIL.COM"/>
        <s v="CLAUDINEI.VERA.MIGUEL@GMAIL.COM"/>
        <s v="CAIO@RIODACACHOEIRA.COM.BR"/>
        <s v="HUGO.CONTABEIS.UFG@HOTMAIL.COM"/>
        <s v="JOAOKLOPPEL21@GMAIL.COM"/>
        <s v="VITALSERVICESLTDA@GMAIL.COM"/>
        <s v="CONTABILCUNHA@HOTMAIL.COM"/>
        <s v="LUIZ.SGARBI@OUTLOOK.COM"/>
        <s v="COMERCIAL@I9DRONES.COM.BR"/>
        <s v="WILLIAN@HOLAMDRONE.COM.BR"/>
        <s v="ADMINISTRATIVO02@CONPLANCONTABIL.COM.BR"/>
        <s v="CAMPOVERDEDRONES@GMAIL.COM"/>
        <s v="MIKAEL.KIKOVICELLI@GMAIL.COM"/>
        <s v="MARCO.A.SANTANA1@GMAIL.COM"/>
        <s v="FAZENDAMARCADECASCO@GMAIL.COM"/>
        <s v="JOAOPEDROWILBERT7@GMAIL.COM"/>
        <s v="FINANCEIRO@BMGEO.COM"/>
        <s v="DRIAFFONSODACOSTA@GMAIL.COM"/>
        <s v="FISCAL@AMAZONIACONTABILIDADE.COM.BR"/>
        <s v="ACAO_CONTABIL@HOTMAIL.COM"/>
        <s v="ESCRITORIO.REAL@YAHOO.COM.BR"/>
        <s v="LUCAS_TEXAGRO@OUTLOOK.COM"/>
        <s v="FABIONASCIMENTO2612@GMAIL.COM"/>
        <s v="CONTROLADORIA@AGROMAVE.COM.BR"/>
        <s v="FORSINCARINE@GMAIL.COM"/>
        <s v="DFCT@ELETROBRAS.COM"/>
        <s v="jrosa.contabil@uol.com.br"/>
        <s v="AGROFRONTEIRASBR@GMAIL.COM"/>
        <s v="TRENTINI.TRADERRR@GMAIL.COM"/>
        <s v="CASSIO.BRANDAO@SLCAGRICOLA.COM.BR"/>
        <s v="RURALPLANMS@GMAIL.COM"/>
        <s v="MONICASAGPEREIRA@HOTMAIL.COM"/>
        <s v="ZITOJR88@GMAIL.COM"/>
        <s v="CRISLOVO@GMAIL.COM"/>
        <s v="FISCAL@ASCONCONTABILIDADEVAZANTE.COM"/>
        <s v="ENGBRUNOLEO@GMAIL.COM"/>
        <s v="AGROPLANAR40@GMAIL.COM"/>
        <s v="SANDRORANUCCI10@GMAIL.COM"/>
        <s v="usinastoantonio@terra.com.br"/>
        <s v="SKYDRONES23@GMAIL.COM"/>
        <s v="GIOVANI.CORSO2015@GMAIL.COM"/>
        <s v="ZANONAGROTECH@GMAIL.COM"/>
        <s v="GOMES68@TERRA.COM.BR"/>
        <s v="ADM.MA@EMFLORA.COM.BR"/>
        <s v="ROLAFRE@GMAIL.COM"/>
        <s v="VALLEDRONEPL@GMAIL.COM"/>
        <s v="WASHINGTON.PER@HOTMAIL.COM"/>
        <s v="GERENCIA@CARVALLOCONSULTORIA.COM.BR"/>
        <s v="VICTORCOLIBRII14@GMAIL.COM"/>
        <s v="FOLIVEIRA29@GMAIL.COM"/>
        <s v="PROCESSAMENTOAGRICOLACONTABIL@GMAIL.COM"/>
        <s v="LEONARDO.VITOR.2310@GMAIL.COM"/>
        <s v="LLAGRODRONE@HOTMAIL.COM"/>
        <s v="BOMCAMPOAT@GMAIL.COM"/>
        <s v="IMFREPRESENTACOES@HOTMAIL.COM"/>
        <s v="AGRODRONES777@GMAIL.COM"/>
        <s v="FISCAL@FAZENDASBARTIRA.COM.BR"/>
        <s v="MIRANDINHAENG@GMAIL.COM"/>
        <s v="CARLOSEDUARDO_TUNES@HOTMAIL.COM"/>
        <s v="MCRFERNANDOREIS@HOTMAIL.COM"/>
        <s v="CONTABIL@BFTERRA.COM.BR"/>
        <s v="CICLOAGROPASTORIL@HOTMAIL.COM"/>
        <s v="ELIEZEFLORIO2@GMAIL.COM"/>
        <s v="PORTUGACONT@GMAIL.COM"/>
        <s v="CONTATO@JEPAGRO.COM.BR"/>
        <s v="ADMINISTRATIVO@GRUPOAGROFORT.COM.BR"/>
        <s v="TREVISOCONTABILIDADE@GMAIL.COM"/>
        <s v="BRUNOLSANTOS@YAHOO.COM.BR"/>
        <s v="CAROLINA@CONESULAERO.COM"/>
        <s v="RUBENS.GATTO@HOTMAIL.COM"/>
        <s v="JZAPAROLI@GMAIL.COM"/>
        <s v="MARCOSPAES111@GMAIL.COM"/>
        <s v="KLEBER.SILVA@CHAMPION.IND.BR"/>
        <s v="COPAPECAS10@GMAIL.COM"/>
        <s v="RODRIGO@ENERGIAGRO.COM.BR"/>
        <s v="oscar@contabilagricola.com.br"/>
        <s v="FISCAL.BIO@VITERRA.COM"/>
        <s v="FABIOGARCIAFGAFLEXWIND@GMAIL.COM"/>
        <s v="ADM.MS@EMFLORA.COM.BR"/>
        <s v="CAMPOAEREOPULVERIZACOES@GMAIL.COM"/>
        <s v="SARTORI@SARTORIPAISAGISMO.COM.BR"/>
        <s v="LEANDROMARCON.AGRO@GMAIL.COM"/>
        <s v="CAETANINHOEFILHOS@GMAIL.COM"/>
        <s v="CONSTRUTORAWQ@GMAIL.COM"/>
        <s v="AGSCONTABILIDADE@AGSCONTABILIDADE.COM.BR"/>
        <s v="SIMAOHUDSON@GMAIL.COM"/>
        <s v="LUIZHENRIQUE7894S@GMAIL.COM"/>
        <s v="FREZENDECONTABIL@GMAIL.COM"/>
        <s v="AP-SOLO.2015@BOL.COM.BR"/>
        <s v="ISAMARQUES12@HOTMAIL.COM"/>
        <s v="RV.LEGALIZACAO@GMAIL.COM"/>
        <s v="ALAN@VISINTINDRONES.COM"/>
        <s v="MFAGROTECH.DRONE@GMAIL.COM"/>
        <s v="FERNANDORUIZ4082@GMAIL.COM"/>
        <s v="RMPULVERIZACAO@GMAIL.COM"/>
        <s v="CONTATO@VERTICALCONNECT.COM.BR"/>
        <s v="CONSULTERBRASIL@GMAIL.COM"/>
        <s v="MAURO_KOWALSKI@HOTMAIL.COM"/>
        <s v="AGROTEC.AGROPECUARIA@OUTLOOK.COM"/>
        <s v="CONTATO@TERRAFERREIRA.COM.BR"/>
        <s v="HENRIQUE_AGRONOMIA@OUTLOOK.COM"/>
        <s v="DRONE4.BMAGRO@GMAIL.COM"/>
        <s v="AEROFERTSM@GMAIL.COM"/>
        <s v="THAMYLON@FLORESTAL.ENG.BR"/>
        <s v="FINANCEIRO@ADSMT.COM.BR"/>
        <s v="LUCASRECKZIEGEL@HOTMAIL.COM"/>
        <s v="FISCAL@GRUPOLOCKS.COM.BR"/>
        <s v="THIAGO.PARREIRA@YAHOO.COM.BR"/>
        <s v="CONTATO@CONTABILPICOLLI.COM.BR"/>
        <s v="DAVID.FRAG@GMAIL.COM"/>
        <s v="WILLIAN3072@TERRA.COM.BR"/>
        <s v="CONTABILIDADEBARION@HOTMAIL.COM"/>
        <s v="FISCAL@SAIBRA.COM.BR"/>
        <s v="GLEIDSONAGRON@GMAIL.COM"/>
        <s v="NEIAEGILCESCONETTO@GMAIL.COM"/>
        <s v="NORTEPD@OUTLOOK.COM"/>
        <s v="JBENGAGRONOMO@GMAIL.COM"/>
        <s v="MURILO.MANFRIN@HOTMAIL.COM"/>
        <s v="CMOSSMANN@HOTMAIL.COM"/>
        <s v="WARLESRC@HOTMAIL.COM"/>
        <s v="PLEGALGUERREIRO@YAHOO.COM.BR"/>
        <s v="VITORIOS.DRONES@GMAIL.COM"/>
        <s v="ATENDIMENTO.IPUACU@GMAIL.COM"/>
        <s v="LG@CRSERVCONTABIL.COM.BR"/>
        <s v="AGRODRONEALEGRETE@GMAIL.COM"/>
        <s v="RAFAEL.NSH@HOTMAIL.COM"/>
        <s v="GYROPULVERIZACAOAGRICOLA@GMAIL.COM"/>
        <s v="VANT@VANTAEROAGRICOLA.COM.BR"/>
        <s v="RICARDOFDEUS@GMAIL.COM"/>
        <s v="S.O.SVANTPULVERIZACAO@MAIL.COM"/>
        <s v="LEONARDO.CAMPOS@DRONEXDJI.COM.BR"/>
        <s v="DRONESGIANELLO@GMAIL.COM"/>
        <s v="AEROVISIONBR@HOTMAIL.COM"/>
        <s v="JUNIORIFC@LIVE.COM"/>
        <s v="DNACONT@OUTLOOK.COM"/>
        <s v="ALPHAAGROCANAA@GMAIL.COM"/>
        <s v="ALCIMAR_CONTABIL@HOTMAIL.COM"/>
        <s v="FINANCEIRO@TERRAFORTEMAQUINAS.COM.BR"/>
        <s v="FRANKLINJPAAMORIM@GMAIL.COM"/>
        <s v="CONTATO@AEROSAFRA.COM"/>
        <s v="sisconeco@sisconeco.com.br"/>
        <s v="NFE@TESTON.COM.BR"/>
        <s v="CONTATO@AERONAVESAVENDA.COM"/>
        <s v="AGROCM@OUTLOOK.COM.BR"/>
        <s v="edilson_colniza@hotmail.com"/>
        <s v="BALLA8647@GMAIL.COM"/>
        <s v="LOJAFERTMAIS@GMAIL.COM"/>
        <s v="DRONECERTO.CONTATO@GMAIL.COM"/>
        <s v="JAQUELINY3@GMAIL.COM"/>
        <s v="COMERCIAL@ECENTRALMS.COM.BR"/>
        <s v="ALLDRONESCOMERCIAL@GMAIL.COM"/>
        <s v="MATHEUSGABURRO@GMAIL.COM"/>
        <s v="OAC1970@HOTMAIL.COM"/>
        <s v="PROJETOSDAELETRICA@GMAIL.COM"/>
        <s v="TOTALDESENTUPIDORA@GMAIL.COM"/>
        <s v="IRMAOSAGUIAR10@GMAIL.COM"/>
        <s v="ECOPIENGENHARIA@GMAIL.COM"/>
        <s v="XFLYTECNOLOGIA@HOTMAIL.COM"/>
        <s v="CONTROLADORIA@MIO.CAFE"/>
        <s v="REDEASCON@HOTMAIL.COM"/>
        <s v="GUCABRIOTTI@HOTMAIL.COM"/>
        <s v="CONTATOAGROBOXDRONES@GMAIL.COM"/>
        <s v="HELIO.PROSOLO@GMAIL.COM"/>
        <s v="COC-SENAI@SFIEMS.COM.BR"/>
        <s v="DIONEDK@GMAIL.COM"/>
        <s v="CONTABIL@PHARMASCIENCE.COM.BR"/>
        <s v="LORENAFACHINI@HOTMAIL.COM"/>
        <s v="CONTABILMGAGRO2019@GMAIL.COM"/>
        <s v="CONTABIL@ESCRITORIOMCONT.COM.BR"/>
        <s v="LEANDRO@AGROMAIS.NET"/>
        <s v="vanessa@araujoengenharia.com.br"/>
        <s v="BANDEIRANTES@FASTERNET.COM.BR"/>
        <s v="GRUPOSANTAFE.GO@GMAIL.COM"/>
        <s v="FC3AGRO2023@GMAIL.COM"/>
        <s v="AGROMONTE@LIVE.COM"/>
        <s v="CONTATO@RICCICONSULT.COM.BR"/>
        <s v="ASTRA.AGROTECNOLOGIA@GMAIL.COM"/>
        <s v="CRISTALCONTABIL@HOTMAIL.COM"/>
        <s v="CONTABILIDADEUNIAO1996@GMAIL.COM"/>
        <s v="ESCRITORIOALPHALIMEIRA@GMAIL.COM"/>
        <s v="RAPHAELSIVIERO@HOTMAIL.COM"/>
        <s v="MACROMETRICA@GMAIL.COM"/>
        <s v="SUELINPAWELAK@GMAIL.COM"/>
        <s v="AEGROPRECISAO@GMAIL.COM"/>
        <s v="AGROATLASTQ@GMAIL.COM"/>
        <s v="BOAVENTURA.AGRO@HOTMAIL.COM"/>
        <s v="ATENDIMENTO@CONFIRMACONTABILIDADE.COM.BR"/>
        <s v="RIBORGES@HOTMAIL.COM"/>
        <s v="firmino@usacucar.com.br"/>
        <s v="FAMA_CONTABIL@HOTMAIL.COM"/>
        <s v="ESCRITORIO@ARCONTABIL.CNT.BR"/>
        <s v="GUSTAVODELLAFLORA99@GMAIL.COM"/>
        <s v="AGROMIXCONSULTORIA@HOTMAIL.COM"/>
        <s v="VINICIUSHBARROS@HOTMAIL.COM"/>
        <s v="DARIOSERIGRAFIA@HOTMAIL.COM"/>
        <s v="MILHOMEMCT@HOTMAIL.COM"/>
        <s v="ASSESSORIA@CONTAGROMT.COM.BR"/>
        <s v="JOSE.LEITE@USINANOVAMORENO.COM.BR"/>
        <s v="MILTONRONDONIADRONES@GMAIL.COM"/>
        <s v="PEDROHENRIQUE37267@GMAIL.COM"/>
        <s v="DIEGO.WINCK@SLCAGRICOLA.COM.BR"/>
        <s v="CORREAGEOTECNOLOGIAS@GMAIL.COM"/>
        <s v="ALEXANDRE@DRONEVISUAL.COM"/>
        <s v="RODRIGO@ASTROMED.COM.BR"/>
        <s v="ANJOANDREY@HOTMAIL.COM"/>
        <s v="SKYFIELD.LTDA@GMAIL.COM"/>
        <s v="FAZENDAFINANCEIRO1@GMAIL.COM"/>
        <s v="AGENDASERV@TERRA.COM.BR"/>
        <s v="CONTROLADORIA@NOVALUZITABIRA.COM.BR"/>
        <s v="SIM.AGRO2020@GMAIL.COM"/>
        <s v="ELLIGTONSAN@GMAIL.COM"/>
        <s v="REALCONTABILIDADE@TOP.COM.BR"/>
        <s v="PULVERIZASOLO19@GMAIL.COM"/>
        <s v="XMLKEPLERNATIE@GMAIL.COM"/>
        <s v="DRONESAGROTECH@GMAIL.COM"/>
        <s v="AEROREISDRONES@GMAIL.COM"/>
        <s v="PAULAS.CONTABIL@HOTMAIL.COM"/>
        <s v="GSILVA@AGRORESERVAS.COM"/>
        <s v="ANAPAULA@GRUPORADIAL.COM"/>
        <s v="NFE@MULTIAGRARIA.COM.BR"/>
        <s v="crerural@terra.com.br"/>
        <s v="MARKUSCONTABILIDADE1@GMAIL.COM"/>
        <s v="fimdapicadadedetizadora@gmail.com"/>
        <s v="AGROCOMERCIALANITAPOLIS@GMAIL.COM"/>
        <s v="VICTORFERRAZCOELHO@GMAIL.COM"/>
        <s v="TON27FERNANDES@GMAIL.COM"/>
        <s v="PAULORICARDOABRAHA@GMAIL.COM"/>
        <s v="BREMAR.AGROPECUARIA@HOTMAIL.COM"/>
        <s v="IMFARESIN@OUTLOOK.COM"/>
        <s v="AGROATLASGUARAPUAVA@GMAIL.COM"/>
        <s v="CONTABILIDADESANTOANTONIO@YAHOO.COM"/>
        <s v="MARCOSVGIURIZATTO@GMAIL.COM"/>
        <s v="DERSCHUM@GMAIL.COM"/>
        <s v="DI-MORANGUEIRA@HOTMAIL.COM"/>
        <s v="MPX.PEDREIRA@GMAIL.COM"/>
        <s v="CONTATO@AGUIAAGRICULTURA.AGR.BR"/>
        <s v="MPPULVERIZACAO@GMAIL.COM"/>
        <s v="MCASSESSORIA23@GMAIL.COM"/>
        <s v="CORPORATIVOHFG@HOTMAIL.COM"/>
        <s v="CONTATO@TALDRONE.COM"/>
        <s v="VALDINEYMARTTINS@HOTMAIL.COM"/>
        <s v="WOS_STK070@HOTMAIL.COM"/>
        <s v="JEAMISONMOZER@GMAIL.COM"/>
        <s v="NICE.MELOSANTOS@YAHOO.COM"/>
        <s v="IGUACU_HUB@HOTMAIL.COM"/>
        <s v="ALEXANDRE@TRINIT.IND.BR"/>
        <s v="CONTATO@DRSDRONES.COM.BR"/>
        <s v="GABINETE.BOMJESUS@IFF.EDU.BR"/>
        <s v="PJRAGRO@HOTMAIL.COM"/>
        <s v="FRANCIELESANTOSXAVIER@GMAIL.COM"/>
        <s v="TORMEM.TSA@GMAIL.COM"/>
        <s v="SBW.CONSULTORIA@HOTMAIL.COM"/>
        <s v="AROLDO.I.MAROCHI@HOTMAIL.COM"/>
        <s v="SILVARONISJIPA@GMAIL.COM"/>
        <s v="APLICARPULVERIZACAO@GMAIL.COM"/>
        <s v="MARCIELIMF9@GMAIL.COM"/>
        <s v="VIRGILIORICARDO@BOL.COM.BR"/>
        <s v="UNI-CONTAS@HOTMAIL.COM"/>
        <s v="FABIANO_DIAS_VIEIRA@HOTMAIL.COM"/>
        <s v="BMDRONESLTDA@GMAIL.COM"/>
        <s v="DELIMAAPOLINARIODEIVID@GAMAIL.COM"/>
        <s v="CAIO.PILOTORPA@GMAIL.COM"/>
        <s v="TECHNIC.ENGENHARIA.SE@GMAIL.COM"/>
        <s v="PAULOANDRZEJEVSKI@GMAIL.COM"/>
        <s v="DRONESAGRO01@GMAIL.COM"/>
        <s v="sbenedit@terra.com.br"/>
        <s v="saudepalhoca@gmail.com"/>
        <s v="LIDERBR.CONSULTORIA@GMAIL.COM"/>
        <s v="NAFNETO@HOTMAIL.COM"/>
        <s v="LDPULVERIZACOES@GMAIL.COM"/>
        <s v="ASPECCONTABIL@GMAIL.COM"/>
        <s v="MCSILVARUAS@HOTMAIL.COM"/>
        <s v="NEIMARUNI@YAHOO.COM.BR"/>
        <s v="COMERCIAL@LARCLEAN.COM"/>
        <s v="CRSA_ADV@HOTMAIL.COM"/>
        <s v="JCAGRODRONES@GMAIL.COM"/>
        <s v="JALMOGJR@YAHOO.COM.BR"/>
        <s v="CONTATO@ESCRITORIOSAOFRANCISCO.COM.BR"/>
        <s v="AEROVALENTE@OUTLOOK.COM"/>
        <s v="CONTATO@SOLUCAOCONTABILPICOLE.COM.BR"/>
        <s v="COMERCIAL@RONDONCONTABIL.COM.BR"/>
        <s v="villar.mm@gmail.com"/>
        <s v="DANIELPERTUSSATTI@GMAIL.COM"/>
        <s v="CLERIAMOSSMANN@HOTMAIL.COM"/>
        <s v="NADIEL.KOWALSKI@NPKCONSULTORIA.COM"/>
        <s v="NADIM_ISAAC@HOTMAIL.COM"/>
        <s v="DIRETORIAGERAL@MCTOP.COM.BR"/>
        <s v="MOREIRADRONE3@GMAIL.COM"/>
        <s v="LUCASJUSTINOHUIBENER@GMAIL.COM"/>
        <s v="ASSOCIACAO@CANACAMPO.COM.BR"/>
        <s v="ALIPIOVETT@GMAIL.COM"/>
        <s v="FERTILIZADRONESCANDOI@GMAIL.COM"/>
        <s v="LEANDROLIMA25@LIVE.COM"/>
        <s v="ADM@JAGUACY.COM.BR"/>
        <s v="RONES.DIAS@HOTMAIL.COM"/>
        <s v="CONSILPAR@GMAIL.COM"/>
        <s v="AEROAGROBR@GMAIL.COM"/>
        <s v="FATURAMENTO01@AGROSALETENSE.COM.BR"/>
        <s v="INGACONTABIL@HOTMAIL.COM"/>
        <s v="DALTONSP-2008@HOTMAIL.COM"/>
        <s v="humusmatriz@humusagro.com.br"/>
        <s v="OPORTUNITYCONTABILIDADE@GMAIL.COM"/>
        <s v="JURACIRB@UOL.COM.BR"/>
        <s v="CONTATO.TECHFIELDS@GMAIL.COM"/>
        <s v="MAXDRONESBALSAS@GMAIL.COM"/>
        <s v="CONTATO@GESTAODIGITALCONTABIL.COM"/>
        <s v="SILVAEVERTON1284@GMAIL.COM"/>
        <s v="AGFARMTECNOLOGIA@GMAIL.COM"/>
        <s v="FCSASSO_96@HOTMAIL.COM"/>
        <s v="JEFERSONGROMANN@HOTMAIL.COM"/>
        <s v="LAVRAREAGRICOLA@GMAIL.COM"/>
        <s v="CONTATO@PORTALLIDERCONTABILIDADE.COM.BR"/>
        <s v="JEFFERSONLAZARO@YAHOO.COM.BR"/>
        <s v="PULVERGOLD.AGRO@GMAIL.COM"/>
        <s v="JONAS.ZEN@ICLOUD.COM"/>
        <s v="TECNOLOGIAAGRICOLA2R@YAHOO.COM"/>
        <s v="ELBERBN29@GMAIL.COM"/>
        <s v="NCAGROFLORA@GMAIL.COM"/>
        <s v="FINANCEIRO.MMAQUINAS@HOTMAIL.COM"/>
        <s v="GENESISLOCACOES01@GMAIL.COM"/>
        <s v="CONTATO@DRONECENTER.COM.BR"/>
        <s v="fiscal@santacolomba.com.br"/>
        <s v="DOUGLASFRANCHOZA@HOTMAIL.COM"/>
        <s v="IMPERIODRONE@GMAIL.COM"/>
        <s v="ANDRE@MAJOLA.COM.BR"/>
        <s v="CONTABILIDADE@TVCULTURA.COM.BR"/>
        <s v="ANDREZAROTO@HOTMAIL.COM"/>
        <s v="marilia@mariliacontabil.com.br"/>
        <s v="ADM@SALVADOR.SRV.BR"/>
        <s v="FABIO_J_PINHEIRO@HOTMAIL.COM"/>
        <s v="PARALEGAL@ASERCO.COM.BR"/>
        <s v="LEONARDOCUIABA@GMAIL.COM"/>
        <s v="UAIDRONE.AGRO@GMAIL.COM"/>
        <s v="MRTAKIMOTO@GMAIL.COM"/>
        <s v="FARMDRONECONSULTORIA@GMAIL.COM"/>
        <s v="AVENAPV@HOTMAIL.COM"/>
        <s v="AGRODONE.JUINA@GMAIL.COM"/>
        <s v="FENIXPULVERIZACOES@GMAIL.COM"/>
        <s v="ELIANETELES501@GMAIL.COM"/>
        <s v="NTTENGENHARIA@HOTMAIL.COM"/>
        <s v="reitoria@ufgd.edu.br"/>
        <s v="SOPRANOCONTABILIDADE@UOL.COM.BR"/>
        <s v="RUBENS.RURALAIR@GMAIL.COM"/>
        <s v="FBDRONES.PIRACICABA@GMAIL.COM"/>
        <s v="AGROP.CAMPOBELO@HOTMAIL.COM"/>
        <s v="FINANCEIRO@SGMSEEDS.COM.BR"/>
        <s v="ESCRITORIODASSOW@HOTMAIL.COM"/>
        <s v="AGROLUNA.CASTELO@GMAIL.COM"/>
        <s v="MAIRON.CESAR@HOTMAIL.COM"/>
        <s v="MANTOVANICONTABILIDADE@YAHOO.COM.BR"/>
        <s v="AABARRETA@GMAIL.COM"/>
        <s v="PLANEJAR.PROJETOS@HOTMAIL.COM"/>
        <s v="BIOMASULAGRONEGOCIOS@GMAIL.COM"/>
        <s v="FCCONTABILIDADE2013@GMAIL.COM"/>
        <s v="AAR.ATIVOSAMBIENTAIS@GMAIL.COM"/>
        <s v="adriana.mezzomo@slcagricola.com.br"/>
        <s v="OVNIPULVERIZACOES@GMAIL.COM"/>
        <s v="IGA@IGA-GO.COM.BR"/>
        <s v="FINANCEIRO@ADSCASCAVEL.COM.BR"/>
        <s v="SMARTSPRAY@GMAIL.COM"/>
        <s v="TOR4CONTABILIDADE@UAI.COM.BR"/>
        <s v="CONDATA@CONDATACONTABILIDADE.COM.BR"/>
        <s v="VICTOR_MVET@HOTMAIL.COM"/>
        <s v="NFE@NKGFAZENDAS.COM"/>
        <s v="CONTATO@PORTALAGRO.AGR.BR"/>
        <s v="AMP.CONTROLE@GMAIL.COM"/>
        <s v="AIRTECH.SERVICOS@HOTMAIL.COM"/>
        <s v="ALEXANDRE@DRONESSUL.COM.BR"/>
        <s v="AGROSERVICEVHA18@HOTMAIL.COM"/>
        <s v="VALTER@BRASNICA.COM.BR"/>
        <s v="NFE@ARCELORMITTAL.COM.BR"/>
        <s v="TIAGOJSTEFANELLO@HOTMAIL.COM"/>
        <s v="BATISTEL40@GMAIL.COM"/>
        <s v="LSAGRODRONE@GMAIL.COM"/>
        <s v="CONTMATHEUS@UOL.COM.BR"/>
        <s v="ADMINISTRACAO@RADARSA.COM.BR"/>
        <s v="FISCAL@JFCITRUS.COM.BR"/>
        <s v="DENYSE.AGROLL@OUTLOOK.COM"/>
        <s v="COELHO.AGRO@HOTMAIL.COM"/>
        <s v="AGROATLASRURAL@HOTMAIL.COM"/>
        <s v="CFASSESSORIACONTABIL4@GMAIL.COM"/>
        <s v="ML3158@HOTMAIL.COM"/>
        <s v="RODA.VIVA@TERRA.COM.BR"/>
        <s v="ARS.DRONESAGRO@GMAIL.COM"/>
        <s v="JTADEUCOUTINHO@HOTMAIL.COM"/>
        <s v="V-ME@IG.COM.BR"/>
        <s v="G7LUCASLIMA@GMAIL.COM"/>
        <s v="JMPJ2021@GMAIL.COM"/>
        <s v="BRAZILFARMB@GMAIL.COM"/>
        <s v="DANILOPETECK@HOTMAIL.COM"/>
        <s v="SEMEARCONSULTORIA.MG@GMAIL.COM"/>
        <s v="MIRRAGE98@HOTMAIL.COM"/>
        <s v="PARDALAVIACAO@GMAIL.COM"/>
        <s v="CONTATO@G-DRONES.COM.BR"/>
        <s v="DIRECAO@BRASILAIRCRAFT.COM.BR"/>
        <s v="reitoria@unimontes.br"/>
        <s v="ASTOR@JBAGGIO.COM.BR"/>
        <s v="APAPLICACOESAEREAS@GMAIL.COM"/>
        <s v="BOMSUCESSOAVIACAOAGRICOLA@GMAIL.COM"/>
        <s v="ivan@maseal.com.br"/>
        <s v="SEMEARCONSULTORIATECNICA@GMAIL.COM"/>
        <s v="VLATSA@YAHOO.COM.BR"/>
        <s v="AGROCONTABIL20@GMAIL.COM"/>
        <s v="CELULAMASTER.ES@HOTMAIL.COM"/>
        <s v="OPERACAO@PCP.ENG.BR"/>
        <s v="TECNOLOGIARURAL@ANACLETOENGENHARIA.COM.BR"/>
        <s v="GRUPOAGROTECX@GMAIL.COM"/>
        <s v="PEDROJR@BURITIAGRO.COM.BR"/>
        <s v="NOTAFISCAL@REGIONALAGRO.COM"/>
        <s v="GPIRES661@GMAIL.COM"/>
        <s v="CONTAL@CONTALSC.COM.BR"/>
        <s v="NARUROUZUMAKI200932@GMAIL.COM"/>
        <s v="ROMAN-MT@BOL.COM.BR"/>
        <s v="solangeparodes@bol.com.br"/>
        <s v="RUFIGUTY@RUFIGUTY.COM.BR"/>
        <s v="SANTIN.CONTABIL@GMAIL.COM"/>
        <s v="LEGALIZACAO@MUNDIMCONTABILIDADE.COM.BR"/>
        <s v="CNPJ.CADASTRO@GPSSA.COM.BR"/>
        <s v="FCGESTAO@ESCRITORIOFIDUCCIA.COM.BR"/>
        <s v="ESCRITORIOLEXPAC@HOTMAIL.COM"/>
        <s v="ASTERIOBELLO@HOTMAIL.COM"/>
        <s v="VTGAGRO@GMAIL.COM"/>
        <s v="EBMCONTABIL@GMAIL.COM"/>
        <s v="JOAO.PAULO.DY.MELLO@GMAIL.COM"/>
        <s v="BYDRONESBRASIL@GMAIL.COM"/>
        <s v="DRONESFLYP@GMAIL.COM"/>
        <s v="AGGEOTECH@GMAIL.COM"/>
        <s v="SILTECFLORESTAL@GMAIL.COM"/>
        <s v="AGROROBUSTA@HOTMAIL.COM"/>
        <s v="FGUTIERRES@RICETEC-SA.COM"/>
        <s v="MG.CONTABIL@OUTLOOK.COM"/>
        <s v="LAISCARDOSOPIMENTA@HOTMAIL.COM"/>
        <s v="CONTABILIDADE@GRUPOCARBONI.COM.BR"/>
        <s v="VALDECIRSTEDTEN@GMAIL.COM"/>
        <s v="ANDER_SCHMIDT@HOTMAIL.COM"/>
        <s v="SPREAD@SPREADFACTORING.COM.BR"/>
        <s v="ALESSANDRACASTRO.ADV@GMAIL.COM"/>
        <s v="VICTORZUCCHI19@GMAIL.COM"/>
        <s v="RENANROSA_12@HOTMAIL.COM"/>
        <s v="MARCOFOTOBR@GMAIL.COM"/>
        <s v="FERTILDRONE@GMAIL.COM"/>
        <s v="SERGIO.SANTOS@EMBRAPA.BR"/>
        <s v="ESCRITORIOMODELOCOLNIZA@GMAIL.COM"/>
        <s v="ELITEAGROPEC@GMAIL.COM"/>
        <s v="AGRIDRONESOLUCOES@GMAIL.COM"/>
        <s v="SEMEAR.AEROAGRICOLA@OUTLOOK.COM"/>
        <s v="PROCESSOS@MELIUZCONTABILIDADE.COM.BR"/>
        <s v="CEMISP@YAHOO.COM.BR"/>
        <s v="LUCAS_FAUSTINO25@HOTMAIL.COM"/>
        <s v="SANDROBARRETO9@GMAIL.COM"/>
        <s v="SERTAOAGRICOLA@YAHOO.COM.BR"/>
        <s v="ESCRITORIOFERNANDESAGRO@GMAIL.COM"/>
        <s v="WESLEYMLC@HOTMAIL.COM"/>
        <s v="JLMOREIRA123@GMAIL.COM"/>
        <s v="ALEXALTINOAM@HOTMAIL.COM"/>
        <s v="JORGE_SINOP@HOTMAIL.COM"/>
        <s v="AGRO.MAYRON@GMAIL.COM"/>
        <s v="ARIANYKNAKIEWICZ@GMAIL.COM"/>
        <s v="ROSILENEJOLIVEIRA@HOTMAIL.COM"/>
        <s v="TAIRONYDRONEAGRICOLA@GMAIL.COM"/>
        <s v="CONTATO@ASSESSORIACONTABILIZA.COM.BR"/>
        <s v="VOGUIENGENHARIA@GMAIL.COM"/>
        <s v="SLTROMBINI@YAHOO.COM.BR"/>
        <s v="NARAVIVIANE@TERRA.COM.BR"/>
        <s v="CONTATO@WIKIFLEET.COM.BR"/>
        <s v="ELIAS.KALINOVSKI@GMAIL.COM"/>
        <s v="AGRORURALDOISIRMAOS@HOTMAIL.COM"/>
        <s v="CJ73103@GMAIL.COM"/>
        <s v="HSDRONESAGRICOLAS@GMAIL.COM"/>
        <s v="PROCESSOS@CENATI.COM.BR"/>
        <s v="CONTABILIDADE@IPANEMA.MG.GOV.BR"/>
        <s v="COPERSALETE@GMAIL.COM"/>
        <s v="ATLASCONTABILIDADE.AF@HOTMAIL.COM"/>
        <s v="CONTATO.CENTRALCONTABIL@GMAIL.COM"/>
        <s v="PAULOPEREZPERES@HOTMAIL.COM"/>
        <s v="APIONEIRA.AGRO@GMAIL.COM"/>
        <s v="TIAGO@MAESTRIACONTABILIDADE.COM.BR"/>
        <s v="ANSELMIADM@GMAIL.COM"/>
        <s v="ADRIANA@RENOVETGA.COM.BR"/>
        <s v="FISCAL@OCMC.COM.BR"/>
        <s v="ANA.MORETTI@MORIAHAMBIENTAL.COM.BR"/>
        <s v="AGROATLAS@TERRA.COM.BR"/>
        <s v="CONTROLADORIA@CMA.AGR.BR"/>
        <s v="FINANCEIRO@LACANFLORESTAL.COM.BR"/>
        <s v="FISCAL@SECEA.COM.BR"/>
        <s v="AGROATLAS.LONDRINA@GMAIL.COM"/>
        <s v="BARRETTOZOOTECNISTA@GMAIL.COM"/>
        <s v="GUILHERMEALVES2018@ICLOUD.COM"/>
        <s v="NOALVODRONES@GMAIL.COM"/>
        <s v="AGRODIAS410@GMAIL.COM"/>
        <s v="EC.BRASIL@HOTMAIL.COM"/>
        <s v="SAC@SUMITOMOCHEMICAL.COM"/>
        <s v="NIDIANAP@GMAIL.COM"/>
        <s v="DRONEGUESSER4@GMAIL.COM"/>
        <s v="HOLDINGLOVATO@GMAIL.COM"/>
        <s v="GIACOMOLEONARDELLI1@GMAIL.COM"/>
        <s v="CONTATO@SOARESCONTABIL.COM.BR"/>
        <s v="CONTABILIDADE@AGRODAN.COM.BR"/>
        <s v="SUELENJUST@GMAIL.COM"/>
        <s v="ARLINDOAMB01@GMAIL.COM"/>
        <s v="LUCIANODICKEL50@GMAIL.COM"/>
        <s v="LEGALIZACAO@HCACONTABILIDADE.COM"/>
        <s v="DANIELA.PORFIRIA@MARATA.COM.BR"/>
        <s v="GUILHERME.JVH@GMAIL.COM"/>
        <s v="EFFICIENCENUTRICAO@GMAIL.COM"/>
        <s v="COMERCIAL@MIGRA.IND.BR"/>
        <s v="RIZOMASOLUCOESSUSTENTAVEIS@GMAIL.COM"/>
        <s v="DJONLENO@GMAIL.COM"/>
        <s v="RICARDO@ENERGETICASERRANOPOLIS.COM.BR"/>
        <s v="CONT01@GBRINGEL.COM"/>
        <s v="ITAFLEX.ADM@GMAIL.COM"/>
        <s v="DHIONEAGRO@OUTLOOK.COM"/>
        <s v="ADMINISTRACAO@TORTZ.COM.BR"/>
        <s v="ATENDIMENTO@ESTECOPAL.COM.BR"/>
        <s v="AGKAGRICULTURA@GMAIL.COM"/>
        <s v="OTAVIO.DM@GMAIL.COM"/>
        <s v="DOGLASFF@HOTMAIL.COM"/>
        <s v="MKDRONESPULVERIZACAO@GMAIL.COM"/>
        <s v="IVAIAEROAGRICOLA@HOTMAIL.COM"/>
        <s v="ADMINISTRATIVO@MZCONSULTORIA.COM.BR"/>
        <s v="RODRIGOVILLALVALOPES96@GMAIL.COM"/>
        <s v="woc.contabilidade@brturbo.com.br"/>
        <s v="JOAO.OM@HOTMAIL.COM"/>
        <s v="E.VENZON@HOTMAIL.COM"/>
        <s v="CONTABIL.BILEK@HOTMAIL.COM"/>
        <s v="PAULINHOJAGROTORA@HOTMAIL.COM"/>
        <s v="MONICA@ONESTEPTRANSPORTES.COM.BR"/>
        <s v="GTTAVARES.ALVES@GMAIL.COM"/>
        <s v="TERRAALTADRONES@GMAIL.COM"/>
        <s v="ALCIONESCONTABIL@GMAIL.COM"/>
        <s v="ATENDIMENTO@ASSESCONTABIL.COM"/>
        <s v="FMADRONESAGRICOLAS@GMAIL.COM"/>
        <s v="SAFRA.DRONE@GMAIL.COM"/>
        <s v="DINIZB.MARIANA@GMAIL.COM"/>
        <s v="SIDNEIZOOTECNIA@HOTMAIL.COM"/>
        <s v="ADRIANO.NUNES.RODRIGUES@BOL.COM.BR"/>
        <s v="LOURENCOALVAREZ@YAHOO.COM.BR"/>
        <s v="SISTEMACONTABIL@OI.COM.BR"/>
        <s v="braido@braido.com.br"/>
        <s v="CERAMICAFERNANDES@YAHOO.COM.BR"/>
        <s v="SAMUEL@MARCELOIANOSKI.COM.BR"/>
        <s v="FISCALBA@SEBASTIAODAMANGA.COM.BR"/>
        <s v="GUASSODRONES2024@GMAIL.COM"/>
        <s v="FISCAL@SENIORBS.COM.BR"/>
        <s v="GEFTANYFILHO@GRUPOBEGE.COM.BR"/>
        <s v="LUCASROGGIA@GMAIL.COM"/>
        <s v="FABRICA@VALAGRO.COM"/>
        <s v="SOSDRONEAGRO@GMAIL.COM"/>
        <s v="CONTATO@TERRAMETRIX.COM.BR"/>
        <s v="AGROAIR@OUTLOOK.COM.BR"/>
        <s v="GARCIASISTEMAS@GMAIL.COM"/>
        <s v="AGROANIMAL.LTDA@HOTMAIL.COM"/>
        <s v="CONTABIL.7@HOTMAIL.COM"/>
        <s v="CONTATO@CONTECES.COM.BR"/>
        <s v="TAMARAPAYA@YAHOO.COM.BR"/>
        <s v="AGROSUL.NFE@HOTMAIL.COM"/>
        <s v="GUILHERMEHBA@HOTMAIL.COM"/>
        <s v="DANNY.V.F2001@GMAIL.COM"/>
        <s v="orgrego@uol.com.br"/>
        <s v="PETER@AGROBRAZIL.DK"/>
        <s v="HEITORTMMARQUES@HOTMAIL.COM"/>
        <s v="JHONATANALBERTO.BORSOI@GMAIL.COM"/>
        <s v="AGROCOMAPA@AGROCOMAPA.COM.BR"/>
        <s v="CONTATO@HRSCLEAN.COM.BR"/>
        <s v="ORTECONASSESSORIA@HOTMAIL.COM"/>
        <s v="CONTABILIDADE.LEAL@HOTMAIL.COM"/>
        <s v="JESSICA.MUNIZ@GRUPOCOMELLI.COM.BR"/>
        <s v="SUPORTECONTABILIDADE2010@HOTMAIL.COM"/>
        <s v="marshal@fsnt.com.br"/>
        <s v="SANTOSHENRIQUE001@HOTMAIL.COM"/>
        <s v="IGORMURARO@HOTMAIL.COM"/>
        <s v="LUIZGAVELAR@GMAIL.COM"/>
        <s v="JOAOPANCHESKI@HOTMAIL.COM"/>
        <s v="FISCAL@COTRISOJA.COM.BR"/>
      </sharedItems>
    </cacheField>
    <cacheField name="situacao_especial" numFmtId="0">
      <sharedItems containsBlank="1">
        <m/>
        <s v="RECUPERACAO JUDICIAL"/>
      </sharedItems>
    </cacheField>
    <cacheField name="data_situacao_especial" numFmtId="0">
      <sharedItems containsDate="1" containsString="0" containsBlank="1">
        <m/>
        <d v="2017-10-25T00:00:00Z"/>
        <d v="2015-10-16T00:00:00Z"/>
        <d v="2022-12-15T00:00:00Z"/>
        <d v="2010-11-30T00:00:00Z"/>
        <d v="2018-02-27T00:00:00Z"/>
      </sharedItems>
    </cacheField>
    <cacheField name="municipio" numFmtId="0">
      <sharedItems containsBlank="1">
        <s v="BEBEDOURO"/>
        <s v="CHARQUEADA"/>
        <s v="CAETITE"/>
        <s v="DIAMANTINO"/>
        <s v="CAMPINAS"/>
        <s v="TABAPORA"/>
        <s v="NOVA MUTUM"/>
        <s v="SANTA RITA DO TRIVELATO"/>
        <s v="CAMPO NOVO DO PARECIS"/>
        <s v="UBERLANDIA"/>
        <s v="LIMEIRA"/>
        <s v="CURITIBA"/>
        <s v="PAULINIA"/>
        <s v="FREDERICO WESTPHALEN"/>
        <s v="ANTA GORDA"/>
        <s v="BELO HORIZONTE"/>
        <s v="ARIQUEMES"/>
        <s v="SINOP"/>
        <s v="JARU"/>
        <s v="QUERENCIA"/>
        <s v="ARARAQUARA"/>
        <s v="PASSO FUNDO"/>
        <s v="BALNEARIO GAIVOTA"/>
        <s v="ORINDIUVA"/>
        <s v="CARMO DO RIO VERDE"/>
        <s v="PINHAIS"/>
        <s v="OUROESTE"/>
        <s v="SAO GOTARDO"/>
        <s v="SANTA JULIANA"/>
        <s v="BRASILIA"/>
        <s v="JARAGUA"/>
        <s v="PEDRO AFONSO"/>
        <s v="TAIUVA"/>
        <s v="SAO MATEUS"/>
        <s v="RIO VERDE"/>
        <s v="PORTO ALEGRE"/>
        <s v="RIBEIRAO PRETO"/>
        <s v="JULIO DE CASTILHOS"/>
        <s v="MARILANDIA"/>
        <s v="ANAPOLIS"/>
        <s v="LAURO DE FREITAS"/>
        <s v="BARUERI"/>
        <s v="PELOTAS"/>
        <s v="SANTA MARIA"/>
        <s v="SAO JOSE DO RIO PRETO"/>
        <s v="MANAUS"/>
        <s v="CASCAVEL"/>
        <s v="GUARAPUAVA"/>
        <s v="PORANGATU"/>
        <s v="CONSTANTINA"/>
        <s v="JABOTICABAL"/>
        <s v="SAO JOSE DOS CAMPOS"/>
        <s v="SAO SEBASTIAO DA GRAMA"/>
        <s v="ALFREDO CHAVES"/>
        <s v="FORMOSA"/>
        <s v="PLANALTO"/>
        <s v="COSTA RICA"/>
        <s v="GUARATINGUETA"/>
        <s v="DAVID CANABARRO"/>
        <s v="JUAZEIRO"/>
        <s v="VERA CRUZ"/>
        <s v="JAGUARAO"/>
        <s v="VICOSA"/>
        <s v="GOIANIA"/>
        <s v="CAMPO GRANDE"/>
        <s v="CUIABA"/>
        <s v="POMPEU"/>
        <s v="NOVA INDEPENDENCIA"/>
        <s v="ALMIRANTE TAMANDARE"/>
        <s v="CLEMENTINA"/>
        <s v="ILHA SOLTEIRA"/>
        <s v="VIRMOND"/>
        <s v="PINDOBACU"/>
        <s v="CASTRO"/>
        <s v="SUZANAPOLIS"/>
        <s v="LINHARES"/>
        <s v="TRES CORACOES"/>
        <s v="DOURADOS"/>
        <s v="RIO GRANDE"/>
        <s v="PARAGOMINAS"/>
        <s v="URUACU"/>
        <s v="ADAMANTINA"/>
        <s v="MANDAGUARI"/>
        <s v="NOVA ANDRADINA"/>
        <s v="SANTA ROSA"/>
        <s v="ARAPONGAS"/>
        <s v="PATROCINIO"/>
        <s v="TRES LAGOAS"/>
        <s v="MUNIZ FREIRE"/>
        <s v="ITURAMA"/>
        <s v="PENEDO"/>
        <s v="PORTO SEGURO"/>
        <s v="AGUDOS"/>
        <s v="SAO PAULO"/>
        <s v="SAO LUIS"/>
        <s v="SANTO ANGELO"/>
        <s v="URUGUAIANA"/>
        <s v="BOCA DA MATA"/>
        <s v="SETE BARRAS"/>
        <s v="POMPEIA"/>
        <s v="CAMPO VERDE"/>
        <s v="PETROLINA"/>
        <s v="VOTUPORANGA"/>
        <s v="DELTA"/>
        <s v="TANGARA DA SERRA"/>
        <s v="AGUA CLARA"/>
        <s v="SAO FELIX DO ARAGUAIA"/>
        <s v="AMERICO BRASILIENSE"/>
        <s v="OURINHOS"/>
        <s v="PALOTINA"/>
        <s v="COSMOPOLIS"/>
        <s v="MIRANTE DO PARANAPANEMA"/>
        <s v="ARAGUAINA"/>
        <s v="VALPARAISO"/>
        <s v="RIO DE JANEIRO"/>
        <s v="PRIMAVERA DO LESTE"/>
        <s v="SANTA HELENA DE GOIAS"/>
        <s v="PIUMHI"/>
        <s v="ICAPUI"/>
        <s v="PIRACANJUBA"/>
        <s v="JARDINOPOLIS"/>
        <s v="MINEIROS"/>
        <s v="ALTO TAQUARI"/>
        <s v="BAIXO GUANDU"/>
        <s v="MOGI-GUACU"/>
        <s v="SALTO GRANDE"/>
        <s v="SALVADOR"/>
        <s v="TAILANDIA"/>
        <s v="CAPELINHA"/>
        <s v="CATANDUVA"/>
        <s v="JUNQUEIROPOLIS"/>
        <s v="QUEDAS DO IGUACU"/>
        <s v="BELEM"/>
        <s v="CRICIUMA"/>
        <s v="SERTAOZINHO"/>
        <s v="RIO CLARO"/>
        <s v="SANTA ALBERTINA"/>
        <s v="MARINGA"/>
        <s v="LAVRAS"/>
        <s v="PIRACICABA"/>
        <s v="CHOPINZINHO"/>
        <s v="REGISTRO"/>
        <s v="ADUSTINA"/>
        <s v="TOLEDO"/>
        <s v="RONDONOPOLIS"/>
        <s v="GUANHAES"/>
        <s v="SAO CARLOS"/>
        <s v="BOM JESUS DE GOIAS"/>
        <s v="FLORIANOPOLIS"/>
        <s v="AGUA BOA"/>
        <s v="VACARIA"/>
        <s v="UBERABA"/>
        <s v="SANANDUVA"/>
        <s v="LONDRINA"/>
        <s v="LINS"/>
        <s v="ROLIM DE MOURA"/>
        <s v="CURVELO"/>
        <s v="VITORIA"/>
        <s v="LENCOIS PAULISTA"/>
        <s v="TAQUARI"/>
        <s v="NANUQUE"/>
        <s v="MONTES CLAROS"/>
        <s v="PROPRIA"/>
        <s v="CASTILHO"/>
        <s v="PALMAS"/>
        <s v="ARACRUZ"/>
        <s v="ARACATUBA"/>
        <s v="BATATAIS"/>
        <s v="PIRAPORA"/>
        <s v="ARAGUACU"/>
        <s v="JANDAIA"/>
        <s v="TRINDADE"/>
        <s v="VIADUTOS"/>
        <s v="CACHOEIRA DO SUL"/>
        <s v="SAO MIGUEL DOS CAMPOS"/>
        <s v="PERDIZES"/>
        <s v="GOIATUBA"/>
        <s v="SAO JOAO DA BOA VISTA"/>
        <s v="PINHEIRO MACHADO"/>
        <s v="IMBITUVA"/>
        <s v="RONDON DO PARA"/>
        <s v="LUZ"/>
        <s v="SAO MATEUS DO MARANHAO"/>
        <s v="JI-PARANA"/>
        <s v="CONTAGEM"/>
        <s v="SANTA CRUZ DAS PALMEIRAS"/>
        <s v="JOINVILLE"/>
        <s v="ITABERAI"/>
        <s v="PAIM FILHO"/>
        <s v="UNAI"/>
        <s v="JAGUARIAIVA"/>
        <s v="VISTA ALEGRE DO ALTO"/>
        <s v="CASEARA"/>
        <s v="ITAIPULANDIA"/>
        <s v="JOAO NEIVA"/>
        <s v="ITUMBIARA"/>
        <s v="SORRISO"/>
        <s v="LAJEADO"/>
        <s v="CONFRESA"/>
        <s v="RANCHARIA"/>
        <s v="MATOES"/>
        <s v="BRASNORTE"/>
        <s v="ITAPIRAPUA PAULISTA"/>
        <s v="MAJOR VIEIRA"/>
        <s v="PIRAJUI"/>
        <s v="CLEVELANDIA"/>
        <s v="GUAPORE"/>
        <s v="IMPERATRIZ"/>
        <s v="ITAPETININGA"/>
        <s v="CAFELANDIA"/>
        <s v="PATO BRANCO"/>
        <s v="ECHAPORA"/>
        <s v="ITAPURANGA"/>
        <s v="CORUMBIARA"/>
        <s v="GARCA"/>
        <s v="PENAPOLIS"/>
        <s v="MOSSORO"/>
        <s v="PONTE SERRADA"/>
        <s v="LAGOA VERMELHA"/>
        <s v="GUACUI"/>
        <s v="ARARUAMA"/>
        <s v="SANTA LEOPOLDINA"/>
        <s v="RINOPOLIS"/>
        <s v="PEDREIRAS"/>
        <s v="ORLANDIA"/>
        <s v="OLIMPIA"/>
        <s v="TUNAPOLIS"/>
        <s v="CACHOEIRA PAULISTA"/>
        <s v="PARAUAPEBAS"/>
        <s v="BOA ESPERANCA"/>
        <s v="MATA"/>
        <s v="PONTA GROSSA"/>
        <s v="SAO GERALDO DO ARAGUAIA"/>
        <s v="MARTINHO CAMPOS"/>
        <s v="MAFRA"/>
        <s v="RECIFE"/>
        <s v="ITABERABA"/>
        <s v="SAO BORJA"/>
        <s v="NOVO HORIZONTE"/>
        <s v="GOVERNADOR VALADARES"/>
        <s v="LUIZIANA"/>
        <s v="PRADOPOLIS"/>
        <s v="GOVERNADOR LINDENBERG"/>
        <s v="BANDEIRANTES"/>
        <s v="JUNDIAI"/>
        <s v="IRACEMAPOLIS"/>
        <s v="POJUCA"/>
        <s v="SAO JOSE DO RIO PARDO"/>
        <s v="BARREIRAS"/>
        <s v="JAIBA"/>
        <s v="XANXERE"/>
        <s v="ULIANOPOLIS"/>
        <s v="SAO JOAO DO TRIUNFO"/>
        <s v="REDENCAO"/>
        <s v="MARTINOPOLIS"/>
        <s v="CAARAPO"/>
        <s v="ILHEUS"/>
        <s v="PONTO DOS VOLANTES"/>
        <s v="ANGICAL"/>
        <s v="RIO DO OESTE"/>
        <s v="PIRAJUBA"/>
        <s v="IBATIBA"/>
        <s v="ARAXA"/>
        <s v="SAO PEDRO DO SUL"/>
        <s v="AJURICABA"/>
        <s v="SANTA BARBARA D'OESTE"/>
        <s v="SANTO ANTONIO DE POSSE"/>
        <s v="PALMEIRA"/>
        <s v="SAO VALENTIM"/>
        <s v="QUIRINOPOLIS"/>
        <s v="CRAVINHOS"/>
        <s v="ITAJAI"/>
        <s v="ASSIS CHATEAUBRIAND"/>
        <s v="PORTO VELHO"/>
        <s v="LARANJA DA TERRA"/>
        <s v="ESTEIO"/>
        <s v="CEU AZUL"/>
        <s v="LARANJEIRAS"/>
        <s v="MIRACATU"/>
        <s v="NAO-ME-TOQUE"/>
        <s v="SAPEZAL"/>
        <s v="JANAUBA"/>
        <s v="SANTA RITA DO PASSA QUATRO"/>
        <s v="SAO SEBASTIAO DO PARAISO"/>
        <s v="MACHADINHO"/>
        <s v="SANTO ANTONIO DO AVENTUREIRO"/>
        <s v="PONTAL"/>
        <s v="SERRANA"/>
        <s v="JUARA"/>
        <s v="IGARATA"/>
        <s v="PEDERNEIRAS"/>
        <s v="RIVERSUL"/>
        <s v="CAMPOS NOVOS"/>
        <s v="GUAIBA"/>
        <s v="PORTO NACIONAL"/>
        <s v="MARABA"/>
        <s v="VARGEM GRANDE DO SUL"/>
        <s v="IOMERE"/>
        <s v="VARGINHA"/>
        <s v="TOMAZINA"/>
        <s v="CAMPO MOURAO"/>
        <s v="CHAPADINHA"/>
        <s v="MATAO"/>
        <s v="DOM PEDRITO"/>
        <s v="PIMENTA BUENO"/>
        <s v="RUBIATABA"/>
        <s v="ITUVERAVA"/>
        <s v="SANTA FE DO SUL"/>
        <s v="UAUA"/>
        <s v="CATALAO"/>
        <s v="GUARAMIRIM"/>
        <s v="ALTAMIRA"/>
        <s v="CONGONHAS"/>
        <s v="JOIA"/>
        <s v="AIMORES"/>
        <s v="IBATE"/>
        <s v="PEROBAL"/>
        <s v="ITUIUTABA"/>
        <s v="FRUTAL"/>
        <s v="OURILANDIA DO NORTE"/>
        <s v="PIEDADE"/>
        <s v="COROMANDEL"/>
        <s v="JUINA"/>
        <s v="RIACHAO"/>
        <s v="CORBELIA"/>
        <s v="MAMBAI"/>
        <s v="CAMPINAS DO SUL"/>
        <s v="MONTE CASTELO"/>
        <s v="QUINZE DE NOVEMBRO"/>
        <s v="LUIS EDUARDO MAGALHAES"/>
        <s v="ROSARIO DO SUL"/>
        <s v="LUCAS DO RIO VERDE"/>
        <s v="CONCEICAO DAS ALAGOAS"/>
        <s v="IBIPORA"/>
        <s v="JATAI"/>
        <s v="CACADOR"/>
        <s v="SAO DOMINGOS DO MARANHAO"/>
        <s v="GUAPO"/>
        <s v="CAMAQUA"/>
        <s v="PORTEIRAO"/>
        <s v="RIO VERMELHO"/>
        <s v="JEQUIE"/>
        <s v="PORTO ESPERIDIAO"/>
        <s v="CAMUTANGA"/>
        <s v="SAO JOSE DO VALE DO RIO PRETO"/>
        <s v="TAGUAI"/>
        <s v="CACOAL"/>
        <s v="MALLET"/>
        <s v="CORRENTINA"/>
        <s v="COXILHA"/>
        <s v="COLINA"/>
        <s v="IPATINGA"/>
        <s v="SERRA DO RAMALHO"/>
        <s v="ALENQUER"/>
        <s v="DRACENA"/>
        <s v="CACERES"/>
        <s v="TABAPUA"/>
        <s v="PORTAO"/>
        <s v="JOAO PESSOA"/>
        <s v="ACREUNA"/>
        <s v="ALAGOINHAS"/>
        <s v="BARBACENA"/>
        <s v="UMUARAMA"/>
        <s v="PASSOS"/>
        <s v="SAO DOMINGOS DO ARAGUAIA"/>
        <s v="TUPANCIRETA"/>
        <s v="SANTO CRISTO"/>
        <s v="JAGUARUANA"/>
        <s v="MARACAI"/>
        <s v="SANTA ERNESTINA"/>
        <s v="PATOS DE MINAS"/>
        <s v="SITIO NOVO DO TOCANTINS"/>
        <s v="PARAISO DO TOCANTINS"/>
        <s v="TERRA ROXA"/>
        <s v="ARAQUARI"/>
        <s v="DORES DE GUANHAES"/>
        <s v="LAGUNA CARAPA"/>
        <s v="AMAMBAI"/>
        <s v="CHAPADAO DO SUL"/>
        <s v="NOVA OLIMPIA"/>
        <s v="SAO JOAO DO ITAPERIU"/>
        <s v="ALFENAS"/>
        <s v="AGUAI"/>
        <s v="JOAO DOURADO"/>
        <s v="ITUPIRANGA"/>
        <s v="COLATINA"/>
        <s v="IRINEOPOLIS"/>
        <s v="BORBOREMA"/>
        <s v="CACU"/>
        <s v="ITAPIRATINS"/>
        <s v="ARAMINA"/>
        <s v="LAGES"/>
        <s v="BERTIOGA"/>
        <s v="PAIAL"/>
        <s v="MACEIO"/>
        <s v="SALES OLIVEIRA"/>
        <s v="ITARARE"/>
        <s v="NAVIRAI"/>
        <s v="TENENTE PORTELA"/>
        <s v="ANDRADAS"/>
        <m/>
        <s v="CRUZ ALTA"/>
        <s v="ALTAMIRA DO PARANA"/>
        <s v="VARZEA DA PALMA"/>
        <s v="ASSIS"/>
        <s v="MARECHAL CANDIDO RONDON"/>
        <s v="CURRAL DE CIMA"/>
        <s v="BOM JESUS"/>
        <s v="RIO BRANCO"/>
        <s v="SANTA CRUZ DE GOIAS"/>
        <s v="VILA RICA"/>
        <s v="ARTUR NOGUEIRA"/>
        <s v="AGUA BRANCA"/>
        <s v="NOVA CANAA DO NORTE"/>
        <s v="PEDRA PRETA"/>
        <s v="SOMBRIO"/>
        <s v="BAMBUI"/>
        <s v="PINHEIROS"/>
        <s v="TUPASSI"/>
        <s v="NORTELANDIA"/>
        <s v="TUNAS DO PARANA"/>
        <s v="POCRANE"/>
        <s v="CORURIPE"/>
        <s v="BURITIS"/>
        <s v="SAO GABRIEL DO OESTE"/>
        <s v="SITIO D'ABADIA"/>
        <s v="IVAI"/>
        <s v="FILADELFIA"/>
        <s v="PORTO DOS GAUCHOS"/>
        <s v="RIO NEGRINHO"/>
        <s v="CEDRO"/>
        <s v="ITACARAMBI"/>
        <s v="MORRO AGUDO"/>
        <s v="JOSE BONIFACIO"/>
        <s v="GUAIRA"/>
        <s v="MORADA NOVA DE MINAS"/>
        <s v="SAO FELIX DO XINGU"/>
        <s v="ITAQUIRAI"/>
        <s v="ITAJUBA"/>
        <s v="PAULICEIA"/>
        <s v="SERTAO SANTANA"/>
        <s v="BALSAS"/>
        <s v="GUAICARA"/>
        <s v="EPITACIOLANDIA"/>
        <s v="TUPI PAULISTA"/>
        <s v="JACINTO MACHADO"/>
        <s v="TAUBATE"/>
        <s v="MONTE MOR"/>
        <s v="NOSSA SENHORA DO SOCORRO"/>
        <s v="DOM ELISEU"/>
        <s v="EUNAPOLIS"/>
        <s v="PRESIDENTE KENNEDY"/>
        <s v="IBAITI"/>
        <s v="NOVO HORIZONTE DO NORTE"/>
        <s v="ALEXANIA"/>
        <s v="NOVO MUNDO"/>
        <s v="RIO BRILHANTE"/>
        <s v="ITAI"/>
        <s v="ITAPACI"/>
        <s v="ITAPAGIPE"/>
        <s v="SANTA TEREZINHA DO TOCANTINS"/>
        <s v="ENCANTADO"/>
        <s v="CONCORDIA"/>
        <s v="GOIANESIA"/>
        <s v="VILA VELHA"/>
        <s v="VENDA NOVA DO IMIGRANTE"/>
        <s v="PARACATU"/>
        <s v="PANCAS"/>
        <s v="MARAIAL"/>
        <s v="ALEGRE"/>
        <s v="LAJINHA"/>
        <s v="MEDICILANDIA"/>
        <s v="AGUDO"/>
        <s v="CACEQUI"/>
        <s v="CARLOS BARBOSA"/>
        <s v="MADRE DE DEUS DE MINAS"/>
        <s v="SANTO ANTONIO DO AMPARO"/>
        <s v="DOIS VIZINHOS"/>
        <s v="GRACCHO CARDOSO"/>
        <s v="URUCUI"/>
        <s v="CEDRAL"/>
        <s v="MUTUM"/>
        <s v="CASTELO"/>
        <s v="BOM JESUS DA LAPA"/>
        <s v="ENTRE RIOS DE MINAS"/>
        <s v="LAGOA DA PRATA"/>
        <s v="PALMITINHO"/>
        <s v="GENERAL SALGADO"/>
        <s v="VIDAL RAMOS"/>
        <s v="NOVA LARANJEIRAS"/>
        <s v="COTRIGUACU"/>
        <s v="COLIDER"/>
        <s v="SAO SIMAO"/>
        <s v="ALMENARA"/>
        <s v="SAO DOMINGOS DO PRATA"/>
        <s v="BRAGANCA"/>
        <s v="NOVA CANTU"/>
        <s v="CAMPO FLORIDO"/>
        <s v="GARARU"/>
        <s v="CAMBE"/>
        <s v="SANTA MARIA DE JETIBA"/>
        <s v="CANGUCU"/>
        <s v="GUARANESIA"/>
        <s v="SANTANA DO MANHUACU"/>
        <s v="NOVA CRIXAS"/>
        <s v="CORIBE"/>
        <s v="TELEMACO BORBA"/>
        <s v="PACAEMBU"/>
        <s v="PARAOPEBA"/>
        <s v="ARAPUTANGA"/>
        <s v="BOM JESUS DAS SELVAS"/>
        <s v="ITAITUBA"/>
        <s v="MINISTRO ANDREAZZA"/>
        <s v="ACAILANDIA"/>
        <s v="RESTINGA SECA"/>
        <s v="CANAA DOS CARAJAS"/>
        <s v="CASTANHEIRA"/>
        <s v="PRESIDENTE MEDICI"/>
        <s v="DOM AQUINO"/>
        <s v="MIRANDA"/>
        <s v="ARARAS"/>
        <s v="MOSTARDAS"/>
        <s v="PANTANO GRANDE"/>
        <s v="SALTO DO LONTRA"/>
        <s v="RIO BANANAL"/>
        <s v="SAO GABRIEL DA PALHA"/>
        <s v="LUIZ ALVES"/>
        <s v="NOVA VENECIA"/>
        <s v="PRESIDENTE PRUDENTE"/>
        <s v="BOA ESPERANCA DO SUL"/>
        <s v="SANTA RITA DE CASSIA"/>
        <s v="BUENOPOLIS"/>
        <s v="SANTA TEREZA DO OESTE"/>
        <s v="JUPIA"/>
        <s v="CARAZINHO"/>
        <s v="ERVALIA"/>
        <s v="BENJAMIN CONSTANT DO SUL"/>
        <s v="ITAPEVA"/>
        <s v="CARATINGA"/>
        <s v="ARAPIRACA"/>
        <s v="ELDORADO DOS CARAJAS"/>
        <s v="CATANDUVAS"/>
        <s v="BREJO GRANDE DO ARAGUAIA"/>
        <s v="CRUZALIA"/>
        <s v="BARRA VELHA"/>
        <s v="BOTUCATU"/>
        <s v="PRESIDENTE BERNARDES"/>
        <s v="LEME"/>
        <s v="NOVA ALVORADA DO SUL"/>
        <s v="FLORIDA PAULISTA"/>
        <s v="GOIOERE"/>
        <s v="MEDIANEIRA"/>
        <s v="PARANAVAI"/>
        <s v="ITAMARAJU"/>
        <s v="VITORIA DO XINGU"/>
        <s v="PIRASSUNUNGA"/>
        <s v="IPANGUACU"/>
        <s v="SANTA VITORIA DO PALMAR"/>
        <s v="ANGELICA"/>
        <s v="XAXIM"/>
        <s v="POUSO ALEGRE"/>
        <s v="SANTA CRUZ DO RIO PARDO"/>
        <s v="LUIS ANTONIO"/>
        <s v="SAO MIGUEL DAS MISSOES"/>
        <s v="JURUENA"/>
        <s v="TUCUMA"/>
        <s v="TAQUARITINGA"/>
        <s v="RIBEIRAO BONITO"/>
        <s v="CARLINDA"/>
        <s v="ITAQUI"/>
        <s v="LAGOA DA CONFUSAO"/>
        <s v="VARGEM BONITA"/>
        <s v="RIO NEGRO"/>
        <s v="APIACAS"/>
        <s v="CRISTALINA"/>
        <s v="MACHADINHO D'OESTE"/>
        <s v="IBICARAI"/>
        <s v="BARRETOS"/>
        <s v="UNIAO DE MINAS"/>
        <s v="ALTA FLORESTA"/>
        <s v="DESCALVADO"/>
        <s v="RIO LARGO"/>
        <s v="BITURUNA"/>
        <s v="SOBRADINHO"/>
        <s v="RIBAS DO RIO PARDO"/>
        <s v="CAIEIRAS"/>
        <s v="POLONI"/>
        <s v="IGUATEMI"/>
        <s v="SAUDADE DO IGUACU"/>
        <s v="POTIRENDABA"/>
        <s v="ITAPORA"/>
        <s v="CARIRA"/>
        <s v="CONCEICAO DO ARAGUAIA"/>
        <s v="IMBUIA"/>
        <s v="MIRADOR"/>
        <s v="HOLAMBRA"/>
        <s v="SILVIANOPOLIS"/>
        <s v="LAPA"/>
        <s v="CACAPAVA DO SUL"/>
        <s v="JAU"/>
        <s v="ITAPOLIS"/>
        <s v="SIQUEIRA CAMPOS"/>
        <s v="HIDROLINA"/>
        <s v="ABAETE"/>
        <s v="ANGRA DOS REIS"/>
        <s v="MARILUZ"/>
        <s v="SANTA VITORIA"/>
        <s v="BIRIGUI"/>
        <s v="NOVA GRANADA"/>
        <s v="SAO PEDRO DO IGUACU"/>
        <s v="RESENDE"/>
        <s v="RIO REAL"/>
        <s v="ITAUNA"/>
        <s v="TAQUARUSSU"/>
        <s v="IACANGA"/>
        <s v="MUCURI"/>
        <s v="OLIVEIRA"/>
        <s v="GARUVA"/>
        <s v="CARRANCAS"/>
        <s v="RIBEIRAO BRANCO"/>
        <s v="PIRANGI"/>
        <s v="SAO CRISTOVAO DO SUL"/>
        <s v="SAO JOAQUIM DA BARRA"/>
        <s v="PERITIBA"/>
        <s v="FORTALEZA"/>
        <s v="JACAREI"/>
        <s v="VIDEIRA"/>
        <s v="JANDIRA"/>
        <s v="ENGENHEIRO BELTRAO"/>
        <s v="SAO MATEUS DO SUL"/>
        <s v="PORTO ALEGRE DO TOCANTINS"/>
        <s v="ARAUCARIA"/>
        <s v="CAMPOS ALTOS"/>
        <s v="XAPURI"/>
        <s v="PRESIDENTE DUTRA"/>
        <s v="LENCOIS"/>
        <s v="SAO LOURENCO DO SUL"/>
        <s v="CAXAMBU DO SUL"/>
        <s v="SOROCABA"/>
        <s v="SABINO"/>
        <s v="ITAPIRA"/>
        <s v="COLNIZA"/>
        <s v="PEDRA AZUL"/>
        <s v="ITAGUACU"/>
        <s v="IBICOARA"/>
        <s v="TESOURO"/>
        <s v="HORTOLANDIA"/>
        <s v="NOVA IGUACU"/>
        <s v="TERESINA"/>
        <s v="FATIMA DO SUL"/>
        <s v="MACHADO"/>
        <s v="NOVA ODESSA"/>
        <s v="TEIXEIRA DE FREITAS"/>
        <s v="ABADIANIA"/>
        <s v="GUARACI"/>
        <s v="ESPIGAO D'OESTE"/>
        <s v="VARZEA GRANDE"/>
        <s v="ARROIO GRANDE"/>
        <s v="CORNELIO PROCOPIO"/>
        <s v="CONCEICAO DA BARRA"/>
        <s v="NOVA MONTE VERDE"/>
        <s v="OURO VERDE"/>
        <s v="PONTES E LACERDA"/>
        <s v="VILA BELA DA SANTISSIMA TRINDADE"/>
        <s v="AVARE"/>
        <s v="SETE LAGOAS"/>
        <s v="GUARA"/>
        <s v="CERRO GRANDE DO SUL"/>
        <s v="AGUA SANTA"/>
        <s v="PONTE NOVA"/>
        <s v="PORTO XAVIER"/>
        <s v="MACATUBA"/>
        <s v="ITAPE"/>
        <s v="MANGA"/>
        <s v="CANOAS"/>
        <s v="JAQUEIRA"/>
        <s v="SAO CAETANO DO SUL"/>
        <s v="IVINHEMA"/>
        <s v="MOCOCA"/>
        <s v="TERESOPOLIS"/>
        <s v="ITABUNA"/>
        <s v="SENTINELA DO SUL"/>
        <s v="BREJETUBA"/>
        <s v="NEROPOLIS"/>
        <s v="FAXINAL"/>
        <s v="SALDANHA MARINHO"/>
        <s v="TRAIPU"/>
        <s v="QUINTA DO SOL"/>
        <s v="PARANAIBA"/>
        <s v="NOVO SAO JOAQUIM"/>
        <s v="ARACAJU"/>
        <s v="BRAGANEY"/>
        <s v="PITANGA"/>
        <s v="ITATIBA"/>
        <s v="IJUI"/>
        <s v="IBIA"/>
        <s v="CAPINOPOLIS"/>
        <s v="CERRO AZUL"/>
        <s v="ELDORADO"/>
        <s v="GUARANTA DO NORTE"/>
        <s v="JAGUARE"/>
        <s v="ROLANDIA"/>
        <s v="TEOFILO OTONI"/>
        <s v="PEREIRA BARRETO"/>
        <s v="PRATA"/>
        <s v="SAO MIGUEL DO GUAPORE"/>
        <s v="FRANCA"/>
        <s v="AMPERE"/>
        <s v="SAO SEBASTIAO DA AMOREIRA"/>
        <s v="ATIBAIA"/>
        <s v="HIDROLANDIA"/>
        <s v="NOVA BANDEIRANTES"/>
        <s v="VITORIA DA CONQUISTA"/>
        <s v="SILVANIA"/>
        <s v="XINGUARA"/>
        <s v="CARNEIRINHO"/>
        <s v="ARAPORA"/>
        <s v="MUNDO NOVO"/>
        <s v="CAJATI"/>
        <s v="SAO JOSE DO CERRITO"/>
        <s v="SAO DOMINGOS DO NORTE"/>
        <s v="VAZANTE"/>
        <s v="CIANORTE"/>
        <s v="SAO LUIZ GONZAGA"/>
        <s v="PORTO FRANCO"/>
        <s v="MOMBUCA"/>
        <s v="IPUMIRIM"/>
        <s v="VILA NOVA DOS MARTIRIOS"/>
        <s v="TREZE TILIAS"/>
        <s v="ATALAIA"/>
        <s v="LIMEIRA DO OESTE"/>
        <s v="BURITI ALEGRE"/>
        <s v="RIO DO SUL"/>
        <s v="PALMITOS"/>
        <s v="IPUA"/>
        <s v="GUAXUPE"/>
        <s v="ITARANA"/>
        <s v="CHUPINGUAIA"/>
        <s v="MINEIROS DO TIETE"/>
        <s v="UBIRATA"/>
        <s v="LARANJAL PAULISTA"/>
        <s v="TRES CACHOEIRAS"/>
        <s v="ILICINEA"/>
        <s v="DAMOLANDIA"/>
        <s v="PARANAPANEMA"/>
        <s v="DUMONT"/>
        <s v="DIVINO"/>
        <s v="ARIPUANA"/>
        <s v="MINACU"/>
        <s v="RIO MARIA"/>
        <s v="APARECIDA DE GOIANIA"/>
        <s v="LUZIANIA"/>
        <s v="COLINAS DO TOCANTINS"/>
        <s v="GUARAI"/>
        <s v="PIRATININGA"/>
        <s v="SANTA RITA DO ITUETO"/>
        <s v="ITAGIBA"/>
        <s v="ALVORADA D'OESTE"/>
        <s v="CAMPANHA"/>
        <s v="IPUACU"/>
        <s v="GUARANI"/>
        <s v="ALEGRETE"/>
        <s v="NOVA SANTA HELENA"/>
        <s v="MORRINHOS"/>
        <s v="MATELANDIA"/>
        <s v="BURITIZAL"/>
        <s v="PARA DE MINAS"/>
        <s v="CONSELHEIRO LAFAIETE"/>
        <s v="ARACUAI"/>
        <s v="VILA VALERIO"/>
        <s v="GUANAMBI"/>
        <s v="BAURU"/>
        <s v="MONTE SANTO DE MINAS"/>
        <s v="BOM JESUS DO TOCANTINS"/>
        <s v="MIRASSOL D'OESTE"/>
        <s v="BETIM"/>
        <s v="CENTENARIO"/>
        <s v="VINHEDO"/>
        <s v="TIETE"/>
        <s v="SAO DESIDERIO"/>
        <s v="GUAJARA-MIRIM"/>
        <s v="VIANOPOLIS"/>
        <s v="DELFINOPOLIS"/>
        <s v="DOIS CORREGOS"/>
        <s v="SEBASTIANOPOLIS DO SUL"/>
        <s v="JAGUARUNA"/>
        <s v="CACHOEIRA DOURADA"/>
        <s v="TAPEJARA"/>
        <s v="RONDINHA"/>
        <s v="JAGUARI"/>
        <s v="CUJUBIM"/>
        <s v="CODO"/>
        <s v="MONTE APRAZIVEL"/>
        <s v="TASSO FRAGOSO"/>
        <s v="PARANAITA"/>
        <s v="UBATUBA"/>
        <s v="PITANGUEIRAS"/>
        <s v="ITABIRA"/>
        <s v="MARACAJU"/>
        <s v="BRUSQUE"/>
        <s v="BALNEARIO DE PICARRAS"/>
        <s v="SAO SEPE"/>
        <s v="MATUPA"/>
        <s v="IGARAPAVA"/>
        <s v="BRASIL NOVO"/>
        <s v="PILAR DO SUL"/>
        <s v="ANITAPOLIS"/>
        <s v="MONDAI"/>
        <s v="TAMBAU"/>
        <s v="FERNANDOPOLIS"/>
        <s v="NOVA VENEZA"/>
        <s v="BARRA DE SAO FRANCISCO"/>
        <s v="DIVINOPOLIS"/>
        <s v="SAO MIGUEL DO IGUACU"/>
        <s v="RESENDE COSTA"/>
        <s v="BOM JESUS DO ITABAPOANA"/>
        <s v="LUIZIANIA"/>
        <s v="SAO JOSE DOS PINHAIS"/>
        <s v="SANTO ANTONIO DO LESTE"/>
        <s v="NOVA XAVANTINA"/>
        <s v="MURIAE"/>
        <s v="CANDIDO MOTA"/>
        <s v="TRES BARRAS DO PARANA"/>
        <s v="APUCARANA"/>
        <s v="PANAMBI"/>
        <s v="PRESIDENTE FIGUEIREDO"/>
        <s v="PEREIRAS"/>
        <s v="PALHOCA"/>
        <s v="ITABERA"/>
        <s v="PROMISSAO"/>
        <s v="ABRE CAMPO"/>
        <s v="CATUTI"/>
        <s v="CORUPA"/>
        <s v="ENTRE RIOS"/>
        <s v="ECOPORANGA"/>
        <s v="ERNESTINA"/>
        <s v="CAMPINA DO SIMAO"/>
        <s v="CONCHAS"/>
        <s v="SALETE"/>
        <s v="ITAGI"/>
        <s v="PIRES DO RIO"/>
        <s v="MAUA DA SERRA"/>
        <s v="TRES PALMEIRAS"/>
        <s v="PRUDENTOPOLIS"/>
        <s v="NIQUELANDIA"/>
        <s v="VIRGINOPOLIS"/>
        <s v="SAO LUIS DE MONTES BELOS"/>
        <s v="GUARIBA"/>
        <s v="RIO FORTUNA"/>
        <s v="SAO MIGUEL DO GUAMA"/>
        <s v="COCOS"/>
        <s v="BENTO GONCALVES"/>
        <s v="CAMPO ALEGRE DE GOIAS"/>
        <s v="MARILIA"/>
        <s v="CASIMIRO DE ABREU"/>
        <s v="INDIANOPOLIS"/>
        <s v="PAPANDUVA"/>
        <s v="ARROIO DOS RATOS"/>
        <s v="BENEDITO LEITE"/>
        <s v="SAO JOSE DO CEDRO"/>
        <s v="PRESIDENTE CASTELO BRANCO"/>
        <s v="INDEPENDENCIA"/>
        <s v="MONTIVIDIU"/>
        <s v="SAO GABRIEL"/>
        <s v="ANGELANDIA"/>
        <s v="PEDRO CANARIO"/>
        <s v="VILHENA"/>
        <s v="AGUIARNOPOLIS"/>
        <s v="ITATIAIUCU"/>
        <s v="VITORINO"/>
        <s v="LEBON REGIS"/>
        <s v="COLMEIA"/>
        <s v="PIRIPIRI"/>
        <s v="CARMO DO RIO CLARO"/>
        <s v="ITINGA DO MARANHAO"/>
        <s v="AMAJARI"/>
        <s v="TAIOBEIRAS"/>
        <s v="SANTANA DE PARNAIBA"/>
        <s v="CAXIAS DO SUL"/>
        <s v="PORTO FERREIRA"/>
        <s v="BONFIM"/>
        <s v="SAO PEDRO"/>
        <s v="VARJAO DE MINAS"/>
        <s v="JUSCIMEIRA"/>
        <s v="ANANINDEUA"/>
        <s v="SAO VICENTE DO SUL"/>
        <s v="VERISSIMO"/>
        <s v="BATAGUASSU"/>
        <s v="WITMARSUM"/>
        <s v="ARAGUARI"/>
        <s v="CAPAO BONITO"/>
        <s v="MORRO DO CHAPEU"/>
        <s v="PEABIRU"/>
        <s v="GUARANIACU"/>
        <s v="BARAO DE COTEGIPE"/>
        <s v="CAJUEIRO"/>
        <s v="BARRA DO RIO AZUL"/>
        <s v="COROACI"/>
        <s v="FREI PAULO"/>
        <s v="MANICORE"/>
        <s v="CORACAO DE JESUS"/>
        <s v="PALMEIRA DAS MISSOES"/>
        <s v="PONTA PORA"/>
        <s v="DOIS IRMAOS DO TOCANTINS"/>
        <s v="ARANDU"/>
        <s v="IPANEMA"/>
        <s v="SANTA CRUZ DE MONTE CASTELO"/>
        <s v="SAO JOSE DA BELA VISTA"/>
        <s v="FARROUPILHA"/>
        <s v="IBIRAPUA"/>
        <s v="ALFREDO MARCONDES"/>
        <s v="MARACANAU"/>
        <s v="MASSARANDUBA"/>
        <s v="BELEM DO SAO FRANCISCO"/>
        <s v="FORQUILHINHA"/>
        <s v="JUIZ DE FORA"/>
        <s v="PONTAO"/>
        <s v="CAXIAS"/>
        <s v="SERRANOPOLIS"/>
        <s v="RORAINOPOLIS"/>
        <s v="OSORIO"/>
        <s v="ERECHIM"/>
        <s v="CANDOI"/>
        <s v="BODOQUENA"/>
        <s v="CAMPO BELO DO SUL"/>
        <s v="JEQUIA DA PRAIA"/>
        <s v="OURO FINO"/>
        <s v="MACAIBA"/>
        <s v="MIMOSO DO SUL"/>
        <s v="MONTE CARMELO"/>
        <s v="ANALANDIA"/>
        <s v="JOAO PINHEIRO"/>
        <s v="CASA NOVA"/>
        <s v="FAXINAL DO SOTURNO"/>
        <s v="VICENTINOPOLIS"/>
        <s v="COXIM"/>
        <s v="FRAIBURGO"/>
        <s v="PARAGUACU"/>
        <s v="TOCANTINIA"/>
        <s v="JURUAIA"/>
        <s v="LACERDOPOLIS"/>
        <s v="MAQUINE"/>
        <s v="SAO JOSE"/>
        <s v="DIVINO DAS LARANJEIRAS"/>
        <s v="CONCEICAO DA APARECIDA"/>
        <s v="TAPER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Aerodromos por ano" cacheId="0" dataCaption="" compact="0" compactData="0">
  <location ref="A1:B16" firstHeaderRow="0" firstDataRow="1" firstDataCol="0"/>
  <pivotFields>
    <pivotField name="Código OAC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name="CI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UF" compact="0" outline="0" multipleItemSelectionAllowed="1" showAll="0">
      <items>
        <item x="0"/>
        <item t="default"/>
      </items>
    </pivotField>
    <pivotField name="Long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La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Altitu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Operaçăo Diurna" compact="0" outline="0" multipleItemSelectionAllowed="1" showAll="0">
      <items>
        <item x="0"/>
        <item x="1"/>
        <item t="default"/>
      </items>
    </pivotField>
    <pivotField name="Operaçăo Noturna" compact="0" outline="0" multipleItemSelectionAllowed="1" showAll="0">
      <items>
        <item x="0"/>
        <item x="1"/>
        <item x="2"/>
        <item t="default"/>
      </items>
    </pivotField>
    <pivotField name="Designaçăo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Comprimento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Largura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Resistęncia 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uperfície 1" compact="0" outline="0" multipleItemSelectionAllowed="1" showAll="0">
      <items>
        <item x="0"/>
        <item x="1"/>
        <item x="2"/>
        <item x="3"/>
        <item t="default"/>
      </items>
    </pivotField>
    <pivotField name="Designaçăo 2" compact="0" outline="0" multipleItemSelectionAllowed="1" showAll="0">
      <items>
        <item x="0"/>
        <item x="1"/>
        <item t="default"/>
      </items>
    </pivotField>
    <pivotField name="Comprimento 2" compact="0" outline="0" multipleItemSelectionAllowed="1" showAll="0">
      <items>
        <item x="0"/>
        <item x="1"/>
        <item t="default"/>
      </items>
    </pivotField>
    <pivotField name="Largura 2" compact="0" outline="0" multipleItemSelectionAllowed="1" showAll="0">
      <items>
        <item x="0"/>
        <item x="1"/>
        <item t="default"/>
      </items>
    </pivotField>
    <pivotField name="Resistęncia 2" compact="0" outline="0" multipleItemSelectionAllowed="1" showAll="0">
      <items>
        <item x="0"/>
        <item x="1"/>
        <item t="default"/>
      </items>
    </pivotField>
    <pivotField name="Superfície 2" compact="0" outline="0" multipleItemSelectionAllowed="1" showAll="0">
      <items>
        <item x="0"/>
        <item x="1"/>
        <item t="default"/>
      </items>
    </pivotField>
    <pivotField name="Portaria de Registr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Link Porta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LATGEOPOINT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LONGEOPOINT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ANO-REGISTRO" axis="axisRow" compact="0" outline="0" multipleItemSelectionAllowed="1" showAll="0" sortType="ascending">
      <items>
        <item x="4"/>
        <item x="10"/>
        <item x="5"/>
        <item x="7"/>
        <item x="11"/>
        <item x="12"/>
        <item x="1"/>
        <item x="8"/>
        <item x="6"/>
        <item x="2"/>
        <item x="0"/>
        <item x="3"/>
        <item x="13"/>
        <item x="9"/>
        <item t="default"/>
      </items>
    </pivotField>
    <pivotField name="Municíp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MAPA" compact="0" outline="0" multipleItemSelectionAllowed="1" showAll="0">
      <items>
        <item x="0"/>
        <item t="default"/>
      </items>
    </pivotField>
  </pivotFields>
  <rowFields>
    <field x="23"/>
  </rowFields>
  <dataFields>
    <dataField name="COUNTA of Portaria de Registro" fld="18" subtotal="count" baseField="0"/>
  </dataFields>
</pivotTableDefinition>
</file>

<file path=xl/pivotTables/pivotTable2.xml><?xml version="1.0" encoding="utf-8"?>
<pivotTableDefinition xmlns="http://schemas.openxmlformats.org/spreadsheetml/2006/main" name="Drones agrícolas por município " cacheId="1" dataCaption="" compact="0" compactData="0">
  <location ref="A3:B24" firstHeaderRow="0" firstDataRow="1" firstDataCol="0" rowPageCount="1" colPageCount="1"/>
  <pivotFields>
    <pivotField name="codigo_aeronav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t="default"/>
      </items>
    </pivotField>
    <pivotField name="data_validad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t="default"/>
      </items>
    </pivotField>
    <pivotField name="cpf_cnpj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tipo_uso" compact="0" outline="0" multipleItemSelectionAllowed="1" showAll="0">
      <items>
        <item x="0"/>
        <item x="1"/>
        <item x="2"/>
        <item t="default"/>
      </items>
    </pivotField>
    <pivotField name="fabric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t="default"/>
      </items>
    </pivotField>
    <pivotField name="numero_ser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t="default"/>
      </items>
    </pivotField>
    <pivotField name="peso_maximo_decolagem_k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name="ramo_ativ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razao_soci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t="default"/>
      </items>
    </pivotField>
    <pivotField name="uu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t="default"/>
      </items>
    </pivotField>
    <pivotField name="empresa_uu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ame="cnpj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t="default"/>
      </items>
    </pivotField>
    <pivotField name="matriz" compact="0" outline="0" multipleItemSelectionAllowed="1" showAll="0">
      <items>
        <item x="0"/>
        <item x="1"/>
        <item x="2"/>
        <item t="default"/>
      </items>
    </pivotField>
    <pivotField name="nome_fantas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t="default"/>
      </items>
    </pivotField>
    <pivotField name="codigo_situacao_cadastra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ta_situacao_cadastral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t="default"/>
      </items>
    </pivotField>
    <pivotField name="codigo_motivo_situacao_cadastra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idade_exterior" compact="0" outline="0" multipleItemSelectionAllowed="1" showAll="0">
      <items>
        <item x="0"/>
        <item t="default"/>
      </items>
    </pivotField>
    <pivotField name="codigo_pais" compact="0" outline="0" multipleItemSelectionAllowed="1" showAll="0">
      <items>
        <item x="0"/>
        <item x="1"/>
        <item t="default"/>
      </items>
    </pivotField>
    <pivotField name="data_inicio_atividad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t="default"/>
      </items>
    </pivotField>
    <pivotField name="cnae_princip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name="cnae_secunda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t="default"/>
      </items>
    </pivotField>
    <pivotField name="tipo_logradou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logradou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nume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compleme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t="default"/>
      </items>
    </pivotField>
    <pivotField name="bair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t="default"/>
      </items>
    </pivotField>
    <pivotField name="uf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t="default"/>
      </items>
    </pivotField>
    <pivotField name="codigo_municip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dd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telefone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t="default"/>
      </items>
    </pivotField>
    <pivotField name="ddd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telefone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name="ddd_f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f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name="situacao_especial" compact="0" outline="0" multipleItemSelectionAllowed="1" showAll="0">
      <items>
        <item x="0"/>
        <item x="1"/>
        <item t="default"/>
      </items>
    </pivotField>
    <pivotField name="data_situacao_especia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unicipio" axis="axisRow" compact="0" outline="0" multipleItemSelectionAllowed="1" showAll="0" sortType="ascending">
      <items>
        <item x="400"/>
        <item x="653"/>
        <item x="603"/>
        <item x="830"/>
        <item x="513"/>
        <item x="359"/>
        <item x="81"/>
        <item x="142"/>
        <item x="149"/>
        <item x="412"/>
        <item x="105"/>
        <item x="668"/>
        <item x="382"/>
        <item x="472"/>
        <item x="92"/>
        <item x="867"/>
        <item x="314"/>
        <item x="264"/>
        <item x="360"/>
        <item x="469"/>
        <item x="761"/>
        <item x="353"/>
        <item x="454"/>
        <item x="381"/>
        <item x="53"/>
        <item x="910"/>
        <item x="493"/>
        <item x="68"/>
        <item x="579"/>
        <item x="311"/>
        <item x="402"/>
        <item x="122"/>
        <item x="757"/>
        <item x="875"/>
        <item x="377"/>
        <item x="107"/>
        <item x="707"/>
        <item x="930"/>
        <item x="884"/>
        <item x="39"/>
        <item x="399"/>
        <item x="864"/>
        <item x="558"/>
        <item x="258"/>
        <item x="604"/>
        <item x="806"/>
        <item x="14"/>
        <item x="750"/>
        <item x="573"/>
        <item x="823"/>
        <item x="690"/>
        <item x="166"/>
        <item x="165"/>
        <item x="768"/>
        <item x="169"/>
        <item x="112"/>
        <item x="889"/>
        <item x="390"/>
        <item x="904"/>
        <item x="539"/>
        <item x="85"/>
        <item x="716"/>
        <item x="509"/>
        <item x="374"/>
        <item x="20"/>
        <item x="520"/>
        <item x="220"/>
        <item x="631"/>
        <item x="262"/>
        <item x="747"/>
        <item x="16"/>
        <item x="857"/>
        <item x="657"/>
        <item x="411"/>
        <item x="404"/>
        <item x="272"/>
        <item x="729"/>
        <item x="709"/>
        <item x="664"/>
        <item x="123"/>
        <item x="800"/>
        <item x="22"/>
        <item x="441"/>
        <item x="416"/>
        <item x="243"/>
        <item x="894"/>
        <item x="361"/>
        <item x="811"/>
        <item x="896"/>
        <item x="544"/>
        <item x="248"/>
        <item x="577"/>
        <item x="41"/>
        <item x="887"/>
        <item x="167"/>
        <item x="771"/>
        <item x="0"/>
        <item x="132"/>
        <item x="913"/>
        <item x="15"/>
        <item x="858"/>
        <item x="536"/>
        <item x="851"/>
        <item x="392"/>
        <item x="775"/>
        <item x="607"/>
        <item x="582"/>
        <item x="229"/>
        <item x="529"/>
        <item x="97"/>
        <item x="923"/>
        <item x="407"/>
        <item x="483"/>
        <item x="510"/>
        <item x="147"/>
        <item x="815"/>
        <item x="773"/>
        <item x="880"/>
        <item x="387"/>
        <item x="545"/>
        <item x="495"/>
        <item x="691"/>
        <item x="804"/>
        <item x="29"/>
        <item x="201"/>
        <item x="682"/>
        <item x="542"/>
        <item x="799"/>
        <item x="531"/>
        <item x="731"/>
        <item x="423"/>
        <item x="765"/>
        <item x="255"/>
        <item x="335"/>
        <item x="598"/>
        <item x="473"/>
        <item x="355"/>
        <item x="173"/>
        <item x="786"/>
        <item x="227"/>
        <item x="346"/>
        <item x="388"/>
        <item x="2"/>
        <item x="209"/>
        <item x="585"/>
        <item x="718"/>
        <item x="895"/>
        <item x="338"/>
        <item x="499"/>
        <item x="758"/>
        <item x="836"/>
        <item x="4"/>
        <item x="326"/>
        <item x="852"/>
        <item x="924"/>
        <item x="497"/>
        <item x="64"/>
        <item x="300"/>
        <item x="8"/>
        <item x="100"/>
        <item x="632"/>
        <item x="292"/>
        <item x="343"/>
        <item x="515"/>
        <item x="821"/>
        <item x="922"/>
        <item x="501"/>
        <item x="674"/>
        <item x="890"/>
        <item x="128"/>
        <item x="696"/>
        <item x="538"/>
        <item x="534"/>
        <item x="591"/>
        <item x="568"/>
        <item x="474"/>
        <item x="873"/>
        <item x="24"/>
        <item x="715"/>
        <item x="618"/>
        <item x="932"/>
        <item x="46"/>
        <item x="192"/>
        <item x="854"/>
        <item x="516"/>
        <item x="482"/>
        <item x="163"/>
        <item x="73"/>
        <item x="309"/>
        <item x="129"/>
        <item x="541"/>
        <item x="831"/>
        <item x="637"/>
        <item x="917"/>
        <item x="878"/>
        <item x="480"/>
        <item x="430"/>
        <item x="776"/>
        <item x="697"/>
        <item x="667"/>
        <item x="276"/>
        <item x="378"/>
        <item x="301"/>
        <item x="1"/>
        <item x="140"/>
        <item x="737"/>
        <item x="722"/>
        <item x="69"/>
        <item x="205"/>
        <item x="850"/>
        <item x="791"/>
        <item x="385"/>
        <item x="491"/>
        <item x="350"/>
        <item x="752"/>
        <item x="871"/>
        <item x="641"/>
        <item x="944"/>
        <item x="659"/>
        <item x="332"/>
        <item x="592"/>
        <item x="837"/>
        <item x="462"/>
        <item x="198"/>
        <item x="312"/>
        <item x="767"/>
        <item x="49"/>
        <item x="184"/>
        <item x="900"/>
        <item x="324"/>
        <item x="505"/>
        <item x="658"/>
        <item x="897"/>
        <item x="321"/>
        <item x="348"/>
        <item x="213"/>
        <item x="832"/>
        <item x="422"/>
        <item x="110"/>
        <item x="56"/>
        <item x="490"/>
        <item x="349"/>
        <item x="935"/>
        <item x="270"/>
        <item x="133"/>
        <item x="574"/>
        <item x="401"/>
        <item x="543"/>
        <item x="65"/>
        <item x="790"/>
        <item x="11"/>
        <item x="406"/>
        <item x="156"/>
        <item x="743"/>
        <item x="58"/>
        <item x="782"/>
        <item x="103"/>
        <item x="580"/>
        <item x="3"/>
        <item x="746"/>
        <item x="943"/>
        <item x="812"/>
        <item x="783"/>
        <item x="903"/>
        <item x="477"/>
        <item x="518"/>
        <item x="449"/>
        <item x="303"/>
        <item x="375"/>
        <item x="77"/>
        <item x="354"/>
        <item x="745"/>
        <item x="211"/>
        <item x="834"/>
        <item x="698"/>
        <item x="540"/>
        <item x="461"/>
        <item x="628"/>
        <item x="833"/>
        <item x="484"/>
        <item x="443"/>
        <item x="921"/>
        <item x="835"/>
        <item x="535"/>
        <item x="655"/>
        <item x="275"/>
        <item x="450"/>
        <item x="908"/>
        <item x="649"/>
        <item x="684"/>
        <item x="933"/>
        <item x="809"/>
        <item x="427"/>
        <item x="148"/>
        <item x="549"/>
        <item x="54"/>
        <item x="914"/>
        <item x="624"/>
        <item x="936"/>
        <item x="706"/>
        <item x="13"/>
        <item x="898"/>
        <item x="318"/>
        <item x="498"/>
        <item x="214"/>
        <item x="617"/>
        <item x="487"/>
        <item x="463"/>
        <item x="63"/>
        <item x="176"/>
        <item x="550"/>
        <item x="242"/>
        <item x="239"/>
        <item x="478"/>
        <item x="219"/>
        <item x="293"/>
        <item x="442"/>
        <item x="434"/>
        <item x="780"/>
        <item x="770"/>
        <item x="145"/>
        <item x="337"/>
        <item x="206"/>
        <item x="666"/>
        <item x="654"/>
        <item x="753"/>
        <item x="310"/>
        <item x="502"/>
        <item x="760"/>
        <item x="893"/>
        <item x="699"/>
        <item x="47"/>
        <item x="57"/>
        <item x="847"/>
        <item x="735"/>
        <item x="710"/>
        <item x="602"/>
        <item x="595"/>
        <item x="646"/>
        <item x="614"/>
        <item x="452"/>
        <item x="315"/>
        <item x="261"/>
        <item x="695"/>
        <item x="576"/>
        <item x="644"/>
        <item x="333"/>
        <item x="909"/>
        <item x="118"/>
        <item x="803"/>
        <item x="289"/>
        <item x="587"/>
        <item x="694"/>
        <item x="70"/>
        <item x="256"/>
        <item x="742"/>
        <item x="179"/>
        <item x="593"/>
        <item x="207"/>
        <item x="861"/>
        <item x="855"/>
        <item x="297"/>
        <item x="905"/>
        <item x="556"/>
        <item x="351"/>
        <item x="734"/>
        <item x="759"/>
        <item x="726"/>
        <item x="245"/>
        <item x="386"/>
        <item x="828"/>
        <item x="236"/>
        <item x="187"/>
        <item x="797"/>
        <item x="680"/>
        <item x="431"/>
        <item x="839"/>
        <item x="756"/>
        <item x="643"/>
        <item x="457"/>
        <item x="193"/>
        <item x="511"/>
        <item x="271"/>
        <item x="438"/>
        <item x="553"/>
        <item x="458"/>
        <item x="459"/>
        <item x="672"/>
        <item x="208"/>
        <item x="537"/>
        <item x="640"/>
        <item x="202"/>
        <item x="389"/>
        <item x="600"/>
        <item x="590"/>
        <item x="212"/>
        <item x="569"/>
        <item x="437"/>
        <item x="736"/>
        <item x="396"/>
        <item x="868"/>
        <item x="693"/>
        <item x="612"/>
        <item x="874"/>
        <item x="317"/>
        <item x="195"/>
        <item x="384"/>
        <item x="89"/>
        <item x="306"/>
        <item x="426"/>
        <item x="677"/>
        <item x="50"/>
        <item x="625"/>
        <item x="445"/>
        <item x="61"/>
        <item x="700"/>
        <item x="789"/>
        <item x="190"/>
        <item x="367"/>
        <item x="785"/>
        <item x="249"/>
        <item x="281"/>
        <item x="170"/>
        <item x="627"/>
        <item x="675"/>
        <item x="30"/>
        <item x="120"/>
        <item x="18"/>
        <item x="334"/>
        <item x="599"/>
        <item x="925"/>
        <item x="341"/>
        <item x="183"/>
        <item x="383"/>
        <item x="194"/>
        <item x="358"/>
        <item x="931"/>
        <item x="313"/>
        <item x="186"/>
        <item x="433"/>
        <item x="288"/>
        <item x="59"/>
        <item x="322"/>
        <item x="915"/>
        <item x="37"/>
        <item x="244"/>
        <item x="130"/>
        <item x="533"/>
        <item x="939"/>
        <item x="564"/>
        <item x="883"/>
        <item x="940"/>
        <item x="391"/>
        <item x="570"/>
        <item x="485"/>
        <item x="218"/>
        <item x="376"/>
        <item x="197"/>
        <item x="470"/>
        <item x="597"/>
        <item x="274"/>
        <item x="740"/>
        <item x="277"/>
        <item x="40"/>
        <item x="138"/>
        <item x="870"/>
        <item x="547"/>
        <item x="635"/>
        <item x="158"/>
        <item x="10"/>
        <item x="730"/>
        <item x="75"/>
        <item x="154"/>
        <item x="153"/>
        <item x="331"/>
        <item x="562"/>
        <item x="329"/>
        <item x="526"/>
        <item x="240"/>
        <item x="816"/>
        <item x="181"/>
        <item x="751"/>
        <item x="927"/>
        <item x="671"/>
        <item x="394"/>
        <item x="284"/>
        <item x="575"/>
        <item x="650"/>
        <item x="475"/>
        <item x="234"/>
        <item x="203"/>
        <item x="347"/>
        <item x="325"/>
        <item x="45"/>
        <item x="82"/>
        <item x="673"/>
        <item x="899"/>
        <item x="941"/>
        <item x="295"/>
        <item x="368"/>
        <item x="798"/>
        <item x="911"/>
        <item x="468"/>
        <item x="405"/>
        <item x="38"/>
        <item x="853"/>
        <item x="605"/>
        <item x="137"/>
        <item x="233"/>
        <item x="254"/>
        <item x="912"/>
        <item x="230"/>
        <item x="302"/>
        <item x="764"/>
        <item x="200"/>
        <item x="802"/>
        <item x="841"/>
        <item x="551"/>
        <item x="471"/>
        <item x="928"/>
        <item x="748"/>
        <item x="121"/>
        <item x="738"/>
        <item x="512"/>
        <item x="278"/>
        <item x="594"/>
        <item x="519"/>
        <item x="111"/>
        <item x="774"/>
        <item x="678"/>
        <item x="124"/>
        <item x="725"/>
        <item x="807"/>
        <item x="792"/>
        <item x="929"/>
        <item x="327"/>
        <item x="447"/>
        <item x="772"/>
        <item x="161"/>
        <item x="862"/>
        <item x="435"/>
        <item x="763"/>
        <item x="432"/>
        <item x="891"/>
        <item x="216"/>
        <item x="521"/>
        <item x="615"/>
        <item x="717"/>
        <item x="88"/>
        <item x="820"/>
        <item x="481"/>
        <item x="160"/>
        <item x="279"/>
        <item x="397"/>
        <item x="683"/>
        <item x="844"/>
        <item x="419"/>
        <item x="448"/>
        <item x="548"/>
        <item x="83"/>
        <item x="711"/>
        <item x="413"/>
        <item x="496"/>
        <item x="504"/>
        <item x="608"/>
        <item x="647"/>
        <item x="67"/>
        <item x="489"/>
        <item x="660"/>
        <item x="6"/>
        <item x="651"/>
        <item x="379"/>
        <item x="762"/>
        <item x="527"/>
        <item x="810"/>
        <item x="819"/>
        <item x="238"/>
        <item x="453"/>
        <item x="455"/>
        <item x="689"/>
        <item x="225"/>
        <item x="616"/>
        <item x="23"/>
        <item x="224"/>
        <item x="920"/>
        <item x="319"/>
        <item x="108"/>
        <item x="926"/>
        <item x="661"/>
        <item x="26"/>
        <item x="507"/>
        <item x="393"/>
        <item x="188"/>
        <item x="827"/>
        <item x="164"/>
        <item x="267"/>
        <item x="901"/>
        <item x="486"/>
        <item x="733"/>
        <item x="109"/>
        <item x="824"/>
        <item x="467"/>
        <item x="522"/>
        <item x="856"/>
        <item x="766"/>
        <item x="466"/>
        <item x="79"/>
        <item x="937"/>
        <item x="372"/>
        <item x="688"/>
        <item x="794"/>
        <item x="744"/>
        <item x="552"/>
        <item x="508"/>
        <item x="228"/>
        <item x="21"/>
        <item x="363"/>
        <item x="210"/>
        <item x="370"/>
        <item x="86"/>
        <item x="439"/>
        <item x="12"/>
        <item x="892"/>
        <item x="290"/>
        <item x="642"/>
        <item x="414"/>
        <item x="223"/>
        <item x="31"/>
        <item x="865"/>
        <item x="42"/>
        <item x="215"/>
        <item x="90"/>
        <item x="175"/>
        <item x="703"/>
        <item x="826"/>
        <item x="623"/>
        <item x="316"/>
        <item x="101"/>
        <item x="320"/>
        <item x="805"/>
        <item x="304"/>
        <item x="72"/>
        <item x="25"/>
        <item x="178"/>
        <item x="417"/>
        <item x="119"/>
        <item x="139"/>
        <item x="260"/>
        <item x="204"/>
        <item x="620"/>
        <item x="168"/>
        <item x="555"/>
        <item x="754"/>
        <item x="840"/>
        <item x="872"/>
        <item x="692"/>
        <item x="796"/>
        <item x="117"/>
        <item x="55"/>
        <item x="421"/>
        <item x="246"/>
        <item x="586"/>
        <item x="99"/>
        <item x="66"/>
        <item x="231"/>
        <item x="902"/>
        <item x="286"/>
        <item x="916"/>
        <item x="669"/>
        <item x="217"/>
        <item x="662"/>
        <item x="257"/>
        <item x="48"/>
        <item x="357"/>
        <item x="339"/>
        <item x="35"/>
        <item x="630"/>
        <item x="428"/>
        <item x="342"/>
        <item x="879"/>
        <item x="724"/>
        <item x="294"/>
        <item x="91"/>
        <item x="273"/>
        <item x="670"/>
        <item x="589"/>
        <item x="560"/>
        <item x="241"/>
        <item x="704"/>
        <item x="546"/>
        <item x="860"/>
        <item x="634"/>
        <item x="825"/>
        <item x="451"/>
        <item x="517"/>
        <item x="528"/>
        <item x="115"/>
        <item x="829"/>
        <item x="162"/>
        <item x="843"/>
        <item x="131"/>
        <item x="19"/>
        <item x="687"/>
        <item x="328"/>
        <item x="269"/>
        <item x="199"/>
        <item x="235"/>
        <item x="253"/>
        <item x="141"/>
        <item x="610"/>
        <item x="814"/>
        <item x="514"/>
        <item x="323"/>
        <item x="584"/>
        <item x="567"/>
        <item x="619"/>
        <item x="36"/>
        <item x="222"/>
        <item x="524"/>
        <item x="408"/>
        <item x="456"/>
        <item x="135"/>
        <item x="114"/>
        <item x="259"/>
        <item x="732"/>
        <item x="848"/>
        <item x="78"/>
        <item x="581"/>
        <item x="749"/>
        <item x="429"/>
        <item x="572"/>
        <item x="611"/>
        <item x="34"/>
        <item x="340"/>
        <item x="291"/>
        <item x="701"/>
        <item x="155"/>
        <item x="788"/>
        <item x="180"/>
        <item x="144"/>
        <item x="919"/>
        <item x="330"/>
        <item x="305"/>
        <item x="639"/>
        <item x="685"/>
        <item x="395"/>
        <item x="838"/>
        <item x="523"/>
        <item x="125"/>
        <item x="126"/>
        <item x="152"/>
        <item x="136"/>
        <item x="265"/>
        <item x="185"/>
        <item x="409"/>
        <item x="906"/>
        <item x="561"/>
        <item x="369"/>
        <item x="307"/>
        <item x="116"/>
        <item x="28"/>
        <item x="221"/>
        <item x="43"/>
        <item x="500"/>
        <item x="530"/>
        <item x="755"/>
        <item x="282"/>
        <item x="7"/>
        <item x="84"/>
        <item x="532"/>
        <item x="460"/>
        <item x="606"/>
        <item x="557"/>
        <item x="877"/>
        <item x="503"/>
        <item x="95"/>
        <item x="266"/>
        <item x="476"/>
        <item x="285"/>
        <item x="818"/>
        <item x="366"/>
        <item x="237"/>
        <item x="676"/>
        <item x="146"/>
        <item x="621"/>
        <item x="779"/>
        <item x="364"/>
        <item x="336"/>
        <item x="720"/>
        <item x="494"/>
        <item x="106"/>
        <item x="436"/>
        <item x="863"/>
        <item x="525"/>
        <item x="424"/>
        <item x="232"/>
        <item x="27"/>
        <item x="177"/>
        <item x="380"/>
        <item x="252"/>
        <item x="622"/>
        <item x="942"/>
        <item x="907"/>
        <item x="859"/>
        <item x="719"/>
        <item x="247"/>
        <item x="44"/>
        <item x="344"/>
        <item x="51"/>
        <item x="817"/>
        <item x="636"/>
        <item x="94"/>
        <item x="846"/>
        <item x="723"/>
        <item x="33"/>
        <item x="182"/>
        <item x="629"/>
        <item x="563"/>
        <item x="849"/>
        <item x="705"/>
        <item x="813"/>
        <item x="174"/>
        <item x="93"/>
        <item x="881"/>
        <item x="609"/>
        <item x="263"/>
        <item x="708"/>
        <item x="52"/>
        <item x="283"/>
        <item x="801"/>
        <item x="492"/>
        <item x="268"/>
        <item x="885"/>
        <item x="280"/>
        <item x="588"/>
        <item x="784"/>
        <item x="681"/>
        <item x="352"/>
        <item x="287"/>
        <item x="918"/>
        <item x="440"/>
        <item x="134"/>
        <item x="98"/>
        <item x="665"/>
        <item x="713"/>
        <item x="596"/>
        <item x="17"/>
        <item x="601"/>
        <item x="425"/>
        <item x="371"/>
        <item x="583"/>
        <item x="415"/>
        <item x="638"/>
        <item x="196"/>
        <item x="74"/>
        <item x="5"/>
        <item x="356"/>
        <item x="345"/>
        <item x="127"/>
        <item x="876"/>
        <item x="32"/>
        <item x="808"/>
        <item x="104"/>
        <item x="787"/>
        <item x="945"/>
        <item x="159"/>
        <item x="566"/>
        <item x="613"/>
        <item x="793"/>
        <item x="446"/>
        <item x="652"/>
        <item x="506"/>
        <item x="398"/>
        <item x="702"/>
        <item x="648"/>
        <item x="679"/>
        <item x="373"/>
        <item x="645"/>
        <item x="778"/>
        <item x="938"/>
        <item x="143"/>
        <item x="299"/>
        <item x="686"/>
        <item x="822"/>
        <item x="741"/>
        <item x="76"/>
        <item x="87"/>
        <item x="842"/>
        <item x="728"/>
        <item x="171"/>
        <item x="565"/>
        <item x="226"/>
        <item x="420"/>
        <item x="365"/>
        <item x="418"/>
        <item x="444"/>
        <item x="308"/>
        <item x="795"/>
        <item x="151"/>
        <item x="9"/>
        <item x="739"/>
        <item x="251"/>
        <item x="362"/>
        <item x="189"/>
        <item x="578"/>
        <item x="80"/>
        <item x="479"/>
        <item x="96"/>
        <item x="150"/>
        <item x="113"/>
        <item x="571"/>
        <item x="296"/>
        <item x="298"/>
        <item x="882"/>
        <item x="403"/>
        <item x="656"/>
        <item x="721"/>
        <item x="465"/>
        <item x="60"/>
        <item x="886"/>
        <item x="172"/>
        <item x="781"/>
        <item x="934"/>
        <item x="62"/>
        <item x="488"/>
        <item x="626"/>
        <item x="663"/>
        <item x="727"/>
        <item x="410"/>
        <item x="769"/>
        <item x="464"/>
        <item x="866"/>
        <item x="777"/>
        <item x="845"/>
        <item x="71"/>
        <item x="191"/>
        <item x="157"/>
        <item x="712"/>
        <item x="554"/>
        <item x="869"/>
        <item x="102"/>
        <item x="888"/>
        <item x="250"/>
        <item x="633"/>
        <item x="559"/>
        <item x="714"/>
        <item t="default"/>
      </items>
    </pivotField>
  </pivotFields>
  <rowFields>
    <field x="41"/>
  </rowFields>
  <pageFields>
    <pageField fld="30"/>
  </pageFields>
  <dataFields>
    <dataField name="COUNTA of codigo_aeronave" fld="0" subtotal="count" baseField="0"/>
  </dataFields>
</pivotTableDefinition>
</file>

<file path=xl/pivotTables/pivotTable3.xml><?xml version="1.0" encoding="utf-8"?>
<pivotTableDefinition xmlns="http://schemas.openxmlformats.org/spreadsheetml/2006/main" name="Drones agrícolas no MA por empr" cacheId="1" dataCaption="" compact="0" compactData="0">
  <location ref="A3:B41" firstHeaderRow="0" firstDataRow="1" firstDataCol="0" rowPageCount="1" colPageCount="1"/>
  <pivotFields>
    <pivotField name="codigo_aeronav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t="default"/>
      </items>
    </pivotField>
    <pivotField name="data_validad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t="default"/>
      </items>
    </pivotField>
    <pivotField name="cpf_cnpj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tipo_uso" compact="0" outline="0" multipleItemSelectionAllowed="1" showAll="0">
      <items>
        <item x="0"/>
        <item x="1"/>
        <item x="2"/>
        <item t="default"/>
      </items>
    </pivotField>
    <pivotField name="fabric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t="default"/>
      </items>
    </pivotField>
    <pivotField name="numero_ser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t="default"/>
      </items>
    </pivotField>
    <pivotField name="peso_maximo_decolagem_k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name="ramo_ativ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razao_social" axis="axisRow" compact="0" outline="0" multipleItemSelectionAllowed="1" showAll="0" sortType="ascending">
      <items>
        <item x="564"/>
        <item x="968"/>
        <item x="780"/>
        <item x="946"/>
        <item x="801"/>
        <item x="409"/>
        <item x="938"/>
        <item x="1493"/>
        <item x="969"/>
        <item x="1431"/>
        <item x="149"/>
        <item x="927"/>
        <item x="303"/>
        <item x="574"/>
        <item x="467"/>
        <item x="1123"/>
        <item x="1232"/>
        <item x="590"/>
        <item x="1408"/>
        <item x="1412"/>
        <item x="443"/>
        <item x="810"/>
        <item x="1483"/>
        <item x="1732"/>
        <item x="1709"/>
        <item x="817"/>
        <item x="1619"/>
        <item x="1023"/>
        <item x="1432"/>
        <item x="1649"/>
        <item x="1276"/>
        <item x="1353"/>
        <item x="1210"/>
        <item x="1672"/>
        <item x="1566"/>
        <item x="261"/>
        <item x="1591"/>
        <item x="1301"/>
        <item x="1295"/>
        <item x="377"/>
        <item x="939"/>
        <item x="1515"/>
        <item x="1061"/>
        <item x="1359"/>
        <item x="1428"/>
        <item x="1125"/>
        <item x="542"/>
        <item x="348"/>
        <item x="825"/>
        <item x="792"/>
        <item x="26"/>
        <item x="1639"/>
        <item x="1660"/>
        <item x="648"/>
        <item x="610"/>
        <item x="1521"/>
        <item x="1068"/>
        <item x="1211"/>
        <item x="454"/>
        <item x="1528"/>
        <item x="758"/>
        <item x="1310"/>
        <item x="167"/>
        <item x="306"/>
        <item x="635"/>
        <item x="914"/>
        <item x="1451"/>
        <item x="1696"/>
        <item x="1314"/>
        <item x="370"/>
        <item x="375"/>
        <item x="9"/>
        <item x="258"/>
        <item x="1270"/>
        <item x="733"/>
        <item x="680"/>
        <item x="1507"/>
        <item x="461"/>
        <item x="164"/>
        <item x="1231"/>
        <item x="1752"/>
        <item x="1473"/>
        <item x="394"/>
        <item x="984"/>
        <item x="1496"/>
        <item x="1632"/>
        <item x="1385"/>
        <item x="139"/>
        <item x="83"/>
        <item x="1311"/>
        <item x="1452"/>
        <item x="525"/>
        <item x="1268"/>
        <item x="158"/>
        <item x="323"/>
        <item x="1685"/>
        <item x="1219"/>
        <item x="1420"/>
        <item x="688"/>
        <item x="516"/>
        <item x="1714"/>
        <item x="1339"/>
        <item x="380"/>
        <item x="399"/>
        <item x="412"/>
        <item x="1229"/>
        <item x="1132"/>
        <item x="93"/>
        <item x="274"/>
        <item x="1309"/>
        <item x="1554"/>
        <item x="1484"/>
        <item x="1458"/>
        <item x="1615"/>
        <item x="1602"/>
        <item x="1134"/>
        <item x="623"/>
        <item x="1699"/>
        <item x="800"/>
        <item x="1104"/>
        <item x="293"/>
        <item x="589"/>
        <item x="45"/>
        <item x="1213"/>
        <item x="251"/>
        <item x="964"/>
        <item x="1234"/>
        <item x="1730"/>
        <item x="421"/>
        <item x="134"/>
        <item x="485"/>
        <item x="387"/>
        <item x="1637"/>
        <item x="404"/>
        <item x="957"/>
        <item x="172"/>
        <item x="43"/>
        <item x="808"/>
        <item x="113"/>
        <item x="908"/>
        <item x="1441"/>
        <item x="1116"/>
        <item x="122"/>
        <item x="1628"/>
        <item x="890"/>
        <item x="1718"/>
        <item x="709"/>
        <item x="1115"/>
        <item x="651"/>
        <item x="1738"/>
        <item x="175"/>
        <item x="74"/>
        <item x="879"/>
        <item x="577"/>
        <item x="1069"/>
        <item x="1681"/>
        <item x="1336"/>
        <item x="538"/>
        <item x="1313"/>
        <item x="191"/>
        <item x="1588"/>
        <item x="676"/>
        <item x="826"/>
        <item x="54"/>
        <item x="1532"/>
        <item x="1293"/>
        <item x="827"/>
        <item x="320"/>
        <item x="1199"/>
        <item x="1217"/>
        <item x="828"/>
        <item x="1670"/>
        <item x="626"/>
        <item x="756"/>
        <item x="431"/>
        <item x="449"/>
        <item x="520"/>
        <item x="1184"/>
        <item x="1086"/>
        <item x="263"/>
        <item x="988"/>
        <item x="798"/>
        <item x="105"/>
        <item x="1487"/>
        <item x="579"/>
        <item x="1526"/>
        <item x="559"/>
        <item x="1178"/>
        <item x="1626"/>
        <item x="5"/>
        <item x="1019"/>
        <item x="1048"/>
        <item x="895"/>
        <item x="1577"/>
        <item x="479"/>
        <item x="1419"/>
        <item x="1153"/>
        <item x="501"/>
        <item x="1148"/>
        <item x="761"/>
        <item x="575"/>
        <item x="1608"/>
        <item x="628"/>
        <item x="509"/>
        <item x="334"/>
        <item x="625"/>
        <item x="581"/>
        <item x="654"/>
        <item x="917"/>
        <item x="1456"/>
        <item x="1539"/>
        <item x="1351"/>
        <item x="455"/>
        <item x="361"/>
        <item x="309"/>
        <item x="1331"/>
        <item x="904"/>
        <item x="1750"/>
        <item x="416"/>
        <item x="786"/>
        <item x="1182"/>
        <item x="154"/>
        <item x="741"/>
        <item x="1755"/>
        <item x="1682"/>
        <item x="905"/>
        <item x="35"/>
        <item x="1036"/>
        <item x="1017"/>
        <item x="456"/>
        <item x="1003"/>
        <item x="880"/>
        <item x="1395"/>
        <item x="748"/>
        <item x="198"/>
        <item x="1253"/>
        <item x="819"/>
        <item x="1205"/>
        <item x="566"/>
        <item x="790"/>
        <item x="1383"/>
        <item x="783"/>
        <item x="1150"/>
        <item x="280"/>
        <item x="1163"/>
        <item x="814"/>
        <item x="993"/>
        <item x="46"/>
        <item x="1227"/>
        <item x="1645"/>
        <item x="847"/>
        <item x="588"/>
        <item x="1047"/>
        <item x="106"/>
        <item x="239"/>
        <item x="502"/>
        <item x="823"/>
        <item x="1179"/>
        <item x="1099"/>
        <item x="933"/>
        <item x="474"/>
        <item x="1344"/>
        <item x="641"/>
        <item x="1077"/>
        <item x="963"/>
        <item x="144"/>
        <item x="678"/>
        <item x="555"/>
        <item x="903"/>
        <item x="1391"/>
        <item x="1203"/>
        <item x="624"/>
        <item x="1612"/>
        <item x="1708"/>
        <item x="163"/>
        <item x="1212"/>
        <item x="527"/>
        <item x="301"/>
        <item x="1437"/>
        <item x="243"/>
        <item x="116"/>
        <item x="1479"/>
        <item x="1687"/>
        <item x="1100"/>
        <item x="358"/>
        <item x="915"/>
        <item x="1455"/>
        <item x="852"/>
        <item x="473"/>
        <item x="101"/>
        <item x="1194"/>
        <item x="1109"/>
        <item x="1387"/>
        <item x="767"/>
        <item x="384"/>
        <item x="866"/>
        <item x="1642"/>
        <item x="1746"/>
        <item x="71"/>
        <item x="1096"/>
        <item x="620"/>
        <item x="870"/>
        <item x="829"/>
        <item x="420"/>
        <item x="1586"/>
        <item x="1220"/>
        <item x="1384"/>
        <item x="506"/>
        <item x="498"/>
        <item x="524"/>
        <item x="884"/>
        <item x="627"/>
        <item x="1427"/>
        <item x="1297"/>
        <item x="1256"/>
        <item x="424"/>
        <item x="1548"/>
        <item x="295"/>
        <item x="1406"/>
        <item x="773"/>
        <item x="1729"/>
        <item x="458"/>
        <item x="1121"/>
        <item x="23"/>
        <item x="1545"/>
        <item x="730"/>
        <item x="359"/>
        <item x="477"/>
        <item x="1546"/>
        <item x="568"/>
        <item x="223"/>
        <item x="1080"/>
        <item x="364"/>
        <item x="248"/>
        <item x="1320"/>
        <item x="1304"/>
        <item x="1751"/>
        <item x="165"/>
        <item x="514"/>
        <item x="1020"/>
        <item x="197"/>
        <item x="1272"/>
        <item x="1292"/>
        <item x="220"/>
        <item x="1540"/>
        <item x="366"/>
        <item x="1062"/>
        <item x="720"/>
        <item x="78"/>
        <item x="512"/>
        <item x="679"/>
        <item x="1056"/>
        <item x="186"/>
        <item x="185"/>
        <item x="484"/>
        <item x="925"/>
        <item x="1544"/>
        <item x="883"/>
        <item x="369"/>
        <item x="1585"/>
        <item x="1614"/>
        <item x="1674"/>
        <item x="231"/>
        <item x="1665"/>
        <item x="1374"/>
        <item x="123"/>
        <item x="926"/>
        <item x="1488"/>
        <item x="1264"/>
        <item x="1659"/>
        <item x="379"/>
        <item x="141"/>
        <item x="49"/>
        <item x="1202"/>
        <item x="1251"/>
        <item x="114"/>
        <item x="145"/>
        <item x="1059"/>
        <item x="1529"/>
        <item x="722"/>
        <item x="987"/>
        <item x="1425"/>
        <item x="333"/>
        <item x="42"/>
        <item x="1084"/>
        <item x="1743"/>
        <item x="1533"/>
        <item x="192"/>
        <item x="36"/>
        <item x="616"/>
        <item x="1666"/>
        <item x="1435"/>
        <item x="1340"/>
        <item x="1549"/>
        <item x="876"/>
        <item x="1284"/>
        <item x="901"/>
        <item x="609"/>
        <item x="246"/>
        <item x="1438"/>
        <item x="1684"/>
        <item x="57"/>
        <item x="32"/>
        <item x="1667"/>
        <item x="1022"/>
        <item x="168"/>
        <item x="643"/>
        <item x="1610"/>
        <item x="710"/>
        <item x="108"/>
        <item x="127"/>
        <item x="1466"/>
        <item x="31"/>
        <item x="180"/>
        <item x="204"/>
        <item x="282"/>
        <item x="1367"/>
        <item x="321"/>
        <item x="482"/>
        <item x="1654"/>
        <item x="138"/>
        <item x="124"/>
        <item x="540"/>
        <item x="855"/>
        <item x="7"/>
        <item x="237"/>
        <item x="1004"/>
        <item x="491"/>
        <item x="607"/>
        <item x="1513"/>
        <item x="355"/>
        <item x="1192"/>
        <item x="1470"/>
        <item x="503"/>
        <item x="99"/>
        <item x="245"/>
        <item x="597"/>
        <item x="439"/>
        <item x="629"/>
        <item x="96"/>
        <item x="411"/>
        <item x="1193"/>
        <item x="850"/>
        <item x="1765"/>
        <item x="1618"/>
        <item x="447"/>
        <item x="1766"/>
        <item x="1218"/>
        <item x="207"/>
        <item x="1519"/>
        <item x="882"/>
        <item x="441"/>
        <item x="29"/>
        <item x="694"/>
        <item x="1172"/>
        <item x="978"/>
        <item x="429"/>
        <item x="630"/>
        <item x="1349"/>
        <item x="238"/>
        <item x="2"/>
        <item x="228"/>
        <item x="56"/>
        <item x="856"/>
        <item x="1531"/>
        <item x="799"/>
        <item x="1459"/>
        <item x="528"/>
        <item x="721"/>
        <item x="535"/>
        <item x="1430"/>
        <item x="1683"/>
        <item x="1596"/>
        <item x="1440"/>
        <item x="1355"/>
        <item x="1215"/>
        <item x="1345"/>
        <item x="868"/>
        <item x="1578"/>
        <item x="332"/>
        <item x="950"/>
        <item x="494"/>
        <item x="662"/>
        <item x="1377"/>
        <item x="451"/>
        <item x="1574"/>
        <item x="705"/>
        <item x="784"/>
        <item x="791"/>
        <item x="1113"/>
        <item x="371"/>
        <item x="1568"/>
        <item x="1398"/>
        <item x="637"/>
        <item x="765"/>
        <item x="389"/>
        <item x="41"/>
        <item x="941"/>
        <item x="188"/>
        <item x="1587"/>
        <item x="1604"/>
        <item x="28"/>
        <item x="1448"/>
        <item x="1514"/>
        <item x="72"/>
        <item x="1076"/>
        <item x="544"/>
        <item x="1291"/>
        <item x="386"/>
        <item x="1305"/>
        <item x="1541"/>
        <item x="1245"/>
        <item x="1157"/>
        <item x="1261"/>
        <item x="250"/>
        <item x="1707"/>
        <item x="681"/>
        <item x="273"/>
        <item x="600"/>
        <item x="1070"/>
        <item x="376"/>
        <item x="1242"/>
        <item x="1360"/>
        <item x="1167"/>
        <item x="417"/>
        <item x="1021"/>
        <item x="976"/>
        <item x="1552"/>
        <item x="712"/>
        <item x="546"/>
        <item x="393"/>
        <item x="1611"/>
        <item x="1180"/>
        <item x="423"/>
        <item x="266"/>
        <item x="974"/>
        <item x="612"/>
        <item x="206"/>
        <item x="270"/>
        <item x="1572"/>
        <item x="1131"/>
        <item x="396"/>
        <item x="1082"/>
        <item x="1583"/>
        <item x="1181"/>
        <item x="548"/>
        <item x="1711"/>
        <item x="1728"/>
        <item x="234"/>
        <item x="130"/>
        <item x="646"/>
        <item x="802"/>
        <item x="1057"/>
        <item x="1126"/>
        <item x="729"/>
        <item x="797"/>
        <item x="1236"/>
        <item x="1658"/>
        <item x="1223"/>
        <item x="1152"/>
        <item x="1589"/>
        <item x="1049"/>
        <item x="1039"/>
        <item x="382"/>
        <item x="723"/>
        <item x="596"/>
        <item x="81"/>
        <item x="1394"/>
        <item x="921"/>
        <item x="804"/>
        <item x="170"/>
        <item x="760"/>
        <item x="264"/>
        <item x="88"/>
        <item x="11"/>
        <item x="1474"/>
        <item x="422"/>
        <item x="25"/>
        <item x="631"/>
        <item x="1597"/>
        <item x="811"/>
        <item x="1590"/>
        <item x="1494"/>
        <item x="1472"/>
        <item x="832"/>
        <item x="690"/>
        <item x="44"/>
        <item x="727"/>
        <item x="290"/>
        <item x="813"/>
        <item x="214"/>
        <item x="569"/>
        <item x="104"/>
        <item x="1230"/>
        <item x="751"/>
        <item x="1464"/>
        <item x="1653"/>
        <item x="352"/>
        <item x="200"/>
        <item x="1450"/>
        <item x="842"/>
        <item x="1195"/>
        <item x="1768"/>
        <item x="117"/>
        <item x="1237"/>
        <item x="466"/>
        <item x="1371"/>
        <item x="38"/>
        <item x="567"/>
        <item x="445"/>
        <item x="363"/>
        <item x="634"/>
        <item x="1647"/>
        <item x="1593"/>
        <item x="19"/>
        <item x="992"/>
        <item x="796"/>
        <item x="1112"/>
        <item x="1365"/>
        <item x="833"/>
        <item x="1569"/>
        <item x="1476"/>
        <item x="1288"/>
        <item x="911"/>
        <item x="835"/>
        <item x="1551"/>
        <item x="594"/>
        <item x="1457"/>
        <item x="615"/>
        <item x="486"/>
        <item x="1599"/>
        <item x="1319"/>
        <item x="112"/>
        <item x="775"/>
        <item x="1429"/>
        <item x="342"/>
        <item x="205"/>
        <item x="743"/>
        <item x="1636"/>
        <item x="349"/>
        <item x="360"/>
        <item x="1247"/>
        <item x="1640"/>
        <item x="1201"/>
        <item x="1001"/>
        <item x="1721"/>
        <item x="155"/>
        <item x="809"/>
        <item x="1506"/>
        <item x="1692"/>
        <item x="580"/>
        <item x="1701"/>
        <item x="1468"/>
        <item x="1334"/>
        <item x="1762"/>
        <item x="1089"/>
        <item x="893"/>
        <item x="253"/>
        <item x="356"/>
        <item x="872"/>
        <item x="354"/>
        <item x="947"/>
        <item x="1317"/>
        <item x="136"/>
        <item x="1269"/>
        <item x="327"/>
        <item x="553"/>
        <item x="1401"/>
        <item x="757"/>
        <item x="672"/>
        <item x="1489"/>
        <item x="507"/>
        <item x="1033"/>
        <item x="658"/>
        <item x="68"/>
        <item x="1498"/>
        <item x="674"/>
        <item x="650"/>
        <item x="187"/>
        <item x="1757"/>
        <item x="1145"/>
        <item x="649"/>
        <item x="1436"/>
        <item x="174"/>
        <item x="169"/>
        <item x="1325"/>
        <item x="1663"/>
        <item x="403"/>
        <item x="1299"/>
        <item x="951"/>
        <item x="1417"/>
        <item x="259"/>
        <item x="97"/>
        <item x="247"/>
        <item x="1703"/>
        <item x="1079"/>
        <item x="339"/>
        <item x="428"/>
        <item x="537"/>
        <item x="1622"/>
        <item x="297"/>
        <item x="1495"/>
        <item x="1263"/>
        <item x="156"/>
        <item x="1279"/>
        <item x="1133"/>
        <item x="492"/>
        <item x="433"/>
        <item x="995"/>
        <item x="522"/>
        <item x="1118"/>
        <item x="640"/>
        <item x="1689"/>
        <item x="69"/>
        <item x="907"/>
        <item x="1066"/>
        <item x="178"/>
        <item x="755"/>
        <item x="1041"/>
        <item x="644"/>
        <item x="689"/>
        <item x="985"/>
        <item x="103"/>
        <item x="1188"/>
        <item x="1623"/>
        <item x="633"/>
        <item x="256"/>
        <item x="1404"/>
        <item x="1326"/>
        <item x="62"/>
        <item x="126"/>
        <item x="1523"/>
        <item x="1693"/>
        <item x="110"/>
        <item x="1208"/>
        <item x="739"/>
        <item x="30"/>
        <item x="1008"/>
        <item x="1564"/>
        <item x="444"/>
        <item x="284"/>
        <item x="1760"/>
        <item x="232"/>
        <item x="682"/>
        <item x="747"/>
        <item x="255"/>
        <item x="472"/>
        <item x="1139"/>
        <item x="713"/>
        <item x="1560"/>
        <item x="157"/>
        <item x="1505"/>
        <item x="686"/>
        <item x="1063"/>
        <item x="219"/>
        <item x="667"/>
        <item x="1308"/>
        <item x="762"/>
        <item x="704"/>
        <item x="1522"/>
        <item x="202"/>
        <item x="944"/>
        <item x="1443"/>
        <item x="1512"/>
        <item x="1007"/>
        <item x="724"/>
        <item x="1537"/>
        <item x="453"/>
        <item x="1534"/>
        <item x="15"/>
        <item x="252"/>
        <item x="980"/>
        <item x="1343"/>
        <item x="194"/>
        <item x="924"/>
        <item x="777"/>
        <item x="500"/>
        <item x="1686"/>
        <item x="759"/>
        <item x="652"/>
        <item x="1221"/>
        <item x="999"/>
        <item x="177"/>
        <item x="1092"/>
        <item x="864"/>
        <item x="1316"/>
        <item x="1373"/>
        <item x="1621"/>
        <item x="77"/>
        <item x="782"/>
        <item x="753"/>
        <item x="787"/>
        <item x="1052"/>
        <item x="1393"/>
        <item x="64"/>
        <item x="1368"/>
        <item x="1719"/>
        <item x="66"/>
        <item x="982"/>
        <item x="285"/>
        <item x="131"/>
        <item x="311"/>
        <item x="1042"/>
        <item x="1206"/>
        <item x="1605"/>
        <item x="8"/>
        <item x="1122"/>
        <item x="244"/>
        <item x="1141"/>
        <item x="578"/>
        <item x="374"/>
        <item x="702"/>
        <item x="1147"/>
        <item x="552"/>
        <item x="1107"/>
        <item x="1277"/>
        <item x="1216"/>
        <item x="545"/>
        <item x="776"/>
        <item x="900"/>
        <item x="1502"/>
        <item x="1306"/>
        <item x="851"/>
        <item x="1763"/>
        <item x="1518"/>
        <item x="1439"/>
        <item x="90"/>
        <item x="1354"/>
        <item x="1657"/>
        <item x="1097"/>
        <item x="952"/>
        <item x="1573"/>
        <item x="1282"/>
        <item x="398"/>
        <item x="834"/>
        <item x="1330"/>
        <item x="147"/>
        <item x="1015"/>
        <item x="153"/>
        <item x="372"/>
        <item x="475"/>
        <item x="33"/>
        <item x="275"/>
        <item x="182"/>
        <item x="766"/>
        <item x="1090"/>
        <item x="34"/>
        <item x="1249"/>
        <item x="1497"/>
        <item x="1525"/>
        <item x="1482"/>
        <item x="1005"/>
        <item x="1013"/>
        <item x="210"/>
        <item x="225"/>
        <item x="703"/>
        <item x="888"/>
        <item x="1250"/>
        <item x="867"/>
        <item x="928"/>
        <item x="278"/>
        <item x="1143"/>
        <item x="353"/>
        <item x="892"/>
        <item x="1300"/>
        <item x="661"/>
        <item x="310"/>
        <item x="994"/>
        <item x="1651"/>
        <item x="1026"/>
        <item x="171"/>
        <item x="388"/>
        <item x="1054"/>
        <item x="1129"/>
        <item x="517"/>
        <item x="665"/>
        <item x="1058"/>
        <item x="400"/>
        <item x="196"/>
        <item x="898"/>
        <item x="1357"/>
        <item x="1603"/>
        <item x="305"/>
        <item x="1717"/>
        <item x="1103"/>
        <item x="1598"/>
        <item x="805"/>
        <item x="1162"/>
        <item x="1731"/>
        <item x="591"/>
        <item x="1678"/>
        <item x="1083"/>
        <item x="1747"/>
        <item x="875"/>
        <item x="1362"/>
        <item x="193"/>
        <item x="1688"/>
        <item x="961"/>
        <item x="1633"/>
        <item x="415"/>
        <item x="1102"/>
        <item x="715"/>
        <item x="1346"/>
        <item x="92"/>
        <item x="1018"/>
        <item x="1758"/>
        <item x="283"/>
        <item x="1409"/>
        <item x="1338"/>
        <item x="304"/>
        <item x="656"/>
        <item x="632"/>
        <item x="1265"/>
        <item x="1679"/>
        <item x="37"/>
        <item x="531"/>
        <item x="1756"/>
        <item x="1650"/>
        <item x="1332"/>
        <item x="663"/>
        <item x="1477"/>
        <item x="954"/>
        <item x="1128"/>
        <item x="265"/>
        <item x="1225"/>
        <item x="229"/>
        <item x="1164"/>
        <item x="562"/>
        <item x="1252"/>
        <item x="1399"/>
        <item x="1067"/>
        <item x="1485"/>
        <item x="668"/>
        <item x="1415"/>
        <item x="603"/>
        <item x="1500"/>
        <item x="132"/>
        <item x="666"/>
        <item x="636"/>
        <item x="971"/>
        <item x="918"/>
        <item x="1117"/>
        <item x="504"/>
        <item x="227"/>
        <item x="1224"/>
        <item x="764"/>
        <item x="1248"/>
        <item x="40"/>
        <item x="534"/>
        <item x="740"/>
        <item x="307"/>
        <item x="877"/>
        <item x="1418"/>
        <item x="1536"/>
        <item x="463"/>
        <item x="1759"/>
        <item x="91"/>
        <item x="622"/>
        <item x="427"/>
        <item x="708"/>
        <item x="949"/>
        <item x="160"/>
        <item x="1136"/>
        <item x="754"/>
        <item x="965"/>
        <item x="1704"/>
        <item x="932"/>
        <item x="1600"/>
        <item x="532"/>
        <item x="862"/>
        <item x="468"/>
        <item x="878"/>
        <item x="606"/>
        <item x="487"/>
        <item x="991"/>
        <item x="1329"/>
        <item x="316"/>
        <item x="260"/>
        <item x="1547"/>
        <item x="1174"/>
        <item x="714"/>
        <item x="1273"/>
        <item x="865"/>
        <item x="1318"/>
        <item x="1364"/>
        <item x="1492"/>
        <item x="923"/>
        <item x="257"/>
        <item x="1065"/>
        <item x="1226"/>
        <item x="975"/>
        <item x="599"/>
        <item x="294"/>
        <item x="812"/>
        <item x="789"/>
        <item x="181"/>
        <item x="1449"/>
        <item x="996"/>
        <item x="1486"/>
        <item x="1490"/>
        <item x="608"/>
        <item x="642"/>
        <item x="1556"/>
        <item x="1715"/>
        <item x="731"/>
        <item x="249"/>
        <item x="496"/>
        <item x="1558"/>
        <item x="1594"/>
        <item x="1045"/>
        <item x="322"/>
        <item x="1160"/>
        <item x="1767"/>
        <item x="1727"/>
        <item x="1559"/>
        <item x="120"/>
        <item x="1606"/>
        <item x="687"/>
        <item x="1400"/>
        <item x="1037"/>
        <item x="989"/>
        <item x="560"/>
        <item x="1576"/>
        <item x="1740"/>
        <item x="830"/>
        <item x="298"/>
        <item x="173"/>
        <item x="526"/>
        <item x="955"/>
        <item x="1130"/>
        <item x="142"/>
        <item x="653"/>
        <item x="592"/>
        <item x="1567"/>
        <item x="752"/>
        <item x="286"/>
        <item x="326"/>
        <item x="1581"/>
        <item x="735"/>
        <item x="691"/>
        <item x="617"/>
        <item x="746"/>
        <item x="601"/>
        <item x="1055"/>
        <item x="772"/>
        <item x="695"/>
        <item x="831"/>
        <item x="669"/>
        <item x="930"/>
        <item x="816"/>
        <item x="20"/>
        <item x="726"/>
        <item x="1106"/>
        <item x="1725"/>
        <item x="47"/>
        <item x="1166"/>
        <item x="736"/>
        <item x="1724"/>
        <item x="593"/>
        <item x="1381"/>
        <item x="820"/>
        <item x="557"/>
        <item x="1553"/>
        <item x="471"/>
        <item x="860"/>
        <item x="887"/>
        <item x="1447"/>
        <item x="778"/>
        <item x="383"/>
        <item x="1595"/>
        <item x="1442"/>
        <item x="483"/>
        <item x="1244"/>
        <item x="1176"/>
        <item x="554"/>
        <item x="677"/>
        <item x="1154"/>
        <item x="1214"/>
        <item x="381"/>
        <item x="795"/>
        <item x="300"/>
        <item x="1341"/>
        <item x="960"/>
        <item x="373"/>
        <item x="744"/>
        <item x="1091"/>
        <item x="693"/>
        <item x="410"/>
        <item x="406"/>
        <item x="314"/>
        <item x="343"/>
        <item x="707"/>
        <item x="1376"/>
        <item x="452"/>
        <item x="267"/>
        <item x="1155"/>
        <item x="1508"/>
        <item x="962"/>
        <item x="1463"/>
        <item x="576"/>
        <item x="824"/>
        <item x="1170"/>
        <item x="1710"/>
        <item x="1135"/>
        <item x="465"/>
        <item x="673"/>
        <item x="1742"/>
        <item x="1262"/>
        <item x="434"/>
        <item x="966"/>
        <item x="1445"/>
        <item x="111"/>
        <item x="657"/>
        <item x="1275"/>
        <item x="1315"/>
        <item x="768"/>
        <item x="1053"/>
        <item x="1426"/>
        <item x="902"/>
        <item x="317"/>
        <item x="1705"/>
        <item x="365"/>
        <item x="699"/>
        <item x="129"/>
        <item x="821"/>
        <item x="426"/>
        <item x="432"/>
        <item x="279"/>
        <item x="551"/>
        <item x="659"/>
        <item x="683"/>
        <item x="1120"/>
        <item x="1197"/>
        <item x="1501"/>
        <item x="1285"/>
        <item x="241"/>
        <item x="115"/>
        <item x="1011"/>
        <item x="570"/>
        <item x="107"/>
        <item x="1000"/>
        <item x="324"/>
        <item x="395"/>
        <item x="664"/>
        <item x="1753"/>
        <item x="82"/>
        <item x="1562"/>
        <item x="1239"/>
        <item x="328"/>
        <item x="221"/>
        <item x="1411"/>
        <item x="1579"/>
        <item x="385"/>
        <item x="1465"/>
        <item x="1631"/>
        <item x="183"/>
        <item x="972"/>
        <item x="1481"/>
        <item x="1312"/>
        <item x="1638"/>
        <item x="216"/>
        <item x="738"/>
        <item x="1571"/>
        <item x="213"/>
        <item x="750"/>
        <item x="849"/>
        <item x="481"/>
        <item x="749"/>
        <item x="1414"/>
        <item x="1504"/>
        <item x="586"/>
        <item x="340"/>
        <item x="1267"/>
        <item x="336"/>
        <item x="425"/>
        <item x="457"/>
        <item x="1444"/>
        <item x="1255"/>
        <item x="351"/>
        <item x="1321"/>
        <item x="1527"/>
        <item x="1280"/>
        <item x="430"/>
        <item x="1274"/>
        <item x="438"/>
        <item x="1690"/>
        <item x="1358"/>
        <item x="793"/>
        <item x="148"/>
        <item x="698"/>
        <item x="199"/>
        <item x="52"/>
        <item x="675"/>
        <item x="1043"/>
        <item x="511"/>
        <item x="268"/>
        <item x="618"/>
        <item x="660"/>
        <item x="18"/>
        <item x="556"/>
        <item x="1127"/>
        <item x="21"/>
        <item x="639"/>
        <item x="1060"/>
        <item x="1137"/>
        <item x="1173"/>
        <item x="1423"/>
        <item x="1098"/>
        <item x="1662"/>
        <item x="151"/>
        <item x="272"/>
        <item x="1407"/>
        <item x="1235"/>
        <item x="1405"/>
        <item x="638"/>
        <item x="350"/>
        <item x="338"/>
        <item x="794"/>
        <item x="109"/>
        <item x="1347"/>
        <item x="550"/>
        <item x="325"/>
        <item x="1461"/>
        <item x="670"/>
        <item x="347"/>
        <item x="1620"/>
        <item x="407"/>
        <item x="1389"/>
        <item x="1030"/>
        <item x="1652"/>
        <item x="1156"/>
        <item x="734"/>
        <item x="1557"/>
        <item x="1460"/>
        <item x="919"/>
        <item x="242"/>
        <item x="937"/>
        <item x="1"/>
        <item x="1175"/>
        <item x="948"/>
        <item x="345"/>
        <item x="119"/>
        <item x="1592"/>
        <item x="121"/>
        <item x="392"/>
        <item x="319"/>
        <item x="1471"/>
        <item x="1542"/>
        <item x="1673"/>
        <item x="822"/>
        <item x="1617"/>
        <item x="1081"/>
        <item x="1266"/>
        <item x="1140"/>
        <item x="863"/>
        <item x="1283"/>
        <item x="1712"/>
        <item x="1074"/>
        <item x="990"/>
        <item x="1085"/>
        <item x="572"/>
        <item x="1072"/>
        <item x="1378"/>
        <item x="1386"/>
        <item x="1517"/>
        <item x="288"/>
        <item x="859"/>
        <item x="446"/>
        <item x="979"/>
        <item x="1228"/>
        <item x="598"/>
        <item x="1322"/>
        <item x="84"/>
        <item x="1016"/>
        <item x="967"/>
        <item x="541"/>
        <item x="945"/>
        <item x="1187"/>
        <item x="128"/>
        <item x="1713"/>
        <item x="162"/>
        <item x="844"/>
        <item x="137"/>
        <item x="1025"/>
        <item x="1700"/>
        <item x="22"/>
        <item x="1535"/>
        <item x="1397"/>
        <item x="281"/>
        <item x="1183"/>
        <item x="716"/>
        <item x="1739"/>
        <item x="1114"/>
        <item x="1694"/>
        <item x="838"/>
        <item x="1582"/>
        <item x="1754"/>
        <item x="1038"/>
        <item x="671"/>
        <item x="367"/>
        <item x="983"/>
        <item x="1656"/>
        <item x="1093"/>
        <item x="1749"/>
        <item x="1745"/>
        <item x="1584"/>
        <item x="448"/>
        <item x="464"/>
        <item x="697"/>
        <item x="65"/>
        <item x="27"/>
        <item x="711"/>
        <item x="222"/>
        <item x="719"/>
        <item x="390"/>
        <item x="891"/>
        <item x="94"/>
        <item x="12"/>
        <item x="1664"/>
        <item x="337"/>
        <item x="1335"/>
        <item x="1110"/>
        <item x="1370"/>
        <item x="685"/>
        <item x="1151"/>
        <item x="1530"/>
        <item x="418"/>
        <item x="853"/>
        <item x="912"/>
        <item x="344"/>
        <item x="1027"/>
        <item x="1543"/>
        <item x="913"/>
        <item x="521"/>
        <item x="408"/>
        <item x="539"/>
        <item x="189"/>
        <item x="308"/>
        <item x="1209"/>
        <item x="1044"/>
        <item x="402"/>
        <item x="1475"/>
        <item x="655"/>
        <item x="1635"/>
        <item x="143"/>
        <item x="1119"/>
        <item x="179"/>
        <item x="470"/>
        <item x="922"/>
        <item x="1024"/>
        <item x="10"/>
        <item x="302"/>
        <item x="497"/>
        <item x="58"/>
        <item x="1469"/>
        <item x="1006"/>
        <item x="807"/>
        <item x="271"/>
        <item x="1491"/>
        <item x="490"/>
        <item x="874"/>
        <item x="1446"/>
        <item x="315"/>
        <item x="495"/>
        <item x="1503"/>
        <item x="1454"/>
        <item x="1382"/>
        <item x="573"/>
        <item x="357"/>
        <item x="563"/>
        <item x="889"/>
        <item x="1677"/>
        <item x="1363"/>
        <item x="1563"/>
        <item x="1138"/>
        <item x="1478"/>
        <item x="1258"/>
        <item x="1424"/>
        <item x="450"/>
        <item x="1095"/>
        <item x="459"/>
        <item x="478"/>
        <item x="1238"/>
        <item x="488"/>
        <item x="1012"/>
        <item x="1698"/>
        <item x="956"/>
        <item x="696"/>
        <item x="1323"/>
        <item x="1555"/>
        <item x="1388"/>
        <item x="1071"/>
        <item x="133"/>
        <item x="442"/>
        <item x="1196"/>
        <item x="1392"/>
        <item x="1032"/>
        <item x="897"/>
        <item x="1028"/>
        <item x="190"/>
        <item x="135"/>
        <item x="910"/>
        <item x="885"/>
        <item x="362"/>
        <item x="1467"/>
        <item x="1624"/>
        <item x="435"/>
        <item x="881"/>
        <item x="226"/>
        <item x="613"/>
        <item x="489"/>
        <item x="848"/>
        <item x="1609"/>
        <item x="1352"/>
        <item x="1158"/>
        <item x="17"/>
        <item x="920"/>
        <item x="1691"/>
        <item x="51"/>
        <item x="1390"/>
        <item x="558"/>
        <item x="1185"/>
        <item x="16"/>
        <item x="1734"/>
        <item x="1369"/>
        <item x="549"/>
        <item x="460"/>
        <item x="254"/>
        <item x="161"/>
        <item x="146"/>
        <item x="1453"/>
        <item x="1094"/>
        <item x="224"/>
        <item x="218"/>
        <item x="846"/>
        <item x="986"/>
        <item x="728"/>
        <item x="1403"/>
        <item x="1433"/>
        <item x="1520"/>
        <item x="1294"/>
        <item x="391"/>
        <item x="841"/>
        <item x="1186"/>
        <item x="1257"/>
        <item x="1402"/>
        <item x="529"/>
        <item x="1706"/>
        <item x="536"/>
        <item x="346"/>
        <item x="1669"/>
        <item x="1298"/>
        <item x="476"/>
        <item x="277"/>
        <item x="1149"/>
        <item x="291"/>
        <item x="858"/>
        <item x="287"/>
        <item x="700"/>
        <item x="1509"/>
        <item x="1720"/>
        <item x="869"/>
        <item x="1271"/>
        <item x="1200"/>
        <item x="1616"/>
        <item x="1629"/>
        <item x="1499"/>
        <item x="1342"/>
        <item x="24"/>
        <item x="769"/>
        <item x="1748"/>
        <item x="1088"/>
        <item x="1146"/>
        <item x="118"/>
        <item x="595"/>
        <item x="861"/>
        <item x="203"/>
        <item x="1243"/>
        <item x="86"/>
        <item x="1422"/>
        <item x="899"/>
        <item x="977"/>
        <item x="1761"/>
        <item x="6"/>
        <item x="289"/>
        <item x="1625"/>
        <item x="1570"/>
        <item x="1580"/>
        <item x="510"/>
        <item x="873"/>
        <item x="1333"/>
        <item x="1031"/>
        <item x="518"/>
        <item x="619"/>
        <item x="1630"/>
        <item x="837"/>
        <item x="940"/>
        <item x="378"/>
        <item x="543"/>
        <item x="1524"/>
        <item x="561"/>
        <item x="230"/>
        <item x="519"/>
        <item x="1607"/>
        <item x="584"/>
        <item x="312"/>
        <item x="718"/>
        <item x="806"/>
        <item x="341"/>
        <item x="1303"/>
        <item x="645"/>
        <item x="1101"/>
        <item x="1241"/>
        <item x="611"/>
        <item x="55"/>
        <item x="1375"/>
        <item x="1105"/>
        <item x="3"/>
        <item x="53"/>
        <item x="771"/>
        <item x="1278"/>
        <item x="1538"/>
        <item x="1075"/>
        <item x="602"/>
        <item x="1169"/>
        <item x="706"/>
        <item x="1286"/>
        <item x="85"/>
        <item x="1064"/>
        <item x="906"/>
        <item x="1356"/>
        <item x="1302"/>
        <item x="405"/>
        <item x="1040"/>
        <item x="1413"/>
        <item x="1144"/>
        <item x="13"/>
        <item x="916"/>
        <item x="75"/>
        <item x="1736"/>
        <item x="839"/>
        <item x="533"/>
        <item x="886"/>
        <item x="737"/>
        <item x="605"/>
        <item x="1723"/>
        <item x="436"/>
        <item x="1741"/>
        <item x="1550"/>
        <item x="4"/>
        <item x="437"/>
        <item x="998"/>
        <item x="397"/>
        <item x="936"/>
        <item x="1676"/>
        <item x="152"/>
        <item x="1259"/>
        <item x="1726"/>
        <item x="1289"/>
        <item x="236"/>
        <item x="211"/>
        <item x="59"/>
        <item x="95"/>
        <item x="931"/>
        <item x="1281"/>
        <item x="1722"/>
        <item x="60"/>
        <item x="1655"/>
        <item x="1078"/>
        <item x="1050"/>
        <item x="585"/>
        <item x="1641"/>
        <item x="1410"/>
        <item x="1348"/>
        <item x="313"/>
        <item x="1108"/>
        <item x="587"/>
        <item x="788"/>
        <item x="233"/>
        <item x="943"/>
        <item x="1480"/>
        <item x="513"/>
        <item x="1434"/>
        <item x="1190"/>
        <item x="419"/>
        <item x="67"/>
        <item x="329"/>
        <item x="1379"/>
        <item x="1648"/>
        <item x="1516"/>
        <item x="840"/>
        <item x="63"/>
        <item x="212"/>
        <item x="970"/>
        <item x="1307"/>
        <item x="217"/>
        <item x="530"/>
        <item x="781"/>
        <item x="684"/>
        <item x="785"/>
        <item x="1737"/>
        <item x="717"/>
        <item x="1111"/>
        <item x="1159"/>
        <item x="209"/>
        <item x="1177"/>
        <item x="997"/>
        <item x="269"/>
        <item x="1046"/>
        <item x="742"/>
        <item x="150"/>
        <item x="942"/>
        <item x="89"/>
        <item x="1191"/>
        <item x="894"/>
        <item x="1337"/>
        <item x="125"/>
        <item x="1764"/>
        <item x="725"/>
        <item x="0"/>
        <item x="896"/>
        <item x="1051"/>
        <item x="499"/>
        <item x="647"/>
        <item x="1421"/>
        <item x="1697"/>
        <item x="1361"/>
        <item x="166"/>
        <item x="1350"/>
        <item x="1198"/>
        <item x="1416"/>
        <item x="102"/>
        <item x="1644"/>
        <item x="318"/>
        <item x="1380"/>
        <item x="973"/>
        <item x="1661"/>
        <item x="70"/>
        <item x="803"/>
        <item x="1510"/>
        <item x="331"/>
        <item x="61"/>
        <item x="480"/>
        <item x="330"/>
        <item x="547"/>
        <item x="854"/>
        <item x="368"/>
        <item x="76"/>
        <item x="1029"/>
        <item x="1324"/>
        <item x="1575"/>
        <item x="1702"/>
        <item x="763"/>
        <item x="1561"/>
        <item x="959"/>
        <item x="79"/>
        <item x="1207"/>
        <item x="818"/>
        <item x="195"/>
        <item x="215"/>
        <item x="469"/>
        <item x="929"/>
        <item x="909"/>
        <item x="523"/>
        <item x="843"/>
        <item x="1565"/>
        <item x="14"/>
        <item x="1165"/>
        <item x="1034"/>
        <item x="1735"/>
        <item x="1613"/>
        <item x="1002"/>
        <item x="582"/>
        <item x="73"/>
        <item x="176"/>
        <item x="953"/>
        <item x="1668"/>
        <item x="508"/>
        <item x="1204"/>
        <item x="958"/>
        <item x="235"/>
        <item x="184"/>
        <item x="857"/>
        <item x="1296"/>
        <item x="1372"/>
        <item x="836"/>
        <item x="871"/>
        <item x="1744"/>
        <item x="1168"/>
        <item x="1634"/>
        <item x="1124"/>
        <item x="296"/>
        <item x="262"/>
        <item x="1695"/>
        <item x="159"/>
        <item x="692"/>
        <item x="621"/>
        <item x="1627"/>
        <item x="208"/>
        <item x="1260"/>
        <item x="571"/>
        <item x="770"/>
        <item x="604"/>
        <item x="50"/>
        <item x="493"/>
        <item x="1511"/>
        <item x="39"/>
        <item x="299"/>
        <item x="1328"/>
        <item x="1035"/>
        <item x="1254"/>
        <item x="1009"/>
        <item x="87"/>
        <item x="413"/>
        <item x="1680"/>
        <item x="1161"/>
        <item x="1240"/>
        <item x="1290"/>
        <item x="583"/>
        <item x="440"/>
        <item x="292"/>
        <item x="462"/>
        <item x="1014"/>
        <item x="48"/>
        <item x="745"/>
        <item x="779"/>
        <item x="1643"/>
        <item x="240"/>
        <item x="335"/>
        <item x="1366"/>
        <item x="935"/>
        <item x="1601"/>
        <item x="1171"/>
        <item x="505"/>
        <item x="401"/>
        <item x="1396"/>
        <item x="140"/>
        <item x="1287"/>
        <item x="614"/>
        <item x="1222"/>
        <item x="1675"/>
        <item x="201"/>
        <item x="845"/>
        <item x="80"/>
        <item x="1716"/>
        <item x="815"/>
        <item x="1462"/>
        <item x="515"/>
        <item x="98"/>
        <item x="1671"/>
        <item x="1646"/>
        <item x="981"/>
        <item x="1087"/>
        <item x="1246"/>
        <item x="732"/>
        <item x="934"/>
        <item x="1733"/>
        <item x="1327"/>
        <item x="276"/>
        <item x="100"/>
        <item x="1010"/>
        <item x="565"/>
        <item x="414"/>
        <item x="701"/>
        <item x="1142"/>
        <item x="1233"/>
        <item x="1189"/>
        <item x="774"/>
        <item x="1073"/>
        <item t="default"/>
      </items>
    </pivotField>
    <pivotField name="uu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t="default"/>
      </items>
    </pivotField>
    <pivotField name="empresa_uu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ame="cnpj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t="default"/>
      </items>
    </pivotField>
    <pivotField name="matriz" compact="0" outline="0" multipleItemSelectionAllowed="1" showAll="0">
      <items>
        <item x="0"/>
        <item x="1"/>
        <item x="2"/>
        <item t="default"/>
      </items>
    </pivotField>
    <pivotField name="nome_fantas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t="default"/>
      </items>
    </pivotField>
    <pivotField name="codigo_situacao_cadastra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ta_situacao_cadastral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t="default"/>
      </items>
    </pivotField>
    <pivotField name="codigo_motivo_situacao_cadastra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idade_exterior" compact="0" outline="0" multipleItemSelectionAllowed="1" showAll="0">
      <items>
        <item x="0"/>
        <item t="default"/>
      </items>
    </pivotField>
    <pivotField name="codigo_pais" compact="0" outline="0" multipleItemSelectionAllowed="1" showAll="0">
      <items>
        <item x="0"/>
        <item x="1"/>
        <item t="default"/>
      </items>
    </pivotField>
    <pivotField name="data_inicio_atividad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t="default"/>
      </items>
    </pivotField>
    <pivotField name="cnae_princip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name="cnae_secunda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t="default"/>
      </items>
    </pivotField>
    <pivotField name="tipo_logradou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logradou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nume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compleme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t="default"/>
      </items>
    </pivotField>
    <pivotField name="bair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t="default"/>
      </items>
    </pivotField>
    <pivotField name="uf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t="default"/>
      </items>
    </pivotField>
    <pivotField name="codigo_municip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dd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telefone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t="default"/>
      </items>
    </pivotField>
    <pivotField name="ddd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telefone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name="ddd_f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f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name="situacao_especial" compact="0" outline="0" multipleItemSelectionAllowed="1" showAll="0">
      <items>
        <item x="0"/>
        <item x="1"/>
        <item t="default"/>
      </items>
    </pivotField>
    <pivotField name="data_situacao_especia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unicip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t="default"/>
      </items>
    </pivotField>
  </pivotFields>
  <rowFields>
    <field x="10"/>
  </rowFields>
  <pageFields>
    <pageField fld="30"/>
  </pageFields>
  <dataFields>
    <dataField name="COUNTA of codigo_aeronave" fld="0" subtotal="count" baseField="0"/>
  </dataFields>
</pivotTableDefinition>
</file>

<file path=xl/pivotTables/pivotTable4.xml><?xml version="1.0" encoding="utf-8"?>
<pivotTableDefinition xmlns="http://schemas.openxmlformats.org/spreadsheetml/2006/main" name="Abertura do CNPJ donos de Drone" cacheId="2" dataCaption="" compact="0" compactData="0">
  <location ref="A3:B25" firstHeaderRow="0" firstDataRow="1" firstDataCol="0" rowPageCount="1" colPageCount="1"/>
  <pivotFields>
    <pivotField name="codigo_aeronav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t="default"/>
      </items>
    </pivotField>
    <pivotField name="data_validad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t="default"/>
      </items>
    </pivotField>
    <pivotField name="cpf_cnpj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tipo_uso" compact="0" outline="0" multipleItemSelectionAllowed="1" showAll="0">
      <items>
        <item x="0"/>
        <item x="1"/>
        <item x="2"/>
        <item t="default"/>
      </items>
    </pivotField>
    <pivotField name="fabrican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model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t="default"/>
      </items>
    </pivotField>
    <pivotField name="numero_seri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t="default"/>
      </items>
    </pivotField>
    <pivotField name="peso_maximo_decolagem_k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name="ramo_ativ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razao_soci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t="default"/>
      </items>
    </pivotField>
    <pivotField name="uu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t="default"/>
      </items>
    </pivotField>
    <pivotField name="empresa_uu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ame="cnpj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t="default"/>
      </items>
    </pivotField>
    <pivotField name="matriz" compact="0" outline="0" multipleItemSelectionAllowed="1" showAll="0">
      <items>
        <item x="0"/>
        <item x="1"/>
        <item x="2"/>
        <item t="default"/>
      </items>
    </pivotField>
    <pivotField name="nome_fantas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t="default"/>
      </items>
    </pivotField>
    <pivotField name="codigo_situacao_cadastra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ta_situacao_cadastral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t="default"/>
      </items>
    </pivotField>
    <pivotField name="codigo_motivo_situacao_cadastra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idade_exterior" compact="0" outline="0" multipleItemSelectionAllowed="1" showAll="0">
      <items>
        <item x="0"/>
        <item t="default"/>
      </items>
    </pivotField>
    <pivotField name="codigo_pais" compact="0" outline="0" multipleItemSelectionAllowed="1" showAll="0">
      <items>
        <item x="0"/>
        <item x="1"/>
        <item t="default"/>
      </items>
    </pivotField>
    <pivotField name="data_inicio_atividade" axis="axisRow" compact="0" numFmtId="16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cnae_princip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name="cnae_secunda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t="default"/>
      </items>
    </pivotField>
    <pivotField name="tipo_logradou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logradou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nume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complemen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t="default"/>
      </items>
    </pivotField>
    <pivotField name="bair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t="default"/>
      </items>
    </pivotField>
    <pivotField name="ce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t="default"/>
      </items>
    </pivotField>
    <pivotField name="uf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t="default"/>
      </items>
    </pivotField>
    <pivotField name="codigo_municip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t="default"/>
      </items>
    </pivotField>
    <pivotField name="ddd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telefone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t="default"/>
      </items>
    </pivotField>
    <pivotField name="ddd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telefone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name="ddd_f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f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</pivotField>
    <pivotField name="situacao_especial" compact="0" outline="0" multipleItemSelectionAllowed="1" showAll="0">
      <items>
        <item x="0"/>
        <item x="1"/>
        <item t="default"/>
      </items>
    </pivotField>
    <pivotField name="data_situacao_especia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unicip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t="default"/>
      </items>
    </pivotField>
  </pivotFields>
  <rowFields>
    <field x="21"/>
  </rowFields>
  <pageFields>
    <pageField fld="30"/>
  </pageFields>
  <dataFields>
    <dataField name="COUNTA of codigo_aeronave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pergamum.anac.gov.br/arquivos/PA2020-2094.pdf" TargetMode="External"/><Relationship Id="rId42" Type="http://schemas.openxmlformats.org/officeDocument/2006/relationships/hyperlink" Target="https://pergamum.anac.gov.br/arquivos/PA2024-14.388.pdf" TargetMode="External"/><Relationship Id="rId41" Type="http://schemas.openxmlformats.org/officeDocument/2006/relationships/hyperlink" Target="https://pergamum.anac.gov.br/arquivos/PA2017-0914.pdf" TargetMode="External"/><Relationship Id="rId44" Type="http://schemas.openxmlformats.org/officeDocument/2006/relationships/hyperlink" Target="https://pergamum.anac.gov.br/arquivos/PA2021-6189.pdf" TargetMode="External"/><Relationship Id="rId43" Type="http://schemas.openxmlformats.org/officeDocument/2006/relationships/hyperlink" Target="https://pergamum.anac.gov.br/arquivos/PA2015-0964.pdf" TargetMode="External"/><Relationship Id="rId46" Type="http://schemas.openxmlformats.org/officeDocument/2006/relationships/hyperlink" Target="https://pergamum.anac.gov.br/arquivos/PA2023-10471.pdf" TargetMode="External"/><Relationship Id="rId45" Type="http://schemas.openxmlformats.org/officeDocument/2006/relationships/hyperlink" Target="https://pergamum.anac.gov.br/arquivos/PA2014-2118.pdf" TargetMode="External"/><Relationship Id="rId48" Type="http://schemas.openxmlformats.org/officeDocument/2006/relationships/hyperlink" Target="https://pergamum.anac.gov.br/arquivos/PA2023-10603.pdf" TargetMode="External"/><Relationship Id="rId47" Type="http://schemas.openxmlformats.org/officeDocument/2006/relationships/hyperlink" Target="https://pergamum.anac.gov.br/arquivos/PA2023-10473.pdf" TargetMode="External"/><Relationship Id="rId49" Type="http://schemas.openxmlformats.org/officeDocument/2006/relationships/hyperlink" Target="https://pergamum.anac.gov.br/arquivos/PA2019-362.pdf" TargetMode="External"/><Relationship Id="rId31" Type="http://schemas.openxmlformats.org/officeDocument/2006/relationships/hyperlink" Target="https://pergamum.anac.gov.br/arquivos/PA2019-2624.pdf" TargetMode="External"/><Relationship Id="rId30" Type="http://schemas.openxmlformats.org/officeDocument/2006/relationships/hyperlink" Target="https://pergamum.anac.gov.br/arquivos/PA2022-7264.pdf" TargetMode="External"/><Relationship Id="rId33" Type="http://schemas.openxmlformats.org/officeDocument/2006/relationships/hyperlink" Target="https://pergamum.anac.gov.br/arquivos/PA2021-4634.pdf" TargetMode="External"/><Relationship Id="rId32" Type="http://schemas.openxmlformats.org/officeDocument/2006/relationships/hyperlink" Target="https://pergamum.anac.gov.br/arquivos/PA2016-0702.pdf" TargetMode="External"/><Relationship Id="rId35" Type="http://schemas.openxmlformats.org/officeDocument/2006/relationships/hyperlink" Target="https://pergamum.anac.gov.br/arquivos/PA2021-5825.pdf" TargetMode="External"/><Relationship Id="rId34" Type="http://schemas.openxmlformats.org/officeDocument/2006/relationships/hyperlink" Target="https://pergamum.anac.gov.br/arquivos/PA2022-8655.pdf" TargetMode="External"/><Relationship Id="rId37" Type="http://schemas.openxmlformats.org/officeDocument/2006/relationships/hyperlink" Target="https://pergamum.anac.gov.br/arquivos/PA2022-8697.pdf" TargetMode="External"/><Relationship Id="rId36" Type="http://schemas.openxmlformats.org/officeDocument/2006/relationships/hyperlink" Target="https://pergamum.anac.gov.br/arquivos/PA2021-4235.pdf" TargetMode="External"/><Relationship Id="rId39" Type="http://schemas.openxmlformats.org/officeDocument/2006/relationships/hyperlink" Target="https://pergamum.anac.gov.br/arquivos/PA2023-10210.pdf" TargetMode="External"/><Relationship Id="rId38" Type="http://schemas.openxmlformats.org/officeDocument/2006/relationships/hyperlink" Target="https://pergamum.anac.gov.br/arquivos/PA2021-5540.pdf" TargetMode="External"/><Relationship Id="rId20" Type="http://schemas.openxmlformats.org/officeDocument/2006/relationships/hyperlink" Target="https://pergamum.anac.gov.br/arquivos/PA2022-10066.pdf" TargetMode="External"/><Relationship Id="rId22" Type="http://schemas.openxmlformats.org/officeDocument/2006/relationships/hyperlink" Target="https://pergamum.anac.gov.br/arquivos/PA2022-10117.pdf" TargetMode="External"/><Relationship Id="rId21" Type="http://schemas.openxmlformats.org/officeDocument/2006/relationships/hyperlink" Target="https://pergamum.anac.gov.br/arquivos/PA2023-10222.pdf" TargetMode="External"/><Relationship Id="rId24" Type="http://schemas.openxmlformats.org/officeDocument/2006/relationships/hyperlink" Target="https://pergamum.anac.gov.br/arquivos/PA2015-2388.pdf" TargetMode="External"/><Relationship Id="rId23" Type="http://schemas.openxmlformats.org/officeDocument/2006/relationships/hyperlink" Target="https://pergamum.anac.gov.br/arquivos/PA2021-5821.pdf" TargetMode="External"/><Relationship Id="rId26" Type="http://schemas.openxmlformats.org/officeDocument/2006/relationships/hyperlink" Target="https://pergamum.anac.gov.br/arquivos/PA2022-9543.pdf" TargetMode="External"/><Relationship Id="rId25" Type="http://schemas.openxmlformats.org/officeDocument/2006/relationships/hyperlink" Target="https://pergamum.anac.gov.br/arquivos/PA2013-2643.pdf" TargetMode="External"/><Relationship Id="rId28" Type="http://schemas.openxmlformats.org/officeDocument/2006/relationships/hyperlink" Target="https://pergamum.anac.gov.br/arquivos/PA2014-2463.pdf" TargetMode="External"/><Relationship Id="rId27" Type="http://schemas.openxmlformats.org/officeDocument/2006/relationships/hyperlink" Target="https://pergamum.anac.gov.br/arquivos/PA2022-9630.pdf" TargetMode="External"/><Relationship Id="rId29" Type="http://schemas.openxmlformats.org/officeDocument/2006/relationships/hyperlink" Target="https://pergamum.anac.gov.br/arquivos/PA2021-4846.pdf" TargetMode="External"/><Relationship Id="rId95" Type="http://schemas.openxmlformats.org/officeDocument/2006/relationships/hyperlink" Target="https://pergamum.anac.gov.br/arquivos/PA2024-15.268.pdf" TargetMode="External"/><Relationship Id="rId94" Type="http://schemas.openxmlformats.org/officeDocument/2006/relationships/hyperlink" Target="https://pergamum.anac.gov.br/arquivos/PA2024-15.245.pdf" TargetMode="External"/><Relationship Id="rId97" Type="http://schemas.openxmlformats.org/officeDocument/2006/relationships/hyperlink" Target="https://pergamum.anac.gov.br/arquivos/PA2024-15.543.pdf" TargetMode="External"/><Relationship Id="rId96" Type="http://schemas.openxmlformats.org/officeDocument/2006/relationships/hyperlink" Target="https://pergamum.anac.gov.br/arquivos/PA2024-15.555.pdf" TargetMode="External"/><Relationship Id="rId11" Type="http://schemas.openxmlformats.org/officeDocument/2006/relationships/hyperlink" Target="https://pergamum.anac.gov.br/arquivos/PA2023-10203.pdf" TargetMode="External"/><Relationship Id="rId10" Type="http://schemas.openxmlformats.org/officeDocument/2006/relationships/hyperlink" Target="https://pergamum.anac.gov.br/arquivos/PA2020-1672.pdf" TargetMode="External"/><Relationship Id="rId98" Type="http://schemas.openxmlformats.org/officeDocument/2006/relationships/drawing" Target="../drawings/drawing1.xml"/><Relationship Id="rId13" Type="http://schemas.openxmlformats.org/officeDocument/2006/relationships/hyperlink" Target="https://pergamum.anac.gov.br/arquivos/PA2022-7931.pdf" TargetMode="External"/><Relationship Id="rId12" Type="http://schemas.openxmlformats.org/officeDocument/2006/relationships/hyperlink" Target="https://pergamum.anac.gov.br/arquivos/PA2023-11.038.pdf" TargetMode="External"/><Relationship Id="rId91" Type="http://schemas.openxmlformats.org/officeDocument/2006/relationships/hyperlink" Target="https://pergamum.anac.gov.br/arquivos/PA2022-9224.pdf" TargetMode="External"/><Relationship Id="rId90" Type="http://schemas.openxmlformats.org/officeDocument/2006/relationships/hyperlink" Target="https://pergamum.anac.gov.br/arquivos/PA2024-14.742.pdf" TargetMode="External"/><Relationship Id="rId93" Type="http://schemas.openxmlformats.org/officeDocument/2006/relationships/hyperlink" Target="https://pergamum.anac.gov.br/arquivos/PA2024-14.287.pdf" TargetMode="External"/><Relationship Id="rId92" Type="http://schemas.openxmlformats.org/officeDocument/2006/relationships/hyperlink" Target="https://pergamum.anac.gov.br/arquivos/PA2024-15.209.pdf" TargetMode="External"/><Relationship Id="rId15" Type="http://schemas.openxmlformats.org/officeDocument/2006/relationships/hyperlink" Target="https://pergamum.anac.gov.br/arquivos/PA2022-8945.pdf" TargetMode="External"/><Relationship Id="rId14" Type="http://schemas.openxmlformats.org/officeDocument/2006/relationships/hyperlink" Target="https://pergamum.anac.gov.br/arquivos/PA2014-0865.pdf" TargetMode="External"/><Relationship Id="rId17" Type="http://schemas.openxmlformats.org/officeDocument/2006/relationships/hyperlink" Target="https://pergamum.anac.gov.br/arquivos/PA2023-10438.pdf" TargetMode="External"/><Relationship Id="rId16" Type="http://schemas.openxmlformats.org/officeDocument/2006/relationships/hyperlink" Target="https://pergamum.anac.gov.br/arquivos/PA2019-2118.pdf" TargetMode="External"/><Relationship Id="rId19" Type="http://schemas.openxmlformats.org/officeDocument/2006/relationships/hyperlink" Target="https://pergamum.anac.gov.br/arquivos/PA2021-4331.pdf" TargetMode="External"/><Relationship Id="rId18" Type="http://schemas.openxmlformats.org/officeDocument/2006/relationships/hyperlink" Target="https://pergamum.anac.gov.br/arquivos/PA2015-0746.pdf" TargetMode="External"/><Relationship Id="rId84" Type="http://schemas.openxmlformats.org/officeDocument/2006/relationships/hyperlink" Target="https://pergamum.anac.gov.br/arquivos/PA2024-15.399.pdf" TargetMode="External"/><Relationship Id="rId83" Type="http://schemas.openxmlformats.org/officeDocument/2006/relationships/hyperlink" Target="https://pergamum.anac.gov.br/arquivos/PA2024-14.134.pdf" TargetMode="External"/><Relationship Id="rId86" Type="http://schemas.openxmlformats.org/officeDocument/2006/relationships/hyperlink" Target="https://pergamum.anac.gov.br/arquivos/PA2024-15.250.pdf" TargetMode="External"/><Relationship Id="rId85" Type="http://schemas.openxmlformats.org/officeDocument/2006/relationships/hyperlink" Target="https://pergamum.anac.gov.br/arquivos/PA2024-15.814.pdf" TargetMode="External"/><Relationship Id="rId88" Type="http://schemas.openxmlformats.org/officeDocument/2006/relationships/hyperlink" Target="https://pergamum.anac.gov.br/arquivos/PA2024-13.759.pdf" TargetMode="External"/><Relationship Id="rId87" Type="http://schemas.openxmlformats.org/officeDocument/2006/relationships/hyperlink" Target="https://pergamum.anac.gov.br/arquivos/PA2024-13.774.pdf" TargetMode="External"/><Relationship Id="rId89" Type="http://schemas.openxmlformats.org/officeDocument/2006/relationships/hyperlink" Target="https://pergamum.anac.gov.br/arquivos/PA2023-11.696.pdf" TargetMode="External"/><Relationship Id="rId80" Type="http://schemas.openxmlformats.org/officeDocument/2006/relationships/hyperlink" Target="https://pergamum.anac.gov.br/arquivos/PA2024-14.947.pdf" TargetMode="External"/><Relationship Id="rId82" Type="http://schemas.openxmlformats.org/officeDocument/2006/relationships/hyperlink" Target="https://pergamum.anac.gov.br/arquivos/PA2024-15.764.pdf" TargetMode="External"/><Relationship Id="rId81" Type="http://schemas.openxmlformats.org/officeDocument/2006/relationships/hyperlink" Target="https://pergamum.anac.gov.br/arquivos/PA2024-15.102.pdf" TargetMode="External"/><Relationship Id="rId1" Type="http://schemas.openxmlformats.org/officeDocument/2006/relationships/hyperlink" Target="https://pergamum.anac.gov.br/arquivos/PA2022-8667.pdf" TargetMode="External"/><Relationship Id="rId2" Type="http://schemas.openxmlformats.org/officeDocument/2006/relationships/hyperlink" Target="https://pergamum.anac.gov.br/arquivos/PA2018-2190.pdf" TargetMode="External"/><Relationship Id="rId3" Type="http://schemas.openxmlformats.org/officeDocument/2006/relationships/hyperlink" Target="https://pergamum.anac.gov.br/arquivos/PA2021-4978.pdf" TargetMode="External"/><Relationship Id="rId4" Type="http://schemas.openxmlformats.org/officeDocument/2006/relationships/hyperlink" Target="https://pergamum.anac.gov.br/arquivos/PA2023-10.477.pdf" TargetMode="External"/><Relationship Id="rId9" Type="http://schemas.openxmlformats.org/officeDocument/2006/relationships/hyperlink" Target="https://pergamum.anac.gov.br/arquivos/PA2015-0694.pdf" TargetMode="External"/><Relationship Id="rId5" Type="http://schemas.openxmlformats.org/officeDocument/2006/relationships/hyperlink" Target="https://pergamum.anac.gov.br/arquivos/PA2012-1329.pdf" TargetMode="External"/><Relationship Id="rId6" Type="http://schemas.openxmlformats.org/officeDocument/2006/relationships/hyperlink" Target="https://pergamum.anac.gov.br/arquivos/PA2014-0930.pdf" TargetMode="External"/><Relationship Id="rId7" Type="http://schemas.openxmlformats.org/officeDocument/2006/relationships/hyperlink" Target="https://pergamum.anac.gov.br/arquivos/PA2020-2268.pdf" TargetMode="External"/><Relationship Id="rId8" Type="http://schemas.openxmlformats.org/officeDocument/2006/relationships/hyperlink" Target="https://pergamum.anac.gov.br/arquivos/PA2021-4714.pdf" TargetMode="External"/><Relationship Id="rId73" Type="http://schemas.openxmlformats.org/officeDocument/2006/relationships/hyperlink" Target="https://pergamum.anac.gov.br/arquivos/PA2023-12.981.pdf" TargetMode="External"/><Relationship Id="rId72" Type="http://schemas.openxmlformats.org/officeDocument/2006/relationships/hyperlink" Target="https://pergamum.anac.gov.br/arquivos/PA2023-12.850.pdf" TargetMode="External"/><Relationship Id="rId75" Type="http://schemas.openxmlformats.org/officeDocument/2006/relationships/hyperlink" Target="https://pergamum.anac.gov.br/arquivos/PA2023-12.799.pdf" TargetMode="External"/><Relationship Id="rId74" Type="http://schemas.openxmlformats.org/officeDocument/2006/relationships/hyperlink" Target="https://pergamum.anac.gov.br/arquivos/PA2024-14.467.pdf" TargetMode="External"/><Relationship Id="rId77" Type="http://schemas.openxmlformats.org/officeDocument/2006/relationships/hyperlink" Target="https://pergamum.anac.gov.br/arquivos/PA2023-13286.pdf" TargetMode="External"/><Relationship Id="rId76" Type="http://schemas.openxmlformats.org/officeDocument/2006/relationships/hyperlink" Target="https://pergamum.anac.gov.br/arquivos/PA2023-13.270.pdf" TargetMode="External"/><Relationship Id="rId79" Type="http://schemas.openxmlformats.org/officeDocument/2006/relationships/hyperlink" Target="https://pergamum.anac.gov.br/arquivos/PA2023-10912.pdf" TargetMode="External"/><Relationship Id="rId78" Type="http://schemas.openxmlformats.org/officeDocument/2006/relationships/hyperlink" Target="https://pergamum.anac.gov.br/arquivos/PA2023-10.824.pdf" TargetMode="External"/><Relationship Id="rId71" Type="http://schemas.openxmlformats.org/officeDocument/2006/relationships/hyperlink" Target="https://pergamum.anac.gov.br/arquivos/PA2023-13.209.pdf" TargetMode="External"/><Relationship Id="rId70" Type="http://schemas.openxmlformats.org/officeDocument/2006/relationships/hyperlink" Target="https://pergamum.anac.gov.br/arquivos/PA2023-12.912.pdf" TargetMode="External"/><Relationship Id="rId62" Type="http://schemas.openxmlformats.org/officeDocument/2006/relationships/hyperlink" Target="https://pergamum.anac.gov.br/arquivos/PA2023-11.402.pdf" TargetMode="External"/><Relationship Id="rId61" Type="http://schemas.openxmlformats.org/officeDocument/2006/relationships/hyperlink" Target="https://pergamum.anac.gov.br/arquivos/PA2023-11.706.pdf" TargetMode="External"/><Relationship Id="rId64" Type="http://schemas.openxmlformats.org/officeDocument/2006/relationships/hyperlink" Target="https://pergamum.anac.gov.br/arquivos/PA2023-12.938.pdf" TargetMode="External"/><Relationship Id="rId63" Type="http://schemas.openxmlformats.org/officeDocument/2006/relationships/hyperlink" Target="https://pergamum.anac.gov.br/arquivos/PA2023-11.823.pdf" TargetMode="External"/><Relationship Id="rId66" Type="http://schemas.openxmlformats.org/officeDocument/2006/relationships/hyperlink" Target="https://pergamum.anac.gov.br/arquivos/PA2023-12.216.pdf" TargetMode="External"/><Relationship Id="rId65" Type="http://schemas.openxmlformats.org/officeDocument/2006/relationships/hyperlink" Target="https://pergamum.anac.gov.br/arquivos/PA2022-9956.pdf" TargetMode="External"/><Relationship Id="rId68" Type="http://schemas.openxmlformats.org/officeDocument/2006/relationships/hyperlink" Target="https://pergamum.anac.gov.br/arquivos/PA2023-12.366.pdf" TargetMode="External"/><Relationship Id="rId67" Type="http://schemas.openxmlformats.org/officeDocument/2006/relationships/hyperlink" Target="https://pergamum.anac.gov.br/arquivos/PA2023-12340.pdf" TargetMode="External"/><Relationship Id="rId60" Type="http://schemas.openxmlformats.org/officeDocument/2006/relationships/hyperlink" Target="https://pergamum.anac.gov.br/arquivos/PA2023-11.693.pdf" TargetMode="External"/><Relationship Id="rId69" Type="http://schemas.openxmlformats.org/officeDocument/2006/relationships/hyperlink" Target="https://pergamum.anac.gov.br/arquivos/PA2024-14.238.pdf" TargetMode="External"/><Relationship Id="rId51" Type="http://schemas.openxmlformats.org/officeDocument/2006/relationships/hyperlink" Target="https://pergamum.anac.gov.br/arquivos/PA2020-3244.pdf" TargetMode="External"/><Relationship Id="rId50" Type="http://schemas.openxmlformats.org/officeDocument/2006/relationships/hyperlink" Target="https://pergamum.anac.gov.br/arquivos/PA2020-2545.pdf" TargetMode="External"/><Relationship Id="rId53" Type="http://schemas.openxmlformats.org/officeDocument/2006/relationships/hyperlink" Target="https://pergamum.anac.gov.br/arquivos/PA2021-6335.pdf" TargetMode="External"/><Relationship Id="rId52" Type="http://schemas.openxmlformats.org/officeDocument/2006/relationships/hyperlink" Target="https://pergamum.anac.gov.br/arquivos/PA2021-4999.pdf" TargetMode="External"/><Relationship Id="rId55" Type="http://schemas.openxmlformats.org/officeDocument/2006/relationships/hyperlink" Target="https://pergamum.anac.gov.br/arquivos/PA2018-3574.pdf" TargetMode="External"/><Relationship Id="rId54" Type="http://schemas.openxmlformats.org/officeDocument/2006/relationships/hyperlink" Target="https://pergamum.anac.gov.br/arquivos/PA2023-10.718.pdf" TargetMode="External"/><Relationship Id="rId57" Type="http://schemas.openxmlformats.org/officeDocument/2006/relationships/hyperlink" Target="https://pergamum.anac.gov.br/arquivos/PA2023-10.890.pdf" TargetMode="External"/><Relationship Id="rId56" Type="http://schemas.openxmlformats.org/officeDocument/2006/relationships/hyperlink" Target="https://pergamum.anac.gov.br/arquivos/PA2023-10.406.pdf" TargetMode="External"/><Relationship Id="rId59" Type="http://schemas.openxmlformats.org/officeDocument/2006/relationships/hyperlink" Target="https://pergamum.anac.gov.br/arquivos/PA2023-11.435.pdf" TargetMode="External"/><Relationship Id="rId58" Type="http://schemas.openxmlformats.org/officeDocument/2006/relationships/hyperlink" Target="https://pergamum.anac.gov.br/arquivos/PA2021-5001.pdf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5.88"/>
    <col customWidth="1" min="4" max="4" width="8.13"/>
    <col customWidth="1" min="5" max="5" width="5.38"/>
    <col customWidth="1" min="6" max="6" width="3.38"/>
    <col customWidth="1" min="7" max="8" width="2.5"/>
    <col customWidth="1" min="9" max="9" width="8.0"/>
    <col customWidth="1" min="10" max="10" width="5.5"/>
    <col customWidth="1" min="11" max="11" width="8.13"/>
    <col customWidth="1" min="14" max="14" width="3.75"/>
    <col customWidth="1" min="15" max="15" width="4.25"/>
    <col customWidth="1" min="16" max="16" width="1.75"/>
    <col customWidth="1" min="17" max="17" width="1.38"/>
    <col customWidth="1" min="18" max="18" width="1.63"/>
    <col customWidth="1" min="20" max="20" width="40.25"/>
    <col customWidth="1" min="22" max="22" width="27.25"/>
    <col customWidth="1" min="23" max="23" width="35.0"/>
    <col customWidth="1" min="24" max="24" width="14.25"/>
    <col customWidth="1" min="26" max="26" width="27.2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4" t="s">
        <v>25</v>
      </c>
    </row>
    <row r="2">
      <c r="A2" s="1" t="s">
        <v>26</v>
      </c>
      <c r="B2" s="1" t="s">
        <v>27</v>
      </c>
      <c r="C2" s="2" t="s">
        <v>28</v>
      </c>
      <c r="D2" s="1" t="s">
        <v>29</v>
      </c>
      <c r="E2" s="1" t="s">
        <v>30</v>
      </c>
      <c r="F2" s="5">
        <v>456.0</v>
      </c>
      <c r="G2" s="1" t="s">
        <v>31</v>
      </c>
      <c r="H2" s="1" t="s">
        <v>32</v>
      </c>
      <c r="I2" s="1" t="s">
        <v>33</v>
      </c>
      <c r="J2" s="5">
        <v>1200.0</v>
      </c>
      <c r="K2" s="5">
        <v>20.0</v>
      </c>
      <c r="L2" s="1" t="s">
        <v>34</v>
      </c>
      <c r="M2" s="1" t="s">
        <v>35</v>
      </c>
      <c r="N2" s="1" t="s">
        <v>33</v>
      </c>
      <c r="O2" s="5">
        <v>1200.0</v>
      </c>
      <c r="P2" s="5">
        <v>20.0</v>
      </c>
      <c r="Q2" s="1" t="s">
        <v>34</v>
      </c>
      <c r="R2" s="1" t="s">
        <v>35</v>
      </c>
      <c r="S2" s="1" t="s">
        <v>36</v>
      </c>
      <c r="T2" s="6" t="s">
        <v>37</v>
      </c>
      <c r="U2" s="7" t="s">
        <v>38</v>
      </c>
      <c r="V2" s="8" t="s">
        <v>39</v>
      </c>
      <c r="W2" s="1" t="s">
        <v>40</v>
      </c>
      <c r="X2" s="1" t="str">
        <f>IFERROR(__xludf.DUMMYFUNCTION("REGEXEXTRACT(T2, ""\/PA(\d+)[- ]"")"),"2022")</f>
        <v>2022</v>
      </c>
      <c r="Y2" s="1" t="s">
        <v>41</v>
      </c>
      <c r="Z2" s="9" t="str">
        <f t="shared" ref="Z2:Z101" si="1">HYPERLINK("https://www.google.com/maps?q=" &amp; U2 &amp; "," &amp; V2, "Abrir no Google Maps")
</f>
        <v>Abrir no Google Maps</v>
      </c>
    </row>
    <row r="3">
      <c r="A3" s="1" t="s">
        <v>42</v>
      </c>
      <c r="B3" s="1" t="s">
        <v>43</v>
      </c>
      <c r="C3" s="2" t="s">
        <v>28</v>
      </c>
      <c r="D3" s="1" t="s">
        <v>44</v>
      </c>
      <c r="E3" s="1" t="s">
        <v>45</v>
      </c>
      <c r="F3" s="5">
        <v>291.0</v>
      </c>
      <c r="G3" s="1" t="s">
        <v>31</v>
      </c>
      <c r="H3" s="1" t="s">
        <v>32</v>
      </c>
      <c r="I3" s="1" t="s">
        <v>46</v>
      </c>
      <c r="J3" s="5">
        <v>1200.0</v>
      </c>
      <c r="K3" s="5">
        <v>23.0</v>
      </c>
      <c r="L3" s="1" t="s">
        <v>47</v>
      </c>
      <c r="M3" s="1" t="s">
        <v>48</v>
      </c>
      <c r="N3" s="10"/>
      <c r="O3" s="10"/>
      <c r="P3" s="10"/>
      <c r="Q3" s="10"/>
      <c r="R3" s="10"/>
      <c r="S3" s="1" t="s">
        <v>49</v>
      </c>
      <c r="T3" s="6" t="s">
        <v>50</v>
      </c>
      <c r="U3" s="7" t="s">
        <v>51</v>
      </c>
      <c r="V3" s="8" t="s">
        <v>52</v>
      </c>
      <c r="W3" s="1" t="s">
        <v>53</v>
      </c>
      <c r="X3" s="1" t="str">
        <f>IFERROR(__xludf.DUMMYFUNCTION("REGEXEXTRACT(T3, ""\/PA(\d+)[- ]"")"),"2018")</f>
        <v>2018</v>
      </c>
      <c r="Y3" s="1" t="s">
        <v>54</v>
      </c>
      <c r="Z3" s="9" t="str">
        <f t="shared" si="1"/>
        <v>Abrir no Google Maps</v>
      </c>
    </row>
    <row r="4">
      <c r="A4" s="1" t="s">
        <v>55</v>
      </c>
      <c r="B4" s="1" t="s">
        <v>56</v>
      </c>
      <c r="C4" s="2" t="s">
        <v>28</v>
      </c>
      <c r="D4" s="1" t="s">
        <v>57</v>
      </c>
      <c r="E4" s="1" t="s">
        <v>58</v>
      </c>
      <c r="F4" s="5">
        <v>51.0</v>
      </c>
      <c r="G4" s="1" t="s">
        <v>31</v>
      </c>
      <c r="H4" s="1" t="s">
        <v>32</v>
      </c>
      <c r="I4" s="1" t="s">
        <v>59</v>
      </c>
      <c r="J4" s="5">
        <v>1000.0</v>
      </c>
      <c r="K4" s="5">
        <v>20.0</v>
      </c>
      <c r="L4" s="1" t="s">
        <v>60</v>
      </c>
      <c r="M4" s="1" t="s">
        <v>35</v>
      </c>
      <c r="N4" s="10"/>
      <c r="O4" s="10"/>
      <c r="P4" s="10"/>
      <c r="Q4" s="10"/>
      <c r="R4" s="10"/>
      <c r="S4" s="1" t="s">
        <v>61</v>
      </c>
      <c r="T4" s="6" t="s">
        <v>62</v>
      </c>
      <c r="U4" s="7" t="s">
        <v>63</v>
      </c>
      <c r="V4" s="7" t="s">
        <v>64</v>
      </c>
      <c r="W4" s="1" t="s">
        <v>65</v>
      </c>
      <c r="X4" s="1" t="str">
        <f>IFERROR(__xludf.DUMMYFUNCTION("REGEXEXTRACT(T4, ""\/PA(\d+)[- ]"")"),"2021")</f>
        <v>2021</v>
      </c>
      <c r="Y4" s="1" t="s">
        <v>66</v>
      </c>
      <c r="Z4" s="9" t="str">
        <f t="shared" si="1"/>
        <v>Abrir no Google Maps</v>
      </c>
    </row>
    <row r="5">
      <c r="A5" s="1" t="s">
        <v>67</v>
      </c>
      <c r="B5" s="1" t="s">
        <v>68</v>
      </c>
      <c r="C5" s="2" t="s">
        <v>28</v>
      </c>
      <c r="D5" s="1" t="s">
        <v>69</v>
      </c>
      <c r="E5" s="1" t="s">
        <v>58</v>
      </c>
      <c r="F5" s="5">
        <v>298.0</v>
      </c>
      <c r="G5" s="1" t="s">
        <v>31</v>
      </c>
      <c r="H5" s="1" t="s">
        <v>32</v>
      </c>
      <c r="I5" s="1" t="s">
        <v>70</v>
      </c>
      <c r="J5" s="5">
        <v>1200.0</v>
      </c>
      <c r="K5" s="5">
        <v>25.0</v>
      </c>
      <c r="L5" s="1" t="s">
        <v>71</v>
      </c>
      <c r="M5" s="1" t="s">
        <v>72</v>
      </c>
      <c r="N5" s="10"/>
      <c r="O5" s="10"/>
      <c r="P5" s="10"/>
      <c r="Q5" s="10"/>
      <c r="R5" s="10"/>
      <c r="S5" s="1" t="s">
        <v>73</v>
      </c>
      <c r="T5" s="6" t="s">
        <v>74</v>
      </c>
      <c r="U5" s="7" t="s">
        <v>63</v>
      </c>
      <c r="V5" s="7" t="s">
        <v>75</v>
      </c>
      <c r="W5" s="1" t="s">
        <v>76</v>
      </c>
      <c r="X5" s="1" t="str">
        <f>IFERROR(__xludf.DUMMYFUNCTION("REGEXEXTRACT(T5, ""\/PA(\d+)[- ]"")"),"2023")</f>
        <v>2023</v>
      </c>
      <c r="Y5" s="1" t="s">
        <v>77</v>
      </c>
      <c r="Z5" s="9" t="str">
        <f t="shared" si="1"/>
        <v>Abrir no Google Maps</v>
      </c>
    </row>
    <row r="6">
      <c r="A6" s="1" t="s">
        <v>78</v>
      </c>
      <c r="B6" s="1" t="s">
        <v>79</v>
      </c>
      <c r="C6" s="2" t="s">
        <v>28</v>
      </c>
      <c r="D6" s="1" t="s">
        <v>80</v>
      </c>
      <c r="E6" s="1" t="s">
        <v>81</v>
      </c>
      <c r="F6" s="5">
        <v>56.0</v>
      </c>
      <c r="G6" s="1" t="s">
        <v>31</v>
      </c>
      <c r="H6" s="1" t="s">
        <v>31</v>
      </c>
      <c r="I6" s="1" t="s">
        <v>70</v>
      </c>
      <c r="J6" s="5">
        <v>1475.0</v>
      </c>
      <c r="K6" s="5">
        <v>29.0</v>
      </c>
      <c r="L6" s="1" t="s">
        <v>82</v>
      </c>
      <c r="M6" s="1" t="s">
        <v>72</v>
      </c>
      <c r="N6" s="10"/>
      <c r="O6" s="10"/>
      <c r="P6" s="10"/>
      <c r="Q6" s="10"/>
      <c r="R6" s="10"/>
      <c r="S6" s="1" t="s">
        <v>83</v>
      </c>
      <c r="T6" s="6" t="s">
        <v>84</v>
      </c>
      <c r="U6" s="7" t="s">
        <v>85</v>
      </c>
      <c r="V6" s="7" t="s">
        <v>86</v>
      </c>
      <c r="W6" s="1" t="s">
        <v>87</v>
      </c>
      <c r="X6" s="1" t="str">
        <f>IFERROR(__xludf.DUMMYFUNCTION("REGEXEXTRACT(T6, ""\/PA(\d+)[- ]"")"),"2012")</f>
        <v>2012</v>
      </c>
      <c r="Y6" s="1" t="s">
        <v>88</v>
      </c>
      <c r="Z6" s="9" t="str">
        <f t="shared" si="1"/>
        <v>Abrir no Google Maps</v>
      </c>
    </row>
    <row r="7">
      <c r="A7" s="1" t="s">
        <v>89</v>
      </c>
      <c r="B7" s="1" t="s">
        <v>90</v>
      </c>
      <c r="C7" s="2" t="s">
        <v>28</v>
      </c>
      <c r="D7" s="1" t="s">
        <v>91</v>
      </c>
      <c r="E7" s="1" t="s">
        <v>92</v>
      </c>
      <c r="F7" s="5">
        <v>561.0</v>
      </c>
      <c r="G7" s="1" t="s">
        <v>31</v>
      </c>
      <c r="H7" s="1" t="s">
        <v>32</v>
      </c>
      <c r="I7" s="1" t="s">
        <v>93</v>
      </c>
      <c r="J7" s="5">
        <v>1300.0</v>
      </c>
      <c r="K7" s="5">
        <v>25.0</v>
      </c>
      <c r="L7" s="1" t="s">
        <v>34</v>
      </c>
      <c r="M7" s="1" t="s">
        <v>94</v>
      </c>
      <c r="N7" s="10"/>
      <c r="O7" s="10"/>
      <c r="P7" s="10"/>
      <c r="Q7" s="10"/>
      <c r="R7" s="10"/>
      <c r="S7" s="1" t="s">
        <v>95</v>
      </c>
      <c r="T7" s="6" t="s">
        <v>96</v>
      </c>
      <c r="U7" s="7" t="s">
        <v>97</v>
      </c>
      <c r="V7" s="7" t="s">
        <v>98</v>
      </c>
      <c r="W7" s="1" t="s">
        <v>99</v>
      </c>
      <c r="X7" s="1" t="str">
        <f>IFERROR(__xludf.DUMMYFUNCTION("REGEXEXTRACT(T7, ""\/PA(\d+)[- ]"")"),"2014")</f>
        <v>2014</v>
      </c>
      <c r="Y7" s="1" t="s">
        <v>100</v>
      </c>
      <c r="Z7" s="9" t="str">
        <f t="shared" si="1"/>
        <v>Abrir no Google Maps</v>
      </c>
    </row>
    <row r="8">
      <c r="A8" s="1" t="s">
        <v>101</v>
      </c>
      <c r="B8" s="1" t="s">
        <v>102</v>
      </c>
      <c r="C8" s="2" t="s">
        <v>28</v>
      </c>
      <c r="D8" s="1" t="s">
        <v>103</v>
      </c>
      <c r="E8" s="1" t="s">
        <v>104</v>
      </c>
      <c r="F8" s="5">
        <v>47.0</v>
      </c>
      <c r="G8" s="1" t="s">
        <v>31</v>
      </c>
      <c r="H8" s="1" t="s">
        <v>32</v>
      </c>
      <c r="I8" s="1" t="s">
        <v>70</v>
      </c>
      <c r="J8" s="5">
        <v>1000.0</v>
      </c>
      <c r="K8" s="5">
        <v>30.0</v>
      </c>
      <c r="L8" s="1" t="s">
        <v>34</v>
      </c>
      <c r="M8" s="1" t="s">
        <v>72</v>
      </c>
      <c r="N8" s="10"/>
      <c r="O8" s="10"/>
      <c r="P8" s="10"/>
      <c r="Q8" s="10"/>
      <c r="R8" s="10"/>
      <c r="S8" s="1" t="s">
        <v>105</v>
      </c>
      <c r="T8" s="6" t="s">
        <v>106</v>
      </c>
      <c r="U8" s="7" t="s">
        <v>107</v>
      </c>
      <c r="V8" s="7" t="s">
        <v>108</v>
      </c>
      <c r="W8" s="1" t="s">
        <v>109</v>
      </c>
      <c r="X8" s="1" t="str">
        <f>IFERROR(__xludf.DUMMYFUNCTION("REGEXEXTRACT(T8, ""\/PA(\d+)[- ]"")"),"2020")</f>
        <v>2020</v>
      </c>
      <c r="Y8" s="1" t="s">
        <v>110</v>
      </c>
      <c r="Z8" s="9" t="str">
        <f t="shared" si="1"/>
        <v>Abrir no Google Maps</v>
      </c>
    </row>
    <row r="9">
      <c r="A9" s="1" t="s">
        <v>111</v>
      </c>
      <c r="B9" s="1" t="s">
        <v>112</v>
      </c>
      <c r="C9" s="2" t="s">
        <v>28</v>
      </c>
      <c r="D9" s="1" t="s">
        <v>113</v>
      </c>
      <c r="E9" s="1" t="s">
        <v>114</v>
      </c>
      <c r="F9" s="5">
        <v>0.0</v>
      </c>
      <c r="G9" s="1" t="s">
        <v>31</v>
      </c>
      <c r="H9" s="1" t="s">
        <v>32</v>
      </c>
      <c r="I9" s="1" t="s">
        <v>115</v>
      </c>
      <c r="J9" s="5">
        <v>1000.0</v>
      </c>
      <c r="K9" s="5">
        <v>18.0</v>
      </c>
      <c r="L9" s="1" t="s">
        <v>116</v>
      </c>
      <c r="M9" s="1" t="s">
        <v>35</v>
      </c>
      <c r="N9" s="10"/>
      <c r="O9" s="10"/>
      <c r="P9" s="10"/>
      <c r="Q9" s="10"/>
      <c r="R9" s="10"/>
      <c r="S9" s="1" t="s">
        <v>117</v>
      </c>
      <c r="T9" s="6" t="s">
        <v>118</v>
      </c>
      <c r="U9" s="7" t="s">
        <v>119</v>
      </c>
      <c r="V9" s="7" t="s">
        <v>120</v>
      </c>
      <c r="W9" s="1" t="s">
        <v>121</v>
      </c>
      <c r="X9" s="1" t="str">
        <f>IFERROR(__xludf.DUMMYFUNCTION("REGEXEXTRACT(T9, ""\/PA(\d+)[- ]"")"),"2021")</f>
        <v>2021</v>
      </c>
      <c r="Y9" s="1" t="s">
        <v>122</v>
      </c>
      <c r="Z9" s="9" t="str">
        <f t="shared" si="1"/>
        <v>Abrir no Google Maps</v>
      </c>
    </row>
    <row r="10">
      <c r="A10" s="1" t="s">
        <v>123</v>
      </c>
      <c r="B10" s="1" t="s">
        <v>124</v>
      </c>
      <c r="C10" s="2" t="s">
        <v>28</v>
      </c>
      <c r="D10" s="1" t="s">
        <v>125</v>
      </c>
      <c r="E10" s="1" t="s">
        <v>126</v>
      </c>
      <c r="F10" s="5">
        <v>74.0</v>
      </c>
      <c r="G10" s="1" t="s">
        <v>31</v>
      </c>
      <c r="H10" s="1" t="s">
        <v>32</v>
      </c>
      <c r="I10" s="1" t="s">
        <v>93</v>
      </c>
      <c r="J10" s="5">
        <v>841.0</v>
      </c>
      <c r="K10" s="5">
        <v>18.0</v>
      </c>
      <c r="L10" s="1" t="s">
        <v>34</v>
      </c>
      <c r="M10" s="1" t="s">
        <v>35</v>
      </c>
      <c r="N10" s="10"/>
      <c r="O10" s="10"/>
      <c r="P10" s="10"/>
      <c r="Q10" s="10"/>
      <c r="R10" s="10"/>
      <c r="S10" s="1" t="s">
        <v>127</v>
      </c>
      <c r="T10" s="6" t="s">
        <v>128</v>
      </c>
      <c r="U10" s="7" t="s">
        <v>129</v>
      </c>
      <c r="V10" s="7" t="s">
        <v>130</v>
      </c>
      <c r="W10" s="1" t="s">
        <v>131</v>
      </c>
      <c r="X10" s="1" t="str">
        <f>IFERROR(__xludf.DUMMYFUNCTION("REGEXEXTRACT(T10, ""\/PA(\d+)[- ]"")"),"2015")</f>
        <v>2015</v>
      </c>
      <c r="Y10" s="1" t="s">
        <v>77</v>
      </c>
      <c r="Z10" s="9" t="str">
        <f t="shared" si="1"/>
        <v>Abrir no Google Maps</v>
      </c>
    </row>
    <row r="11">
      <c r="A11" s="1" t="s">
        <v>132</v>
      </c>
      <c r="B11" s="1" t="s">
        <v>133</v>
      </c>
      <c r="C11" s="2" t="s">
        <v>28</v>
      </c>
      <c r="D11" s="1" t="s">
        <v>134</v>
      </c>
      <c r="E11" s="1" t="s">
        <v>135</v>
      </c>
      <c r="F11" s="5">
        <v>190.0</v>
      </c>
      <c r="G11" s="1" t="s">
        <v>31</v>
      </c>
      <c r="H11" s="1" t="s">
        <v>32</v>
      </c>
      <c r="I11" s="1" t="s">
        <v>136</v>
      </c>
      <c r="J11" s="5">
        <v>1200.0</v>
      </c>
      <c r="K11" s="5">
        <v>20.0</v>
      </c>
      <c r="L11" s="1" t="s">
        <v>34</v>
      </c>
      <c r="M11" s="1" t="s">
        <v>35</v>
      </c>
      <c r="N11" s="10"/>
      <c r="O11" s="10"/>
      <c r="P11" s="10"/>
      <c r="Q11" s="10"/>
      <c r="R11" s="10"/>
      <c r="S11" s="1" t="s">
        <v>137</v>
      </c>
      <c r="T11" s="1" t="s">
        <v>138</v>
      </c>
      <c r="U11" s="7" t="s">
        <v>139</v>
      </c>
      <c r="V11" s="7" t="s">
        <v>140</v>
      </c>
      <c r="W11" s="1" t="s">
        <v>141</v>
      </c>
      <c r="X11" s="1" t="str">
        <f>IFERROR(__xludf.DUMMYFUNCTION("REGEXEXTRACT(T11, ""\/PA(\d+)[- ]"")"),"2022")</f>
        <v>2022</v>
      </c>
      <c r="Y11" s="1" t="s">
        <v>142</v>
      </c>
      <c r="Z11" s="9" t="str">
        <f t="shared" si="1"/>
        <v>Abrir no Google Maps</v>
      </c>
    </row>
    <row r="12">
      <c r="A12" s="1" t="s">
        <v>143</v>
      </c>
      <c r="B12" s="1" t="s">
        <v>144</v>
      </c>
      <c r="C12" s="2" t="s">
        <v>28</v>
      </c>
      <c r="D12" s="1" t="s">
        <v>145</v>
      </c>
      <c r="E12" s="1" t="s">
        <v>146</v>
      </c>
      <c r="F12" s="5">
        <v>225.0</v>
      </c>
      <c r="G12" s="1" t="s">
        <v>31</v>
      </c>
      <c r="H12" s="1" t="s">
        <v>32</v>
      </c>
      <c r="I12" s="1" t="s">
        <v>147</v>
      </c>
      <c r="J12" s="5">
        <v>650.0</v>
      </c>
      <c r="K12" s="5">
        <v>18.0</v>
      </c>
      <c r="L12" s="1" t="s">
        <v>34</v>
      </c>
      <c r="M12" s="1" t="s">
        <v>48</v>
      </c>
      <c r="N12" s="10"/>
      <c r="O12" s="10"/>
      <c r="P12" s="10"/>
      <c r="Q12" s="10"/>
      <c r="R12" s="10"/>
      <c r="S12" s="1" t="s">
        <v>148</v>
      </c>
      <c r="T12" s="6" t="s">
        <v>149</v>
      </c>
      <c r="U12" s="7" t="s">
        <v>150</v>
      </c>
      <c r="V12" s="7" t="s">
        <v>151</v>
      </c>
      <c r="W12" s="1" t="s">
        <v>152</v>
      </c>
      <c r="X12" s="1" t="str">
        <f>IFERROR(__xludf.DUMMYFUNCTION("REGEXEXTRACT(T12, ""\/PA(\d+)[- ]"")"),"2020")</f>
        <v>2020</v>
      </c>
      <c r="Y12" s="1" t="s">
        <v>100</v>
      </c>
      <c r="Z12" s="9" t="str">
        <f t="shared" si="1"/>
        <v>Abrir no Google Maps</v>
      </c>
    </row>
    <row r="13">
      <c r="A13" s="1" t="s">
        <v>153</v>
      </c>
      <c r="B13" s="1" t="s">
        <v>154</v>
      </c>
      <c r="C13" s="2" t="s">
        <v>28</v>
      </c>
      <c r="D13" s="1" t="s">
        <v>155</v>
      </c>
      <c r="E13" s="1" t="s">
        <v>156</v>
      </c>
      <c r="F13" s="5">
        <v>263.0</v>
      </c>
      <c r="G13" s="1" t="s">
        <v>31</v>
      </c>
      <c r="H13" s="1" t="s">
        <v>32</v>
      </c>
      <c r="I13" s="1" t="s">
        <v>59</v>
      </c>
      <c r="J13" s="5">
        <v>900.0</v>
      </c>
      <c r="K13" s="5">
        <v>18.0</v>
      </c>
      <c r="L13" s="1" t="s">
        <v>157</v>
      </c>
      <c r="M13" s="1" t="s">
        <v>48</v>
      </c>
      <c r="N13" s="10"/>
      <c r="O13" s="10"/>
      <c r="P13" s="10"/>
      <c r="Q13" s="10"/>
      <c r="R13" s="10"/>
      <c r="S13" s="1" t="s">
        <v>158</v>
      </c>
      <c r="T13" s="6" t="s">
        <v>159</v>
      </c>
      <c r="U13" s="7" t="s">
        <v>160</v>
      </c>
      <c r="V13" s="7" t="s">
        <v>161</v>
      </c>
      <c r="W13" s="1" t="s">
        <v>162</v>
      </c>
      <c r="X13" s="1" t="str">
        <f>IFERROR(__xludf.DUMMYFUNCTION("REGEXEXTRACT(T13, ""\/PA(\d+)[- ]"")"),"2023")</f>
        <v>2023</v>
      </c>
      <c r="Y13" s="1" t="s">
        <v>163</v>
      </c>
      <c r="Z13" s="9" t="str">
        <f t="shared" si="1"/>
        <v>Abrir no Google Maps</v>
      </c>
    </row>
    <row r="14">
      <c r="A14" s="1" t="s">
        <v>164</v>
      </c>
      <c r="B14" s="1" t="s">
        <v>165</v>
      </c>
      <c r="C14" s="2" t="s">
        <v>28</v>
      </c>
      <c r="D14" s="1" t="s">
        <v>166</v>
      </c>
      <c r="E14" s="1" t="s">
        <v>167</v>
      </c>
      <c r="F14" s="5">
        <v>240.0</v>
      </c>
      <c r="G14" s="1" t="s">
        <v>31</v>
      </c>
      <c r="H14" s="1" t="s">
        <v>32</v>
      </c>
      <c r="I14" s="1" t="s">
        <v>168</v>
      </c>
      <c r="J14" s="5">
        <v>1100.0</v>
      </c>
      <c r="K14" s="5">
        <v>23.0</v>
      </c>
      <c r="L14" s="1" t="s">
        <v>34</v>
      </c>
      <c r="M14" s="1" t="s">
        <v>94</v>
      </c>
      <c r="N14" s="10"/>
      <c r="O14" s="10"/>
      <c r="P14" s="10"/>
      <c r="Q14" s="10"/>
      <c r="R14" s="10"/>
      <c r="S14" s="1" t="s">
        <v>169</v>
      </c>
      <c r="T14" s="6" t="s">
        <v>170</v>
      </c>
      <c r="U14" s="7" t="s">
        <v>171</v>
      </c>
      <c r="V14" s="7" t="s">
        <v>172</v>
      </c>
      <c r="W14" s="1" t="s">
        <v>173</v>
      </c>
      <c r="X14" s="1" t="str">
        <f>IFERROR(__xludf.DUMMYFUNCTION("REGEXEXTRACT(T14, ""\/PA(\d+)[- ]"")"),"2023")</f>
        <v>2023</v>
      </c>
      <c r="Y14" s="1" t="s">
        <v>174</v>
      </c>
      <c r="Z14" s="9" t="str">
        <f t="shared" si="1"/>
        <v>Abrir no Google Maps</v>
      </c>
    </row>
    <row r="15">
      <c r="A15" s="1" t="s">
        <v>175</v>
      </c>
      <c r="B15" s="1" t="s">
        <v>176</v>
      </c>
      <c r="C15" s="2" t="s">
        <v>28</v>
      </c>
      <c r="D15" s="1" t="s">
        <v>177</v>
      </c>
      <c r="E15" s="1" t="s">
        <v>178</v>
      </c>
      <c r="F15" s="5">
        <v>217.0</v>
      </c>
      <c r="G15" s="1" t="s">
        <v>31</v>
      </c>
      <c r="H15" s="1" t="s">
        <v>32</v>
      </c>
      <c r="I15" s="1" t="s">
        <v>115</v>
      </c>
      <c r="J15" s="5">
        <v>1190.0</v>
      </c>
      <c r="K15" s="5">
        <v>23.0</v>
      </c>
      <c r="L15" s="1" t="s">
        <v>71</v>
      </c>
      <c r="M15" s="1" t="s">
        <v>72</v>
      </c>
      <c r="N15" s="10"/>
      <c r="O15" s="10"/>
      <c r="P15" s="10"/>
      <c r="Q15" s="10"/>
      <c r="R15" s="10"/>
      <c r="S15" s="1" t="s">
        <v>179</v>
      </c>
      <c r="T15" s="6" t="s">
        <v>180</v>
      </c>
      <c r="U15" s="7" t="s">
        <v>181</v>
      </c>
      <c r="V15" s="7" t="s">
        <v>182</v>
      </c>
      <c r="W15" s="1" t="s">
        <v>183</v>
      </c>
      <c r="X15" s="1" t="str">
        <f>IFERROR(__xludf.DUMMYFUNCTION("REGEXEXTRACT(T15, ""\/PA(\d+)[- ]"")"),"2022")</f>
        <v>2022</v>
      </c>
      <c r="Y15" s="1" t="s">
        <v>184</v>
      </c>
      <c r="Z15" s="9" t="str">
        <f t="shared" si="1"/>
        <v>Abrir no Google Maps</v>
      </c>
    </row>
    <row r="16">
      <c r="A16" s="1" t="s">
        <v>185</v>
      </c>
      <c r="B16" s="1" t="s">
        <v>186</v>
      </c>
      <c r="C16" s="2" t="s">
        <v>28</v>
      </c>
      <c r="D16" s="1" t="s">
        <v>187</v>
      </c>
      <c r="E16" s="1" t="s">
        <v>188</v>
      </c>
      <c r="F16" s="5">
        <v>178.0</v>
      </c>
      <c r="G16" s="1" t="s">
        <v>31</v>
      </c>
      <c r="H16" s="1" t="s">
        <v>32</v>
      </c>
      <c r="I16" s="1" t="s">
        <v>59</v>
      </c>
      <c r="J16" s="5">
        <v>900.0</v>
      </c>
      <c r="K16" s="5">
        <v>18.0</v>
      </c>
      <c r="L16" s="1" t="s">
        <v>189</v>
      </c>
      <c r="M16" s="1" t="s">
        <v>35</v>
      </c>
      <c r="N16" s="10"/>
      <c r="O16" s="10"/>
      <c r="P16" s="10"/>
      <c r="Q16" s="10"/>
      <c r="R16" s="10"/>
      <c r="S16" s="1" t="s">
        <v>190</v>
      </c>
      <c r="T16" s="6" t="s">
        <v>191</v>
      </c>
      <c r="U16" s="7" t="s">
        <v>192</v>
      </c>
      <c r="V16" s="7" t="s">
        <v>193</v>
      </c>
      <c r="W16" s="1" t="s">
        <v>194</v>
      </c>
      <c r="X16" s="1" t="str">
        <f>IFERROR(__xludf.DUMMYFUNCTION("REGEXEXTRACT(T16, ""\/PA(\d+)[- ]"")"),"2014")</f>
        <v>2014</v>
      </c>
      <c r="Y16" s="1" t="s">
        <v>174</v>
      </c>
      <c r="Z16" s="9" t="str">
        <f t="shared" si="1"/>
        <v>Abrir no Google Maps</v>
      </c>
    </row>
    <row r="17">
      <c r="A17" s="1" t="s">
        <v>195</v>
      </c>
      <c r="B17" s="1" t="s">
        <v>196</v>
      </c>
      <c r="C17" s="2" t="s">
        <v>28</v>
      </c>
      <c r="D17" s="1" t="s">
        <v>197</v>
      </c>
      <c r="E17" s="1" t="s">
        <v>198</v>
      </c>
      <c r="F17" s="5">
        <v>34.0</v>
      </c>
      <c r="G17" s="1" t="s">
        <v>31</v>
      </c>
      <c r="H17" s="1" t="s">
        <v>32</v>
      </c>
      <c r="I17" s="1" t="s">
        <v>70</v>
      </c>
      <c r="J17" s="5">
        <v>670.0</v>
      </c>
      <c r="K17" s="5">
        <v>23.0</v>
      </c>
      <c r="L17" s="1" t="s">
        <v>34</v>
      </c>
      <c r="M17" s="1" t="s">
        <v>35</v>
      </c>
      <c r="N17" s="10"/>
      <c r="O17" s="10"/>
      <c r="P17" s="10"/>
      <c r="Q17" s="10"/>
      <c r="R17" s="10"/>
      <c r="S17" s="1" t="s">
        <v>199</v>
      </c>
      <c r="T17" s="6" t="s">
        <v>200</v>
      </c>
      <c r="U17" s="7" t="s">
        <v>201</v>
      </c>
      <c r="V17" s="7" t="s">
        <v>202</v>
      </c>
      <c r="W17" s="1" t="s">
        <v>203</v>
      </c>
      <c r="X17" s="1" t="str">
        <f>IFERROR(__xludf.DUMMYFUNCTION("REGEXEXTRACT(T17, ""\/PA(\d+)[- ]"")"),"2022")</f>
        <v>2022</v>
      </c>
      <c r="Y17" s="1" t="s">
        <v>204</v>
      </c>
      <c r="Z17" s="9" t="str">
        <f t="shared" si="1"/>
        <v>Abrir no Google Maps</v>
      </c>
    </row>
    <row r="18">
      <c r="A18" s="1" t="s">
        <v>205</v>
      </c>
      <c r="B18" s="1" t="s">
        <v>206</v>
      </c>
      <c r="C18" s="2" t="s">
        <v>28</v>
      </c>
      <c r="D18" s="1" t="s">
        <v>207</v>
      </c>
      <c r="E18" s="1" t="s">
        <v>208</v>
      </c>
      <c r="F18" s="5">
        <v>326.0</v>
      </c>
      <c r="G18" s="1" t="s">
        <v>31</v>
      </c>
      <c r="H18" s="1" t="s">
        <v>32</v>
      </c>
      <c r="I18" s="1" t="s">
        <v>209</v>
      </c>
      <c r="J18" s="5">
        <v>1199.0</v>
      </c>
      <c r="K18" s="5">
        <v>20.0</v>
      </c>
      <c r="L18" s="1" t="s">
        <v>34</v>
      </c>
      <c r="M18" s="1" t="s">
        <v>94</v>
      </c>
      <c r="N18" s="10"/>
      <c r="O18" s="10"/>
      <c r="P18" s="10"/>
      <c r="Q18" s="10"/>
      <c r="R18" s="10"/>
      <c r="S18" s="1" t="s">
        <v>210</v>
      </c>
      <c r="T18" s="6" t="s">
        <v>211</v>
      </c>
      <c r="U18" s="7" t="s">
        <v>212</v>
      </c>
      <c r="V18" s="7" t="s">
        <v>213</v>
      </c>
      <c r="W18" s="1" t="s">
        <v>214</v>
      </c>
      <c r="X18" s="1" t="str">
        <f>IFERROR(__xludf.DUMMYFUNCTION("REGEXEXTRACT(T18, ""\/PA(\d+)[- ]"")"),"2019")</f>
        <v>2019</v>
      </c>
      <c r="Y18" s="1" t="s">
        <v>215</v>
      </c>
      <c r="Z18" s="9" t="str">
        <f t="shared" si="1"/>
        <v>Abrir no Google Maps</v>
      </c>
    </row>
    <row r="19">
      <c r="A19" s="1" t="s">
        <v>216</v>
      </c>
      <c r="B19" s="1" t="s">
        <v>217</v>
      </c>
      <c r="C19" s="2" t="s">
        <v>28</v>
      </c>
      <c r="D19" s="1" t="s">
        <v>218</v>
      </c>
      <c r="E19" s="1" t="s">
        <v>219</v>
      </c>
      <c r="F19" s="5">
        <v>756.0</v>
      </c>
      <c r="G19" s="1" t="s">
        <v>31</v>
      </c>
      <c r="H19" s="1" t="s">
        <v>32</v>
      </c>
      <c r="I19" s="1" t="s">
        <v>70</v>
      </c>
      <c r="J19" s="5">
        <v>1400.0</v>
      </c>
      <c r="K19" s="5">
        <v>18.0</v>
      </c>
      <c r="L19" s="1" t="s">
        <v>34</v>
      </c>
      <c r="M19" s="1" t="s">
        <v>94</v>
      </c>
      <c r="N19" s="10"/>
      <c r="O19" s="10"/>
      <c r="P19" s="10"/>
      <c r="Q19" s="10"/>
      <c r="R19" s="10"/>
      <c r="S19" s="1" t="s">
        <v>220</v>
      </c>
      <c r="T19" s="6" t="s">
        <v>221</v>
      </c>
      <c r="U19" s="7" t="s">
        <v>222</v>
      </c>
      <c r="V19" s="7" t="s">
        <v>223</v>
      </c>
      <c r="W19" s="1" t="s">
        <v>224</v>
      </c>
      <c r="X19" s="1" t="str">
        <f>IFERROR(__xludf.DUMMYFUNCTION("REGEXEXTRACT(T19, ""\/PA(\d+)[- ]"")"),"2023")</f>
        <v>2023</v>
      </c>
      <c r="Y19" s="1" t="s">
        <v>225</v>
      </c>
      <c r="Z19" s="9" t="str">
        <f t="shared" si="1"/>
        <v>Abrir no Google Maps</v>
      </c>
    </row>
    <row r="20">
      <c r="A20" s="1" t="s">
        <v>226</v>
      </c>
      <c r="B20" s="1" t="s">
        <v>227</v>
      </c>
      <c r="C20" s="2" t="s">
        <v>28</v>
      </c>
      <c r="D20" s="1" t="s">
        <v>228</v>
      </c>
      <c r="E20" s="1" t="s">
        <v>229</v>
      </c>
      <c r="F20" s="5">
        <v>213.0</v>
      </c>
      <c r="G20" s="1" t="s">
        <v>31</v>
      </c>
      <c r="H20" s="1" t="s">
        <v>32</v>
      </c>
      <c r="I20" s="1" t="s">
        <v>209</v>
      </c>
      <c r="J20" s="5">
        <v>1000.0</v>
      </c>
      <c r="K20" s="5">
        <v>20.0</v>
      </c>
      <c r="L20" s="1" t="s">
        <v>34</v>
      </c>
      <c r="M20" s="1" t="s">
        <v>94</v>
      </c>
      <c r="N20" s="10"/>
      <c r="O20" s="10"/>
      <c r="P20" s="10"/>
      <c r="Q20" s="10"/>
      <c r="R20" s="10"/>
      <c r="S20" s="1" t="s">
        <v>230</v>
      </c>
      <c r="T20" s="6" t="s">
        <v>231</v>
      </c>
      <c r="U20" s="7" t="s">
        <v>232</v>
      </c>
      <c r="V20" s="7" t="s">
        <v>233</v>
      </c>
      <c r="W20" s="1" t="s">
        <v>234</v>
      </c>
      <c r="X20" s="1" t="str">
        <f>IFERROR(__xludf.DUMMYFUNCTION("REGEXEXTRACT(T20, ""\/PA(\d+)[- ]"")"),"2015")</f>
        <v>2015</v>
      </c>
      <c r="Y20" s="1" t="s">
        <v>235</v>
      </c>
      <c r="Z20" s="9" t="str">
        <f t="shared" si="1"/>
        <v>Abrir no Google Maps</v>
      </c>
    </row>
    <row r="21">
      <c r="A21" s="1" t="s">
        <v>236</v>
      </c>
      <c r="B21" s="1" t="s">
        <v>237</v>
      </c>
      <c r="C21" s="2" t="s">
        <v>28</v>
      </c>
      <c r="D21" s="1" t="s">
        <v>238</v>
      </c>
      <c r="E21" s="1" t="s">
        <v>239</v>
      </c>
      <c r="F21" s="5">
        <v>235.0</v>
      </c>
      <c r="G21" s="1" t="s">
        <v>31</v>
      </c>
      <c r="H21" s="1" t="s">
        <v>32</v>
      </c>
      <c r="I21" s="1" t="s">
        <v>70</v>
      </c>
      <c r="J21" s="5">
        <v>600.0</v>
      </c>
      <c r="K21" s="5">
        <v>18.0</v>
      </c>
      <c r="L21" s="1" t="s">
        <v>34</v>
      </c>
      <c r="M21" s="1" t="s">
        <v>94</v>
      </c>
      <c r="N21" s="10"/>
      <c r="O21" s="10"/>
      <c r="P21" s="10"/>
      <c r="Q21" s="10"/>
      <c r="R21" s="10"/>
      <c r="S21" s="1" t="s">
        <v>240</v>
      </c>
      <c r="T21" s="6" t="s">
        <v>241</v>
      </c>
      <c r="U21" s="7" t="s">
        <v>242</v>
      </c>
      <c r="V21" s="7" t="s">
        <v>243</v>
      </c>
      <c r="W21" s="1" t="s">
        <v>244</v>
      </c>
      <c r="X21" s="1" t="str">
        <f>IFERROR(__xludf.DUMMYFUNCTION("REGEXEXTRACT(T21, ""\/PA(\d+)[- ]"")"),"2021")</f>
        <v>2021</v>
      </c>
      <c r="Y21" s="1" t="s">
        <v>54</v>
      </c>
      <c r="Z21" s="9" t="str">
        <f t="shared" si="1"/>
        <v>Abrir no Google Maps</v>
      </c>
    </row>
    <row r="22">
      <c r="A22" s="1" t="s">
        <v>245</v>
      </c>
      <c r="B22" s="1" t="s">
        <v>246</v>
      </c>
      <c r="C22" s="2" t="s">
        <v>28</v>
      </c>
      <c r="D22" s="1" t="s">
        <v>247</v>
      </c>
      <c r="E22" s="1" t="s">
        <v>248</v>
      </c>
      <c r="F22" s="5">
        <v>464.0</v>
      </c>
      <c r="G22" s="1" t="s">
        <v>31</v>
      </c>
      <c r="H22" s="1" t="s">
        <v>32</v>
      </c>
      <c r="I22" s="1" t="s">
        <v>249</v>
      </c>
      <c r="J22" s="5">
        <v>1000.0</v>
      </c>
      <c r="K22" s="5">
        <v>18.0</v>
      </c>
      <c r="L22" s="1" t="s">
        <v>34</v>
      </c>
      <c r="M22" s="1" t="s">
        <v>48</v>
      </c>
      <c r="N22" s="10"/>
      <c r="O22" s="10"/>
      <c r="P22" s="10"/>
      <c r="Q22" s="10"/>
      <c r="R22" s="10"/>
      <c r="S22" s="1" t="s">
        <v>250</v>
      </c>
      <c r="T22" s="6" t="s">
        <v>251</v>
      </c>
      <c r="U22" s="7" t="s">
        <v>252</v>
      </c>
      <c r="V22" s="7" t="s">
        <v>253</v>
      </c>
      <c r="W22" s="1" t="s">
        <v>254</v>
      </c>
      <c r="X22" s="1" t="str">
        <f>IFERROR(__xludf.DUMMYFUNCTION("REGEXEXTRACT(T22, ""\/PA(\d+)[- ]"")"),"2022")</f>
        <v>2022</v>
      </c>
      <c r="Y22" s="1" t="s">
        <v>255</v>
      </c>
      <c r="Z22" s="9" t="str">
        <f t="shared" si="1"/>
        <v>Abrir no Google Maps</v>
      </c>
    </row>
    <row r="23">
      <c r="A23" s="1" t="s">
        <v>256</v>
      </c>
      <c r="B23" s="1" t="s">
        <v>257</v>
      </c>
      <c r="C23" s="2" t="s">
        <v>28</v>
      </c>
      <c r="D23" s="1" t="s">
        <v>258</v>
      </c>
      <c r="E23" s="1" t="s">
        <v>259</v>
      </c>
      <c r="F23" s="5">
        <v>204.0</v>
      </c>
      <c r="G23" s="1" t="s">
        <v>31</v>
      </c>
      <c r="H23" s="1" t="s">
        <v>32</v>
      </c>
      <c r="I23" s="1" t="s">
        <v>93</v>
      </c>
      <c r="J23" s="5">
        <v>1200.0</v>
      </c>
      <c r="K23" s="5">
        <v>23.0</v>
      </c>
      <c r="L23" s="1" t="s">
        <v>34</v>
      </c>
      <c r="M23" s="1" t="s">
        <v>35</v>
      </c>
      <c r="N23" s="10"/>
      <c r="O23" s="10"/>
      <c r="P23" s="10"/>
      <c r="Q23" s="10"/>
      <c r="R23" s="10"/>
      <c r="S23" s="1" t="s">
        <v>260</v>
      </c>
      <c r="T23" s="6" t="s">
        <v>261</v>
      </c>
      <c r="U23" s="7" t="s">
        <v>262</v>
      </c>
      <c r="V23" s="7" t="s">
        <v>263</v>
      </c>
      <c r="W23" s="1" t="s">
        <v>264</v>
      </c>
      <c r="X23" s="1" t="str">
        <f>IFERROR(__xludf.DUMMYFUNCTION("REGEXEXTRACT(T23, ""\/PA(\d+)[- ]"")"),"2023")</f>
        <v>2023</v>
      </c>
      <c r="Y23" s="1" t="s">
        <v>265</v>
      </c>
      <c r="Z23" s="9" t="str">
        <f t="shared" si="1"/>
        <v>Abrir no Google Maps</v>
      </c>
    </row>
    <row r="24">
      <c r="A24" s="1" t="s">
        <v>266</v>
      </c>
      <c r="B24" s="1" t="s">
        <v>267</v>
      </c>
      <c r="C24" s="2" t="s">
        <v>28</v>
      </c>
      <c r="D24" s="1" t="s">
        <v>268</v>
      </c>
      <c r="E24" s="1" t="s">
        <v>269</v>
      </c>
      <c r="F24" s="5">
        <v>336.0</v>
      </c>
      <c r="G24" s="1" t="s">
        <v>31</v>
      </c>
      <c r="H24" s="1" t="s">
        <v>32</v>
      </c>
      <c r="I24" s="1" t="s">
        <v>33</v>
      </c>
      <c r="J24" s="5">
        <v>1400.0</v>
      </c>
      <c r="K24" s="5">
        <v>23.0</v>
      </c>
      <c r="L24" s="1" t="s">
        <v>34</v>
      </c>
      <c r="M24" s="1" t="s">
        <v>35</v>
      </c>
      <c r="N24" s="10"/>
      <c r="O24" s="10"/>
      <c r="P24" s="10"/>
      <c r="Q24" s="10"/>
      <c r="R24" s="10"/>
      <c r="S24" s="1" t="s">
        <v>270</v>
      </c>
      <c r="T24" s="6" t="s">
        <v>271</v>
      </c>
      <c r="U24" s="7" t="s">
        <v>272</v>
      </c>
      <c r="V24" s="7" t="s">
        <v>273</v>
      </c>
      <c r="W24" s="1" t="s">
        <v>274</v>
      </c>
      <c r="X24" s="1" t="str">
        <f>IFERROR(__xludf.DUMMYFUNCTION("REGEXEXTRACT(T24, ""\/PA(\d+)[- ]"")"),"2022")</f>
        <v>2022</v>
      </c>
      <c r="Y24" s="1" t="s">
        <v>275</v>
      </c>
      <c r="Z24" s="9" t="str">
        <f t="shared" si="1"/>
        <v>Abrir no Google Maps</v>
      </c>
    </row>
    <row r="25">
      <c r="A25" s="1" t="s">
        <v>276</v>
      </c>
      <c r="B25" s="1" t="s">
        <v>277</v>
      </c>
      <c r="C25" s="2" t="s">
        <v>28</v>
      </c>
      <c r="D25" s="1" t="s">
        <v>278</v>
      </c>
      <c r="E25" s="1" t="s">
        <v>279</v>
      </c>
      <c r="F25" s="5">
        <v>250.0</v>
      </c>
      <c r="G25" s="1" t="s">
        <v>31</v>
      </c>
      <c r="H25" s="1" t="s">
        <v>32</v>
      </c>
      <c r="I25" s="1" t="s">
        <v>280</v>
      </c>
      <c r="J25" s="5">
        <v>700.0</v>
      </c>
      <c r="K25" s="5">
        <v>18.0</v>
      </c>
      <c r="L25" s="1" t="s">
        <v>34</v>
      </c>
      <c r="M25" s="1" t="s">
        <v>94</v>
      </c>
      <c r="N25" s="10"/>
      <c r="O25" s="10"/>
      <c r="P25" s="10"/>
      <c r="Q25" s="10"/>
      <c r="R25" s="10"/>
      <c r="S25" s="10"/>
      <c r="T25" s="10"/>
      <c r="U25" s="7" t="s">
        <v>281</v>
      </c>
      <c r="V25" s="7" t="s">
        <v>282</v>
      </c>
      <c r="W25" s="1" t="s">
        <v>283</v>
      </c>
      <c r="X25" s="1" t="str">
        <f>IFERROR(__xludf.DUMMYFUNCTION("REGEXEXTRACT(T25, ""\/PA(\d+)[- ]"")"),"#N/A")</f>
        <v>#N/A</v>
      </c>
      <c r="Y25" s="1" t="s">
        <v>54</v>
      </c>
      <c r="Z25" s="9" t="str">
        <f t="shared" si="1"/>
        <v>Abrir no Google Maps</v>
      </c>
    </row>
    <row r="26">
      <c r="A26" s="1" t="s">
        <v>284</v>
      </c>
      <c r="B26" s="1" t="s">
        <v>285</v>
      </c>
      <c r="C26" s="2" t="s">
        <v>28</v>
      </c>
      <c r="D26" s="1" t="s">
        <v>286</v>
      </c>
      <c r="E26" s="1" t="s">
        <v>287</v>
      </c>
      <c r="F26" s="5">
        <v>72.0</v>
      </c>
      <c r="G26" s="10"/>
      <c r="H26" s="10"/>
      <c r="I26" s="1" t="s">
        <v>59</v>
      </c>
      <c r="J26" s="5">
        <v>850.0</v>
      </c>
      <c r="K26" s="5">
        <v>20.0</v>
      </c>
      <c r="L26" s="1" t="s">
        <v>288</v>
      </c>
      <c r="M26" s="1" t="s">
        <v>35</v>
      </c>
      <c r="N26" s="10"/>
      <c r="O26" s="10"/>
      <c r="P26" s="10"/>
      <c r="Q26" s="10"/>
      <c r="R26" s="10"/>
      <c r="S26" s="1" t="s">
        <v>289</v>
      </c>
      <c r="T26" s="6" t="s">
        <v>290</v>
      </c>
      <c r="U26" s="7" t="s">
        <v>291</v>
      </c>
      <c r="V26" s="7" t="s">
        <v>292</v>
      </c>
      <c r="W26" s="1" t="s">
        <v>293</v>
      </c>
      <c r="X26" s="1" t="str">
        <f>IFERROR(__xludf.DUMMYFUNCTION("REGEXEXTRACT(T26, ""\/PA(\d+)[- ]"")"),"2021")</f>
        <v>2021</v>
      </c>
      <c r="Y26" s="1" t="s">
        <v>88</v>
      </c>
      <c r="Z26" s="9" t="str">
        <f t="shared" si="1"/>
        <v>Abrir no Google Maps</v>
      </c>
    </row>
    <row r="27">
      <c r="A27" s="1" t="s">
        <v>294</v>
      </c>
      <c r="B27" s="1" t="s">
        <v>295</v>
      </c>
      <c r="C27" s="2" t="s">
        <v>28</v>
      </c>
      <c r="D27" s="1" t="s">
        <v>296</v>
      </c>
      <c r="E27" s="1" t="s">
        <v>297</v>
      </c>
      <c r="F27" s="5">
        <v>299.0</v>
      </c>
      <c r="G27" s="1" t="s">
        <v>31</v>
      </c>
      <c r="H27" s="1" t="s">
        <v>32</v>
      </c>
      <c r="I27" s="1" t="s">
        <v>298</v>
      </c>
      <c r="J27" s="5">
        <v>1360.0</v>
      </c>
      <c r="K27" s="5">
        <v>15.0</v>
      </c>
      <c r="L27" s="1" t="s">
        <v>34</v>
      </c>
      <c r="M27" s="1" t="s">
        <v>48</v>
      </c>
      <c r="N27" s="10"/>
      <c r="O27" s="10"/>
      <c r="P27" s="10"/>
      <c r="Q27" s="10"/>
      <c r="R27" s="10"/>
      <c r="S27" s="1" t="s">
        <v>299</v>
      </c>
      <c r="T27" s="6" t="s">
        <v>300</v>
      </c>
      <c r="U27" s="7" t="s">
        <v>301</v>
      </c>
      <c r="V27" s="7" t="s">
        <v>302</v>
      </c>
      <c r="W27" s="1" t="s">
        <v>303</v>
      </c>
      <c r="X27" s="1" t="str">
        <f>IFERROR(__xludf.DUMMYFUNCTION("REGEXEXTRACT(T27, ""\/PA(\d+)[- ]"")"),"2015")</f>
        <v>2015</v>
      </c>
      <c r="Y27" s="1" t="s">
        <v>235</v>
      </c>
      <c r="Z27" s="9" t="str">
        <f t="shared" si="1"/>
        <v>Abrir no Google Maps</v>
      </c>
    </row>
    <row r="28">
      <c r="A28" s="1" t="s">
        <v>304</v>
      </c>
      <c r="B28" s="1" t="s">
        <v>305</v>
      </c>
      <c r="C28" s="2" t="s">
        <v>28</v>
      </c>
      <c r="D28" s="1" t="s">
        <v>306</v>
      </c>
      <c r="E28" s="1" t="s">
        <v>307</v>
      </c>
      <c r="F28" s="5">
        <v>505.0</v>
      </c>
      <c r="G28" s="1" t="s">
        <v>31</v>
      </c>
      <c r="H28" s="1" t="s">
        <v>32</v>
      </c>
      <c r="I28" s="1" t="s">
        <v>70</v>
      </c>
      <c r="J28" s="5">
        <v>1050.0</v>
      </c>
      <c r="K28" s="5">
        <v>18.0</v>
      </c>
      <c r="L28" s="1" t="s">
        <v>34</v>
      </c>
      <c r="M28" s="1" t="s">
        <v>94</v>
      </c>
      <c r="N28" s="10"/>
      <c r="O28" s="10"/>
      <c r="P28" s="10"/>
      <c r="Q28" s="10"/>
      <c r="R28" s="10"/>
      <c r="S28" s="1" t="s">
        <v>308</v>
      </c>
      <c r="T28" s="6" t="s">
        <v>309</v>
      </c>
      <c r="U28" s="7" t="s">
        <v>310</v>
      </c>
      <c r="V28" s="7" t="s">
        <v>311</v>
      </c>
      <c r="W28" s="1" t="s">
        <v>312</v>
      </c>
      <c r="X28" s="1" t="str">
        <f>IFERROR(__xludf.DUMMYFUNCTION("REGEXEXTRACT(T28, ""\/PA(\d+)[- ]"")"),"2013")</f>
        <v>2013</v>
      </c>
      <c r="Y28" s="1" t="s">
        <v>100</v>
      </c>
      <c r="Z28" s="9" t="str">
        <f t="shared" si="1"/>
        <v>Abrir no Google Maps</v>
      </c>
    </row>
    <row r="29">
      <c r="A29" s="1" t="s">
        <v>313</v>
      </c>
      <c r="B29" s="1" t="s">
        <v>314</v>
      </c>
      <c r="C29" s="2" t="s">
        <v>28</v>
      </c>
      <c r="D29" s="1" t="s">
        <v>315</v>
      </c>
      <c r="E29" s="1" t="s">
        <v>316</v>
      </c>
      <c r="F29" s="5">
        <v>125.0</v>
      </c>
      <c r="G29" s="10"/>
      <c r="H29" s="10"/>
      <c r="I29" s="1" t="s">
        <v>93</v>
      </c>
      <c r="J29" s="5">
        <v>800.0</v>
      </c>
      <c r="K29" s="5">
        <v>18.0</v>
      </c>
      <c r="L29" s="1" t="s">
        <v>317</v>
      </c>
      <c r="M29" s="1" t="s">
        <v>35</v>
      </c>
      <c r="N29" s="10"/>
      <c r="O29" s="10"/>
      <c r="P29" s="10"/>
      <c r="Q29" s="10"/>
      <c r="R29" s="10"/>
      <c r="S29" s="1" t="s">
        <v>318</v>
      </c>
      <c r="T29" s="6" t="s">
        <v>319</v>
      </c>
      <c r="U29" s="7" t="s">
        <v>320</v>
      </c>
      <c r="V29" s="7" t="s">
        <v>321</v>
      </c>
      <c r="W29" s="1" t="s">
        <v>322</v>
      </c>
      <c r="X29" s="1" t="str">
        <f>IFERROR(__xludf.DUMMYFUNCTION("REGEXEXTRACT(T29, ""\/PA(\d+)[- ]"")"),"2022")</f>
        <v>2022</v>
      </c>
      <c r="Y29" s="1" t="s">
        <v>323</v>
      </c>
      <c r="Z29" s="9" t="str">
        <f t="shared" si="1"/>
        <v>Abrir no Google Maps</v>
      </c>
    </row>
    <row r="30">
      <c r="A30" s="1" t="s">
        <v>324</v>
      </c>
      <c r="B30" s="1" t="s">
        <v>325</v>
      </c>
      <c r="C30" s="2" t="s">
        <v>28</v>
      </c>
      <c r="D30" s="1" t="s">
        <v>326</v>
      </c>
      <c r="E30" s="1" t="s">
        <v>327</v>
      </c>
      <c r="F30" s="5">
        <v>507.0</v>
      </c>
      <c r="G30" s="1" t="s">
        <v>31</v>
      </c>
      <c r="H30" s="1" t="s">
        <v>32</v>
      </c>
      <c r="I30" s="1" t="s">
        <v>93</v>
      </c>
      <c r="J30" s="5">
        <v>1000.0</v>
      </c>
      <c r="K30" s="5">
        <v>18.0</v>
      </c>
      <c r="L30" s="1" t="s">
        <v>34</v>
      </c>
      <c r="M30" s="1" t="s">
        <v>94</v>
      </c>
      <c r="N30" s="10"/>
      <c r="O30" s="10"/>
      <c r="P30" s="10"/>
      <c r="Q30" s="10"/>
      <c r="R30" s="10"/>
      <c r="S30" s="1" t="s">
        <v>328</v>
      </c>
      <c r="T30" s="6" t="s">
        <v>329</v>
      </c>
      <c r="U30" s="7" t="s">
        <v>330</v>
      </c>
      <c r="V30" s="7" t="s">
        <v>331</v>
      </c>
      <c r="W30" s="1" t="s">
        <v>332</v>
      </c>
      <c r="X30" s="1" t="str">
        <f>IFERROR(__xludf.DUMMYFUNCTION("REGEXEXTRACT(T30, ""\/PA(\d+)[- ]"")"),"2022")</f>
        <v>2022</v>
      </c>
      <c r="Y30" s="1" t="s">
        <v>225</v>
      </c>
      <c r="Z30" s="9" t="str">
        <f t="shared" si="1"/>
        <v>Abrir no Google Maps</v>
      </c>
    </row>
    <row r="31">
      <c r="A31" s="1" t="s">
        <v>333</v>
      </c>
      <c r="B31" s="1" t="s">
        <v>334</v>
      </c>
      <c r="C31" s="2" t="s">
        <v>28</v>
      </c>
      <c r="D31" s="1" t="s">
        <v>335</v>
      </c>
      <c r="E31" s="1" t="s">
        <v>336</v>
      </c>
      <c r="F31" s="5">
        <v>360.0</v>
      </c>
      <c r="G31" s="1" t="s">
        <v>31</v>
      </c>
      <c r="H31" s="1" t="s">
        <v>32</v>
      </c>
      <c r="I31" s="1" t="s">
        <v>93</v>
      </c>
      <c r="J31" s="5">
        <v>620.0</v>
      </c>
      <c r="K31" s="5">
        <v>18.0</v>
      </c>
      <c r="L31" s="1" t="s">
        <v>47</v>
      </c>
      <c r="M31" s="1" t="s">
        <v>35</v>
      </c>
      <c r="N31" s="10"/>
      <c r="O31" s="10"/>
      <c r="P31" s="10"/>
      <c r="Q31" s="10"/>
      <c r="R31" s="10"/>
      <c r="S31" s="1" t="s">
        <v>337</v>
      </c>
      <c r="T31" s="6" t="s">
        <v>338</v>
      </c>
      <c r="U31" s="7" t="s">
        <v>339</v>
      </c>
      <c r="V31" s="7" t="s">
        <v>340</v>
      </c>
      <c r="W31" s="1" t="s">
        <v>341</v>
      </c>
      <c r="X31" s="1" t="str">
        <f>IFERROR(__xludf.DUMMYFUNCTION("REGEXEXTRACT(T31, ""\/PA(\d+)[- ]"")"),"2014")</f>
        <v>2014</v>
      </c>
      <c r="Y31" s="1" t="s">
        <v>342</v>
      </c>
      <c r="Z31" s="9" t="str">
        <f t="shared" si="1"/>
        <v>Abrir no Google Maps</v>
      </c>
    </row>
    <row r="32">
      <c r="A32" s="1" t="s">
        <v>343</v>
      </c>
      <c r="B32" s="1" t="s">
        <v>344</v>
      </c>
      <c r="C32" s="2" t="s">
        <v>28</v>
      </c>
      <c r="D32" s="1" t="s">
        <v>345</v>
      </c>
      <c r="E32" s="1" t="s">
        <v>346</v>
      </c>
      <c r="F32" s="5">
        <v>38.0</v>
      </c>
      <c r="G32" s="1" t="s">
        <v>31</v>
      </c>
      <c r="H32" s="1" t="s">
        <v>32</v>
      </c>
      <c r="I32" s="1" t="s">
        <v>70</v>
      </c>
      <c r="J32" s="5">
        <v>800.0</v>
      </c>
      <c r="K32" s="5">
        <v>18.0</v>
      </c>
      <c r="L32" s="1" t="s">
        <v>347</v>
      </c>
      <c r="M32" s="1" t="s">
        <v>35</v>
      </c>
      <c r="N32" s="10"/>
      <c r="O32" s="10"/>
      <c r="P32" s="10"/>
      <c r="Q32" s="10"/>
      <c r="R32" s="10"/>
      <c r="S32" s="1" t="s">
        <v>348</v>
      </c>
      <c r="T32" s="6" t="s">
        <v>349</v>
      </c>
      <c r="U32" s="7" t="s">
        <v>350</v>
      </c>
      <c r="V32" s="7" t="s">
        <v>351</v>
      </c>
      <c r="W32" s="1" t="s">
        <v>352</v>
      </c>
      <c r="X32" s="1" t="str">
        <f>IFERROR(__xludf.DUMMYFUNCTION("REGEXEXTRACT(T32, ""\/PA(\d+)[- ]"")"),"2021")</f>
        <v>2021</v>
      </c>
      <c r="Y32" s="1" t="s">
        <v>353</v>
      </c>
      <c r="Z32" s="9" t="str">
        <f t="shared" si="1"/>
        <v>Abrir no Google Maps</v>
      </c>
    </row>
    <row r="33">
      <c r="A33" s="1" t="s">
        <v>354</v>
      </c>
      <c r="B33" s="1" t="s">
        <v>355</v>
      </c>
      <c r="C33" s="2" t="s">
        <v>28</v>
      </c>
      <c r="D33" s="1" t="s">
        <v>356</v>
      </c>
      <c r="E33" s="1" t="s">
        <v>357</v>
      </c>
      <c r="F33" s="5">
        <v>509.0</v>
      </c>
      <c r="G33" s="10"/>
      <c r="H33" s="10"/>
      <c r="I33" s="1" t="s">
        <v>358</v>
      </c>
      <c r="J33" s="5">
        <v>1200.0</v>
      </c>
      <c r="K33" s="5">
        <v>20.0</v>
      </c>
      <c r="L33" s="1" t="s">
        <v>34</v>
      </c>
      <c r="M33" s="1" t="s">
        <v>94</v>
      </c>
      <c r="N33" s="10"/>
      <c r="O33" s="10"/>
      <c r="P33" s="10"/>
      <c r="Q33" s="10"/>
      <c r="R33" s="10"/>
      <c r="S33" s="1" t="s">
        <v>359</v>
      </c>
      <c r="T33" s="6" t="s">
        <v>360</v>
      </c>
      <c r="U33" s="7" t="s">
        <v>361</v>
      </c>
      <c r="V33" s="7" t="s">
        <v>362</v>
      </c>
      <c r="W33" s="1" t="s">
        <v>363</v>
      </c>
      <c r="X33" s="1" t="str">
        <f>IFERROR(__xludf.DUMMYFUNCTION("REGEXEXTRACT(T33, ""\/PA(\d+)[- ]"")"),"2022")</f>
        <v>2022</v>
      </c>
      <c r="Y33" s="1" t="s">
        <v>100</v>
      </c>
      <c r="Z33" s="9" t="str">
        <f t="shared" si="1"/>
        <v>Abrir no Google Maps</v>
      </c>
    </row>
    <row r="34">
      <c r="A34" s="1" t="s">
        <v>364</v>
      </c>
      <c r="B34" s="1" t="s">
        <v>365</v>
      </c>
      <c r="C34" s="2" t="s">
        <v>28</v>
      </c>
      <c r="D34" s="1" t="s">
        <v>366</v>
      </c>
      <c r="E34" s="1" t="s">
        <v>367</v>
      </c>
      <c r="F34" s="5">
        <v>152.0</v>
      </c>
      <c r="G34" s="1" t="s">
        <v>31</v>
      </c>
      <c r="H34" s="1" t="s">
        <v>32</v>
      </c>
      <c r="I34" s="1" t="s">
        <v>70</v>
      </c>
      <c r="J34" s="5">
        <v>1000.0</v>
      </c>
      <c r="K34" s="5">
        <v>30.0</v>
      </c>
      <c r="L34" s="1" t="s">
        <v>34</v>
      </c>
      <c r="M34" s="1" t="s">
        <v>48</v>
      </c>
      <c r="N34" s="10"/>
      <c r="O34" s="10"/>
      <c r="P34" s="10"/>
      <c r="Q34" s="10"/>
      <c r="R34" s="10"/>
      <c r="S34" s="1" t="s">
        <v>368</v>
      </c>
      <c r="T34" s="6" t="s">
        <v>369</v>
      </c>
      <c r="U34" s="7" t="s">
        <v>370</v>
      </c>
      <c r="V34" s="7" t="s">
        <v>371</v>
      </c>
      <c r="W34" s="1" t="s">
        <v>372</v>
      </c>
      <c r="X34" s="1" t="str">
        <f>IFERROR(__xludf.DUMMYFUNCTION("REGEXEXTRACT(T34, ""\/PA(\d+)[- ]"")"),"2019")</f>
        <v>2019</v>
      </c>
      <c r="Y34" s="1" t="s">
        <v>373</v>
      </c>
      <c r="Z34" s="9" t="str">
        <f t="shared" si="1"/>
        <v>Abrir no Google Maps</v>
      </c>
    </row>
    <row r="35">
      <c r="A35" s="1" t="s">
        <v>374</v>
      </c>
      <c r="B35" s="1" t="s">
        <v>375</v>
      </c>
      <c r="C35" s="2" t="s">
        <v>28</v>
      </c>
      <c r="D35" s="1" t="s">
        <v>376</v>
      </c>
      <c r="E35" s="1" t="s">
        <v>377</v>
      </c>
      <c r="F35" s="5">
        <v>378.0</v>
      </c>
      <c r="G35" s="1" t="s">
        <v>31</v>
      </c>
      <c r="H35" s="1" t="s">
        <v>32</v>
      </c>
      <c r="I35" s="1" t="s">
        <v>378</v>
      </c>
      <c r="J35" s="5">
        <v>920.0</v>
      </c>
      <c r="K35" s="5">
        <v>18.0</v>
      </c>
      <c r="L35" s="1" t="s">
        <v>34</v>
      </c>
      <c r="M35" s="1" t="s">
        <v>35</v>
      </c>
      <c r="N35" s="10"/>
      <c r="O35" s="10"/>
      <c r="P35" s="10"/>
      <c r="Q35" s="10"/>
      <c r="R35" s="10"/>
      <c r="S35" s="1" t="s">
        <v>379</v>
      </c>
      <c r="T35" s="6" t="s">
        <v>380</v>
      </c>
      <c r="U35" s="7" t="s">
        <v>381</v>
      </c>
      <c r="V35" s="7" t="s">
        <v>382</v>
      </c>
      <c r="W35" s="1" t="s">
        <v>383</v>
      </c>
      <c r="X35" s="1" t="str">
        <f>IFERROR(__xludf.DUMMYFUNCTION("REGEXEXTRACT(T35, ""\/PA(\d+)[- ]"")"),"2016")</f>
        <v>2016</v>
      </c>
      <c r="Y35" s="1" t="s">
        <v>384</v>
      </c>
      <c r="Z35" s="9" t="str">
        <f t="shared" si="1"/>
        <v>Abrir no Google Maps</v>
      </c>
    </row>
    <row r="36">
      <c r="A36" s="1" t="s">
        <v>385</v>
      </c>
      <c r="B36" s="1" t="s">
        <v>386</v>
      </c>
      <c r="C36" s="2" t="s">
        <v>28</v>
      </c>
      <c r="D36" s="1" t="s">
        <v>387</v>
      </c>
      <c r="E36" s="1" t="s">
        <v>388</v>
      </c>
      <c r="F36" s="5">
        <v>492.0</v>
      </c>
      <c r="G36" s="1" t="s">
        <v>31</v>
      </c>
      <c r="H36" s="1" t="s">
        <v>31</v>
      </c>
      <c r="I36" s="1" t="s">
        <v>358</v>
      </c>
      <c r="J36" s="5">
        <v>1500.0</v>
      </c>
      <c r="K36" s="5">
        <v>30.0</v>
      </c>
      <c r="L36" s="1" t="s">
        <v>389</v>
      </c>
      <c r="M36" s="1" t="s">
        <v>72</v>
      </c>
      <c r="N36" s="10"/>
      <c r="O36" s="10"/>
      <c r="P36" s="10"/>
      <c r="Q36" s="10"/>
      <c r="R36" s="10"/>
      <c r="S36" s="1" t="s">
        <v>390</v>
      </c>
      <c r="T36" s="6" t="s">
        <v>391</v>
      </c>
      <c r="U36" s="7" t="s">
        <v>392</v>
      </c>
      <c r="V36" s="7" t="s">
        <v>393</v>
      </c>
      <c r="W36" s="1" t="s">
        <v>394</v>
      </c>
      <c r="X36" s="1" t="str">
        <f>IFERROR(__xludf.DUMMYFUNCTION("REGEXEXTRACT(T36, ""\/PA(\d+)[- ]"")"),"2021")</f>
        <v>2021</v>
      </c>
      <c r="Y36" s="1" t="s">
        <v>395</v>
      </c>
      <c r="Z36" s="9" t="str">
        <f t="shared" si="1"/>
        <v>Abrir no Google Maps</v>
      </c>
    </row>
    <row r="37">
      <c r="A37" s="1" t="s">
        <v>396</v>
      </c>
      <c r="B37" s="1" t="s">
        <v>397</v>
      </c>
      <c r="C37" s="2" t="s">
        <v>28</v>
      </c>
      <c r="D37" s="1" t="s">
        <v>398</v>
      </c>
      <c r="E37" s="1" t="s">
        <v>399</v>
      </c>
      <c r="F37" s="5">
        <v>362.0</v>
      </c>
      <c r="G37" s="10"/>
      <c r="H37" s="10"/>
      <c r="I37" s="1" t="s">
        <v>59</v>
      </c>
      <c r="J37" s="5">
        <v>600.0</v>
      </c>
      <c r="K37" s="5">
        <v>18.0</v>
      </c>
      <c r="L37" s="1" t="s">
        <v>189</v>
      </c>
      <c r="M37" s="1" t="s">
        <v>35</v>
      </c>
      <c r="N37" s="10"/>
      <c r="O37" s="10"/>
      <c r="P37" s="10"/>
      <c r="Q37" s="10"/>
      <c r="R37" s="10"/>
      <c r="S37" s="1" t="s">
        <v>400</v>
      </c>
      <c r="T37" s="6" t="s">
        <v>401</v>
      </c>
      <c r="U37" s="7" t="s">
        <v>402</v>
      </c>
      <c r="V37" s="7" t="s">
        <v>403</v>
      </c>
      <c r="W37" s="1" t="s">
        <v>404</v>
      </c>
      <c r="X37" s="1" t="str">
        <f>IFERROR(__xludf.DUMMYFUNCTION("REGEXEXTRACT(T37, ""\/PA(\d+)[- ]"")"),"2022")</f>
        <v>2022</v>
      </c>
      <c r="Y37" s="1" t="s">
        <v>405</v>
      </c>
      <c r="Z37" s="9" t="str">
        <f t="shared" si="1"/>
        <v>Abrir no Google Maps</v>
      </c>
    </row>
    <row r="38">
      <c r="A38" s="1" t="s">
        <v>406</v>
      </c>
      <c r="B38" s="1" t="s">
        <v>407</v>
      </c>
      <c r="C38" s="2" t="s">
        <v>28</v>
      </c>
      <c r="D38" s="1" t="s">
        <v>408</v>
      </c>
      <c r="E38" s="1" t="s">
        <v>409</v>
      </c>
      <c r="F38" s="5">
        <v>0.0</v>
      </c>
      <c r="G38" s="1" t="s">
        <v>31</v>
      </c>
      <c r="H38" s="1" t="s">
        <v>32</v>
      </c>
      <c r="I38" s="1" t="s">
        <v>33</v>
      </c>
      <c r="J38" s="5">
        <v>1200.0</v>
      </c>
      <c r="K38" s="5">
        <v>18.0</v>
      </c>
      <c r="L38" s="1" t="s">
        <v>34</v>
      </c>
      <c r="M38" s="1" t="s">
        <v>48</v>
      </c>
      <c r="N38" s="10"/>
      <c r="O38" s="10"/>
      <c r="P38" s="10"/>
      <c r="Q38" s="10"/>
      <c r="R38" s="10"/>
      <c r="S38" s="1" t="s">
        <v>410</v>
      </c>
      <c r="T38" s="1" t="s">
        <v>411</v>
      </c>
      <c r="U38" s="7" t="s">
        <v>412</v>
      </c>
      <c r="V38" s="7" t="s">
        <v>413</v>
      </c>
      <c r="W38" s="1" t="s">
        <v>414</v>
      </c>
      <c r="X38" s="1" t="str">
        <f>IFERROR(__xludf.DUMMYFUNCTION("REGEXEXTRACT(T38, ""\/PA(\d+)[- ]"")"),"2022")</f>
        <v>2022</v>
      </c>
      <c r="Y38" s="1" t="s">
        <v>215</v>
      </c>
      <c r="Z38" s="9" t="str">
        <f t="shared" si="1"/>
        <v>Abrir no Google Maps</v>
      </c>
    </row>
    <row r="39">
      <c r="A39" s="1" t="s">
        <v>415</v>
      </c>
      <c r="B39" s="1" t="s">
        <v>416</v>
      </c>
      <c r="C39" s="2" t="s">
        <v>28</v>
      </c>
      <c r="D39" s="1" t="s">
        <v>417</v>
      </c>
      <c r="E39" s="1" t="s">
        <v>418</v>
      </c>
      <c r="F39" s="5">
        <v>226.0</v>
      </c>
      <c r="G39" s="1" t="s">
        <v>31</v>
      </c>
      <c r="H39" s="1" t="s">
        <v>32</v>
      </c>
      <c r="I39" s="1" t="s">
        <v>168</v>
      </c>
      <c r="J39" s="5">
        <v>700.0</v>
      </c>
      <c r="K39" s="5">
        <v>18.0</v>
      </c>
      <c r="L39" s="1" t="s">
        <v>419</v>
      </c>
      <c r="M39" s="1" t="s">
        <v>35</v>
      </c>
      <c r="N39" s="10"/>
      <c r="O39" s="10"/>
      <c r="P39" s="10"/>
      <c r="Q39" s="10"/>
      <c r="R39" s="10"/>
      <c r="S39" s="1" t="s">
        <v>420</v>
      </c>
      <c r="T39" s="6" t="s">
        <v>421</v>
      </c>
      <c r="U39" s="7" t="s">
        <v>422</v>
      </c>
      <c r="V39" s="7" t="s">
        <v>423</v>
      </c>
      <c r="W39" s="1" t="s">
        <v>424</v>
      </c>
      <c r="X39" s="1" t="str">
        <f>IFERROR(__xludf.DUMMYFUNCTION("REGEXEXTRACT(T39, ""\/PA(\d+)[- ]"")"),"2021")</f>
        <v>2021</v>
      </c>
      <c r="Y39" s="1" t="s">
        <v>54</v>
      </c>
      <c r="Z39" s="9" t="str">
        <f t="shared" si="1"/>
        <v>Abrir no Google Maps</v>
      </c>
    </row>
    <row r="40">
      <c r="A40" s="1" t="s">
        <v>425</v>
      </c>
      <c r="B40" s="1" t="s">
        <v>426</v>
      </c>
      <c r="C40" s="2" t="s">
        <v>28</v>
      </c>
      <c r="D40" s="1" t="s">
        <v>427</v>
      </c>
      <c r="E40" s="1" t="s">
        <v>428</v>
      </c>
      <c r="F40" s="5">
        <v>191.0</v>
      </c>
      <c r="G40" s="1" t="s">
        <v>31</v>
      </c>
      <c r="H40" s="1" t="s">
        <v>32</v>
      </c>
      <c r="I40" s="1" t="s">
        <v>358</v>
      </c>
      <c r="J40" s="5">
        <v>800.0</v>
      </c>
      <c r="K40" s="5">
        <v>18.0</v>
      </c>
      <c r="L40" s="1" t="s">
        <v>419</v>
      </c>
      <c r="M40" s="1" t="s">
        <v>94</v>
      </c>
      <c r="N40" s="10"/>
      <c r="O40" s="10"/>
      <c r="P40" s="10"/>
      <c r="Q40" s="10"/>
      <c r="R40" s="10"/>
      <c r="S40" s="1" t="s">
        <v>429</v>
      </c>
      <c r="T40" s="6" t="s">
        <v>430</v>
      </c>
      <c r="U40" s="7" t="s">
        <v>431</v>
      </c>
      <c r="V40" s="7" t="s">
        <v>432</v>
      </c>
      <c r="W40" s="1" t="s">
        <v>433</v>
      </c>
      <c r="X40" s="1" t="str">
        <f>IFERROR(__xludf.DUMMYFUNCTION("REGEXEXTRACT(T40, ""\/PA(\d+)[- ]"")"),"2021")</f>
        <v>2021</v>
      </c>
      <c r="Y40" s="1" t="s">
        <v>434</v>
      </c>
      <c r="Z40" s="9" t="str">
        <f t="shared" si="1"/>
        <v>Abrir no Google Maps</v>
      </c>
    </row>
    <row r="41">
      <c r="A41" s="1" t="s">
        <v>435</v>
      </c>
      <c r="B41" s="1" t="s">
        <v>436</v>
      </c>
      <c r="C41" s="2" t="s">
        <v>28</v>
      </c>
      <c r="D41" s="1" t="s">
        <v>437</v>
      </c>
      <c r="E41" s="1" t="s">
        <v>438</v>
      </c>
      <c r="F41" s="5">
        <v>314.0</v>
      </c>
      <c r="G41" s="1" t="s">
        <v>31</v>
      </c>
      <c r="H41" s="1" t="s">
        <v>32</v>
      </c>
      <c r="I41" s="1" t="s">
        <v>280</v>
      </c>
      <c r="J41" s="5">
        <v>1200.0</v>
      </c>
      <c r="K41" s="5">
        <v>30.0</v>
      </c>
      <c r="L41" s="1" t="s">
        <v>34</v>
      </c>
      <c r="M41" s="1" t="s">
        <v>35</v>
      </c>
      <c r="N41" s="10"/>
      <c r="O41" s="10"/>
      <c r="P41" s="10"/>
      <c r="Q41" s="10"/>
      <c r="R41" s="10"/>
      <c r="S41" s="1" t="s">
        <v>439</v>
      </c>
      <c r="T41" s="6" t="s">
        <v>440</v>
      </c>
      <c r="U41" s="7" t="s">
        <v>441</v>
      </c>
      <c r="V41" s="7" t="s">
        <v>442</v>
      </c>
      <c r="W41" s="1" t="s">
        <v>443</v>
      </c>
      <c r="X41" s="1" t="str">
        <f>IFERROR(__xludf.DUMMYFUNCTION("REGEXEXTRACT(T41, ""\/PA(\d+)[- ]"")"),"2022")</f>
        <v>2022</v>
      </c>
      <c r="Y41" s="1" t="s">
        <v>235</v>
      </c>
      <c r="Z41" s="9" t="str">
        <f t="shared" si="1"/>
        <v>Abrir no Google Maps</v>
      </c>
    </row>
    <row r="42">
      <c r="A42" s="1" t="s">
        <v>444</v>
      </c>
      <c r="B42" s="1" t="s">
        <v>445</v>
      </c>
      <c r="C42" s="2" t="s">
        <v>28</v>
      </c>
      <c r="D42" s="1" t="s">
        <v>446</v>
      </c>
      <c r="E42" s="1" t="s">
        <v>447</v>
      </c>
      <c r="F42" s="5">
        <v>505.0</v>
      </c>
      <c r="G42" s="10"/>
      <c r="H42" s="10"/>
      <c r="I42" s="1" t="s">
        <v>115</v>
      </c>
      <c r="J42" s="5">
        <v>1192.0</v>
      </c>
      <c r="K42" s="5">
        <v>20.0</v>
      </c>
      <c r="L42" s="1" t="s">
        <v>47</v>
      </c>
      <c r="M42" s="1" t="s">
        <v>94</v>
      </c>
      <c r="N42" s="10"/>
      <c r="O42" s="10"/>
      <c r="P42" s="10"/>
      <c r="Q42" s="10"/>
      <c r="R42" s="10"/>
      <c r="S42" s="1" t="s">
        <v>448</v>
      </c>
      <c r="T42" s="6" t="s">
        <v>449</v>
      </c>
      <c r="U42" s="7" t="s">
        <v>450</v>
      </c>
      <c r="V42" s="7" t="s">
        <v>451</v>
      </c>
      <c r="W42" s="1" t="s">
        <v>452</v>
      </c>
      <c r="X42" s="1" t="str">
        <f>IFERROR(__xludf.DUMMYFUNCTION("REGEXEXTRACT(T42, ""\/PA(\d+)[- ]"")"),"2021")</f>
        <v>2021</v>
      </c>
      <c r="Y42" s="1" t="s">
        <v>453</v>
      </c>
      <c r="Z42" s="9" t="str">
        <f t="shared" si="1"/>
        <v>Abrir no Google Maps</v>
      </c>
    </row>
    <row r="43">
      <c r="A43" s="1" t="s">
        <v>454</v>
      </c>
      <c r="B43" s="1" t="s">
        <v>455</v>
      </c>
      <c r="C43" s="2" t="s">
        <v>28</v>
      </c>
      <c r="D43" s="1" t="s">
        <v>456</v>
      </c>
      <c r="E43" s="1" t="s">
        <v>457</v>
      </c>
      <c r="F43" s="5">
        <v>283.0</v>
      </c>
      <c r="G43" s="1" t="s">
        <v>31</v>
      </c>
      <c r="H43" s="1" t="s">
        <v>32</v>
      </c>
      <c r="I43" s="1" t="s">
        <v>93</v>
      </c>
      <c r="J43" s="5">
        <v>820.0</v>
      </c>
      <c r="K43" s="5">
        <v>18.0</v>
      </c>
      <c r="L43" s="1" t="s">
        <v>157</v>
      </c>
      <c r="M43" s="1" t="s">
        <v>48</v>
      </c>
      <c r="N43" s="10"/>
      <c r="O43" s="10"/>
      <c r="P43" s="10"/>
      <c r="Q43" s="10"/>
      <c r="R43" s="10"/>
      <c r="S43" s="1" t="s">
        <v>458</v>
      </c>
      <c r="T43" s="6" t="s">
        <v>459</v>
      </c>
      <c r="U43" s="7" t="s">
        <v>460</v>
      </c>
      <c r="V43" s="7" t="s">
        <v>461</v>
      </c>
      <c r="W43" s="1" t="s">
        <v>462</v>
      </c>
      <c r="X43" s="1" t="str">
        <f>IFERROR(__xludf.DUMMYFUNCTION("REGEXEXTRACT(T43, ""\/PA(\d+)[- ]"")"),"2023")</f>
        <v>2023</v>
      </c>
      <c r="Y43" s="1" t="s">
        <v>163</v>
      </c>
      <c r="Z43" s="9" t="str">
        <f t="shared" si="1"/>
        <v>Abrir no Google Maps</v>
      </c>
    </row>
    <row r="44">
      <c r="A44" s="1" t="s">
        <v>463</v>
      </c>
      <c r="B44" s="1" t="s">
        <v>464</v>
      </c>
      <c r="C44" s="2" t="s">
        <v>28</v>
      </c>
      <c r="D44" s="1" t="s">
        <v>465</v>
      </c>
      <c r="E44" s="1" t="s">
        <v>466</v>
      </c>
      <c r="F44" s="5">
        <v>92.0</v>
      </c>
      <c r="G44" s="1" t="s">
        <v>31</v>
      </c>
      <c r="H44" s="1" t="s">
        <v>31</v>
      </c>
      <c r="I44" s="1" t="s">
        <v>46</v>
      </c>
      <c r="J44" s="5">
        <v>1518.0</v>
      </c>
      <c r="K44" s="5">
        <v>30.0</v>
      </c>
      <c r="L44" s="1" t="s">
        <v>467</v>
      </c>
      <c r="M44" s="1" t="s">
        <v>72</v>
      </c>
      <c r="N44" s="10"/>
      <c r="O44" s="10"/>
      <c r="P44" s="10"/>
      <c r="Q44" s="10"/>
      <c r="R44" s="10"/>
      <c r="S44" s="1" t="s">
        <v>468</v>
      </c>
      <c r="T44" s="6" t="s">
        <v>469</v>
      </c>
      <c r="U44" s="7" t="s">
        <v>470</v>
      </c>
      <c r="V44" s="7" t="s">
        <v>471</v>
      </c>
      <c r="W44" s="1" t="s">
        <v>472</v>
      </c>
      <c r="X44" s="1" t="str">
        <f>IFERROR(__xludf.DUMMYFUNCTION("REGEXEXTRACT(T44, ""\/PA(\d+)[- ]"")"),"2020")</f>
        <v>2020</v>
      </c>
      <c r="Y44" s="1" t="s">
        <v>473</v>
      </c>
      <c r="Z44" s="9" t="str">
        <f t="shared" si="1"/>
        <v>Abrir no Google Maps</v>
      </c>
    </row>
    <row r="45">
      <c r="A45" s="1" t="s">
        <v>474</v>
      </c>
      <c r="B45" s="1" t="s">
        <v>475</v>
      </c>
      <c r="C45" s="2" t="s">
        <v>28</v>
      </c>
      <c r="D45" s="1" t="s">
        <v>476</v>
      </c>
      <c r="E45" s="1" t="s">
        <v>477</v>
      </c>
      <c r="F45" s="5">
        <v>347.0</v>
      </c>
      <c r="G45" s="10"/>
      <c r="H45" s="10"/>
      <c r="I45" s="1" t="s">
        <v>298</v>
      </c>
      <c r="J45" s="5">
        <v>930.0</v>
      </c>
      <c r="K45" s="5">
        <v>18.0</v>
      </c>
      <c r="L45" s="1" t="s">
        <v>34</v>
      </c>
      <c r="M45" s="1" t="s">
        <v>35</v>
      </c>
      <c r="N45" s="10"/>
      <c r="O45" s="10"/>
      <c r="P45" s="10"/>
      <c r="Q45" s="10"/>
      <c r="R45" s="10"/>
      <c r="S45" s="1" t="s">
        <v>478</v>
      </c>
      <c r="T45" s="6" t="s">
        <v>479</v>
      </c>
      <c r="U45" s="7" t="s">
        <v>480</v>
      </c>
      <c r="V45" s="7" t="s">
        <v>481</v>
      </c>
      <c r="W45" s="1" t="s">
        <v>482</v>
      </c>
      <c r="X45" s="1" t="str">
        <f>IFERROR(__xludf.DUMMYFUNCTION("REGEXEXTRACT(T45, ""\/PA(\d+)[- ]"")"),"2017")</f>
        <v>2017</v>
      </c>
      <c r="Y45" s="1" t="s">
        <v>453</v>
      </c>
      <c r="Z45" s="9" t="str">
        <f t="shared" si="1"/>
        <v>Abrir no Google Maps</v>
      </c>
    </row>
    <row r="46">
      <c r="A46" s="1" t="s">
        <v>483</v>
      </c>
      <c r="B46" s="1" t="s">
        <v>484</v>
      </c>
      <c r="C46" s="2" t="s">
        <v>28</v>
      </c>
      <c r="D46" s="1" t="s">
        <v>485</v>
      </c>
      <c r="E46" s="1" t="s">
        <v>486</v>
      </c>
      <c r="F46" s="5">
        <v>70.4</v>
      </c>
      <c r="G46" s="1" t="s">
        <v>31</v>
      </c>
      <c r="H46" s="1" t="s">
        <v>32</v>
      </c>
      <c r="I46" s="1" t="s">
        <v>147</v>
      </c>
      <c r="J46" s="5">
        <v>900.0</v>
      </c>
      <c r="K46" s="5">
        <v>18.0</v>
      </c>
      <c r="L46" s="1" t="s">
        <v>487</v>
      </c>
      <c r="M46" s="1" t="s">
        <v>72</v>
      </c>
      <c r="N46" s="10"/>
      <c r="O46" s="10"/>
      <c r="P46" s="10"/>
      <c r="Q46" s="10"/>
      <c r="R46" s="10"/>
      <c r="S46" s="1" t="s">
        <v>488</v>
      </c>
      <c r="T46" s="6" t="s">
        <v>489</v>
      </c>
      <c r="U46" s="7" t="s">
        <v>490</v>
      </c>
      <c r="V46" s="7" t="s">
        <v>491</v>
      </c>
      <c r="W46" s="1" t="s">
        <v>492</v>
      </c>
      <c r="X46" s="1" t="str">
        <f>IFERROR(__xludf.DUMMYFUNCTION("REGEXEXTRACT(T46, ""\/PA(\d+)[- ]"")"),"2024")</f>
        <v>2024</v>
      </c>
      <c r="Y46" s="1" t="s">
        <v>473</v>
      </c>
      <c r="Z46" s="9" t="str">
        <f t="shared" si="1"/>
        <v>Abrir no Google Maps</v>
      </c>
    </row>
    <row r="47">
      <c r="A47" s="1" t="s">
        <v>493</v>
      </c>
      <c r="B47" s="1" t="s">
        <v>494</v>
      </c>
      <c r="C47" s="2" t="s">
        <v>28</v>
      </c>
      <c r="D47" s="1" t="s">
        <v>495</v>
      </c>
      <c r="E47" s="1" t="s">
        <v>496</v>
      </c>
      <c r="F47" s="5">
        <v>292.0</v>
      </c>
      <c r="G47" s="1" t="s">
        <v>31</v>
      </c>
      <c r="H47" s="1" t="s">
        <v>32</v>
      </c>
      <c r="I47" s="1" t="s">
        <v>70</v>
      </c>
      <c r="J47" s="5">
        <v>960.0</v>
      </c>
      <c r="K47" s="5">
        <v>28.0</v>
      </c>
      <c r="L47" s="1" t="s">
        <v>60</v>
      </c>
      <c r="M47" s="1" t="s">
        <v>48</v>
      </c>
      <c r="N47" s="10"/>
      <c r="O47" s="10"/>
      <c r="P47" s="10"/>
      <c r="Q47" s="10"/>
      <c r="R47" s="10"/>
      <c r="S47" s="1" t="s">
        <v>497</v>
      </c>
      <c r="T47" s="6" t="s">
        <v>498</v>
      </c>
      <c r="U47" s="7" t="s">
        <v>499</v>
      </c>
      <c r="V47" s="7" t="s">
        <v>500</v>
      </c>
      <c r="W47" s="1" t="s">
        <v>501</v>
      </c>
      <c r="X47" s="1" t="str">
        <f>IFERROR(__xludf.DUMMYFUNCTION("REGEXEXTRACT(T47, ""\/PA(\d+)[- ]"")"),"2015")</f>
        <v>2015</v>
      </c>
      <c r="Y47" s="1" t="s">
        <v>502</v>
      </c>
      <c r="Z47" s="9" t="str">
        <f t="shared" si="1"/>
        <v>Abrir no Google Maps</v>
      </c>
    </row>
    <row r="48">
      <c r="A48" s="1" t="s">
        <v>503</v>
      </c>
      <c r="B48" s="1" t="s">
        <v>504</v>
      </c>
      <c r="C48" s="2" t="s">
        <v>28</v>
      </c>
      <c r="D48" s="1" t="s">
        <v>505</v>
      </c>
      <c r="E48" s="1" t="s">
        <v>506</v>
      </c>
      <c r="F48" s="5">
        <v>491.0</v>
      </c>
      <c r="G48" s="10"/>
      <c r="H48" s="10"/>
      <c r="I48" s="1" t="s">
        <v>280</v>
      </c>
      <c r="J48" s="5">
        <v>1000.0</v>
      </c>
      <c r="K48" s="5">
        <v>18.0</v>
      </c>
      <c r="L48" s="1" t="s">
        <v>34</v>
      </c>
      <c r="M48" s="1" t="s">
        <v>48</v>
      </c>
      <c r="N48" s="10"/>
      <c r="O48" s="10"/>
      <c r="P48" s="10"/>
      <c r="Q48" s="10"/>
      <c r="R48" s="10"/>
      <c r="S48" s="1" t="s">
        <v>507</v>
      </c>
      <c r="T48" s="6" t="s">
        <v>508</v>
      </c>
      <c r="U48" s="7" t="s">
        <v>509</v>
      </c>
      <c r="V48" s="7" t="s">
        <v>510</v>
      </c>
      <c r="W48" s="1" t="s">
        <v>511</v>
      </c>
      <c r="X48" s="1" t="str">
        <f>IFERROR(__xludf.DUMMYFUNCTION("REGEXEXTRACT(T48, ""\/PA(\d+)[- ]"")"),"2021")</f>
        <v>2021</v>
      </c>
      <c r="Y48" s="1" t="s">
        <v>225</v>
      </c>
      <c r="Z48" s="9" t="str">
        <f t="shared" si="1"/>
        <v>Abrir no Google Maps</v>
      </c>
    </row>
    <row r="49">
      <c r="A49" s="1" t="s">
        <v>512</v>
      </c>
      <c r="B49" s="1" t="s">
        <v>513</v>
      </c>
      <c r="C49" s="2" t="s">
        <v>28</v>
      </c>
      <c r="D49" s="1" t="s">
        <v>514</v>
      </c>
      <c r="E49" s="1" t="s">
        <v>515</v>
      </c>
      <c r="F49" s="5">
        <v>43.0</v>
      </c>
      <c r="G49" s="1" t="s">
        <v>31</v>
      </c>
      <c r="H49" s="1" t="s">
        <v>32</v>
      </c>
      <c r="I49" s="1" t="s">
        <v>136</v>
      </c>
      <c r="J49" s="5">
        <v>550.0</v>
      </c>
      <c r="K49" s="5">
        <v>18.0</v>
      </c>
      <c r="L49" s="1" t="s">
        <v>516</v>
      </c>
      <c r="M49" s="1" t="s">
        <v>35</v>
      </c>
      <c r="N49" s="10"/>
      <c r="O49" s="10"/>
      <c r="P49" s="10"/>
      <c r="Q49" s="10"/>
      <c r="R49" s="10"/>
      <c r="S49" s="1" t="s">
        <v>517</v>
      </c>
      <c r="T49" s="6" t="s">
        <v>518</v>
      </c>
      <c r="U49" s="7" t="s">
        <v>519</v>
      </c>
      <c r="V49" s="7" t="s">
        <v>520</v>
      </c>
      <c r="W49" s="1" t="s">
        <v>521</v>
      </c>
      <c r="X49" s="1" t="str">
        <f>IFERROR(__xludf.DUMMYFUNCTION("REGEXEXTRACT(T49, ""\/PA(\d+)[- ]"")"),"2014")</f>
        <v>2014</v>
      </c>
      <c r="Y49" s="1" t="s">
        <v>522</v>
      </c>
      <c r="Z49" s="9" t="str">
        <f t="shared" si="1"/>
        <v>Abrir no Google Maps</v>
      </c>
    </row>
    <row r="50">
      <c r="A50" s="1" t="s">
        <v>523</v>
      </c>
      <c r="B50" s="1" t="s">
        <v>524</v>
      </c>
      <c r="C50" s="2" t="s">
        <v>28</v>
      </c>
      <c r="D50" s="1" t="s">
        <v>525</v>
      </c>
      <c r="E50" s="1" t="s">
        <v>526</v>
      </c>
      <c r="F50" s="5">
        <v>140.0</v>
      </c>
      <c r="G50" s="1" t="s">
        <v>31</v>
      </c>
      <c r="H50" s="1" t="s">
        <v>32</v>
      </c>
      <c r="I50" s="1" t="s">
        <v>249</v>
      </c>
      <c r="J50" s="5">
        <v>1000.0</v>
      </c>
      <c r="K50" s="5">
        <v>21.0</v>
      </c>
      <c r="L50" s="1" t="s">
        <v>527</v>
      </c>
      <c r="M50" s="1" t="s">
        <v>35</v>
      </c>
      <c r="N50" s="10"/>
      <c r="O50" s="10"/>
      <c r="P50" s="10"/>
      <c r="Q50" s="10"/>
      <c r="R50" s="10"/>
      <c r="S50" s="1" t="s">
        <v>528</v>
      </c>
      <c r="T50" s="6" t="s">
        <v>529</v>
      </c>
      <c r="U50" s="7" t="s">
        <v>530</v>
      </c>
      <c r="V50" s="7" t="s">
        <v>531</v>
      </c>
      <c r="W50" s="1" t="s">
        <v>532</v>
      </c>
      <c r="X50" s="1" t="str">
        <f>IFERROR(__xludf.DUMMYFUNCTION("REGEXEXTRACT(T50, ""\/PA(\d+)[- ]"")"),"2023")</f>
        <v>2023</v>
      </c>
      <c r="Y50" s="1" t="s">
        <v>533</v>
      </c>
      <c r="Z50" s="9" t="str">
        <f t="shared" si="1"/>
        <v>Abrir no Google Maps</v>
      </c>
    </row>
    <row r="51">
      <c r="A51" s="1" t="s">
        <v>534</v>
      </c>
      <c r="B51" s="1" t="s">
        <v>535</v>
      </c>
      <c r="C51" s="2" t="s">
        <v>28</v>
      </c>
      <c r="D51" s="1" t="s">
        <v>536</v>
      </c>
      <c r="E51" s="1" t="s">
        <v>537</v>
      </c>
      <c r="F51" s="5">
        <v>160.0</v>
      </c>
      <c r="G51" s="10"/>
      <c r="H51" s="10"/>
      <c r="I51" s="1" t="s">
        <v>93</v>
      </c>
      <c r="J51" s="5">
        <v>1415.0</v>
      </c>
      <c r="K51" s="5">
        <v>26.0</v>
      </c>
      <c r="L51" s="1" t="s">
        <v>538</v>
      </c>
      <c r="M51" s="1" t="s">
        <v>72</v>
      </c>
      <c r="N51" s="10"/>
      <c r="O51" s="10"/>
      <c r="P51" s="10"/>
      <c r="Q51" s="10"/>
      <c r="R51" s="10"/>
      <c r="S51" s="1" t="s">
        <v>539</v>
      </c>
      <c r="T51" s="6" t="s">
        <v>540</v>
      </c>
      <c r="U51" s="7" t="s">
        <v>541</v>
      </c>
      <c r="V51" s="7" t="s">
        <v>542</v>
      </c>
      <c r="W51" s="1" t="s">
        <v>543</v>
      </c>
      <c r="X51" s="1" t="str">
        <f>IFERROR(__xludf.DUMMYFUNCTION("REGEXEXTRACT(T51, ""\/PA(\d+)[- ]"")"),"2023")</f>
        <v>2023</v>
      </c>
      <c r="Y51" s="1" t="s">
        <v>142</v>
      </c>
      <c r="Z51" s="9" t="str">
        <f t="shared" si="1"/>
        <v>Abrir no Google Maps</v>
      </c>
    </row>
    <row r="52">
      <c r="A52" s="1" t="s">
        <v>544</v>
      </c>
      <c r="B52" s="1" t="s">
        <v>545</v>
      </c>
      <c r="C52" s="2" t="s">
        <v>28</v>
      </c>
      <c r="D52" s="1" t="s">
        <v>546</v>
      </c>
      <c r="E52" s="1" t="s">
        <v>547</v>
      </c>
      <c r="F52" s="5">
        <v>128.0</v>
      </c>
      <c r="G52" s="1" t="s">
        <v>31</v>
      </c>
      <c r="H52" s="1" t="s">
        <v>32</v>
      </c>
      <c r="I52" s="1" t="s">
        <v>298</v>
      </c>
      <c r="J52" s="5">
        <v>1350.0</v>
      </c>
      <c r="K52" s="5">
        <v>30.0</v>
      </c>
      <c r="L52" s="1" t="s">
        <v>34</v>
      </c>
      <c r="M52" s="1" t="s">
        <v>35</v>
      </c>
      <c r="N52" s="10"/>
      <c r="O52" s="10"/>
      <c r="P52" s="10"/>
      <c r="Q52" s="10"/>
      <c r="R52" s="10"/>
      <c r="S52" s="1" t="s">
        <v>548</v>
      </c>
      <c r="T52" s="6" t="s">
        <v>549</v>
      </c>
      <c r="U52" s="7" t="s">
        <v>550</v>
      </c>
      <c r="V52" s="7" t="s">
        <v>551</v>
      </c>
      <c r="W52" s="1" t="s">
        <v>552</v>
      </c>
      <c r="X52" s="1" t="str">
        <f>IFERROR(__xludf.DUMMYFUNCTION("REGEXEXTRACT(T52, ""\/PA(\d+)[- ]"")"),"2023")</f>
        <v>2023</v>
      </c>
      <c r="Y52" s="1" t="s">
        <v>553</v>
      </c>
      <c r="Z52" s="9" t="str">
        <f t="shared" si="1"/>
        <v>Abrir no Google Maps</v>
      </c>
    </row>
    <row r="53">
      <c r="A53" s="1" t="s">
        <v>554</v>
      </c>
      <c r="B53" s="1" t="s">
        <v>555</v>
      </c>
      <c r="C53" s="2" t="s">
        <v>28</v>
      </c>
      <c r="D53" s="1" t="s">
        <v>556</v>
      </c>
      <c r="E53" s="1" t="s">
        <v>557</v>
      </c>
      <c r="F53" s="5">
        <v>149.0</v>
      </c>
      <c r="G53" s="1" t="s">
        <v>31</v>
      </c>
      <c r="H53" s="1" t="s">
        <v>32</v>
      </c>
      <c r="I53" s="1" t="s">
        <v>93</v>
      </c>
      <c r="J53" s="5">
        <v>800.0</v>
      </c>
      <c r="K53" s="5">
        <v>18.0</v>
      </c>
      <c r="L53" s="1" t="s">
        <v>527</v>
      </c>
      <c r="M53" s="1" t="s">
        <v>48</v>
      </c>
      <c r="N53" s="10"/>
      <c r="O53" s="10"/>
      <c r="P53" s="10"/>
      <c r="Q53" s="10"/>
      <c r="R53" s="10"/>
      <c r="S53" s="1" t="s">
        <v>558</v>
      </c>
      <c r="T53" s="6" t="s">
        <v>559</v>
      </c>
      <c r="U53" s="7" t="s">
        <v>560</v>
      </c>
      <c r="V53" s="7" t="s">
        <v>561</v>
      </c>
      <c r="W53" s="1" t="s">
        <v>562</v>
      </c>
      <c r="X53" s="1" t="str">
        <f>IFERROR(__xludf.DUMMYFUNCTION("REGEXEXTRACT(T53, ""\/PA(\d+)[- ]"")"),"2019")</f>
        <v>2019</v>
      </c>
      <c r="Y53" s="1" t="s">
        <v>235</v>
      </c>
      <c r="Z53" s="9" t="str">
        <f t="shared" si="1"/>
        <v>Abrir no Google Maps</v>
      </c>
    </row>
    <row r="54">
      <c r="A54" s="1" t="s">
        <v>563</v>
      </c>
      <c r="B54" s="1" t="s">
        <v>564</v>
      </c>
      <c r="C54" s="2" t="s">
        <v>28</v>
      </c>
      <c r="D54" s="1" t="s">
        <v>565</v>
      </c>
      <c r="E54" s="1" t="s">
        <v>566</v>
      </c>
      <c r="F54" s="5">
        <v>36.0</v>
      </c>
      <c r="G54" s="1" t="s">
        <v>31</v>
      </c>
      <c r="H54" s="1" t="s">
        <v>32</v>
      </c>
      <c r="I54" s="1" t="s">
        <v>280</v>
      </c>
      <c r="J54" s="5">
        <v>1200.0</v>
      </c>
      <c r="K54" s="5">
        <v>20.0</v>
      </c>
      <c r="L54" s="1" t="s">
        <v>34</v>
      </c>
      <c r="M54" s="1" t="s">
        <v>48</v>
      </c>
      <c r="N54" s="10"/>
      <c r="O54" s="10"/>
      <c r="P54" s="10"/>
      <c r="Q54" s="10"/>
      <c r="R54" s="10"/>
      <c r="S54" s="1" t="s">
        <v>567</v>
      </c>
      <c r="T54" s="6" t="s">
        <v>568</v>
      </c>
      <c r="U54" s="7" t="s">
        <v>569</v>
      </c>
      <c r="V54" s="7" t="s">
        <v>570</v>
      </c>
      <c r="W54" s="1" t="s">
        <v>571</v>
      </c>
      <c r="X54" s="1" t="str">
        <f>IFERROR(__xludf.DUMMYFUNCTION("REGEXEXTRACT(T54, ""\/PA(\d+)[- ]"")"),"2020")</f>
        <v>2020</v>
      </c>
      <c r="Y54" s="1" t="s">
        <v>572</v>
      </c>
      <c r="Z54" s="9" t="str">
        <f t="shared" si="1"/>
        <v>Abrir no Google Maps</v>
      </c>
    </row>
    <row r="55">
      <c r="A55" s="1" t="s">
        <v>573</v>
      </c>
      <c r="B55" s="1" t="s">
        <v>574</v>
      </c>
      <c r="C55" s="2" t="s">
        <v>28</v>
      </c>
      <c r="D55" s="1" t="s">
        <v>575</v>
      </c>
      <c r="E55" s="1" t="s">
        <v>576</v>
      </c>
      <c r="F55" s="5">
        <v>330.0</v>
      </c>
      <c r="G55" s="1" t="s">
        <v>31</v>
      </c>
      <c r="H55" s="1" t="s">
        <v>32</v>
      </c>
      <c r="I55" s="1" t="s">
        <v>378</v>
      </c>
      <c r="J55" s="5">
        <v>1000.0</v>
      </c>
      <c r="K55" s="5">
        <v>25.0</v>
      </c>
      <c r="L55" s="1" t="s">
        <v>60</v>
      </c>
      <c r="M55" s="1" t="s">
        <v>94</v>
      </c>
      <c r="N55" s="10"/>
      <c r="O55" s="10"/>
      <c r="P55" s="10"/>
      <c r="Q55" s="10"/>
      <c r="R55" s="10"/>
      <c r="S55" s="1" t="s">
        <v>577</v>
      </c>
      <c r="T55" s="6" t="s">
        <v>578</v>
      </c>
      <c r="U55" s="7" t="s">
        <v>579</v>
      </c>
      <c r="V55" s="7" t="s">
        <v>580</v>
      </c>
      <c r="W55" s="1" t="s">
        <v>581</v>
      </c>
      <c r="X55" s="1" t="str">
        <f>IFERROR(__xludf.DUMMYFUNCTION("REGEXEXTRACT(T55, ""\/PA(\d+)[- ]"")"),"2020")</f>
        <v>2020</v>
      </c>
      <c r="Y55" s="1" t="s">
        <v>582</v>
      </c>
      <c r="Z55" s="9" t="str">
        <f t="shared" si="1"/>
        <v>Abrir no Google Maps</v>
      </c>
    </row>
    <row r="56">
      <c r="A56" s="1" t="s">
        <v>583</v>
      </c>
      <c r="B56" s="1" t="s">
        <v>584</v>
      </c>
      <c r="C56" s="2" t="s">
        <v>28</v>
      </c>
      <c r="D56" s="1" t="s">
        <v>585</v>
      </c>
      <c r="E56" s="1" t="s">
        <v>586</v>
      </c>
      <c r="F56" s="5">
        <v>299.0</v>
      </c>
      <c r="G56" s="1" t="s">
        <v>31</v>
      </c>
      <c r="H56" s="1" t="s">
        <v>32</v>
      </c>
      <c r="I56" s="1" t="s">
        <v>358</v>
      </c>
      <c r="J56" s="5">
        <v>1000.0</v>
      </c>
      <c r="K56" s="5">
        <v>18.0</v>
      </c>
      <c r="L56" s="1" t="s">
        <v>116</v>
      </c>
      <c r="M56" s="1" t="s">
        <v>35</v>
      </c>
      <c r="N56" s="10"/>
      <c r="O56" s="10"/>
      <c r="P56" s="10"/>
      <c r="Q56" s="10"/>
      <c r="R56" s="10"/>
      <c r="S56" s="1" t="s">
        <v>587</v>
      </c>
      <c r="T56" s="6" t="s">
        <v>588</v>
      </c>
      <c r="U56" s="7" t="s">
        <v>589</v>
      </c>
      <c r="V56" s="7" t="s">
        <v>590</v>
      </c>
      <c r="W56" s="1" t="s">
        <v>591</v>
      </c>
      <c r="X56" s="1" t="str">
        <f>IFERROR(__xludf.DUMMYFUNCTION("REGEXEXTRACT(T56, ""\/PA(\d+)[- ]"")"),"2021")</f>
        <v>2021</v>
      </c>
      <c r="Y56" s="1" t="s">
        <v>54</v>
      </c>
      <c r="Z56" s="9" t="str">
        <f t="shared" si="1"/>
        <v>Abrir no Google Maps</v>
      </c>
    </row>
    <row r="57">
      <c r="A57" s="1" t="s">
        <v>592</v>
      </c>
      <c r="B57" s="1" t="s">
        <v>593</v>
      </c>
      <c r="C57" s="2" t="s">
        <v>28</v>
      </c>
      <c r="D57" s="1" t="s">
        <v>594</v>
      </c>
      <c r="E57" s="1" t="s">
        <v>595</v>
      </c>
      <c r="F57" s="5">
        <v>47.0</v>
      </c>
      <c r="G57" s="10"/>
      <c r="H57" s="10"/>
      <c r="I57" s="1" t="s">
        <v>168</v>
      </c>
      <c r="J57" s="5">
        <v>800.0</v>
      </c>
      <c r="K57" s="5">
        <v>18.0</v>
      </c>
      <c r="L57" s="1" t="s">
        <v>596</v>
      </c>
      <c r="M57" s="1" t="s">
        <v>35</v>
      </c>
      <c r="N57" s="10"/>
      <c r="O57" s="10"/>
      <c r="P57" s="10"/>
      <c r="Q57" s="10"/>
      <c r="R57" s="10"/>
      <c r="S57" s="1" t="s">
        <v>597</v>
      </c>
      <c r="T57" s="6" t="s">
        <v>598</v>
      </c>
      <c r="U57" s="7" t="s">
        <v>599</v>
      </c>
      <c r="V57" s="7" t="s">
        <v>600</v>
      </c>
      <c r="W57" s="1" t="s">
        <v>601</v>
      </c>
      <c r="X57" s="1" t="str">
        <f>IFERROR(__xludf.DUMMYFUNCTION("REGEXEXTRACT(T57, ""\/PA(\d+)[- ]"")"),"2021")</f>
        <v>2021</v>
      </c>
      <c r="Y57" s="1" t="s">
        <v>602</v>
      </c>
      <c r="Z57" s="9" t="str">
        <f t="shared" si="1"/>
        <v>Abrir no Google Maps</v>
      </c>
    </row>
    <row r="58">
      <c r="A58" s="1" t="s">
        <v>603</v>
      </c>
      <c r="B58" s="1" t="s">
        <v>604</v>
      </c>
      <c r="C58" s="2" t="s">
        <v>28</v>
      </c>
      <c r="D58" s="1" t="s">
        <v>605</v>
      </c>
      <c r="E58" s="1" t="s">
        <v>606</v>
      </c>
      <c r="F58" s="5">
        <v>127.0</v>
      </c>
      <c r="G58" s="1" t="s">
        <v>31</v>
      </c>
      <c r="H58" s="1" t="s">
        <v>32</v>
      </c>
      <c r="I58" s="1" t="s">
        <v>607</v>
      </c>
      <c r="J58" s="5">
        <v>718.0</v>
      </c>
      <c r="K58" s="5">
        <v>18.0</v>
      </c>
      <c r="L58" s="1" t="s">
        <v>157</v>
      </c>
      <c r="M58" s="1" t="s">
        <v>48</v>
      </c>
      <c r="N58" s="10"/>
      <c r="O58" s="10"/>
      <c r="P58" s="10"/>
      <c r="Q58" s="10"/>
      <c r="R58" s="10"/>
      <c r="S58" s="1" t="s">
        <v>608</v>
      </c>
      <c r="T58" s="6" t="s">
        <v>609</v>
      </c>
      <c r="U58" s="7" t="s">
        <v>610</v>
      </c>
      <c r="V58" s="7" t="s">
        <v>611</v>
      </c>
      <c r="W58" s="1" t="s">
        <v>612</v>
      </c>
      <c r="X58" s="1" t="str">
        <f>IFERROR(__xludf.DUMMYFUNCTION("REGEXEXTRACT(T58, ""\/PA(\d+)[- ]"")"),"2023")</f>
        <v>2023</v>
      </c>
      <c r="Y58" s="1" t="s">
        <v>54</v>
      </c>
      <c r="Z58" s="9" t="str">
        <f t="shared" si="1"/>
        <v>Abrir no Google Maps</v>
      </c>
    </row>
    <row r="59">
      <c r="A59" s="1" t="s">
        <v>613</v>
      </c>
      <c r="B59" s="1" t="s">
        <v>614</v>
      </c>
      <c r="C59" s="2" t="s">
        <v>28</v>
      </c>
      <c r="D59" s="1" t="s">
        <v>615</v>
      </c>
      <c r="E59" s="1" t="s">
        <v>616</v>
      </c>
      <c r="F59" s="5">
        <v>198.0</v>
      </c>
      <c r="G59" s="1" t="s">
        <v>31</v>
      </c>
      <c r="H59" s="1" t="s">
        <v>32</v>
      </c>
      <c r="I59" s="1" t="s">
        <v>33</v>
      </c>
      <c r="J59" s="5">
        <v>1200.0</v>
      </c>
      <c r="K59" s="5">
        <v>30.0</v>
      </c>
      <c r="L59" s="1" t="s">
        <v>34</v>
      </c>
      <c r="M59" s="1" t="s">
        <v>48</v>
      </c>
      <c r="N59" s="10"/>
      <c r="O59" s="10"/>
      <c r="P59" s="10"/>
      <c r="Q59" s="10"/>
      <c r="R59" s="10"/>
      <c r="S59" s="1" t="s">
        <v>617</v>
      </c>
      <c r="T59" s="6" t="s">
        <v>618</v>
      </c>
      <c r="U59" s="7" t="s">
        <v>619</v>
      </c>
      <c r="V59" s="7" t="s">
        <v>620</v>
      </c>
      <c r="W59" s="1" t="s">
        <v>621</v>
      </c>
      <c r="X59" s="1" t="str">
        <f>IFERROR(__xludf.DUMMYFUNCTION("REGEXEXTRACT(T59, ""\/PA(\d+)[- ]"")"),"2018")</f>
        <v>2018</v>
      </c>
      <c r="Y59" s="1" t="s">
        <v>142</v>
      </c>
      <c r="Z59" s="9" t="str">
        <f t="shared" si="1"/>
        <v>Abrir no Google Maps</v>
      </c>
    </row>
    <row r="60">
      <c r="A60" s="1" t="s">
        <v>622</v>
      </c>
      <c r="B60" s="1" t="s">
        <v>623</v>
      </c>
      <c r="C60" s="2" t="s">
        <v>28</v>
      </c>
      <c r="D60" s="1" t="s">
        <v>624</v>
      </c>
      <c r="E60" s="1" t="s">
        <v>625</v>
      </c>
      <c r="F60" s="5">
        <v>241.0</v>
      </c>
      <c r="G60" s="1" t="s">
        <v>31</v>
      </c>
      <c r="H60" s="1" t="s">
        <v>32</v>
      </c>
      <c r="I60" s="1" t="s">
        <v>33</v>
      </c>
      <c r="J60" s="5">
        <v>1200.0</v>
      </c>
      <c r="K60" s="5">
        <v>20.0</v>
      </c>
      <c r="L60" s="1" t="s">
        <v>34</v>
      </c>
      <c r="M60" s="1" t="s">
        <v>35</v>
      </c>
      <c r="N60" s="10"/>
      <c r="O60" s="10"/>
      <c r="P60" s="10"/>
      <c r="Q60" s="10"/>
      <c r="R60" s="10"/>
      <c r="S60" s="1" t="s">
        <v>626</v>
      </c>
      <c r="T60" s="6" t="s">
        <v>627</v>
      </c>
      <c r="U60" s="7" t="s">
        <v>628</v>
      </c>
      <c r="V60" s="7" t="s">
        <v>629</v>
      </c>
      <c r="W60" s="1" t="s">
        <v>630</v>
      </c>
      <c r="X60" s="1" t="str">
        <f>IFERROR(__xludf.DUMMYFUNCTION("REGEXEXTRACT(T60, ""\/PA(\d+)[- ]"")"),"2023")</f>
        <v>2023</v>
      </c>
      <c r="Y60" s="1" t="s">
        <v>631</v>
      </c>
      <c r="Z60" s="9" t="str">
        <f t="shared" si="1"/>
        <v>Abrir no Google Maps</v>
      </c>
    </row>
    <row r="61">
      <c r="A61" s="1" t="s">
        <v>632</v>
      </c>
      <c r="B61" s="1" t="s">
        <v>633</v>
      </c>
      <c r="C61" s="2" t="s">
        <v>28</v>
      </c>
      <c r="D61" s="1" t="s">
        <v>634</v>
      </c>
      <c r="E61" s="1" t="s">
        <v>635</v>
      </c>
      <c r="F61" s="5">
        <v>345.0</v>
      </c>
      <c r="G61" s="1" t="s">
        <v>31</v>
      </c>
      <c r="H61" s="1" t="s">
        <v>32</v>
      </c>
      <c r="I61" s="1" t="s">
        <v>298</v>
      </c>
      <c r="J61" s="5">
        <v>1000.0</v>
      </c>
      <c r="K61" s="5">
        <v>18.0</v>
      </c>
      <c r="L61" s="1" t="s">
        <v>34</v>
      </c>
      <c r="M61" s="1" t="s">
        <v>48</v>
      </c>
      <c r="N61" s="10"/>
      <c r="O61" s="10"/>
      <c r="P61" s="10"/>
      <c r="Q61" s="10"/>
      <c r="R61" s="10"/>
      <c r="S61" s="1" t="s">
        <v>636</v>
      </c>
      <c r="T61" s="6" t="s">
        <v>637</v>
      </c>
      <c r="U61" s="7" t="s">
        <v>638</v>
      </c>
      <c r="V61" s="7" t="s">
        <v>639</v>
      </c>
      <c r="W61" s="1" t="s">
        <v>640</v>
      </c>
      <c r="X61" s="1" t="str">
        <f>IFERROR(__xludf.DUMMYFUNCTION("REGEXEXTRACT(T61, ""\/PA(\d+)[- ]"")"),"2023")</f>
        <v>2023</v>
      </c>
      <c r="Y61" s="1" t="s">
        <v>100</v>
      </c>
      <c r="Z61" s="9" t="str">
        <f t="shared" si="1"/>
        <v>Abrir no Google Maps</v>
      </c>
    </row>
    <row r="62">
      <c r="A62" s="1" t="s">
        <v>641</v>
      </c>
      <c r="B62" s="1" t="s">
        <v>642</v>
      </c>
      <c r="C62" s="2" t="s">
        <v>28</v>
      </c>
      <c r="D62" s="1" t="s">
        <v>643</v>
      </c>
      <c r="E62" s="1" t="s">
        <v>644</v>
      </c>
      <c r="F62" s="5">
        <v>284.0</v>
      </c>
      <c r="G62" s="1" t="s">
        <v>31</v>
      </c>
      <c r="H62" s="1" t="s">
        <v>32</v>
      </c>
      <c r="I62" s="1" t="s">
        <v>93</v>
      </c>
      <c r="J62" s="5">
        <v>850.0</v>
      </c>
      <c r="K62" s="5">
        <v>18.0</v>
      </c>
      <c r="L62" s="1" t="s">
        <v>116</v>
      </c>
      <c r="M62" s="1" t="s">
        <v>35</v>
      </c>
      <c r="N62" s="10"/>
      <c r="O62" s="10"/>
      <c r="P62" s="10"/>
      <c r="Q62" s="10"/>
      <c r="R62" s="10"/>
      <c r="S62" s="1" t="s">
        <v>645</v>
      </c>
      <c r="T62" s="6" t="s">
        <v>646</v>
      </c>
      <c r="U62" s="7" t="s">
        <v>647</v>
      </c>
      <c r="V62" s="7" t="s">
        <v>648</v>
      </c>
      <c r="W62" s="1" t="s">
        <v>649</v>
      </c>
      <c r="X62" s="1" t="str">
        <f>IFERROR(__xludf.DUMMYFUNCTION("REGEXEXTRACT(T62, ""\/PA(\d+)[- ]"")"),"2021")</f>
        <v>2021</v>
      </c>
      <c r="Y62" s="1" t="s">
        <v>184</v>
      </c>
      <c r="Z62" s="9" t="str">
        <f t="shared" si="1"/>
        <v>Abrir no Google Maps</v>
      </c>
    </row>
    <row r="63">
      <c r="A63" s="1" t="s">
        <v>650</v>
      </c>
      <c r="B63" s="1" t="s">
        <v>651</v>
      </c>
      <c r="C63" s="2" t="s">
        <v>28</v>
      </c>
      <c r="D63" s="1" t="s">
        <v>652</v>
      </c>
      <c r="E63" s="1" t="s">
        <v>653</v>
      </c>
      <c r="F63" s="5">
        <v>285.0</v>
      </c>
      <c r="G63" s="1" t="s">
        <v>31</v>
      </c>
      <c r="H63" s="1" t="s">
        <v>32</v>
      </c>
      <c r="I63" s="1" t="s">
        <v>93</v>
      </c>
      <c r="J63" s="5">
        <v>1400.0</v>
      </c>
      <c r="K63" s="5">
        <v>23.0</v>
      </c>
      <c r="L63" s="1" t="s">
        <v>34</v>
      </c>
      <c r="M63" s="1" t="s">
        <v>94</v>
      </c>
      <c r="N63" s="10"/>
      <c r="O63" s="10"/>
      <c r="P63" s="10"/>
      <c r="Q63" s="10"/>
      <c r="R63" s="10"/>
      <c r="S63" s="1" t="s">
        <v>654</v>
      </c>
      <c r="T63" s="6" t="s">
        <v>655</v>
      </c>
      <c r="U63" s="7" t="s">
        <v>656</v>
      </c>
      <c r="V63" s="7" t="s">
        <v>657</v>
      </c>
      <c r="W63" s="1" t="s">
        <v>658</v>
      </c>
      <c r="X63" s="1" t="str">
        <f>IFERROR(__xludf.DUMMYFUNCTION("REGEXEXTRACT(T63, ""\/PA(\d+)[- ]"")"),"2023")</f>
        <v>2023</v>
      </c>
      <c r="Y63" s="1" t="s">
        <v>100</v>
      </c>
      <c r="Z63" s="9" t="str">
        <f t="shared" si="1"/>
        <v>Abrir no Google Maps</v>
      </c>
    </row>
    <row r="64">
      <c r="A64" s="1" t="s">
        <v>659</v>
      </c>
      <c r="B64" s="1" t="s">
        <v>660</v>
      </c>
      <c r="C64" s="2" t="s">
        <v>28</v>
      </c>
      <c r="D64" s="1" t="s">
        <v>661</v>
      </c>
      <c r="E64" s="1" t="s">
        <v>662</v>
      </c>
      <c r="F64" s="5">
        <v>230.0</v>
      </c>
      <c r="G64" s="1" t="s">
        <v>31</v>
      </c>
      <c r="H64" s="1" t="s">
        <v>32</v>
      </c>
      <c r="I64" s="1" t="s">
        <v>249</v>
      </c>
      <c r="J64" s="5">
        <v>800.0</v>
      </c>
      <c r="K64" s="5">
        <v>23.0</v>
      </c>
      <c r="L64" s="1" t="s">
        <v>157</v>
      </c>
      <c r="M64" s="1" t="s">
        <v>35</v>
      </c>
      <c r="N64" s="10"/>
      <c r="O64" s="10"/>
      <c r="P64" s="10"/>
      <c r="Q64" s="10"/>
      <c r="R64" s="10"/>
      <c r="S64" s="1" t="s">
        <v>663</v>
      </c>
      <c r="T64" s="6" t="s">
        <v>664</v>
      </c>
      <c r="U64" s="7" t="s">
        <v>665</v>
      </c>
      <c r="V64" s="7" t="s">
        <v>666</v>
      </c>
      <c r="W64" s="1" t="s">
        <v>667</v>
      </c>
      <c r="X64" s="1" t="str">
        <f>IFERROR(__xludf.DUMMYFUNCTION("REGEXEXTRACT(T64, ""\/PA(\d+)[- ]"")"),"2023")</f>
        <v>2023</v>
      </c>
      <c r="Y64" s="1" t="s">
        <v>668</v>
      </c>
      <c r="Z64" s="9" t="str">
        <f t="shared" si="1"/>
        <v>Abrir no Google Maps</v>
      </c>
    </row>
    <row r="65">
      <c r="A65" s="1" t="s">
        <v>669</v>
      </c>
      <c r="B65" s="1" t="s">
        <v>670</v>
      </c>
      <c r="C65" s="2" t="s">
        <v>28</v>
      </c>
      <c r="D65" s="1" t="s">
        <v>671</v>
      </c>
      <c r="E65" s="1" t="s">
        <v>672</v>
      </c>
      <c r="F65" s="5">
        <v>332.0</v>
      </c>
      <c r="G65" s="1" t="s">
        <v>31</v>
      </c>
      <c r="H65" s="1" t="s">
        <v>32</v>
      </c>
      <c r="I65" s="1" t="s">
        <v>673</v>
      </c>
      <c r="J65" s="5">
        <v>1000.0</v>
      </c>
      <c r="K65" s="5">
        <v>23.0</v>
      </c>
      <c r="L65" s="1" t="s">
        <v>60</v>
      </c>
      <c r="M65" s="1" t="s">
        <v>35</v>
      </c>
      <c r="N65" s="10"/>
      <c r="O65" s="10"/>
      <c r="P65" s="10"/>
      <c r="Q65" s="10"/>
      <c r="R65" s="10"/>
      <c r="S65" s="1" t="s">
        <v>674</v>
      </c>
      <c r="T65" s="6" t="s">
        <v>675</v>
      </c>
      <c r="U65" s="7" t="s">
        <v>676</v>
      </c>
      <c r="V65" s="7" t="s">
        <v>677</v>
      </c>
      <c r="W65" s="1" t="s">
        <v>678</v>
      </c>
      <c r="X65" s="1" t="str">
        <f>IFERROR(__xludf.DUMMYFUNCTION("REGEXEXTRACT(T65, ""\/PA(\d+)[- ]"")"),"2023")</f>
        <v>2023</v>
      </c>
      <c r="Y65" s="1" t="s">
        <v>235</v>
      </c>
      <c r="Z65" s="9" t="str">
        <f t="shared" si="1"/>
        <v>Abrir no Google Maps</v>
      </c>
    </row>
    <row r="66">
      <c r="A66" s="1" t="s">
        <v>679</v>
      </c>
      <c r="B66" s="1" t="s">
        <v>680</v>
      </c>
      <c r="C66" s="2" t="s">
        <v>28</v>
      </c>
      <c r="D66" s="1" t="s">
        <v>681</v>
      </c>
      <c r="E66" s="1" t="s">
        <v>682</v>
      </c>
      <c r="F66" s="5">
        <v>575.0</v>
      </c>
      <c r="G66" s="1" t="s">
        <v>31</v>
      </c>
      <c r="H66" s="1" t="s">
        <v>32</v>
      </c>
      <c r="I66" s="1" t="s">
        <v>280</v>
      </c>
      <c r="J66" s="5">
        <v>900.0</v>
      </c>
      <c r="K66" s="5">
        <v>18.0</v>
      </c>
      <c r="L66" s="1" t="s">
        <v>34</v>
      </c>
      <c r="M66" s="1" t="s">
        <v>94</v>
      </c>
      <c r="N66" s="10"/>
      <c r="O66" s="10"/>
      <c r="P66" s="10"/>
      <c r="Q66" s="10"/>
      <c r="R66" s="10"/>
      <c r="S66" s="1" t="s">
        <v>683</v>
      </c>
      <c r="T66" s="6" t="s">
        <v>684</v>
      </c>
      <c r="U66" s="7" t="s">
        <v>685</v>
      </c>
      <c r="V66" s="7" t="s">
        <v>686</v>
      </c>
      <c r="W66" s="1" t="s">
        <v>687</v>
      </c>
      <c r="X66" s="1" t="str">
        <f>IFERROR(__xludf.DUMMYFUNCTION("REGEXEXTRACT(T66, ""\/PA(\d+)[- ]"")"),"2023")</f>
        <v>2023</v>
      </c>
      <c r="Y66" s="1" t="s">
        <v>342</v>
      </c>
      <c r="Z66" s="9" t="str">
        <f t="shared" si="1"/>
        <v>Abrir no Google Maps</v>
      </c>
    </row>
    <row r="67">
      <c r="A67" s="1" t="s">
        <v>688</v>
      </c>
      <c r="B67" s="1" t="s">
        <v>689</v>
      </c>
      <c r="C67" s="2" t="s">
        <v>28</v>
      </c>
      <c r="D67" s="1" t="s">
        <v>690</v>
      </c>
      <c r="E67" s="1" t="s">
        <v>691</v>
      </c>
      <c r="F67" s="5">
        <v>571.0</v>
      </c>
      <c r="G67" s="1" t="s">
        <v>31</v>
      </c>
      <c r="H67" s="1" t="s">
        <v>32</v>
      </c>
      <c r="I67" s="1" t="s">
        <v>249</v>
      </c>
      <c r="J67" s="5">
        <v>1200.0</v>
      </c>
      <c r="K67" s="5">
        <v>18.0</v>
      </c>
      <c r="L67" s="1" t="s">
        <v>34</v>
      </c>
      <c r="M67" s="1" t="s">
        <v>48</v>
      </c>
      <c r="N67" s="10"/>
      <c r="O67" s="10"/>
      <c r="P67" s="10"/>
      <c r="Q67" s="10"/>
      <c r="R67" s="10"/>
      <c r="S67" s="1" t="s">
        <v>692</v>
      </c>
      <c r="T67" s="6" t="s">
        <v>693</v>
      </c>
      <c r="U67" s="7" t="s">
        <v>694</v>
      </c>
      <c r="V67" s="7" t="s">
        <v>695</v>
      </c>
      <c r="W67" s="1" t="s">
        <v>696</v>
      </c>
      <c r="X67" s="1" t="str">
        <f>IFERROR(__xludf.DUMMYFUNCTION("REGEXEXTRACT(T67, ""\/PA(\d+)[- ]"")"),"2023")</f>
        <v>2023</v>
      </c>
      <c r="Y67" s="1" t="s">
        <v>395</v>
      </c>
      <c r="Z67" s="9" t="str">
        <f t="shared" si="1"/>
        <v>Abrir no Google Maps</v>
      </c>
    </row>
    <row r="68">
      <c r="A68" s="1" t="s">
        <v>697</v>
      </c>
      <c r="B68" s="1" t="s">
        <v>698</v>
      </c>
      <c r="C68" s="2" t="s">
        <v>28</v>
      </c>
      <c r="D68" s="1" t="s">
        <v>699</v>
      </c>
      <c r="E68" s="1" t="s">
        <v>700</v>
      </c>
      <c r="F68" s="5">
        <v>324.0</v>
      </c>
      <c r="G68" s="1" t="s">
        <v>31</v>
      </c>
      <c r="H68" s="1" t="s">
        <v>32</v>
      </c>
      <c r="I68" s="1" t="s">
        <v>249</v>
      </c>
      <c r="J68" s="5">
        <v>824.0</v>
      </c>
      <c r="K68" s="5">
        <v>20.0</v>
      </c>
      <c r="L68" s="1" t="s">
        <v>34</v>
      </c>
      <c r="M68" s="1" t="s">
        <v>35</v>
      </c>
      <c r="N68" s="10"/>
      <c r="O68" s="10"/>
      <c r="P68" s="10"/>
      <c r="Q68" s="10"/>
      <c r="R68" s="10"/>
      <c r="S68" s="1" t="s">
        <v>701</v>
      </c>
      <c r="T68" s="6" t="s">
        <v>702</v>
      </c>
      <c r="U68" s="7" t="s">
        <v>703</v>
      </c>
      <c r="V68" s="7" t="s">
        <v>704</v>
      </c>
      <c r="W68" s="1" t="s">
        <v>705</v>
      </c>
      <c r="X68" s="1" t="str">
        <f>IFERROR(__xludf.DUMMYFUNCTION("REGEXEXTRACT(T68, ""\/PA(\d+)[- ]"")"),"2023")</f>
        <v>2023</v>
      </c>
      <c r="Y68" s="1" t="s">
        <v>184</v>
      </c>
      <c r="Z68" s="9" t="str">
        <f t="shared" si="1"/>
        <v>Abrir no Google Maps</v>
      </c>
    </row>
    <row r="69">
      <c r="A69" s="1" t="s">
        <v>706</v>
      </c>
      <c r="B69" s="1" t="s">
        <v>707</v>
      </c>
      <c r="C69" s="2" t="s">
        <v>28</v>
      </c>
      <c r="D69" s="1" t="s">
        <v>708</v>
      </c>
      <c r="E69" s="1" t="s">
        <v>709</v>
      </c>
      <c r="F69" s="5">
        <v>0.0</v>
      </c>
      <c r="G69" s="1" t="s">
        <v>31</v>
      </c>
      <c r="H69" s="1" t="s">
        <v>32</v>
      </c>
      <c r="I69" s="1" t="s">
        <v>280</v>
      </c>
      <c r="J69" s="5">
        <v>700.0</v>
      </c>
      <c r="K69" s="5">
        <v>23.0</v>
      </c>
      <c r="L69" s="1" t="s">
        <v>47</v>
      </c>
      <c r="M69" s="1" t="s">
        <v>35</v>
      </c>
      <c r="N69" s="10"/>
      <c r="O69" s="10"/>
      <c r="P69" s="10"/>
      <c r="Q69" s="10"/>
      <c r="R69" s="10"/>
      <c r="S69" s="1" t="s">
        <v>710</v>
      </c>
      <c r="T69" s="6" t="s">
        <v>711</v>
      </c>
      <c r="U69" s="7" t="s">
        <v>712</v>
      </c>
      <c r="V69" s="7" t="s">
        <v>713</v>
      </c>
      <c r="W69" s="1" t="s">
        <v>714</v>
      </c>
      <c r="X69" s="1" t="str">
        <f>IFERROR(__xludf.DUMMYFUNCTION("REGEXEXTRACT(T69, ""\/PA(\d+)[- ]"")"),"2022")</f>
        <v>2022</v>
      </c>
      <c r="Y69" s="1" t="s">
        <v>715</v>
      </c>
      <c r="Z69" s="9" t="str">
        <f t="shared" si="1"/>
        <v>Abrir no Google Maps</v>
      </c>
    </row>
    <row r="70">
      <c r="A70" s="1" t="s">
        <v>716</v>
      </c>
      <c r="B70" s="1" t="s">
        <v>717</v>
      </c>
      <c r="C70" s="2" t="s">
        <v>28</v>
      </c>
      <c r="D70" s="1" t="s">
        <v>718</v>
      </c>
      <c r="E70" s="1" t="s">
        <v>719</v>
      </c>
      <c r="F70" s="5">
        <v>409.0</v>
      </c>
      <c r="G70" s="1" t="s">
        <v>31</v>
      </c>
      <c r="H70" s="1" t="s">
        <v>32</v>
      </c>
      <c r="I70" s="1" t="s">
        <v>93</v>
      </c>
      <c r="J70" s="5">
        <v>1400.0</v>
      </c>
      <c r="K70" s="5">
        <v>20.0</v>
      </c>
      <c r="L70" s="1" t="s">
        <v>34</v>
      </c>
      <c r="M70" s="1" t="s">
        <v>48</v>
      </c>
      <c r="N70" s="10"/>
      <c r="O70" s="10"/>
      <c r="P70" s="10"/>
      <c r="Q70" s="10"/>
      <c r="R70" s="10"/>
      <c r="S70" s="1" t="s">
        <v>720</v>
      </c>
      <c r="T70" s="6" t="s">
        <v>721</v>
      </c>
      <c r="U70" s="7" t="s">
        <v>722</v>
      </c>
      <c r="V70" s="7" t="s">
        <v>723</v>
      </c>
      <c r="W70" s="1" t="s">
        <v>724</v>
      </c>
      <c r="X70" s="1" t="str">
        <f>IFERROR(__xludf.DUMMYFUNCTION("REGEXEXTRACT(T70, ""\/PA(\d+)[- ]"")"),"2023")</f>
        <v>2023</v>
      </c>
      <c r="Y70" s="1" t="s">
        <v>582</v>
      </c>
      <c r="Z70" s="9" t="str">
        <f t="shared" si="1"/>
        <v>Abrir no Google Maps</v>
      </c>
    </row>
    <row r="71">
      <c r="A71" s="1" t="s">
        <v>725</v>
      </c>
      <c r="B71" s="1" t="s">
        <v>726</v>
      </c>
      <c r="C71" s="2" t="s">
        <v>28</v>
      </c>
      <c r="D71" s="1" t="s">
        <v>727</v>
      </c>
      <c r="E71" s="1" t="s">
        <v>728</v>
      </c>
      <c r="F71" s="5">
        <v>447.0</v>
      </c>
      <c r="G71" s="1" t="s">
        <v>31</v>
      </c>
      <c r="H71" s="1" t="s">
        <v>32</v>
      </c>
      <c r="I71" s="1" t="s">
        <v>147</v>
      </c>
      <c r="J71" s="5">
        <v>1200.0</v>
      </c>
      <c r="K71" s="5">
        <v>23.0</v>
      </c>
      <c r="L71" s="1" t="s">
        <v>34</v>
      </c>
      <c r="M71" s="1" t="s">
        <v>35</v>
      </c>
      <c r="N71" s="10"/>
      <c r="O71" s="10"/>
      <c r="P71" s="10"/>
      <c r="Q71" s="10"/>
      <c r="R71" s="10"/>
      <c r="S71" s="1" t="s">
        <v>729</v>
      </c>
      <c r="T71" s="6" t="s">
        <v>730</v>
      </c>
      <c r="U71" s="7" t="s">
        <v>731</v>
      </c>
      <c r="V71" s="7" t="s">
        <v>732</v>
      </c>
      <c r="W71" s="1" t="s">
        <v>733</v>
      </c>
      <c r="X71" s="1" t="str">
        <f>IFERROR(__xludf.DUMMYFUNCTION("REGEXEXTRACT(T71, ""\/PA(\d+)[- ]"")"),"2023")</f>
        <v>2023</v>
      </c>
      <c r="Y71" s="1" t="s">
        <v>734</v>
      </c>
      <c r="Z71" s="9" t="str">
        <f t="shared" si="1"/>
        <v>Abrir no Google Maps</v>
      </c>
    </row>
    <row r="72">
      <c r="A72" s="1" t="s">
        <v>735</v>
      </c>
      <c r="B72" s="1" t="s">
        <v>736</v>
      </c>
      <c r="C72" s="2" t="s">
        <v>28</v>
      </c>
      <c r="D72" s="1" t="s">
        <v>737</v>
      </c>
      <c r="E72" s="1" t="s">
        <v>738</v>
      </c>
      <c r="F72" s="5">
        <v>479.0</v>
      </c>
      <c r="G72" s="1" t="s">
        <v>31</v>
      </c>
      <c r="H72" s="1" t="s">
        <v>32</v>
      </c>
      <c r="I72" s="1" t="s">
        <v>280</v>
      </c>
      <c r="J72" s="5">
        <v>1000.0</v>
      </c>
      <c r="K72" s="5">
        <v>18.0</v>
      </c>
      <c r="L72" s="1" t="s">
        <v>34</v>
      </c>
      <c r="M72" s="1" t="s">
        <v>94</v>
      </c>
      <c r="N72" s="10"/>
      <c r="O72" s="10"/>
      <c r="P72" s="10"/>
      <c r="Q72" s="10"/>
      <c r="R72" s="10"/>
      <c r="S72" s="1" t="s">
        <v>739</v>
      </c>
      <c r="T72" s="6" t="s">
        <v>740</v>
      </c>
      <c r="U72" s="7" t="s">
        <v>741</v>
      </c>
      <c r="V72" s="7" t="s">
        <v>742</v>
      </c>
      <c r="W72" s="1" t="s">
        <v>743</v>
      </c>
      <c r="X72" s="1" t="str">
        <f>IFERROR(__xludf.DUMMYFUNCTION("REGEXEXTRACT(T72, ""\/PA(\d+)[- ]"")"),"2023")</f>
        <v>2023</v>
      </c>
      <c r="Y72" s="1" t="s">
        <v>225</v>
      </c>
      <c r="Z72" s="9" t="str">
        <f t="shared" si="1"/>
        <v>Abrir no Google Maps</v>
      </c>
    </row>
    <row r="73">
      <c r="A73" s="1" t="s">
        <v>744</v>
      </c>
      <c r="B73" s="1" t="s">
        <v>745</v>
      </c>
      <c r="C73" s="2" t="s">
        <v>28</v>
      </c>
      <c r="D73" s="1" t="s">
        <v>746</v>
      </c>
      <c r="E73" s="1" t="s">
        <v>747</v>
      </c>
      <c r="F73" s="5">
        <v>499.0</v>
      </c>
      <c r="G73" s="1" t="s">
        <v>31</v>
      </c>
      <c r="H73" s="1" t="s">
        <v>32</v>
      </c>
      <c r="I73" s="1" t="s">
        <v>280</v>
      </c>
      <c r="J73" s="5">
        <v>1300.0</v>
      </c>
      <c r="K73" s="5">
        <v>18.0</v>
      </c>
      <c r="L73" s="1" t="s">
        <v>748</v>
      </c>
      <c r="M73" s="1" t="s">
        <v>94</v>
      </c>
      <c r="N73" s="10"/>
      <c r="O73" s="10"/>
      <c r="P73" s="10"/>
      <c r="Q73" s="10"/>
      <c r="R73" s="10"/>
      <c r="S73" s="1" t="s">
        <v>749</v>
      </c>
      <c r="T73" s="6" t="s">
        <v>750</v>
      </c>
      <c r="U73" s="7" t="s">
        <v>751</v>
      </c>
      <c r="V73" s="7" t="s">
        <v>752</v>
      </c>
      <c r="W73" s="1" t="s">
        <v>753</v>
      </c>
      <c r="X73" s="1" t="str">
        <f>IFERROR(__xludf.DUMMYFUNCTION("REGEXEXTRACT(T73, ""\/PA(\d+)[- ]"")"),"2024")</f>
        <v>2024</v>
      </c>
      <c r="Y73" s="1" t="s">
        <v>100</v>
      </c>
      <c r="Z73" s="9" t="str">
        <f t="shared" si="1"/>
        <v>Abrir no Google Maps</v>
      </c>
    </row>
    <row r="74">
      <c r="A74" s="1" t="s">
        <v>754</v>
      </c>
      <c r="B74" s="1" t="s">
        <v>755</v>
      </c>
      <c r="C74" s="2" t="s">
        <v>28</v>
      </c>
      <c r="D74" s="1" t="s">
        <v>756</v>
      </c>
      <c r="E74" s="1" t="s">
        <v>757</v>
      </c>
      <c r="F74" s="5">
        <v>480.0</v>
      </c>
      <c r="G74" s="1" t="s">
        <v>31</v>
      </c>
      <c r="H74" s="1" t="s">
        <v>32</v>
      </c>
      <c r="I74" s="1" t="s">
        <v>358</v>
      </c>
      <c r="J74" s="5">
        <v>1400.0</v>
      </c>
      <c r="K74" s="5">
        <v>23.0</v>
      </c>
      <c r="L74" s="1" t="s">
        <v>389</v>
      </c>
      <c r="M74" s="1" t="s">
        <v>72</v>
      </c>
      <c r="N74" s="10"/>
      <c r="O74" s="10"/>
      <c r="P74" s="10"/>
      <c r="Q74" s="10"/>
      <c r="R74" s="10"/>
      <c r="S74" s="1" t="s">
        <v>758</v>
      </c>
      <c r="T74" s="6" t="s">
        <v>759</v>
      </c>
      <c r="U74" s="7" t="s">
        <v>760</v>
      </c>
      <c r="V74" s="7" t="s">
        <v>761</v>
      </c>
      <c r="W74" s="1" t="s">
        <v>762</v>
      </c>
      <c r="X74" s="1" t="str">
        <f>IFERROR(__xludf.DUMMYFUNCTION("REGEXEXTRACT(T74, ""\/PA(\d+)[- ]"")"),"2023")</f>
        <v>2023</v>
      </c>
      <c r="Y74" s="1" t="s">
        <v>395</v>
      </c>
      <c r="Z74" s="9" t="str">
        <f t="shared" si="1"/>
        <v>Abrir no Google Maps</v>
      </c>
    </row>
    <row r="75">
      <c r="A75" s="1" t="s">
        <v>763</v>
      </c>
      <c r="B75" s="1" t="s">
        <v>764</v>
      </c>
      <c r="C75" s="2" t="s">
        <v>28</v>
      </c>
      <c r="D75" s="1" t="s">
        <v>765</v>
      </c>
      <c r="E75" s="1" t="s">
        <v>766</v>
      </c>
      <c r="F75" s="5">
        <v>33.0</v>
      </c>
      <c r="G75" s="1" t="s">
        <v>31</v>
      </c>
      <c r="H75" s="1" t="s">
        <v>32</v>
      </c>
      <c r="I75" s="1" t="s">
        <v>70</v>
      </c>
      <c r="J75" s="5">
        <v>400.0</v>
      </c>
      <c r="K75" s="5">
        <v>18.0</v>
      </c>
      <c r="L75" s="1" t="s">
        <v>60</v>
      </c>
      <c r="M75" s="1" t="s">
        <v>72</v>
      </c>
      <c r="N75" s="10"/>
      <c r="O75" s="10"/>
      <c r="P75" s="10"/>
      <c r="Q75" s="10"/>
      <c r="R75" s="10"/>
      <c r="S75" s="1" t="s">
        <v>767</v>
      </c>
      <c r="T75" s="6" t="s">
        <v>768</v>
      </c>
      <c r="U75" s="7" t="s">
        <v>769</v>
      </c>
      <c r="V75" s="7" t="s">
        <v>770</v>
      </c>
      <c r="W75" s="1" t="s">
        <v>771</v>
      </c>
      <c r="X75" s="1" t="str">
        <f>IFERROR(__xludf.DUMMYFUNCTION("REGEXEXTRACT(T75, ""\/PA(\d+)[- ]"")"),"2023")</f>
        <v>2023</v>
      </c>
      <c r="Y75" s="1" t="s">
        <v>772</v>
      </c>
      <c r="Z75" s="9" t="str">
        <f t="shared" si="1"/>
        <v>Abrir no Google Maps</v>
      </c>
    </row>
    <row r="76">
      <c r="A76" s="1" t="s">
        <v>773</v>
      </c>
      <c r="B76" s="1" t="s">
        <v>774</v>
      </c>
      <c r="C76" s="2" t="s">
        <v>28</v>
      </c>
      <c r="D76" s="1" t="s">
        <v>775</v>
      </c>
      <c r="E76" s="1" t="s">
        <v>776</v>
      </c>
      <c r="F76" s="5">
        <v>0.0</v>
      </c>
      <c r="G76" s="1" t="s">
        <v>31</v>
      </c>
      <c r="H76" s="1" t="s">
        <v>32</v>
      </c>
      <c r="I76" s="1" t="s">
        <v>168</v>
      </c>
      <c r="J76" s="5">
        <v>1200.0</v>
      </c>
      <c r="K76" s="5">
        <v>20.0</v>
      </c>
      <c r="L76" s="1" t="s">
        <v>34</v>
      </c>
      <c r="M76" s="1" t="s">
        <v>35</v>
      </c>
      <c r="N76" s="10"/>
      <c r="O76" s="10"/>
      <c r="P76" s="10"/>
      <c r="Q76" s="10"/>
      <c r="R76" s="10"/>
      <c r="S76" s="1" t="s">
        <v>777</v>
      </c>
      <c r="T76" s="6" t="s">
        <v>778</v>
      </c>
      <c r="U76" s="7" t="s">
        <v>779</v>
      </c>
      <c r="V76" s="8" t="s">
        <v>780</v>
      </c>
      <c r="W76" s="1" t="s">
        <v>781</v>
      </c>
      <c r="X76" s="1" t="str">
        <f>IFERROR(__xludf.DUMMYFUNCTION("REGEXEXTRACT(T76, ""\/PA(\d+)[- ]"")"),"2023")</f>
        <v>2023</v>
      </c>
      <c r="Y76" s="1" t="s">
        <v>275</v>
      </c>
      <c r="Z76" s="9" t="str">
        <f t="shared" si="1"/>
        <v>Abrir no Google Maps</v>
      </c>
    </row>
    <row r="77">
      <c r="A77" s="1" t="s">
        <v>782</v>
      </c>
      <c r="B77" s="1" t="s">
        <v>783</v>
      </c>
      <c r="C77" s="2" t="s">
        <v>28</v>
      </c>
      <c r="D77" s="1" t="s">
        <v>784</v>
      </c>
      <c r="E77" s="1" t="s">
        <v>785</v>
      </c>
      <c r="F77" s="5">
        <v>0.0</v>
      </c>
      <c r="G77" s="1" t="s">
        <v>31</v>
      </c>
      <c r="H77" s="1" t="s">
        <v>32</v>
      </c>
      <c r="I77" s="1" t="s">
        <v>280</v>
      </c>
      <c r="J77" s="5">
        <v>900.0</v>
      </c>
      <c r="K77" s="5">
        <v>23.0</v>
      </c>
      <c r="L77" s="1" t="s">
        <v>34</v>
      </c>
      <c r="M77" s="1" t="s">
        <v>48</v>
      </c>
      <c r="N77" s="10"/>
      <c r="O77" s="10"/>
      <c r="P77" s="10"/>
      <c r="Q77" s="10"/>
      <c r="R77" s="10"/>
      <c r="S77" s="1" t="s">
        <v>786</v>
      </c>
      <c r="T77" s="6" t="s">
        <v>787</v>
      </c>
      <c r="U77" s="7" t="s">
        <v>788</v>
      </c>
      <c r="V77" s="7" t="s">
        <v>789</v>
      </c>
      <c r="W77" s="1" t="s">
        <v>790</v>
      </c>
      <c r="X77" s="1" t="str">
        <f>IFERROR(__xludf.DUMMYFUNCTION("REGEXEXTRACT(T77, ""\/PA(\d+)[- ]"")"),"2023")</f>
        <v>2023</v>
      </c>
      <c r="Y77" s="1" t="s">
        <v>235</v>
      </c>
      <c r="Z77" s="9" t="str">
        <f t="shared" si="1"/>
        <v>Abrir no Google Maps</v>
      </c>
    </row>
    <row r="78">
      <c r="A78" s="1" t="s">
        <v>791</v>
      </c>
      <c r="B78" s="1" t="s">
        <v>792</v>
      </c>
      <c r="C78" s="2" t="s">
        <v>28</v>
      </c>
      <c r="D78" s="1" t="s">
        <v>793</v>
      </c>
      <c r="E78" s="1" t="s">
        <v>794</v>
      </c>
      <c r="F78" s="5">
        <v>0.0</v>
      </c>
      <c r="G78" s="1" t="s">
        <v>31</v>
      </c>
      <c r="H78" s="1" t="s">
        <v>32</v>
      </c>
      <c r="I78" s="1" t="s">
        <v>358</v>
      </c>
      <c r="J78" s="5">
        <v>1202.0</v>
      </c>
      <c r="K78" s="5">
        <v>20.0</v>
      </c>
      <c r="L78" s="1" t="s">
        <v>34</v>
      </c>
      <c r="M78" s="1" t="s">
        <v>35</v>
      </c>
      <c r="N78" s="10"/>
      <c r="O78" s="10"/>
      <c r="P78" s="10"/>
      <c r="Q78" s="10"/>
      <c r="R78" s="10"/>
      <c r="S78" s="1" t="s">
        <v>795</v>
      </c>
      <c r="T78" s="6" t="s">
        <v>796</v>
      </c>
      <c r="U78" s="7" t="s">
        <v>797</v>
      </c>
      <c r="V78" s="7" t="s">
        <v>798</v>
      </c>
      <c r="W78" s="1" t="s">
        <v>799</v>
      </c>
      <c r="X78" s="1" t="str">
        <f>IFERROR(__xludf.DUMMYFUNCTION("REGEXEXTRACT(T78, ""\/PA(\d+)[- ]"")"),"2024")</f>
        <v>2024</v>
      </c>
      <c r="Y78" s="1" t="s">
        <v>100</v>
      </c>
      <c r="Z78" s="9" t="str">
        <f t="shared" si="1"/>
        <v>Abrir no Google Maps</v>
      </c>
    </row>
    <row r="79">
      <c r="A79" s="1" t="s">
        <v>800</v>
      </c>
      <c r="B79" s="1" t="s">
        <v>801</v>
      </c>
      <c r="C79" s="2" t="s">
        <v>28</v>
      </c>
      <c r="D79" s="1" t="s">
        <v>737</v>
      </c>
      <c r="E79" s="1" t="s">
        <v>802</v>
      </c>
      <c r="F79" s="5">
        <v>564.0</v>
      </c>
      <c r="G79" s="10"/>
      <c r="H79" s="10"/>
      <c r="I79" s="1" t="s">
        <v>147</v>
      </c>
      <c r="J79" s="5">
        <v>1500.0</v>
      </c>
      <c r="K79" s="5">
        <v>25.0</v>
      </c>
      <c r="L79" s="1" t="s">
        <v>803</v>
      </c>
      <c r="M79" s="1" t="s">
        <v>72</v>
      </c>
      <c r="N79" s="10"/>
      <c r="O79" s="10"/>
      <c r="P79" s="10"/>
      <c r="Q79" s="10"/>
      <c r="R79" s="10"/>
      <c r="S79" s="1" t="s">
        <v>804</v>
      </c>
      <c r="T79" s="6" t="s">
        <v>805</v>
      </c>
      <c r="U79" s="7" t="s">
        <v>806</v>
      </c>
      <c r="V79" s="7" t="s">
        <v>742</v>
      </c>
      <c r="W79" s="1" t="s">
        <v>807</v>
      </c>
      <c r="X79" s="1" t="str">
        <f>IFERROR(__xludf.DUMMYFUNCTION("REGEXEXTRACT(T79, ""\/PA(\d+)[- ]"")"),"2023")</f>
        <v>2023</v>
      </c>
      <c r="Y79" s="1" t="s">
        <v>395</v>
      </c>
      <c r="Z79" s="9" t="str">
        <f t="shared" si="1"/>
        <v>Abrir no Google Maps</v>
      </c>
    </row>
    <row r="80">
      <c r="A80" s="1" t="s">
        <v>808</v>
      </c>
      <c r="B80" s="1" t="s">
        <v>809</v>
      </c>
      <c r="C80" s="2" t="s">
        <v>28</v>
      </c>
      <c r="D80" s="1" t="s">
        <v>810</v>
      </c>
      <c r="E80" s="1" t="s">
        <v>811</v>
      </c>
      <c r="F80" s="5">
        <v>146.0</v>
      </c>
      <c r="G80" s="1" t="s">
        <v>31</v>
      </c>
      <c r="H80" s="1" t="s">
        <v>32</v>
      </c>
      <c r="I80" s="1" t="s">
        <v>93</v>
      </c>
      <c r="J80" s="5">
        <v>1000.0</v>
      </c>
      <c r="K80" s="5">
        <v>20.0</v>
      </c>
      <c r="L80" s="1" t="s">
        <v>34</v>
      </c>
      <c r="M80" s="1" t="s">
        <v>35</v>
      </c>
      <c r="N80" s="10"/>
      <c r="O80" s="10"/>
      <c r="P80" s="10"/>
      <c r="Q80" s="10"/>
      <c r="R80" s="10"/>
      <c r="S80" s="1" t="s">
        <v>812</v>
      </c>
      <c r="T80" s="6" t="s">
        <v>813</v>
      </c>
      <c r="U80" s="7" t="s">
        <v>814</v>
      </c>
      <c r="V80" s="8" t="s">
        <v>815</v>
      </c>
      <c r="W80" s="1" t="s">
        <v>816</v>
      </c>
      <c r="X80" s="1" t="str">
        <f>IFERROR(__xludf.DUMMYFUNCTION("REGEXEXTRACT(T80, ""\/PA(\d+)[- ]"")"),"2023")</f>
        <v>2023</v>
      </c>
      <c r="Y80" s="1" t="s">
        <v>533</v>
      </c>
      <c r="Z80" s="9" t="str">
        <f t="shared" si="1"/>
        <v>Abrir no Google Maps</v>
      </c>
    </row>
    <row r="81">
      <c r="A81" s="1" t="s">
        <v>817</v>
      </c>
      <c r="B81" s="1" t="s">
        <v>818</v>
      </c>
      <c r="C81" s="2" t="s">
        <v>28</v>
      </c>
      <c r="D81" s="1" t="s">
        <v>819</v>
      </c>
      <c r="E81" s="1" t="s">
        <v>820</v>
      </c>
      <c r="F81" s="5">
        <v>542.0</v>
      </c>
      <c r="G81" s="1" t="s">
        <v>31</v>
      </c>
      <c r="H81" s="1" t="s">
        <v>32</v>
      </c>
      <c r="I81" s="1" t="s">
        <v>358</v>
      </c>
      <c r="J81" s="5">
        <v>1200.0</v>
      </c>
      <c r="K81" s="5">
        <v>20.0</v>
      </c>
      <c r="L81" s="1" t="s">
        <v>34</v>
      </c>
      <c r="M81" s="1" t="s">
        <v>94</v>
      </c>
      <c r="N81" s="10"/>
      <c r="O81" s="10"/>
      <c r="P81" s="10"/>
      <c r="Q81" s="10"/>
      <c r="R81" s="10"/>
      <c r="S81" s="1" t="s">
        <v>821</v>
      </c>
      <c r="T81" s="6" t="s">
        <v>822</v>
      </c>
      <c r="U81" s="7" t="s">
        <v>823</v>
      </c>
      <c r="V81" s="7" t="s">
        <v>824</v>
      </c>
      <c r="W81" s="1" t="s">
        <v>825</v>
      </c>
      <c r="X81" s="1" t="str">
        <f>IFERROR(__xludf.DUMMYFUNCTION("REGEXEXTRACT(T81, ""\/PA(\d+)[- ]"")"),"2023")</f>
        <v>2023</v>
      </c>
      <c r="Y81" s="1" t="s">
        <v>225</v>
      </c>
      <c r="Z81" s="9" t="str">
        <f t="shared" si="1"/>
        <v>Abrir no Google Maps</v>
      </c>
    </row>
    <row r="82">
      <c r="A82" s="1" t="s">
        <v>826</v>
      </c>
      <c r="B82" s="1" t="s">
        <v>827</v>
      </c>
      <c r="C82" s="2" t="s">
        <v>28</v>
      </c>
      <c r="D82" s="1" t="s">
        <v>828</v>
      </c>
      <c r="E82" s="1" t="s">
        <v>829</v>
      </c>
      <c r="F82" s="5">
        <v>190.0</v>
      </c>
      <c r="G82" s="1" t="s">
        <v>31</v>
      </c>
      <c r="H82" s="1" t="s">
        <v>32</v>
      </c>
      <c r="I82" s="1" t="s">
        <v>93</v>
      </c>
      <c r="J82" s="5">
        <v>1300.0</v>
      </c>
      <c r="K82" s="5">
        <v>20.0</v>
      </c>
      <c r="L82" s="1" t="s">
        <v>34</v>
      </c>
      <c r="M82" s="1" t="s">
        <v>35</v>
      </c>
      <c r="N82" s="10"/>
      <c r="O82" s="10"/>
      <c r="P82" s="10"/>
      <c r="Q82" s="10"/>
      <c r="R82" s="10"/>
      <c r="S82" s="1" t="s">
        <v>830</v>
      </c>
      <c r="T82" s="6" t="s">
        <v>831</v>
      </c>
      <c r="U82" s="7" t="s">
        <v>832</v>
      </c>
      <c r="V82" s="7" t="s">
        <v>833</v>
      </c>
      <c r="W82" s="1" t="s">
        <v>834</v>
      </c>
      <c r="X82" s="1" t="str">
        <f>IFERROR(__xludf.DUMMYFUNCTION("REGEXEXTRACT(T82, ""\/PA(\d+)[- ]"")"),"2023")</f>
        <v>2023</v>
      </c>
      <c r="Y82" s="1" t="s">
        <v>835</v>
      </c>
      <c r="Z82" s="9" t="str">
        <f t="shared" si="1"/>
        <v>Abrir no Google Maps</v>
      </c>
    </row>
    <row r="83">
      <c r="A83" s="1" t="s">
        <v>836</v>
      </c>
      <c r="B83" s="1" t="s">
        <v>837</v>
      </c>
      <c r="C83" s="2" t="s">
        <v>28</v>
      </c>
      <c r="D83" s="1" t="s">
        <v>838</v>
      </c>
      <c r="E83" s="1" t="s">
        <v>839</v>
      </c>
      <c r="F83" s="5">
        <v>506.0</v>
      </c>
      <c r="G83" s="1" t="s">
        <v>31</v>
      </c>
      <c r="H83" s="1" t="s">
        <v>32</v>
      </c>
      <c r="I83" s="1" t="s">
        <v>209</v>
      </c>
      <c r="J83" s="5">
        <v>1400.0</v>
      </c>
      <c r="K83" s="5">
        <v>18.0</v>
      </c>
      <c r="L83" s="1" t="s">
        <v>34</v>
      </c>
      <c r="M83" s="1" t="s">
        <v>48</v>
      </c>
      <c r="N83" s="10"/>
      <c r="O83" s="10"/>
      <c r="P83" s="10"/>
      <c r="Q83" s="10"/>
      <c r="R83" s="10"/>
      <c r="S83" s="1" t="s">
        <v>840</v>
      </c>
      <c r="T83" s="6" t="s">
        <v>841</v>
      </c>
      <c r="U83" s="7" t="s">
        <v>842</v>
      </c>
      <c r="V83" s="7" t="s">
        <v>843</v>
      </c>
      <c r="W83" s="1" t="s">
        <v>844</v>
      </c>
      <c r="X83" s="1" t="str">
        <f>IFERROR(__xludf.DUMMYFUNCTION("REGEXEXTRACT(T83, ""\/PA(\d+)[- ]"")"),"2023")</f>
        <v>2023</v>
      </c>
      <c r="Y83" s="1" t="s">
        <v>395</v>
      </c>
      <c r="Z83" s="9" t="str">
        <f t="shared" si="1"/>
        <v>Abrir no Google Maps</v>
      </c>
    </row>
    <row r="84">
      <c r="A84" s="10"/>
      <c r="B84" s="1" t="s">
        <v>845</v>
      </c>
      <c r="C84" s="2" t="s">
        <v>28</v>
      </c>
      <c r="D84" s="1" t="s">
        <v>846</v>
      </c>
      <c r="E84" s="1" t="s">
        <v>847</v>
      </c>
      <c r="F84" s="5">
        <v>197.0</v>
      </c>
      <c r="G84" s="1" t="s">
        <v>31</v>
      </c>
      <c r="H84" s="1" t="s">
        <v>32</v>
      </c>
      <c r="I84" s="1" t="s">
        <v>280</v>
      </c>
      <c r="J84" s="5">
        <v>1000.0</v>
      </c>
      <c r="K84" s="5">
        <v>25.0</v>
      </c>
      <c r="L84" s="1" t="s">
        <v>34</v>
      </c>
      <c r="M84" s="1" t="s">
        <v>35</v>
      </c>
      <c r="N84" s="10"/>
      <c r="O84" s="10"/>
      <c r="P84" s="10"/>
      <c r="Q84" s="10"/>
      <c r="R84" s="10"/>
      <c r="S84" s="1" t="s">
        <v>848</v>
      </c>
      <c r="T84" s="6" t="s">
        <v>849</v>
      </c>
      <c r="U84" s="7" t="s">
        <v>850</v>
      </c>
      <c r="V84" s="7" t="s">
        <v>851</v>
      </c>
      <c r="W84" s="1" t="s">
        <v>852</v>
      </c>
      <c r="X84" s="1" t="str">
        <f>IFERROR(__xludf.DUMMYFUNCTION("REGEXEXTRACT(T84, ""\/PA(\d+)[- ]"")"),"2024")</f>
        <v>2024</v>
      </c>
      <c r="Y84" s="1" t="s">
        <v>434</v>
      </c>
      <c r="Z84" s="9" t="str">
        <f t="shared" si="1"/>
        <v>Abrir no Google Maps</v>
      </c>
    </row>
    <row r="85">
      <c r="A85" s="1" t="s">
        <v>853</v>
      </c>
      <c r="B85" s="1" t="s">
        <v>854</v>
      </c>
      <c r="C85" s="2" t="s">
        <v>28</v>
      </c>
      <c r="D85" s="1" t="s">
        <v>855</v>
      </c>
      <c r="E85" s="1" t="s">
        <v>856</v>
      </c>
      <c r="F85" s="5">
        <v>40.0</v>
      </c>
      <c r="G85" s="1" t="s">
        <v>31</v>
      </c>
      <c r="H85" s="1" t="s">
        <v>32</v>
      </c>
      <c r="I85" s="1" t="s">
        <v>168</v>
      </c>
      <c r="J85" s="5">
        <v>900.0</v>
      </c>
      <c r="K85" s="5">
        <v>22.0</v>
      </c>
      <c r="L85" s="1" t="s">
        <v>34</v>
      </c>
      <c r="M85" s="1" t="s">
        <v>72</v>
      </c>
      <c r="N85" s="10"/>
      <c r="O85" s="10"/>
      <c r="P85" s="10"/>
      <c r="Q85" s="10"/>
      <c r="R85" s="10"/>
      <c r="S85" s="1" t="s">
        <v>857</v>
      </c>
      <c r="T85" s="6" t="s">
        <v>858</v>
      </c>
      <c r="U85" s="7" t="s">
        <v>859</v>
      </c>
      <c r="V85" s="7" t="s">
        <v>860</v>
      </c>
      <c r="W85" s="1" t="s">
        <v>861</v>
      </c>
      <c r="X85" s="1" t="str">
        <f>IFERROR(__xludf.DUMMYFUNCTION("REGEXEXTRACT(T85, ""\/PA(\d+)[- ]"")"),"2024")</f>
        <v>2024</v>
      </c>
      <c r="Y85" s="1" t="s">
        <v>715</v>
      </c>
      <c r="Z85" s="9" t="str">
        <f t="shared" si="1"/>
        <v>Abrir no Google Maps</v>
      </c>
    </row>
    <row r="86">
      <c r="A86" s="1" t="s">
        <v>862</v>
      </c>
      <c r="B86" s="1" t="s">
        <v>863</v>
      </c>
      <c r="C86" s="2" t="s">
        <v>28</v>
      </c>
      <c r="D86" s="1" t="s">
        <v>864</v>
      </c>
      <c r="E86" s="1" t="s">
        <v>865</v>
      </c>
      <c r="F86" s="5">
        <v>553.0</v>
      </c>
      <c r="G86" s="1" t="s">
        <v>31</v>
      </c>
      <c r="H86" s="1" t="s">
        <v>32</v>
      </c>
      <c r="I86" s="1" t="s">
        <v>70</v>
      </c>
      <c r="J86" s="5">
        <v>900.0</v>
      </c>
      <c r="K86" s="5">
        <v>18.0</v>
      </c>
      <c r="L86" s="1" t="s">
        <v>47</v>
      </c>
      <c r="M86" s="1" t="s">
        <v>48</v>
      </c>
      <c r="N86" s="10"/>
      <c r="O86" s="10"/>
      <c r="P86" s="10"/>
      <c r="Q86" s="10"/>
      <c r="R86" s="10"/>
      <c r="S86" s="1" t="s">
        <v>866</v>
      </c>
      <c r="T86" s="6" t="s">
        <v>867</v>
      </c>
      <c r="U86" s="7" t="s">
        <v>868</v>
      </c>
      <c r="V86" s="7" t="s">
        <v>869</v>
      </c>
      <c r="W86" s="1" t="s">
        <v>870</v>
      </c>
      <c r="X86" s="1" t="str">
        <f>IFERROR(__xludf.DUMMYFUNCTION("REGEXEXTRACT(T86, ""\/PA(\d+)[- ]"")"),"2024")</f>
        <v>2024</v>
      </c>
      <c r="Y86" s="1" t="s">
        <v>871</v>
      </c>
      <c r="Z86" s="9" t="str">
        <f t="shared" si="1"/>
        <v>Abrir no Google Maps</v>
      </c>
    </row>
    <row r="87">
      <c r="A87" s="1" t="s">
        <v>872</v>
      </c>
      <c r="B87" s="1" t="s">
        <v>873</v>
      </c>
      <c r="C87" s="2" t="s">
        <v>28</v>
      </c>
      <c r="D87" s="1" t="s">
        <v>874</v>
      </c>
      <c r="E87" s="1" t="s">
        <v>875</v>
      </c>
      <c r="F87" s="5">
        <v>0.0</v>
      </c>
      <c r="G87" s="1" t="s">
        <v>31</v>
      </c>
      <c r="H87" s="1" t="s">
        <v>32</v>
      </c>
      <c r="I87" s="1" t="s">
        <v>115</v>
      </c>
      <c r="J87" s="5">
        <v>1200.0</v>
      </c>
      <c r="K87" s="5">
        <v>15.0</v>
      </c>
      <c r="L87" s="1" t="s">
        <v>34</v>
      </c>
      <c r="M87" s="1" t="s">
        <v>94</v>
      </c>
      <c r="N87" s="10"/>
      <c r="O87" s="10"/>
      <c r="P87" s="10"/>
      <c r="Q87" s="10"/>
      <c r="R87" s="10"/>
      <c r="S87" s="1" t="s">
        <v>876</v>
      </c>
      <c r="T87" s="6" t="s">
        <v>877</v>
      </c>
      <c r="U87" s="7" t="s">
        <v>878</v>
      </c>
      <c r="V87" s="7" t="s">
        <v>879</v>
      </c>
      <c r="W87" s="1" t="s">
        <v>880</v>
      </c>
      <c r="X87" s="1" t="str">
        <f>IFERROR(__xludf.DUMMYFUNCTION("REGEXEXTRACT(T87, ""\/PA(\d+)[- ]"")"),"2024")</f>
        <v>2024</v>
      </c>
      <c r="Y87" s="1" t="s">
        <v>881</v>
      </c>
      <c r="Z87" s="9" t="str">
        <f t="shared" si="1"/>
        <v>Abrir no Google Maps</v>
      </c>
    </row>
    <row r="88">
      <c r="A88" s="10"/>
      <c r="B88" s="1" t="s">
        <v>882</v>
      </c>
      <c r="C88" s="2" t="s">
        <v>28</v>
      </c>
      <c r="D88" s="1" t="s">
        <v>883</v>
      </c>
      <c r="E88" s="1" t="s">
        <v>884</v>
      </c>
      <c r="F88" s="5">
        <v>195.0</v>
      </c>
      <c r="G88" s="1" t="s">
        <v>31</v>
      </c>
      <c r="H88" s="1" t="s">
        <v>32</v>
      </c>
      <c r="I88" s="1" t="s">
        <v>115</v>
      </c>
      <c r="J88" s="5">
        <v>1000.0</v>
      </c>
      <c r="K88" s="5">
        <v>18.0</v>
      </c>
      <c r="L88" s="1" t="s">
        <v>60</v>
      </c>
      <c r="M88" s="1" t="s">
        <v>35</v>
      </c>
      <c r="N88" s="10"/>
      <c r="O88" s="10"/>
      <c r="P88" s="10"/>
      <c r="Q88" s="10"/>
      <c r="R88" s="10"/>
      <c r="S88" s="1" t="s">
        <v>885</v>
      </c>
      <c r="T88" s="6" t="s">
        <v>886</v>
      </c>
      <c r="U88" s="7" t="s">
        <v>887</v>
      </c>
      <c r="V88" s="7" t="s">
        <v>888</v>
      </c>
      <c r="W88" s="1" t="s">
        <v>264</v>
      </c>
      <c r="X88" s="1" t="str">
        <f>IFERROR(__xludf.DUMMYFUNCTION("REGEXEXTRACT(T88, ""\/PA(\d+)[- ]"")"),"2024")</f>
        <v>2024</v>
      </c>
      <c r="Y88" s="1" t="s">
        <v>631</v>
      </c>
      <c r="Z88" s="9" t="str">
        <f t="shared" si="1"/>
        <v>Abrir no Google Maps</v>
      </c>
    </row>
    <row r="89">
      <c r="A89" s="10"/>
      <c r="B89" s="1" t="s">
        <v>889</v>
      </c>
      <c r="C89" s="2" t="s">
        <v>28</v>
      </c>
      <c r="D89" s="1" t="s">
        <v>890</v>
      </c>
      <c r="E89" s="1" t="s">
        <v>891</v>
      </c>
      <c r="F89" s="5">
        <v>51.0</v>
      </c>
      <c r="G89" s="1" t="s">
        <v>31</v>
      </c>
      <c r="H89" s="1" t="s">
        <v>32</v>
      </c>
      <c r="I89" s="1" t="s">
        <v>378</v>
      </c>
      <c r="J89" s="5">
        <v>1000.0</v>
      </c>
      <c r="K89" s="5">
        <v>18.0</v>
      </c>
      <c r="L89" s="1" t="s">
        <v>892</v>
      </c>
      <c r="M89" s="1" t="s">
        <v>72</v>
      </c>
      <c r="N89" s="10"/>
      <c r="O89" s="10"/>
      <c r="P89" s="10"/>
      <c r="Q89" s="10"/>
      <c r="R89" s="10"/>
      <c r="S89" s="1" t="s">
        <v>893</v>
      </c>
      <c r="T89" s="6" t="s">
        <v>894</v>
      </c>
      <c r="U89" s="7" t="s">
        <v>895</v>
      </c>
      <c r="V89" s="7" t="s">
        <v>896</v>
      </c>
      <c r="W89" s="1" t="s">
        <v>897</v>
      </c>
      <c r="X89" s="1" t="str">
        <f>IFERROR(__xludf.DUMMYFUNCTION("REGEXEXTRACT(T89, ""\/PA(\d+)[- ]"")"),"2024")</f>
        <v>2024</v>
      </c>
      <c r="Y89" s="1" t="s">
        <v>898</v>
      </c>
      <c r="Z89" s="9" t="str">
        <f t="shared" si="1"/>
        <v>Abrir no Google Maps</v>
      </c>
    </row>
    <row r="90">
      <c r="A90" s="10"/>
      <c r="B90" s="1" t="s">
        <v>899</v>
      </c>
      <c r="C90" s="2" t="s">
        <v>28</v>
      </c>
      <c r="D90" s="1" t="s">
        <v>900</v>
      </c>
      <c r="E90" s="1" t="s">
        <v>901</v>
      </c>
      <c r="F90" s="5">
        <v>216.0</v>
      </c>
      <c r="G90" s="1" t="s">
        <v>31</v>
      </c>
      <c r="H90" s="1" t="s">
        <v>32</v>
      </c>
      <c r="I90" s="1" t="s">
        <v>70</v>
      </c>
      <c r="J90" s="5">
        <v>800.0</v>
      </c>
      <c r="K90" s="5">
        <v>18.0</v>
      </c>
      <c r="L90" s="1" t="s">
        <v>34</v>
      </c>
      <c r="M90" s="1" t="s">
        <v>48</v>
      </c>
      <c r="N90" s="10"/>
      <c r="O90" s="10"/>
      <c r="P90" s="10"/>
      <c r="Q90" s="10"/>
      <c r="R90" s="10"/>
      <c r="S90" s="1" t="s">
        <v>902</v>
      </c>
      <c r="T90" s="6" t="s">
        <v>903</v>
      </c>
      <c r="U90" s="7" t="s">
        <v>904</v>
      </c>
      <c r="V90" s="7" t="s">
        <v>905</v>
      </c>
      <c r="W90" s="1" t="s">
        <v>906</v>
      </c>
      <c r="X90" s="1" t="str">
        <f>IFERROR(__xludf.DUMMYFUNCTION("REGEXEXTRACT(T90, ""\/PA(\d+)[- ]"")"),"2024")</f>
        <v>2024</v>
      </c>
      <c r="Y90" s="1" t="s">
        <v>907</v>
      </c>
      <c r="Z90" s="9" t="str">
        <f t="shared" si="1"/>
        <v>Abrir no Google Maps</v>
      </c>
    </row>
    <row r="91">
      <c r="A91" s="1" t="s">
        <v>908</v>
      </c>
      <c r="B91" s="1" t="s">
        <v>909</v>
      </c>
      <c r="C91" s="2" t="s">
        <v>28</v>
      </c>
      <c r="D91" s="1" t="s">
        <v>910</v>
      </c>
      <c r="E91" s="1" t="s">
        <v>911</v>
      </c>
      <c r="F91" s="5">
        <v>0.0</v>
      </c>
      <c r="G91" s="1" t="s">
        <v>31</v>
      </c>
      <c r="H91" s="1" t="s">
        <v>32</v>
      </c>
      <c r="I91" s="1" t="s">
        <v>70</v>
      </c>
      <c r="J91" s="5">
        <v>1000.0</v>
      </c>
      <c r="K91" s="5">
        <v>18.0</v>
      </c>
      <c r="L91" s="1" t="s">
        <v>34</v>
      </c>
      <c r="M91" s="1" t="s">
        <v>48</v>
      </c>
      <c r="N91" s="10"/>
      <c r="O91" s="10"/>
      <c r="P91" s="10"/>
      <c r="Q91" s="10"/>
      <c r="R91" s="10"/>
      <c r="S91" s="1" t="s">
        <v>912</v>
      </c>
      <c r="T91" s="6" t="s">
        <v>913</v>
      </c>
      <c r="U91" s="7" t="s">
        <v>914</v>
      </c>
      <c r="V91" s="7" t="s">
        <v>915</v>
      </c>
      <c r="W91" s="1" t="s">
        <v>916</v>
      </c>
      <c r="X91" s="1" t="str">
        <f>IFERROR(__xludf.DUMMYFUNCTION("REGEXEXTRACT(T91, ""\/PA(\d+)[- ]"")"),"2024")</f>
        <v>2024</v>
      </c>
      <c r="Y91" s="1" t="s">
        <v>395</v>
      </c>
      <c r="Z91" s="9" t="str">
        <f t="shared" si="1"/>
        <v>Abrir no Google Maps</v>
      </c>
    </row>
    <row r="92">
      <c r="A92" s="1" t="s">
        <v>917</v>
      </c>
      <c r="B92" s="1" t="s">
        <v>918</v>
      </c>
      <c r="C92" s="2" t="s">
        <v>28</v>
      </c>
      <c r="D92" s="1" t="s">
        <v>919</v>
      </c>
      <c r="E92" s="1" t="s">
        <v>920</v>
      </c>
      <c r="F92" s="5">
        <v>103.0</v>
      </c>
      <c r="G92" s="1" t="s">
        <v>31</v>
      </c>
      <c r="H92" s="1" t="s">
        <v>32</v>
      </c>
      <c r="I92" s="1" t="s">
        <v>209</v>
      </c>
      <c r="J92" s="5">
        <v>1200.0</v>
      </c>
      <c r="K92" s="5">
        <v>23.0</v>
      </c>
      <c r="L92" s="1" t="s">
        <v>34</v>
      </c>
      <c r="M92" s="1" t="s">
        <v>48</v>
      </c>
      <c r="N92" s="10"/>
      <c r="O92" s="10"/>
      <c r="P92" s="10"/>
      <c r="Q92" s="10"/>
      <c r="R92" s="10"/>
      <c r="S92" s="1" t="s">
        <v>921</v>
      </c>
      <c r="T92" s="6" t="s">
        <v>922</v>
      </c>
      <c r="U92" s="7" t="s">
        <v>923</v>
      </c>
      <c r="V92" s="7" t="s">
        <v>924</v>
      </c>
      <c r="W92" s="1" t="s">
        <v>925</v>
      </c>
      <c r="X92" s="1" t="str">
        <f>IFERROR(__xludf.DUMMYFUNCTION("REGEXEXTRACT(T92, ""\/PA(\d+)[- ]"")"),"2024")</f>
        <v>2024</v>
      </c>
      <c r="Y92" s="1" t="s">
        <v>926</v>
      </c>
      <c r="Z92" s="9" t="str">
        <f t="shared" si="1"/>
        <v>Abrir no Google Maps</v>
      </c>
    </row>
    <row r="93">
      <c r="A93" s="1" t="s">
        <v>927</v>
      </c>
      <c r="B93" s="1" t="s">
        <v>928</v>
      </c>
      <c r="C93" s="2" t="s">
        <v>28</v>
      </c>
      <c r="D93" s="1" t="s">
        <v>315</v>
      </c>
      <c r="E93" s="1" t="s">
        <v>929</v>
      </c>
      <c r="F93" s="5">
        <v>219.0</v>
      </c>
      <c r="G93" s="1" t="s">
        <v>31</v>
      </c>
      <c r="H93" s="1" t="s">
        <v>32</v>
      </c>
      <c r="I93" s="1" t="s">
        <v>249</v>
      </c>
      <c r="J93" s="5">
        <v>790.0</v>
      </c>
      <c r="K93" s="5">
        <v>18.0</v>
      </c>
      <c r="L93" s="1" t="s">
        <v>116</v>
      </c>
      <c r="M93" s="1" t="s">
        <v>35</v>
      </c>
      <c r="N93" s="10"/>
      <c r="O93" s="10"/>
      <c r="P93" s="10"/>
      <c r="Q93" s="10"/>
      <c r="R93" s="10"/>
      <c r="S93" s="1" t="s">
        <v>930</v>
      </c>
      <c r="T93" s="6" t="s">
        <v>931</v>
      </c>
      <c r="U93" s="7" t="s">
        <v>932</v>
      </c>
      <c r="V93" s="7" t="s">
        <v>321</v>
      </c>
      <c r="W93" s="1" t="s">
        <v>933</v>
      </c>
      <c r="X93" s="1" t="str">
        <f>IFERROR(__xludf.DUMMYFUNCTION("REGEXEXTRACT(T93, ""\/PA(\d+)[- ]"")"),"2023")</f>
        <v>2023</v>
      </c>
      <c r="Y93" s="1" t="s">
        <v>502</v>
      </c>
      <c r="Z93" s="9" t="str">
        <f t="shared" si="1"/>
        <v>Abrir no Google Maps</v>
      </c>
    </row>
    <row r="94">
      <c r="A94" s="10"/>
      <c r="B94" s="1" t="s">
        <v>934</v>
      </c>
      <c r="C94" s="2" t="s">
        <v>28</v>
      </c>
      <c r="D94" s="1" t="s">
        <v>935</v>
      </c>
      <c r="E94" s="1" t="s">
        <v>936</v>
      </c>
      <c r="F94" s="5">
        <v>544.0</v>
      </c>
      <c r="G94" s="1" t="s">
        <v>31</v>
      </c>
      <c r="H94" s="1" t="s">
        <v>32</v>
      </c>
      <c r="I94" s="1" t="s">
        <v>358</v>
      </c>
      <c r="J94" s="5">
        <v>1100.0</v>
      </c>
      <c r="K94" s="5">
        <v>18.0</v>
      </c>
      <c r="L94" s="1" t="s">
        <v>34</v>
      </c>
      <c r="M94" s="1" t="s">
        <v>94</v>
      </c>
      <c r="N94" s="10"/>
      <c r="O94" s="10"/>
      <c r="P94" s="10"/>
      <c r="Q94" s="10"/>
      <c r="R94" s="10"/>
      <c r="S94" s="1" t="s">
        <v>937</v>
      </c>
      <c r="T94" s="6" t="s">
        <v>938</v>
      </c>
      <c r="U94" s="7" t="s">
        <v>939</v>
      </c>
      <c r="V94" s="7" t="s">
        <v>940</v>
      </c>
      <c r="W94" s="1" t="s">
        <v>941</v>
      </c>
      <c r="X94" s="1" t="str">
        <f>IFERROR(__xludf.DUMMYFUNCTION("REGEXEXTRACT(T94, ""\/PA(\d+)[- ]"")"),"2024")</f>
        <v>2024</v>
      </c>
      <c r="Y94" s="1" t="s">
        <v>100</v>
      </c>
      <c r="Z94" s="9" t="str">
        <f t="shared" si="1"/>
        <v>Abrir no Google Maps</v>
      </c>
    </row>
    <row r="95">
      <c r="A95" s="1" t="s">
        <v>942</v>
      </c>
      <c r="B95" s="1" t="s">
        <v>943</v>
      </c>
      <c r="C95" s="2" t="s">
        <v>28</v>
      </c>
      <c r="D95" s="1" t="s">
        <v>944</v>
      </c>
      <c r="E95" s="1" t="s">
        <v>945</v>
      </c>
      <c r="F95" s="5">
        <v>0.0</v>
      </c>
      <c r="G95" s="1" t="s">
        <v>31</v>
      </c>
      <c r="H95" s="1" t="s">
        <v>32</v>
      </c>
      <c r="I95" s="1" t="s">
        <v>378</v>
      </c>
      <c r="J95" s="5">
        <v>1400.0</v>
      </c>
      <c r="K95" s="5">
        <v>23.0</v>
      </c>
      <c r="L95" s="1" t="s">
        <v>34</v>
      </c>
      <c r="M95" s="1" t="s">
        <v>48</v>
      </c>
      <c r="N95" s="10"/>
      <c r="O95" s="10"/>
      <c r="P95" s="10"/>
      <c r="Q95" s="10"/>
      <c r="R95" s="10"/>
      <c r="S95" s="1" t="s">
        <v>946</v>
      </c>
      <c r="T95" s="6" t="s">
        <v>947</v>
      </c>
      <c r="U95" s="7" t="s">
        <v>948</v>
      </c>
      <c r="V95" s="7" t="s">
        <v>949</v>
      </c>
      <c r="W95" s="1" t="s">
        <v>950</v>
      </c>
      <c r="X95" s="1" t="str">
        <f>IFERROR(__xludf.DUMMYFUNCTION("REGEXEXTRACT(T95, ""\/PA(\d+)[- ]"")"),"2022")</f>
        <v>2022</v>
      </c>
      <c r="Y95" s="1" t="s">
        <v>54</v>
      </c>
      <c r="Z95" s="9" t="str">
        <f t="shared" si="1"/>
        <v>Abrir no Google Maps</v>
      </c>
    </row>
    <row r="96">
      <c r="A96" s="10"/>
      <c r="B96" s="1" t="s">
        <v>951</v>
      </c>
      <c r="C96" s="2" t="s">
        <v>28</v>
      </c>
      <c r="D96" s="1" t="s">
        <v>952</v>
      </c>
      <c r="E96" s="1" t="s">
        <v>953</v>
      </c>
      <c r="F96" s="5">
        <v>53.0</v>
      </c>
      <c r="G96" s="1" t="s">
        <v>31</v>
      </c>
      <c r="H96" s="1" t="s">
        <v>31</v>
      </c>
      <c r="I96" s="1" t="s">
        <v>378</v>
      </c>
      <c r="J96" s="5">
        <v>1400.0</v>
      </c>
      <c r="K96" s="5">
        <v>18.0</v>
      </c>
      <c r="L96" s="1" t="s">
        <v>954</v>
      </c>
      <c r="M96" s="1" t="s">
        <v>72</v>
      </c>
      <c r="N96" s="10"/>
      <c r="O96" s="10"/>
      <c r="P96" s="10"/>
      <c r="Q96" s="10"/>
      <c r="R96" s="10"/>
      <c r="S96" s="1" t="s">
        <v>955</v>
      </c>
      <c r="T96" s="6" t="s">
        <v>956</v>
      </c>
      <c r="U96" s="7" t="s">
        <v>957</v>
      </c>
      <c r="V96" s="7" t="s">
        <v>958</v>
      </c>
      <c r="W96" s="1" t="s">
        <v>959</v>
      </c>
      <c r="X96" s="1" t="str">
        <f>IFERROR(__xludf.DUMMYFUNCTION("REGEXEXTRACT(T96, ""\/PA(\d+)[- ]"")"),"2024")</f>
        <v>2024</v>
      </c>
      <c r="Y96" s="1" t="s">
        <v>960</v>
      </c>
      <c r="Z96" s="9" t="str">
        <f t="shared" si="1"/>
        <v>Abrir no Google Maps</v>
      </c>
    </row>
    <row r="97">
      <c r="A97" s="1" t="s">
        <v>961</v>
      </c>
      <c r="B97" s="1" t="s">
        <v>962</v>
      </c>
      <c r="C97" s="2" t="s">
        <v>28</v>
      </c>
      <c r="D97" s="1" t="s">
        <v>963</v>
      </c>
      <c r="E97" s="1" t="s">
        <v>964</v>
      </c>
      <c r="F97" s="5">
        <v>488.0</v>
      </c>
      <c r="G97" s="1" t="s">
        <v>31</v>
      </c>
      <c r="H97" s="1" t="s">
        <v>32</v>
      </c>
      <c r="I97" s="1" t="s">
        <v>209</v>
      </c>
      <c r="J97" s="5">
        <v>1200.0</v>
      </c>
      <c r="K97" s="5">
        <v>18.0</v>
      </c>
      <c r="L97" s="1" t="s">
        <v>34</v>
      </c>
      <c r="M97" s="1" t="s">
        <v>48</v>
      </c>
      <c r="N97" s="10"/>
      <c r="O97" s="10"/>
      <c r="P97" s="10"/>
      <c r="Q97" s="10"/>
      <c r="R97" s="10"/>
      <c r="S97" s="1" t="s">
        <v>965</v>
      </c>
      <c r="T97" s="6" t="s">
        <v>966</v>
      </c>
      <c r="U97" s="7" t="s">
        <v>967</v>
      </c>
      <c r="V97" s="7" t="s">
        <v>968</v>
      </c>
      <c r="W97" s="1" t="s">
        <v>969</v>
      </c>
      <c r="X97" s="1" t="str">
        <f>IFERROR(__xludf.DUMMYFUNCTION("REGEXEXTRACT(T97, ""\/PA(\d+)[- ]"")"),"2024")</f>
        <v>2024</v>
      </c>
      <c r="Y97" s="1" t="s">
        <v>100</v>
      </c>
      <c r="Z97" s="9" t="str">
        <f t="shared" si="1"/>
        <v>Abrir no Google Maps</v>
      </c>
    </row>
    <row r="98">
      <c r="A98" s="10"/>
      <c r="B98" s="1" t="s">
        <v>970</v>
      </c>
      <c r="C98" s="2" t="s">
        <v>28</v>
      </c>
      <c r="D98" s="1" t="s">
        <v>971</v>
      </c>
      <c r="E98" s="1" t="s">
        <v>972</v>
      </c>
      <c r="F98" s="5">
        <v>64.0</v>
      </c>
      <c r="G98" s="1" t="s">
        <v>31</v>
      </c>
      <c r="H98" s="1" t="s">
        <v>32</v>
      </c>
      <c r="I98" s="1" t="s">
        <v>358</v>
      </c>
      <c r="J98" s="5">
        <v>1199.0</v>
      </c>
      <c r="K98" s="5">
        <v>18.0</v>
      </c>
      <c r="L98" s="1" t="s">
        <v>34</v>
      </c>
      <c r="M98" s="1" t="s">
        <v>35</v>
      </c>
      <c r="N98" s="10"/>
      <c r="O98" s="10"/>
      <c r="P98" s="10"/>
      <c r="Q98" s="10"/>
      <c r="R98" s="10"/>
      <c r="S98" s="1" t="s">
        <v>973</v>
      </c>
      <c r="T98" s="6" t="s">
        <v>974</v>
      </c>
      <c r="U98" s="7" t="s">
        <v>975</v>
      </c>
      <c r="V98" s="7" t="s">
        <v>976</v>
      </c>
      <c r="W98" s="1" t="s">
        <v>977</v>
      </c>
      <c r="X98" s="1" t="str">
        <f>IFERROR(__xludf.DUMMYFUNCTION("REGEXEXTRACT(T98, ""\/PA(\d+)[- ]"")"),"2024")</f>
        <v>2024</v>
      </c>
      <c r="Y98" s="1" t="s">
        <v>978</v>
      </c>
      <c r="Z98" s="9" t="str">
        <f t="shared" si="1"/>
        <v>Abrir no Google Maps</v>
      </c>
    </row>
    <row r="99">
      <c r="A99" s="1" t="s">
        <v>979</v>
      </c>
      <c r="B99" s="1" t="s">
        <v>980</v>
      </c>
      <c r="C99" s="2" t="s">
        <v>28</v>
      </c>
      <c r="D99" s="1" t="s">
        <v>981</v>
      </c>
      <c r="E99" s="1" t="s">
        <v>982</v>
      </c>
      <c r="F99" s="5">
        <v>148.0</v>
      </c>
      <c r="G99" s="10"/>
      <c r="H99" s="10"/>
      <c r="I99" s="1" t="s">
        <v>70</v>
      </c>
      <c r="J99" s="5">
        <v>1070.0</v>
      </c>
      <c r="K99" s="5">
        <v>20.0</v>
      </c>
      <c r="L99" s="1" t="s">
        <v>34</v>
      </c>
      <c r="M99" s="1" t="s">
        <v>72</v>
      </c>
      <c r="N99" s="10"/>
      <c r="O99" s="10"/>
      <c r="P99" s="10"/>
      <c r="Q99" s="10"/>
      <c r="R99" s="10"/>
      <c r="S99" s="1" t="s">
        <v>983</v>
      </c>
      <c r="T99" s="6" t="s">
        <v>984</v>
      </c>
      <c r="U99" s="7" t="s">
        <v>985</v>
      </c>
      <c r="V99" s="7" t="s">
        <v>986</v>
      </c>
      <c r="W99" s="1" t="s">
        <v>987</v>
      </c>
      <c r="X99" s="1" t="str">
        <f>IFERROR(__xludf.DUMMYFUNCTION("REGEXEXTRACT(T99, ""\/PA(\d+)[- ]"")"),"2024")</f>
        <v>2024</v>
      </c>
      <c r="Y99" s="1" t="s">
        <v>988</v>
      </c>
      <c r="Z99" s="9" t="str">
        <f t="shared" si="1"/>
        <v>Abrir no Google Maps</v>
      </c>
    </row>
    <row r="100">
      <c r="A100" s="10"/>
      <c r="B100" s="1" t="s">
        <v>989</v>
      </c>
      <c r="C100" s="2" t="s">
        <v>28</v>
      </c>
      <c r="D100" s="1" t="s">
        <v>990</v>
      </c>
      <c r="E100" s="1" t="s">
        <v>991</v>
      </c>
      <c r="F100" s="5">
        <v>499.0</v>
      </c>
      <c r="G100" s="1" t="s">
        <v>31</v>
      </c>
      <c r="H100" s="1" t="s">
        <v>32</v>
      </c>
      <c r="I100" s="1" t="s">
        <v>358</v>
      </c>
      <c r="J100" s="5">
        <v>1000.0</v>
      </c>
      <c r="K100" s="5">
        <v>18.0</v>
      </c>
      <c r="L100" s="1" t="s">
        <v>34</v>
      </c>
      <c r="M100" s="1" t="s">
        <v>94</v>
      </c>
      <c r="N100" s="10"/>
      <c r="O100" s="10"/>
      <c r="P100" s="10"/>
      <c r="Q100" s="10"/>
      <c r="R100" s="10"/>
      <c r="S100" s="1" t="s">
        <v>992</v>
      </c>
      <c r="T100" s="6" t="s">
        <v>993</v>
      </c>
      <c r="U100" s="7" t="s">
        <v>994</v>
      </c>
      <c r="V100" s="7" t="s">
        <v>995</v>
      </c>
      <c r="W100" s="1" t="s">
        <v>996</v>
      </c>
      <c r="X100" s="1" t="str">
        <f>IFERROR(__xludf.DUMMYFUNCTION("REGEXEXTRACT(T100, ""\/PA(\d+)[- ]"")"),"2024")</f>
        <v>2024</v>
      </c>
      <c r="Y100" s="1" t="s">
        <v>100</v>
      </c>
      <c r="Z100" s="9" t="str">
        <f t="shared" si="1"/>
        <v>Abrir no Google Maps</v>
      </c>
    </row>
    <row r="101">
      <c r="A101" s="1" t="s">
        <v>997</v>
      </c>
      <c r="B101" s="1" t="s">
        <v>998</v>
      </c>
      <c r="C101" s="2" t="s">
        <v>28</v>
      </c>
      <c r="D101" s="1" t="s">
        <v>999</v>
      </c>
      <c r="E101" s="1" t="s">
        <v>1000</v>
      </c>
      <c r="F101" s="5">
        <v>177.0</v>
      </c>
      <c r="G101" s="1" t="s">
        <v>31</v>
      </c>
      <c r="H101" s="1" t="s">
        <v>32</v>
      </c>
      <c r="I101" s="1" t="s">
        <v>59</v>
      </c>
      <c r="J101" s="5">
        <v>1300.0</v>
      </c>
      <c r="K101" s="5">
        <v>25.0</v>
      </c>
      <c r="L101" s="1" t="s">
        <v>34</v>
      </c>
      <c r="M101" s="1" t="s">
        <v>35</v>
      </c>
      <c r="N101" s="10"/>
      <c r="O101" s="10"/>
      <c r="P101" s="10"/>
      <c r="Q101" s="10"/>
      <c r="R101" s="10"/>
      <c r="S101" s="1" t="s">
        <v>1001</v>
      </c>
      <c r="T101" s="6" t="s">
        <v>1002</v>
      </c>
      <c r="U101" s="7" t="s">
        <v>1003</v>
      </c>
      <c r="V101" s="7" t="s">
        <v>1004</v>
      </c>
      <c r="W101" s="1" t="s">
        <v>1005</v>
      </c>
      <c r="X101" s="1" t="str">
        <f>IFERROR(__xludf.DUMMYFUNCTION("REGEXEXTRACT(T101, ""\/PA(\d+)[- ]"")"),"2024")</f>
        <v>2024</v>
      </c>
      <c r="Y101" s="1" t="s">
        <v>142</v>
      </c>
      <c r="Z101" s="9" t="str">
        <f t="shared" si="1"/>
        <v>Abrir no Google Maps</v>
      </c>
    </row>
    <row r="102">
      <c r="C102" s="11"/>
      <c r="Z102" s="12"/>
    </row>
    <row r="103">
      <c r="C103" s="11"/>
      <c r="Z103" s="12"/>
    </row>
    <row r="104">
      <c r="C104" s="11"/>
      <c r="Z104" s="12"/>
    </row>
    <row r="105">
      <c r="C105" s="11"/>
      <c r="Z105" s="12"/>
    </row>
    <row r="106">
      <c r="C106" s="11"/>
      <c r="Z106" s="12"/>
    </row>
    <row r="107">
      <c r="C107" s="11"/>
      <c r="Z107" s="12"/>
    </row>
    <row r="108">
      <c r="C108" s="11"/>
      <c r="Z108" s="12"/>
    </row>
    <row r="109">
      <c r="C109" s="11"/>
      <c r="Z109" s="12"/>
    </row>
    <row r="110">
      <c r="C110" s="11"/>
      <c r="Z110" s="12"/>
    </row>
    <row r="111">
      <c r="C111" s="11"/>
      <c r="Z111" s="12"/>
    </row>
    <row r="112">
      <c r="C112" s="11"/>
      <c r="Z112" s="12"/>
    </row>
    <row r="113">
      <c r="C113" s="11"/>
      <c r="Z113" s="12"/>
    </row>
    <row r="114">
      <c r="C114" s="11"/>
      <c r="Z114" s="12"/>
    </row>
    <row r="115">
      <c r="C115" s="11"/>
      <c r="Z115" s="12"/>
    </row>
    <row r="116">
      <c r="C116" s="11"/>
      <c r="Z116" s="12"/>
    </row>
    <row r="117">
      <c r="C117" s="11"/>
      <c r="Z117" s="12"/>
    </row>
    <row r="118">
      <c r="C118" s="11"/>
      <c r="Z118" s="12"/>
    </row>
    <row r="119">
      <c r="C119" s="11"/>
      <c r="Z119" s="12"/>
    </row>
    <row r="120">
      <c r="C120" s="11"/>
      <c r="Z120" s="12"/>
    </row>
    <row r="121">
      <c r="C121" s="11"/>
      <c r="Z121" s="12"/>
    </row>
    <row r="122">
      <c r="C122" s="11"/>
      <c r="Z122" s="12"/>
    </row>
    <row r="123">
      <c r="C123" s="11"/>
      <c r="Z123" s="12"/>
    </row>
    <row r="124">
      <c r="C124" s="11"/>
      <c r="Z124" s="12"/>
    </row>
    <row r="125">
      <c r="C125" s="11"/>
      <c r="Z125" s="12"/>
    </row>
    <row r="126">
      <c r="C126" s="11"/>
      <c r="Z126" s="12"/>
    </row>
    <row r="127">
      <c r="C127" s="11"/>
      <c r="Z127" s="12"/>
    </row>
    <row r="128">
      <c r="C128" s="11"/>
      <c r="Z128" s="12"/>
    </row>
    <row r="129">
      <c r="C129" s="11"/>
      <c r="Z129" s="12"/>
    </row>
    <row r="130">
      <c r="C130" s="11"/>
      <c r="Z130" s="12"/>
    </row>
    <row r="131">
      <c r="C131" s="11"/>
      <c r="Z131" s="12"/>
    </row>
    <row r="132">
      <c r="C132" s="11"/>
      <c r="Z132" s="12"/>
    </row>
    <row r="133">
      <c r="C133" s="11"/>
      <c r="Z133" s="12"/>
    </row>
    <row r="134">
      <c r="C134" s="11"/>
      <c r="Z134" s="12"/>
    </row>
    <row r="135">
      <c r="C135" s="11"/>
      <c r="Z135" s="12"/>
    </row>
    <row r="136">
      <c r="C136" s="11"/>
      <c r="Z136" s="12"/>
    </row>
    <row r="137">
      <c r="C137" s="11"/>
      <c r="Z137" s="12"/>
    </row>
    <row r="138">
      <c r="C138" s="11"/>
      <c r="Z138" s="12"/>
    </row>
    <row r="139">
      <c r="C139" s="11"/>
      <c r="Z139" s="12"/>
    </row>
    <row r="140">
      <c r="C140" s="11"/>
      <c r="Z140" s="12"/>
    </row>
    <row r="141">
      <c r="C141" s="11"/>
      <c r="Z141" s="12"/>
    </row>
    <row r="142">
      <c r="C142" s="11"/>
      <c r="Z142" s="12"/>
    </row>
    <row r="143">
      <c r="C143" s="11"/>
      <c r="Z143" s="12"/>
    </row>
    <row r="144">
      <c r="C144" s="11"/>
      <c r="Z144" s="12"/>
    </row>
    <row r="145">
      <c r="C145" s="11"/>
      <c r="Z145" s="12"/>
    </row>
    <row r="146">
      <c r="C146" s="11"/>
      <c r="Z146" s="12"/>
    </row>
    <row r="147">
      <c r="C147" s="11"/>
      <c r="Z147" s="12"/>
    </row>
    <row r="148">
      <c r="C148" s="11"/>
      <c r="Z148" s="12"/>
    </row>
    <row r="149">
      <c r="C149" s="11"/>
      <c r="Z149" s="12"/>
    </row>
    <row r="150">
      <c r="C150" s="11"/>
      <c r="Z150" s="12"/>
    </row>
    <row r="151">
      <c r="C151" s="11"/>
      <c r="Z151" s="12"/>
    </row>
    <row r="152">
      <c r="C152" s="11"/>
      <c r="Z152" s="12"/>
    </row>
    <row r="153">
      <c r="C153" s="11"/>
      <c r="Z153" s="12"/>
    </row>
    <row r="154">
      <c r="C154" s="11"/>
      <c r="Z154" s="12"/>
    </row>
    <row r="155">
      <c r="C155" s="11"/>
      <c r="Z155" s="12"/>
    </row>
    <row r="156">
      <c r="C156" s="11"/>
      <c r="Z156" s="12"/>
    </row>
    <row r="157">
      <c r="C157" s="11"/>
      <c r="Z157" s="12"/>
    </row>
    <row r="158">
      <c r="C158" s="11"/>
      <c r="Z158" s="12"/>
    </row>
    <row r="159">
      <c r="C159" s="11"/>
      <c r="Z159" s="12"/>
    </row>
    <row r="160">
      <c r="C160" s="11"/>
      <c r="Z160" s="12"/>
    </row>
    <row r="161">
      <c r="C161" s="11"/>
      <c r="Z161" s="12"/>
    </row>
    <row r="162">
      <c r="C162" s="11"/>
      <c r="Z162" s="12"/>
    </row>
    <row r="163">
      <c r="C163" s="11"/>
      <c r="Z163" s="12"/>
    </row>
    <row r="164">
      <c r="C164" s="11"/>
      <c r="Z164" s="12"/>
    </row>
    <row r="165">
      <c r="C165" s="11"/>
      <c r="Z165" s="12"/>
    </row>
    <row r="166">
      <c r="C166" s="11"/>
      <c r="Z166" s="12"/>
    </row>
    <row r="167">
      <c r="C167" s="11"/>
      <c r="Z167" s="12"/>
    </row>
    <row r="168">
      <c r="C168" s="11"/>
      <c r="Z168" s="12"/>
    </row>
    <row r="169">
      <c r="C169" s="11"/>
      <c r="Z169" s="12"/>
    </row>
    <row r="170">
      <c r="C170" s="11"/>
      <c r="Z170" s="12"/>
    </row>
    <row r="171">
      <c r="C171" s="11"/>
      <c r="Z171" s="12"/>
    </row>
    <row r="172">
      <c r="C172" s="11"/>
      <c r="Z172" s="12"/>
    </row>
    <row r="173">
      <c r="C173" s="11"/>
      <c r="Z173" s="12"/>
    </row>
    <row r="174">
      <c r="C174" s="11"/>
      <c r="Z174" s="12"/>
    </row>
    <row r="175">
      <c r="C175" s="11"/>
      <c r="Z175" s="12"/>
    </row>
    <row r="176">
      <c r="C176" s="11"/>
      <c r="Z176" s="12"/>
    </row>
    <row r="177">
      <c r="C177" s="11"/>
      <c r="Z177" s="12"/>
    </row>
    <row r="178">
      <c r="C178" s="11"/>
      <c r="Z178" s="12"/>
    </row>
    <row r="179">
      <c r="C179" s="11"/>
      <c r="Z179" s="12"/>
    </row>
    <row r="180">
      <c r="C180" s="11"/>
      <c r="Z180" s="12"/>
    </row>
    <row r="181">
      <c r="C181" s="11"/>
      <c r="Z181" s="12"/>
    </row>
    <row r="182">
      <c r="C182" s="11"/>
      <c r="Z182" s="12"/>
    </row>
    <row r="183">
      <c r="C183" s="11"/>
      <c r="Z183" s="12"/>
    </row>
    <row r="184">
      <c r="C184" s="11"/>
      <c r="Z184" s="12"/>
    </row>
    <row r="185">
      <c r="C185" s="11"/>
      <c r="Z185" s="12"/>
    </row>
    <row r="186">
      <c r="C186" s="11"/>
      <c r="Z186" s="12"/>
    </row>
    <row r="187">
      <c r="C187" s="11"/>
      <c r="Z187" s="12"/>
    </row>
    <row r="188">
      <c r="C188" s="11"/>
      <c r="Z188" s="12"/>
    </row>
    <row r="189">
      <c r="C189" s="11"/>
      <c r="Z189" s="12"/>
    </row>
    <row r="190">
      <c r="C190" s="11"/>
      <c r="Z190" s="12"/>
    </row>
    <row r="191">
      <c r="C191" s="11"/>
      <c r="Z191" s="12"/>
    </row>
    <row r="192">
      <c r="C192" s="11"/>
      <c r="Z192" s="12"/>
    </row>
    <row r="193">
      <c r="C193" s="11"/>
      <c r="Z193" s="12"/>
    </row>
    <row r="194">
      <c r="C194" s="11"/>
      <c r="Z194" s="12"/>
    </row>
    <row r="195">
      <c r="C195" s="11"/>
      <c r="Z195" s="12"/>
    </row>
    <row r="196">
      <c r="C196" s="11"/>
      <c r="Z196" s="12"/>
    </row>
    <row r="197">
      <c r="C197" s="11"/>
      <c r="Z197" s="12"/>
    </row>
    <row r="198">
      <c r="C198" s="11"/>
      <c r="Z198" s="12"/>
    </row>
    <row r="199">
      <c r="C199" s="11"/>
      <c r="Z199" s="12"/>
    </row>
    <row r="200">
      <c r="C200" s="11"/>
      <c r="Z200" s="12"/>
    </row>
    <row r="201">
      <c r="C201" s="11"/>
      <c r="Z201" s="12"/>
    </row>
    <row r="202">
      <c r="C202" s="11"/>
      <c r="Z202" s="12"/>
    </row>
    <row r="203">
      <c r="C203" s="11"/>
      <c r="Z203" s="12"/>
    </row>
    <row r="204">
      <c r="C204" s="11"/>
      <c r="Z204" s="12"/>
    </row>
    <row r="205">
      <c r="C205" s="11"/>
      <c r="Z205" s="12"/>
    </row>
    <row r="206">
      <c r="C206" s="11"/>
      <c r="Z206" s="12"/>
    </row>
    <row r="207">
      <c r="C207" s="11"/>
      <c r="Z207" s="12"/>
    </row>
    <row r="208">
      <c r="C208" s="11"/>
      <c r="Z208" s="12"/>
    </row>
    <row r="209">
      <c r="C209" s="11"/>
      <c r="Z209" s="12"/>
    </row>
    <row r="210">
      <c r="C210" s="11"/>
      <c r="Z210" s="12"/>
    </row>
    <row r="211">
      <c r="C211" s="11"/>
      <c r="Z211" s="12"/>
    </row>
    <row r="212">
      <c r="C212" s="11"/>
      <c r="Z212" s="12"/>
    </row>
    <row r="213">
      <c r="C213" s="11"/>
      <c r="Z213" s="12"/>
    </row>
    <row r="214">
      <c r="C214" s="11"/>
      <c r="Z214" s="12"/>
    </row>
    <row r="215">
      <c r="C215" s="11"/>
      <c r="Z215" s="12"/>
    </row>
    <row r="216">
      <c r="C216" s="11"/>
      <c r="Z216" s="12"/>
    </row>
    <row r="217">
      <c r="C217" s="11"/>
      <c r="Z217" s="12"/>
    </row>
    <row r="218">
      <c r="C218" s="11"/>
      <c r="Z218" s="12"/>
    </row>
    <row r="219">
      <c r="C219" s="11"/>
      <c r="Z219" s="12"/>
    </row>
    <row r="220">
      <c r="C220" s="11"/>
      <c r="Z220" s="12"/>
    </row>
    <row r="221">
      <c r="C221" s="11"/>
      <c r="Z221" s="12"/>
    </row>
    <row r="222">
      <c r="C222" s="11"/>
      <c r="Z222" s="12"/>
    </row>
    <row r="223">
      <c r="C223" s="11"/>
      <c r="Z223" s="12"/>
    </row>
    <row r="224">
      <c r="C224" s="11"/>
      <c r="Z224" s="12"/>
    </row>
    <row r="225">
      <c r="C225" s="11"/>
      <c r="Z225" s="12"/>
    </row>
    <row r="226">
      <c r="C226" s="11"/>
      <c r="Z226" s="12"/>
    </row>
    <row r="227">
      <c r="C227" s="11"/>
      <c r="Z227" s="12"/>
    </row>
    <row r="228">
      <c r="C228" s="11"/>
      <c r="Z228" s="12"/>
    </row>
    <row r="229">
      <c r="C229" s="11"/>
      <c r="Z229" s="12"/>
    </row>
    <row r="230">
      <c r="C230" s="11"/>
      <c r="Z230" s="12"/>
    </row>
    <row r="231">
      <c r="C231" s="11"/>
      <c r="Z231" s="12"/>
    </row>
    <row r="232">
      <c r="C232" s="11"/>
      <c r="Z232" s="12"/>
    </row>
    <row r="233">
      <c r="C233" s="11"/>
      <c r="Z233" s="12"/>
    </row>
    <row r="234">
      <c r="C234" s="11"/>
      <c r="Z234" s="12"/>
    </row>
    <row r="235">
      <c r="C235" s="11"/>
      <c r="Z235" s="12"/>
    </row>
    <row r="236">
      <c r="C236" s="11"/>
      <c r="Z236" s="12"/>
    </row>
    <row r="237">
      <c r="C237" s="11"/>
      <c r="Z237" s="12"/>
    </row>
    <row r="238">
      <c r="C238" s="11"/>
      <c r="Z238" s="12"/>
    </row>
    <row r="239">
      <c r="C239" s="11"/>
      <c r="Z239" s="12"/>
    </row>
    <row r="240">
      <c r="C240" s="11"/>
      <c r="Z240" s="12"/>
    </row>
    <row r="241">
      <c r="C241" s="11"/>
      <c r="Z241" s="12"/>
    </row>
    <row r="242">
      <c r="C242" s="11"/>
      <c r="Z242" s="12"/>
    </row>
    <row r="243">
      <c r="C243" s="11"/>
      <c r="Z243" s="12"/>
    </row>
    <row r="244">
      <c r="C244" s="11"/>
      <c r="Z244" s="12"/>
    </row>
    <row r="245">
      <c r="C245" s="11"/>
      <c r="Z245" s="12"/>
    </row>
    <row r="246">
      <c r="C246" s="11"/>
      <c r="Z246" s="12"/>
    </row>
    <row r="247">
      <c r="C247" s="11"/>
      <c r="Z247" s="12"/>
    </row>
    <row r="248">
      <c r="C248" s="11"/>
      <c r="Z248" s="12"/>
    </row>
    <row r="249">
      <c r="C249" s="11"/>
      <c r="Z249" s="12"/>
    </row>
    <row r="250">
      <c r="C250" s="11"/>
      <c r="Z250" s="12"/>
    </row>
    <row r="251">
      <c r="C251" s="11"/>
      <c r="Z251" s="12"/>
    </row>
    <row r="252">
      <c r="C252" s="11"/>
      <c r="Z252" s="12"/>
    </row>
    <row r="253">
      <c r="C253" s="11"/>
      <c r="Z253" s="12"/>
    </row>
    <row r="254">
      <c r="C254" s="11"/>
      <c r="Z254" s="12"/>
    </row>
    <row r="255">
      <c r="C255" s="11"/>
      <c r="Z255" s="12"/>
    </row>
    <row r="256">
      <c r="C256" s="11"/>
      <c r="Z256" s="12"/>
    </row>
    <row r="257">
      <c r="C257" s="11"/>
      <c r="Z257" s="12"/>
    </row>
    <row r="258">
      <c r="C258" s="11"/>
      <c r="Z258" s="12"/>
    </row>
    <row r="259">
      <c r="C259" s="11"/>
      <c r="Z259" s="12"/>
    </row>
    <row r="260">
      <c r="C260" s="11"/>
      <c r="Z260" s="12"/>
    </row>
    <row r="261">
      <c r="C261" s="11"/>
      <c r="Z261" s="12"/>
    </row>
    <row r="262">
      <c r="C262" s="11"/>
      <c r="Z262" s="12"/>
    </row>
    <row r="263">
      <c r="C263" s="11"/>
      <c r="Z263" s="12"/>
    </row>
    <row r="264">
      <c r="C264" s="11"/>
      <c r="Z264" s="12"/>
    </row>
    <row r="265">
      <c r="C265" s="11"/>
      <c r="Z265" s="12"/>
    </row>
    <row r="266">
      <c r="C266" s="11"/>
      <c r="Z266" s="12"/>
    </row>
    <row r="267">
      <c r="C267" s="11"/>
      <c r="Z267" s="12"/>
    </row>
    <row r="268">
      <c r="C268" s="11"/>
      <c r="Z268" s="12"/>
    </row>
    <row r="269">
      <c r="C269" s="11"/>
      <c r="Z269" s="12"/>
    </row>
    <row r="270">
      <c r="C270" s="11"/>
      <c r="Z270" s="12"/>
    </row>
    <row r="271">
      <c r="C271" s="11"/>
      <c r="Z271" s="12"/>
    </row>
    <row r="272">
      <c r="C272" s="11"/>
      <c r="Z272" s="12"/>
    </row>
    <row r="273">
      <c r="C273" s="11"/>
      <c r="Z273" s="12"/>
    </row>
    <row r="274">
      <c r="C274" s="11"/>
      <c r="Z274" s="12"/>
    </row>
    <row r="275">
      <c r="C275" s="11"/>
      <c r="Z275" s="12"/>
    </row>
    <row r="276">
      <c r="C276" s="11"/>
      <c r="Z276" s="12"/>
    </row>
    <row r="277">
      <c r="C277" s="11"/>
      <c r="Z277" s="12"/>
    </row>
    <row r="278">
      <c r="C278" s="11"/>
      <c r="Z278" s="12"/>
    </row>
    <row r="279">
      <c r="C279" s="11"/>
      <c r="Z279" s="12"/>
    </row>
    <row r="280">
      <c r="C280" s="11"/>
      <c r="Z280" s="12"/>
    </row>
    <row r="281">
      <c r="C281" s="11"/>
      <c r="Z281" s="12"/>
    </row>
    <row r="282">
      <c r="C282" s="11"/>
      <c r="Z282" s="12"/>
    </row>
    <row r="283">
      <c r="C283" s="11"/>
      <c r="Z283" s="12"/>
    </row>
    <row r="284">
      <c r="C284" s="11"/>
      <c r="Z284" s="12"/>
    </row>
    <row r="285">
      <c r="C285" s="11"/>
      <c r="Z285" s="12"/>
    </row>
    <row r="286">
      <c r="C286" s="11"/>
      <c r="Z286" s="12"/>
    </row>
    <row r="287">
      <c r="C287" s="11"/>
      <c r="Z287" s="12"/>
    </row>
    <row r="288">
      <c r="C288" s="11"/>
      <c r="Z288" s="12"/>
    </row>
    <row r="289">
      <c r="C289" s="11"/>
      <c r="Z289" s="12"/>
    </row>
    <row r="290">
      <c r="C290" s="11"/>
      <c r="Z290" s="12"/>
    </row>
    <row r="291">
      <c r="C291" s="11"/>
      <c r="Z291" s="12"/>
    </row>
    <row r="292">
      <c r="C292" s="11"/>
      <c r="Z292" s="12"/>
    </row>
    <row r="293">
      <c r="C293" s="11"/>
      <c r="Z293" s="12"/>
    </row>
    <row r="294">
      <c r="C294" s="11"/>
      <c r="Z294" s="12"/>
    </row>
    <row r="295">
      <c r="C295" s="11"/>
      <c r="Z295" s="12"/>
    </row>
    <row r="296">
      <c r="C296" s="11"/>
      <c r="Z296" s="12"/>
    </row>
    <row r="297">
      <c r="C297" s="11"/>
      <c r="Z297" s="12"/>
    </row>
    <row r="298">
      <c r="C298" s="11"/>
      <c r="Z298" s="12"/>
    </row>
    <row r="299">
      <c r="C299" s="11"/>
      <c r="Z299" s="12"/>
    </row>
    <row r="300">
      <c r="C300" s="11"/>
      <c r="Z300" s="12"/>
    </row>
    <row r="301">
      <c r="C301" s="11"/>
      <c r="Z301" s="12"/>
    </row>
    <row r="302">
      <c r="C302" s="11"/>
      <c r="Z302" s="12"/>
    </row>
    <row r="303">
      <c r="C303" s="11"/>
      <c r="Z303" s="12"/>
    </row>
    <row r="304">
      <c r="C304" s="11"/>
      <c r="Z304" s="12"/>
    </row>
    <row r="305">
      <c r="C305" s="11"/>
      <c r="Z305" s="12"/>
    </row>
    <row r="306">
      <c r="C306" s="11"/>
      <c r="Z306" s="12"/>
    </row>
    <row r="307">
      <c r="C307" s="11"/>
      <c r="Z307" s="12"/>
    </row>
    <row r="308">
      <c r="C308" s="11"/>
      <c r="Z308" s="12"/>
    </row>
    <row r="309">
      <c r="C309" s="11"/>
      <c r="Z309" s="12"/>
    </row>
    <row r="310">
      <c r="C310" s="11"/>
      <c r="Z310" s="12"/>
    </row>
    <row r="311">
      <c r="C311" s="11"/>
      <c r="Z311" s="12"/>
    </row>
    <row r="312">
      <c r="C312" s="11"/>
      <c r="Z312" s="12"/>
    </row>
    <row r="313">
      <c r="C313" s="11"/>
      <c r="Z313" s="12"/>
    </row>
    <row r="314">
      <c r="C314" s="11"/>
      <c r="Z314" s="12"/>
    </row>
    <row r="315">
      <c r="C315" s="11"/>
      <c r="Z315" s="12"/>
    </row>
    <row r="316">
      <c r="C316" s="11"/>
      <c r="Z316" s="12"/>
    </row>
    <row r="317">
      <c r="C317" s="11"/>
      <c r="Z317" s="12"/>
    </row>
    <row r="318">
      <c r="C318" s="11"/>
      <c r="Z318" s="12"/>
    </row>
    <row r="319">
      <c r="C319" s="11"/>
      <c r="Z319" s="12"/>
    </row>
    <row r="320">
      <c r="C320" s="11"/>
      <c r="Z320" s="12"/>
    </row>
    <row r="321">
      <c r="C321" s="11"/>
      <c r="Z321" s="12"/>
    </row>
    <row r="322">
      <c r="C322" s="11"/>
      <c r="Z322" s="12"/>
    </row>
    <row r="323">
      <c r="C323" s="11"/>
      <c r="Z323" s="12"/>
    </row>
    <row r="324">
      <c r="C324" s="11"/>
      <c r="Z324" s="12"/>
    </row>
    <row r="325">
      <c r="C325" s="11"/>
      <c r="Z325" s="12"/>
    </row>
    <row r="326">
      <c r="C326" s="11"/>
      <c r="Z326" s="12"/>
    </row>
    <row r="327">
      <c r="C327" s="11"/>
      <c r="Z327" s="12"/>
    </row>
    <row r="328">
      <c r="C328" s="11"/>
      <c r="Z328" s="12"/>
    </row>
    <row r="329">
      <c r="C329" s="11"/>
      <c r="Z329" s="12"/>
    </row>
    <row r="330">
      <c r="C330" s="11"/>
      <c r="Z330" s="12"/>
    </row>
    <row r="331">
      <c r="C331" s="11"/>
      <c r="Z331" s="12"/>
    </row>
    <row r="332">
      <c r="C332" s="11"/>
      <c r="Z332" s="12"/>
    </row>
    <row r="333">
      <c r="C333" s="11"/>
      <c r="Z333" s="12"/>
    </row>
    <row r="334">
      <c r="C334" s="11"/>
      <c r="Z334" s="12"/>
    </row>
    <row r="335">
      <c r="C335" s="11"/>
      <c r="Z335" s="12"/>
    </row>
    <row r="336">
      <c r="C336" s="11"/>
      <c r="Z336" s="12"/>
    </row>
    <row r="337">
      <c r="C337" s="11"/>
      <c r="Z337" s="12"/>
    </row>
    <row r="338">
      <c r="C338" s="11"/>
      <c r="Z338" s="12"/>
    </row>
    <row r="339">
      <c r="C339" s="11"/>
      <c r="Z339" s="12"/>
    </row>
    <row r="340">
      <c r="C340" s="11"/>
      <c r="Z340" s="12"/>
    </row>
    <row r="341">
      <c r="C341" s="11"/>
      <c r="Z341" s="12"/>
    </row>
    <row r="342">
      <c r="C342" s="11"/>
      <c r="Z342" s="12"/>
    </row>
    <row r="343">
      <c r="C343" s="11"/>
      <c r="Z343" s="12"/>
    </row>
    <row r="344">
      <c r="C344" s="11"/>
      <c r="Z344" s="12"/>
    </row>
    <row r="345">
      <c r="C345" s="11"/>
      <c r="Z345" s="12"/>
    </row>
    <row r="346">
      <c r="C346" s="11"/>
      <c r="Z346" s="12"/>
    </row>
    <row r="347">
      <c r="C347" s="11"/>
      <c r="Z347" s="12"/>
    </row>
    <row r="348">
      <c r="C348" s="11"/>
      <c r="Z348" s="12"/>
    </row>
    <row r="349">
      <c r="C349" s="11"/>
      <c r="Z349" s="12"/>
    </row>
    <row r="350">
      <c r="C350" s="11"/>
      <c r="Z350" s="12"/>
    </row>
    <row r="351">
      <c r="C351" s="11"/>
      <c r="Z351" s="12"/>
    </row>
    <row r="352">
      <c r="C352" s="11"/>
      <c r="Z352" s="12"/>
    </row>
    <row r="353">
      <c r="C353" s="11"/>
      <c r="Z353" s="12"/>
    </row>
    <row r="354">
      <c r="C354" s="11"/>
      <c r="Z354" s="12"/>
    </row>
    <row r="355">
      <c r="C355" s="11"/>
      <c r="Z355" s="12"/>
    </row>
    <row r="356">
      <c r="C356" s="11"/>
      <c r="Z356" s="12"/>
    </row>
    <row r="357">
      <c r="C357" s="11"/>
      <c r="Z357" s="12"/>
    </row>
    <row r="358">
      <c r="C358" s="11"/>
      <c r="Z358" s="12"/>
    </row>
    <row r="359">
      <c r="C359" s="11"/>
      <c r="Z359" s="12"/>
    </row>
    <row r="360">
      <c r="C360" s="11"/>
      <c r="Z360" s="12"/>
    </row>
    <row r="361">
      <c r="C361" s="11"/>
      <c r="Z361" s="12"/>
    </row>
    <row r="362">
      <c r="C362" s="11"/>
      <c r="Z362" s="12"/>
    </row>
    <row r="363">
      <c r="C363" s="11"/>
      <c r="Z363" s="12"/>
    </row>
    <row r="364">
      <c r="C364" s="11"/>
      <c r="Z364" s="12"/>
    </row>
    <row r="365">
      <c r="C365" s="11"/>
      <c r="Z365" s="12"/>
    </row>
    <row r="366">
      <c r="C366" s="11"/>
      <c r="Z366" s="12"/>
    </row>
    <row r="367">
      <c r="C367" s="11"/>
      <c r="Z367" s="12"/>
    </row>
    <row r="368">
      <c r="C368" s="11"/>
      <c r="Z368" s="12"/>
    </row>
    <row r="369">
      <c r="C369" s="11"/>
      <c r="Z369" s="12"/>
    </row>
    <row r="370">
      <c r="C370" s="11"/>
      <c r="Z370" s="12"/>
    </row>
    <row r="371">
      <c r="C371" s="11"/>
      <c r="Z371" s="12"/>
    </row>
    <row r="372">
      <c r="C372" s="11"/>
      <c r="Z372" s="12"/>
    </row>
    <row r="373">
      <c r="C373" s="11"/>
      <c r="Z373" s="12"/>
    </row>
    <row r="374">
      <c r="C374" s="11"/>
      <c r="Z374" s="12"/>
    </row>
    <row r="375">
      <c r="C375" s="11"/>
      <c r="Z375" s="12"/>
    </row>
    <row r="376">
      <c r="C376" s="11"/>
      <c r="Z376" s="12"/>
    </row>
    <row r="377">
      <c r="C377" s="11"/>
      <c r="Z377" s="12"/>
    </row>
    <row r="378">
      <c r="C378" s="11"/>
      <c r="Z378" s="12"/>
    </row>
    <row r="379">
      <c r="C379" s="11"/>
      <c r="Z379" s="12"/>
    </row>
    <row r="380">
      <c r="C380" s="11"/>
      <c r="Z380" s="12"/>
    </row>
    <row r="381">
      <c r="C381" s="11"/>
      <c r="Z381" s="12"/>
    </row>
    <row r="382">
      <c r="C382" s="11"/>
      <c r="Z382" s="12"/>
    </row>
    <row r="383">
      <c r="C383" s="11"/>
      <c r="Z383" s="12"/>
    </row>
    <row r="384">
      <c r="C384" s="11"/>
      <c r="Z384" s="12"/>
    </row>
    <row r="385">
      <c r="C385" s="11"/>
      <c r="Z385" s="12"/>
    </row>
    <row r="386">
      <c r="C386" s="11"/>
      <c r="Z386" s="12"/>
    </row>
    <row r="387">
      <c r="C387" s="11"/>
      <c r="Z387" s="12"/>
    </row>
    <row r="388">
      <c r="C388" s="11"/>
      <c r="Z388" s="12"/>
    </row>
    <row r="389">
      <c r="C389" s="11"/>
      <c r="Z389" s="12"/>
    </row>
    <row r="390">
      <c r="C390" s="11"/>
      <c r="Z390" s="12"/>
    </row>
    <row r="391">
      <c r="C391" s="11"/>
      <c r="Z391" s="12"/>
    </row>
    <row r="392">
      <c r="C392" s="11"/>
      <c r="Z392" s="12"/>
    </row>
    <row r="393">
      <c r="C393" s="11"/>
      <c r="Z393" s="12"/>
    </row>
    <row r="394">
      <c r="C394" s="11"/>
      <c r="Z394" s="12"/>
    </row>
    <row r="395">
      <c r="C395" s="11"/>
      <c r="Z395" s="12"/>
    </row>
    <row r="396">
      <c r="C396" s="11"/>
      <c r="Z396" s="12"/>
    </row>
    <row r="397">
      <c r="C397" s="11"/>
      <c r="Z397" s="12"/>
    </row>
    <row r="398">
      <c r="C398" s="11"/>
      <c r="Z398" s="12"/>
    </row>
    <row r="399">
      <c r="C399" s="11"/>
      <c r="Z399" s="12"/>
    </row>
    <row r="400">
      <c r="C400" s="11"/>
      <c r="Z400" s="12"/>
    </row>
    <row r="401">
      <c r="C401" s="11"/>
      <c r="Z401" s="12"/>
    </row>
    <row r="402">
      <c r="C402" s="11"/>
      <c r="Z402" s="12"/>
    </row>
    <row r="403">
      <c r="C403" s="11"/>
      <c r="Z403" s="12"/>
    </row>
    <row r="404">
      <c r="C404" s="11"/>
      <c r="Z404" s="12"/>
    </row>
    <row r="405">
      <c r="C405" s="11"/>
      <c r="Z405" s="12"/>
    </row>
    <row r="406">
      <c r="C406" s="11"/>
      <c r="Z406" s="12"/>
    </row>
    <row r="407">
      <c r="C407" s="11"/>
      <c r="Z407" s="12"/>
    </row>
    <row r="408">
      <c r="C408" s="11"/>
      <c r="Z408" s="12"/>
    </row>
    <row r="409">
      <c r="C409" s="11"/>
      <c r="Z409" s="12"/>
    </row>
    <row r="410">
      <c r="C410" s="11"/>
      <c r="Z410" s="12"/>
    </row>
    <row r="411">
      <c r="C411" s="11"/>
      <c r="Z411" s="12"/>
    </row>
    <row r="412">
      <c r="C412" s="11"/>
      <c r="Z412" s="12"/>
    </row>
    <row r="413">
      <c r="C413" s="11"/>
      <c r="Z413" s="12"/>
    </row>
    <row r="414">
      <c r="C414" s="11"/>
      <c r="Z414" s="12"/>
    </row>
    <row r="415">
      <c r="C415" s="11"/>
      <c r="Z415" s="12"/>
    </row>
    <row r="416">
      <c r="C416" s="11"/>
      <c r="Z416" s="12"/>
    </row>
    <row r="417">
      <c r="C417" s="11"/>
      <c r="Z417" s="12"/>
    </row>
    <row r="418">
      <c r="C418" s="11"/>
      <c r="Z418" s="12"/>
    </row>
    <row r="419">
      <c r="C419" s="11"/>
      <c r="Z419" s="12"/>
    </row>
    <row r="420">
      <c r="C420" s="11"/>
      <c r="Z420" s="12"/>
    </row>
    <row r="421">
      <c r="C421" s="11"/>
      <c r="Z421" s="12"/>
    </row>
    <row r="422">
      <c r="C422" s="11"/>
      <c r="Z422" s="12"/>
    </row>
    <row r="423">
      <c r="C423" s="11"/>
      <c r="Z423" s="12"/>
    </row>
    <row r="424">
      <c r="C424" s="11"/>
      <c r="Z424" s="12"/>
    </row>
    <row r="425">
      <c r="C425" s="11"/>
      <c r="Z425" s="12"/>
    </row>
    <row r="426">
      <c r="C426" s="11"/>
      <c r="Z426" s="12"/>
    </row>
    <row r="427">
      <c r="C427" s="11"/>
      <c r="Z427" s="12"/>
    </row>
    <row r="428">
      <c r="C428" s="11"/>
      <c r="Z428" s="12"/>
    </row>
    <row r="429">
      <c r="C429" s="11"/>
      <c r="Z429" s="12"/>
    </row>
    <row r="430">
      <c r="C430" s="11"/>
      <c r="Z430" s="12"/>
    </row>
    <row r="431">
      <c r="C431" s="11"/>
      <c r="Z431" s="12"/>
    </row>
    <row r="432">
      <c r="C432" s="11"/>
      <c r="Z432" s="12"/>
    </row>
    <row r="433">
      <c r="C433" s="11"/>
      <c r="Z433" s="12"/>
    </row>
    <row r="434">
      <c r="C434" s="11"/>
      <c r="Z434" s="12"/>
    </row>
    <row r="435">
      <c r="C435" s="11"/>
      <c r="Z435" s="12"/>
    </row>
    <row r="436">
      <c r="C436" s="11"/>
      <c r="Z436" s="12"/>
    </row>
    <row r="437">
      <c r="C437" s="11"/>
      <c r="Z437" s="12"/>
    </row>
    <row r="438">
      <c r="C438" s="11"/>
      <c r="Z438" s="12"/>
    </row>
    <row r="439">
      <c r="C439" s="11"/>
      <c r="Z439" s="12"/>
    </row>
    <row r="440">
      <c r="C440" s="11"/>
      <c r="Z440" s="12"/>
    </row>
    <row r="441">
      <c r="C441" s="11"/>
      <c r="Z441" s="12"/>
    </row>
    <row r="442">
      <c r="C442" s="11"/>
      <c r="Z442" s="12"/>
    </row>
    <row r="443">
      <c r="C443" s="11"/>
      <c r="Z443" s="12"/>
    </row>
    <row r="444">
      <c r="C444" s="11"/>
      <c r="Z444" s="12"/>
    </row>
    <row r="445">
      <c r="C445" s="11"/>
      <c r="Z445" s="12"/>
    </row>
    <row r="446">
      <c r="C446" s="11"/>
      <c r="Z446" s="12"/>
    </row>
    <row r="447">
      <c r="C447" s="11"/>
      <c r="Z447" s="12"/>
    </row>
    <row r="448">
      <c r="C448" s="11"/>
      <c r="Z448" s="12"/>
    </row>
    <row r="449">
      <c r="C449" s="11"/>
      <c r="Z449" s="12"/>
    </row>
    <row r="450">
      <c r="C450" s="11"/>
      <c r="Z450" s="12"/>
    </row>
    <row r="451">
      <c r="C451" s="11"/>
      <c r="Z451" s="12"/>
    </row>
    <row r="452">
      <c r="C452" s="11"/>
      <c r="Z452" s="12"/>
    </row>
    <row r="453">
      <c r="C453" s="11"/>
      <c r="Z453" s="12"/>
    </row>
    <row r="454">
      <c r="C454" s="11"/>
      <c r="Z454" s="12"/>
    </row>
    <row r="455">
      <c r="C455" s="11"/>
      <c r="Z455" s="12"/>
    </row>
    <row r="456">
      <c r="C456" s="11"/>
      <c r="Z456" s="12"/>
    </row>
    <row r="457">
      <c r="C457" s="11"/>
      <c r="Z457" s="12"/>
    </row>
    <row r="458">
      <c r="C458" s="11"/>
      <c r="Z458" s="12"/>
    </row>
    <row r="459">
      <c r="C459" s="11"/>
      <c r="Z459" s="12"/>
    </row>
    <row r="460">
      <c r="C460" s="11"/>
      <c r="Z460" s="12"/>
    </row>
    <row r="461">
      <c r="C461" s="11"/>
      <c r="Z461" s="12"/>
    </row>
    <row r="462">
      <c r="C462" s="11"/>
      <c r="Z462" s="12"/>
    </row>
    <row r="463">
      <c r="C463" s="11"/>
      <c r="Z463" s="12"/>
    </row>
    <row r="464">
      <c r="C464" s="11"/>
      <c r="Z464" s="12"/>
    </row>
    <row r="465">
      <c r="C465" s="11"/>
      <c r="Z465" s="12"/>
    </row>
    <row r="466">
      <c r="C466" s="11"/>
      <c r="Z466" s="12"/>
    </row>
    <row r="467">
      <c r="C467" s="11"/>
      <c r="Z467" s="12"/>
    </row>
    <row r="468">
      <c r="C468" s="11"/>
      <c r="Z468" s="12"/>
    </row>
    <row r="469">
      <c r="C469" s="11"/>
      <c r="Z469" s="12"/>
    </row>
    <row r="470">
      <c r="C470" s="11"/>
      <c r="Z470" s="12"/>
    </row>
    <row r="471">
      <c r="C471" s="11"/>
      <c r="Z471" s="12"/>
    </row>
    <row r="472">
      <c r="C472" s="11"/>
      <c r="Z472" s="12"/>
    </row>
    <row r="473">
      <c r="C473" s="11"/>
      <c r="Z473" s="12"/>
    </row>
    <row r="474">
      <c r="C474" s="11"/>
      <c r="Z474" s="12"/>
    </row>
    <row r="475">
      <c r="C475" s="11"/>
      <c r="Z475" s="12"/>
    </row>
    <row r="476">
      <c r="C476" s="11"/>
      <c r="Z476" s="12"/>
    </row>
    <row r="477">
      <c r="C477" s="11"/>
      <c r="Z477" s="12"/>
    </row>
    <row r="478">
      <c r="C478" s="11"/>
      <c r="Z478" s="12"/>
    </row>
    <row r="479">
      <c r="C479" s="11"/>
      <c r="Z479" s="12"/>
    </row>
    <row r="480">
      <c r="C480" s="11"/>
      <c r="Z480" s="12"/>
    </row>
    <row r="481">
      <c r="C481" s="11"/>
      <c r="Z481" s="12"/>
    </row>
    <row r="482">
      <c r="C482" s="11"/>
      <c r="Z482" s="12"/>
    </row>
    <row r="483">
      <c r="C483" s="11"/>
      <c r="Z483" s="12"/>
    </row>
    <row r="484">
      <c r="C484" s="11"/>
      <c r="Z484" s="12"/>
    </row>
    <row r="485">
      <c r="C485" s="11"/>
      <c r="Z485" s="12"/>
    </row>
    <row r="486">
      <c r="C486" s="11"/>
      <c r="Z486" s="12"/>
    </row>
    <row r="487">
      <c r="C487" s="11"/>
      <c r="Z487" s="12"/>
    </row>
    <row r="488">
      <c r="C488" s="11"/>
      <c r="Z488" s="12"/>
    </row>
    <row r="489">
      <c r="C489" s="11"/>
      <c r="Z489" s="12"/>
    </row>
    <row r="490">
      <c r="C490" s="11"/>
      <c r="Z490" s="12"/>
    </row>
    <row r="491">
      <c r="C491" s="11"/>
      <c r="Z491" s="12"/>
    </row>
    <row r="492">
      <c r="C492" s="11"/>
      <c r="Z492" s="12"/>
    </row>
    <row r="493">
      <c r="C493" s="11"/>
      <c r="Z493" s="12"/>
    </row>
    <row r="494">
      <c r="C494" s="11"/>
      <c r="Z494" s="12"/>
    </row>
    <row r="495">
      <c r="C495" s="11"/>
      <c r="Z495" s="12"/>
    </row>
    <row r="496">
      <c r="C496" s="11"/>
      <c r="Z496" s="12"/>
    </row>
    <row r="497">
      <c r="C497" s="11"/>
      <c r="Z497" s="12"/>
    </row>
    <row r="498">
      <c r="C498" s="11"/>
      <c r="Z498" s="12"/>
    </row>
    <row r="499">
      <c r="C499" s="11"/>
      <c r="Z499" s="12"/>
    </row>
    <row r="500">
      <c r="C500" s="11"/>
      <c r="Z500" s="12"/>
    </row>
    <row r="501">
      <c r="C501" s="11"/>
      <c r="Z501" s="12"/>
    </row>
    <row r="502">
      <c r="C502" s="11"/>
      <c r="Z502" s="12"/>
    </row>
    <row r="503">
      <c r="C503" s="11"/>
      <c r="Z503" s="12"/>
    </row>
    <row r="504">
      <c r="C504" s="11"/>
      <c r="Z504" s="12"/>
    </row>
    <row r="505">
      <c r="C505" s="11"/>
      <c r="Z505" s="12"/>
    </row>
    <row r="506">
      <c r="C506" s="11"/>
      <c r="Z506" s="12"/>
    </row>
    <row r="507">
      <c r="C507" s="11"/>
      <c r="Z507" s="12"/>
    </row>
    <row r="508">
      <c r="C508" s="11"/>
      <c r="Z508" s="12"/>
    </row>
    <row r="509">
      <c r="C509" s="11"/>
      <c r="Z509" s="12"/>
    </row>
    <row r="510">
      <c r="C510" s="11"/>
      <c r="Z510" s="12"/>
    </row>
    <row r="511">
      <c r="C511" s="11"/>
      <c r="Z511" s="12"/>
    </row>
    <row r="512">
      <c r="C512" s="11"/>
      <c r="Z512" s="12"/>
    </row>
    <row r="513">
      <c r="C513" s="11"/>
      <c r="Z513" s="12"/>
    </row>
    <row r="514">
      <c r="C514" s="11"/>
      <c r="Z514" s="12"/>
    </row>
    <row r="515">
      <c r="C515" s="11"/>
      <c r="Z515" s="12"/>
    </row>
    <row r="516">
      <c r="C516" s="11"/>
      <c r="Z516" s="12"/>
    </row>
    <row r="517">
      <c r="C517" s="11"/>
      <c r="Z517" s="12"/>
    </row>
    <row r="518">
      <c r="C518" s="11"/>
      <c r="Z518" s="12"/>
    </row>
    <row r="519">
      <c r="C519" s="11"/>
      <c r="Z519" s="12"/>
    </row>
    <row r="520">
      <c r="C520" s="11"/>
      <c r="Z520" s="12"/>
    </row>
    <row r="521">
      <c r="C521" s="11"/>
      <c r="Z521" s="12"/>
    </row>
    <row r="522">
      <c r="C522" s="11"/>
      <c r="Z522" s="12"/>
    </row>
    <row r="523">
      <c r="C523" s="11"/>
      <c r="Z523" s="12"/>
    </row>
    <row r="524">
      <c r="C524" s="11"/>
      <c r="Z524" s="12"/>
    </row>
    <row r="525">
      <c r="C525" s="11"/>
      <c r="Z525" s="12"/>
    </row>
    <row r="526">
      <c r="C526" s="11"/>
      <c r="Z526" s="12"/>
    </row>
    <row r="527">
      <c r="C527" s="11"/>
      <c r="Z527" s="12"/>
    </row>
    <row r="528">
      <c r="C528" s="11"/>
      <c r="Z528" s="12"/>
    </row>
    <row r="529">
      <c r="C529" s="11"/>
      <c r="Z529" s="12"/>
    </row>
    <row r="530">
      <c r="C530" s="11"/>
      <c r="Z530" s="12"/>
    </row>
    <row r="531">
      <c r="C531" s="11"/>
      <c r="Z531" s="12"/>
    </row>
    <row r="532">
      <c r="C532" s="11"/>
      <c r="Z532" s="12"/>
    </row>
    <row r="533">
      <c r="C533" s="11"/>
      <c r="Z533" s="12"/>
    </row>
    <row r="534">
      <c r="C534" s="11"/>
      <c r="Z534" s="12"/>
    </row>
    <row r="535">
      <c r="C535" s="11"/>
      <c r="Z535" s="12"/>
    </row>
    <row r="536">
      <c r="C536" s="11"/>
      <c r="Z536" s="12"/>
    </row>
    <row r="537">
      <c r="C537" s="11"/>
      <c r="Z537" s="12"/>
    </row>
    <row r="538">
      <c r="C538" s="11"/>
      <c r="Z538" s="12"/>
    </row>
    <row r="539">
      <c r="C539" s="11"/>
      <c r="Z539" s="12"/>
    </row>
    <row r="540">
      <c r="C540" s="11"/>
      <c r="Z540" s="12"/>
    </row>
    <row r="541">
      <c r="C541" s="11"/>
      <c r="Z541" s="12"/>
    </row>
    <row r="542">
      <c r="C542" s="11"/>
      <c r="Z542" s="12"/>
    </row>
    <row r="543">
      <c r="C543" s="11"/>
      <c r="Z543" s="12"/>
    </row>
    <row r="544">
      <c r="C544" s="11"/>
      <c r="Z544" s="12"/>
    </row>
    <row r="545">
      <c r="C545" s="11"/>
      <c r="Z545" s="12"/>
    </row>
    <row r="546">
      <c r="C546" s="11"/>
      <c r="Z546" s="12"/>
    </row>
    <row r="547">
      <c r="C547" s="11"/>
      <c r="Z547" s="12"/>
    </row>
    <row r="548">
      <c r="C548" s="11"/>
      <c r="Z548" s="12"/>
    </row>
    <row r="549">
      <c r="C549" s="11"/>
      <c r="Z549" s="12"/>
    </row>
    <row r="550">
      <c r="C550" s="11"/>
      <c r="Z550" s="12"/>
    </row>
    <row r="551">
      <c r="C551" s="11"/>
      <c r="Z551" s="12"/>
    </row>
    <row r="552">
      <c r="C552" s="11"/>
      <c r="Z552" s="12"/>
    </row>
    <row r="553">
      <c r="C553" s="11"/>
      <c r="Z553" s="12"/>
    </row>
    <row r="554">
      <c r="C554" s="11"/>
      <c r="Z554" s="12"/>
    </row>
    <row r="555">
      <c r="C555" s="11"/>
      <c r="Z555" s="12"/>
    </row>
    <row r="556">
      <c r="C556" s="11"/>
      <c r="Z556" s="12"/>
    </row>
    <row r="557">
      <c r="C557" s="11"/>
      <c r="Z557" s="12"/>
    </row>
    <row r="558">
      <c r="C558" s="11"/>
      <c r="Z558" s="12"/>
    </row>
    <row r="559">
      <c r="C559" s="11"/>
      <c r="Z559" s="12"/>
    </row>
    <row r="560">
      <c r="C560" s="11"/>
      <c r="Z560" s="12"/>
    </row>
    <row r="561">
      <c r="C561" s="11"/>
      <c r="Z561" s="12"/>
    </row>
    <row r="562">
      <c r="C562" s="11"/>
      <c r="Z562" s="12"/>
    </row>
    <row r="563">
      <c r="C563" s="11"/>
      <c r="Z563" s="12"/>
    </row>
    <row r="564">
      <c r="C564" s="11"/>
      <c r="Z564" s="12"/>
    </row>
    <row r="565">
      <c r="C565" s="11"/>
      <c r="Z565" s="12"/>
    </row>
    <row r="566">
      <c r="C566" s="11"/>
      <c r="Z566" s="12"/>
    </row>
    <row r="567">
      <c r="C567" s="11"/>
      <c r="Z567" s="12"/>
    </row>
    <row r="568">
      <c r="C568" s="11"/>
      <c r="Z568" s="12"/>
    </row>
    <row r="569">
      <c r="C569" s="11"/>
      <c r="Z569" s="12"/>
    </row>
    <row r="570">
      <c r="C570" s="11"/>
      <c r="Z570" s="12"/>
    </row>
    <row r="571">
      <c r="C571" s="11"/>
      <c r="Z571" s="12"/>
    </row>
    <row r="572">
      <c r="C572" s="11"/>
      <c r="Z572" s="12"/>
    </row>
    <row r="573">
      <c r="C573" s="11"/>
      <c r="Z573" s="12"/>
    </row>
    <row r="574">
      <c r="C574" s="11"/>
      <c r="Z574" s="12"/>
    </row>
    <row r="575">
      <c r="C575" s="11"/>
      <c r="Z575" s="12"/>
    </row>
    <row r="576">
      <c r="C576" s="11"/>
      <c r="Z576" s="12"/>
    </row>
    <row r="577">
      <c r="C577" s="11"/>
      <c r="Z577" s="12"/>
    </row>
    <row r="578">
      <c r="C578" s="11"/>
      <c r="Z578" s="12"/>
    </row>
    <row r="579">
      <c r="C579" s="11"/>
      <c r="Z579" s="12"/>
    </row>
    <row r="580">
      <c r="C580" s="11"/>
      <c r="Z580" s="12"/>
    </row>
    <row r="581">
      <c r="C581" s="11"/>
      <c r="Z581" s="12"/>
    </row>
    <row r="582">
      <c r="C582" s="11"/>
      <c r="Z582" s="12"/>
    </row>
    <row r="583">
      <c r="C583" s="11"/>
      <c r="Z583" s="12"/>
    </row>
    <row r="584">
      <c r="C584" s="11"/>
      <c r="Z584" s="12"/>
    </row>
    <row r="585">
      <c r="C585" s="11"/>
      <c r="Z585" s="12"/>
    </row>
    <row r="586">
      <c r="C586" s="11"/>
      <c r="Z586" s="12"/>
    </row>
    <row r="587">
      <c r="C587" s="11"/>
      <c r="Z587" s="12"/>
    </row>
    <row r="588">
      <c r="C588" s="11"/>
      <c r="Z588" s="12"/>
    </row>
    <row r="589">
      <c r="C589" s="11"/>
      <c r="Z589" s="12"/>
    </row>
    <row r="590">
      <c r="C590" s="11"/>
      <c r="Z590" s="12"/>
    </row>
    <row r="591">
      <c r="C591" s="11"/>
      <c r="Z591" s="12"/>
    </row>
    <row r="592">
      <c r="C592" s="11"/>
      <c r="Z592" s="12"/>
    </row>
    <row r="593">
      <c r="C593" s="11"/>
      <c r="Z593" s="12"/>
    </row>
    <row r="594">
      <c r="C594" s="11"/>
      <c r="Z594" s="12"/>
    </row>
    <row r="595">
      <c r="C595" s="11"/>
      <c r="Z595" s="12"/>
    </row>
    <row r="596">
      <c r="C596" s="11"/>
      <c r="Z596" s="12"/>
    </row>
    <row r="597">
      <c r="C597" s="11"/>
      <c r="Z597" s="12"/>
    </row>
    <row r="598">
      <c r="C598" s="11"/>
      <c r="Z598" s="12"/>
    </row>
    <row r="599">
      <c r="C599" s="11"/>
      <c r="Z599" s="12"/>
    </row>
    <row r="600">
      <c r="C600" s="11"/>
      <c r="Z600" s="12"/>
    </row>
    <row r="601">
      <c r="C601" s="11"/>
      <c r="Z601" s="12"/>
    </row>
    <row r="602">
      <c r="C602" s="11"/>
      <c r="Z602" s="12"/>
    </row>
    <row r="603">
      <c r="C603" s="11"/>
      <c r="Z603" s="12"/>
    </row>
    <row r="604">
      <c r="C604" s="11"/>
      <c r="Z604" s="12"/>
    </row>
    <row r="605">
      <c r="C605" s="11"/>
      <c r="Z605" s="12"/>
    </row>
    <row r="606">
      <c r="C606" s="11"/>
      <c r="Z606" s="12"/>
    </row>
    <row r="607">
      <c r="C607" s="11"/>
      <c r="Z607" s="12"/>
    </row>
    <row r="608">
      <c r="C608" s="11"/>
      <c r="Z608" s="12"/>
    </row>
    <row r="609">
      <c r="C609" s="11"/>
      <c r="Z609" s="12"/>
    </row>
    <row r="610">
      <c r="C610" s="11"/>
      <c r="Z610" s="12"/>
    </row>
    <row r="611">
      <c r="C611" s="11"/>
      <c r="Z611" s="12"/>
    </row>
    <row r="612">
      <c r="C612" s="11"/>
      <c r="Z612" s="12"/>
    </row>
    <row r="613">
      <c r="C613" s="11"/>
      <c r="Z613" s="12"/>
    </row>
    <row r="614">
      <c r="C614" s="11"/>
      <c r="Z614" s="12"/>
    </row>
    <row r="615">
      <c r="C615" s="11"/>
      <c r="Z615" s="12"/>
    </row>
    <row r="616">
      <c r="C616" s="11"/>
      <c r="Z616" s="12"/>
    </row>
    <row r="617">
      <c r="C617" s="11"/>
      <c r="Z617" s="12"/>
    </row>
    <row r="618">
      <c r="C618" s="11"/>
      <c r="Z618" s="12"/>
    </row>
    <row r="619">
      <c r="C619" s="11"/>
      <c r="Z619" s="12"/>
    </row>
    <row r="620">
      <c r="C620" s="11"/>
      <c r="Z620" s="12"/>
    </row>
    <row r="621">
      <c r="C621" s="11"/>
      <c r="Z621" s="12"/>
    </row>
    <row r="622">
      <c r="C622" s="11"/>
      <c r="Z622" s="12"/>
    </row>
    <row r="623">
      <c r="C623" s="11"/>
      <c r="Z623" s="12"/>
    </row>
    <row r="624">
      <c r="C624" s="11"/>
      <c r="Z624" s="12"/>
    </row>
    <row r="625">
      <c r="C625" s="11"/>
      <c r="Z625" s="12"/>
    </row>
    <row r="626">
      <c r="C626" s="11"/>
      <c r="Z626" s="12"/>
    </row>
    <row r="627">
      <c r="C627" s="11"/>
      <c r="Z627" s="12"/>
    </row>
    <row r="628">
      <c r="C628" s="11"/>
      <c r="Z628" s="12"/>
    </row>
    <row r="629">
      <c r="C629" s="11"/>
      <c r="Z629" s="12"/>
    </row>
    <row r="630">
      <c r="C630" s="11"/>
      <c r="Z630" s="12"/>
    </row>
    <row r="631">
      <c r="C631" s="11"/>
      <c r="Z631" s="12"/>
    </row>
    <row r="632">
      <c r="C632" s="11"/>
      <c r="Z632" s="12"/>
    </row>
    <row r="633">
      <c r="C633" s="11"/>
      <c r="Z633" s="12"/>
    </row>
    <row r="634">
      <c r="C634" s="11"/>
      <c r="Z634" s="12"/>
    </row>
    <row r="635">
      <c r="C635" s="11"/>
      <c r="Z635" s="12"/>
    </row>
    <row r="636">
      <c r="C636" s="11"/>
      <c r="Z636" s="12"/>
    </row>
    <row r="637">
      <c r="C637" s="11"/>
      <c r="Z637" s="12"/>
    </row>
    <row r="638">
      <c r="C638" s="11"/>
      <c r="Z638" s="12"/>
    </row>
    <row r="639">
      <c r="C639" s="11"/>
      <c r="Z639" s="12"/>
    </row>
    <row r="640">
      <c r="C640" s="11"/>
      <c r="Z640" s="12"/>
    </row>
    <row r="641">
      <c r="C641" s="11"/>
      <c r="Z641" s="12"/>
    </row>
    <row r="642">
      <c r="C642" s="11"/>
      <c r="Z642" s="12"/>
    </row>
    <row r="643">
      <c r="C643" s="11"/>
      <c r="Z643" s="12"/>
    </row>
    <row r="644">
      <c r="C644" s="11"/>
      <c r="Z644" s="12"/>
    </row>
    <row r="645">
      <c r="C645" s="11"/>
      <c r="Z645" s="12"/>
    </row>
    <row r="646">
      <c r="C646" s="11"/>
      <c r="Z646" s="12"/>
    </row>
    <row r="647">
      <c r="C647" s="11"/>
      <c r="Z647" s="12"/>
    </row>
    <row r="648">
      <c r="C648" s="11"/>
      <c r="Z648" s="12"/>
    </row>
    <row r="649">
      <c r="C649" s="11"/>
      <c r="Z649" s="12"/>
    </row>
    <row r="650">
      <c r="C650" s="11"/>
      <c r="Z650" s="12"/>
    </row>
    <row r="651">
      <c r="C651" s="11"/>
      <c r="Z651" s="12"/>
    </row>
    <row r="652">
      <c r="C652" s="11"/>
      <c r="Z652" s="12"/>
    </row>
    <row r="653">
      <c r="C653" s="11"/>
      <c r="Z653" s="12"/>
    </row>
    <row r="654">
      <c r="C654" s="11"/>
      <c r="Z654" s="12"/>
    </row>
    <row r="655">
      <c r="C655" s="11"/>
      <c r="Z655" s="12"/>
    </row>
    <row r="656">
      <c r="C656" s="11"/>
      <c r="Z656" s="12"/>
    </row>
    <row r="657">
      <c r="C657" s="11"/>
      <c r="Z657" s="12"/>
    </row>
    <row r="658">
      <c r="C658" s="11"/>
      <c r="Z658" s="12"/>
    </row>
    <row r="659">
      <c r="C659" s="11"/>
      <c r="Z659" s="12"/>
    </row>
    <row r="660">
      <c r="C660" s="11"/>
      <c r="Z660" s="12"/>
    </row>
    <row r="661">
      <c r="C661" s="11"/>
      <c r="Z661" s="12"/>
    </row>
    <row r="662">
      <c r="C662" s="11"/>
      <c r="Z662" s="12"/>
    </row>
    <row r="663">
      <c r="C663" s="11"/>
      <c r="Z663" s="12"/>
    </row>
    <row r="664">
      <c r="C664" s="11"/>
      <c r="Z664" s="12"/>
    </row>
    <row r="665">
      <c r="C665" s="11"/>
      <c r="Z665" s="12"/>
    </row>
    <row r="666">
      <c r="C666" s="11"/>
      <c r="Z666" s="12"/>
    </row>
    <row r="667">
      <c r="C667" s="11"/>
      <c r="Z667" s="12"/>
    </row>
    <row r="668">
      <c r="C668" s="11"/>
      <c r="Z668" s="12"/>
    </row>
    <row r="669">
      <c r="C669" s="11"/>
      <c r="Z669" s="12"/>
    </row>
    <row r="670">
      <c r="C670" s="11"/>
      <c r="Z670" s="12"/>
    </row>
    <row r="671">
      <c r="C671" s="11"/>
      <c r="Z671" s="12"/>
    </row>
    <row r="672">
      <c r="C672" s="11"/>
      <c r="Z672" s="12"/>
    </row>
    <row r="673">
      <c r="C673" s="11"/>
      <c r="Z673" s="12"/>
    </row>
    <row r="674">
      <c r="C674" s="11"/>
      <c r="Z674" s="12"/>
    </row>
    <row r="675">
      <c r="C675" s="11"/>
      <c r="Z675" s="12"/>
    </row>
    <row r="676">
      <c r="C676" s="11"/>
      <c r="Z676" s="12"/>
    </row>
    <row r="677">
      <c r="C677" s="11"/>
      <c r="Z677" s="12"/>
    </row>
    <row r="678">
      <c r="C678" s="11"/>
      <c r="Z678" s="12"/>
    </row>
    <row r="679">
      <c r="C679" s="11"/>
      <c r="Z679" s="12"/>
    </row>
    <row r="680">
      <c r="C680" s="11"/>
      <c r="Z680" s="12"/>
    </row>
    <row r="681">
      <c r="C681" s="11"/>
      <c r="Z681" s="12"/>
    </row>
    <row r="682">
      <c r="C682" s="11"/>
      <c r="Z682" s="12"/>
    </row>
    <row r="683">
      <c r="C683" s="11"/>
      <c r="Z683" s="12"/>
    </row>
    <row r="684">
      <c r="C684" s="11"/>
      <c r="Z684" s="12"/>
    </row>
    <row r="685">
      <c r="C685" s="11"/>
      <c r="Z685" s="12"/>
    </row>
    <row r="686">
      <c r="C686" s="11"/>
      <c r="Z686" s="12"/>
    </row>
    <row r="687">
      <c r="C687" s="11"/>
      <c r="Z687" s="12"/>
    </row>
    <row r="688">
      <c r="C688" s="11"/>
      <c r="Z688" s="12"/>
    </row>
    <row r="689">
      <c r="C689" s="11"/>
      <c r="Z689" s="12"/>
    </row>
    <row r="690">
      <c r="C690" s="11"/>
      <c r="Z690" s="12"/>
    </row>
    <row r="691">
      <c r="C691" s="11"/>
      <c r="Z691" s="12"/>
    </row>
    <row r="692">
      <c r="C692" s="11"/>
      <c r="Z692" s="12"/>
    </row>
    <row r="693">
      <c r="C693" s="11"/>
      <c r="Z693" s="12"/>
    </row>
    <row r="694">
      <c r="C694" s="11"/>
      <c r="Z694" s="12"/>
    </row>
    <row r="695">
      <c r="C695" s="11"/>
      <c r="Z695" s="12"/>
    </row>
    <row r="696">
      <c r="C696" s="11"/>
      <c r="Z696" s="12"/>
    </row>
    <row r="697">
      <c r="C697" s="11"/>
      <c r="Z697" s="12"/>
    </row>
    <row r="698">
      <c r="C698" s="11"/>
      <c r="Z698" s="12"/>
    </row>
    <row r="699">
      <c r="C699" s="11"/>
      <c r="Z699" s="12"/>
    </row>
    <row r="700">
      <c r="C700" s="11"/>
      <c r="Z700" s="12"/>
    </row>
    <row r="701">
      <c r="C701" s="11"/>
      <c r="Z701" s="12"/>
    </row>
    <row r="702">
      <c r="C702" s="11"/>
      <c r="Z702" s="12"/>
    </row>
    <row r="703">
      <c r="C703" s="11"/>
      <c r="Z703" s="12"/>
    </row>
    <row r="704">
      <c r="C704" s="11"/>
      <c r="Z704" s="12"/>
    </row>
    <row r="705">
      <c r="C705" s="11"/>
      <c r="Z705" s="12"/>
    </row>
    <row r="706">
      <c r="C706" s="11"/>
      <c r="Z706" s="12"/>
    </row>
    <row r="707">
      <c r="C707" s="11"/>
      <c r="Z707" s="12"/>
    </row>
    <row r="708">
      <c r="C708" s="11"/>
      <c r="Z708" s="12"/>
    </row>
    <row r="709">
      <c r="C709" s="11"/>
      <c r="Z709" s="12"/>
    </row>
    <row r="710">
      <c r="C710" s="11"/>
      <c r="Z710" s="12"/>
    </row>
    <row r="711">
      <c r="C711" s="11"/>
      <c r="Z711" s="12"/>
    </row>
    <row r="712">
      <c r="C712" s="11"/>
      <c r="Z712" s="12"/>
    </row>
    <row r="713">
      <c r="C713" s="11"/>
      <c r="Z713" s="12"/>
    </row>
    <row r="714">
      <c r="C714" s="11"/>
      <c r="Z714" s="12"/>
    </row>
    <row r="715">
      <c r="C715" s="11"/>
      <c r="Z715" s="12"/>
    </row>
    <row r="716">
      <c r="C716" s="11"/>
      <c r="Z716" s="12"/>
    </row>
    <row r="717">
      <c r="C717" s="11"/>
      <c r="Z717" s="12"/>
    </row>
    <row r="718">
      <c r="C718" s="11"/>
      <c r="Z718" s="12"/>
    </row>
    <row r="719">
      <c r="C719" s="11"/>
      <c r="Z719" s="12"/>
    </row>
    <row r="720">
      <c r="C720" s="11"/>
      <c r="Z720" s="12"/>
    </row>
    <row r="721">
      <c r="C721" s="11"/>
      <c r="Z721" s="12"/>
    </row>
    <row r="722">
      <c r="C722" s="11"/>
      <c r="Z722" s="12"/>
    </row>
    <row r="723">
      <c r="C723" s="11"/>
      <c r="Z723" s="12"/>
    </row>
    <row r="724">
      <c r="C724" s="11"/>
      <c r="Z724" s="12"/>
    </row>
    <row r="725">
      <c r="C725" s="11"/>
      <c r="Z725" s="12"/>
    </row>
    <row r="726">
      <c r="C726" s="11"/>
      <c r="Z726" s="12"/>
    </row>
    <row r="727">
      <c r="C727" s="11"/>
      <c r="Z727" s="12"/>
    </row>
    <row r="728">
      <c r="C728" s="11"/>
      <c r="Z728" s="12"/>
    </row>
    <row r="729">
      <c r="C729" s="11"/>
      <c r="Z729" s="12"/>
    </row>
    <row r="730">
      <c r="C730" s="11"/>
      <c r="Z730" s="12"/>
    </row>
    <row r="731">
      <c r="C731" s="11"/>
      <c r="Z731" s="12"/>
    </row>
    <row r="732">
      <c r="C732" s="11"/>
      <c r="Z732" s="12"/>
    </row>
    <row r="733">
      <c r="C733" s="11"/>
      <c r="Z733" s="12"/>
    </row>
    <row r="734">
      <c r="C734" s="11"/>
      <c r="Z734" s="12"/>
    </row>
    <row r="735">
      <c r="C735" s="11"/>
      <c r="Z735" s="12"/>
    </row>
    <row r="736">
      <c r="C736" s="11"/>
      <c r="Z736" s="12"/>
    </row>
    <row r="737">
      <c r="C737" s="11"/>
      <c r="Z737" s="12"/>
    </row>
    <row r="738">
      <c r="C738" s="11"/>
      <c r="Z738" s="12"/>
    </row>
    <row r="739">
      <c r="C739" s="11"/>
      <c r="Z739" s="12"/>
    </row>
    <row r="740">
      <c r="C740" s="11"/>
      <c r="Z740" s="12"/>
    </row>
    <row r="741">
      <c r="C741" s="11"/>
      <c r="Z741" s="12"/>
    </row>
    <row r="742">
      <c r="C742" s="11"/>
      <c r="Z742" s="12"/>
    </row>
    <row r="743">
      <c r="C743" s="11"/>
      <c r="Z743" s="12"/>
    </row>
    <row r="744">
      <c r="C744" s="11"/>
      <c r="Z744" s="12"/>
    </row>
    <row r="745">
      <c r="C745" s="11"/>
      <c r="Z745" s="12"/>
    </row>
    <row r="746">
      <c r="C746" s="11"/>
      <c r="Z746" s="12"/>
    </row>
    <row r="747">
      <c r="C747" s="11"/>
      <c r="Z747" s="12"/>
    </row>
    <row r="748">
      <c r="C748" s="11"/>
      <c r="Z748" s="12"/>
    </row>
    <row r="749">
      <c r="C749" s="11"/>
      <c r="Z749" s="12"/>
    </row>
    <row r="750">
      <c r="C750" s="11"/>
      <c r="Z750" s="12"/>
    </row>
    <row r="751">
      <c r="C751" s="11"/>
      <c r="Z751" s="12"/>
    </row>
    <row r="752">
      <c r="C752" s="11"/>
      <c r="Z752" s="12"/>
    </row>
    <row r="753">
      <c r="C753" s="11"/>
      <c r="Z753" s="12"/>
    </row>
    <row r="754">
      <c r="C754" s="11"/>
      <c r="Z754" s="12"/>
    </row>
    <row r="755">
      <c r="C755" s="11"/>
      <c r="Z755" s="12"/>
    </row>
    <row r="756">
      <c r="C756" s="11"/>
      <c r="Z756" s="12"/>
    </row>
    <row r="757">
      <c r="C757" s="11"/>
      <c r="Z757" s="12"/>
    </row>
    <row r="758">
      <c r="C758" s="11"/>
      <c r="Z758" s="12"/>
    </row>
    <row r="759">
      <c r="C759" s="11"/>
      <c r="Z759" s="12"/>
    </row>
    <row r="760">
      <c r="C760" s="11"/>
      <c r="Z760" s="12"/>
    </row>
    <row r="761">
      <c r="C761" s="11"/>
      <c r="Z761" s="12"/>
    </row>
    <row r="762">
      <c r="C762" s="11"/>
      <c r="Z762" s="12"/>
    </row>
    <row r="763">
      <c r="C763" s="11"/>
      <c r="Z763" s="12"/>
    </row>
    <row r="764">
      <c r="C764" s="11"/>
      <c r="Z764" s="12"/>
    </row>
    <row r="765">
      <c r="C765" s="11"/>
      <c r="Z765" s="12"/>
    </row>
    <row r="766">
      <c r="C766" s="11"/>
      <c r="Z766" s="12"/>
    </row>
    <row r="767">
      <c r="C767" s="11"/>
      <c r="Z767" s="12"/>
    </row>
    <row r="768">
      <c r="C768" s="11"/>
      <c r="Z768" s="12"/>
    </row>
    <row r="769">
      <c r="C769" s="11"/>
      <c r="Z769" s="12"/>
    </row>
    <row r="770">
      <c r="C770" s="11"/>
      <c r="Z770" s="12"/>
    </row>
    <row r="771">
      <c r="C771" s="11"/>
      <c r="Z771" s="12"/>
    </row>
    <row r="772">
      <c r="C772" s="11"/>
      <c r="Z772" s="12"/>
    </row>
    <row r="773">
      <c r="C773" s="11"/>
      <c r="Z773" s="12"/>
    </row>
    <row r="774">
      <c r="C774" s="11"/>
      <c r="Z774" s="12"/>
    </row>
    <row r="775">
      <c r="C775" s="11"/>
      <c r="Z775" s="12"/>
    </row>
    <row r="776">
      <c r="C776" s="11"/>
      <c r="Z776" s="12"/>
    </row>
    <row r="777">
      <c r="C777" s="11"/>
      <c r="Z777" s="12"/>
    </row>
    <row r="778">
      <c r="C778" s="11"/>
      <c r="Z778" s="12"/>
    </row>
    <row r="779">
      <c r="C779" s="11"/>
      <c r="Z779" s="12"/>
    </row>
    <row r="780">
      <c r="C780" s="11"/>
      <c r="Z780" s="12"/>
    </row>
    <row r="781">
      <c r="C781" s="11"/>
      <c r="Z781" s="12"/>
    </row>
    <row r="782">
      <c r="C782" s="11"/>
      <c r="Z782" s="12"/>
    </row>
    <row r="783">
      <c r="C783" s="11"/>
      <c r="Z783" s="12"/>
    </row>
    <row r="784">
      <c r="C784" s="11"/>
      <c r="Z784" s="12"/>
    </row>
    <row r="785">
      <c r="C785" s="11"/>
      <c r="Z785" s="12"/>
    </row>
    <row r="786">
      <c r="C786" s="11"/>
      <c r="Z786" s="12"/>
    </row>
    <row r="787">
      <c r="C787" s="11"/>
      <c r="Z787" s="12"/>
    </row>
    <row r="788">
      <c r="C788" s="11"/>
      <c r="Z788" s="12"/>
    </row>
    <row r="789">
      <c r="C789" s="11"/>
      <c r="Z789" s="12"/>
    </row>
    <row r="790">
      <c r="C790" s="11"/>
      <c r="Z790" s="12"/>
    </row>
    <row r="791">
      <c r="C791" s="11"/>
      <c r="Z791" s="12"/>
    </row>
    <row r="792">
      <c r="C792" s="11"/>
      <c r="Z792" s="12"/>
    </row>
    <row r="793">
      <c r="C793" s="11"/>
      <c r="Z793" s="12"/>
    </row>
    <row r="794">
      <c r="C794" s="11"/>
      <c r="Z794" s="12"/>
    </row>
    <row r="795">
      <c r="C795" s="11"/>
      <c r="Z795" s="12"/>
    </row>
    <row r="796">
      <c r="C796" s="11"/>
      <c r="Z796" s="12"/>
    </row>
    <row r="797">
      <c r="C797" s="11"/>
      <c r="Z797" s="12"/>
    </row>
    <row r="798">
      <c r="C798" s="11"/>
      <c r="Z798" s="12"/>
    </row>
    <row r="799">
      <c r="C799" s="11"/>
      <c r="Z799" s="12"/>
    </row>
    <row r="800">
      <c r="C800" s="11"/>
      <c r="Z800" s="12"/>
    </row>
    <row r="801">
      <c r="C801" s="11"/>
      <c r="Z801" s="12"/>
    </row>
    <row r="802">
      <c r="C802" s="11"/>
      <c r="Z802" s="12"/>
    </row>
    <row r="803">
      <c r="C803" s="11"/>
      <c r="Z803" s="12"/>
    </row>
    <row r="804">
      <c r="C804" s="11"/>
      <c r="Z804" s="12"/>
    </row>
    <row r="805">
      <c r="C805" s="11"/>
      <c r="Z805" s="12"/>
    </row>
    <row r="806">
      <c r="C806" s="11"/>
      <c r="Z806" s="12"/>
    </row>
    <row r="807">
      <c r="C807" s="11"/>
      <c r="Z807" s="12"/>
    </row>
    <row r="808">
      <c r="C808" s="11"/>
      <c r="Z808" s="12"/>
    </row>
    <row r="809">
      <c r="C809" s="11"/>
      <c r="Z809" s="12"/>
    </row>
    <row r="810">
      <c r="C810" s="11"/>
      <c r="Z810" s="12"/>
    </row>
    <row r="811">
      <c r="C811" s="11"/>
      <c r="Z811" s="12"/>
    </row>
    <row r="812">
      <c r="C812" s="11"/>
      <c r="Z812" s="12"/>
    </row>
    <row r="813">
      <c r="C813" s="11"/>
      <c r="Z813" s="12"/>
    </row>
    <row r="814">
      <c r="C814" s="11"/>
      <c r="Z814" s="12"/>
    </row>
    <row r="815">
      <c r="C815" s="11"/>
      <c r="Z815" s="12"/>
    </row>
    <row r="816">
      <c r="C816" s="11"/>
      <c r="Z816" s="12"/>
    </row>
    <row r="817">
      <c r="C817" s="11"/>
      <c r="Z817" s="12"/>
    </row>
    <row r="818">
      <c r="C818" s="11"/>
      <c r="Z818" s="12"/>
    </row>
    <row r="819">
      <c r="C819" s="11"/>
      <c r="Z819" s="12"/>
    </row>
    <row r="820">
      <c r="C820" s="11"/>
      <c r="Z820" s="12"/>
    </row>
    <row r="821">
      <c r="C821" s="11"/>
      <c r="Z821" s="12"/>
    </row>
    <row r="822">
      <c r="C822" s="11"/>
      <c r="Z822" s="12"/>
    </row>
    <row r="823">
      <c r="C823" s="11"/>
      <c r="Z823" s="12"/>
    </row>
    <row r="824">
      <c r="C824" s="11"/>
      <c r="Z824" s="12"/>
    </row>
    <row r="825">
      <c r="C825" s="11"/>
      <c r="Z825" s="12"/>
    </row>
    <row r="826">
      <c r="C826" s="11"/>
      <c r="Z826" s="12"/>
    </row>
    <row r="827">
      <c r="C827" s="11"/>
      <c r="Z827" s="12"/>
    </row>
    <row r="828">
      <c r="C828" s="11"/>
      <c r="Z828" s="12"/>
    </row>
    <row r="829">
      <c r="C829" s="11"/>
      <c r="Z829" s="12"/>
    </row>
    <row r="830">
      <c r="C830" s="11"/>
      <c r="Z830" s="12"/>
    </row>
    <row r="831">
      <c r="C831" s="11"/>
      <c r="Z831" s="12"/>
    </row>
    <row r="832">
      <c r="C832" s="11"/>
      <c r="Z832" s="12"/>
    </row>
    <row r="833">
      <c r="C833" s="11"/>
      <c r="Z833" s="12"/>
    </row>
    <row r="834">
      <c r="C834" s="11"/>
      <c r="Z834" s="12"/>
    </row>
    <row r="835">
      <c r="C835" s="11"/>
      <c r="Z835" s="12"/>
    </row>
    <row r="836">
      <c r="C836" s="11"/>
      <c r="Z836" s="12"/>
    </row>
    <row r="837">
      <c r="C837" s="11"/>
      <c r="Z837" s="12"/>
    </row>
    <row r="838">
      <c r="C838" s="11"/>
      <c r="Z838" s="12"/>
    </row>
    <row r="839">
      <c r="C839" s="11"/>
      <c r="Z839" s="12"/>
    </row>
    <row r="840">
      <c r="C840" s="11"/>
      <c r="Z840" s="12"/>
    </row>
    <row r="841">
      <c r="C841" s="11"/>
      <c r="Z841" s="12"/>
    </row>
    <row r="842">
      <c r="C842" s="11"/>
      <c r="Z842" s="12"/>
    </row>
    <row r="843">
      <c r="C843" s="11"/>
      <c r="Z843" s="12"/>
    </row>
    <row r="844">
      <c r="C844" s="11"/>
      <c r="Z844" s="12"/>
    </row>
    <row r="845">
      <c r="C845" s="11"/>
      <c r="Z845" s="12"/>
    </row>
    <row r="846">
      <c r="C846" s="11"/>
      <c r="Z846" s="12"/>
    </row>
    <row r="847">
      <c r="C847" s="11"/>
      <c r="Z847" s="12"/>
    </row>
    <row r="848">
      <c r="C848" s="11"/>
      <c r="Z848" s="12"/>
    </row>
    <row r="849">
      <c r="C849" s="11"/>
      <c r="Z849" s="12"/>
    </row>
    <row r="850">
      <c r="C850" s="11"/>
      <c r="Z850" s="12"/>
    </row>
    <row r="851">
      <c r="C851" s="11"/>
      <c r="Z851" s="12"/>
    </row>
    <row r="852">
      <c r="C852" s="11"/>
      <c r="Z852" s="12"/>
    </row>
    <row r="853">
      <c r="C853" s="11"/>
      <c r="Z853" s="12"/>
    </row>
    <row r="854">
      <c r="C854" s="11"/>
      <c r="Z854" s="12"/>
    </row>
    <row r="855">
      <c r="C855" s="11"/>
      <c r="Z855" s="12"/>
    </row>
    <row r="856">
      <c r="C856" s="11"/>
      <c r="Z856" s="12"/>
    </row>
    <row r="857">
      <c r="C857" s="11"/>
      <c r="Z857" s="12"/>
    </row>
    <row r="858">
      <c r="C858" s="11"/>
      <c r="Z858" s="12"/>
    </row>
    <row r="859">
      <c r="C859" s="11"/>
      <c r="Z859" s="12"/>
    </row>
    <row r="860">
      <c r="C860" s="11"/>
      <c r="Z860" s="12"/>
    </row>
    <row r="861">
      <c r="C861" s="11"/>
      <c r="Z861" s="12"/>
    </row>
    <row r="862">
      <c r="C862" s="11"/>
      <c r="Z862" s="12"/>
    </row>
    <row r="863">
      <c r="C863" s="11"/>
      <c r="Z863" s="12"/>
    </row>
    <row r="864">
      <c r="C864" s="11"/>
      <c r="Z864" s="12"/>
    </row>
    <row r="865">
      <c r="C865" s="11"/>
      <c r="Z865" s="12"/>
    </row>
    <row r="866">
      <c r="C866" s="11"/>
      <c r="Z866" s="12"/>
    </row>
    <row r="867">
      <c r="C867" s="11"/>
      <c r="Z867" s="12"/>
    </row>
    <row r="868">
      <c r="C868" s="11"/>
      <c r="Z868" s="12"/>
    </row>
    <row r="869">
      <c r="C869" s="11"/>
      <c r="Z869" s="12"/>
    </row>
    <row r="870">
      <c r="C870" s="11"/>
      <c r="Z870" s="12"/>
    </row>
    <row r="871">
      <c r="C871" s="11"/>
      <c r="Z871" s="12"/>
    </row>
    <row r="872">
      <c r="C872" s="11"/>
      <c r="Z872" s="12"/>
    </row>
    <row r="873">
      <c r="C873" s="11"/>
      <c r="Z873" s="12"/>
    </row>
    <row r="874">
      <c r="C874" s="11"/>
      <c r="Z874" s="12"/>
    </row>
    <row r="875">
      <c r="C875" s="11"/>
      <c r="Z875" s="12"/>
    </row>
    <row r="876">
      <c r="C876" s="11"/>
      <c r="Z876" s="12"/>
    </row>
    <row r="877">
      <c r="C877" s="11"/>
      <c r="Z877" s="12"/>
    </row>
    <row r="878">
      <c r="C878" s="11"/>
      <c r="Z878" s="12"/>
    </row>
    <row r="879">
      <c r="C879" s="11"/>
      <c r="Z879" s="12"/>
    </row>
    <row r="880">
      <c r="C880" s="11"/>
      <c r="Z880" s="12"/>
    </row>
    <row r="881">
      <c r="C881" s="11"/>
      <c r="Z881" s="12"/>
    </row>
    <row r="882">
      <c r="C882" s="11"/>
      <c r="Z882" s="12"/>
    </row>
    <row r="883">
      <c r="C883" s="11"/>
      <c r="Z883" s="12"/>
    </row>
    <row r="884">
      <c r="C884" s="11"/>
      <c r="Z884" s="12"/>
    </row>
    <row r="885">
      <c r="C885" s="11"/>
      <c r="Z885" s="12"/>
    </row>
    <row r="886">
      <c r="C886" s="11"/>
      <c r="Z886" s="12"/>
    </row>
    <row r="887">
      <c r="C887" s="11"/>
      <c r="Z887" s="12"/>
    </row>
    <row r="888">
      <c r="C888" s="11"/>
      <c r="Z888" s="12"/>
    </row>
    <row r="889">
      <c r="C889" s="11"/>
      <c r="Z889" s="12"/>
    </row>
    <row r="890">
      <c r="C890" s="11"/>
      <c r="Z890" s="12"/>
    </row>
    <row r="891">
      <c r="C891" s="11"/>
      <c r="Z891" s="12"/>
    </row>
    <row r="892">
      <c r="C892" s="11"/>
      <c r="Z892" s="12"/>
    </row>
    <row r="893">
      <c r="C893" s="11"/>
      <c r="Z893" s="12"/>
    </row>
    <row r="894">
      <c r="C894" s="11"/>
      <c r="Z894" s="12"/>
    </row>
    <row r="895">
      <c r="C895" s="11"/>
      <c r="Z895" s="12"/>
    </row>
    <row r="896">
      <c r="C896" s="11"/>
      <c r="Z896" s="12"/>
    </row>
    <row r="897">
      <c r="C897" s="11"/>
      <c r="Z897" s="12"/>
    </row>
    <row r="898">
      <c r="C898" s="11"/>
      <c r="Z898" s="12"/>
    </row>
    <row r="899">
      <c r="C899" s="11"/>
      <c r="Z899" s="12"/>
    </row>
    <row r="900">
      <c r="C900" s="11"/>
      <c r="Z900" s="12"/>
    </row>
    <row r="901">
      <c r="C901" s="11"/>
      <c r="Z901" s="12"/>
    </row>
    <row r="902">
      <c r="C902" s="11"/>
      <c r="Z902" s="12"/>
    </row>
    <row r="903">
      <c r="C903" s="11"/>
      <c r="Z903" s="12"/>
    </row>
    <row r="904">
      <c r="C904" s="11"/>
      <c r="Z904" s="12"/>
    </row>
    <row r="905">
      <c r="C905" s="11"/>
      <c r="Z905" s="12"/>
    </row>
    <row r="906">
      <c r="C906" s="11"/>
      <c r="Z906" s="12"/>
    </row>
    <row r="907">
      <c r="C907" s="11"/>
      <c r="Z907" s="12"/>
    </row>
    <row r="908">
      <c r="C908" s="11"/>
      <c r="Z908" s="12"/>
    </row>
    <row r="909">
      <c r="C909" s="11"/>
      <c r="Z909" s="12"/>
    </row>
    <row r="910">
      <c r="C910" s="11"/>
      <c r="Z910" s="12"/>
    </row>
    <row r="911">
      <c r="C911" s="11"/>
      <c r="Z911" s="12"/>
    </row>
    <row r="912">
      <c r="C912" s="11"/>
      <c r="Z912" s="12"/>
    </row>
    <row r="913">
      <c r="C913" s="11"/>
      <c r="Z913" s="12"/>
    </row>
    <row r="914">
      <c r="C914" s="11"/>
      <c r="Z914" s="12"/>
    </row>
    <row r="915">
      <c r="C915" s="11"/>
      <c r="Z915" s="12"/>
    </row>
    <row r="916">
      <c r="C916" s="11"/>
      <c r="Z916" s="12"/>
    </row>
    <row r="917">
      <c r="C917" s="11"/>
      <c r="Z917" s="12"/>
    </row>
    <row r="918">
      <c r="C918" s="11"/>
      <c r="Z918" s="12"/>
    </row>
    <row r="919">
      <c r="C919" s="11"/>
      <c r="Z919" s="12"/>
    </row>
    <row r="920">
      <c r="C920" s="11"/>
      <c r="Z920" s="12"/>
    </row>
    <row r="921">
      <c r="C921" s="11"/>
      <c r="Z921" s="12"/>
    </row>
    <row r="922">
      <c r="C922" s="11"/>
      <c r="Z922" s="12"/>
    </row>
    <row r="923">
      <c r="C923" s="11"/>
      <c r="Z923" s="12"/>
    </row>
    <row r="924">
      <c r="C924" s="11"/>
      <c r="Z924" s="12"/>
    </row>
    <row r="925">
      <c r="C925" s="11"/>
      <c r="Z925" s="12"/>
    </row>
    <row r="926">
      <c r="C926" s="11"/>
      <c r="Z926" s="12"/>
    </row>
    <row r="927">
      <c r="C927" s="11"/>
      <c r="Z927" s="12"/>
    </row>
    <row r="928">
      <c r="C928" s="11"/>
      <c r="Z928" s="12"/>
    </row>
    <row r="929">
      <c r="C929" s="11"/>
      <c r="Z929" s="12"/>
    </row>
    <row r="930">
      <c r="C930" s="11"/>
      <c r="Z930" s="12"/>
    </row>
    <row r="931">
      <c r="C931" s="11"/>
      <c r="Z931" s="12"/>
    </row>
    <row r="932">
      <c r="C932" s="11"/>
      <c r="Z932" s="12"/>
    </row>
    <row r="933">
      <c r="C933" s="11"/>
      <c r="Z933" s="12"/>
    </row>
    <row r="934">
      <c r="C934" s="11"/>
      <c r="Z934" s="12"/>
    </row>
    <row r="935">
      <c r="C935" s="11"/>
      <c r="Z935" s="12"/>
    </row>
    <row r="936">
      <c r="C936" s="11"/>
      <c r="Z936" s="12"/>
    </row>
    <row r="937">
      <c r="C937" s="11"/>
      <c r="Z937" s="12"/>
    </row>
    <row r="938">
      <c r="C938" s="11"/>
      <c r="Z938" s="12"/>
    </row>
    <row r="939">
      <c r="C939" s="11"/>
      <c r="Z939" s="12"/>
    </row>
    <row r="940">
      <c r="C940" s="11"/>
      <c r="Z940" s="12"/>
    </row>
    <row r="941">
      <c r="C941" s="11"/>
      <c r="Z941" s="12"/>
    </row>
    <row r="942">
      <c r="C942" s="11"/>
      <c r="Z942" s="12"/>
    </row>
    <row r="943">
      <c r="C943" s="11"/>
      <c r="Z943" s="12"/>
    </row>
    <row r="944">
      <c r="C944" s="11"/>
      <c r="Z944" s="12"/>
    </row>
    <row r="945">
      <c r="C945" s="11"/>
      <c r="Z945" s="12"/>
    </row>
    <row r="946">
      <c r="C946" s="11"/>
      <c r="Z946" s="12"/>
    </row>
    <row r="947">
      <c r="C947" s="11"/>
      <c r="Z947" s="12"/>
    </row>
    <row r="948">
      <c r="C948" s="11"/>
      <c r="Z948" s="12"/>
    </row>
    <row r="949">
      <c r="C949" s="11"/>
      <c r="Z949" s="12"/>
    </row>
    <row r="950">
      <c r="C950" s="11"/>
      <c r="Z950" s="12"/>
    </row>
    <row r="951">
      <c r="C951" s="11"/>
      <c r="Z951" s="12"/>
    </row>
    <row r="952">
      <c r="C952" s="11"/>
      <c r="Z952" s="12"/>
    </row>
    <row r="953">
      <c r="C953" s="11"/>
      <c r="Z953" s="12"/>
    </row>
    <row r="954">
      <c r="C954" s="11"/>
      <c r="Z954" s="12"/>
    </row>
    <row r="955">
      <c r="C955" s="11"/>
      <c r="Z955" s="12"/>
    </row>
    <row r="956">
      <c r="C956" s="11"/>
      <c r="Z956" s="12"/>
    </row>
    <row r="957">
      <c r="C957" s="11"/>
      <c r="Z957" s="12"/>
    </row>
    <row r="958">
      <c r="C958" s="11"/>
      <c r="Z958" s="12"/>
    </row>
    <row r="959">
      <c r="C959" s="11"/>
      <c r="Z959" s="12"/>
    </row>
    <row r="960">
      <c r="C960" s="11"/>
      <c r="Z960" s="12"/>
    </row>
    <row r="961">
      <c r="C961" s="11"/>
      <c r="Z961" s="12"/>
    </row>
    <row r="962">
      <c r="C962" s="11"/>
      <c r="Z962" s="12"/>
    </row>
    <row r="963">
      <c r="C963" s="11"/>
      <c r="Z963" s="12"/>
    </row>
    <row r="964">
      <c r="C964" s="11"/>
      <c r="Z964" s="12"/>
    </row>
    <row r="965">
      <c r="C965" s="11"/>
      <c r="Z965" s="12"/>
    </row>
    <row r="966">
      <c r="C966" s="11"/>
      <c r="Z966" s="12"/>
    </row>
    <row r="967">
      <c r="C967" s="11"/>
      <c r="Z967" s="12"/>
    </row>
    <row r="968">
      <c r="C968" s="11"/>
      <c r="Z968" s="12"/>
    </row>
    <row r="969">
      <c r="C969" s="11"/>
      <c r="Z969" s="12"/>
    </row>
    <row r="970">
      <c r="C970" s="11"/>
      <c r="Z970" s="12"/>
    </row>
    <row r="971">
      <c r="C971" s="11"/>
      <c r="Z971" s="12"/>
    </row>
    <row r="972">
      <c r="C972" s="11"/>
      <c r="Z972" s="12"/>
    </row>
    <row r="973">
      <c r="C973" s="11"/>
      <c r="Z973" s="12"/>
    </row>
    <row r="974">
      <c r="C974" s="11"/>
      <c r="Z974" s="12"/>
    </row>
    <row r="975">
      <c r="C975" s="11"/>
      <c r="Z975" s="12"/>
    </row>
    <row r="976">
      <c r="C976" s="11"/>
      <c r="Z976" s="12"/>
    </row>
    <row r="977">
      <c r="C977" s="11"/>
      <c r="Z977" s="12"/>
    </row>
    <row r="978">
      <c r="C978" s="11"/>
      <c r="Z978" s="12"/>
    </row>
    <row r="979">
      <c r="C979" s="11"/>
      <c r="Z979" s="12"/>
    </row>
    <row r="980">
      <c r="C980" s="11"/>
      <c r="Z980" s="12"/>
    </row>
    <row r="981">
      <c r="C981" s="11"/>
      <c r="Z981" s="12"/>
    </row>
    <row r="982">
      <c r="C982" s="11"/>
      <c r="Z982" s="12"/>
    </row>
    <row r="983">
      <c r="C983" s="11"/>
      <c r="Z983" s="12"/>
    </row>
    <row r="984">
      <c r="C984" s="11"/>
      <c r="Z984" s="12"/>
    </row>
    <row r="985">
      <c r="C985" s="11"/>
      <c r="Z985" s="12"/>
    </row>
    <row r="986">
      <c r="C986" s="11"/>
      <c r="Z986" s="12"/>
    </row>
    <row r="987">
      <c r="C987" s="11"/>
      <c r="Z987" s="12"/>
    </row>
    <row r="988">
      <c r="C988" s="11"/>
      <c r="Z988" s="12"/>
    </row>
    <row r="989">
      <c r="C989" s="11"/>
      <c r="Z989" s="12"/>
    </row>
    <row r="990">
      <c r="C990" s="11"/>
      <c r="Z990" s="12"/>
    </row>
    <row r="991">
      <c r="C991" s="11"/>
      <c r="Z991" s="12"/>
    </row>
    <row r="992">
      <c r="C992" s="11"/>
      <c r="Z992" s="12"/>
    </row>
    <row r="993">
      <c r="C993" s="11"/>
      <c r="Z993" s="12"/>
    </row>
    <row r="994">
      <c r="C994" s="11"/>
      <c r="Z994" s="12"/>
    </row>
    <row r="995">
      <c r="C995" s="11"/>
      <c r="Z995" s="12"/>
    </row>
    <row r="996">
      <c r="C996" s="11"/>
      <c r="Z996" s="12"/>
    </row>
    <row r="997">
      <c r="C997" s="11"/>
      <c r="Z997" s="12"/>
    </row>
    <row r="998">
      <c r="C998" s="11"/>
      <c r="Z998" s="12"/>
    </row>
    <row r="999">
      <c r="C999" s="11"/>
      <c r="Z999" s="12"/>
    </row>
    <row r="1000">
      <c r="C1000" s="11"/>
      <c r="Z1000" s="12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2"/>
    <hyperlink r:id="rId11" ref="T13"/>
    <hyperlink r:id="rId12" ref="T14"/>
    <hyperlink r:id="rId13" ref="T15"/>
    <hyperlink r:id="rId14" ref="T16"/>
    <hyperlink r:id="rId15" ref="T17"/>
    <hyperlink r:id="rId16" ref="T18"/>
    <hyperlink r:id="rId17" ref="T19"/>
    <hyperlink r:id="rId18" ref="T20"/>
    <hyperlink r:id="rId19" ref="T21"/>
    <hyperlink r:id="rId20" ref="T22"/>
    <hyperlink r:id="rId21" ref="T23"/>
    <hyperlink r:id="rId22" ref="T24"/>
    <hyperlink r:id="rId23" ref="T26"/>
    <hyperlink r:id="rId24" ref="T27"/>
    <hyperlink r:id="rId25" ref="T28"/>
    <hyperlink r:id="rId26" ref="T29"/>
    <hyperlink r:id="rId27" ref="T30"/>
    <hyperlink r:id="rId28" ref="T31"/>
    <hyperlink r:id="rId29" ref="T32"/>
    <hyperlink r:id="rId30" ref="T33"/>
    <hyperlink r:id="rId31" ref="T34"/>
    <hyperlink r:id="rId32" ref="T35"/>
    <hyperlink r:id="rId33" ref="T36"/>
    <hyperlink r:id="rId34" ref="T37"/>
    <hyperlink r:id="rId35" ref="T39"/>
    <hyperlink r:id="rId36" ref="T40"/>
    <hyperlink r:id="rId37" ref="T41"/>
    <hyperlink r:id="rId38" ref="T42"/>
    <hyperlink r:id="rId39" ref="T43"/>
    <hyperlink r:id="rId40" ref="T44"/>
    <hyperlink r:id="rId41" ref="T45"/>
    <hyperlink r:id="rId42" ref="T46"/>
    <hyperlink r:id="rId43" ref="T47"/>
    <hyperlink r:id="rId44" ref="T48"/>
    <hyperlink r:id="rId45" ref="T49"/>
    <hyperlink r:id="rId46" ref="T50"/>
    <hyperlink r:id="rId47" ref="T51"/>
    <hyperlink r:id="rId48" ref="T52"/>
    <hyperlink r:id="rId49" ref="T53"/>
    <hyperlink r:id="rId50" ref="T54"/>
    <hyperlink r:id="rId51" ref="T55"/>
    <hyperlink r:id="rId52" ref="T56"/>
    <hyperlink r:id="rId53" ref="T57"/>
    <hyperlink r:id="rId54" ref="T58"/>
    <hyperlink r:id="rId55" ref="T59"/>
    <hyperlink r:id="rId56" ref="T60"/>
    <hyperlink r:id="rId57" ref="T61"/>
    <hyperlink r:id="rId58" ref="T62"/>
    <hyperlink r:id="rId59" ref="T63"/>
    <hyperlink r:id="rId60" ref="T64"/>
    <hyperlink r:id="rId61" ref="T65"/>
    <hyperlink r:id="rId62" ref="T66"/>
    <hyperlink r:id="rId63" ref="T67"/>
    <hyperlink r:id="rId64" ref="T68"/>
    <hyperlink r:id="rId65" ref="T69"/>
    <hyperlink r:id="rId66" ref="T70"/>
    <hyperlink r:id="rId67" ref="T71"/>
    <hyperlink r:id="rId68" ref="T72"/>
    <hyperlink r:id="rId69" ref="T73"/>
    <hyperlink r:id="rId70" ref="T74"/>
    <hyperlink r:id="rId71" ref="T75"/>
    <hyperlink r:id="rId72" ref="T76"/>
    <hyperlink r:id="rId73" ref="T77"/>
    <hyperlink r:id="rId74" ref="T78"/>
    <hyperlink r:id="rId75" ref="T79"/>
    <hyperlink r:id="rId76" ref="T80"/>
    <hyperlink r:id="rId77" ref="T81"/>
    <hyperlink r:id="rId78" ref="T82"/>
    <hyperlink r:id="rId79" ref="T83"/>
    <hyperlink r:id="rId80" ref="T84"/>
    <hyperlink r:id="rId81" ref="T85"/>
    <hyperlink r:id="rId82" ref="T86"/>
    <hyperlink r:id="rId83" ref="T87"/>
    <hyperlink r:id="rId84" ref="T88"/>
    <hyperlink r:id="rId85" ref="T89"/>
    <hyperlink r:id="rId86" ref="T90"/>
    <hyperlink r:id="rId87" ref="T91"/>
    <hyperlink r:id="rId88" ref="T92"/>
    <hyperlink r:id="rId89" ref="T93"/>
    <hyperlink r:id="rId90" ref="T94"/>
    <hyperlink r:id="rId91" ref="T95"/>
    <hyperlink r:id="rId92" ref="T96"/>
    <hyperlink r:id="rId93" ref="T97"/>
    <hyperlink r:id="rId94" ref="T98"/>
    <hyperlink r:id="rId95" ref="T99"/>
    <hyperlink r:id="rId96" ref="T100"/>
    <hyperlink r:id="rId97" ref="T101"/>
  </hyperlinks>
  <drawing r:id="rId9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8.38"/>
    <col customWidth="1" min="2" max="2" width="51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44.75"/>
    <col customWidth="1" min="22" max="22" width="17.13"/>
  </cols>
  <sheetData>
    <row r="1">
      <c r="A1" s="1" t="s">
        <v>1021</v>
      </c>
      <c r="B1" s="1" t="s">
        <v>1022</v>
      </c>
      <c r="C1" s="1" t="s">
        <v>1023</v>
      </c>
      <c r="D1" s="1" t="s">
        <v>1024</v>
      </c>
      <c r="E1" s="1" t="s">
        <v>1025</v>
      </c>
      <c r="F1" s="1" t="s">
        <v>1026</v>
      </c>
      <c r="G1" s="1" t="s">
        <v>1027</v>
      </c>
      <c r="H1" s="1" t="s">
        <v>1028</v>
      </c>
      <c r="I1" s="1" t="s">
        <v>1029</v>
      </c>
      <c r="J1" s="1" t="s">
        <v>1030</v>
      </c>
      <c r="K1" s="1" t="s">
        <v>1031</v>
      </c>
      <c r="L1" s="1" t="s">
        <v>1032</v>
      </c>
      <c r="M1" s="1" t="s">
        <v>1033</v>
      </c>
      <c r="N1" s="1" t="s">
        <v>1034</v>
      </c>
      <c r="O1" s="1" t="s">
        <v>1035</v>
      </c>
      <c r="P1" s="1" t="s">
        <v>1036</v>
      </c>
      <c r="Q1" s="1" t="s">
        <v>1037</v>
      </c>
      <c r="R1" s="1" t="s">
        <v>1038</v>
      </c>
      <c r="S1" s="1" t="s">
        <v>1039</v>
      </c>
      <c r="T1" s="1" t="s">
        <v>1040</v>
      </c>
      <c r="U1" s="1" t="s">
        <v>1041</v>
      </c>
      <c r="V1" s="1" t="s">
        <v>1042</v>
      </c>
      <c r="W1" s="1" t="s">
        <v>1043</v>
      </c>
      <c r="X1" s="1" t="s">
        <v>1044</v>
      </c>
      <c r="Y1" s="1" t="s">
        <v>1045</v>
      </c>
      <c r="Z1" s="1" t="s">
        <v>1046</v>
      </c>
      <c r="AA1" s="1" t="s">
        <v>1047</v>
      </c>
      <c r="AB1" s="1" t="s">
        <v>1048</v>
      </c>
      <c r="AC1" s="1" t="s">
        <v>1049</v>
      </c>
      <c r="AD1" s="1" t="s">
        <v>1050</v>
      </c>
      <c r="AE1" s="1" t="s">
        <v>1051</v>
      </c>
      <c r="AF1" s="1" t="s">
        <v>1052</v>
      </c>
      <c r="AG1" s="1" t="s">
        <v>1053</v>
      </c>
      <c r="AH1" s="1" t="s">
        <v>1054</v>
      </c>
      <c r="AI1" s="1" t="s">
        <v>1055</v>
      </c>
      <c r="AJ1" s="1" t="s">
        <v>1056</v>
      </c>
      <c r="AK1" s="1" t="s">
        <v>1057</v>
      </c>
      <c r="AL1" s="1" t="s">
        <v>1058</v>
      </c>
      <c r="AM1" s="1" t="s">
        <v>1059</v>
      </c>
      <c r="AN1" s="1" t="s">
        <v>1060</v>
      </c>
      <c r="AO1" s="1" t="s">
        <v>1061</v>
      </c>
      <c r="AP1" s="1" t="s">
        <v>1062</v>
      </c>
    </row>
    <row r="2">
      <c r="A2" s="1" t="s">
        <v>1063</v>
      </c>
      <c r="B2" s="14">
        <v>45343.0</v>
      </c>
      <c r="C2" s="1" t="s">
        <v>1064</v>
      </c>
      <c r="D2" s="5">
        <v>6.06838400016E12</v>
      </c>
      <c r="E2" s="1" t="s">
        <v>1065</v>
      </c>
      <c r="F2" s="1" t="s">
        <v>1066</v>
      </c>
      <c r="G2" s="1" t="s">
        <v>1067</v>
      </c>
      <c r="H2" s="1" t="s">
        <v>1068</v>
      </c>
      <c r="I2" s="5">
        <v>5.0</v>
      </c>
      <c r="J2" s="1" t="s">
        <v>1069</v>
      </c>
      <c r="K2" s="1" t="s">
        <v>1064</v>
      </c>
      <c r="L2" s="1" t="s">
        <v>1070</v>
      </c>
      <c r="M2" s="1" t="s">
        <v>1071</v>
      </c>
      <c r="N2" s="5">
        <v>6.06838400016E12</v>
      </c>
      <c r="O2" s="1" t="s">
        <v>1072</v>
      </c>
      <c r="P2" s="1" t="s">
        <v>1073</v>
      </c>
      <c r="Q2" s="5">
        <v>2.0</v>
      </c>
      <c r="R2" s="15">
        <v>38283.0</v>
      </c>
      <c r="S2" s="5">
        <v>0.0</v>
      </c>
      <c r="T2" s="10"/>
      <c r="U2" s="10"/>
      <c r="V2" s="15">
        <v>38002.0</v>
      </c>
      <c r="W2" s="5">
        <v>7119701.0</v>
      </c>
      <c r="X2" s="1" t="s">
        <v>1074</v>
      </c>
      <c r="Y2" s="1" t="s">
        <v>1075</v>
      </c>
      <c r="Z2" s="1" t="s">
        <v>1076</v>
      </c>
      <c r="AA2" s="5">
        <v>254.0</v>
      </c>
      <c r="AB2" s="1" t="s">
        <v>1077</v>
      </c>
      <c r="AC2" s="1" t="s">
        <v>1078</v>
      </c>
      <c r="AD2" s="5">
        <v>1.470015E7</v>
      </c>
      <c r="AE2" s="1" t="s">
        <v>1079</v>
      </c>
      <c r="AF2" s="5">
        <v>6221.0</v>
      </c>
      <c r="AG2" s="10"/>
      <c r="AH2" s="10"/>
      <c r="AI2" s="10"/>
      <c r="AJ2" s="10"/>
      <c r="AK2" s="10"/>
      <c r="AL2" s="10"/>
      <c r="AM2" s="10"/>
      <c r="AN2" s="10"/>
      <c r="AO2" s="10"/>
      <c r="AP2" s="1" t="s">
        <v>1080</v>
      </c>
    </row>
    <row r="3">
      <c r="A3" s="1" t="s">
        <v>1081</v>
      </c>
      <c r="B3" s="14">
        <v>45367.0</v>
      </c>
      <c r="C3" s="1" t="s">
        <v>1082</v>
      </c>
      <c r="D3" s="5">
        <v>1.8007280000125E13</v>
      </c>
      <c r="E3" s="1" t="s">
        <v>1065</v>
      </c>
      <c r="F3" s="1" t="s">
        <v>1083</v>
      </c>
      <c r="G3" s="1" t="s">
        <v>1084</v>
      </c>
      <c r="H3" s="5">
        <v>685.0</v>
      </c>
      <c r="I3" s="5">
        <v>1.0</v>
      </c>
      <c r="J3" s="1" t="s">
        <v>1069</v>
      </c>
      <c r="K3" s="1" t="s">
        <v>1085</v>
      </c>
      <c r="L3" s="1" t="s">
        <v>1086</v>
      </c>
      <c r="M3" s="1" t="s">
        <v>1087</v>
      </c>
      <c r="N3" s="5">
        <v>1.8007280000125E13</v>
      </c>
      <c r="O3" s="1" t="s">
        <v>1072</v>
      </c>
      <c r="P3" s="1" t="s">
        <v>1088</v>
      </c>
      <c r="Q3" s="5">
        <v>2.0</v>
      </c>
      <c r="R3" s="15">
        <v>41389.0</v>
      </c>
      <c r="S3" s="5">
        <v>0.0</v>
      </c>
      <c r="T3" s="10"/>
      <c r="U3" s="10"/>
      <c r="V3" s="15">
        <v>41389.0</v>
      </c>
      <c r="W3" s="5">
        <v>7490103.0</v>
      </c>
      <c r="X3" s="1" t="s">
        <v>1089</v>
      </c>
      <c r="Y3" s="1" t="s">
        <v>1090</v>
      </c>
      <c r="Z3" s="1" t="s">
        <v>1091</v>
      </c>
      <c r="AA3" s="5">
        <v>1333.0</v>
      </c>
      <c r="AB3" s="1" t="s">
        <v>1092</v>
      </c>
      <c r="AC3" s="1" t="s">
        <v>1078</v>
      </c>
      <c r="AD3" s="5">
        <v>1.3515132E7</v>
      </c>
      <c r="AE3" s="1" t="s">
        <v>1079</v>
      </c>
      <c r="AF3" s="5">
        <v>6335.0</v>
      </c>
      <c r="AG3" s="5">
        <v>14.0</v>
      </c>
      <c r="AH3" s="5">
        <v>3.2697211E7</v>
      </c>
      <c r="AI3" s="5">
        <v>14.0</v>
      </c>
      <c r="AJ3" s="5">
        <v>3.2697213E7</v>
      </c>
      <c r="AK3" s="5">
        <v>14.0</v>
      </c>
      <c r="AL3" s="5">
        <v>3.2697211E7</v>
      </c>
      <c r="AM3" s="1" t="s">
        <v>1093</v>
      </c>
      <c r="AN3" s="10"/>
      <c r="AO3" s="10"/>
      <c r="AP3" s="1" t="s">
        <v>1094</v>
      </c>
    </row>
    <row r="4">
      <c r="A4" s="1" t="s">
        <v>1095</v>
      </c>
      <c r="B4" s="14">
        <v>45367.0</v>
      </c>
      <c r="C4" s="1" t="s">
        <v>1096</v>
      </c>
      <c r="D4" s="5">
        <v>6.301580000214E12</v>
      </c>
      <c r="E4" s="1" t="s">
        <v>1065</v>
      </c>
      <c r="F4" s="1" t="s">
        <v>1097</v>
      </c>
      <c r="G4" s="1" t="s">
        <v>1098</v>
      </c>
      <c r="H4" s="1" t="s">
        <v>1099</v>
      </c>
      <c r="I4" s="5">
        <v>2.0</v>
      </c>
      <c r="J4" s="1" t="s">
        <v>1069</v>
      </c>
      <c r="K4" s="1" t="s">
        <v>1100</v>
      </c>
      <c r="L4" s="1" t="s">
        <v>1101</v>
      </c>
      <c r="M4" s="1" t="s">
        <v>1102</v>
      </c>
      <c r="N4" s="5">
        <v>6.301580000214E12</v>
      </c>
      <c r="O4" s="1" t="s">
        <v>1103</v>
      </c>
      <c r="P4" s="10"/>
      <c r="Q4" s="5">
        <v>2.0</v>
      </c>
      <c r="R4" s="15">
        <v>40738.0</v>
      </c>
      <c r="S4" s="5">
        <v>0.0</v>
      </c>
      <c r="T4" s="10"/>
      <c r="U4" s="10"/>
      <c r="V4" s="15">
        <v>40738.0</v>
      </c>
      <c r="W4" s="5">
        <v>7490199.0</v>
      </c>
      <c r="X4" s="1" t="s">
        <v>1104</v>
      </c>
      <c r="Y4" s="1" t="s">
        <v>1075</v>
      </c>
      <c r="Z4" s="1" t="s">
        <v>1105</v>
      </c>
      <c r="AA4" s="5">
        <v>35.0</v>
      </c>
      <c r="AB4" s="10"/>
      <c r="AC4" s="1" t="s">
        <v>1078</v>
      </c>
      <c r="AD4" s="5">
        <v>4.64E7</v>
      </c>
      <c r="AE4" s="1" t="s">
        <v>1106</v>
      </c>
      <c r="AF4" s="5">
        <v>3403.0</v>
      </c>
      <c r="AG4" s="5">
        <v>71.0</v>
      </c>
      <c r="AH4" s="5">
        <v>3.1636409E7</v>
      </c>
      <c r="AI4" s="10"/>
      <c r="AJ4" s="10"/>
      <c r="AK4" s="5">
        <v>71.0</v>
      </c>
      <c r="AL4" s="5">
        <v>3.3786766E7</v>
      </c>
      <c r="AM4" s="1" t="s">
        <v>1107</v>
      </c>
      <c r="AN4" s="10"/>
      <c r="AO4" s="10"/>
      <c r="AP4" s="1" t="s">
        <v>1108</v>
      </c>
    </row>
    <row r="5">
      <c r="A5" s="1" t="s">
        <v>1109</v>
      </c>
      <c r="B5" s="16">
        <v>45282.0</v>
      </c>
      <c r="C5" s="1" t="s">
        <v>1110</v>
      </c>
      <c r="D5" s="5">
        <v>5.799312003499E12</v>
      </c>
      <c r="E5" s="1" t="s">
        <v>1065</v>
      </c>
      <c r="F5" s="1" t="s">
        <v>1097</v>
      </c>
      <c r="G5" s="1" t="s">
        <v>1111</v>
      </c>
      <c r="H5" s="1" t="s">
        <v>1112</v>
      </c>
      <c r="I5" s="5">
        <v>1.0</v>
      </c>
      <c r="J5" s="1" t="s">
        <v>1069</v>
      </c>
      <c r="K5" s="1" t="s">
        <v>1113</v>
      </c>
      <c r="L5" s="1" t="s">
        <v>1114</v>
      </c>
      <c r="M5" s="1" t="s">
        <v>1115</v>
      </c>
      <c r="N5" s="5">
        <v>5.799312003499E12</v>
      </c>
      <c r="O5" s="1" t="s">
        <v>1103</v>
      </c>
      <c r="P5" s="1" t="s">
        <v>1116</v>
      </c>
      <c r="Q5" s="5">
        <v>8.0</v>
      </c>
      <c r="R5" s="15">
        <v>45305.0</v>
      </c>
      <c r="S5" s="5">
        <v>1.0</v>
      </c>
      <c r="T5" s="10"/>
      <c r="U5" s="10"/>
      <c r="V5" s="15">
        <v>41604.0</v>
      </c>
      <c r="W5" s="5">
        <v>115600.0</v>
      </c>
      <c r="X5" s="1" t="s">
        <v>1117</v>
      </c>
      <c r="Y5" s="1" t="s">
        <v>1118</v>
      </c>
      <c r="Z5" s="1" t="s">
        <v>1119</v>
      </c>
      <c r="AA5" s="1" t="s">
        <v>1120</v>
      </c>
      <c r="AB5" s="10"/>
      <c r="AC5" s="1" t="s">
        <v>1121</v>
      </c>
      <c r="AD5" s="5">
        <v>7.84E7</v>
      </c>
      <c r="AE5" s="1" t="s">
        <v>1122</v>
      </c>
      <c r="AF5" s="5">
        <v>9069.0</v>
      </c>
      <c r="AG5" s="5">
        <v>11.0</v>
      </c>
      <c r="AH5" s="5">
        <v>3.13731E7</v>
      </c>
      <c r="AI5" s="10"/>
      <c r="AJ5" s="10"/>
      <c r="AK5" s="10"/>
      <c r="AL5" s="10"/>
      <c r="AM5" s="1" t="s">
        <v>1123</v>
      </c>
      <c r="AN5" s="10"/>
      <c r="AO5" s="10"/>
      <c r="AP5" s="1" t="s">
        <v>1124</v>
      </c>
    </row>
    <row r="6">
      <c r="A6" s="1" t="s">
        <v>1125</v>
      </c>
      <c r="B6" s="16">
        <v>45253.0</v>
      </c>
      <c r="C6" s="1" t="s">
        <v>1126</v>
      </c>
      <c r="D6" s="5">
        <v>5.4995261000541E13</v>
      </c>
      <c r="E6" s="1" t="s">
        <v>1065</v>
      </c>
      <c r="F6" s="1" t="s">
        <v>1097</v>
      </c>
      <c r="G6" s="1" t="s">
        <v>1127</v>
      </c>
      <c r="H6" s="1" t="s">
        <v>1128</v>
      </c>
      <c r="I6" s="5">
        <v>734.0</v>
      </c>
      <c r="J6" s="1" t="s">
        <v>1069</v>
      </c>
      <c r="K6" s="1" t="s">
        <v>1126</v>
      </c>
      <c r="L6" s="1" t="s">
        <v>1129</v>
      </c>
      <c r="M6" s="1" t="s">
        <v>1130</v>
      </c>
      <c r="N6" s="5">
        <v>5.4995261000541E13</v>
      </c>
      <c r="O6" s="1" t="s">
        <v>1103</v>
      </c>
      <c r="P6" s="10"/>
      <c r="Q6" s="5">
        <v>2.0</v>
      </c>
      <c r="R6" s="15">
        <v>38659.0</v>
      </c>
      <c r="S6" s="5">
        <v>0.0</v>
      </c>
      <c r="T6" s="10"/>
      <c r="U6" s="10"/>
      <c r="V6" s="15">
        <v>37412.0</v>
      </c>
      <c r="W6" s="5">
        <v>8211300.0</v>
      </c>
      <c r="X6" s="10"/>
      <c r="Y6" s="1" t="s">
        <v>1090</v>
      </c>
      <c r="Z6" s="1" t="s">
        <v>1131</v>
      </c>
      <c r="AA6" s="5">
        <v>1701.0</v>
      </c>
      <c r="AB6" s="1" t="s">
        <v>1132</v>
      </c>
      <c r="AC6" s="1" t="s">
        <v>1133</v>
      </c>
      <c r="AD6" s="5">
        <v>1.3091908E7</v>
      </c>
      <c r="AE6" s="1" t="s">
        <v>1079</v>
      </c>
      <c r="AF6" s="5">
        <v>6291.0</v>
      </c>
      <c r="AG6" s="5">
        <v>19.0</v>
      </c>
      <c r="AH6" s="5">
        <v>3.70712E7</v>
      </c>
      <c r="AI6" s="10"/>
      <c r="AJ6" s="10"/>
      <c r="AK6" s="10"/>
      <c r="AL6" s="10"/>
      <c r="AM6" s="1" t="s">
        <v>1134</v>
      </c>
      <c r="AN6" s="10"/>
      <c r="AO6" s="10"/>
      <c r="AP6" s="1" t="s">
        <v>1135</v>
      </c>
    </row>
    <row r="7">
      <c r="A7" s="1" t="s">
        <v>1136</v>
      </c>
      <c r="B7" s="16">
        <v>45253.0</v>
      </c>
      <c r="C7" s="1" t="s">
        <v>1126</v>
      </c>
      <c r="D7" s="5">
        <v>5.4995261000541E13</v>
      </c>
      <c r="E7" s="1" t="s">
        <v>1065</v>
      </c>
      <c r="F7" s="1" t="s">
        <v>1097</v>
      </c>
      <c r="G7" s="1" t="s">
        <v>1127</v>
      </c>
      <c r="H7" s="1" t="s">
        <v>1137</v>
      </c>
      <c r="I7" s="5">
        <v>734.0</v>
      </c>
      <c r="J7" s="1" t="s">
        <v>1069</v>
      </c>
      <c r="K7" s="1" t="s">
        <v>1126</v>
      </c>
      <c r="L7" s="1" t="s">
        <v>1129</v>
      </c>
      <c r="M7" s="1" t="s">
        <v>1130</v>
      </c>
      <c r="N7" s="5">
        <v>5.4995261000541E13</v>
      </c>
      <c r="O7" s="1" t="s">
        <v>1103</v>
      </c>
      <c r="P7" s="10"/>
      <c r="Q7" s="5">
        <v>2.0</v>
      </c>
      <c r="R7" s="15">
        <v>38659.0</v>
      </c>
      <c r="S7" s="5">
        <v>0.0</v>
      </c>
      <c r="T7" s="10"/>
      <c r="U7" s="10"/>
      <c r="V7" s="15">
        <v>37412.0</v>
      </c>
      <c r="W7" s="5">
        <v>8211300.0</v>
      </c>
      <c r="X7" s="10"/>
      <c r="Y7" s="1" t="s">
        <v>1090</v>
      </c>
      <c r="Z7" s="1" t="s">
        <v>1131</v>
      </c>
      <c r="AA7" s="5">
        <v>1701.0</v>
      </c>
      <c r="AB7" s="1" t="s">
        <v>1132</v>
      </c>
      <c r="AC7" s="1" t="s">
        <v>1133</v>
      </c>
      <c r="AD7" s="5">
        <v>1.3091908E7</v>
      </c>
      <c r="AE7" s="1" t="s">
        <v>1079</v>
      </c>
      <c r="AF7" s="5">
        <v>6291.0</v>
      </c>
      <c r="AG7" s="5">
        <v>19.0</v>
      </c>
      <c r="AH7" s="5">
        <v>3.70712E7</v>
      </c>
      <c r="AI7" s="10"/>
      <c r="AJ7" s="10"/>
      <c r="AK7" s="10"/>
      <c r="AL7" s="10"/>
      <c r="AM7" s="1" t="s">
        <v>1134</v>
      </c>
      <c r="AN7" s="10"/>
      <c r="AO7" s="10"/>
      <c r="AP7" s="1" t="s">
        <v>1135</v>
      </c>
    </row>
    <row r="8">
      <c r="A8" s="1" t="s">
        <v>1138</v>
      </c>
      <c r="B8" s="16">
        <v>45253.0</v>
      </c>
      <c r="C8" s="1" t="s">
        <v>1126</v>
      </c>
      <c r="D8" s="5">
        <v>5.4995261000541E13</v>
      </c>
      <c r="E8" s="1" t="s">
        <v>1065</v>
      </c>
      <c r="F8" s="1" t="s">
        <v>1097</v>
      </c>
      <c r="G8" s="1" t="s">
        <v>1127</v>
      </c>
      <c r="H8" s="1" t="s">
        <v>1139</v>
      </c>
      <c r="I8" s="1" t="s">
        <v>1140</v>
      </c>
      <c r="J8" s="1" t="s">
        <v>1069</v>
      </c>
      <c r="K8" s="1" t="s">
        <v>1126</v>
      </c>
      <c r="L8" s="1" t="s">
        <v>1129</v>
      </c>
      <c r="M8" s="1" t="s">
        <v>1130</v>
      </c>
      <c r="N8" s="5">
        <v>5.4995261000541E13</v>
      </c>
      <c r="O8" s="1" t="s">
        <v>1103</v>
      </c>
      <c r="P8" s="10"/>
      <c r="Q8" s="5">
        <v>2.0</v>
      </c>
      <c r="R8" s="15">
        <v>38659.0</v>
      </c>
      <c r="S8" s="5">
        <v>0.0</v>
      </c>
      <c r="T8" s="10"/>
      <c r="U8" s="10"/>
      <c r="V8" s="15">
        <v>37412.0</v>
      </c>
      <c r="W8" s="5">
        <v>8211300.0</v>
      </c>
      <c r="X8" s="10"/>
      <c r="Y8" s="1" t="s">
        <v>1090</v>
      </c>
      <c r="Z8" s="1" t="s">
        <v>1131</v>
      </c>
      <c r="AA8" s="5">
        <v>1701.0</v>
      </c>
      <c r="AB8" s="1" t="s">
        <v>1132</v>
      </c>
      <c r="AC8" s="1" t="s">
        <v>1133</v>
      </c>
      <c r="AD8" s="5">
        <v>1.3091908E7</v>
      </c>
      <c r="AE8" s="1" t="s">
        <v>1079</v>
      </c>
      <c r="AF8" s="5">
        <v>6291.0</v>
      </c>
      <c r="AG8" s="5">
        <v>19.0</v>
      </c>
      <c r="AH8" s="5">
        <v>3.70712E7</v>
      </c>
      <c r="AI8" s="10"/>
      <c r="AJ8" s="10"/>
      <c r="AK8" s="10"/>
      <c r="AL8" s="10"/>
      <c r="AM8" s="1" t="s">
        <v>1134</v>
      </c>
      <c r="AN8" s="10"/>
      <c r="AO8" s="10"/>
      <c r="AP8" s="1" t="s">
        <v>1135</v>
      </c>
    </row>
    <row r="9">
      <c r="A9" s="1" t="s">
        <v>1141</v>
      </c>
      <c r="B9" s="16">
        <v>45253.0</v>
      </c>
      <c r="C9" s="1" t="s">
        <v>1126</v>
      </c>
      <c r="D9" s="5">
        <v>5.4995261000541E13</v>
      </c>
      <c r="E9" s="1" t="s">
        <v>1065</v>
      </c>
      <c r="F9" s="1" t="s">
        <v>1097</v>
      </c>
      <c r="G9" s="1" t="s">
        <v>1127</v>
      </c>
      <c r="H9" s="1" t="s">
        <v>1142</v>
      </c>
      <c r="I9" s="5">
        <v>734.0</v>
      </c>
      <c r="J9" s="1" t="s">
        <v>1069</v>
      </c>
      <c r="K9" s="1" t="s">
        <v>1126</v>
      </c>
      <c r="L9" s="1" t="s">
        <v>1129</v>
      </c>
      <c r="M9" s="1" t="s">
        <v>1130</v>
      </c>
      <c r="N9" s="5">
        <v>5.4995261000541E13</v>
      </c>
      <c r="O9" s="1" t="s">
        <v>1103</v>
      </c>
      <c r="P9" s="10"/>
      <c r="Q9" s="5">
        <v>2.0</v>
      </c>
      <c r="R9" s="15">
        <v>38659.0</v>
      </c>
      <c r="S9" s="5">
        <v>0.0</v>
      </c>
      <c r="T9" s="10"/>
      <c r="U9" s="10"/>
      <c r="V9" s="15">
        <v>37412.0</v>
      </c>
      <c r="W9" s="5">
        <v>8211300.0</v>
      </c>
      <c r="X9" s="10"/>
      <c r="Y9" s="1" t="s">
        <v>1090</v>
      </c>
      <c r="Z9" s="1" t="s">
        <v>1131</v>
      </c>
      <c r="AA9" s="5">
        <v>1701.0</v>
      </c>
      <c r="AB9" s="1" t="s">
        <v>1132</v>
      </c>
      <c r="AC9" s="1" t="s">
        <v>1133</v>
      </c>
      <c r="AD9" s="5">
        <v>1.3091908E7</v>
      </c>
      <c r="AE9" s="1" t="s">
        <v>1079</v>
      </c>
      <c r="AF9" s="5">
        <v>6291.0</v>
      </c>
      <c r="AG9" s="5">
        <v>19.0</v>
      </c>
      <c r="AH9" s="5">
        <v>3.70712E7</v>
      </c>
      <c r="AI9" s="10"/>
      <c r="AJ9" s="10"/>
      <c r="AK9" s="10"/>
      <c r="AL9" s="10"/>
      <c r="AM9" s="1" t="s">
        <v>1134</v>
      </c>
      <c r="AN9" s="10"/>
      <c r="AO9" s="10"/>
      <c r="AP9" s="1" t="s">
        <v>1135</v>
      </c>
    </row>
    <row r="10">
      <c r="A10" s="1" t="s">
        <v>1143</v>
      </c>
      <c r="B10" s="16">
        <v>45253.0</v>
      </c>
      <c r="C10" s="1" t="s">
        <v>1126</v>
      </c>
      <c r="D10" s="5">
        <v>5.4995261000541E13</v>
      </c>
      <c r="E10" s="1" t="s">
        <v>1065</v>
      </c>
      <c r="F10" s="1" t="s">
        <v>1097</v>
      </c>
      <c r="G10" s="1" t="s">
        <v>1127</v>
      </c>
      <c r="H10" s="1" t="s">
        <v>1144</v>
      </c>
      <c r="I10" s="5">
        <v>734.0</v>
      </c>
      <c r="J10" s="1" t="s">
        <v>1069</v>
      </c>
      <c r="K10" s="1" t="s">
        <v>1126</v>
      </c>
      <c r="L10" s="1" t="s">
        <v>1129</v>
      </c>
      <c r="M10" s="1" t="s">
        <v>1130</v>
      </c>
      <c r="N10" s="5">
        <v>5.4995261000541E13</v>
      </c>
      <c r="O10" s="1" t="s">
        <v>1103</v>
      </c>
      <c r="P10" s="10"/>
      <c r="Q10" s="5">
        <v>2.0</v>
      </c>
      <c r="R10" s="15">
        <v>38659.0</v>
      </c>
      <c r="S10" s="5">
        <v>0.0</v>
      </c>
      <c r="T10" s="10"/>
      <c r="U10" s="10"/>
      <c r="V10" s="15">
        <v>37412.0</v>
      </c>
      <c r="W10" s="5">
        <v>8211300.0</v>
      </c>
      <c r="X10" s="10"/>
      <c r="Y10" s="1" t="s">
        <v>1090</v>
      </c>
      <c r="Z10" s="1" t="s">
        <v>1131</v>
      </c>
      <c r="AA10" s="5">
        <v>1701.0</v>
      </c>
      <c r="AB10" s="1" t="s">
        <v>1132</v>
      </c>
      <c r="AC10" s="1" t="s">
        <v>1133</v>
      </c>
      <c r="AD10" s="5">
        <v>1.3091908E7</v>
      </c>
      <c r="AE10" s="1" t="s">
        <v>1079</v>
      </c>
      <c r="AF10" s="5">
        <v>6291.0</v>
      </c>
      <c r="AG10" s="5">
        <v>19.0</v>
      </c>
      <c r="AH10" s="5">
        <v>3.70712E7</v>
      </c>
      <c r="AI10" s="10"/>
      <c r="AJ10" s="10"/>
      <c r="AK10" s="10"/>
      <c r="AL10" s="10"/>
      <c r="AM10" s="1" t="s">
        <v>1134</v>
      </c>
      <c r="AN10" s="10"/>
      <c r="AO10" s="10"/>
      <c r="AP10" s="1" t="s">
        <v>1135</v>
      </c>
    </row>
    <row r="11">
      <c r="A11" s="1" t="s">
        <v>1145</v>
      </c>
      <c r="B11" s="16">
        <v>45253.0</v>
      </c>
      <c r="C11" s="1" t="s">
        <v>1126</v>
      </c>
      <c r="D11" s="5">
        <v>5.4995261000541E13</v>
      </c>
      <c r="E11" s="1" t="s">
        <v>1065</v>
      </c>
      <c r="F11" s="1" t="s">
        <v>1097</v>
      </c>
      <c r="G11" s="1" t="s">
        <v>1127</v>
      </c>
      <c r="H11" s="1" t="s">
        <v>1146</v>
      </c>
      <c r="I11" s="5">
        <v>734.0</v>
      </c>
      <c r="J11" s="1" t="s">
        <v>1069</v>
      </c>
      <c r="K11" s="1" t="s">
        <v>1126</v>
      </c>
      <c r="L11" s="1" t="s">
        <v>1129</v>
      </c>
      <c r="M11" s="1" t="s">
        <v>1130</v>
      </c>
      <c r="N11" s="5">
        <v>5.4995261000541E13</v>
      </c>
      <c r="O11" s="1" t="s">
        <v>1103</v>
      </c>
      <c r="P11" s="10"/>
      <c r="Q11" s="5">
        <v>2.0</v>
      </c>
      <c r="R11" s="15">
        <v>38659.0</v>
      </c>
      <c r="S11" s="5">
        <v>0.0</v>
      </c>
      <c r="T11" s="10"/>
      <c r="U11" s="10"/>
      <c r="V11" s="15">
        <v>37412.0</v>
      </c>
      <c r="W11" s="5">
        <v>8211300.0</v>
      </c>
      <c r="X11" s="10"/>
      <c r="Y11" s="1" t="s">
        <v>1090</v>
      </c>
      <c r="Z11" s="1" t="s">
        <v>1131</v>
      </c>
      <c r="AA11" s="5">
        <v>1701.0</v>
      </c>
      <c r="AB11" s="1" t="s">
        <v>1132</v>
      </c>
      <c r="AC11" s="1" t="s">
        <v>1133</v>
      </c>
      <c r="AD11" s="5">
        <v>1.3091908E7</v>
      </c>
      <c r="AE11" s="1" t="s">
        <v>1079</v>
      </c>
      <c r="AF11" s="5">
        <v>6291.0</v>
      </c>
      <c r="AG11" s="5">
        <v>19.0</v>
      </c>
      <c r="AH11" s="5">
        <v>3.70712E7</v>
      </c>
      <c r="AI11" s="10"/>
      <c r="AJ11" s="10"/>
      <c r="AK11" s="10"/>
      <c r="AL11" s="10"/>
      <c r="AM11" s="1" t="s">
        <v>1134</v>
      </c>
      <c r="AN11" s="10"/>
      <c r="AO11" s="10"/>
      <c r="AP11" s="1" t="s">
        <v>1135</v>
      </c>
    </row>
    <row r="12">
      <c r="A12" s="1" t="s">
        <v>1147</v>
      </c>
      <c r="B12" s="16">
        <v>45253.0</v>
      </c>
      <c r="C12" s="1" t="s">
        <v>1126</v>
      </c>
      <c r="D12" s="5">
        <v>5.4995261000541E13</v>
      </c>
      <c r="E12" s="1" t="s">
        <v>1065</v>
      </c>
      <c r="F12" s="1" t="s">
        <v>1097</v>
      </c>
      <c r="G12" s="1" t="s">
        <v>1148</v>
      </c>
      <c r="H12" s="1" t="s">
        <v>1149</v>
      </c>
      <c r="I12" s="1" t="s">
        <v>1150</v>
      </c>
      <c r="J12" s="1" t="s">
        <v>1069</v>
      </c>
      <c r="K12" s="1" t="s">
        <v>1126</v>
      </c>
      <c r="L12" s="1" t="s">
        <v>1129</v>
      </c>
      <c r="M12" s="1" t="s">
        <v>1130</v>
      </c>
      <c r="N12" s="5">
        <v>5.4995261000541E13</v>
      </c>
      <c r="O12" s="1" t="s">
        <v>1103</v>
      </c>
      <c r="P12" s="10"/>
      <c r="Q12" s="5">
        <v>2.0</v>
      </c>
      <c r="R12" s="15">
        <v>38659.0</v>
      </c>
      <c r="S12" s="5">
        <v>0.0</v>
      </c>
      <c r="T12" s="10"/>
      <c r="U12" s="10"/>
      <c r="V12" s="15">
        <v>37412.0</v>
      </c>
      <c r="W12" s="5">
        <v>8211300.0</v>
      </c>
      <c r="X12" s="10"/>
      <c r="Y12" s="1" t="s">
        <v>1090</v>
      </c>
      <c r="Z12" s="1" t="s">
        <v>1131</v>
      </c>
      <c r="AA12" s="5">
        <v>1701.0</v>
      </c>
      <c r="AB12" s="1" t="s">
        <v>1132</v>
      </c>
      <c r="AC12" s="1" t="s">
        <v>1133</v>
      </c>
      <c r="AD12" s="5">
        <v>1.3091908E7</v>
      </c>
      <c r="AE12" s="1" t="s">
        <v>1079</v>
      </c>
      <c r="AF12" s="5">
        <v>6291.0</v>
      </c>
      <c r="AG12" s="5">
        <v>19.0</v>
      </c>
      <c r="AH12" s="5">
        <v>3.70712E7</v>
      </c>
      <c r="AI12" s="10"/>
      <c r="AJ12" s="10"/>
      <c r="AK12" s="10"/>
      <c r="AL12" s="10"/>
      <c r="AM12" s="1" t="s">
        <v>1134</v>
      </c>
      <c r="AN12" s="10"/>
      <c r="AO12" s="10"/>
      <c r="AP12" s="1" t="s">
        <v>1135</v>
      </c>
    </row>
    <row r="13">
      <c r="A13" s="1" t="s">
        <v>1151</v>
      </c>
      <c r="B13" s="16">
        <v>45253.0</v>
      </c>
      <c r="C13" s="1" t="s">
        <v>1126</v>
      </c>
      <c r="D13" s="5">
        <v>5.4995261000541E13</v>
      </c>
      <c r="E13" s="1" t="s">
        <v>1065</v>
      </c>
      <c r="F13" s="1" t="s">
        <v>1097</v>
      </c>
      <c r="G13" s="1" t="s">
        <v>1148</v>
      </c>
      <c r="H13" s="1" t="s">
        <v>1152</v>
      </c>
      <c r="I13" s="5">
        <v>899.0</v>
      </c>
      <c r="J13" s="1" t="s">
        <v>1069</v>
      </c>
      <c r="K13" s="1" t="s">
        <v>1126</v>
      </c>
      <c r="L13" s="1" t="s">
        <v>1129</v>
      </c>
      <c r="M13" s="1" t="s">
        <v>1130</v>
      </c>
      <c r="N13" s="5">
        <v>5.4995261000541E13</v>
      </c>
      <c r="O13" s="1" t="s">
        <v>1103</v>
      </c>
      <c r="P13" s="10"/>
      <c r="Q13" s="5">
        <v>2.0</v>
      </c>
      <c r="R13" s="15">
        <v>38659.0</v>
      </c>
      <c r="S13" s="5">
        <v>0.0</v>
      </c>
      <c r="T13" s="10"/>
      <c r="U13" s="10"/>
      <c r="V13" s="15">
        <v>37412.0</v>
      </c>
      <c r="W13" s="5">
        <v>8211300.0</v>
      </c>
      <c r="X13" s="10"/>
      <c r="Y13" s="1" t="s">
        <v>1090</v>
      </c>
      <c r="Z13" s="1" t="s">
        <v>1131</v>
      </c>
      <c r="AA13" s="5">
        <v>1701.0</v>
      </c>
      <c r="AB13" s="1" t="s">
        <v>1132</v>
      </c>
      <c r="AC13" s="1" t="s">
        <v>1133</v>
      </c>
      <c r="AD13" s="5">
        <v>1.3091908E7</v>
      </c>
      <c r="AE13" s="1" t="s">
        <v>1079</v>
      </c>
      <c r="AF13" s="5">
        <v>6291.0</v>
      </c>
      <c r="AG13" s="5">
        <v>19.0</v>
      </c>
      <c r="AH13" s="5">
        <v>3.70712E7</v>
      </c>
      <c r="AI13" s="10"/>
      <c r="AJ13" s="10"/>
      <c r="AK13" s="10"/>
      <c r="AL13" s="10"/>
      <c r="AM13" s="1" t="s">
        <v>1134</v>
      </c>
      <c r="AN13" s="10"/>
      <c r="AO13" s="10"/>
      <c r="AP13" s="1" t="s">
        <v>1135</v>
      </c>
    </row>
    <row r="14">
      <c r="A14" s="1" t="s">
        <v>1153</v>
      </c>
      <c r="B14" s="16">
        <v>45253.0</v>
      </c>
      <c r="C14" s="1" t="s">
        <v>1126</v>
      </c>
      <c r="D14" s="5">
        <v>5.4995261000541E13</v>
      </c>
      <c r="E14" s="1" t="s">
        <v>1065</v>
      </c>
      <c r="F14" s="1" t="s">
        <v>1097</v>
      </c>
      <c r="G14" s="1" t="s">
        <v>1148</v>
      </c>
      <c r="H14" s="1" t="s">
        <v>1154</v>
      </c>
      <c r="I14" s="5">
        <v>899.0</v>
      </c>
      <c r="J14" s="1" t="s">
        <v>1069</v>
      </c>
      <c r="K14" s="1" t="s">
        <v>1126</v>
      </c>
      <c r="L14" s="1" t="s">
        <v>1129</v>
      </c>
      <c r="M14" s="1" t="s">
        <v>1130</v>
      </c>
      <c r="N14" s="5">
        <v>5.4995261000541E13</v>
      </c>
      <c r="O14" s="1" t="s">
        <v>1103</v>
      </c>
      <c r="P14" s="10"/>
      <c r="Q14" s="5">
        <v>2.0</v>
      </c>
      <c r="R14" s="15">
        <v>38659.0</v>
      </c>
      <c r="S14" s="5">
        <v>0.0</v>
      </c>
      <c r="T14" s="10"/>
      <c r="U14" s="10"/>
      <c r="V14" s="15">
        <v>37412.0</v>
      </c>
      <c r="W14" s="5">
        <v>8211300.0</v>
      </c>
      <c r="X14" s="10"/>
      <c r="Y14" s="1" t="s">
        <v>1090</v>
      </c>
      <c r="Z14" s="1" t="s">
        <v>1131</v>
      </c>
      <c r="AA14" s="5">
        <v>1701.0</v>
      </c>
      <c r="AB14" s="1" t="s">
        <v>1132</v>
      </c>
      <c r="AC14" s="1" t="s">
        <v>1133</v>
      </c>
      <c r="AD14" s="5">
        <v>1.3091908E7</v>
      </c>
      <c r="AE14" s="1" t="s">
        <v>1079</v>
      </c>
      <c r="AF14" s="5">
        <v>6291.0</v>
      </c>
      <c r="AG14" s="5">
        <v>19.0</v>
      </c>
      <c r="AH14" s="5">
        <v>3.70712E7</v>
      </c>
      <c r="AI14" s="10"/>
      <c r="AJ14" s="10"/>
      <c r="AK14" s="10"/>
      <c r="AL14" s="10"/>
      <c r="AM14" s="1" t="s">
        <v>1134</v>
      </c>
      <c r="AN14" s="10"/>
      <c r="AO14" s="10"/>
      <c r="AP14" s="1" t="s">
        <v>1135</v>
      </c>
    </row>
    <row r="15">
      <c r="A15" s="1" t="s">
        <v>1155</v>
      </c>
      <c r="B15" s="16">
        <v>45253.0</v>
      </c>
      <c r="C15" s="1" t="s">
        <v>1126</v>
      </c>
      <c r="D15" s="5">
        <v>5.4995261000541E13</v>
      </c>
      <c r="E15" s="1" t="s">
        <v>1065</v>
      </c>
      <c r="F15" s="1" t="s">
        <v>1097</v>
      </c>
      <c r="G15" s="1" t="s">
        <v>1148</v>
      </c>
      <c r="H15" s="1" t="s">
        <v>1156</v>
      </c>
      <c r="I15" s="5">
        <v>899.0</v>
      </c>
      <c r="J15" s="1" t="s">
        <v>1069</v>
      </c>
      <c r="K15" s="1" t="s">
        <v>1126</v>
      </c>
      <c r="L15" s="1" t="s">
        <v>1129</v>
      </c>
      <c r="M15" s="1" t="s">
        <v>1130</v>
      </c>
      <c r="N15" s="5">
        <v>5.4995261000541E13</v>
      </c>
      <c r="O15" s="1" t="s">
        <v>1103</v>
      </c>
      <c r="P15" s="10"/>
      <c r="Q15" s="5">
        <v>2.0</v>
      </c>
      <c r="R15" s="15">
        <v>38659.0</v>
      </c>
      <c r="S15" s="5">
        <v>0.0</v>
      </c>
      <c r="T15" s="10"/>
      <c r="U15" s="10"/>
      <c r="V15" s="15">
        <v>37412.0</v>
      </c>
      <c r="W15" s="5">
        <v>8211300.0</v>
      </c>
      <c r="X15" s="10"/>
      <c r="Y15" s="1" t="s">
        <v>1090</v>
      </c>
      <c r="Z15" s="1" t="s">
        <v>1131</v>
      </c>
      <c r="AA15" s="5">
        <v>1701.0</v>
      </c>
      <c r="AB15" s="1" t="s">
        <v>1132</v>
      </c>
      <c r="AC15" s="1" t="s">
        <v>1133</v>
      </c>
      <c r="AD15" s="5">
        <v>1.3091908E7</v>
      </c>
      <c r="AE15" s="1" t="s">
        <v>1079</v>
      </c>
      <c r="AF15" s="5">
        <v>6291.0</v>
      </c>
      <c r="AG15" s="5">
        <v>19.0</v>
      </c>
      <c r="AH15" s="5">
        <v>3.70712E7</v>
      </c>
      <c r="AI15" s="10"/>
      <c r="AJ15" s="10"/>
      <c r="AK15" s="10"/>
      <c r="AL15" s="10"/>
      <c r="AM15" s="1" t="s">
        <v>1134</v>
      </c>
      <c r="AN15" s="10"/>
      <c r="AO15" s="10"/>
      <c r="AP15" s="1" t="s">
        <v>1135</v>
      </c>
    </row>
    <row r="16">
      <c r="A16" s="1" t="s">
        <v>1157</v>
      </c>
      <c r="B16" s="16">
        <v>45280.0</v>
      </c>
      <c r="C16" s="1" t="s">
        <v>1158</v>
      </c>
      <c r="D16" s="5">
        <v>5.799312004975E12</v>
      </c>
      <c r="E16" s="1" t="s">
        <v>1065</v>
      </c>
      <c r="F16" s="1" t="s">
        <v>1097</v>
      </c>
      <c r="G16" s="1" t="s">
        <v>1159</v>
      </c>
      <c r="H16" s="1" t="s">
        <v>1160</v>
      </c>
      <c r="I16" s="5">
        <v>1216.0</v>
      </c>
      <c r="J16" s="1" t="s">
        <v>1069</v>
      </c>
      <c r="K16" s="1" t="s">
        <v>1113</v>
      </c>
      <c r="L16" s="1" t="s">
        <v>1161</v>
      </c>
      <c r="M16" s="1" t="s">
        <v>1115</v>
      </c>
      <c r="N16" s="5">
        <v>5.799312004975E12</v>
      </c>
      <c r="O16" s="1" t="s">
        <v>1103</v>
      </c>
      <c r="P16" s="1" t="s">
        <v>1162</v>
      </c>
      <c r="Q16" s="5">
        <v>2.0</v>
      </c>
      <c r="R16" s="15">
        <v>41604.0</v>
      </c>
      <c r="S16" s="5">
        <v>0.0</v>
      </c>
      <c r="T16" s="10"/>
      <c r="U16" s="10"/>
      <c r="V16" s="15">
        <v>41604.0</v>
      </c>
      <c r="W16" s="5">
        <v>115600.0</v>
      </c>
      <c r="X16" s="1" t="s">
        <v>1163</v>
      </c>
      <c r="Y16" s="1" t="s">
        <v>1118</v>
      </c>
      <c r="Z16" s="1" t="s">
        <v>1164</v>
      </c>
      <c r="AA16" s="1" t="s">
        <v>1120</v>
      </c>
      <c r="AB16" s="10"/>
      <c r="AC16" s="1" t="s">
        <v>1121</v>
      </c>
      <c r="AD16" s="5">
        <v>7.8563E7</v>
      </c>
      <c r="AE16" s="1" t="s">
        <v>1122</v>
      </c>
      <c r="AF16" s="5">
        <v>125.0</v>
      </c>
      <c r="AG16" s="5">
        <v>11.0</v>
      </c>
      <c r="AH16" s="5">
        <v>3.1373111E7</v>
      </c>
      <c r="AI16" s="10"/>
      <c r="AJ16" s="10"/>
      <c r="AK16" s="10"/>
      <c r="AL16" s="10"/>
      <c r="AM16" s="1" t="s">
        <v>1123</v>
      </c>
      <c r="AN16" s="10"/>
      <c r="AO16" s="10"/>
      <c r="AP16" s="1" t="s">
        <v>1165</v>
      </c>
    </row>
    <row r="17">
      <c r="A17" s="1" t="s">
        <v>1166</v>
      </c>
      <c r="B17" s="16">
        <v>45282.0</v>
      </c>
      <c r="C17" s="1" t="s">
        <v>1167</v>
      </c>
      <c r="D17" s="5">
        <v>5.799312003065E12</v>
      </c>
      <c r="E17" s="1" t="s">
        <v>1065</v>
      </c>
      <c r="F17" s="1" t="s">
        <v>1097</v>
      </c>
      <c r="G17" s="1" t="s">
        <v>1111</v>
      </c>
      <c r="H17" s="1" t="s">
        <v>1168</v>
      </c>
      <c r="I17" s="5">
        <v>1.0</v>
      </c>
      <c r="J17" s="1" t="s">
        <v>1069</v>
      </c>
      <c r="K17" s="1" t="s">
        <v>1113</v>
      </c>
      <c r="L17" s="1" t="s">
        <v>1169</v>
      </c>
      <c r="M17" s="1" t="s">
        <v>1115</v>
      </c>
      <c r="N17" s="5">
        <v>5.799312003065E12</v>
      </c>
      <c r="O17" s="1" t="s">
        <v>1103</v>
      </c>
      <c r="P17" s="1" t="s">
        <v>1170</v>
      </c>
      <c r="Q17" s="5">
        <v>2.0</v>
      </c>
      <c r="R17" s="15">
        <v>41604.0</v>
      </c>
      <c r="S17" s="5">
        <v>0.0</v>
      </c>
      <c r="T17" s="10"/>
      <c r="U17" s="10"/>
      <c r="V17" s="15">
        <v>41604.0</v>
      </c>
      <c r="W17" s="5">
        <v>115600.0</v>
      </c>
      <c r="X17" s="1" t="s">
        <v>1171</v>
      </c>
      <c r="Y17" s="1" t="s">
        <v>1118</v>
      </c>
      <c r="Z17" s="1" t="s">
        <v>1172</v>
      </c>
      <c r="AA17" s="1" t="s">
        <v>1120</v>
      </c>
      <c r="AB17" s="10"/>
      <c r="AC17" s="1" t="s">
        <v>1121</v>
      </c>
      <c r="AD17" s="5">
        <v>7.845E7</v>
      </c>
      <c r="AE17" s="1" t="s">
        <v>1122</v>
      </c>
      <c r="AF17" s="5">
        <v>9937.0</v>
      </c>
      <c r="AG17" s="5">
        <v>11.0</v>
      </c>
      <c r="AH17" s="5">
        <v>3.13731E7</v>
      </c>
      <c r="AI17" s="10"/>
      <c r="AJ17" s="10"/>
      <c r="AK17" s="10"/>
      <c r="AL17" s="10"/>
      <c r="AM17" s="1" t="s">
        <v>1123</v>
      </c>
      <c r="AN17" s="10"/>
      <c r="AO17" s="10"/>
      <c r="AP17" s="1" t="s">
        <v>1173</v>
      </c>
    </row>
    <row r="18">
      <c r="A18" s="1" t="s">
        <v>1174</v>
      </c>
      <c r="B18" s="16">
        <v>45280.0</v>
      </c>
      <c r="C18" s="1" t="s">
        <v>1175</v>
      </c>
      <c r="D18" s="5">
        <v>5.79931200519E12</v>
      </c>
      <c r="E18" s="1" t="s">
        <v>1065</v>
      </c>
      <c r="F18" s="1" t="s">
        <v>1097</v>
      </c>
      <c r="G18" s="1" t="s">
        <v>1111</v>
      </c>
      <c r="H18" s="1" t="s">
        <v>1176</v>
      </c>
      <c r="I18" s="5">
        <v>1.0</v>
      </c>
      <c r="J18" s="1" t="s">
        <v>1069</v>
      </c>
      <c r="K18" s="1" t="s">
        <v>1113</v>
      </c>
      <c r="L18" s="1" t="s">
        <v>1177</v>
      </c>
      <c r="M18" s="1" t="s">
        <v>1115</v>
      </c>
      <c r="N18" s="5">
        <v>5.79931200519E12</v>
      </c>
      <c r="O18" s="1" t="s">
        <v>1103</v>
      </c>
      <c r="P18" s="1" t="s">
        <v>1178</v>
      </c>
      <c r="Q18" s="5">
        <v>2.0</v>
      </c>
      <c r="R18" s="15">
        <v>41604.0</v>
      </c>
      <c r="S18" s="5">
        <v>0.0</v>
      </c>
      <c r="T18" s="10"/>
      <c r="U18" s="10"/>
      <c r="V18" s="15">
        <v>41604.0</v>
      </c>
      <c r="W18" s="5">
        <v>115600.0</v>
      </c>
      <c r="X18" s="1" t="s">
        <v>1179</v>
      </c>
      <c r="Y18" s="1" t="s">
        <v>1118</v>
      </c>
      <c r="Z18" s="1" t="s">
        <v>1180</v>
      </c>
      <c r="AA18" s="1" t="s">
        <v>1120</v>
      </c>
      <c r="AB18" s="10"/>
      <c r="AC18" s="1" t="s">
        <v>1121</v>
      </c>
      <c r="AD18" s="5">
        <v>7.8445E7</v>
      </c>
      <c r="AE18" s="1" t="s">
        <v>1122</v>
      </c>
      <c r="AF18" s="5">
        <v>1096.0</v>
      </c>
      <c r="AG18" s="5">
        <v>51.0</v>
      </c>
      <c r="AH18" s="5">
        <v>3.2307799E7</v>
      </c>
      <c r="AI18" s="10"/>
      <c r="AJ18" s="10"/>
      <c r="AK18" s="10"/>
      <c r="AL18" s="10"/>
      <c r="AM18" s="1" t="s">
        <v>1123</v>
      </c>
      <c r="AN18" s="10"/>
      <c r="AO18" s="10"/>
      <c r="AP18" s="1" t="s">
        <v>1181</v>
      </c>
    </row>
    <row r="19">
      <c r="A19" s="1" t="s">
        <v>1182</v>
      </c>
      <c r="B19" s="16">
        <v>45280.0</v>
      </c>
      <c r="C19" s="1" t="s">
        <v>1158</v>
      </c>
      <c r="D19" s="5">
        <v>5.799312004975E12</v>
      </c>
      <c r="E19" s="1" t="s">
        <v>1065</v>
      </c>
      <c r="F19" s="1" t="s">
        <v>1097</v>
      </c>
      <c r="G19" s="1" t="s">
        <v>1183</v>
      </c>
      <c r="H19" s="1" t="s">
        <v>1184</v>
      </c>
      <c r="I19" s="1" t="s">
        <v>1185</v>
      </c>
      <c r="J19" s="1" t="s">
        <v>1069</v>
      </c>
      <c r="K19" s="1" t="s">
        <v>1113</v>
      </c>
      <c r="L19" s="1" t="s">
        <v>1161</v>
      </c>
      <c r="M19" s="1" t="s">
        <v>1115</v>
      </c>
      <c r="N19" s="5">
        <v>5.799312004975E12</v>
      </c>
      <c r="O19" s="1" t="s">
        <v>1103</v>
      </c>
      <c r="P19" s="1" t="s">
        <v>1162</v>
      </c>
      <c r="Q19" s="5">
        <v>2.0</v>
      </c>
      <c r="R19" s="15">
        <v>41604.0</v>
      </c>
      <c r="S19" s="5">
        <v>0.0</v>
      </c>
      <c r="T19" s="10"/>
      <c r="U19" s="10"/>
      <c r="V19" s="15">
        <v>41604.0</v>
      </c>
      <c r="W19" s="5">
        <v>115600.0</v>
      </c>
      <c r="X19" s="1" t="s">
        <v>1163</v>
      </c>
      <c r="Y19" s="1" t="s">
        <v>1118</v>
      </c>
      <c r="Z19" s="1" t="s">
        <v>1164</v>
      </c>
      <c r="AA19" s="1" t="s">
        <v>1120</v>
      </c>
      <c r="AB19" s="10"/>
      <c r="AC19" s="1" t="s">
        <v>1121</v>
      </c>
      <c r="AD19" s="5">
        <v>7.8563E7</v>
      </c>
      <c r="AE19" s="1" t="s">
        <v>1122</v>
      </c>
      <c r="AF19" s="5">
        <v>125.0</v>
      </c>
      <c r="AG19" s="5">
        <v>11.0</v>
      </c>
      <c r="AH19" s="5">
        <v>3.1373111E7</v>
      </c>
      <c r="AI19" s="10"/>
      <c r="AJ19" s="10"/>
      <c r="AK19" s="10"/>
      <c r="AL19" s="10"/>
      <c r="AM19" s="1" t="s">
        <v>1123</v>
      </c>
      <c r="AN19" s="10"/>
      <c r="AO19" s="10"/>
      <c r="AP19" s="1" t="s">
        <v>1165</v>
      </c>
    </row>
    <row r="20">
      <c r="A20" s="1" t="s">
        <v>1186</v>
      </c>
      <c r="B20" s="14">
        <v>45303.0</v>
      </c>
      <c r="C20" s="1" t="s">
        <v>1187</v>
      </c>
      <c r="D20" s="5">
        <v>5.799312004207E12</v>
      </c>
      <c r="E20" s="1" t="s">
        <v>1065</v>
      </c>
      <c r="F20" s="1" t="s">
        <v>1097</v>
      </c>
      <c r="G20" s="1" t="s">
        <v>1111</v>
      </c>
      <c r="H20" s="1" t="s">
        <v>1188</v>
      </c>
      <c r="I20" s="5">
        <v>907.0</v>
      </c>
      <c r="J20" s="1" t="s">
        <v>1069</v>
      </c>
      <c r="K20" s="1" t="s">
        <v>1113</v>
      </c>
      <c r="L20" s="1" t="s">
        <v>1189</v>
      </c>
      <c r="M20" s="1" t="s">
        <v>1115</v>
      </c>
      <c r="N20" s="5">
        <v>5.799312004207E12</v>
      </c>
      <c r="O20" s="1" t="s">
        <v>1103</v>
      </c>
      <c r="P20" s="1" t="s">
        <v>1190</v>
      </c>
      <c r="Q20" s="5">
        <v>2.0</v>
      </c>
      <c r="R20" s="15">
        <v>41604.0</v>
      </c>
      <c r="S20" s="5">
        <v>0.0</v>
      </c>
      <c r="T20" s="10"/>
      <c r="U20" s="10"/>
      <c r="V20" s="15">
        <v>41604.0</v>
      </c>
      <c r="W20" s="5">
        <v>112101.0</v>
      </c>
      <c r="X20" s="1" t="s">
        <v>1191</v>
      </c>
      <c r="Y20" s="1" t="s">
        <v>1118</v>
      </c>
      <c r="Z20" s="1" t="s">
        <v>1192</v>
      </c>
      <c r="AA20" s="1" t="s">
        <v>1120</v>
      </c>
      <c r="AB20" s="10"/>
      <c r="AC20" s="1" t="s">
        <v>1121</v>
      </c>
      <c r="AD20" s="5">
        <v>7.836E7</v>
      </c>
      <c r="AE20" s="1" t="s">
        <v>1122</v>
      </c>
      <c r="AF20" s="5">
        <v>9777.0</v>
      </c>
      <c r="AG20" s="5">
        <v>65.0</v>
      </c>
      <c r="AH20" s="5">
        <v>3.3085073E7</v>
      </c>
      <c r="AI20" s="10"/>
      <c r="AJ20" s="10"/>
      <c r="AK20" s="10"/>
      <c r="AL20" s="10"/>
      <c r="AM20" s="1" t="s">
        <v>1123</v>
      </c>
      <c r="AN20" s="10"/>
      <c r="AO20" s="10"/>
      <c r="AP20" s="1" t="s">
        <v>1193</v>
      </c>
    </row>
    <row r="21">
      <c r="A21" s="1" t="s">
        <v>1194</v>
      </c>
      <c r="B21" s="14">
        <v>45422.0</v>
      </c>
      <c r="C21" s="1" t="s">
        <v>1195</v>
      </c>
      <c r="D21" s="5">
        <v>2.9958429000178E13</v>
      </c>
      <c r="E21" s="1" t="s">
        <v>1065</v>
      </c>
      <c r="F21" s="1" t="s">
        <v>1097</v>
      </c>
      <c r="G21" s="1" t="s">
        <v>1196</v>
      </c>
      <c r="H21" s="1" t="s">
        <v>1197</v>
      </c>
      <c r="I21" s="5">
        <v>22.0</v>
      </c>
      <c r="J21" s="1" t="s">
        <v>1069</v>
      </c>
      <c r="K21" s="1" t="s">
        <v>1198</v>
      </c>
      <c r="L21" s="1" t="s">
        <v>1199</v>
      </c>
      <c r="M21" s="1" t="s">
        <v>1200</v>
      </c>
      <c r="N21" s="5">
        <v>2.9958429000178E13</v>
      </c>
      <c r="O21" s="1" t="s">
        <v>1072</v>
      </c>
      <c r="P21" s="1" t="s">
        <v>1201</v>
      </c>
      <c r="Q21" s="5">
        <v>2.0</v>
      </c>
      <c r="R21" s="15">
        <v>43175.0</v>
      </c>
      <c r="S21" s="5">
        <v>0.0</v>
      </c>
      <c r="T21" s="10"/>
      <c r="U21" s="10"/>
      <c r="V21" s="15">
        <v>43175.0</v>
      </c>
      <c r="W21" s="5">
        <v>161099.0</v>
      </c>
      <c r="X21" s="1" t="s">
        <v>1202</v>
      </c>
      <c r="Y21" s="1" t="s">
        <v>1075</v>
      </c>
      <c r="Z21" s="1" t="s">
        <v>1203</v>
      </c>
      <c r="AA21" s="5">
        <v>2229.0</v>
      </c>
      <c r="AB21" s="10"/>
      <c r="AC21" s="1" t="s">
        <v>1204</v>
      </c>
      <c r="AD21" s="5">
        <v>3.840524E7</v>
      </c>
      <c r="AE21" s="1" t="s">
        <v>1205</v>
      </c>
      <c r="AF21" s="5">
        <v>5403.0</v>
      </c>
      <c r="AG21" s="5">
        <v>34.0</v>
      </c>
      <c r="AH21" s="5">
        <v>9.1324629E7</v>
      </c>
      <c r="AI21" s="10"/>
      <c r="AJ21" s="10"/>
      <c r="AK21" s="10"/>
      <c r="AL21" s="10"/>
      <c r="AM21" s="1" t="s">
        <v>1206</v>
      </c>
      <c r="AN21" s="10"/>
      <c r="AO21" s="10"/>
      <c r="AP21" s="1" t="s">
        <v>1207</v>
      </c>
    </row>
    <row r="22">
      <c r="A22" s="1" t="s">
        <v>1208</v>
      </c>
      <c r="B22" s="14">
        <v>45437.0</v>
      </c>
      <c r="C22" s="1" t="s">
        <v>1209</v>
      </c>
      <c r="D22" s="5">
        <v>4.6384400006503E13</v>
      </c>
      <c r="E22" s="1" t="s">
        <v>1065</v>
      </c>
      <c r="F22" s="1" t="s">
        <v>1097</v>
      </c>
      <c r="G22" s="1" t="s">
        <v>1111</v>
      </c>
      <c r="H22" s="1" t="s">
        <v>1210</v>
      </c>
      <c r="I22" s="5">
        <v>907.0</v>
      </c>
      <c r="J22" s="1" t="s">
        <v>1069</v>
      </c>
      <c r="K22" s="1" t="s">
        <v>1211</v>
      </c>
      <c r="L22" s="1" t="s">
        <v>1212</v>
      </c>
      <c r="M22" s="1" t="s">
        <v>1213</v>
      </c>
      <c r="N22" s="5">
        <v>4.6384400006503E13</v>
      </c>
      <c r="O22" s="1" t="s">
        <v>1103</v>
      </c>
      <c r="P22" s="1" t="s">
        <v>1214</v>
      </c>
      <c r="Q22" s="5">
        <v>2.0</v>
      </c>
      <c r="R22" s="15">
        <v>36004.0</v>
      </c>
      <c r="S22" s="5">
        <v>0.0</v>
      </c>
      <c r="T22" s="10"/>
      <c r="U22" s="10"/>
      <c r="V22" s="15">
        <v>35486.0</v>
      </c>
      <c r="W22" s="5">
        <v>8411600.0</v>
      </c>
      <c r="X22" s="10"/>
      <c r="Y22" s="1" t="s">
        <v>1075</v>
      </c>
      <c r="Z22" s="1" t="s">
        <v>1215</v>
      </c>
      <c r="AA22" s="1" t="s">
        <v>1120</v>
      </c>
      <c r="AB22" s="10"/>
      <c r="AC22" s="1" t="s">
        <v>1216</v>
      </c>
      <c r="AD22" s="5">
        <v>1.3480731E7</v>
      </c>
      <c r="AE22" s="1" t="s">
        <v>1079</v>
      </c>
      <c r="AF22" s="5">
        <v>6639.0</v>
      </c>
      <c r="AG22" s="5">
        <v>19.0</v>
      </c>
      <c r="AH22" s="5">
        <v>3.4418026E7</v>
      </c>
      <c r="AI22" s="5">
        <v>19.0</v>
      </c>
      <c r="AJ22" s="5">
        <v>3.4418051E7</v>
      </c>
      <c r="AK22" s="5">
        <v>19.0</v>
      </c>
      <c r="AL22" s="5">
        <v>3.4411178E7</v>
      </c>
      <c r="AM22" s="1" t="s">
        <v>1217</v>
      </c>
      <c r="AN22" s="10"/>
      <c r="AO22" s="10"/>
      <c r="AP22" s="1" t="s">
        <v>1218</v>
      </c>
    </row>
    <row r="23">
      <c r="A23" s="1" t="s">
        <v>1219</v>
      </c>
      <c r="B23" s="14">
        <v>45091.0</v>
      </c>
      <c r="C23" s="1" t="s">
        <v>1220</v>
      </c>
      <c r="D23" s="5">
        <v>1.9277579000162E13</v>
      </c>
      <c r="E23" s="1" t="s">
        <v>1065</v>
      </c>
      <c r="F23" s="1" t="s">
        <v>1221</v>
      </c>
      <c r="G23" s="1" t="s">
        <v>1222</v>
      </c>
      <c r="H23" s="1" t="s">
        <v>1223</v>
      </c>
      <c r="I23" s="17">
        <v>45417.0</v>
      </c>
      <c r="J23" s="1" t="s">
        <v>1224</v>
      </c>
      <c r="K23" s="1" t="s">
        <v>1220</v>
      </c>
      <c r="L23" s="1" t="s">
        <v>1225</v>
      </c>
      <c r="M23" s="1" t="s">
        <v>1226</v>
      </c>
      <c r="N23" s="5">
        <v>1.9277579000162E13</v>
      </c>
      <c r="O23" s="1" t="s">
        <v>1072</v>
      </c>
      <c r="P23" s="1" t="s">
        <v>1227</v>
      </c>
      <c r="Q23" s="5">
        <v>2.0</v>
      </c>
      <c r="R23" s="15">
        <v>41571.0</v>
      </c>
      <c r="S23" s="5">
        <v>0.0</v>
      </c>
      <c r="T23" s="10"/>
      <c r="U23" s="10"/>
      <c r="V23" s="15">
        <v>41571.0</v>
      </c>
      <c r="W23" s="5">
        <v>5240101.0</v>
      </c>
      <c r="X23" s="1" t="s">
        <v>1228</v>
      </c>
      <c r="Y23" s="1" t="s">
        <v>1075</v>
      </c>
      <c r="Z23" s="1" t="s">
        <v>1229</v>
      </c>
      <c r="AA23" s="5">
        <v>62.0</v>
      </c>
      <c r="AB23" s="10"/>
      <c r="AC23" s="1" t="s">
        <v>1230</v>
      </c>
      <c r="AD23" s="5">
        <v>8.202049E7</v>
      </c>
      <c r="AE23" s="1" t="s">
        <v>1231</v>
      </c>
      <c r="AF23" s="5">
        <v>7535.0</v>
      </c>
      <c r="AG23" s="5">
        <v>41.0</v>
      </c>
      <c r="AH23" s="5">
        <v>9.602646E7</v>
      </c>
      <c r="AI23" s="5">
        <v>41.0</v>
      </c>
      <c r="AJ23" s="5">
        <v>9.9724341E7</v>
      </c>
      <c r="AK23" s="10"/>
      <c r="AL23" s="10"/>
      <c r="AM23" s="1" t="s">
        <v>1232</v>
      </c>
      <c r="AN23" s="10"/>
      <c r="AO23" s="10"/>
      <c r="AP23" s="1" t="s">
        <v>1233</v>
      </c>
    </row>
    <row r="24">
      <c r="A24" s="1" t="s">
        <v>1234</v>
      </c>
      <c r="B24" s="16">
        <v>45256.0</v>
      </c>
      <c r="C24" s="1" t="s">
        <v>1235</v>
      </c>
      <c r="D24" s="5">
        <v>4.136367003537E12</v>
      </c>
      <c r="E24" s="1" t="s">
        <v>1065</v>
      </c>
      <c r="F24" s="1" t="s">
        <v>1097</v>
      </c>
      <c r="G24" s="1" t="s">
        <v>1111</v>
      </c>
      <c r="H24" s="1" t="s">
        <v>1236</v>
      </c>
      <c r="I24" s="17">
        <v>45415.0</v>
      </c>
      <c r="J24" s="1" t="s">
        <v>1069</v>
      </c>
      <c r="K24" s="1" t="s">
        <v>1237</v>
      </c>
      <c r="L24" s="1" t="s">
        <v>1238</v>
      </c>
      <c r="M24" s="1" t="s">
        <v>1239</v>
      </c>
      <c r="N24" s="5">
        <v>4.136367003537E12</v>
      </c>
      <c r="O24" s="1" t="s">
        <v>1103</v>
      </c>
      <c r="P24" s="10"/>
      <c r="Q24" s="5">
        <v>2.0</v>
      </c>
      <c r="R24" s="15">
        <v>42920.0</v>
      </c>
      <c r="S24" s="5">
        <v>0.0</v>
      </c>
      <c r="T24" s="10"/>
      <c r="U24" s="10"/>
      <c r="V24" s="15">
        <v>42920.0</v>
      </c>
      <c r="W24" s="5">
        <v>7210000.0</v>
      </c>
      <c r="X24" s="1" t="s">
        <v>1240</v>
      </c>
      <c r="Y24" s="1" t="s">
        <v>1241</v>
      </c>
      <c r="Z24" s="1" t="s">
        <v>1242</v>
      </c>
      <c r="AA24" s="5">
        <v>943.0</v>
      </c>
      <c r="AB24" s="1" t="s">
        <v>1243</v>
      </c>
      <c r="AC24" s="1" t="s">
        <v>1244</v>
      </c>
      <c r="AD24" s="5">
        <v>1.314808E7</v>
      </c>
      <c r="AE24" s="1" t="s">
        <v>1079</v>
      </c>
      <c r="AF24" s="5">
        <v>6831.0</v>
      </c>
      <c r="AG24" s="5">
        <v>19.0</v>
      </c>
      <c r="AH24" s="5">
        <v>2.04245E7</v>
      </c>
      <c r="AI24" s="10"/>
      <c r="AJ24" s="10"/>
      <c r="AK24" s="10"/>
      <c r="AL24" s="10"/>
      <c r="AM24" s="1" t="s">
        <v>1245</v>
      </c>
      <c r="AN24" s="10"/>
      <c r="AO24" s="10"/>
      <c r="AP24" s="1" t="s">
        <v>1246</v>
      </c>
    </row>
    <row r="25">
      <c r="A25" s="1" t="s">
        <v>1247</v>
      </c>
      <c r="B25" s="16">
        <v>45256.0</v>
      </c>
      <c r="C25" s="1" t="s">
        <v>1235</v>
      </c>
      <c r="D25" s="5">
        <v>4.136367003537E12</v>
      </c>
      <c r="E25" s="1" t="s">
        <v>1065</v>
      </c>
      <c r="F25" s="1" t="s">
        <v>1097</v>
      </c>
      <c r="G25" s="1" t="s">
        <v>1111</v>
      </c>
      <c r="H25" s="1" t="s">
        <v>1248</v>
      </c>
      <c r="I25" s="17">
        <v>45415.0</v>
      </c>
      <c r="J25" s="1" t="s">
        <v>1069</v>
      </c>
      <c r="K25" s="1" t="s">
        <v>1237</v>
      </c>
      <c r="L25" s="1" t="s">
        <v>1238</v>
      </c>
      <c r="M25" s="1" t="s">
        <v>1239</v>
      </c>
      <c r="N25" s="5">
        <v>4.136367003537E12</v>
      </c>
      <c r="O25" s="1" t="s">
        <v>1103</v>
      </c>
      <c r="P25" s="10"/>
      <c r="Q25" s="5">
        <v>2.0</v>
      </c>
      <c r="R25" s="15">
        <v>42920.0</v>
      </c>
      <c r="S25" s="5">
        <v>0.0</v>
      </c>
      <c r="T25" s="10"/>
      <c r="U25" s="10"/>
      <c r="V25" s="15">
        <v>42920.0</v>
      </c>
      <c r="W25" s="5">
        <v>7210000.0</v>
      </c>
      <c r="X25" s="1" t="s">
        <v>1240</v>
      </c>
      <c r="Y25" s="1" t="s">
        <v>1241</v>
      </c>
      <c r="Z25" s="1" t="s">
        <v>1242</v>
      </c>
      <c r="AA25" s="5">
        <v>943.0</v>
      </c>
      <c r="AB25" s="1" t="s">
        <v>1243</v>
      </c>
      <c r="AC25" s="1" t="s">
        <v>1244</v>
      </c>
      <c r="AD25" s="5">
        <v>1.314808E7</v>
      </c>
      <c r="AE25" s="1" t="s">
        <v>1079</v>
      </c>
      <c r="AF25" s="5">
        <v>6831.0</v>
      </c>
      <c r="AG25" s="5">
        <v>19.0</v>
      </c>
      <c r="AH25" s="5">
        <v>2.04245E7</v>
      </c>
      <c r="AI25" s="10"/>
      <c r="AJ25" s="10"/>
      <c r="AK25" s="10"/>
      <c r="AL25" s="10"/>
      <c r="AM25" s="1" t="s">
        <v>1245</v>
      </c>
      <c r="AN25" s="10"/>
      <c r="AO25" s="10"/>
      <c r="AP25" s="1" t="s">
        <v>1246</v>
      </c>
    </row>
    <row r="26">
      <c r="A26" s="1" t="s">
        <v>1249</v>
      </c>
      <c r="B26" s="16">
        <v>45256.0</v>
      </c>
      <c r="C26" s="1" t="s">
        <v>1235</v>
      </c>
      <c r="D26" s="5">
        <v>4.136367003537E12</v>
      </c>
      <c r="E26" s="1" t="s">
        <v>1065</v>
      </c>
      <c r="F26" s="1" t="s">
        <v>1097</v>
      </c>
      <c r="G26" s="1" t="s">
        <v>1111</v>
      </c>
      <c r="H26" s="1" t="s">
        <v>1250</v>
      </c>
      <c r="I26" s="17">
        <v>45415.0</v>
      </c>
      <c r="J26" s="1" t="s">
        <v>1069</v>
      </c>
      <c r="K26" s="1" t="s">
        <v>1237</v>
      </c>
      <c r="L26" s="1" t="s">
        <v>1238</v>
      </c>
      <c r="M26" s="1" t="s">
        <v>1239</v>
      </c>
      <c r="N26" s="5">
        <v>4.136367003537E12</v>
      </c>
      <c r="O26" s="1" t="s">
        <v>1103</v>
      </c>
      <c r="P26" s="10"/>
      <c r="Q26" s="5">
        <v>2.0</v>
      </c>
      <c r="R26" s="15">
        <v>42920.0</v>
      </c>
      <c r="S26" s="5">
        <v>0.0</v>
      </c>
      <c r="T26" s="10"/>
      <c r="U26" s="10"/>
      <c r="V26" s="15">
        <v>42920.0</v>
      </c>
      <c r="W26" s="5">
        <v>7210000.0</v>
      </c>
      <c r="X26" s="1" t="s">
        <v>1240</v>
      </c>
      <c r="Y26" s="1" t="s">
        <v>1241</v>
      </c>
      <c r="Z26" s="1" t="s">
        <v>1242</v>
      </c>
      <c r="AA26" s="5">
        <v>943.0</v>
      </c>
      <c r="AB26" s="1" t="s">
        <v>1243</v>
      </c>
      <c r="AC26" s="1" t="s">
        <v>1244</v>
      </c>
      <c r="AD26" s="5">
        <v>1.314808E7</v>
      </c>
      <c r="AE26" s="1" t="s">
        <v>1079</v>
      </c>
      <c r="AF26" s="5">
        <v>6831.0</v>
      </c>
      <c r="AG26" s="5">
        <v>19.0</v>
      </c>
      <c r="AH26" s="5">
        <v>2.04245E7</v>
      </c>
      <c r="AI26" s="10"/>
      <c r="AJ26" s="10"/>
      <c r="AK26" s="10"/>
      <c r="AL26" s="10"/>
      <c r="AM26" s="1" t="s">
        <v>1245</v>
      </c>
      <c r="AN26" s="10"/>
      <c r="AO26" s="10"/>
      <c r="AP26" s="1" t="s">
        <v>1246</v>
      </c>
    </row>
    <row r="27">
      <c r="A27" s="1" t="s">
        <v>1251</v>
      </c>
      <c r="B27" s="16">
        <v>45256.0</v>
      </c>
      <c r="C27" s="1" t="s">
        <v>1235</v>
      </c>
      <c r="D27" s="5">
        <v>4.136367003537E12</v>
      </c>
      <c r="E27" s="1" t="s">
        <v>1065</v>
      </c>
      <c r="F27" s="1" t="s">
        <v>1097</v>
      </c>
      <c r="G27" s="1" t="s">
        <v>1111</v>
      </c>
      <c r="H27" s="1" t="s">
        <v>1252</v>
      </c>
      <c r="I27" s="17">
        <v>45415.0</v>
      </c>
      <c r="J27" s="1" t="s">
        <v>1069</v>
      </c>
      <c r="K27" s="1" t="s">
        <v>1237</v>
      </c>
      <c r="L27" s="1" t="s">
        <v>1238</v>
      </c>
      <c r="M27" s="1" t="s">
        <v>1239</v>
      </c>
      <c r="N27" s="5">
        <v>4.136367003537E12</v>
      </c>
      <c r="O27" s="1" t="s">
        <v>1103</v>
      </c>
      <c r="P27" s="10"/>
      <c r="Q27" s="5">
        <v>2.0</v>
      </c>
      <c r="R27" s="15">
        <v>42920.0</v>
      </c>
      <c r="S27" s="5">
        <v>0.0</v>
      </c>
      <c r="T27" s="10"/>
      <c r="U27" s="10"/>
      <c r="V27" s="15">
        <v>42920.0</v>
      </c>
      <c r="W27" s="5">
        <v>7210000.0</v>
      </c>
      <c r="X27" s="1" t="s">
        <v>1240</v>
      </c>
      <c r="Y27" s="1" t="s">
        <v>1241</v>
      </c>
      <c r="Z27" s="1" t="s">
        <v>1242</v>
      </c>
      <c r="AA27" s="5">
        <v>943.0</v>
      </c>
      <c r="AB27" s="1" t="s">
        <v>1243</v>
      </c>
      <c r="AC27" s="1" t="s">
        <v>1244</v>
      </c>
      <c r="AD27" s="5">
        <v>1.314808E7</v>
      </c>
      <c r="AE27" s="1" t="s">
        <v>1079</v>
      </c>
      <c r="AF27" s="5">
        <v>6831.0</v>
      </c>
      <c r="AG27" s="5">
        <v>19.0</v>
      </c>
      <c r="AH27" s="5">
        <v>2.04245E7</v>
      </c>
      <c r="AI27" s="10"/>
      <c r="AJ27" s="10"/>
      <c r="AK27" s="10"/>
      <c r="AL27" s="10"/>
      <c r="AM27" s="1" t="s">
        <v>1245</v>
      </c>
      <c r="AN27" s="10"/>
      <c r="AO27" s="10"/>
      <c r="AP27" s="1" t="s">
        <v>1246</v>
      </c>
    </row>
    <row r="28">
      <c r="A28" s="1" t="s">
        <v>1253</v>
      </c>
      <c r="B28" s="16">
        <v>45256.0</v>
      </c>
      <c r="C28" s="1" t="s">
        <v>1235</v>
      </c>
      <c r="D28" s="5">
        <v>4.136367003537E12</v>
      </c>
      <c r="E28" s="1" t="s">
        <v>1065</v>
      </c>
      <c r="F28" s="1" t="s">
        <v>1097</v>
      </c>
      <c r="G28" s="1" t="s">
        <v>1111</v>
      </c>
      <c r="H28" s="1" t="s">
        <v>1254</v>
      </c>
      <c r="I28" s="17">
        <v>45415.0</v>
      </c>
      <c r="J28" s="1" t="s">
        <v>1069</v>
      </c>
      <c r="K28" s="1" t="s">
        <v>1237</v>
      </c>
      <c r="L28" s="1" t="s">
        <v>1238</v>
      </c>
      <c r="M28" s="1" t="s">
        <v>1239</v>
      </c>
      <c r="N28" s="5">
        <v>4.136367003537E12</v>
      </c>
      <c r="O28" s="1" t="s">
        <v>1103</v>
      </c>
      <c r="P28" s="10"/>
      <c r="Q28" s="5">
        <v>2.0</v>
      </c>
      <c r="R28" s="15">
        <v>42920.0</v>
      </c>
      <c r="S28" s="5">
        <v>0.0</v>
      </c>
      <c r="T28" s="10"/>
      <c r="U28" s="10"/>
      <c r="V28" s="15">
        <v>42920.0</v>
      </c>
      <c r="W28" s="5">
        <v>7210000.0</v>
      </c>
      <c r="X28" s="1" t="s">
        <v>1240</v>
      </c>
      <c r="Y28" s="1" t="s">
        <v>1241</v>
      </c>
      <c r="Z28" s="1" t="s">
        <v>1242</v>
      </c>
      <c r="AA28" s="5">
        <v>943.0</v>
      </c>
      <c r="AB28" s="1" t="s">
        <v>1243</v>
      </c>
      <c r="AC28" s="1" t="s">
        <v>1244</v>
      </c>
      <c r="AD28" s="5">
        <v>1.314808E7</v>
      </c>
      <c r="AE28" s="1" t="s">
        <v>1079</v>
      </c>
      <c r="AF28" s="5">
        <v>6831.0</v>
      </c>
      <c r="AG28" s="5">
        <v>19.0</v>
      </c>
      <c r="AH28" s="5">
        <v>2.04245E7</v>
      </c>
      <c r="AI28" s="10"/>
      <c r="AJ28" s="10"/>
      <c r="AK28" s="10"/>
      <c r="AL28" s="10"/>
      <c r="AM28" s="1" t="s">
        <v>1245</v>
      </c>
      <c r="AN28" s="10"/>
      <c r="AO28" s="10"/>
      <c r="AP28" s="1" t="s">
        <v>1246</v>
      </c>
    </row>
    <row r="29">
      <c r="A29" s="1" t="s">
        <v>1255</v>
      </c>
      <c r="B29" s="16">
        <v>45256.0</v>
      </c>
      <c r="C29" s="1" t="s">
        <v>1235</v>
      </c>
      <c r="D29" s="5">
        <v>4.136367003537E12</v>
      </c>
      <c r="E29" s="1" t="s">
        <v>1065</v>
      </c>
      <c r="F29" s="1" t="s">
        <v>1097</v>
      </c>
      <c r="G29" s="1" t="s">
        <v>1111</v>
      </c>
      <c r="H29" s="1" t="s">
        <v>1256</v>
      </c>
      <c r="I29" s="17">
        <v>45415.0</v>
      </c>
      <c r="J29" s="1" t="s">
        <v>1069</v>
      </c>
      <c r="K29" s="1" t="s">
        <v>1237</v>
      </c>
      <c r="L29" s="1" t="s">
        <v>1238</v>
      </c>
      <c r="M29" s="1" t="s">
        <v>1239</v>
      </c>
      <c r="N29" s="5">
        <v>4.136367003537E12</v>
      </c>
      <c r="O29" s="1" t="s">
        <v>1103</v>
      </c>
      <c r="P29" s="10"/>
      <c r="Q29" s="5">
        <v>2.0</v>
      </c>
      <c r="R29" s="15">
        <v>42920.0</v>
      </c>
      <c r="S29" s="5">
        <v>0.0</v>
      </c>
      <c r="T29" s="10"/>
      <c r="U29" s="10"/>
      <c r="V29" s="15">
        <v>42920.0</v>
      </c>
      <c r="W29" s="5">
        <v>7210000.0</v>
      </c>
      <c r="X29" s="1" t="s">
        <v>1240</v>
      </c>
      <c r="Y29" s="1" t="s">
        <v>1241</v>
      </c>
      <c r="Z29" s="1" t="s">
        <v>1242</v>
      </c>
      <c r="AA29" s="5">
        <v>943.0</v>
      </c>
      <c r="AB29" s="1" t="s">
        <v>1243</v>
      </c>
      <c r="AC29" s="1" t="s">
        <v>1244</v>
      </c>
      <c r="AD29" s="5">
        <v>1.314808E7</v>
      </c>
      <c r="AE29" s="1" t="s">
        <v>1079</v>
      </c>
      <c r="AF29" s="5">
        <v>6831.0</v>
      </c>
      <c r="AG29" s="5">
        <v>19.0</v>
      </c>
      <c r="AH29" s="5">
        <v>2.04245E7</v>
      </c>
      <c r="AI29" s="10"/>
      <c r="AJ29" s="10"/>
      <c r="AK29" s="10"/>
      <c r="AL29" s="10"/>
      <c r="AM29" s="1" t="s">
        <v>1245</v>
      </c>
      <c r="AN29" s="10"/>
      <c r="AO29" s="10"/>
      <c r="AP29" s="1" t="s">
        <v>1246</v>
      </c>
    </row>
    <row r="30">
      <c r="A30" s="1" t="s">
        <v>1257</v>
      </c>
      <c r="B30" s="16">
        <v>45256.0</v>
      </c>
      <c r="C30" s="1" t="s">
        <v>1235</v>
      </c>
      <c r="D30" s="5">
        <v>4.136367003537E12</v>
      </c>
      <c r="E30" s="1" t="s">
        <v>1065</v>
      </c>
      <c r="F30" s="1" t="s">
        <v>1097</v>
      </c>
      <c r="G30" s="1" t="s">
        <v>1111</v>
      </c>
      <c r="H30" s="1" t="s">
        <v>1258</v>
      </c>
      <c r="I30" s="17">
        <v>45415.0</v>
      </c>
      <c r="J30" s="1" t="s">
        <v>1069</v>
      </c>
      <c r="K30" s="1" t="s">
        <v>1237</v>
      </c>
      <c r="L30" s="1" t="s">
        <v>1238</v>
      </c>
      <c r="M30" s="1" t="s">
        <v>1239</v>
      </c>
      <c r="N30" s="5">
        <v>4.136367003537E12</v>
      </c>
      <c r="O30" s="1" t="s">
        <v>1103</v>
      </c>
      <c r="P30" s="10"/>
      <c r="Q30" s="5">
        <v>2.0</v>
      </c>
      <c r="R30" s="15">
        <v>42920.0</v>
      </c>
      <c r="S30" s="5">
        <v>0.0</v>
      </c>
      <c r="T30" s="10"/>
      <c r="U30" s="10"/>
      <c r="V30" s="15">
        <v>42920.0</v>
      </c>
      <c r="W30" s="5">
        <v>7210000.0</v>
      </c>
      <c r="X30" s="1" t="s">
        <v>1240</v>
      </c>
      <c r="Y30" s="1" t="s">
        <v>1241</v>
      </c>
      <c r="Z30" s="1" t="s">
        <v>1242</v>
      </c>
      <c r="AA30" s="5">
        <v>943.0</v>
      </c>
      <c r="AB30" s="1" t="s">
        <v>1243</v>
      </c>
      <c r="AC30" s="1" t="s">
        <v>1244</v>
      </c>
      <c r="AD30" s="5">
        <v>1.314808E7</v>
      </c>
      <c r="AE30" s="1" t="s">
        <v>1079</v>
      </c>
      <c r="AF30" s="5">
        <v>6831.0</v>
      </c>
      <c r="AG30" s="5">
        <v>19.0</v>
      </c>
      <c r="AH30" s="5">
        <v>2.04245E7</v>
      </c>
      <c r="AI30" s="10"/>
      <c r="AJ30" s="10"/>
      <c r="AK30" s="10"/>
      <c r="AL30" s="10"/>
      <c r="AM30" s="1" t="s">
        <v>1245</v>
      </c>
      <c r="AN30" s="10"/>
      <c r="AO30" s="10"/>
      <c r="AP30" s="1" t="s">
        <v>1246</v>
      </c>
    </row>
    <row r="31">
      <c r="A31" s="1" t="s">
        <v>1259</v>
      </c>
      <c r="B31" s="16">
        <v>45256.0</v>
      </c>
      <c r="C31" s="1" t="s">
        <v>1235</v>
      </c>
      <c r="D31" s="5">
        <v>4.136367003537E12</v>
      </c>
      <c r="E31" s="1" t="s">
        <v>1065</v>
      </c>
      <c r="F31" s="1" t="s">
        <v>1097</v>
      </c>
      <c r="G31" s="1" t="s">
        <v>1111</v>
      </c>
      <c r="H31" s="1" t="s">
        <v>1260</v>
      </c>
      <c r="I31" s="17">
        <v>45415.0</v>
      </c>
      <c r="J31" s="1" t="s">
        <v>1069</v>
      </c>
      <c r="K31" s="1" t="s">
        <v>1237</v>
      </c>
      <c r="L31" s="1" t="s">
        <v>1238</v>
      </c>
      <c r="M31" s="1" t="s">
        <v>1239</v>
      </c>
      <c r="N31" s="5">
        <v>4.136367003537E12</v>
      </c>
      <c r="O31" s="1" t="s">
        <v>1103</v>
      </c>
      <c r="P31" s="10"/>
      <c r="Q31" s="5">
        <v>2.0</v>
      </c>
      <c r="R31" s="15">
        <v>42920.0</v>
      </c>
      <c r="S31" s="5">
        <v>0.0</v>
      </c>
      <c r="T31" s="10"/>
      <c r="U31" s="10"/>
      <c r="V31" s="15">
        <v>42920.0</v>
      </c>
      <c r="W31" s="5">
        <v>7210000.0</v>
      </c>
      <c r="X31" s="1" t="s">
        <v>1240</v>
      </c>
      <c r="Y31" s="1" t="s">
        <v>1241</v>
      </c>
      <c r="Z31" s="1" t="s">
        <v>1242</v>
      </c>
      <c r="AA31" s="5">
        <v>943.0</v>
      </c>
      <c r="AB31" s="1" t="s">
        <v>1243</v>
      </c>
      <c r="AC31" s="1" t="s">
        <v>1244</v>
      </c>
      <c r="AD31" s="5">
        <v>1.314808E7</v>
      </c>
      <c r="AE31" s="1" t="s">
        <v>1079</v>
      </c>
      <c r="AF31" s="5">
        <v>6831.0</v>
      </c>
      <c r="AG31" s="5">
        <v>19.0</v>
      </c>
      <c r="AH31" s="5">
        <v>2.04245E7</v>
      </c>
      <c r="AI31" s="10"/>
      <c r="AJ31" s="10"/>
      <c r="AK31" s="10"/>
      <c r="AL31" s="10"/>
      <c r="AM31" s="1" t="s">
        <v>1245</v>
      </c>
      <c r="AN31" s="10"/>
      <c r="AO31" s="10"/>
      <c r="AP31" s="1" t="s">
        <v>1246</v>
      </c>
    </row>
    <row r="32">
      <c r="A32" s="1" t="s">
        <v>1261</v>
      </c>
      <c r="B32" s="16">
        <v>45256.0</v>
      </c>
      <c r="C32" s="1" t="s">
        <v>1235</v>
      </c>
      <c r="D32" s="5">
        <v>4.136367003537E12</v>
      </c>
      <c r="E32" s="1" t="s">
        <v>1065</v>
      </c>
      <c r="F32" s="1" t="s">
        <v>1097</v>
      </c>
      <c r="G32" s="1" t="s">
        <v>1111</v>
      </c>
      <c r="H32" s="1" t="s">
        <v>1262</v>
      </c>
      <c r="I32" s="17">
        <v>45415.0</v>
      </c>
      <c r="J32" s="1" t="s">
        <v>1069</v>
      </c>
      <c r="K32" s="1" t="s">
        <v>1237</v>
      </c>
      <c r="L32" s="1" t="s">
        <v>1238</v>
      </c>
      <c r="M32" s="1" t="s">
        <v>1239</v>
      </c>
      <c r="N32" s="5">
        <v>4.136367003537E12</v>
      </c>
      <c r="O32" s="1" t="s">
        <v>1103</v>
      </c>
      <c r="P32" s="10"/>
      <c r="Q32" s="5">
        <v>2.0</v>
      </c>
      <c r="R32" s="15">
        <v>42920.0</v>
      </c>
      <c r="S32" s="5">
        <v>0.0</v>
      </c>
      <c r="T32" s="10"/>
      <c r="U32" s="10"/>
      <c r="V32" s="15">
        <v>42920.0</v>
      </c>
      <c r="W32" s="5">
        <v>7210000.0</v>
      </c>
      <c r="X32" s="1" t="s">
        <v>1240</v>
      </c>
      <c r="Y32" s="1" t="s">
        <v>1241</v>
      </c>
      <c r="Z32" s="1" t="s">
        <v>1242</v>
      </c>
      <c r="AA32" s="5">
        <v>943.0</v>
      </c>
      <c r="AB32" s="1" t="s">
        <v>1243</v>
      </c>
      <c r="AC32" s="1" t="s">
        <v>1244</v>
      </c>
      <c r="AD32" s="5">
        <v>1.314808E7</v>
      </c>
      <c r="AE32" s="1" t="s">
        <v>1079</v>
      </c>
      <c r="AF32" s="5">
        <v>6831.0</v>
      </c>
      <c r="AG32" s="5">
        <v>19.0</v>
      </c>
      <c r="AH32" s="5">
        <v>2.04245E7</v>
      </c>
      <c r="AI32" s="10"/>
      <c r="AJ32" s="10"/>
      <c r="AK32" s="10"/>
      <c r="AL32" s="10"/>
      <c r="AM32" s="1" t="s">
        <v>1245</v>
      </c>
      <c r="AN32" s="10"/>
      <c r="AO32" s="10"/>
      <c r="AP32" s="1" t="s">
        <v>1246</v>
      </c>
    </row>
    <row r="33">
      <c r="A33" s="1" t="s">
        <v>1263</v>
      </c>
      <c r="B33" s="16">
        <v>45256.0</v>
      </c>
      <c r="C33" s="1" t="s">
        <v>1235</v>
      </c>
      <c r="D33" s="5">
        <v>4.136367003537E12</v>
      </c>
      <c r="E33" s="1" t="s">
        <v>1065</v>
      </c>
      <c r="F33" s="1" t="s">
        <v>1097</v>
      </c>
      <c r="G33" s="1" t="s">
        <v>1111</v>
      </c>
      <c r="H33" s="1" t="s">
        <v>1264</v>
      </c>
      <c r="I33" s="17">
        <v>45415.0</v>
      </c>
      <c r="J33" s="1" t="s">
        <v>1069</v>
      </c>
      <c r="K33" s="1" t="s">
        <v>1237</v>
      </c>
      <c r="L33" s="1" t="s">
        <v>1238</v>
      </c>
      <c r="M33" s="1" t="s">
        <v>1239</v>
      </c>
      <c r="N33" s="5">
        <v>4.136367003537E12</v>
      </c>
      <c r="O33" s="1" t="s">
        <v>1103</v>
      </c>
      <c r="P33" s="10"/>
      <c r="Q33" s="5">
        <v>2.0</v>
      </c>
      <c r="R33" s="15">
        <v>42920.0</v>
      </c>
      <c r="S33" s="5">
        <v>0.0</v>
      </c>
      <c r="T33" s="10"/>
      <c r="U33" s="10"/>
      <c r="V33" s="15">
        <v>42920.0</v>
      </c>
      <c r="W33" s="5">
        <v>7210000.0</v>
      </c>
      <c r="X33" s="1" t="s">
        <v>1240</v>
      </c>
      <c r="Y33" s="1" t="s">
        <v>1241</v>
      </c>
      <c r="Z33" s="1" t="s">
        <v>1242</v>
      </c>
      <c r="AA33" s="5">
        <v>943.0</v>
      </c>
      <c r="AB33" s="1" t="s">
        <v>1243</v>
      </c>
      <c r="AC33" s="1" t="s">
        <v>1244</v>
      </c>
      <c r="AD33" s="5">
        <v>1.314808E7</v>
      </c>
      <c r="AE33" s="1" t="s">
        <v>1079</v>
      </c>
      <c r="AF33" s="5">
        <v>6831.0</v>
      </c>
      <c r="AG33" s="5">
        <v>19.0</v>
      </c>
      <c r="AH33" s="5">
        <v>2.04245E7</v>
      </c>
      <c r="AI33" s="10"/>
      <c r="AJ33" s="10"/>
      <c r="AK33" s="10"/>
      <c r="AL33" s="10"/>
      <c r="AM33" s="1" t="s">
        <v>1245</v>
      </c>
      <c r="AN33" s="10"/>
      <c r="AO33" s="10"/>
      <c r="AP33" s="1" t="s">
        <v>1246</v>
      </c>
    </row>
    <row r="34">
      <c r="A34" s="1" t="s">
        <v>1265</v>
      </c>
      <c r="B34" s="14">
        <v>45372.0</v>
      </c>
      <c r="C34" s="1" t="s">
        <v>1266</v>
      </c>
      <c r="D34" s="5">
        <v>3.7080909000107E13</v>
      </c>
      <c r="E34" s="1" t="s">
        <v>1065</v>
      </c>
      <c r="F34" s="1" t="s">
        <v>1097</v>
      </c>
      <c r="G34" s="1" t="s">
        <v>1267</v>
      </c>
      <c r="H34" s="1" t="s">
        <v>1268</v>
      </c>
      <c r="I34" s="5">
        <v>25.0</v>
      </c>
      <c r="J34" s="1" t="s">
        <v>1069</v>
      </c>
      <c r="K34" s="1" t="s">
        <v>1269</v>
      </c>
      <c r="L34" s="1" t="s">
        <v>1270</v>
      </c>
      <c r="M34" s="1" t="s">
        <v>1271</v>
      </c>
      <c r="N34" s="5">
        <v>3.7080909000107E13</v>
      </c>
      <c r="O34" s="1" t="s">
        <v>1072</v>
      </c>
      <c r="P34" s="1" t="s">
        <v>1272</v>
      </c>
      <c r="Q34" s="5">
        <v>2.0</v>
      </c>
      <c r="R34" s="15">
        <v>43957.0</v>
      </c>
      <c r="S34" s="5">
        <v>0.0</v>
      </c>
      <c r="T34" s="10"/>
      <c r="U34" s="10"/>
      <c r="V34" s="15">
        <v>43957.0</v>
      </c>
      <c r="W34" s="5">
        <v>4669999.0</v>
      </c>
      <c r="X34" s="1" t="s">
        <v>1273</v>
      </c>
      <c r="Y34" s="1" t="s">
        <v>1075</v>
      </c>
      <c r="Z34" s="1" t="s">
        <v>1274</v>
      </c>
      <c r="AA34" s="5">
        <v>110.0</v>
      </c>
      <c r="AB34" s="1" t="s">
        <v>1275</v>
      </c>
      <c r="AC34" s="1" t="s">
        <v>1276</v>
      </c>
      <c r="AD34" s="5">
        <v>9.84E7</v>
      </c>
      <c r="AE34" s="1" t="s">
        <v>1277</v>
      </c>
      <c r="AF34" s="5">
        <v>8667.0</v>
      </c>
      <c r="AG34" s="5">
        <v>49.0</v>
      </c>
      <c r="AH34" s="5">
        <v>3.025177E7</v>
      </c>
      <c r="AI34" s="10"/>
      <c r="AJ34" s="10"/>
      <c r="AK34" s="10"/>
      <c r="AL34" s="10"/>
      <c r="AM34" s="1" t="s">
        <v>1278</v>
      </c>
      <c r="AN34" s="10"/>
      <c r="AO34" s="10"/>
      <c r="AP34" s="1" t="s">
        <v>1279</v>
      </c>
    </row>
    <row r="35">
      <c r="A35" s="1" t="s">
        <v>1280</v>
      </c>
      <c r="B35" s="14">
        <v>45375.0</v>
      </c>
      <c r="C35" s="1" t="s">
        <v>1281</v>
      </c>
      <c r="D35" s="5">
        <v>3.1344804000131E13</v>
      </c>
      <c r="E35" s="1" t="s">
        <v>1065</v>
      </c>
      <c r="F35" s="1" t="s">
        <v>1097</v>
      </c>
      <c r="G35" s="1" t="s">
        <v>1267</v>
      </c>
      <c r="H35" s="1" t="s">
        <v>1282</v>
      </c>
      <c r="I35" s="5">
        <v>25.0</v>
      </c>
      <c r="J35" s="1" t="s">
        <v>1069</v>
      </c>
      <c r="K35" s="1" t="s">
        <v>1283</v>
      </c>
      <c r="L35" s="1" t="s">
        <v>1284</v>
      </c>
      <c r="M35" s="1" t="s">
        <v>1285</v>
      </c>
      <c r="N35" s="5">
        <v>3.1344804000131E13</v>
      </c>
      <c r="O35" s="1" t="s">
        <v>1072</v>
      </c>
      <c r="P35" s="1" t="s">
        <v>1286</v>
      </c>
      <c r="Q35" s="5">
        <v>2.0</v>
      </c>
      <c r="R35" s="15">
        <v>43339.0</v>
      </c>
      <c r="S35" s="5">
        <v>0.0</v>
      </c>
      <c r="T35" s="10"/>
      <c r="U35" s="10"/>
      <c r="V35" s="15">
        <v>43339.0</v>
      </c>
      <c r="W35" s="5">
        <v>3314713.0</v>
      </c>
      <c r="X35" s="1" t="s">
        <v>1287</v>
      </c>
      <c r="Y35" s="1" t="s">
        <v>1075</v>
      </c>
      <c r="Z35" s="1" t="s">
        <v>1288</v>
      </c>
      <c r="AA35" s="5">
        <v>717.0</v>
      </c>
      <c r="AB35" s="10"/>
      <c r="AC35" s="1" t="s">
        <v>1078</v>
      </c>
      <c r="AD35" s="5">
        <v>9.598E7</v>
      </c>
      <c r="AE35" s="1" t="s">
        <v>1277</v>
      </c>
      <c r="AF35" s="5">
        <v>8513.0</v>
      </c>
      <c r="AG35" s="5">
        <v>51.0</v>
      </c>
      <c r="AH35" s="5">
        <v>9.9914552E7</v>
      </c>
      <c r="AI35" s="10"/>
      <c r="AJ35" s="10"/>
      <c r="AK35" s="10"/>
      <c r="AL35" s="10"/>
      <c r="AM35" s="1" t="s">
        <v>1289</v>
      </c>
      <c r="AN35" s="10"/>
      <c r="AO35" s="10"/>
      <c r="AP35" s="1" t="s">
        <v>1290</v>
      </c>
    </row>
    <row r="36">
      <c r="A36" s="1" t="s">
        <v>1291</v>
      </c>
      <c r="B36" s="14">
        <v>45206.0</v>
      </c>
      <c r="C36" s="1" t="s">
        <v>1292</v>
      </c>
      <c r="D36" s="5">
        <v>1.716772700016E13</v>
      </c>
      <c r="E36" s="1" t="s">
        <v>1065</v>
      </c>
      <c r="F36" s="1" t="s">
        <v>1097</v>
      </c>
      <c r="G36" s="1" t="s">
        <v>1293</v>
      </c>
      <c r="H36" s="1" t="s">
        <v>1294</v>
      </c>
      <c r="I36" s="5">
        <v>3.0</v>
      </c>
      <c r="J36" s="1" t="s">
        <v>1069</v>
      </c>
      <c r="K36" s="1" t="s">
        <v>1292</v>
      </c>
      <c r="L36" s="1" t="s">
        <v>1295</v>
      </c>
      <c r="M36" s="1" t="s">
        <v>1296</v>
      </c>
      <c r="N36" s="5">
        <v>1.716772700016E13</v>
      </c>
      <c r="O36" s="1" t="s">
        <v>1072</v>
      </c>
      <c r="P36" s="10"/>
      <c r="Q36" s="5">
        <v>2.0</v>
      </c>
      <c r="R36" s="15">
        <v>38659.0</v>
      </c>
      <c r="S36" s="5">
        <v>0.0</v>
      </c>
      <c r="T36" s="10"/>
      <c r="U36" s="10"/>
      <c r="V36" s="15">
        <v>24337.0</v>
      </c>
      <c r="W36" s="5">
        <v>6462000.0</v>
      </c>
      <c r="X36" s="1" t="s">
        <v>1297</v>
      </c>
      <c r="Y36" s="1" t="s">
        <v>1075</v>
      </c>
      <c r="Z36" s="1" t="s">
        <v>1298</v>
      </c>
      <c r="AA36" s="5">
        <v>669.0</v>
      </c>
      <c r="AB36" s="1" t="s">
        <v>1299</v>
      </c>
      <c r="AC36" s="1" t="s">
        <v>1300</v>
      </c>
      <c r="AD36" s="5">
        <v>3.0140131E7</v>
      </c>
      <c r="AE36" s="1" t="s">
        <v>1205</v>
      </c>
      <c r="AF36" s="5">
        <v>4123.0</v>
      </c>
      <c r="AG36" s="5">
        <v>31.0</v>
      </c>
      <c r="AH36" s="5">
        <v>3.0787925E7</v>
      </c>
      <c r="AI36" s="10"/>
      <c r="AJ36" s="10"/>
      <c r="AK36" s="10"/>
      <c r="AL36" s="10"/>
      <c r="AM36" s="1" t="s">
        <v>1301</v>
      </c>
      <c r="AN36" s="10"/>
      <c r="AO36" s="10"/>
      <c r="AP36" s="1" t="s">
        <v>1302</v>
      </c>
    </row>
    <row r="37">
      <c r="A37" s="1" t="s">
        <v>1303</v>
      </c>
      <c r="B37" s="14">
        <v>45379.0</v>
      </c>
      <c r="C37" s="1" t="s">
        <v>1304</v>
      </c>
      <c r="D37" s="5">
        <v>4.5084462000172E13</v>
      </c>
      <c r="E37" s="1" t="s">
        <v>1065</v>
      </c>
      <c r="F37" s="1" t="s">
        <v>1097</v>
      </c>
      <c r="G37" s="1" t="s">
        <v>1267</v>
      </c>
      <c r="H37" s="1" t="s">
        <v>1305</v>
      </c>
      <c r="I37" s="5">
        <v>25.0</v>
      </c>
      <c r="J37" s="1" t="s">
        <v>1069</v>
      </c>
      <c r="K37" s="1" t="s">
        <v>1306</v>
      </c>
      <c r="L37" s="1" t="s">
        <v>1307</v>
      </c>
      <c r="M37" s="1" t="s">
        <v>1308</v>
      </c>
      <c r="N37" s="5">
        <v>4.5084462000172E13</v>
      </c>
      <c r="O37" s="1" t="s">
        <v>1072</v>
      </c>
      <c r="P37" s="1" t="s">
        <v>1309</v>
      </c>
      <c r="Q37" s="5">
        <v>2.0</v>
      </c>
      <c r="R37" s="15">
        <v>44592.0</v>
      </c>
      <c r="S37" s="5">
        <v>0.0</v>
      </c>
      <c r="T37" s="10"/>
      <c r="U37" s="5">
        <v>105.0</v>
      </c>
      <c r="V37" s="15">
        <v>44592.0</v>
      </c>
      <c r="W37" s="5">
        <v>161001.0</v>
      </c>
      <c r="X37" s="1" t="s">
        <v>1310</v>
      </c>
      <c r="Y37" s="1" t="s">
        <v>1090</v>
      </c>
      <c r="Z37" s="1" t="s">
        <v>1311</v>
      </c>
      <c r="AA37" s="5">
        <v>3297.0</v>
      </c>
      <c r="AB37" s="10"/>
      <c r="AC37" s="1" t="s">
        <v>1312</v>
      </c>
      <c r="AD37" s="5">
        <v>7.6870665E7</v>
      </c>
      <c r="AE37" s="1" t="s">
        <v>1313</v>
      </c>
      <c r="AF37" s="5">
        <v>7.0</v>
      </c>
      <c r="AG37" s="5">
        <v>69.0</v>
      </c>
      <c r="AH37" s="5">
        <v>3.53545E7</v>
      </c>
      <c r="AI37" s="10"/>
      <c r="AJ37" s="10"/>
      <c r="AK37" s="5">
        <v>69.0</v>
      </c>
      <c r="AL37" s="5">
        <v>3.53545E7</v>
      </c>
      <c r="AM37" s="1" t="s">
        <v>1314</v>
      </c>
      <c r="AN37" s="10"/>
      <c r="AO37" s="10"/>
      <c r="AP37" s="1" t="s">
        <v>1315</v>
      </c>
    </row>
    <row r="38">
      <c r="A38" s="1" t="s">
        <v>1316</v>
      </c>
      <c r="B38" s="14">
        <v>45444.0</v>
      </c>
      <c r="C38" s="1" t="s">
        <v>1317</v>
      </c>
      <c r="D38" s="5">
        <v>2.2398484000101E13</v>
      </c>
      <c r="E38" s="1" t="s">
        <v>1065</v>
      </c>
      <c r="F38" s="1" t="s">
        <v>1318</v>
      </c>
      <c r="G38" s="1" t="s">
        <v>1319</v>
      </c>
      <c r="H38" s="5">
        <v>5.51495000266E11</v>
      </c>
      <c r="I38" s="5">
        <v>25.0</v>
      </c>
      <c r="J38" s="1" t="s">
        <v>1069</v>
      </c>
      <c r="K38" s="1" t="s">
        <v>1320</v>
      </c>
      <c r="L38" s="1" t="s">
        <v>1321</v>
      </c>
      <c r="M38" s="1" t="s">
        <v>1322</v>
      </c>
      <c r="N38" s="5">
        <v>2.2398484000101E13</v>
      </c>
      <c r="O38" s="1" t="s">
        <v>1072</v>
      </c>
      <c r="P38" s="1" t="s">
        <v>1323</v>
      </c>
      <c r="Q38" s="5">
        <v>2.0</v>
      </c>
      <c r="R38" s="15">
        <v>42131.0</v>
      </c>
      <c r="S38" s="5">
        <v>0.0</v>
      </c>
      <c r="T38" s="10"/>
      <c r="U38" s="10"/>
      <c r="V38" s="15">
        <v>42131.0</v>
      </c>
      <c r="W38" s="5">
        <v>8599604.0</v>
      </c>
      <c r="X38" s="1" t="s">
        <v>1324</v>
      </c>
      <c r="Y38" s="1" t="s">
        <v>1090</v>
      </c>
      <c r="Z38" s="1" t="s">
        <v>1325</v>
      </c>
      <c r="AA38" s="5">
        <v>2471.0</v>
      </c>
      <c r="AB38" s="1" t="s">
        <v>1092</v>
      </c>
      <c r="AC38" s="1" t="s">
        <v>1326</v>
      </c>
      <c r="AD38" s="5">
        <v>7.8550306E7</v>
      </c>
      <c r="AE38" s="1" t="s">
        <v>1122</v>
      </c>
      <c r="AF38" s="5">
        <v>8985.0</v>
      </c>
      <c r="AG38" s="5">
        <v>66.0</v>
      </c>
      <c r="AH38" s="5">
        <v>9.9911252E7</v>
      </c>
      <c r="AI38" s="5">
        <v>67.0</v>
      </c>
      <c r="AJ38" s="5">
        <v>9.9220272E7</v>
      </c>
      <c r="AK38" s="5">
        <v>66.0</v>
      </c>
      <c r="AL38" s="5">
        <v>3.511593E7</v>
      </c>
      <c r="AM38" s="1" t="s">
        <v>1327</v>
      </c>
      <c r="AN38" s="10"/>
      <c r="AO38" s="10"/>
      <c r="AP38" s="1" t="s">
        <v>1328</v>
      </c>
    </row>
    <row r="39">
      <c r="A39" s="1" t="s">
        <v>1329</v>
      </c>
      <c r="B39" s="14">
        <v>45155.0</v>
      </c>
      <c r="C39" s="1" t="s">
        <v>1330</v>
      </c>
      <c r="D39" s="5">
        <v>1.5178366000122E13</v>
      </c>
      <c r="E39" s="1" t="s">
        <v>1065</v>
      </c>
      <c r="F39" s="1" t="s">
        <v>1097</v>
      </c>
      <c r="G39" s="1" t="s">
        <v>1111</v>
      </c>
      <c r="H39" s="1" t="s">
        <v>1331</v>
      </c>
      <c r="I39" s="5">
        <v>907.0</v>
      </c>
      <c r="J39" s="1" t="s">
        <v>1069</v>
      </c>
      <c r="K39" s="1" t="s">
        <v>1330</v>
      </c>
      <c r="L39" s="1" t="s">
        <v>1332</v>
      </c>
      <c r="M39" s="1" t="s">
        <v>1333</v>
      </c>
      <c r="N39" s="5">
        <v>1.5178366000122E13</v>
      </c>
      <c r="O39" s="1" t="s">
        <v>1072</v>
      </c>
      <c r="P39" s="1" t="s">
        <v>1334</v>
      </c>
      <c r="Q39" s="5">
        <v>2.0</v>
      </c>
      <c r="R39" s="15">
        <v>40980.0</v>
      </c>
      <c r="S39" s="5">
        <v>0.0</v>
      </c>
      <c r="T39" s="10"/>
      <c r="U39" s="10"/>
      <c r="V39" s="15">
        <v>40980.0</v>
      </c>
      <c r="W39" s="5">
        <v>7490103.0</v>
      </c>
      <c r="X39" s="1" t="s">
        <v>1335</v>
      </c>
      <c r="Y39" s="1" t="s">
        <v>1090</v>
      </c>
      <c r="Z39" s="1" t="s">
        <v>1336</v>
      </c>
      <c r="AA39" s="5">
        <v>2874.0</v>
      </c>
      <c r="AB39" s="1" t="s">
        <v>1337</v>
      </c>
      <c r="AC39" s="1" t="s">
        <v>1312</v>
      </c>
      <c r="AD39" s="5">
        <v>7.689E7</v>
      </c>
      <c r="AE39" s="1" t="s">
        <v>1313</v>
      </c>
      <c r="AF39" s="5">
        <v>15.0</v>
      </c>
      <c r="AG39" s="5">
        <v>69.0</v>
      </c>
      <c r="AH39" s="5">
        <v>3.5216006E7</v>
      </c>
      <c r="AI39" s="10"/>
      <c r="AJ39" s="10"/>
      <c r="AK39" s="5">
        <v>69.0</v>
      </c>
      <c r="AL39" s="5">
        <v>3.2244117E7</v>
      </c>
      <c r="AM39" s="1" t="s">
        <v>1338</v>
      </c>
      <c r="AN39" s="10"/>
      <c r="AO39" s="10"/>
      <c r="AP39" s="1" t="s">
        <v>1311</v>
      </c>
    </row>
    <row r="40">
      <c r="A40" s="1" t="s">
        <v>1339</v>
      </c>
      <c r="B40" s="14">
        <v>45119.0</v>
      </c>
      <c r="C40" s="1" t="s">
        <v>1340</v>
      </c>
      <c r="D40" s="5">
        <v>1.7852875000114E13</v>
      </c>
      <c r="E40" s="1" t="s">
        <v>1065</v>
      </c>
      <c r="F40" s="1" t="s">
        <v>1097</v>
      </c>
      <c r="G40" s="1" t="s">
        <v>1293</v>
      </c>
      <c r="H40" s="1" t="s">
        <v>1341</v>
      </c>
      <c r="I40" s="17">
        <v>45383.0</v>
      </c>
      <c r="J40" s="1" t="s">
        <v>1069</v>
      </c>
      <c r="K40" s="1" t="s">
        <v>1342</v>
      </c>
      <c r="L40" s="1" t="s">
        <v>1343</v>
      </c>
      <c r="M40" s="1" t="s">
        <v>1344</v>
      </c>
      <c r="N40" s="5">
        <v>1.7852875000114E13</v>
      </c>
      <c r="O40" s="1" t="s">
        <v>1103</v>
      </c>
      <c r="P40" s="10"/>
      <c r="Q40" s="5">
        <v>2.0</v>
      </c>
      <c r="R40" s="15">
        <v>41358.0</v>
      </c>
      <c r="S40" s="5">
        <v>0.0</v>
      </c>
      <c r="T40" s="10"/>
      <c r="U40" s="10"/>
      <c r="V40" s="15">
        <v>41358.0</v>
      </c>
      <c r="W40" s="5">
        <v>112101.0</v>
      </c>
      <c r="X40" s="1" t="s">
        <v>1345</v>
      </c>
      <c r="Y40" s="1" t="s">
        <v>1346</v>
      </c>
      <c r="Z40" s="1" t="s">
        <v>1347</v>
      </c>
      <c r="AA40" s="1" t="s">
        <v>1120</v>
      </c>
      <c r="AB40" s="1" t="s">
        <v>1348</v>
      </c>
      <c r="AC40" s="1" t="s">
        <v>1121</v>
      </c>
      <c r="AD40" s="5">
        <v>7.8643E7</v>
      </c>
      <c r="AE40" s="1" t="s">
        <v>1122</v>
      </c>
      <c r="AF40" s="5">
        <v>97.0</v>
      </c>
      <c r="AG40" s="5">
        <v>51.0</v>
      </c>
      <c r="AH40" s="5">
        <v>3.2307856E7</v>
      </c>
      <c r="AI40" s="5">
        <v>51.0</v>
      </c>
      <c r="AJ40" s="5">
        <v>3.2307753E7</v>
      </c>
      <c r="AK40" s="5">
        <v>51.0</v>
      </c>
      <c r="AL40" s="5">
        <v>3.230775E7</v>
      </c>
      <c r="AM40" s="1" t="s">
        <v>1123</v>
      </c>
      <c r="AN40" s="10"/>
      <c r="AO40" s="10"/>
      <c r="AP40" s="1" t="s">
        <v>1349</v>
      </c>
    </row>
    <row r="41">
      <c r="A41" s="1" t="s">
        <v>1350</v>
      </c>
      <c r="B41" s="16">
        <v>45270.0</v>
      </c>
      <c r="C41" s="1" t="s">
        <v>1351</v>
      </c>
      <c r="D41" s="5">
        <v>4.6384400004136E13</v>
      </c>
      <c r="E41" s="1" t="s">
        <v>1065</v>
      </c>
      <c r="F41" s="1" t="s">
        <v>1097</v>
      </c>
      <c r="G41" s="1" t="s">
        <v>1111</v>
      </c>
      <c r="H41" s="1" t="s">
        <v>1352</v>
      </c>
      <c r="I41" s="5">
        <v>907.0</v>
      </c>
      <c r="J41" s="1" t="s">
        <v>1069</v>
      </c>
      <c r="K41" s="1" t="s">
        <v>1211</v>
      </c>
      <c r="L41" s="1" t="s">
        <v>1353</v>
      </c>
      <c r="M41" s="1" t="s">
        <v>1213</v>
      </c>
      <c r="N41" s="5">
        <v>4.6384400004136E13</v>
      </c>
      <c r="O41" s="1" t="s">
        <v>1103</v>
      </c>
      <c r="P41" s="1" t="s">
        <v>1354</v>
      </c>
      <c r="Q41" s="5">
        <v>2.0</v>
      </c>
      <c r="R41" s="15">
        <v>36004.0</v>
      </c>
      <c r="S41" s="5">
        <v>0.0</v>
      </c>
      <c r="T41" s="10"/>
      <c r="U41" s="10"/>
      <c r="V41" s="15">
        <v>35486.0</v>
      </c>
      <c r="W41" s="5">
        <v>8411600.0</v>
      </c>
      <c r="X41" s="10"/>
      <c r="Y41" s="1" t="s">
        <v>1075</v>
      </c>
      <c r="Z41" s="1" t="s">
        <v>1355</v>
      </c>
      <c r="AA41" s="5">
        <v>1352.0</v>
      </c>
      <c r="AB41" s="10"/>
      <c r="AC41" s="1" t="s">
        <v>1356</v>
      </c>
      <c r="AD41" s="5">
        <v>1.4810086E7</v>
      </c>
      <c r="AE41" s="1" t="s">
        <v>1079</v>
      </c>
      <c r="AF41" s="5">
        <v>6163.0</v>
      </c>
      <c r="AG41" s="10"/>
      <c r="AH41" s="10"/>
      <c r="AI41" s="10"/>
      <c r="AJ41" s="10"/>
      <c r="AK41" s="10"/>
      <c r="AL41" s="10"/>
      <c r="AM41" s="10"/>
      <c r="AN41" s="10"/>
      <c r="AO41" s="10"/>
      <c r="AP41" s="1" t="s">
        <v>1357</v>
      </c>
    </row>
    <row r="42">
      <c r="A42" s="1" t="s">
        <v>1358</v>
      </c>
      <c r="B42" s="16">
        <v>45270.0</v>
      </c>
      <c r="C42" s="1" t="s">
        <v>1211</v>
      </c>
      <c r="D42" s="5">
        <v>4.6384400001463E13</v>
      </c>
      <c r="E42" s="1" t="s">
        <v>1065</v>
      </c>
      <c r="F42" s="1" t="s">
        <v>1097</v>
      </c>
      <c r="G42" s="1" t="s">
        <v>1111</v>
      </c>
      <c r="H42" s="1" t="s">
        <v>1359</v>
      </c>
      <c r="I42" s="5">
        <v>907.0</v>
      </c>
      <c r="J42" s="1" t="s">
        <v>1360</v>
      </c>
      <c r="K42" s="1" t="s">
        <v>1211</v>
      </c>
      <c r="L42" s="1" t="s">
        <v>1361</v>
      </c>
      <c r="M42" s="1" t="s">
        <v>1213</v>
      </c>
      <c r="N42" s="5">
        <v>4.6384400001463E13</v>
      </c>
      <c r="O42" s="1" t="s">
        <v>1103</v>
      </c>
      <c r="P42" s="1" t="s">
        <v>1362</v>
      </c>
      <c r="Q42" s="5">
        <v>2.0</v>
      </c>
      <c r="R42" s="15">
        <v>36004.0</v>
      </c>
      <c r="S42" s="5">
        <v>0.0</v>
      </c>
      <c r="T42" s="10"/>
      <c r="U42" s="10"/>
      <c r="V42" s="15">
        <v>29354.0</v>
      </c>
      <c r="W42" s="5">
        <v>8411600.0</v>
      </c>
      <c r="X42" s="10"/>
      <c r="Y42" s="1" t="s">
        <v>1090</v>
      </c>
      <c r="Z42" s="1" t="s">
        <v>1363</v>
      </c>
      <c r="AA42" s="5">
        <v>2340.0</v>
      </c>
      <c r="AB42" s="1" t="s">
        <v>1364</v>
      </c>
      <c r="AC42" s="1" t="s">
        <v>1365</v>
      </c>
      <c r="AD42" s="5">
        <v>1.3073148E7</v>
      </c>
      <c r="AE42" s="1" t="s">
        <v>1079</v>
      </c>
      <c r="AF42" s="5">
        <v>6291.0</v>
      </c>
      <c r="AG42" s="10"/>
      <c r="AH42" s="10"/>
      <c r="AI42" s="10"/>
      <c r="AJ42" s="10"/>
      <c r="AK42" s="10"/>
      <c r="AL42" s="10"/>
      <c r="AM42" s="10"/>
      <c r="AN42" s="10"/>
      <c r="AO42" s="10"/>
      <c r="AP42" s="1" t="s">
        <v>1135</v>
      </c>
    </row>
    <row r="43">
      <c r="A43" s="1" t="s">
        <v>1366</v>
      </c>
      <c r="B43" s="14">
        <v>45422.0</v>
      </c>
      <c r="C43" s="1" t="s">
        <v>1195</v>
      </c>
      <c r="D43" s="5">
        <v>2.9958429000178E13</v>
      </c>
      <c r="E43" s="1" t="s">
        <v>1065</v>
      </c>
      <c r="F43" s="1" t="s">
        <v>1097</v>
      </c>
      <c r="G43" s="1" t="s">
        <v>1196</v>
      </c>
      <c r="H43" s="1" t="s">
        <v>1367</v>
      </c>
      <c r="I43" s="5">
        <v>22.0</v>
      </c>
      <c r="J43" s="1" t="s">
        <v>1069</v>
      </c>
      <c r="K43" s="1" t="s">
        <v>1198</v>
      </c>
      <c r="L43" s="1" t="s">
        <v>1199</v>
      </c>
      <c r="M43" s="1" t="s">
        <v>1200</v>
      </c>
      <c r="N43" s="5">
        <v>2.9958429000178E13</v>
      </c>
      <c r="O43" s="1" t="s">
        <v>1072</v>
      </c>
      <c r="P43" s="1" t="s">
        <v>1201</v>
      </c>
      <c r="Q43" s="5">
        <v>2.0</v>
      </c>
      <c r="R43" s="15">
        <v>43175.0</v>
      </c>
      <c r="S43" s="5">
        <v>0.0</v>
      </c>
      <c r="T43" s="10"/>
      <c r="U43" s="10"/>
      <c r="V43" s="15">
        <v>43175.0</v>
      </c>
      <c r="W43" s="5">
        <v>161099.0</v>
      </c>
      <c r="X43" s="1" t="s">
        <v>1202</v>
      </c>
      <c r="Y43" s="1" t="s">
        <v>1075</v>
      </c>
      <c r="Z43" s="1" t="s">
        <v>1203</v>
      </c>
      <c r="AA43" s="5">
        <v>2229.0</v>
      </c>
      <c r="AB43" s="10"/>
      <c r="AC43" s="1" t="s">
        <v>1204</v>
      </c>
      <c r="AD43" s="5">
        <v>3.840524E7</v>
      </c>
      <c r="AE43" s="1" t="s">
        <v>1205</v>
      </c>
      <c r="AF43" s="5">
        <v>5403.0</v>
      </c>
      <c r="AG43" s="5">
        <v>34.0</v>
      </c>
      <c r="AH43" s="5">
        <v>9.1324629E7</v>
      </c>
      <c r="AI43" s="10"/>
      <c r="AJ43" s="10"/>
      <c r="AK43" s="10"/>
      <c r="AL43" s="10"/>
      <c r="AM43" s="1" t="s">
        <v>1206</v>
      </c>
      <c r="AN43" s="10"/>
      <c r="AO43" s="10"/>
      <c r="AP43" s="1" t="s">
        <v>1207</v>
      </c>
    </row>
    <row r="44">
      <c r="A44" s="1" t="s">
        <v>1368</v>
      </c>
      <c r="B44" s="16">
        <v>45240.0</v>
      </c>
      <c r="C44" s="1" t="s">
        <v>1369</v>
      </c>
      <c r="D44" s="5">
        <v>3.1486690000164E13</v>
      </c>
      <c r="E44" s="1" t="s">
        <v>1065</v>
      </c>
      <c r="F44" s="1" t="s">
        <v>1097</v>
      </c>
      <c r="G44" s="1" t="s">
        <v>1196</v>
      </c>
      <c r="H44" s="1" t="s">
        <v>1370</v>
      </c>
      <c r="I44" s="5">
        <v>24.0</v>
      </c>
      <c r="J44" s="1" t="s">
        <v>1069</v>
      </c>
      <c r="K44" s="1" t="s">
        <v>1369</v>
      </c>
      <c r="L44" s="1" t="s">
        <v>1371</v>
      </c>
      <c r="M44" s="1" t="s">
        <v>1372</v>
      </c>
      <c r="N44" s="5">
        <v>3.1486690000164E13</v>
      </c>
      <c r="O44" s="1" t="s">
        <v>1072</v>
      </c>
      <c r="P44" s="1" t="s">
        <v>1373</v>
      </c>
      <c r="Q44" s="5">
        <v>2.0</v>
      </c>
      <c r="R44" s="15">
        <v>43355.0</v>
      </c>
      <c r="S44" s="5">
        <v>0.0</v>
      </c>
      <c r="T44" s="10"/>
      <c r="U44" s="10"/>
      <c r="V44" s="15">
        <v>43355.0</v>
      </c>
      <c r="W44" s="5">
        <v>7490103.0</v>
      </c>
      <c r="X44" s="1" t="s">
        <v>1374</v>
      </c>
      <c r="Y44" s="1" t="s">
        <v>1075</v>
      </c>
      <c r="Z44" s="1" t="s">
        <v>1375</v>
      </c>
      <c r="AA44" s="5">
        <v>461.0</v>
      </c>
      <c r="AB44" s="1" t="s">
        <v>1376</v>
      </c>
      <c r="AC44" s="1" t="s">
        <v>1078</v>
      </c>
      <c r="AD44" s="5">
        <v>9.901026E7</v>
      </c>
      <c r="AE44" s="1" t="s">
        <v>1277</v>
      </c>
      <c r="AF44" s="5">
        <v>8785.0</v>
      </c>
      <c r="AG44" s="5">
        <v>54.0</v>
      </c>
      <c r="AH44" s="5">
        <v>9.1779597E7</v>
      </c>
      <c r="AI44" s="10"/>
      <c r="AJ44" s="10"/>
      <c r="AK44" s="10"/>
      <c r="AL44" s="10"/>
      <c r="AM44" s="10"/>
      <c r="AN44" s="10"/>
      <c r="AO44" s="10"/>
      <c r="AP44" s="1" t="s">
        <v>1377</v>
      </c>
    </row>
    <row r="45">
      <c r="A45" s="1" t="s">
        <v>1378</v>
      </c>
      <c r="B45" s="14">
        <v>45190.0</v>
      </c>
      <c r="C45" s="1" t="s">
        <v>1379</v>
      </c>
      <c r="D45" s="5">
        <v>4.41599000794E11</v>
      </c>
      <c r="E45" s="1" t="s">
        <v>1065</v>
      </c>
      <c r="F45" s="1" t="s">
        <v>1097</v>
      </c>
      <c r="G45" s="1" t="s">
        <v>1293</v>
      </c>
      <c r="H45" s="1" t="s">
        <v>1380</v>
      </c>
      <c r="I45" s="5">
        <v>25.0</v>
      </c>
      <c r="J45" s="1" t="s">
        <v>1069</v>
      </c>
      <c r="K45" s="1" t="s">
        <v>1379</v>
      </c>
      <c r="L45" s="1" t="s">
        <v>1381</v>
      </c>
      <c r="M45" s="1" t="s">
        <v>1382</v>
      </c>
      <c r="N45" s="5">
        <v>4.41599000794E11</v>
      </c>
      <c r="O45" s="1" t="s">
        <v>1103</v>
      </c>
      <c r="P45" s="10"/>
      <c r="Q45" s="5">
        <v>2.0</v>
      </c>
      <c r="R45" s="15">
        <v>38659.0</v>
      </c>
      <c r="S45" s="5">
        <v>0.0</v>
      </c>
      <c r="T45" s="10"/>
      <c r="U45" s="10"/>
      <c r="V45" s="15">
        <v>36678.0</v>
      </c>
      <c r="W45" s="5">
        <v>210107.0</v>
      </c>
      <c r="X45" s="1" t="s">
        <v>1383</v>
      </c>
      <c r="Y45" s="1" t="s">
        <v>1384</v>
      </c>
      <c r="Z45" s="1" t="s">
        <v>1385</v>
      </c>
      <c r="AA45" s="1" t="s">
        <v>1120</v>
      </c>
      <c r="AB45" s="10"/>
      <c r="AC45" s="1" t="s">
        <v>1385</v>
      </c>
      <c r="AD45" s="5">
        <v>8.8955E7</v>
      </c>
      <c r="AE45" s="1" t="s">
        <v>1386</v>
      </c>
      <c r="AF45" s="5">
        <v>890.0</v>
      </c>
      <c r="AG45" s="10"/>
      <c r="AH45" s="10"/>
      <c r="AI45" s="10"/>
      <c r="AJ45" s="10"/>
      <c r="AK45" s="10"/>
      <c r="AL45" s="10"/>
      <c r="AM45" s="10"/>
      <c r="AN45" s="10"/>
      <c r="AO45" s="10"/>
      <c r="AP45" s="1" t="s">
        <v>1387</v>
      </c>
    </row>
    <row r="46">
      <c r="A46" s="1" t="s">
        <v>1388</v>
      </c>
      <c r="B46" s="14">
        <v>45126.0</v>
      </c>
      <c r="C46" s="1" t="s">
        <v>1389</v>
      </c>
      <c r="D46" s="5">
        <v>4.997232600017E13</v>
      </c>
      <c r="E46" s="1" t="s">
        <v>1065</v>
      </c>
      <c r="F46" s="1" t="s">
        <v>1390</v>
      </c>
      <c r="G46" s="1" t="s">
        <v>1391</v>
      </c>
      <c r="H46" s="1" t="s">
        <v>1392</v>
      </c>
      <c r="I46" s="5">
        <v>3.0</v>
      </c>
      <c r="J46" s="1" t="s">
        <v>1069</v>
      </c>
      <c r="K46" s="1" t="s">
        <v>1389</v>
      </c>
      <c r="L46" s="1" t="s">
        <v>1393</v>
      </c>
      <c r="M46" s="1" t="s">
        <v>1394</v>
      </c>
      <c r="N46" s="5">
        <v>4.997232600017E13</v>
      </c>
      <c r="O46" s="1" t="s">
        <v>1072</v>
      </c>
      <c r="P46" s="1" t="s">
        <v>1395</v>
      </c>
      <c r="Q46" s="5">
        <v>2.0</v>
      </c>
      <c r="R46" s="15">
        <v>38659.0</v>
      </c>
      <c r="S46" s="5">
        <v>0.0</v>
      </c>
      <c r="T46" s="10"/>
      <c r="U46" s="10"/>
      <c r="V46" s="15">
        <v>28843.0</v>
      </c>
      <c r="W46" s="5">
        <v>1071600.0</v>
      </c>
      <c r="X46" s="1" t="s">
        <v>1396</v>
      </c>
      <c r="Y46" s="1" t="s">
        <v>1384</v>
      </c>
      <c r="Z46" s="1" t="s">
        <v>1397</v>
      </c>
      <c r="AA46" s="1" t="s">
        <v>1120</v>
      </c>
      <c r="AB46" s="10"/>
      <c r="AC46" s="1" t="s">
        <v>1398</v>
      </c>
      <c r="AD46" s="5">
        <v>1.548E7</v>
      </c>
      <c r="AE46" s="1" t="s">
        <v>1079</v>
      </c>
      <c r="AF46" s="5">
        <v>6785.0</v>
      </c>
      <c r="AG46" s="5">
        <v>17.0</v>
      </c>
      <c r="AH46" s="5">
        <v>9.6068643E7</v>
      </c>
      <c r="AI46" s="10"/>
      <c r="AJ46" s="10"/>
      <c r="AK46" s="10"/>
      <c r="AL46" s="10"/>
      <c r="AM46" s="1" t="s">
        <v>1399</v>
      </c>
      <c r="AN46" s="10"/>
      <c r="AO46" s="10"/>
      <c r="AP46" s="1" t="s">
        <v>1400</v>
      </c>
    </row>
    <row r="47">
      <c r="A47" s="1" t="s">
        <v>1401</v>
      </c>
      <c r="B47" s="14">
        <v>45095.0</v>
      </c>
      <c r="C47" s="1" t="s">
        <v>1402</v>
      </c>
      <c r="D47" s="5">
        <v>3.937452000192E12</v>
      </c>
      <c r="E47" s="1" t="s">
        <v>1065</v>
      </c>
      <c r="F47" s="1" t="s">
        <v>1097</v>
      </c>
      <c r="G47" s="1" t="s">
        <v>1111</v>
      </c>
      <c r="H47" s="1" t="s">
        <v>1403</v>
      </c>
      <c r="I47" s="1" t="s">
        <v>1404</v>
      </c>
      <c r="J47" s="1" t="s">
        <v>1069</v>
      </c>
      <c r="K47" s="1" t="s">
        <v>1402</v>
      </c>
      <c r="L47" s="1" t="s">
        <v>1405</v>
      </c>
      <c r="M47" s="1" t="s">
        <v>1406</v>
      </c>
      <c r="N47" s="5">
        <v>3.937452000192E12</v>
      </c>
      <c r="O47" s="1" t="s">
        <v>1072</v>
      </c>
      <c r="P47" s="1" t="s">
        <v>1407</v>
      </c>
      <c r="Q47" s="5">
        <v>2.0</v>
      </c>
      <c r="R47" s="15">
        <v>38659.0</v>
      </c>
      <c r="S47" s="5">
        <v>0.0</v>
      </c>
      <c r="T47" s="10"/>
      <c r="U47" s="10"/>
      <c r="V47" s="15">
        <v>36726.0</v>
      </c>
      <c r="W47" s="5">
        <v>1071600.0</v>
      </c>
      <c r="X47" s="1" t="s">
        <v>1408</v>
      </c>
      <c r="Y47" s="1" t="s">
        <v>1118</v>
      </c>
      <c r="Z47" s="1" t="s">
        <v>1409</v>
      </c>
      <c r="AA47" s="1" t="s">
        <v>1410</v>
      </c>
      <c r="AB47" s="1" t="s">
        <v>1411</v>
      </c>
      <c r="AC47" s="1" t="s">
        <v>1412</v>
      </c>
      <c r="AD47" s="5">
        <v>7.634E7</v>
      </c>
      <c r="AE47" s="1" t="s">
        <v>1413</v>
      </c>
      <c r="AF47" s="5">
        <v>9299.0</v>
      </c>
      <c r="AG47" s="5">
        <v>62.0</v>
      </c>
      <c r="AH47" s="5">
        <v>3.3377806E7</v>
      </c>
      <c r="AI47" s="5">
        <v>62.0</v>
      </c>
      <c r="AJ47" s="5">
        <v>3.33778E7</v>
      </c>
      <c r="AK47" s="5">
        <v>62.0</v>
      </c>
      <c r="AL47" s="5">
        <v>3.3377802E7</v>
      </c>
      <c r="AM47" s="1" t="s">
        <v>1414</v>
      </c>
      <c r="AN47" s="10"/>
      <c r="AO47" s="10"/>
      <c r="AP47" s="1" t="s">
        <v>1415</v>
      </c>
    </row>
    <row r="48">
      <c r="A48" s="1" t="s">
        <v>1416</v>
      </c>
      <c r="B48" s="14">
        <v>45393.0</v>
      </c>
      <c r="C48" s="1" t="s">
        <v>1417</v>
      </c>
      <c r="D48" s="5">
        <v>7.5173575002906E13</v>
      </c>
      <c r="E48" s="1" t="s">
        <v>1065</v>
      </c>
      <c r="F48" s="1" t="s">
        <v>1097</v>
      </c>
      <c r="G48" s="1" t="s">
        <v>1418</v>
      </c>
      <c r="H48" s="1" t="s">
        <v>1419</v>
      </c>
      <c r="I48" s="5">
        <v>1.0</v>
      </c>
      <c r="J48" s="1" t="s">
        <v>1069</v>
      </c>
      <c r="K48" s="1" t="s">
        <v>1420</v>
      </c>
      <c r="L48" s="1" t="s">
        <v>1421</v>
      </c>
      <c r="M48" s="1" t="s">
        <v>1422</v>
      </c>
      <c r="N48" s="5">
        <v>7.5173575002906E13</v>
      </c>
      <c r="O48" s="1" t="s">
        <v>1103</v>
      </c>
      <c r="P48" s="10"/>
      <c r="Q48" s="5">
        <v>2.0</v>
      </c>
      <c r="R48" s="15">
        <v>43507.0</v>
      </c>
      <c r="S48" s="5">
        <v>0.0</v>
      </c>
      <c r="T48" s="10"/>
      <c r="U48" s="10"/>
      <c r="V48" s="15">
        <v>43507.0</v>
      </c>
      <c r="W48" s="5">
        <v>4661300.0</v>
      </c>
      <c r="X48" s="1" t="s">
        <v>1423</v>
      </c>
      <c r="Y48" s="1" t="s">
        <v>1075</v>
      </c>
      <c r="Z48" s="1" t="s">
        <v>1424</v>
      </c>
      <c r="AA48" s="5">
        <v>226.0</v>
      </c>
      <c r="AB48" s="10"/>
      <c r="AC48" s="1" t="s">
        <v>1425</v>
      </c>
      <c r="AD48" s="5">
        <v>8.332438E7</v>
      </c>
      <c r="AE48" s="1" t="s">
        <v>1231</v>
      </c>
      <c r="AF48" s="5">
        <v>5453.0</v>
      </c>
      <c r="AG48" s="5">
        <v>41.0</v>
      </c>
      <c r="AH48" s="5">
        <v>3.076017E7</v>
      </c>
      <c r="AI48" s="10"/>
      <c r="AJ48" s="10"/>
      <c r="AK48" s="10"/>
      <c r="AL48" s="10"/>
      <c r="AM48" s="1" t="s">
        <v>1426</v>
      </c>
      <c r="AN48" s="10"/>
      <c r="AO48" s="10"/>
      <c r="AP48" s="1" t="s">
        <v>1427</v>
      </c>
    </row>
    <row r="49">
      <c r="A49" s="1" t="s">
        <v>1428</v>
      </c>
      <c r="B49" s="14">
        <v>45151.0</v>
      </c>
      <c r="C49" s="1" t="s">
        <v>1389</v>
      </c>
      <c r="D49" s="5">
        <v>4.997232600017E13</v>
      </c>
      <c r="E49" s="1" t="s">
        <v>1065</v>
      </c>
      <c r="F49" s="1" t="s">
        <v>1066</v>
      </c>
      <c r="G49" s="1" t="s">
        <v>1067</v>
      </c>
      <c r="H49" s="5">
        <v>213.0</v>
      </c>
      <c r="I49" s="5">
        <v>4.0</v>
      </c>
      <c r="J49" s="1" t="s">
        <v>1069</v>
      </c>
      <c r="K49" s="1" t="s">
        <v>1389</v>
      </c>
      <c r="L49" s="1" t="s">
        <v>1393</v>
      </c>
      <c r="M49" s="1" t="s">
        <v>1394</v>
      </c>
      <c r="N49" s="5">
        <v>4.997232600017E13</v>
      </c>
      <c r="O49" s="1" t="s">
        <v>1072</v>
      </c>
      <c r="P49" s="1" t="s">
        <v>1395</v>
      </c>
      <c r="Q49" s="5">
        <v>2.0</v>
      </c>
      <c r="R49" s="15">
        <v>38659.0</v>
      </c>
      <c r="S49" s="5">
        <v>0.0</v>
      </c>
      <c r="T49" s="10"/>
      <c r="U49" s="10"/>
      <c r="V49" s="15">
        <v>28843.0</v>
      </c>
      <c r="W49" s="5">
        <v>1071600.0</v>
      </c>
      <c r="X49" s="1" t="s">
        <v>1396</v>
      </c>
      <c r="Y49" s="1" t="s">
        <v>1384</v>
      </c>
      <c r="Z49" s="1" t="s">
        <v>1397</v>
      </c>
      <c r="AA49" s="1" t="s">
        <v>1120</v>
      </c>
      <c r="AB49" s="10"/>
      <c r="AC49" s="1" t="s">
        <v>1398</v>
      </c>
      <c r="AD49" s="5">
        <v>1.548E7</v>
      </c>
      <c r="AE49" s="1" t="s">
        <v>1079</v>
      </c>
      <c r="AF49" s="5">
        <v>6785.0</v>
      </c>
      <c r="AG49" s="5">
        <v>17.0</v>
      </c>
      <c r="AH49" s="5">
        <v>9.6068643E7</v>
      </c>
      <c r="AI49" s="10"/>
      <c r="AJ49" s="10"/>
      <c r="AK49" s="10"/>
      <c r="AL49" s="10"/>
      <c r="AM49" s="1" t="s">
        <v>1399</v>
      </c>
      <c r="AN49" s="10"/>
      <c r="AO49" s="10"/>
      <c r="AP49" s="1" t="s">
        <v>1400</v>
      </c>
    </row>
    <row r="50">
      <c r="A50" s="1" t="s">
        <v>1429</v>
      </c>
      <c r="B50" s="16">
        <v>45273.0</v>
      </c>
      <c r="C50" s="1" t="s">
        <v>1430</v>
      </c>
      <c r="D50" s="5">
        <v>6.4858525006771E13</v>
      </c>
      <c r="E50" s="1" t="s">
        <v>1065</v>
      </c>
      <c r="F50" s="1" t="s">
        <v>1097</v>
      </c>
      <c r="G50" s="1" t="s">
        <v>1431</v>
      </c>
      <c r="H50" s="1" t="s">
        <v>1432</v>
      </c>
      <c r="I50" s="5">
        <v>16.0</v>
      </c>
      <c r="J50" s="1" t="s">
        <v>1069</v>
      </c>
      <c r="K50" s="1" t="s">
        <v>1433</v>
      </c>
      <c r="L50" s="1" t="s">
        <v>1434</v>
      </c>
      <c r="M50" s="1" t="s">
        <v>1435</v>
      </c>
      <c r="N50" s="5">
        <v>6.4858525006771E13</v>
      </c>
      <c r="O50" s="1" t="s">
        <v>1103</v>
      </c>
      <c r="P50" s="10"/>
      <c r="Q50" s="5">
        <v>2.0</v>
      </c>
      <c r="R50" s="15">
        <v>38659.0</v>
      </c>
      <c r="S50" s="5">
        <v>0.0</v>
      </c>
      <c r="T50" s="10"/>
      <c r="U50" s="10"/>
      <c r="V50" s="15">
        <v>36931.0</v>
      </c>
      <c r="W50" s="5">
        <v>142300.0</v>
      </c>
      <c r="X50" s="1" t="s">
        <v>1436</v>
      </c>
      <c r="Y50" s="1" t="s">
        <v>1118</v>
      </c>
      <c r="Z50" s="1" t="s">
        <v>1437</v>
      </c>
      <c r="AA50" s="1" t="s">
        <v>1120</v>
      </c>
      <c r="AB50" s="1" t="s">
        <v>1438</v>
      </c>
      <c r="AC50" s="1" t="s">
        <v>1121</v>
      </c>
      <c r="AD50" s="5">
        <v>3.8407049E7</v>
      </c>
      <c r="AE50" s="1" t="s">
        <v>1205</v>
      </c>
      <c r="AF50" s="5">
        <v>5403.0</v>
      </c>
      <c r="AG50" s="5">
        <v>11.0</v>
      </c>
      <c r="AH50" s="5">
        <v>5.6945166E7</v>
      </c>
      <c r="AI50" s="10"/>
      <c r="AJ50" s="10"/>
      <c r="AK50" s="10"/>
      <c r="AL50" s="10"/>
      <c r="AM50" s="1" t="s">
        <v>1439</v>
      </c>
      <c r="AN50" s="10"/>
      <c r="AO50" s="10"/>
      <c r="AP50" s="1" t="s">
        <v>1207</v>
      </c>
    </row>
    <row r="51">
      <c r="A51" s="1" t="s">
        <v>1440</v>
      </c>
      <c r="B51" s="16">
        <v>45273.0</v>
      </c>
      <c r="C51" s="1" t="s">
        <v>1430</v>
      </c>
      <c r="D51" s="5">
        <v>6.4858525006771E13</v>
      </c>
      <c r="E51" s="1" t="s">
        <v>1065</v>
      </c>
      <c r="F51" s="1" t="s">
        <v>1097</v>
      </c>
      <c r="G51" s="1" t="s">
        <v>1431</v>
      </c>
      <c r="H51" s="1" t="s">
        <v>1441</v>
      </c>
      <c r="I51" s="5">
        <v>16.0</v>
      </c>
      <c r="J51" s="1" t="s">
        <v>1069</v>
      </c>
      <c r="K51" s="1" t="s">
        <v>1433</v>
      </c>
      <c r="L51" s="1" t="s">
        <v>1434</v>
      </c>
      <c r="M51" s="1" t="s">
        <v>1435</v>
      </c>
      <c r="N51" s="5">
        <v>6.4858525006771E13</v>
      </c>
      <c r="O51" s="1" t="s">
        <v>1103</v>
      </c>
      <c r="P51" s="10"/>
      <c r="Q51" s="5">
        <v>2.0</v>
      </c>
      <c r="R51" s="15">
        <v>38659.0</v>
      </c>
      <c r="S51" s="5">
        <v>0.0</v>
      </c>
      <c r="T51" s="10"/>
      <c r="U51" s="10"/>
      <c r="V51" s="15">
        <v>36931.0</v>
      </c>
      <c r="W51" s="5">
        <v>142300.0</v>
      </c>
      <c r="X51" s="1" t="s">
        <v>1436</v>
      </c>
      <c r="Y51" s="1" t="s">
        <v>1118</v>
      </c>
      <c r="Z51" s="1" t="s">
        <v>1437</v>
      </c>
      <c r="AA51" s="1" t="s">
        <v>1120</v>
      </c>
      <c r="AB51" s="1" t="s">
        <v>1438</v>
      </c>
      <c r="AC51" s="1" t="s">
        <v>1121</v>
      </c>
      <c r="AD51" s="5">
        <v>3.8407049E7</v>
      </c>
      <c r="AE51" s="1" t="s">
        <v>1205</v>
      </c>
      <c r="AF51" s="5">
        <v>5403.0</v>
      </c>
      <c r="AG51" s="5">
        <v>11.0</v>
      </c>
      <c r="AH51" s="5">
        <v>5.6945166E7</v>
      </c>
      <c r="AI51" s="10"/>
      <c r="AJ51" s="10"/>
      <c r="AK51" s="10"/>
      <c r="AL51" s="10"/>
      <c r="AM51" s="1" t="s">
        <v>1439</v>
      </c>
      <c r="AN51" s="10"/>
      <c r="AO51" s="10"/>
      <c r="AP51" s="1" t="s">
        <v>1207</v>
      </c>
    </row>
    <row r="52">
      <c r="A52" s="1" t="s">
        <v>1442</v>
      </c>
      <c r="B52" s="16">
        <v>45273.0</v>
      </c>
      <c r="C52" s="1" t="s">
        <v>1430</v>
      </c>
      <c r="D52" s="5">
        <v>6.4858525006771E13</v>
      </c>
      <c r="E52" s="1" t="s">
        <v>1065</v>
      </c>
      <c r="F52" s="1" t="s">
        <v>1097</v>
      </c>
      <c r="G52" s="1" t="s">
        <v>1431</v>
      </c>
      <c r="H52" s="1" t="s">
        <v>1443</v>
      </c>
      <c r="I52" s="5">
        <v>16.0</v>
      </c>
      <c r="J52" s="1" t="s">
        <v>1069</v>
      </c>
      <c r="K52" s="1" t="s">
        <v>1433</v>
      </c>
      <c r="L52" s="1" t="s">
        <v>1434</v>
      </c>
      <c r="M52" s="1" t="s">
        <v>1435</v>
      </c>
      <c r="N52" s="5">
        <v>6.4858525006771E13</v>
      </c>
      <c r="O52" s="1" t="s">
        <v>1103</v>
      </c>
      <c r="P52" s="10"/>
      <c r="Q52" s="5">
        <v>2.0</v>
      </c>
      <c r="R52" s="15">
        <v>38659.0</v>
      </c>
      <c r="S52" s="5">
        <v>0.0</v>
      </c>
      <c r="T52" s="10"/>
      <c r="U52" s="10"/>
      <c r="V52" s="15">
        <v>36931.0</v>
      </c>
      <c r="W52" s="5">
        <v>142300.0</v>
      </c>
      <c r="X52" s="1" t="s">
        <v>1436</v>
      </c>
      <c r="Y52" s="1" t="s">
        <v>1118</v>
      </c>
      <c r="Z52" s="1" t="s">
        <v>1437</v>
      </c>
      <c r="AA52" s="1" t="s">
        <v>1120</v>
      </c>
      <c r="AB52" s="1" t="s">
        <v>1438</v>
      </c>
      <c r="AC52" s="1" t="s">
        <v>1121</v>
      </c>
      <c r="AD52" s="5">
        <v>3.8407049E7</v>
      </c>
      <c r="AE52" s="1" t="s">
        <v>1205</v>
      </c>
      <c r="AF52" s="5">
        <v>5403.0</v>
      </c>
      <c r="AG52" s="5">
        <v>11.0</v>
      </c>
      <c r="AH52" s="5">
        <v>5.6945166E7</v>
      </c>
      <c r="AI52" s="10"/>
      <c r="AJ52" s="10"/>
      <c r="AK52" s="10"/>
      <c r="AL52" s="10"/>
      <c r="AM52" s="1" t="s">
        <v>1439</v>
      </c>
      <c r="AN52" s="10"/>
      <c r="AO52" s="10"/>
      <c r="AP52" s="1" t="s">
        <v>1207</v>
      </c>
    </row>
    <row r="53">
      <c r="A53" s="1" t="s">
        <v>1444</v>
      </c>
      <c r="B53" s="16">
        <v>45273.0</v>
      </c>
      <c r="C53" s="1" t="s">
        <v>1430</v>
      </c>
      <c r="D53" s="5">
        <v>6.4858525006771E13</v>
      </c>
      <c r="E53" s="1" t="s">
        <v>1065</v>
      </c>
      <c r="F53" s="1" t="s">
        <v>1097</v>
      </c>
      <c r="G53" s="1" t="s">
        <v>1431</v>
      </c>
      <c r="H53" s="1" t="s">
        <v>1445</v>
      </c>
      <c r="I53" s="5">
        <v>16.0</v>
      </c>
      <c r="J53" s="1" t="s">
        <v>1069</v>
      </c>
      <c r="K53" s="1" t="s">
        <v>1433</v>
      </c>
      <c r="L53" s="1" t="s">
        <v>1434</v>
      </c>
      <c r="M53" s="1" t="s">
        <v>1435</v>
      </c>
      <c r="N53" s="5">
        <v>6.4858525006771E13</v>
      </c>
      <c r="O53" s="1" t="s">
        <v>1103</v>
      </c>
      <c r="P53" s="10"/>
      <c r="Q53" s="5">
        <v>2.0</v>
      </c>
      <c r="R53" s="15">
        <v>38659.0</v>
      </c>
      <c r="S53" s="5">
        <v>0.0</v>
      </c>
      <c r="T53" s="10"/>
      <c r="U53" s="10"/>
      <c r="V53" s="15">
        <v>36931.0</v>
      </c>
      <c r="W53" s="5">
        <v>142300.0</v>
      </c>
      <c r="X53" s="1" t="s">
        <v>1436</v>
      </c>
      <c r="Y53" s="1" t="s">
        <v>1118</v>
      </c>
      <c r="Z53" s="1" t="s">
        <v>1437</v>
      </c>
      <c r="AA53" s="1" t="s">
        <v>1120</v>
      </c>
      <c r="AB53" s="1" t="s">
        <v>1438</v>
      </c>
      <c r="AC53" s="1" t="s">
        <v>1121</v>
      </c>
      <c r="AD53" s="5">
        <v>3.8407049E7</v>
      </c>
      <c r="AE53" s="1" t="s">
        <v>1205</v>
      </c>
      <c r="AF53" s="5">
        <v>5403.0</v>
      </c>
      <c r="AG53" s="5">
        <v>11.0</v>
      </c>
      <c r="AH53" s="5">
        <v>5.6945166E7</v>
      </c>
      <c r="AI53" s="10"/>
      <c r="AJ53" s="10"/>
      <c r="AK53" s="10"/>
      <c r="AL53" s="10"/>
      <c r="AM53" s="1" t="s">
        <v>1439</v>
      </c>
      <c r="AN53" s="10"/>
      <c r="AO53" s="10"/>
      <c r="AP53" s="1" t="s">
        <v>1207</v>
      </c>
    </row>
    <row r="54">
      <c r="A54" s="1" t="s">
        <v>1446</v>
      </c>
      <c r="B54" s="16">
        <v>45273.0</v>
      </c>
      <c r="C54" s="1" t="s">
        <v>1430</v>
      </c>
      <c r="D54" s="5">
        <v>6.4858525006771E13</v>
      </c>
      <c r="E54" s="1" t="s">
        <v>1065</v>
      </c>
      <c r="F54" s="1" t="s">
        <v>1097</v>
      </c>
      <c r="G54" s="1" t="s">
        <v>1431</v>
      </c>
      <c r="H54" s="1" t="s">
        <v>1447</v>
      </c>
      <c r="I54" s="5">
        <v>16.0</v>
      </c>
      <c r="J54" s="1" t="s">
        <v>1069</v>
      </c>
      <c r="K54" s="1" t="s">
        <v>1433</v>
      </c>
      <c r="L54" s="1" t="s">
        <v>1434</v>
      </c>
      <c r="M54" s="1" t="s">
        <v>1435</v>
      </c>
      <c r="N54" s="5">
        <v>6.4858525006771E13</v>
      </c>
      <c r="O54" s="1" t="s">
        <v>1103</v>
      </c>
      <c r="P54" s="10"/>
      <c r="Q54" s="5">
        <v>2.0</v>
      </c>
      <c r="R54" s="15">
        <v>38659.0</v>
      </c>
      <c r="S54" s="5">
        <v>0.0</v>
      </c>
      <c r="T54" s="10"/>
      <c r="U54" s="10"/>
      <c r="V54" s="15">
        <v>36931.0</v>
      </c>
      <c r="W54" s="5">
        <v>142300.0</v>
      </c>
      <c r="X54" s="1" t="s">
        <v>1436</v>
      </c>
      <c r="Y54" s="1" t="s">
        <v>1118</v>
      </c>
      <c r="Z54" s="1" t="s">
        <v>1437</v>
      </c>
      <c r="AA54" s="1" t="s">
        <v>1120</v>
      </c>
      <c r="AB54" s="1" t="s">
        <v>1438</v>
      </c>
      <c r="AC54" s="1" t="s">
        <v>1121</v>
      </c>
      <c r="AD54" s="5">
        <v>3.8407049E7</v>
      </c>
      <c r="AE54" s="1" t="s">
        <v>1205</v>
      </c>
      <c r="AF54" s="5">
        <v>5403.0</v>
      </c>
      <c r="AG54" s="5">
        <v>11.0</v>
      </c>
      <c r="AH54" s="5">
        <v>5.6945166E7</v>
      </c>
      <c r="AI54" s="10"/>
      <c r="AJ54" s="10"/>
      <c r="AK54" s="10"/>
      <c r="AL54" s="10"/>
      <c r="AM54" s="1" t="s">
        <v>1439</v>
      </c>
      <c r="AN54" s="10"/>
      <c r="AO54" s="10"/>
      <c r="AP54" s="1" t="s">
        <v>1207</v>
      </c>
    </row>
    <row r="55">
      <c r="A55" s="1" t="s">
        <v>1448</v>
      </c>
      <c r="B55" s="14">
        <v>45304.0</v>
      </c>
      <c r="C55" s="1" t="s">
        <v>1430</v>
      </c>
      <c r="D55" s="5">
        <v>6.4858525006771E13</v>
      </c>
      <c r="E55" s="1" t="s">
        <v>1065</v>
      </c>
      <c r="F55" s="1" t="s">
        <v>1097</v>
      </c>
      <c r="G55" s="1" t="s">
        <v>1431</v>
      </c>
      <c r="H55" s="1" t="s">
        <v>1449</v>
      </c>
      <c r="I55" s="5">
        <v>16.0</v>
      </c>
      <c r="J55" s="1" t="s">
        <v>1069</v>
      </c>
      <c r="K55" s="1" t="s">
        <v>1433</v>
      </c>
      <c r="L55" s="1" t="s">
        <v>1434</v>
      </c>
      <c r="M55" s="1" t="s">
        <v>1435</v>
      </c>
      <c r="N55" s="5">
        <v>6.4858525006771E13</v>
      </c>
      <c r="O55" s="1" t="s">
        <v>1103</v>
      </c>
      <c r="P55" s="10"/>
      <c r="Q55" s="5">
        <v>2.0</v>
      </c>
      <c r="R55" s="15">
        <v>38659.0</v>
      </c>
      <c r="S55" s="5">
        <v>0.0</v>
      </c>
      <c r="T55" s="10"/>
      <c r="U55" s="10"/>
      <c r="V55" s="15">
        <v>36931.0</v>
      </c>
      <c r="W55" s="5">
        <v>142300.0</v>
      </c>
      <c r="X55" s="1" t="s">
        <v>1436</v>
      </c>
      <c r="Y55" s="1" t="s">
        <v>1118</v>
      </c>
      <c r="Z55" s="1" t="s">
        <v>1437</v>
      </c>
      <c r="AA55" s="1" t="s">
        <v>1120</v>
      </c>
      <c r="AB55" s="1" t="s">
        <v>1438</v>
      </c>
      <c r="AC55" s="1" t="s">
        <v>1121</v>
      </c>
      <c r="AD55" s="5">
        <v>3.8407049E7</v>
      </c>
      <c r="AE55" s="1" t="s">
        <v>1205</v>
      </c>
      <c r="AF55" s="5">
        <v>5403.0</v>
      </c>
      <c r="AG55" s="5">
        <v>11.0</v>
      </c>
      <c r="AH55" s="5">
        <v>5.6945166E7</v>
      </c>
      <c r="AI55" s="10"/>
      <c r="AJ55" s="10"/>
      <c r="AK55" s="10"/>
      <c r="AL55" s="10"/>
      <c r="AM55" s="1" t="s">
        <v>1439</v>
      </c>
      <c r="AN55" s="10"/>
      <c r="AO55" s="10"/>
      <c r="AP55" s="1" t="s">
        <v>1207</v>
      </c>
    </row>
    <row r="56">
      <c r="A56" s="1" t="s">
        <v>1450</v>
      </c>
      <c r="B56" s="14">
        <v>45304.0</v>
      </c>
      <c r="C56" s="1" t="s">
        <v>1430</v>
      </c>
      <c r="D56" s="5">
        <v>6.4858525006771E13</v>
      </c>
      <c r="E56" s="1" t="s">
        <v>1065</v>
      </c>
      <c r="F56" s="1" t="s">
        <v>1097</v>
      </c>
      <c r="G56" s="1" t="s">
        <v>1431</v>
      </c>
      <c r="H56" s="1" t="s">
        <v>1451</v>
      </c>
      <c r="I56" s="5">
        <v>16.0</v>
      </c>
      <c r="J56" s="1" t="s">
        <v>1069</v>
      </c>
      <c r="K56" s="1" t="s">
        <v>1433</v>
      </c>
      <c r="L56" s="1" t="s">
        <v>1434</v>
      </c>
      <c r="M56" s="1" t="s">
        <v>1435</v>
      </c>
      <c r="N56" s="5">
        <v>6.4858525006771E13</v>
      </c>
      <c r="O56" s="1" t="s">
        <v>1103</v>
      </c>
      <c r="P56" s="10"/>
      <c r="Q56" s="5">
        <v>2.0</v>
      </c>
      <c r="R56" s="15">
        <v>38659.0</v>
      </c>
      <c r="S56" s="5">
        <v>0.0</v>
      </c>
      <c r="T56" s="10"/>
      <c r="U56" s="10"/>
      <c r="V56" s="15">
        <v>36931.0</v>
      </c>
      <c r="W56" s="5">
        <v>142300.0</v>
      </c>
      <c r="X56" s="1" t="s">
        <v>1436</v>
      </c>
      <c r="Y56" s="1" t="s">
        <v>1118</v>
      </c>
      <c r="Z56" s="1" t="s">
        <v>1437</v>
      </c>
      <c r="AA56" s="1" t="s">
        <v>1120</v>
      </c>
      <c r="AB56" s="1" t="s">
        <v>1438</v>
      </c>
      <c r="AC56" s="1" t="s">
        <v>1121</v>
      </c>
      <c r="AD56" s="5">
        <v>3.8407049E7</v>
      </c>
      <c r="AE56" s="1" t="s">
        <v>1205</v>
      </c>
      <c r="AF56" s="5">
        <v>5403.0</v>
      </c>
      <c r="AG56" s="5">
        <v>11.0</v>
      </c>
      <c r="AH56" s="5">
        <v>5.6945166E7</v>
      </c>
      <c r="AI56" s="10"/>
      <c r="AJ56" s="10"/>
      <c r="AK56" s="10"/>
      <c r="AL56" s="10"/>
      <c r="AM56" s="1" t="s">
        <v>1439</v>
      </c>
      <c r="AN56" s="10"/>
      <c r="AO56" s="10"/>
      <c r="AP56" s="1" t="s">
        <v>1207</v>
      </c>
    </row>
    <row r="57">
      <c r="A57" s="1" t="s">
        <v>1452</v>
      </c>
      <c r="B57" s="14">
        <v>45304.0</v>
      </c>
      <c r="C57" s="1" t="s">
        <v>1430</v>
      </c>
      <c r="D57" s="5">
        <v>6.4858525006771E13</v>
      </c>
      <c r="E57" s="1" t="s">
        <v>1065</v>
      </c>
      <c r="F57" s="1" t="s">
        <v>1097</v>
      </c>
      <c r="G57" s="1" t="s">
        <v>1431</v>
      </c>
      <c r="H57" s="1" t="s">
        <v>1453</v>
      </c>
      <c r="I57" s="5">
        <v>16.0</v>
      </c>
      <c r="J57" s="1" t="s">
        <v>1069</v>
      </c>
      <c r="K57" s="1" t="s">
        <v>1433</v>
      </c>
      <c r="L57" s="1" t="s">
        <v>1434</v>
      </c>
      <c r="M57" s="1" t="s">
        <v>1435</v>
      </c>
      <c r="N57" s="5">
        <v>6.4858525006771E13</v>
      </c>
      <c r="O57" s="1" t="s">
        <v>1103</v>
      </c>
      <c r="P57" s="10"/>
      <c r="Q57" s="5">
        <v>2.0</v>
      </c>
      <c r="R57" s="15">
        <v>38659.0</v>
      </c>
      <c r="S57" s="5">
        <v>0.0</v>
      </c>
      <c r="T57" s="10"/>
      <c r="U57" s="10"/>
      <c r="V57" s="15">
        <v>36931.0</v>
      </c>
      <c r="W57" s="5">
        <v>142300.0</v>
      </c>
      <c r="X57" s="1" t="s">
        <v>1436</v>
      </c>
      <c r="Y57" s="1" t="s">
        <v>1118</v>
      </c>
      <c r="Z57" s="1" t="s">
        <v>1437</v>
      </c>
      <c r="AA57" s="1" t="s">
        <v>1120</v>
      </c>
      <c r="AB57" s="1" t="s">
        <v>1438</v>
      </c>
      <c r="AC57" s="1" t="s">
        <v>1121</v>
      </c>
      <c r="AD57" s="5">
        <v>3.8407049E7</v>
      </c>
      <c r="AE57" s="1" t="s">
        <v>1205</v>
      </c>
      <c r="AF57" s="5">
        <v>5403.0</v>
      </c>
      <c r="AG57" s="5">
        <v>11.0</v>
      </c>
      <c r="AH57" s="5">
        <v>5.6945166E7</v>
      </c>
      <c r="AI57" s="10"/>
      <c r="AJ57" s="10"/>
      <c r="AK57" s="10"/>
      <c r="AL57" s="10"/>
      <c r="AM57" s="1" t="s">
        <v>1439</v>
      </c>
      <c r="AN57" s="10"/>
      <c r="AO57" s="10"/>
      <c r="AP57" s="1" t="s">
        <v>1207</v>
      </c>
    </row>
    <row r="58">
      <c r="A58" s="1" t="s">
        <v>1454</v>
      </c>
      <c r="B58" s="14">
        <v>45344.0</v>
      </c>
      <c r="C58" s="1" t="s">
        <v>1430</v>
      </c>
      <c r="D58" s="5">
        <v>6.4858525006771E13</v>
      </c>
      <c r="E58" s="1" t="s">
        <v>1065</v>
      </c>
      <c r="F58" s="1" t="s">
        <v>1097</v>
      </c>
      <c r="G58" s="1" t="s">
        <v>1431</v>
      </c>
      <c r="H58" s="1" t="s">
        <v>1455</v>
      </c>
      <c r="I58" s="5">
        <v>16.0</v>
      </c>
      <c r="J58" s="1" t="s">
        <v>1069</v>
      </c>
      <c r="K58" s="1" t="s">
        <v>1433</v>
      </c>
      <c r="L58" s="1" t="s">
        <v>1434</v>
      </c>
      <c r="M58" s="1" t="s">
        <v>1435</v>
      </c>
      <c r="N58" s="5">
        <v>6.4858525006771E13</v>
      </c>
      <c r="O58" s="1" t="s">
        <v>1103</v>
      </c>
      <c r="P58" s="10"/>
      <c r="Q58" s="5">
        <v>2.0</v>
      </c>
      <c r="R58" s="15">
        <v>38659.0</v>
      </c>
      <c r="S58" s="5">
        <v>0.0</v>
      </c>
      <c r="T58" s="10"/>
      <c r="U58" s="10"/>
      <c r="V58" s="15">
        <v>36931.0</v>
      </c>
      <c r="W58" s="5">
        <v>142300.0</v>
      </c>
      <c r="X58" s="1" t="s">
        <v>1436</v>
      </c>
      <c r="Y58" s="1" t="s">
        <v>1118</v>
      </c>
      <c r="Z58" s="1" t="s">
        <v>1437</v>
      </c>
      <c r="AA58" s="1" t="s">
        <v>1120</v>
      </c>
      <c r="AB58" s="1" t="s">
        <v>1438</v>
      </c>
      <c r="AC58" s="1" t="s">
        <v>1121</v>
      </c>
      <c r="AD58" s="5">
        <v>3.8407049E7</v>
      </c>
      <c r="AE58" s="1" t="s">
        <v>1205</v>
      </c>
      <c r="AF58" s="5">
        <v>5403.0</v>
      </c>
      <c r="AG58" s="5">
        <v>11.0</v>
      </c>
      <c r="AH58" s="5">
        <v>5.6945166E7</v>
      </c>
      <c r="AI58" s="10"/>
      <c r="AJ58" s="10"/>
      <c r="AK58" s="10"/>
      <c r="AL58" s="10"/>
      <c r="AM58" s="1" t="s">
        <v>1439</v>
      </c>
      <c r="AN58" s="10"/>
      <c r="AO58" s="10"/>
      <c r="AP58" s="1" t="s">
        <v>1207</v>
      </c>
    </row>
    <row r="59">
      <c r="A59" s="1" t="s">
        <v>1456</v>
      </c>
      <c r="B59" s="14">
        <v>45344.0</v>
      </c>
      <c r="C59" s="1" t="s">
        <v>1430</v>
      </c>
      <c r="D59" s="5">
        <v>6.4858525006771E13</v>
      </c>
      <c r="E59" s="1" t="s">
        <v>1065</v>
      </c>
      <c r="F59" s="1" t="s">
        <v>1097</v>
      </c>
      <c r="G59" s="1" t="s">
        <v>1431</v>
      </c>
      <c r="H59" s="1" t="s">
        <v>1457</v>
      </c>
      <c r="I59" s="5">
        <v>16.0</v>
      </c>
      <c r="J59" s="1" t="s">
        <v>1069</v>
      </c>
      <c r="K59" s="1" t="s">
        <v>1433</v>
      </c>
      <c r="L59" s="1" t="s">
        <v>1434</v>
      </c>
      <c r="M59" s="1" t="s">
        <v>1435</v>
      </c>
      <c r="N59" s="5">
        <v>6.4858525006771E13</v>
      </c>
      <c r="O59" s="1" t="s">
        <v>1103</v>
      </c>
      <c r="P59" s="10"/>
      <c r="Q59" s="5">
        <v>2.0</v>
      </c>
      <c r="R59" s="15">
        <v>38659.0</v>
      </c>
      <c r="S59" s="5">
        <v>0.0</v>
      </c>
      <c r="T59" s="10"/>
      <c r="U59" s="10"/>
      <c r="V59" s="15">
        <v>36931.0</v>
      </c>
      <c r="W59" s="5">
        <v>142300.0</v>
      </c>
      <c r="X59" s="1" t="s">
        <v>1436</v>
      </c>
      <c r="Y59" s="1" t="s">
        <v>1118</v>
      </c>
      <c r="Z59" s="1" t="s">
        <v>1437</v>
      </c>
      <c r="AA59" s="1" t="s">
        <v>1120</v>
      </c>
      <c r="AB59" s="1" t="s">
        <v>1438</v>
      </c>
      <c r="AC59" s="1" t="s">
        <v>1121</v>
      </c>
      <c r="AD59" s="5">
        <v>3.8407049E7</v>
      </c>
      <c r="AE59" s="1" t="s">
        <v>1205</v>
      </c>
      <c r="AF59" s="5">
        <v>5403.0</v>
      </c>
      <c r="AG59" s="5">
        <v>11.0</v>
      </c>
      <c r="AH59" s="5">
        <v>5.6945166E7</v>
      </c>
      <c r="AI59" s="10"/>
      <c r="AJ59" s="10"/>
      <c r="AK59" s="10"/>
      <c r="AL59" s="10"/>
      <c r="AM59" s="1" t="s">
        <v>1439</v>
      </c>
      <c r="AN59" s="10"/>
      <c r="AO59" s="10"/>
      <c r="AP59" s="1" t="s">
        <v>1207</v>
      </c>
    </row>
    <row r="60">
      <c r="A60" s="1" t="s">
        <v>1458</v>
      </c>
      <c r="B60" s="14">
        <v>45344.0</v>
      </c>
      <c r="C60" s="1" t="s">
        <v>1430</v>
      </c>
      <c r="D60" s="5">
        <v>6.4858525006771E13</v>
      </c>
      <c r="E60" s="1" t="s">
        <v>1065</v>
      </c>
      <c r="F60" s="1" t="s">
        <v>1097</v>
      </c>
      <c r="G60" s="1" t="s">
        <v>1431</v>
      </c>
      <c r="H60" s="1" t="s">
        <v>1459</v>
      </c>
      <c r="I60" s="5">
        <v>16.0</v>
      </c>
      <c r="J60" s="1" t="s">
        <v>1069</v>
      </c>
      <c r="K60" s="1" t="s">
        <v>1433</v>
      </c>
      <c r="L60" s="1" t="s">
        <v>1434</v>
      </c>
      <c r="M60" s="1" t="s">
        <v>1435</v>
      </c>
      <c r="N60" s="5">
        <v>6.4858525006771E13</v>
      </c>
      <c r="O60" s="1" t="s">
        <v>1103</v>
      </c>
      <c r="P60" s="10"/>
      <c r="Q60" s="5">
        <v>2.0</v>
      </c>
      <c r="R60" s="15">
        <v>38659.0</v>
      </c>
      <c r="S60" s="5">
        <v>0.0</v>
      </c>
      <c r="T60" s="10"/>
      <c r="U60" s="10"/>
      <c r="V60" s="15">
        <v>36931.0</v>
      </c>
      <c r="W60" s="5">
        <v>142300.0</v>
      </c>
      <c r="X60" s="1" t="s">
        <v>1436</v>
      </c>
      <c r="Y60" s="1" t="s">
        <v>1118</v>
      </c>
      <c r="Z60" s="1" t="s">
        <v>1437</v>
      </c>
      <c r="AA60" s="1" t="s">
        <v>1120</v>
      </c>
      <c r="AB60" s="1" t="s">
        <v>1438</v>
      </c>
      <c r="AC60" s="1" t="s">
        <v>1121</v>
      </c>
      <c r="AD60" s="5">
        <v>3.8407049E7</v>
      </c>
      <c r="AE60" s="1" t="s">
        <v>1205</v>
      </c>
      <c r="AF60" s="5">
        <v>5403.0</v>
      </c>
      <c r="AG60" s="5">
        <v>11.0</v>
      </c>
      <c r="AH60" s="5">
        <v>5.6945166E7</v>
      </c>
      <c r="AI60" s="10"/>
      <c r="AJ60" s="10"/>
      <c r="AK60" s="10"/>
      <c r="AL60" s="10"/>
      <c r="AM60" s="1" t="s">
        <v>1439</v>
      </c>
      <c r="AN60" s="10"/>
      <c r="AO60" s="10"/>
      <c r="AP60" s="1" t="s">
        <v>1207</v>
      </c>
    </row>
    <row r="61">
      <c r="A61" s="1" t="s">
        <v>1460</v>
      </c>
      <c r="B61" s="14">
        <v>45446.0</v>
      </c>
      <c r="C61" s="1" t="s">
        <v>1430</v>
      </c>
      <c r="D61" s="5">
        <v>6.4858525006933E13</v>
      </c>
      <c r="E61" s="1" t="s">
        <v>1065</v>
      </c>
      <c r="F61" s="1" t="s">
        <v>1097</v>
      </c>
      <c r="G61" s="1" t="s">
        <v>1461</v>
      </c>
      <c r="H61" s="1" t="s">
        <v>1462</v>
      </c>
      <c r="I61" s="17">
        <v>45413.0</v>
      </c>
      <c r="J61" s="1" t="s">
        <v>1069</v>
      </c>
      <c r="K61" s="1" t="s">
        <v>1433</v>
      </c>
      <c r="L61" s="1" t="s">
        <v>1463</v>
      </c>
      <c r="M61" s="1" t="s">
        <v>1435</v>
      </c>
      <c r="N61" s="5">
        <v>6.4858525006933E13</v>
      </c>
      <c r="O61" s="1" t="s">
        <v>1103</v>
      </c>
      <c r="P61" s="10"/>
      <c r="Q61" s="5">
        <v>2.0</v>
      </c>
      <c r="R61" s="15">
        <v>38659.0</v>
      </c>
      <c r="S61" s="5">
        <v>0.0</v>
      </c>
      <c r="T61" s="10"/>
      <c r="U61" s="10"/>
      <c r="V61" s="15">
        <v>36928.0</v>
      </c>
      <c r="W61" s="5">
        <v>7210000.0</v>
      </c>
      <c r="X61" s="1" t="s">
        <v>1464</v>
      </c>
      <c r="Y61" s="1" t="s">
        <v>1118</v>
      </c>
      <c r="Z61" s="1" t="s">
        <v>1465</v>
      </c>
      <c r="AA61" s="1" t="s">
        <v>1120</v>
      </c>
      <c r="AB61" s="1" t="s">
        <v>1466</v>
      </c>
      <c r="AC61" s="1" t="s">
        <v>1467</v>
      </c>
      <c r="AD61" s="5">
        <v>3.8407049E7</v>
      </c>
      <c r="AE61" s="1" t="s">
        <v>1205</v>
      </c>
      <c r="AF61" s="5">
        <v>5403.0</v>
      </c>
      <c r="AG61" s="5">
        <v>11.0</v>
      </c>
      <c r="AH61" s="5">
        <v>5.6945166E7</v>
      </c>
      <c r="AI61" s="10"/>
      <c r="AJ61" s="10"/>
      <c r="AK61" s="5">
        <v>11.0</v>
      </c>
      <c r="AL61" s="5">
        <v>3.3838151E7</v>
      </c>
      <c r="AM61" s="1" t="s">
        <v>1439</v>
      </c>
      <c r="AN61" s="10"/>
      <c r="AO61" s="10"/>
      <c r="AP61" s="1" t="s">
        <v>1207</v>
      </c>
    </row>
    <row r="62">
      <c r="A62" s="1" t="s">
        <v>1468</v>
      </c>
      <c r="B62" s="14">
        <v>45446.0</v>
      </c>
      <c r="C62" s="1" t="s">
        <v>1430</v>
      </c>
      <c r="D62" s="5">
        <v>6.4858525006933E13</v>
      </c>
      <c r="E62" s="1" t="s">
        <v>1065</v>
      </c>
      <c r="F62" s="1" t="s">
        <v>1097</v>
      </c>
      <c r="G62" s="1" t="s">
        <v>1461</v>
      </c>
      <c r="H62" s="1" t="s">
        <v>1469</v>
      </c>
      <c r="I62" s="17">
        <v>45413.0</v>
      </c>
      <c r="J62" s="1" t="s">
        <v>1069</v>
      </c>
      <c r="K62" s="1" t="s">
        <v>1433</v>
      </c>
      <c r="L62" s="1" t="s">
        <v>1463</v>
      </c>
      <c r="M62" s="1" t="s">
        <v>1435</v>
      </c>
      <c r="N62" s="5">
        <v>6.4858525006933E13</v>
      </c>
      <c r="O62" s="1" t="s">
        <v>1103</v>
      </c>
      <c r="P62" s="10"/>
      <c r="Q62" s="5">
        <v>2.0</v>
      </c>
      <c r="R62" s="15">
        <v>38659.0</v>
      </c>
      <c r="S62" s="5">
        <v>0.0</v>
      </c>
      <c r="T62" s="10"/>
      <c r="U62" s="10"/>
      <c r="V62" s="15">
        <v>36928.0</v>
      </c>
      <c r="W62" s="5">
        <v>7210000.0</v>
      </c>
      <c r="X62" s="1" t="s">
        <v>1464</v>
      </c>
      <c r="Y62" s="1" t="s">
        <v>1118</v>
      </c>
      <c r="Z62" s="1" t="s">
        <v>1465</v>
      </c>
      <c r="AA62" s="1" t="s">
        <v>1120</v>
      </c>
      <c r="AB62" s="1" t="s">
        <v>1466</v>
      </c>
      <c r="AC62" s="1" t="s">
        <v>1467</v>
      </c>
      <c r="AD62" s="5">
        <v>3.8407049E7</v>
      </c>
      <c r="AE62" s="1" t="s">
        <v>1205</v>
      </c>
      <c r="AF62" s="5">
        <v>5403.0</v>
      </c>
      <c r="AG62" s="5">
        <v>11.0</v>
      </c>
      <c r="AH62" s="5">
        <v>5.6945166E7</v>
      </c>
      <c r="AI62" s="10"/>
      <c r="AJ62" s="10"/>
      <c r="AK62" s="5">
        <v>11.0</v>
      </c>
      <c r="AL62" s="5">
        <v>3.3838151E7</v>
      </c>
      <c r="AM62" s="1" t="s">
        <v>1439</v>
      </c>
      <c r="AN62" s="10"/>
      <c r="AO62" s="10"/>
      <c r="AP62" s="1" t="s">
        <v>1207</v>
      </c>
    </row>
    <row r="63">
      <c r="A63" s="1" t="s">
        <v>1470</v>
      </c>
      <c r="B63" s="14">
        <v>45446.0</v>
      </c>
      <c r="C63" s="1" t="s">
        <v>1430</v>
      </c>
      <c r="D63" s="5">
        <v>6.4858525006933E13</v>
      </c>
      <c r="E63" s="1" t="s">
        <v>1065</v>
      </c>
      <c r="F63" s="1" t="s">
        <v>1097</v>
      </c>
      <c r="G63" s="1" t="s">
        <v>1461</v>
      </c>
      <c r="H63" s="1" t="s">
        <v>1471</v>
      </c>
      <c r="I63" s="17">
        <v>45413.0</v>
      </c>
      <c r="J63" s="1" t="s">
        <v>1069</v>
      </c>
      <c r="K63" s="1" t="s">
        <v>1433</v>
      </c>
      <c r="L63" s="1" t="s">
        <v>1463</v>
      </c>
      <c r="M63" s="1" t="s">
        <v>1435</v>
      </c>
      <c r="N63" s="5">
        <v>6.4858525006933E13</v>
      </c>
      <c r="O63" s="1" t="s">
        <v>1103</v>
      </c>
      <c r="P63" s="10"/>
      <c r="Q63" s="5">
        <v>2.0</v>
      </c>
      <c r="R63" s="15">
        <v>38659.0</v>
      </c>
      <c r="S63" s="5">
        <v>0.0</v>
      </c>
      <c r="T63" s="10"/>
      <c r="U63" s="10"/>
      <c r="V63" s="15">
        <v>36928.0</v>
      </c>
      <c r="W63" s="5">
        <v>7210000.0</v>
      </c>
      <c r="X63" s="1" t="s">
        <v>1464</v>
      </c>
      <c r="Y63" s="1" t="s">
        <v>1118</v>
      </c>
      <c r="Z63" s="1" t="s">
        <v>1465</v>
      </c>
      <c r="AA63" s="1" t="s">
        <v>1120</v>
      </c>
      <c r="AB63" s="1" t="s">
        <v>1466</v>
      </c>
      <c r="AC63" s="1" t="s">
        <v>1467</v>
      </c>
      <c r="AD63" s="5">
        <v>3.8407049E7</v>
      </c>
      <c r="AE63" s="1" t="s">
        <v>1205</v>
      </c>
      <c r="AF63" s="5">
        <v>5403.0</v>
      </c>
      <c r="AG63" s="5">
        <v>11.0</v>
      </c>
      <c r="AH63" s="5">
        <v>5.6945166E7</v>
      </c>
      <c r="AI63" s="10"/>
      <c r="AJ63" s="10"/>
      <c r="AK63" s="5">
        <v>11.0</v>
      </c>
      <c r="AL63" s="5">
        <v>3.3838151E7</v>
      </c>
      <c r="AM63" s="1" t="s">
        <v>1439</v>
      </c>
      <c r="AN63" s="10"/>
      <c r="AO63" s="10"/>
      <c r="AP63" s="1" t="s">
        <v>1207</v>
      </c>
    </row>
    <row r="64">
      <c r="A64" s="1" t="s">
        <v>1472</v>
      </c>
      <c r="B64" s="14">
        <v>45449.0</v>
      </c>
      <c r="C64" s="1" t="s">
        <v>1430</v>
      </c>
      <c r="D64" s="5">
        <v>6.4858525006933E13</v>
      </c>
      <c r="E64" s="1" t="s">
        <v>1065</v>
      </c>
      <c r="F64" s="1" t="s">
        <v>1097</v>
      </c>
      <c r="G64" s="1" t="s">
        <v>1461</v>
      </c>
      <c r="H64" s="1" t="s">
        <v>1473</v>
      </c>
      <c r="I64" s="17">
        <v>45413.0</v>
      </c>
      <c r="J64" s="1" t="s">
        <v>1069</v>
      </c>
      <c r="K64" s="1" t="s">
        <v>1433</v>
      </c>
      <c r="L64" s="1" t="s">
        <v>1463</v>
      </c>
      <c r="M64" s="1" t="s">
        <v>1435</v>
      </c>
      <c r="N64" s="5">
        <v>6.4858525006933E13</v>
      </c>
      <c r="O64" s="1" t="s">
        <v>1103</v>
      </c>
      <c r="P64" s="10"/>
      <c r="Q64" s="5">
        <v>2.0</v>
      </c>
      <c r="R64" s="15">
        <v>38659.0</v>
      </c>
      <c r="S64" s="5">
        <v>0.0</v>
      </c>
      <c r="T64" s="10"/>
      <c r="U64" s="10"/>
      <c r="V64" s="15">
        <v>36928.0</v>
      </c>
      <c r="W64" s="5">
        <v>7210000.0</v>
      </c>
      <c r="X64" s="1" t="s">
        <v>1464</v>
      </c>
      <c r="Y64" s="1" t="s">
        <v>1118</v>
      </c>
      <c r="Z64" s="1" t="s">
        <v>1465</v>
      </c>
      <c r="AA64" s="1" t="s">
        <v>1120</v>
      </c>
      <c r="AB64" s="1" t="s">
        <v>1466</v>
      </c>
      <c r="AC64" s="1" t="s">
        <v>1467</v>
      </c>
      <c r="AD64" s="5">
        <v>3.8407049E7</v>
      </c>
      <c r="AE64" s="1" t="s">
        <v>1205</v>
      </c>
      <c r="AF64" s="5">
        <v>5403.0</v>
      </c>
      <c r="AG64" s="5">
        <v>11.0</v>
      </c>
      <c r="AH64" s="5">
        <v>5.6945166E7</v>
      </c>
      <c r="AI64" s="10"/>
      <c r="AJ64" s="10"/>
      <c r="AK64" s="5">
        <v>11.0</v>
      </c>
      <c r="AL64" s="5">
        <v>3.3838151E7</v>
      </c>
      <c r="AM64" s="1" t="s">
        <v>1439</v>
      </c>
      <c r="AN64" s="10"/>
      <c r="AO64" s="10"/>
      <c r="AP64" s="1" t="s">
        <v>1207</v>
      </c>
    </row>
    <row r="65">
      <c r="A65" s="1" t="s">
        <v>1474</v>
      </c>
      <c r="B65" s="14">
        <v>45449.0</v>
      </c>
      <c r="C65" s="1" t="s">
        <v>1430</v>
      </c>
      <c r="D65" s="5">
        <v>6.4858525006933E13</v>
      </c>
      <c r="E65" s="1" t="s">
        <v>1065</v>
      </c>
      <c r="F65" s="1" t="s">
        <v>1097</v>
      </c>
      <c r="G65" s="1" t="s">
        <v>1098</v>
      </c>
      <c r="H65" s="1" t="s">
        <v>1475</v>
      </c>
      <c r="I65" s="17">
        <v>45413.0</v>
      </c>
      <c r="J65" s="1" t="s">
        <v>1069</v>
      </c>
      <c r="K65" s="1" t="s">
        <v>1433</v>
      </c>
      <c r="L65" s="1" t="s">
        <v>1463</v>
      </c>
      <c r="M65" s="1" t="s">
        <v>1435</v>
      </c>
      <c r="N65" s="5">
        <v>6.4858525006933E13</v>
      </c>
      <c r="O65" s="1" t="s">
        <v>1103</v>
      </c>
      <c r="P65" s="10"/>
      <c r="Q65" s="5">
        <v>2.0</v>
      </c>
      <c r="R65" s="15">
        <v>38659.0</v>
      </c>
      <c r="S65" s="5">
        <v>0.0</v>
      </c>
      <c r="T65" s="10"/>
      <c r="U65" s="10"/>
      <c r="V65" s="15">
        <v>36928.0</v>
      </c>
      <c r="W65" s="5">
        <v>7210000.0</v>
      </c>
      <c r="X65" s="1" t="s">
        <v>1464</v>
      </c>
      <c r="Y65" s="1" t="s">
        <v>1118</v>
      </c>
      <c r="Z65" s="1" t="s">
        <v>1465</v>
      </c>
      <c r="AA65" s="1" t="s">
        <v>1120</v>
      </c>
      <c r="AB65" s="1" t="s">
        <v>1466</v>
      </c>
      <c r="AC65" s="1" t="s">
        <v>1467</v>
      </c>
      <c r="AD65" s="5">
        <v>3.8407049E7</v>
      </c>
      <c r="AE65" s="1" t="s">
        <v>1205</v>
      </c>
      <c r="AF65" s="5">
        <v>5403.0</v>
      </c>
      <c r="AG65" s="5">
        <v>11.0</v>
      </c>
      <c r="AH65" s="5">
        <v>5.6945166E7</v>
      </c>
      <c r="AI65" s="10"/>
      <c r="AJ65" s="10"/>
      <c r="AK65" s="5">
        <v>11.0</v>
      </c>
      <c r="AL65" s="5">
        <v>3.3838151E7</v>
      </c>
      <c r="AM65" s="1" t="s">
        <v>1439</v>
      </c>
      <c r="AN65" s="10"/>
      <c r="AO65" s="10"/>
      <c r="AP65" s="1" t="s">
        <v>1207</v>
      </c>
    </row>
    <row r="66">
      <c r="A66" s="1" t="s">
        <v>1476</v>
      </c>
      <c r="B66" s="14">
        <v>45449.0</v>
      </c>
      <c r="C66" s="1" t="s">
        <v>1430</v>
      </c>
      <c r="D66" s="5">
        <v>6.4858525006933E13</v>
      </c>
      <c r="E66" s="1" t="s">
        <v>1065</v>
      </c>
      <c r="F66" s="1" t="s">
        <v>1097</v>
      </c>
      <c r="G66" s="1" t="s">
        <v>1098</v>
      </c>
      <c r="H66" s="1" t="s">
        <v>1477</v>
      </c>
      <c r="I66" s="17">
        <v>45413.0</v>
      </c>
      <c r="J66" s="1" t="s">
        <v>1069</v>
      </c>
      <c r="K66" s="1" t="s">
        <v>1433</v>
      </c>
      <c r="L66" s="1" t="s">
        <v>1463</v>
      </c>
      <c r="M66" s="1" t="s">
        <v>1435</v>
      </c>
      <c r="N66" s="5">
        <v>6.4858525006933E13</v>
      </c>
      <c r="O66" s="1" t="s">
        <v>1103</v>
      </c>
      <c r="P66" s="10"/>
      <c r="Q66" s="5">
        <v>2.0</v>
      </c>
      <c r="R66" s="15">
        <v>38659.0</v>
      </c>
      <c r="S66" s="5">
        <v>0.0</v>
      </c>
      <c r="T66" s="10"/>
      <c r="U66" s="10"/>
      <c r="V66" s="15">
        <v>36928.0</v>
      </c>
      <c r="W66" s="5">
        <v>7210000.0</v>
      </c>
      <c r="X66" s="1" t="s">
        <v>1464</v>
      </c>
      <c r="Y66" s="1" t="s">
        <v>1118</v>
      </c>
      <c r="Z66" s="1" t="s">
        <v>1465</v>
      </c>
      <c r="AA66" s="1" t="s">
        <v>1120</v>
      </c>
      <c r="AB66" s="1" t="s">
        <v>1466</v>
      </c>
      <c r="AC66" s="1" t="s">
        <v>1467</v>
      </c>
      <c r="AD66" s="5">
        <v>3.8407049E7</v>
      </c>
      <c r="AE66" s="1" t="s">
        <v>1205</v>
      </c>
      <c r="AF66" s="5">
        <v>5403.0</v>
      </c>
      <c r="AG66" s="5">
        <v>11.0</v>
      </c>
      <c r="AH66" s="5">
        <v>5.6945166E7</v>
      </c>
      <c r="AI66" s="10"/>
      <c r="AJ66" s="10"/>
      <c r="AK66" s="5">
        <v>11.0</v>
      </c>
      <c r="AL66" s="5">
        <v>3.3838151E7</v>
      </c>
      <c r="AM66" s="1" t="s">
        <v>1439</v>
      </c>
      <c r="AN66" s="10"/>
      <c r="AO66" s="10"/>
      <c r="AP66" s="1" t="s">
        <v>1207</v>
      </c>
    </row>
    <row r="67">
      <c r="A67" s="1" t="s">
        <v>1478</v>
      </c>
      <c r="B67" s="14">
        <v>45449.0</v>
      </c>
      <c r="C67" s="1" t="s">
        <v>1430</v>
      </c>
      <c r="D67" s="5">
        <v>6.4858525006933E13</v>
      </c>
      <c r="E67" s="1" t="s">
        <v>1065</v>
      </c>
      <c r="F67" s="1" t="s">
        <v>1097</v>
      </c>
      <c r="G67" s="1" t="s">
        <v>1479</v>
      </c>
      <c r="H67" s="1" t="s">
        <v>1480</v>
      </c>
      <c r="I67" s="1" t="s">
        <v>1481</v>
      </c>
      <c r="J67" s="1" t="s">
        <v>1069</v>
      </c>
      <c r="K67" s="1" t="s">
        <v>1433</v>
      </c>
      <c r="L67" s="1" t="s">
        <v>1463</v>
      </c>
      <c r="M67" s="1" t="s">
        <v>1435</v>
      </c>
      <c r="N67" s="5">
        <v>6.4858525006933E13</v>
      </c>
      <c r="O67" s="1" t="s">
        <v>1103</v>
      </c>
      <c r="P67" s="10"/>
      <c r="Q67" s="5">
        <v>2.0</v>
      </c>
      <c r="R67" s="15">
        <v>38659.0</v>
      </c>
      <c r="S67" s="5">
        <v>0.0</v>
      </c>
      <c r="T67" s="10"/>
      <c r="U67" s="10"/>
      <c r="V67" s="15">
        <v>36928.0</v>
      </c>
      <c r="W67" s="5">
        <v>7210000.0</v>
      </c>
      <c r="X67" s="1" t="s">
        <v>1464</v>
      </c>
      <c r="Y67" s="1" t="s">
        <v>1118</v>
      </c>
      <c r="Z67" s="1" t="s">
        <v>1465</v>
      </c>
      <c r="AA67" s="1" t="s">
        <v>1120</v>
      </c>
      <c r="AB67" s="1" t="s">
        <v>1466</v>
      </c>
      <c r="AC67" s="1" t="s">
        <v>1467</v>
      </c>
      <c r="AD67" s="5">
        <v>3.8407049E7</v>
      </c>
      <c r="AE67" s="1" t="s">
        <v>1205</v>
      </c>
      <c r="AF67" s="5">
        <v>5403.0</v>
      </c>
      <c r="AG67" s="5">
        <v>11.0</v>
      </c>
      <c r="AH67" s="5">
        <v>5.6945166E7</v>
      </c>
      <c r="AI67" s="10"/>
      <c r="AJ67" s="10"/>
      <c r="AK67" s="5">
        <v>11.0</v>
      </c>
      <c r="AL67" s="5">
        <v>3.3838151E7</v>
      </c>
      <c r="AM67" s="1" t="s">
        <v>1439</v>
      </c>
      <c r="AN67" s="10"/>
      <c r="AO67" s="10"/>
      <c r="AP67" s="1" t="s">
        <v>1207</v>
      </c>
    </row>
    <row r="68">
      <c r="A68" s="1" t="s">
        <v>1482</v>
      </c>
      <c r="B68" s="14">
        <v>45126.0</v>
      </c>
      <c r="C68" s="1" t="s">
        <v>1483</v>
      </c>
      <c r="D68" s="5">
        <v>5.5534560001E12</v>
      </c>
      <c r="E68" s="1" t="s">
        <v>1065</v>
      </c>
      <c r="F68" s="1" t="s">
        <v>1390</v>
      </c>
      <c r="G68" s="1" t="s">
        <v>1391</v>
      </c>
      <c r="H68" s="1" t="s">
        <v>1484</v>
      </c>
      <c r="I68" s="5">
        <v>3.0</v>
      </c>
      <c r="J68" s="1" t="s">
        <v>1069</v>
      </c>
      <c r="K68" s="1" t="s">
        <v>1485</v>
      </c>
      <c r="L68" s="1" t="s">
        <v>1486</v>
      </c>
      <c r="M68" s="1" t="s">
        <v>1487</v>
      </c>
      <c r="N68" s="5">
        <v>5.5534560001E12</v>
      </c>
      <c r="O68" s="1" t="s">
        <v>1072</v>
      </c>
      <c r="P68" s="1" t="s">
        <v>1488</v>
      </c>
      <c r="Q68" s="5">
        <v>2.0</v>
      </c>
      <c r="R68" s="10"/>
      <c r="S68" s="5">
        <v>0.0</v>
      </c>
      <c r="T68" s="10"/>
      <c r="U68" s="10"/>
      <c r="V68" s="15">
        <v>37692.0</v>
      </c>
      <c r="W68" s="5">
        <v>1071600.0</v>
      </c>
      <c r="X68" s="1" t="s">
        <v>1489</v>
      </c>
      <c r="Y68" s="1" t="s">
        <v>1118</v>
      </c>
      <c r="Z68" s="1" t="s">
        <v>1490</v>
      </c>
      <c r="AA68" s="1" t="s">
        <v>1491</v>
      </c>
      <c r="AB68" s="10"/>
      <c r="AC68" s="1" t="s">
        <v>1121</v>
      </c>
      <c r="AD68" s="5">
        <v>1.5685E7</v>
      </c>
      <c r="AE68" s="1" t="s">
        <v>1079</v>
      </c>
      <c r="AF68" s="5">
        <v>808.0</v>
      </c>
      <c r="AG68" s="5">
        <v>17.0</v>
      </c>
      <c r="AH68" s="5">
        <v>9.6068643E7</v>
      </c>
      <c r="AI68" s="10"/>
      <c r="AJ68" s="10"/>
      <c r="AK68" s="10"/>
      <c r="AL68" s="10"/>
      <c r="AM68" s="1" t="s">
        <v>1492</v>
      </c>
      <c r="AN68" s="10"/>
      <c r="AO68" s="10"/>
      <c r="AP68" s="1" t="s">
        <v>1493</v>
      </c>
    </row>
    <row r="69">
      <c r="A69" s="1" t="s">
        <v>1494</v>
      </c>
      <c r="B69" s="16">
        <v>45219.0</v>
      </c>
      <c r="C69" s="1" t="s">
        <v>1389</v>
      </c>
      <c r="D69" s="5">
        <v>4.997232600017E13</v>
      </c>
      <c r="E69" s="1" t="s">
        <v>1065</v>
      </c>
      <c r="F69" s="1" t="s">
        <v>1390</v>
      </c>
      <c r="G69" s="1" t="s">
        <v>1391</v>
      </c>
      <c r="H69" s="1" t="s">
        <v>1484</v>
      </c>
      <c r="I69" s="5">
        <v>3.0</v>
      </c>
      <c r="J69" s="1" t="s">
        <v>1069</v>
      </c>
      <c r="K69" s="1" t="s">
        <v>1389</v>
      </c>
      <c r="L69" s="1" t="s">
        <v>1393</v>
      </c>
      <c r="M69" s="1" t="s">
        <v>1394</v>
      </c>
      <c r="N69" s="5">
        <v>4.997232600017E13</v>
      </c>
      <c r="O69" s="1" t="s">
        <v>1072</v>
      </c>
      <c r="P69" s="1" t="s">
        <v>1395</v>
      </c>
      <c r="Q69" s="5">
        <v>2.0</v>
      </c>
      <c r="R69" s="15">
        <v>38659.0</v>
      </c>
      <c r="S69" s="5">
        <v>0.0</v>
      </c>
      <c r="T69" s="10"/>
      <c r="U69" s="10"/>
      <c r="V69" s="15">
        <v>28843.0</v>
      </c>
      <c r="W69" s="5">
        <v>1071600.0</v>
      </c>
      <c r="X69" s="1" t="s">
        <v>1396</v>
      </c>
      <c r="Y69" s="1" t="s">
        <v>1384</v>
      </c>
      <c r="Z69" s="1" t="s">
        <v>1397</v>
      </c>
      <c r="AA69" s="1" t="s">
        <v>1120</v>
      </c>
      <c r="AB69" s="10"/>
      <c r="AC69" s="1" t="s">
        <v>1398</v>
      </c>
      <c r="AD69" s="5">
        <v>1.548E7</v>
      </c>
      <c r="AE69" s="1" t="s">
        <v>1079</v>
      </c>
      <c r="AF69" s="5">
        <v>6785.0</v>
      </c>
      <c r="AG69" s="5">
        <v>17.0</v>
      </c>
      <c r="AH69" s="5">
        <v>9.6068643E7</v>
      </c>
      <c r="AI69" s="10"/>
      <c r="AJ69" s="10"/>
      <c r="AK69" s="10"/>
      <c r="AL69" s="10"/>
      <c r="AM69" s="1" t="s">
        <v>1399</v>
      </c>
      <c r="AN69" s="10"/>
      <c r="AO69" s="10"/>
      <c r="AP69" s="1" t="s">
        <v>1400</v>
      </c>
    </row>
    <row r="70">
      <c r="A70" s="1" t="s">
        <v>1495</v>
      </c>
      <c r="B70" s="14">
        <v>45190.0</v>
      </c>
      <c r="C70" s="1" t="s">
        <v>1430</v>
      </c>
      <c r="D70" s="5">
        <v>6.4858525006771E13</v>
      </c>
      <c r="E70" s="1" t="s">
        <v>1065</v>
      </c>
      <c r="F70" s="1" t="s">
        <v>1097</v>
      </c>
      <c r="G70" s="1" t="s">
        <v>1293</v>
      </c>
      <c r="H70" s="1" t="s">
        <v>1496</v>
      </c>
      <c r="I70" s="5">
        <v>2.0</v>
      </c>
      <c r="J70" s="1" t="s">
        <v>1069</v>
      </c>
      <c r="K70" s="1" t="s">
        <v>1433</v>
      </c>
      <c r="L70" s="1" t="s">
        <v>1434</v>
      </c>
      <c r="M70" s="1" t="s">
        <v>1435</v>
      </c>
      <c r="N70" s="5">
        <v>6.4858525006771E13</v>
      </c>
      <c r="O70" s="1" t="s">
        <v>1103</v>
      </c>
      <c r="P70" s="10"/>
      <c r="Q70" s="5">
        <v>2.0</v>
      </c>
      <c r="R70" s="15">
        <v>38659.0</v>
      </c>
      <c r="S70" s="5">
        <v>0.0</v>
      </c>
      <c r="T70" s="10"/>
      <c r="U70" s="10"/>
      <c r="V70" s="15">
        <v>36931.0</v>
      </c>
      <c r="W70" s="5">
        <v>142300.0</v>
      </c>
      <c r="X70" s="1" t="s">
        <v>1436</v>
      </c>
      <c r="Y70" s="1" t="s">
        <v>1118</v>
      </c>
      <c r="Z70" s="1" t="s">
        <v>1437</v>
      </c>
      <c r="AA70" s="1" t="s">
        <v>1120</v>
      </c>
      <c r="AB70" s="1" t="s">
        <v>1438</v>
      </c>
      <c r="AC70" s="1" t="s">
        <v>1121</v>
      </c>
      <c r="AD70" s="5">
        <v>3.8407049E7</v>
      </c>
      <c r="AE70" s="1" t="s">
        <v>1205</v>
      </c>
      <c r="AF70" s="5">
        <v>5403.0</v>
      </c>
      <c r="AG70" s="5">
        <v>11.0</v>
      </c>
      <c r="AH70" s="5">
        <v>5.6945166E7</v>
      </c>
      <c r="AI70" s="10"/>
      <c r="AJ70" s="10"/>
      <c r="AK70" s="10"/>
      <c r="AL70" s="10"/>
      <c r="AM70" s="1" t="s">
        <v>1439</v>
      </c>
      <c r="AN70" s="10"/>
      <c r="AO70" s="10"/>
      <c r="AP70" s="1" t="s">
        <v>1207</v>
      </c>
    </row>
    <row r="71">
      <c r="A71" s="1" t="s">
        <v>1497</v>
      </c>
      <c r="B71" s="16">
        <v>45276.0</v>
      </c>
      <c r="C71" s="1" t="s">
        <v>1430</v>
      </c>
      <c r="D71" s="5">
        <v>6.4858525006771E13</v>
      </c>
      <c r="E71" s="1" t="s">
        <v>1065</v>
      </c>
      <c r="F71" s="1" t="s">
        <v>1097</v>
      </c>
      <c r="G71" s="1" t="s">
        <v>1293</v>
      </c>
      <c r="H71" s="1" t="s">
        <v>1498</v>
      </c>
      <c r="I71" s="5">
        <v>2.0</v>
      </c>
      <c r="J71" s="1" t="s">
        <v>1069</v>
      </c>
      <c r="K71" s="1" t="s">
        <v>1433</v>
      </c>
      <c r="L71" s="1" t="s">
        <v>1434</v>
      </c>
      <c r="M71" s="1" t="s">
        <v>1435</v>
      </c>
      <c r="N71" s="5">
        <v>6.4858525006771E13</v>
      </c>
      <c r="O71" s="1" t="s">
        <v>1103</v>
      </c>
      <c r="P71" s="10"/>
      <c r="Q71" s="5">
        <v>2.0</v>
      </c>
      <c r="R71" s="15">
        <v>38659.0</v>
      </c>
      <c r="S71" s="5">
        <v>0.0</v>
      </c>
      <c r="T71" s="10"/>
      <c r="U71" s="10"/>
      <c r="V71" s="15">
        <v>36931.0</v>
      </c>
      <c r="W71" s="5">
        <v>142300.0</v>
      </c>
      <c r="X71" s="1" t="s">
        <v>1436</v>
      </c>
      <c r="Y71" s="1" t="s">
        <v>1118</v>
      </c>
      <c r="Z71" s="1" t="s">
        <v>1437</v>
      </c>
      <c r="AA71" s="1" t="s">
        <v>1120</v>
      </c>
      <c r="AB71" s="1" t="s">
        <v>1438</v>
      </c>
      <c r="AC71" s="1" t="s">
        <v>1121</v>
      </c>
      <c r="AD71" s="5">
        <v>3.8407049E7</v>
      </c>
      <c r="AE71" s="1" t="s">
        <v>1205</v>
      </c>
      <c r="AF71" s="5">
        <v>5403.0</v>
      </c>
      <c r="AG71" s="5">
        <v>11.0</v>
      </c>
      <c r="AH71" s="5">
        <v>5.6945166E7</v>
      </c>
      <c r="AI71" s="10"/>
      <c r="AJ71" s="10"/>
      <c r="AK71" s="10"/>
      <c r="AL71" s="10"/>
      <c r="AM71" s="1" t="s">
        <v>1439</v>
      </c>
      <c r="AN71" s="10"/>
      <c r="AO71" s="10"/>
      <c r="AP71" s="1" t="s">
        <v>1207</v>
      </c>
    </row>
    <row r="72">
      <c r="A72" s="1" t="s">
        <v>1499</v>
      </c>
      <c r="B72" s="16">
        <v>45276.0</v>
      </c>
      <c r="C72" s="1" t="s">
        <v>1430</v>
      </c>
      <c r="D72" s="5">
        <v>6.4858525006771E13</v>
      </c>
      <c r="E72" s="1" t="s">
        <v>1065</v>
      </c>
      <c r="F72" s="1" t="s">
        <v>1097</v>
      </c>
      <c r="G72" s="1" t="s">
        <v>1293</v>
      </c>
      <c r="H72" s="1" t="s">
        <v>1500</v>
      </c>
      <c r="I72" s="5">
        <v>2.0</v>
      </c>
      <c r="J72" s="1" t="s">
        <v>1069</v>
      </c>
      <c r="K72" s="1" t="s">
        <v>1433</v>
      </c>
      <c r="L72" s="1" t="s">
        <v>1434</v>
      </c>
      <c r="M72" s="1" t="s">
        <v>1435</v>
      </c>
      <c r="N72" s="5">
        <v>6.4858525006771E13</v>
      </c>
      <c r="O72" s="1" t="s">
        <v>1103</v>
      </c>
      <c r="P72" s="10"/>
      <c r="Q72" s="5">
        <v>2.0</v>
      </c>
      <c r="R72" s="15">
        <v>38659.0</v>
      </c>
      <c r="S72" s="5">
        <v>0.0</v>
      </c>
      <c r="T72" s="10"/>
      <c r="U72" s="10"/>
      <c r="V72" s="15">
        <v>36931.0</v>
      </c>
      <c r="W72" s="5">
        <v>142300.0</v>
      </c>
      <c r="X72" s="1" t="s">
        <v>1436</v>
      </c>
      <c r="Y72" s="1" t="s">
        <v>1118</v>
      </c>
      <c r="Z72" s="1" t="s">
        <v>1437</v>
      </c>
      <c r="AA72" s="1" t="s">
        <v>1120</v>
      </c>
      <c r="AB72" s="1" t="s">
        <v>1438</v>
      </c>
      <c r="AC72" s="1" t="s">
        <v>1121</v>
      </c>
      <c r="AD72" s="5">
        <v>3.8407049E7</v>
      </c>
      <c r="AE72" s="1" t="s">
        <v>1205</v>
      </c>
      <c r="AF72" s="5">
        <v>5403.0</v>
      </c>
      <c r="AG72" s="5">
        <v>11.0</v>
      </c>
      <c r="AH72" s="5">
        <v>5.6945166E7</v>
      </c>
      <c r="AI72" s="10"/>
      <c r="AJ72" s="10"/>
      <c r="AK72" s="10"/>
      <c r="AL72" s="10"/>
      <c r="AM72" s="1" t="s">
        <v>1439</v>
      </c>
      <c r="AN72" s="10"/>
      <c r="AO72" s="10"/>
      <c r="AP72" s="1" t="s">
        <v>1207</v>
      </c>
    </row>
    <row r="73">
      <c r="A73" s="1" t="s">
        <v>1501</v>
      </c>
      <c r="B73" s="16">
        <v>45276.0</v>
      </c>
      <c r="C73" s="1" t="s">
        <v>1430</v>
      </c>
      <c r="D73" s="5">
        <v>6.4858525006771E13</v>
      </c>
      <c r="E73" s="1" t="s">
        <v>1065</v>
      </c>
      <c r="F73" s="1" t="s">
        <v>1097</v>
      </c>
      <c r="G73" s="1" t="s">
        <v>1293</v>
      </c>
      <c r="H73" s="1" t="s">
        <v>1502</v>
      </c>
      <c r="I73" s="5">
        <v>2.0</v>
      </c>
      <c r="J73" s="1" t="s">
        <v>1069</v>
      </c>
      <c r="K73" s="1" t="s">
        <v>1433</v>
      </c>
      <c r="L73" s="1" t="s">
        <v>1434</v>
      </c>
      <c r="M73" s="1" t="s">
        <v>1435</v>
      </c>
      <c r="N73" s="5">
        <v>6.4858525006771E13</v>
      </c>
      <c r="O73" s="1" t="s">
        <v>1103</v>
      </c>
      <c r="P73" s="10"/>
      <c r="Q73" s="5">
        <v>2.0</v>
      </c>
      <c r="R73" s="15">
        <v>38659.0</v>
      </c>
      <c r="S73" s="5">
        <v>0.0</v>
      </c>
      <c r="T73" s="10"/>
      <c r="U73" s="10"/>
      <c r="V73" s="15">
        <v>36931.0</v>
      </c>
      <c r="W73" s="5">
        <v>142300.0</v>
      </c>
      <c r="X73" s="1" t="s">
        <v>1436</v>
      </c>
      <c r="Y73" s="1" t="s">
        <v>1118</v>
      </c>
      <c r="Z73" s="1" t="s">
        <v>1437</v>
      </c>
      <c r="AA73" s="1" t="s">
        <v>1120</v>
      </c>
      <c r="AB73" s="1" t="s">
        <v>1438</v>
      </c>
      <c r="AC73" s="1" t="s">
        <v>1121</v>
      </c>
      <c r="AD73" s="5">
        <v>3.8407049E7</v>
      </c>
      <c r="AE73" s="1" t="s">
        <v>1205</v>
      </c>
      <c r="AF73" s="5">
        <v>5403.0</v>
      </c>
      <c r="AG73" s="5">
        <v>11.0</v>
      </c>
      <c r="AH73" s="5">
        <v>5.6945166E7</v>
      </c>
      <c r="AI73" s="10"/>
      <c r="AJ73" s="10"/>
      <c r="AK73" s="10"/>
      <c r="AL73" s="10"/>
      <c r="AM73" s="1" t="s">
        <v>1439</v>
      </c>
      <c r="AN73" s="10"/>
      <c r="AO73" s="10"/>
      <c r="AP73" s="1" t="s">
        <v>1207</v>
      </c>
    </row>
    <row r="74">
      <c r="A74" s="1" t="s">
        <v>1503</v>
      </c>
      <c r="B74" s="16">
        <v>45276.0</v>
      </c>
      <c r="C74" s="1" t="s">
        <v>1430</v>
      </c>
      <c r="D74" s="5">
        <v>6.4858525006771E13</v>
      </c>
      <c r="E74" s="1" t="s">
        <v>1065</v>
      </c>
      <c r="F74" s="1" t="s">
        <v>1097</v>
      </c>
      <c r="G74" s="1" t="s">
        <v>1293</v>
      </c>
      <c r="H74" s="1" t="s">
        <v>1504</v>
      </c>
      <c r="I74" s="5">
        <v>2.0</v>
      </c>
      <c r="J74" s="1" t="s">
        <v>1069</v>
      </c>
      <c r="K74" s="1" t="s">
        <v>1433</v>
      </c>
      <c r="L74" s="1" t="s">
        <v>1434</v>
      </c>
      <c r="M74" s="1" t="s">
        <v>1435</v>
      </c>
      <c r="N74" s="5">
        <v>6.4858525006771E13</v>
      </c>
      <c r="O74" s="1" t="s">
        <v>1103</v>
      </c>
      <c r="P74" s="10"/>
      <c r="Q74" s="5">
        <v>2.0</v>
      </c>
      <c r="R74" s="15">
        <v>38659.0</v>
      </c>
      <c r="S74" s="5">
        <v>0.0</v>
      </c>
      <c r="T74" s="10"/>
      <c r="U74" s="10"/>
      <c r="V74" s="15">
        <v>36931.0</v>
      </c>
      <c r="W74" s="5">
        <v>142300.0</v>
      </c>
      <c r="X74" s="1" t="s">
        <v>1436</v>
      </c>
      <c r="Y74" s="1" t="s">
        <v>1118</v>
      </c>
      <c r="Z74" s="1" t="s">
        <v>1437</v>
      </c>
      <c r="AA74" s="1" t="s">
        <v>1120</v>
      </c>
      <c r="AB74" s="1" t="s">
        <v>1438</v>
      </c>
      <c r="AC74" s="1" t="s">
        <v>1121</v>
      </c>
      <c r="AD74" s="5">
        <v>3.8407049E7</v>
      </c>
      <c r="AE74" s="1" t="s">
        <v>1205</v>
      </c>
      <c r="AF74" s="5">
        <v>5403.0</v>
      </c>
      <c r="AG74" s="5">
        <v>11.0</v>
      </c>
      <c r="AH74" s="5">
        <v>5.6945166E7</v>
      </c>
      <c r="AI74" s="10"/>
      <c r="AJ74" s="10"/>
      <c r="AK74" s="10"/>
      <c r="AL74" s="10"/>
      <c r="AM74" s="1" t="s">
        <v>1439</v>
      </c>
      <c r="AN74" s="10"/>
      <c r="AO74" s="10"/>
      <c r="AP74" s="1" t="s">
        <v>1207</v>
      </c>
    </row>
    <row r="75">
      <c r="A75" s="1" t="s">
        <v>1505</v>
      </c>
      <c r="B75" s="14">
        <v>45430.0</v>
      </c>
      <c r="C75" s="1" t="s">
        <v>1506</v>
      </c>
      <c r="D75" s="5">
        <v>4.5328461000126E13</v>
      </c>
      <c r="E75" s="1" t="s">
        <v>1065</v>
      </c>
      <c r="F75" s="1" t="s">
        <v>1097</v>
      </c>
      <c r="G75" s="1" t="s">
        <v>1507</v>
      </c>
      <c r="H75" s="1" t="s">
        <v>1508</v>
      </c>
      <c r="I75" s="5">
        <v>1487.0</v>
      </c>
      <c r="J75" s="1" t="s">
        <v>1069</v>
      </c>
      <c r="K75" s="1" t="s">
        <v>1509</v>
      </c>
      <c r="L75" s="1" t="s">
        <v>1510</v>
      </c>
      <c r="M75" s="1" t="s">
        <v>1511</v>
      </c>
      <c r="N75" s="5">
        <v>4.5328461000126E13</v>
      </c>
      <c r="O75" s="1" t="s">
        <v>1072</v>
      </c>
      <c r="P75" s="10"/>
      <c r="Q75" s="5">
        <v>2.0</v>
      </c>
      <c r="R75" s="15">
        <v>44609.0</v>
      </c>
      <c r="S75" s="5">
        <v>0.0</v>
      </c>
      <c r="T75" s="10"/>
      <c r="U75" s="10"/>
      <c r="V75" s="15">
        <v>44609.0</v>
      </c>
      <c r="W75" s="5">
        <v>7739099.0</v>
      </c>
      <c r="X75" s="1" t="s">
        <v>1512</v>
      </c>
      <c r="Y75" s="1" t="s">
        <v>1090</v>
      </c>
      <c r="Z75" s="1" t="s">
        <v>1513</v>
      </c>
      <c r="AA75" s="5">
        <v>1500.0</v>
      </c>
      <c r="AB75" s="1" t="s">
        <v>1514</v>
      </c>
      <c r="AC75" s="1" t="s">
        <v>1515</v>
      </c>
      <c r="AD75" s="5">
        <v>3.88E7</v>
      </c>
      <c r="AE75" s="1" t="s">
        <v>1205</v>
      </c>
      <c r="AF75" s="5">
        <v>5241.0</v>
      </c>
      <c r="AG75" s="5">
        <v>31.0</v>
      </c>
      <c r="AH75" s="5">
        <v>3.2236676E7</v>
      </c>
      <c r="AI75" s="10"/>
      <c r="AJ75" s="10"/>
      <c r="AK75" s="10"/>
      <c r="AL75" s="10"/>
      <c r="AM75" s="1" t="s">
        <v>1516</v>
      </c>
      <c r="AN75" s="10"/>
      <c r="AO75" s="10"/>
      <c r="AP75" s="1" t="s">
        <v>1517</v>
      </c>
    </row>
    <row r="76">
      <c r="A76" s="1" t="s">
        <v>1518</v>
      </c>
      <c r="B76" s="14">
        <v>45150.0</v>
      </c>
      <c r="C76" s="1" t="s">
        <v>1389</v>
      </c>
      <c r="D76" s="5">
        <v>4.997232600017E13</v>
      </c>
      <c r="E76" s="1" t="s">
        <v>1065</v>
      </c>
      <c r="F76" s="1" t="s">
        <v>1097</v>
      </c>
      <c r="G76" s="1" t="s">
        <v>1098</v>
      </c>
      <c r="H76" s="1" t="s">
        <v>1519</v>
      </c>
      <c r="I76" s="5">
        <v>2.0</v>
      </c>
      <c r="J76" s="1" t="s">
        <v>1069</v>
      </c>
      <c r="K76" s="1" t="s">
        <v>1389</v>
      </c>
      <c r="L76" s="1" t="s">
        <v>1393</v>
      </c>
      <c r="M76" s="1" t="s">
        <v>1394</v>
      </c>
      <c r="N76" s="5">
        <v>4.997232600017E13</v>
      </c>
      <c r="O76" s="1" t="s">
        <v>1072</v>
      </c>
      <c r="P76" s="1" t="s">
        <v>1395</v>
      </c>
      <c r="Q76" s="5">
        <v>2.0</v>
      </c>
      <c r="R76" s="15">
        <v>38659.0</v>
      </c>
      <c r="S76" s="5">
        <v>0.0</v>
      </c>
      <c r="T76" s="10"/>
      <c r="U76" s="10"/>
      <c r="V76" s="15">
        <v>28843.0</v>
      </c>
      <c r="W76" s="5">
        <v>1071600.0</v>
      </c>
      <c r="X76" s="1" t="s">
        <v>1396</v>
      </c>
      <c r="Y76" s="1" t="s">
        <v>1384</v>
      </c>
      <c r="Z76" s="1" t="s">
        <v>1397</v>
      </c>
      <c r="AA76" s="1" t="s">
        <v>1120</v>
      </c>
      <c r="AB76" s="10"/>
      <c r="AC76" s="1" t="s">
        <v>1398</v>
      </c>
      <c r="AD76" s="5">
        <v>1.548E7</v>
      </c>
      <c r="AE76" s="1" t="s">
        <v>1079</v>
      </c>
      <c r="AF76" s="5">
        <v>6785.0</v>
      </c>
      <c r="AG76" s="5">
        <v>17.0</v>
      </c>
      <c r="AH76" s="5">
        <v>9.6068643E7</v>
      </c>
      <c r="AI76" s="10"/>
      <c r="AJ76" s="10"/>
      <c r="AK76" s="10"/>
      <c r="AL76" s="10"/>
      <c r="AM76" s="1" t="s">
        <v>1399</v>
      </c>
      <c r="AN76" s="10"/>
      <c r="AO76" s="10"/>
      <c r="AP76" s="1" t="s">
        <v>1400</v>
      </c>
    </row>
    <row r="77">
      <c r="A77" s="1" t="s">
        <v>1520</v>
      </c>
      <c r="B77" s="14">
        <v>45126.0</v>
      </c>
      <c r="C77" s="1" t="s">
        <v>1521</v>
      </c>
      <c r="D77" s="5">
        <v>5.980986000127E12</v>
      </c>
      <c r="E77" s="1" t="s">
        <v>1065</v>
      </c>
      <c r="F77" s="1" t="s">
        <v>1390</v>
      </c>
      <c r="G77" s="1" t="s">
        <v>1391</v>
      </c>
      <c r="H77" s="1" t="s">
        <v>1522</v>
      </c>
      <c r="I77" s="5">
        <v>3.0</v>
      </c>
      <c r="J77" s="1" t="s">
        <v>1069</v>
      </c>
      <c r="K77" s="1" t="s">
        <v>1523</v>
      </c>
      <c r="L77" s="1" t="s">
        <v>1524</v>
      </c>
      <c r="M77" s="1" t="s">
        <v>1525</v>
      </c>
      <c r="N77" s="5">
        <v>5.980986000127E12</v>
      </c>
      <c r="O77" s="1" t="s">
        <v>1072</v>
      </c>
      <c r="P77" s="1" t="s">
        <v>1526</v>
      </c>
      <c r="Q77" s="5">
        <v>2.0</v>
      </c>
      <c r="R77" s="10"/>
      <c r="S77" s="5">
        <v>0.0</v>
      </c>
      <c r="T77" s="10"/>
      <c r="U77" s="10"/>
      <c r="V77" s="15">
        <v>37924.0</v>
      </c>
      <c r="W77" s="5">
        <v>1931400.0</v>
      </c>
      <c r="X77" s="1" t="s">
        <v>1527</v>
      </c>
      <c r="Y77" s="1" t="s">
        <v>1384</v>
      </c>
      <c r="Z77" s="1" t="s">
        <v>1528</v>
      </c>
      <c r="AA77" s="1" t="s">
        <v>1120</v>
      </c>
      <c r="AB77" s="10"/>
      <c r="AC77" s="1" t="s">
        <v>1529</v>
      </c>
      <c r="AD77" s="5">
        <v>3.8175E7</v>
      </c>
      <c r="AE77" s="1" t="s">
        <v>1205</v>
      </c>
      <c r="AF77" s="5">
        <v>5153.0</v>
      </c>
      <c r="AG77" s="5">
        <v>17.0</v>
      </c>
      <c r="AH77" s="5">
        <v>9.6068643E7</v>
      </c>
      <c r="AI77" s="10"/>
      <c r="AJ77" s="10"/>
      <c r="AK77" s="5">
        <v>34.0</v>
      </c>
      <c r="AL77" s="5">
        <v>3.3542271E7</v>
      </c>
      <c r="AM77" s="1" t="s">
        <v>1530</v>
      </c>
      <c r="AN77" s="10"/>
      <c r="AO77" s="10"/>
      <c r="AP77" s="1" t="s">
        <v>1531</v>
      </c>
    </row>
    <row r="78">
      <c r="A78" s="1" t="s">
        <v>1532</v>
      </c>
      <c r="B78" s="14">
        <v>45400.0</v>
      </c>
      <c r="C78" s="1" t="s">
        <v>1533</v>
      </c>
      <c r="D78" s="5">
        <v>3.99857000126E11</v>
      </c>
      <c r="E78" s="1" t="s">
        <v>1065</v>
      </c>
      <c r="F78" s="1" t="s">
        <v>1534</v>
      </c>
      <c r="G78" s="1" t="s">
        <v>1535</v>
      </c>
      <c r="H78" s="1" t="s">
        <v>1536</v>
      </c>
      <c r="I78" s="5">
        <v>2.0</v>
      </c>
      <c r="J78" s="1" t="s">
        <v>1069</v>
      </c>
      <c r="K78" s="1" t="s">
        <v>1533</v>
      </c>
      <c r="L78" s="1" t="s">
        <v>1537</v>
      </c>
      <c r="M78" s="1" t="s">
        <v>1538</v>
      </c>
      <c r="N78" s="5">
        <v>3.99857000126E11</v>
      </c>
      <c r="O78" s="1" t="s">
        <v>1072</v>
      </c>
      <c r="P78" s="1" t="s">
        <v>1539</v>
      </c>
      <c r="Q78" s="5">
        <v>2.0</v>
      </c>
      <c r="R78" s="15">
        <v>38659.0</v>
      </c>
      <c r="S78" s="5">
        <v>0.0</v>
      </c>
      <c r="T78" s="10"/>
      <c r="U78" s="10"/>
      <c r="V78" s="15">
        <v>27457.0</v>
      </c>
      <c r="W78" s="5">
        <v>8411600.0</v>
      </c>
      <c r="X78" s="10"/>
      <c r="Y78" s="10"/>
      <c r="Z78" s="1" t="s">
        <v>1540</v>
      </c>
      <c r="AA78" s="1" t="s">
        <v>1410</v>
      </c>
      <c r="AB78" s="1" t="s">
        <v>1541</v>
      </c>
      <c r="AC78" s="1" t="s">
        <v>1542</v>
      </c>
      <c r="AD78" s="5">
        <v>7.03105E7</v>
      </c>
      <c r="AE78" s="1" t="s">
        <v>1543</v>
      </c>
      <c r="AF78" s="5">
        <v>9701.0</v>
      </c>
      <c r="AG78" s="10"/>
      <c r="AH78" s="10"/>
      <c r="AI78" s="10"/>
      <c r="AJ78" s="10"/>
      <c r="AK78" s="10"/>
      <c r="AL78" s="10"/>
      <c r="AM78" s="10"/>
      <c r="AN78" s="10"/>
      <c r="AO78" s="10"/>
      <c r="AP78" s="1" t="s">
        <v>1544</v>
      </c>
    </row>
    <row r="79">
      <c r="A79" s="1" t="s">
        <v>1545</v>
      </c>
      <c r="B79" s="14">
        <v>45113.0</v>
      </c>
      <c r="C79" s="1" t="s">
        <v>1546</v>
      </c>
      <c r="D79" s="5">
        <v>3.215428900019E13</v>
      </c>
      <c r="E79" s="1" t="s">
        <v>1065</v>
      </c>
      <c r="F79" s="1" t="s">
        <v>1547</v>
      </c>
      <c r="G79" s="1" t="s">
        <v>1548</v>
      </c>
      <c r="H79" s="5">
        <v>343.0</v>
      </c>
      <c r="I79" s="5">
        <v>18.0</v>
      </c>
      <c r="J79" s="1" t="s">
        <v>1069</v>
      </c>
      <c r="K79" s="1" t="s">
        <v>1549</v>
      </c>
      <c r="L79" s="1" t="s">
        <v>1550</v>
      </c>
      <c r="M79" s="1" t="s">
        <v>1551</v>
      </c>
      <c r="N79" s="5">
        <v>3.215428900019E13</v>
      </c>
      <c r="O79" s="1" t="s">
        <v>1072</v>
      </c>
      <c r="P79" s="1" t="s">
        <v>1552</v>
      </c>
      <c r="Q79" s="5">
        <v>4.0</v>
      </c>
      <c r="R79" s="15">
        <v>44589.0</v>
      </c>
      <c r="S79" s="5">
        <v>63.0</v>
      </c>
      <c r="T79" s="10"/>
      <c r="U79" s="10"/>
      <c r="V79" s="15">
        <v>43436.0</v>
      </c>
      <c r="W79" s="5">
        <v>161001.0</v>
      </c>
      <c r="X79" s="1" t="s">
        <v>1553</v>
      </c>
      <c r="Y79" s="1" t="s">
        <v>1090</v>
      </c>
      <c r="Z79" s="1" t="s">
        <v>1554</v>
      </c>
      <c r="AA79" s="5">
        <v>1129.0</v>
      </c>
      <c r="AB79" s="1" t="s">
        <v>1555</v>
      </c>
      <c r="AC79" s="1" t="s">
        <v>1556</v>
      </c>
      <c r="AD79" s="5">
        <v>7.633E7</v>
      </c>
      <c r="AE79" s="1" t="s">
        <v>1413</v>
      </c>
      <c r="AF79" s="5">
        <v>9431.0</v>
      </c>
      <c r="AG79" s="5">
        <v>62.0</v>
      </c>
      <c r="AH79" s="5">
        <v>8.6305097E7</v>
      </c>
      <c r="AI79" s="10"/>
      <c r="AJ79" s="10"/>
      <c r="AK79" s="10"/>
      <c r="AL79" s="10"/>
      <c r="AM79" s="1" t="s">
        <v>1557</v>
      </c>
      <c r="AN79" s="10"/>
      <c r="AO79" s="10"/>
      <c r="AP79" s="1" t="s">
        <v>1558</v>
      </c>
    </row>
    <row r="80">
      <c r="A80" s="1" t="s">
        <v>1559</v>
      </c>
      <c r="B80" s="14">
        <v>45126.0</v>
      </c>
      <c r="C80" s="1" t="s">
        <v>1560</v>
      </c>
      <c r="D80" s="5">
        <v>9.067572000162E12</v>
      </c>
      <c r="E80" s="1" t="s">
        <v>1065</v>
      </c>
      <c r="F80" s="1" t="s">
        <v>1390</v>
      </c>
      <c r="G80" s="1" t="s">
        <v>1391</v>
      </c>
      <c r="H80" s="1" t="s">
        <v>1561</v>
      </c>
      <c r="I80" s="5">
        <v>3.0</v>
      </c>
      <c r="J80" s="1" t="s">
        <v>1069</v>
      </c>
      <c r="K80" s="1" t="s">
        <v>1562</v>
      </c>
      <c r="L80" s="1" t="s">
        <v>1563</v>
      </c>
      <c r="M80" s="1" t="s">
        <v>1564</v>
      </c>
      <c r="N80" s="5">
        <v>9.067572000162E12</v>
      </c>
      <c r="O80" s="1" t="s">
        <v>1072</v>
      </c>
      <c r="P80" s="1" t="s">
        <v>1565</v>
      </c>
      <c r="Q80" s="5">
        <v>2.0</v>
      </c>
      <c r="R80" s="15">
        <v>39338.0</v>
      </c>
      <c r="S80" s="5">
        <v>0.0</v>
      </c>
      <c r="T80" s="10"/>
      <c r="U80" s="10"/>
      <c r="V80" s="15">
        <v>39338.0</v>
      </c>
      <c r="W80" s="5">
        <v>1931400.0</v>
      </c>
      <c r="X80" s="1" t="s">
        <v>1566</v>
      </c>
      <c r="Y80" s="1" t="s">
        <v>1118</v>
      </c>
      <c r="Z80" s="1" t="s">
        <v>1567</v>
      </c>
      <c r="AA80" s="1" t="s">
        <v>1120</v>
      </c>
      <c r="AB80" s="10"/>
      <c r="AC80" s="1" t="s">
        <v>1121</v>
      </c>
      <c r="AD80" s="5">
        <v>7.771E7</v>
      </c>
      <c r="AE80" s="1" t="s">
        <v>1568</v>
      </c>
      <c r="AF80" s="5">
        <v>9525.0</v>
      </c>
      <c r="AG80" s="5">
        <v>17.0</v>
      </c>
      <c r="AH80" s="5">
        <v>9.6068643E7</v>
      </c>
      <c r="AI80" s="10"/>
      <c r="AJ80" s="10"/>
      <c r="AK80" s="10"/>
      <c r="AL80" s="10"/>
      <c r="AM80" s="1" t="s">
        <v>1530</v>
      </c>
      <c r="AN80" s="10"/>
      <c r="AO80" s="10"/>
      <c r="AP80" s="1" t="s">
        <v>1569</v>
      </c>
    </row>
    <row r="81">
      <c r="A81" s="1" t="s">
        <v>1570</v>
      </c>
      <c r="B81" s="14">
        <v>45309.0</v>
      </c>
      <c r="C81" s="1" t="s">
        <v>1571</v>
      </c>
      <c r="D81" s="5">
        <v>2.2500009000102E13</v>
      </c>
      <c r="E81" s="1" t="s">
        <v>1065</v>
      </c>
      <c r="F81" s="1" t="s">
        <v>1097</v>
      </c>
      <c r="G81" s="1" t="s">
        <v>1572</v>
      </c>
      <c r="H81" s="1" t="s">
        <v>1573</v>
      </c>
      <c r="I81" s="5">
        <v>25.0</v>
      </c>
      <c r="J81" s="1" t="s">
        <v>1574</v>
      </c>
      <c r="K81" s="1" t="s">
        <v>1575</v>
      </c>
      <c r="L81" s="1" t="s">
        <v>1576</v>
      </c>
      <c r="M81" s="1" t="s">
        <v>1577</v>
      </c>
      <c r="N81" s="5">
        <v>2.2500009000102E13</v>
      </c>
      <c r="O81" s="1" t="s">
        <v>1072</v>
      </c>
      <c r="P81" s="1" t="s">
        <v>1578</v>
      </c>
      <c r="Q81" s="5">
        <v>2.0</v>
      </c>
      <c r="R81" s="15">
        <v>43475.0</v>
      </c>
      <c r="S81" s="5">
        <v>0.0</v>
      </c>
      <c r="T81" s="10"/>
      <c r="U81" s="10"/>
      <c r="V81" s="15">
        <v>42145.0</v>
      </c>
      <c r="W81" s="5">
        <v>4757100.0</v>
      </c>
      <c r="X81" s="1" t="s">
        <v>1579</v>
      </c>
      <c r="Y81" s="1" t="s">
        <v>1075</v>
      </c>
      <c r="Z81" s="1" t="s">
        <v>1580</v>
      </c>
      <c r="AA81" s="5">
        <v>239.0</v>
      </c>
      <c r="AB81" s="1" t="s">
        <v>1581</v>
      </c>
      <c r="AC81" s="1" t="s">
        <v>1078</v>
      </c>
      <c r="AD81" s="5">
        <v>1.472E7</v>
      </c>
      <c r="AE81" s="1" t="s">
        <v>1079</v>
      </c>
      <c r="AF81" s="5">
        <v>7165.0</v>
      </c>
      <c r="AG81" s="5">
        <v>16.0</v>
      </c>
      <c r="AH81" s="5">
        <v>8.2300638E7</v>
      </c>
      <c r="AI81" s="10"/>
      <c r="AJ81" s="10"/>
      <c r="AK81" s="10"/>
      <c r="AL81" s="10"/>
      <c r="AM81" s="1" t="s">
        <v>1582</v>
      </c>
      <c r="AN81" s="10"/>
      <c r="AO81" s="10"/>
      <c r="AP81" s="1" t="s">
        <v>1583</v>
      </c>
    </row>
    <row r="82">
      <c r="A82" s="1" t="s">
        <v>1584</v>
      </c>
      <c r="B82" s="14">
        <v>45383.0</v>
      </c>
      <c r="C82" s="1" t="s">
        <v>1585</v>
      </c>
      <c r="D82" s="5">
        <v>1.8459628002169E13</v>
      </c>
      <c r="E82" s="1" t="s">
        <v>1065</v>
      </c>
      <c r="F82" s="1" t="s">
        <v>1097</v>
      </c>
      <c r="G82" s="1" t="s">
        <v>1586</v>
      </c>
      <c r="H82" s="1" t="s">
        <v>1587</v>
      </c>
      <c r="I82" s="5">
        <v>18.0</v>
      </c>
      <c r="J82" s="1" t="s">
        <v>1069</v>
      </c>
      <c r="K82" s="1" t="s">
        <v>1585</v>
      </c>
      <c r="L82" s="1" t="s">
        <v>1588</v>
      </c>
      <c r="M82" s="1" t="s">
        <v>1589</v>
      </c>
      <c r="N82" s="5">
        <v>1.8459628002169E13</v>
      </c>
      <c r="O82" s="1" t="s">
        <v>1103</v>
      </c>
      <c r="P82" s="10"/>
      <c r="Q82" s="5">
        <v>2.0</v>
      </c>
      <c r="R82" s="10"/>
      <c r="S82" s="5">
        <v>0.0</v>
      </c>
      <c r="T82" s="10"/>
      <c r="U82" s="10"/>
      <c r="V82" s="15">
        <v>38294.0</v>
      </c>
      <c r="W82" s="5">
        <v>7210000.0</v>
      </c>
      <c r="X82" s="1" t="s">
        <v>1590</v>
      </c>
      <c r="Y82" s="1" t="s">
        <v>1090</v>
      </c>
      <c r="Z82" s="1" t="s">
        <v>1591</v>
      </c>
      <c r="AA82" s="5">
        <v>5005.0</v>
      </c>
      <c r="AB82" s="1" t="s">
        <v>1592</v>
      </c>
      <c r="AC82" s="1" t="s">
        <v>1593</v>
      </c>
      <c r="AD82" s="5">
        <v>1.3148914E7</v>
      </c>
      <c r="AE82" s="1" t="s">
        <v>1079</v>
      </c>
      <c r="AF82" s="5">
        <v>6831.0</v>
      </c>
      <c r="AG82" s="5">
        <v>11.0</v>
      </c>
      <c r="AH82" s="5">
        <v>5.6945166E7</v>
      </c>
      <c r="AI82" s="10"/>
      <c r="AJ82" s="10"/>
      <c r="AK82" s="5">
        <v>11.0</v>
      </c>
      <c r="AL82" s="5">
        <v>5.6945646E7</v>
      </c>
      <c r="AM82" s="1" t="s">
        <v>1439</v>
      </c>
      <c r="AN82" s="10"/>
      <c r="AO82" s="10"/>
      <c r="AP82" s="1" t="s">
        <v>1246</v>
      </c>
    </row>
    <row r="83">
      <c r="A83" s="1" t="s">
        <v>1594</v>
      </c>
      <c r="B83" s="14">
        <v>45114.0</v>
      </c>
      <c r="C83" s="1" t="s">
        <v>1595</v>
      </c>
      <c r="D83" s="5">
        <v>1.013017000227E12</v>
      </c>
      <c r="E83" s="1" t="s">
        <v>1065</v>
      </c>
      <c r="F83" s="1" t="s">
        <v>1097</v>
      </c>
      <c r="G83" s="1" t="s">
        <v>1127</v>
      </c>
      <c r="H83" s="1" t="s">
        <v>1596</v>
      </c>
      <c r="I83" s="5">
        <v>1.0</v>
      </c>
      <c r="J83" s="1" t="s">
        <v>1597</v>
      </c>
      <c r="K83" s="1" t="s">
        <v>1595</v>
      </c>
      <c r="L83" s="1" t="s">
        <v>1598</v>
      </c>
      <c r="M83" s="1" t="s">
        <v>1599</v>
      </c>
      <c r="N83" s="5">
        <v>1.013017000227E12</v>
      </c>
      <c r="O83" s="1" t="s">
        <v>1103</v>
      </c>
      <c r="P83" s="10"/>
      <c r="Q83" s="5">
        <v>2.0</v>
      </c>
      <c r="R83" s="15">
        <v>37400.0</v>
      </c>
      <c r="S83" s="5">
        <v>0.0</v>
      </c>
      <c r="T83" s="10"/>
      <c r="U83" s="10"/>
      <c r="V83" s="15">
        <v>37400.0</v>
      </c>
      <c r="W83" s="5">
        <v>230600.0</v>
      </c>
      <c r="X83" s="1" t="s">
        <v>1600</v>
      </c>
      <c r="Y83" s="1" t="s">
        <v>1075</v>
      </c>
      <c r="Z83" s="1" t="s">
        <v>1601</v>
      </c>
      <c r="AA83" s="5">
        <v>84.0</v>
      </c>
      <c r="AB83" s="1" t="s">
        <v>1602</v>
      </c>
      <c r="AC83" s="1" t="s">
        <v>1603</v>
      </c>
      <c r="AD83" s="5">
        <v>2.993076E7</v>
      </c>
      <c r="AE83" s="1" t="s">
        <v>1604</v>
      </c>
      <c r="AF83" s="5">
        <v>5697.0</v>
      </c>
      <c r="AG83" s="5">
        <v>19.0</v>
      </c>
      <c r="AH83" s="5">
        <v>3.5025307E7</v>
      </c>
      <c r="AI83" s="5">
        <v>19.0</v>
      </c>
      <c r="AJ83" s="5">
        <v>9.9605656E7</v>
      </c>
      <c r="AK83" s="10"/>
      <c r="AL83" s="10"/>
      <c r="AM83" s="1" t="s">
        <v>1605</v>
      </c>
      <c r="AN83" s="10"/>
      <c r="AO83" s="10"/>
      <c r="AP83" s="1" t="s">
        <v>1606</v>
      </c>
    </row>
    <row r="84">
      <c r="A84" s="1" t="s">
        <v>1607</v>
      </c>
      <c r="B84" s="14">
        <v>45199.0</v>
      </c>
      <c r="C84" s="1" t="s">
        <v>1608</v>
      </c>
      <c r="D84" s="5">
        <v>9.523477000126E12</v>
      </c>
      <c r="E84" s="1" t="s">
        <v>1065</v>
      </c>
      <c r="F84" s="1" t="s">
        <v>1097</v>
      </c>
      <c r="G84" s="1" t="s">
        <v>1111</v>
      </c>
      <c r="H84" s="1" t="s">
        <v>1609</v>
      </c>
      <c r="I84" s="5">
        <v>734.0</v>
      </c>
      <c r="J84" s="1" t="s">
        <v>1069</v>
      </c>
      <c r="K84" s="1" t="s">
        <v>1610</v>
      </c>
      <c r="L84" s="1" t="s">
        <v>1611</v>
      </c>
      <c r="M84" s="1" t="s">
        <v>1612</v>
      </c>
      <c r="N84" s="5">
        <v>9.523477000126E12</v>
      </c>
      <c r="O84" s="1" t="s">
        <v>1072</v>
      </c>
      <c r="P84" s="1" t="s">
        <v>1613</v>
      </c>
      <c r="Q84" s="5">
        <v>2.0</v>
      </c>
      <c r="R84" s="15">
        <v>39531.0</v>
      </c>
      <c r="S84" s="5">
        <v>0.0</v>
      </c>
      <c r="T84" s="10"/>
      <c r="U84" s="10"/>
      <c r="V84" s="15">
        <v>39531.0</v>
      </c>
      <c r="W84" s="5">
        <v>9412099.0</v>
      </c>
      <c r="X84" s="1" t="s">
        <v>1614</v>
      </c>
      <c r="Y84" s="1" t="s">
        <v>1075</v>
      </c>
      <c r="Z84" s="1" t="s">
        <v>1615</v>
      </c>
      <c r="AA84" s="5">
        <v>61.0</v>
      </c>
      <c r="AB84" s="1" t="s">
        <v>1616</v>
      </c>
      <c r="AC84" s="1" t="s">
        <v>1617</v>
      </c>
      <c r="AD84" s="5">
        <v>7.590563E7</v>
      </c>
      <c r="AE84" s="1" t="s">
        <v>1413</v>
      </c>
      <c r="AF84" s="5">
        <v>9571.0</v>
      </c>
      <c r="AG84" s="5">
        <v>64.0</v>
      </c>
      <c r="AH84" s="5">
        <v>3.6121026E7</v>
      </c>
      <c r="AI84" s="10"/>
      <c r="AJ84" s="10"/>
      <c r="AK84" s="5">
        <v>64.0</v>
      </c>
      <c r="AL84" s="5">
        <v>3.6220117E7</v>
      </c>
      <c r="AM84" s="1" t="s">
        <v>1618</v>
      </c>
      <c r="AN84" s="10"/>
      <c r="AO84" s="10"/>
      <c r="AP84" s="1" t="s">
        <v>1619</v>
      </c>
    </row>
    <row r="85">
      <c r="A85" s="1" t="s">
        <v>1620</v>
      </c>
      <c r="B85" s="16">
        <v>45242.0</v>
      </c>
      <c r="C85" s="1" t="s">
        <v>1621</v>
      </c>
      <c r="D85" s="5">
        <v>2.0323665000143E13</v>
      </c>
      <c r="E85" s="1" t="s">
        <v>1065</v>
      </c>
      <c r="F85" s="1" t="s">
        <v>1622</v>
      </c>
      <c r="G85" s="1" t="s">
        <v>1623</v>
      </c>
      <c r="H85" s="1" t="s">
        <v>1624</v>
      </c>
      <c r="I85" s="5">
        <v>24.0</v>
      </c>
      <c r="J85" s="1" t="s">
        <v>1069</v>
      </c>
      <c r="K85" s="1" t="s">
        <v>1625</v>
      </c>
      <c r="L85" s="1" t="s">
        <v>1626</v>
      </c>
      <c r="M85" s="1" t="s">
        <v>1627</v>
      </c>
      <c r="N85" s="5">
        <v>2.0323665000143E13</v>
      </c>
      <c r="O85" s="1" t="s">
        <v>1072</v>
      </c>
      <c r="P85" s="1" t="s">
        <v>1622</v>
      </c>
      <c r="Q85" s="5">
        <v>2.0</v>
      </c>
      <c r="R85" s="15">
        <v>41785.0</v>
      </c>
      <c r="S85" s="5">
        <v>0.0</v>
      </c>
      <c r="T85" s="10"/>
      <c r="U85" s="10"/>
      <c r="V85" s="15">
        <v>41785.0</v>
      </c>
      <c r="W85" s="5">
        <v>3041500.0</v>
      </c>
      <c r="X85" s="1" t="s">
        <v>1628</v>
      </c>
      <c r="Y85" s="1" t="s">
        <v>1075</v>
      </c>
      <c r="Z85" s="1" t="s">
        <v>1629</v>
      </c>
      <c r="AA85" s="5">
        <v>89.0</v>
      </c>
      <c r="AB85" s="10"/>
      <c r="AC85" s="1" t="s">
        <v>1630</v>
      </c>
      <c r="AD85" s="5">
        <v>9.024004E7</v>
      </c>
      <c r="AE85" s="1" t="s">
        <v>1277</v>
      </c>
      <c r="AF85" s="5">
        <v>8801.0</v>
      </c>
      <c r="AG85" s="5">
        <v>51.0</v>
      </c>
      <c r="AH85" s="5">
        <v>3.3079777E7</v>
      </c>
      <c r="AI85" s="10"/>
      <c r="AJ85" s="10"/>
      <c r="AK85" s="10"/>
      <c r="AL85" s="10"/>
      <c r="AM85" s="1" t="s">
        <v>1631</v>
      </c>
      <c r="AN85" s="10"/>
      <c r="AO85" s="10"/>
      <c r="AP85" s="1" t="s">
        <v>1632</v>
      </c>
    </row>
    <row r="86">
      <c r="A86" s="1" t="s">
        <v>1633</v>
      </c>
      <c r="B86" s="14">
        <v>45149.0</v>
      </c>
      <c r="C86" s="1" t="s">
        <v>1634</v>
      </c>
      <c r="D86" s="5">
        <v>4.2550698000169E13</v>
      </c>
      <c r="E86" s="1" t="s">
        <v>1065</v>
      </c>
      <c r="F86" s="1" t="s">
        <v>1635</v>
      </c>
      <c r="G86" s="1" t="s">
        <v>1636</v>
      </c>
      <c r="H86" s="1" t="s">
        <v>1637</v>
      </c>
      <c r="I86" s="5">
        <v>25.0</v>
      </c>
      <c r="J86" s="1" t="s">
        <v>1069</v>
      </c>
      <c r="K86" s="1" t="s">
        <v>1638</v>
      </c>
      <c r="L86" s="1" t="s">
        <v>1639</v>
      </c>
      <c r="M86" s="1" t="s">
        <v>1640</v>
      </c>
      <c r="N86" s="5">
        <v>4.2550698000169E13</v>
      </c>
      <c r="O86" s="1" t="s">
        <v>1072</v>
      </c>
      <c r="P86" s="10"/>
      <c r="Q86" s="5">
        <v>2.0</v>
      </c>
      <c r="R86" s="15">
        <v>44378.0</v>
      </c>
      <c r="S86" s="5">
        <v>0.0</v>
      </c>
      <c r="T86" s="10"/>
      <c r="U86" s="10"/>
      <c r="V86" s="15">
        <v>44378.0</v>
      </c>
      <c r="W86" s="5">
        <v>161001.0</v>
      </c>
      <c r="X86" s="1" t="s">
        <v>1641</v>
      </c>
      <c r="Y86" s="1" t="s">
        <v>1090</v>
      </c>
      <c r="Z86" s="1" t="s">
        <v>1642</v>
      </c>
      <c r="AA86" s="5">
        <v>1657.0</v>
      </c>
      <c r="AB86" s="10"/>
      <c r="AC86" s="1" t="s">
        <v>1643</v>
      </c>
      <c r="AD86" s="5">
        <v>1.409634E7</v>
      </c>
      <c r="AE86" s="1" t="s">
        <v>1079</v>
      </c>
      <c r="AF86" s="5">
        <v>6969.0</v>
      </c>
      <c r="AG86" s="5">
        <v>16.0</v>
      </c>
      <c r="AH86" s="5">
        <v>2.1332929E7</v>
      </c>
      <c r="AI86" s="10"/>
      <c r="AJ86" s="10"/>
      <c r="AK86" s="10"/>
      <c r="AL86" s="10"/>
      <c r="AM86" s="1" t="s">
        <v>1644</v>
      </c>
      <c r="AN86" s="10"/>
      <c r="AO86" s="10"/>
      <c r="AP86" s="1" t="s">
        <v>1645</v>
      </c>
    </row>
    <row r="87">
      <c r="A87" s="1" t="s">
        <v>1646</v>
      </c>
      <c r="B87" s="16">
        <v>45242.0</v>
      </c>
      <c r="C87" s="1" t="s">
        <v>1621</v>
      </c>
      <c r="D87" s="5">
        <v>2.0323665000143E13</v>
      </c>
      <c r="E87" s="1" t="s">
        <v>1065</v>
      </c>
      <c r="F87" s="1" t="s">
        <v>1622</v>
      </c>
      <c r="G87" s="1" t="s">
        <v>1623</v>
      </c>
      <c r="H87" s="1" t="s">
        <v>1647</v>
      </c>
      <c r="I87" s="5">
        <v>24.0</v>
      </c>
      <c r="J87" s="1" t="s">
        <v>1069</v>
      </c>
      <c r="K87" s="1" t="s">
        <v>1625</v>
      </c>
      <c r="L87" s="1" t="s">
        <v>1626</v>
      </c>
      <c r="M87" s="1" t="s">
        <v>1627</v>
      </c>
      <c r="N87" s="5">
        <v>2.0323665000143E13</v>
      </c>
      <c r="O87" s="1" t="s">
        <v>1072</v>
      </c>
      <c r="P87" s="1" t="s">
        <v>1622</v>
      </c>
      <c r="Q87" s="5">
        <v>2.0</v>
      </c>
      <c r="R87" s="15">
        <v>41785.0</v>
      </c>
      <c r="S87" s="5">
        <v>0.0</v>
      </c>
      <c r="T87" s="10"/>
      <c r="U87" s="10"/>
      <c r="V87" s="15">
        <v>41785.0</v>
      </c>
      <c r="W87" s="5">
        <v>3041500.0</v>
      </c>
      <c r="X87" s="1" t="s">
        <v>1628</v>
      </c>
      <c r="Y87" s="1" t="s">
        <v>1075</v>
      </c>
      <c r="Z87" s="1" t="s">
        <v>1629</v>
      </c>
      <c r="AA87" s="5">
        <v>89.0</v>
      </c>
      <c r="AB87" s="10"/>
      <c r="AC87" s="1" t="s">
        <v>1630</v>
      </c>
      <c r="AD87" s="5">
        <v>9.024004E7</v>
      </c>
      <c r="AE87" s="1" t="s">
        <v>1277</v>
      </c>
      <c r="AF87" s="5">
        <v>8801.0</v>
      </c>
      <c r="AG87" s="5">
        <v>51.0</v>
      </c>
      <c r="AH87" s="5">
        <v>3.3079777E7</v>
      </c>
      <c r="AI87" s="10"/>
      <c r="AJ87" s="10"/>
      <c r="AK87" s="10"/>
      <c r="AL87" s="10"/>
      <c r="AM87" s="1" t="s">
        <v>1631</v>
      </c>
      <c r="AN87" s="10"/>
      <c r="AO87" s="10"/>
      <c r="AP87" s="1" t="s">
        <v>1632</v>
      </c>
    </row>
    <row r="88">
      <c r="A88" s="1" t="s">
        <v>1648</v>
      </c>
      <c r="B88" s="14">
        <v>45387.0</v>
      </c>
      <c r="C88" s="1" t="s">
        <v>1649</v>
      </c>
      <c r="D88" s="5">
        <v>3.6958851000199E13</v>
      </c>
      <c r="E88" s="1" t="s">
        <v>1065</v>
      </c>
      <c r="F88" s="1" t="s">
        <v>1097</v>
      </c>
      <c r="G88" s="1" t="s">
        <v>1650</v>
      </c>
      <c r="H88" s="1" t="s">
        <v>1651</v>
      </c>
      <c r="I88" s="5">
        <v>1375.0</v>
      </c>
      <c r="J88" s="1" t="s">
        <v>1069</v>
      </c>
      <c r="K88" s="1" t="s">
        <v>1652</v>
      </c>
      <c r="L88" s="1" t="s">
        <v>1653</v>
      </c>
      <c r="M88" s="1" t="s">
        <v>1654</v>
      </c>
      <c r="N88" s="5">
        <v>3.6958851000199E13</v>
      </c>
      <c r="O88" s="1" t="s">
        <v>1072</v>
      </c>
      <c r="P88" s="1" t="s">
        <v>1655</v>
      </c>
      <c r="Q88" s="5">
        <v>2.0</v>
      </c>
      <c r="R88" s="15">
        <v>43938.0</v>
      </c>
      <c r="S88" s="5">
        <v>0.0</v>
      </c>
      <c r="T88" s="10"/>
      <c r="U88" s="10"/>
      <c r="V88" s="15">
        <v>43938.0</v>
      </c>
      <c r="W88" s="5">
        <v>161099.0</v>
      </c>
      <c r="X88" s="1" t="s">
        <v>1656</v>
      </c>
      <c r="Y88" s="1" t="s">
        <v>1075</v>
      </c>
      <c r="Z88" s="1" t="s">
        <v>1657</v>
      </c>
      <c r="AA88" s="5">
        <v>110.0</v>
      </c>
      <c r="AB88" s="10"/>
      <c r="AC88" s="1" t="s">
        <v>1078</v>
      </c>
      <c r="AD88" s="5">
        <v>9.813E7</v>
      </c>
      <c r="AE88" s="1" t="s">
        <v>1277</v>
      </c>
      <c r="AF88" s="5">
        <v>8725.0</v>
      </c>
      <c r="AG88" s="5">
        <v>55.0</v>
      </c>
      <c r="AH88" s="5">
        <v>9.6986455E7</v>
      </c>
      <c r="AI88" s="10"/>
      <c r="AJ88" s="10"/>
      <c r="AK88" s="10"/>
      <c r="AL88" s="10"/>
      <c r="AM88" s="10"/>
      <c r="AN88" s="10"/>
      <c r="AO88" s="10"/>
      <c r="AP88" s="1" t="s">
        <v>1288</v>
      </c>
    </row>
    <row r="89">
      <c r="A89" s="1" t="s">
        <v>1658</v>
      </c>
      <c r="B89" s="14">
        <v>45339.0</v>
      </c>
      <c r="C89" s="1" t="s">
        <v>1659</v>
      </c>
      <c r="D89" s="5">
        <v>3.572148800012E13</v>
      </c>
      <c r="E89" s="1" t="s">
        <v>1065</v>
      </c>
      <c r="F89" s="1" t="s">
        <v>1097</v>
      </c>
      <c r="G89" s="1" t="s">
        <v>1660</v>
      </c>
      <c r="H89" s="1" t="s">
        <v>1661</v>
      </c>
      <c r="I89" s="5">
        <v>24.0</v>
      </c>
      <c r="J89" s="1" t="s">
        <v>1069</v>
      </c>
      <c r="K89" s="1" t="s">
        <v>1659</v>
      </c>
      <c r="L89" s="1" t="s">
        <v>1662</v>
      </c>
      <c r="M89" s="1" t="s">
        <v>1663</v>
      </c>
      <c r="N89" s="5">
        <v>3.572148800012E13</v>
      </c>
      <c r="O89" s="1" t="s">
        <v>1072</v>
      </c>
      <c r="P89" s="1" t="s">
        <v>1664</v>
      </c>
      <c r="Q89" s="5">
        <v>2.0</v>
      </c>
      <c r="R89" s="15">
        <v>43805.0</v>
      </c>
      <c r="S89" s="5">
        <v>0.0</v>
      </c>
      <c r="T89" s="10"/>
      <c r="U89" s="10"/>
      <c r="V89" s="15">
        <v>43805.0</v>
      </c>
      <c r="W89" s="5">
        <v>161001.0</v>
      </c>
      <c r="X89" s="1" t="s">
        <v>1665</v>
      </c>
      <c r="Y89" s="1" t="s">
        <v>1075</v>
      </c>
      <c r="Z89" s="1" t="s">
        <v>1666</v>
      </c>
      <c r="AA89" s="5">
        <v>197.0</v>
      </c>
      <c r="AB89" s="10"/>
      <c r="AC89" s="1" t="s">
        <v>1667</v>
      </c>
      <c r="AD89" s="5">
        <v>2.9725E7</v>
      </c>
      <c r="AE89" s="1" t="s">
        <v>1604</v>
      </c>
      <c r="AF89" s="5">
        <v>5707.0</v>
      </c>
      <c r="AG89" s="5">
        <v>27.0</v>
      </c>
      <c r="AH89" s="5">
        <v>3.7241454E7</v>
      </c>
      <c r="AI89" s="10"/>
      <c r="AJ89" s="10"/>
      <c r="AK89" s="10"/>
      <c r="AL89" s="10"/>
      <c r="AM89" s="1" t="s">
        <v>1668</v>
      </c>
      <c r="AN89" s="10"/>
      <c r="AO89" s="10"/>
      <c r="AP89" s="1" t="s">
        <v>1669</v>
      </c>
    </row>
    <row r="90">
      <c r="A90" s="1" t="s">
        <v>1670</v>
      </c>
      <c r="B90" s="14">
        <v>45339.0</v>
      </c>
      <c r="C90" s="1" t="s">
        <v>1659</v>
      </c>
      <c r="D90" s="5">
        <v>3.572148800012E13</v>
      </c>
      <c r="E90" s="1" t="s">
        <v>1065</v>
      </c>
      <c r="F90" s="1" t="s">
        <v>1097</v>
      </c>
      <c r="G90" s="1" t="s">
        <v>1660</v>
      </c>
      <c r="H90" s="1" t="s">
        <v>1671</v>
      </c>
      <c r="I90" s="5">
        <v>24.0</v>
      </c>
      <c r="J90" s="1" t="s">
        <v>1069</v>
      </c>
      <c r="K90" s="1" t="s">
        <v>1659</v>
      </c>
      <c r="L90" s="1" t="s">
        <v>1662</v>
      </c>
      <c r="M90" s="1" t="s">
        <v>1663</v>
      </c>
      <c r="N90" s="5">
        <v>3.572148800012E13</v>
      </c>
      <c r="O90" s="1" t="s">
        <v>1072</v>
      </c>
      <c r="P90" s="1" t="s">
        <v>1664</v>
      </c>
      <c r="Q90" s="5">
        <v>2.0</v>
      </c>
      <c r="R90" s="15">
        <v>43805.0</v>
      </c>
      <c r="S90" s="5">
        <v>0.0</v>
      </c>
      <c r="T90" s="10"/>
      <c r="U90" s="10"/>
      <c r="V90" s="15">
        <v>43805.0</v>
      </c>
      <c r="W90" s="5">
        <v>161001.0</v>
      </c>
      <c r="X90" s="1" t="s">
        <v>1665</v>
      </c>
      <c r="Y90" s="1" t="s">
        <v>1075</v>
      </c>
      <c r="Z90" s="1" t="s">
        <v>1666</v>
      </c>
      <c r="AA90" s="5">
        <v>197.0</v>
      </c>
      <c r="AB90" s="10"/>
      <c r="AC90" s="1" t="s">
        <v>1667</v>
      </c>
      <c r="AD90" s="5">
        <v>2.9725E7</v>
      </c>
      <c r="AE90" s="1" t="s">
        <v>1604</v>
      </c>
      <c r="AF90" s="5">
        <v>5707.0</v>
      </c>
      <c r="AG90" s="5">
        <v>27.0</v>
      </c>
      <c r="AH90" s="5">
        <v>3.7241454E7</v>
      </c>
      <c r="AI90" s="10"/>
      <c r="AJ90" s="10"/>
      <c r="AK90" s="10"/>
      <c r="AL90" s="10"/>
      <c r="AM90" s="1" t="s">
        <v>1668</v>
      </c>
      <c r="AN90" s="10"/>
      <c r="AO90" s="10"/>
      <c r="AP90" s="1" t="s">
        <v>1669</v>
      </c>
    </row>
    <row r="91">
      <c r="A91" s="1" t="s">
        <v>1672</v>
      </c>
      <c r="B91" s="14">
        <v>45339.0</v>
      </c>
      <c r="C91" s="1" t="s">
        <v>1659</v>
      </c>
      <c r="D91" s="5">
        <v>3.572148800012E13</v>
      </c>
      <c r="E91" s="1" t="s">
        <v>1065</v>
      </c>
      <c r="F91" s="1" t="s">
        <v>1097</v>
      </c>
      <c r="G91" s="1" t="s">
        <v>1660</v>
      </c>
      <c r="H91" s="1" t="s">
        <v>1673</v>
      </c>
      <c r="I91" s="5">
        <v>24.0</v>
      </c>
      <c r="J91" s="1" t="s">
        <v>1069</v>
      </c>
      <c r="K91" s="1" t="s">
        <v>1659</v>
      </c>
      <c r="L91" s="1" t="s">
        <v>1662</v>
      </c>
      <c r="M91" s="1" t="s">
        <v>1663</v>
      </c>
      <c r="N91" s="5">
        <v>3.572148800012E13</v>
      </c>
      <c r="O91" s="1" t="s">
        <v>1072</v>
      </c>
      <c r="P91" s="1" t="s">
        <v>1664</v>
      </c>
      <c r="Q91" s="5">
        <v>2.0</v>
      </c>
      <c r="R91" s="15">
        <v>43805.0</v>
      </c>
      <c r="S91" s="5">
        <v>0.0</v>
      </c>
      <c r="T91" s="10"/>
      <c r="U91" s="10"/>
      <c r="V91" s="15">
        <v>43805.0</v>
      </c>
      <c r="W91" s="5">
        <v>161001.0</v>
      </c>
      <c r="X91" s="1" t="s">
        <v>1665</v>
      </c>
      <c r="Y91" s="1" t="s">
        <v>1075</v>
      </c>
      <c r="Z91" s="1" t="s">
        <v>1666</v>
      </c>
      <c r="AA91" s="5">
        <v>197.0</v>
      </c>
      <c r="AB91" s="10"/>
      <c r="AC91" s="1" t="s">
        <v>1667</v>
      </c>
      <c r="AD91" s="5">
        <v>2.9725E7</v>
      </c>
      <c r="AE91" s="1" t="s">
        <v>1604</v>
      </c>
      <c r="AF91" s="5">
        <v>5707.0</v>
      </c>
      <c r="AG91" s="5">
        <v>27.0</v>
      </c>
      <c r="AH91" s="5">
        <v>3.7241454E7</v>
      </c>
      <c r="AI91" s="10"/>
      <c r="AJ91" s="10"/>
      <c r="AK91" s="10"/>
      <c r="AL91" s="10"/>
      <c r="AM91" s="1" t="s">
        <v>1668</v>
      </c>
      <c r="AN91" s="10"/>
      <c r="AO91" s="10"/>
      <c r="AP91" s="1" t="s">
        <v>1669</v>
      </c>
    </row>
    <row r="92">
      <c r="A92" s="1" t="s">
        <v>1674</v>
      </c>
      <c r="B92" s="14">
        <v>45394.0</v>
      </c>
      <c r="C92" s="1" t="s">
        <v>1659</v>
      </c>
      <c r="D92" s="5">
        <v>3.572148800012E13</v>
      </c>
      <c r="E92" s="1" t="s">
        <v>1065</v>
      </c>
      <c r="F92" s="1" t="s">
        <v>1097</v>
      </c>
      <c r="G92" s="1" t="s">
        <v>1675</v>
      </c>
      <c r="H92" s="1" t="s">
        <v>1676</v>
      </c>
      <c r="I92" s="5">
        <v>24.0</v>
      </c>
      <c r="J92" s="1" t="s">
        <v>1069</v>
      </c>
      <c r="K92" s="1" t="s">
        <v>1659</v>
      </c>
      <c r="L92" s="1" t="s">
        <v>1662</v>
      </c>
      <c r="M92" s="1" t="s">
        <v>1663</v>
      </c>
      <c r="N92" s="5">
        <v>3.572148800012E13</v>
      </c>
      <c r="O92" s="1" t="s">
        <v>1072</v>
      </c>
      <c r="P92" s="1" t="s">
        <v>1664</v>
      </c>
      <c r="Q92" s="5">
        <v>2.0</v>
      </c>
      <c r="R92" s="15">
        <v>43805.0</v>
      </c>
      <c r="S92" s="5">
        <v>0.0</v>
      </c>
      <c r="T92" s="10"/>
      <c r="U92" s="10"/>
      <c r="V92" s="15">
        <v>43805.0</v>
      </c>
      <c r="W92" s="5">
        <v>161001.0</v>
      </c>
      <c r="X92" s="1" t="s">
        <v>1665</v>
      </c>
      <c r="Y92" s="1" t="s">
        <v>1075</v>
      </c>
      <c r="Z92" s="1" t="s">
        <v>1666</v>
      </c>
      <c r="AA92" s="5">
        <v>197.0</v>
      </c>
      <c r="AB92" s="10"/>
      <c r="AC92" s="1" t="s">
        <v>1667</v>
      </c>
      <c r="AD92" s="5">
        <v>2.9725E7</v>
      </c>
      <c r="AE92" s="1" t="s">
        <v>1604</v>
      </c>
      <c r="AF92" s="5">
        <v>5707.0</v>
      </c>
      <c r="AG92" s="5">
        <v>27.0</v>
      </c>
      <c r="AH92" s="5">
        <v>3.7241454E7</v>
      </c>
      <c r="AI92" s="10"/>
      <c r="AJ92" s="10"/>
      <c r="AK92" s="10"/>
      <c r="AL92" s="10"/>
      <c r="AM92" s="1" t="s">
        <v>1668</v>
      </c>
      <c r="AN92" s="10"/>
      <c r="AO92" s="10"/>
      <c r="AP92" s="1" t="s">
        <v>1669</v>
      </c>
    </row>
    <row r="93">
      <c r="A93" s="1" t="s">
        <v>1677</v>
      </c>
      <c r="B93" s="14">
        <v>45394.0</v>
      </c>
      <c r="C93" s="1" t="s">
        <v>1659</v>
      </c>
      <c r="D93" s="5">
        <v>3.572148800012E13</v>
      </c>
      <c r="E93" s="1" t="s">
        <v>1065</v>
      </c>
      <c r="F93" s="1" t="s">
        <v>1097</v>
      </c>
      <c r="G93" s="1" t="s">
        <v>1675</v>
      </c>
      <c r="H93" s="1" t="s">
        <v>1678</v>
      </c>
      <c r="I93" s="5">
        <v>24.0</v>
      </c>
      <c r="J93" s="1" t="s">
        <v>1069</v>
      </c>
      <c r="K93" s="1" t="s">
        <v>1659</v>
      </c>
      <c r="L93" s="1" t="s">
        <v>1662</v>
      </c>
      <c r="M93" s="1" t="s">
        <v>1663</v>
      </c>
      <c r="N93" s="5">
        <v>3.572148800012E13</v>
      </c>
      <c r="O93" s="1" t="s">
        <v>1072</v>
      </c>
      <c r="P93" s="1" t="s">
        <v>1664</v>
      </c>
      <c r="Q93" s="5">
        <v>2.0</v>
      </c>
      <c r="R93" s="15">
        <v>43805.0</v>
      </c>
      <c r="S93" s="5">
        <v>0.0</v>
      </c>
      <c r="T93" s="10"/>
      <c r="U93" s="10"/>
      <c r="V93" s="15">
        <v>43805.0</v>
      </c>
      <c r="W93" s="5">
        <v>161001.0</v>
      </c>
      <c r="X93" s="1" t="s">
        <v>1665</v>
      </c>
      <c r="Y93" s="1" t="s">
        <v>1075</v>
      </c>
      <c r="Z93" s="1" t="s">
        <v>1666</v>
      </c>
      <c r="AA93" s="5">
        <v>197.0</v>
      </c>
      <c r="AB93" s="10"/>
      <c r="AC93" s="1" t="s">
        <v>1667</v>
      </c>
      <c r="AD93" s="5">
        <v>2.9725E7</v>
      </c>
      <c r="AE93" s="1" t="s">
        <v>1604</v>
      </c>
      <c r="AF93" s="5">
        <v>5707.0</v>
      </c>
      <c r="AG93" s="5">
        <v>27.0</v>
      </c>
      <c r="AH93" s="5">
        <v>3.7241454E7</v>
      </c>
      <c r="AI93" s="10"/>
      <c r="AJ93" s="10"/>
      <c r="AK93" s="10"/>
      <c r="AL93" s="10"/>
      <c r="AM93" s="1" t="s">
        <v>1668</v>
      </c>
      <c r="AN93" s="10"/>
      <c r="AO93" s="10"/>
      <c r="AP93" s="1" t="s">
        <v>1669</v>
      </c>
    </row>
    <row r="94">
      <c r="A94" s="1" t="s">
        <v>1679</v>
      </c>
      <c r="B94" s="14">
        <v>45333.0</v>
      </c>
      <c r="C94" s="1" t="s">
        <v>1680</v>
      </c>
      <c r="D94" s="5">
        <v>3.306578001211E12</v>
      </c>
      <c r="E94" s="1" t="s">
        <v>1065</v>
      </c>
      <c r="F94" s="1" t="s">
        <v>1097</v>
      </c>
      <c r="G94" s="1" t="s">
        <v>1681</v>
      </c>
      <c r="H94" s="1" t="s">
        <v>1682</v>
      </c>
      <c r="I94" s="5">
        <v>1487.0</v>
      </c>
      <c r="J94" s="1" t="s">
        <v>1069</v>
      </c>
      <c r="K94" s="1" t="s">
        <v>1683</v>
      </c>
      <c r="L94" s="1" t="s">
        <v>1684</v>
      </c>
      <c r="M94" s="1" t="s">
        <v>1685</v>
      </c>
      <c r="N94" s="5">
        <v>3.306578001211E12</v>
      </c>
      <c r="O94" s="1" t="s">
        <v>1103</v>
      </c>
      <c r="P94" s="1" t="s">
        <v>1686</v>
      </c>
      <c r="Q94" s="5">
        <v>2.0</v>
      </c>
      <c r="R94" s="15">
        <v>38659.0</v>
      </c>
      <c r="S94" s="5">
        <v>0.0</v>
      </c>
      <c r="T94" s="10"/>
      <c r="U94" s="10"/>
      <c r="V94" s="15">
        <v>37656.0</v>
      </c>
      <c r="W94" s="5">
        <v>2013402.0</v>
      </c>
      <c r="X94" s="1" t="s">
        <v>1687</v>
      </c>
      <c r="Y94" s="1" t="s">
        <v>1075</v>
      </c>
      <c r="Z94" s="1" t="s">
        <v>1688</v>
      </c>
      <c r="AA94" s="1" t="s">
        <v>1410</v>
      </c>
      <c r="AB94" s="1" t="s">
        <v>1689</v>
      </c>
      <c r="AC94" s="1" t="s">
        <v>1690</v>
      </c>
      <c r="AD94" s="5">
        <v>7.513215E7</v>
      </c>
      <c r="AE94" s="1" t="s">
        <v>1413</v>
      </c>
      <c r="AF94" s="5">
        <v>9221.0</v>
      </c>
      <c r="AG94" s="5">
        <v>62.0</v>
      </c>
      <c r="AH94" s="5">
        <v>3.3108131E7</v>
      </c>
      <c r="AI94" s="5">
        <v>62.0</v>
      </c>
      <c r="AJ94" s="5">
        <v>3.3108137E7</v>
      </c>
      <c r="AK94" s="5">
        <v>62.0</v>
      </c>
      <c r="AL94" s="5">
        <v>3.3108114E7</v>
      </c>
      <c r="AM94" s="1" t="s">
        <v>1691</v>
      </c>
      <c r="AN94" s="10"/>
      <c r="AO94" s="10"/>
      <c r="AP94" s="1" t="s">
        <v>1692</v>
      </c>
    </row>
    <row r="95">
      <c r="A95" s="1" t="s">
        <v>1693</v>
      </c>
      <c r="B95" s="14">
        <v>45346.0</v>
      </c>
      <c r="C95" s="1" t="s">
        <v>1694</v>
      </c>
      <c r="D95" s="5">
        <v>8.407906000137E12</v>
      </c>
      <c r="E95" s="1" t="s">
        <v>1065</v>
      </c>
      <c r="F95" s="1" t="s">
        <v>1097</v>
      </c>
      <c r="G95" s="1" t="s">
        <v>1183</v>
      </c>
      <c r="H95" s="1" t="s">
        <v>1695</v>
      </c>
      <c r="I95" s="5">
        <v>907.0</v>
      </c>
      <c r="J95" s="1" t="s">
        <v>1069</v>
      </c>
      <c r="K95" s="1" t="s">
        <v>1694</v>
      </c>
      <c r="L95" s="1" t="s">
        <v>1696</v>
      </c>
      <c r="M95" s="1" t="s">
        <v>1697</v>
      </c>
      <c r="N95" s="5">
        <v>8.407906000137E12</v>
      </c>
      <c r="O95" s="1" t="s">
        <v>1072</v>
      </c>
      <c r="P95" s="1" t="s">
        <v>1698</v>
      </c>
      <c r="Q95" s="5">
        <v>2.0</v>
      </c>
      <c r="R95" s="15">
        <v>39022.0</v>
      </c>
      <c r="S95" s="5">
        <v>0.0</v>
      </c>
      <c r="T95" s="10"/>
      <c r="U95" s="10"/>
      <c r="V95" s="15">
        <v>39022.0</v>
      </c>
      <c r="W95" s="5">
        <v>7210000.0</v>
      </c>
      <c r="X95" s="1" t="s">
        <v>1699</v>
      </c>
      <c r="Y95" s="1" t="s">
        <v>1090</v>
      </c>
      <c r="Z95" s="1" t="s">
        <v>1700</v>
      </c>
      <c r="AA95" s="5">
        <v>2580.0</v>
      </c>
      <c r="AB95" s="1" t="s">
        <v>1701</v>
      </c>
      <c r="AC95" s="1" t="s">
        <v>1702</v>
      </c>
      <c r="AD95" s="5">
        <v>4.270919E7</v>
      </c>
      <c r="AE95" s="1" t="s">
        <v>1106</v>
      </c>
      <c r="AF95" s="5">
        <v>3685.0</v>
      </c>
      <c r="AG95" s="5">
        <v>71.0</v>
      </c>
      <c r="AH95" s="5">
        <v>3.3782696E7</v>
      </c>
      <c r="AI95" s="10"/>
      <c r="AJ95" s="10"/>
      <c r="AK95" s="5">
        <v>71.0</v>
      </c>
      <c r="AL95" s="5">
        <v>3.341738E7</v>
      </c>
      <c r="AM95" s="1" t="s">
        <v>1703</v>
      </c>
      <c r="AN95" s="10"/>
      <c r="AO95" s="10"/>
      <c r="AP95" s="1" t="s">
        <v>1704</v>
      </c>
    </row>
    <row r="96">
      <c r="A96" s="1" t="s">
        <v>1705</v>
      </c>
      <c r="B96" s="14">
        <v>45369.0</v>
      </c>
      <c r="C96" s="1" t="s">
        <v>1706</v>
      </c>
      <c r="D96" s="5">
        <v>6.1064929000179E13</v>
      </c>
      <c r="E96" s="1" t="s">
        <v>1065</v>
      </c>
      <c r="F96" s="1" t="s">
        <v>1097</v>
      </c>
      <c r="G96" s="1" t="s">
        <v>1183</v>
      </c>
      <c r="H96" s="1" t="s">
        <v>1707</v>
      </c>
      <c r="I96" s="5">
        <v>1.0</v>
      </c>
      <c r="J96" s="1" t="s">
        <v>1069</v>
      </c>
      <c r="K96" s="1" t="s">
        <v>1708</v>
      </c>
      <c r="L96" s="1" t="s">
        <v>1709</v>
      </c>
      <c r="M96" s="1" t="s">
        <v>1710</v>
      </c>
      <c r="N96" s="5">
        <v>6.1064929000179E13</v>
      </c>
      <c r="O96" s="1" t="s">
        <v>1072</v>
      </c>
      <c r="P96" s="10"/>
      <c r="Q96" s="5">
        <v>2.0</v>
      </c>
      <c r="R96" s="15">
        <v>38659.0</v>
      </c>
      <c r="S96" s="5">
        <v>0.0</v>
      </c>
      <c r="T96" s="10"/>
      <c r="U96" s="10"/>
      <c r="V96" s="15">
        <v>24299.0</v>
      </c>
      <c r="W96" s="5">
        <v>7020400.0</v>
      </c>
      <c r="X96" s="1" t="s">
        <v>1711</v>
      </c>
      <c r="Y96" s="1" t="s">
        <v>1090</v>
      </c>
      <c r="Z96" s="1" t="s">
        <v>1712</v>
      </c>
      <c r="AA96" s="5">
        <v>267.0</v>
      </c>
      <c r="AB96" s="1" t="s">
        <v>1713</v>
      </c>
      <c r="AC96" s="1" t="s">
        <v>1712</v>
      </c>
      <c r="AD96" s="5">
        <v>6460000.0</v>
      </c>
      <c r="AE96" s="1" t="s">
        <v>1079</v>
      </c>
      <c r="AF96" s="5">
        <v>6213.0</v>
      </c>
      <c r="AG96" s="5">
        <v>11.0</v>
      </c>
      <c r="AH96" s="5">
        <v>4.1668122E7</v>
      </c>
      <c r="AI96" s="10"/>
      <c r="AJ96" s="10"/>
      <c r="AK96" s="10"/>
      <c r="AL96" s="10"/>
      <c r="AM96" s="1" t="s">
        <v>1714</v>
      </c>
      <c r="AN96" s="10"/>
      <c r="AO96" s="10"/>
      <c r="AP96" s="1" t="s">
        <v>1715</v>
      </c>
    </row>
    <row r="97">
      <c r="A97" s="1" t="s">
        <v>1716</v>
      </c>
      <c r="B97" s="16">
        <v>45242.0</v>
      </c>
      <c r="C97" s="1" t="s">
        <v>1621</v>
      </c>
      <c r="D97" s="5">
        <v>2.0323665000143E13</v>
      </c>
      <c r="E97" s="1" t="s">
        <v>1065</v>
      </c>
      <c r="F97" s="1" t="s">
        <v>1622</v>
      </c>
      <c r="G97" s="1" t="s">
        <v>1623</v>
      </c>
      <c r="H97" s="1" t="s">
        <v>1717</v>
      </c>
      <c r="I97" s="5">
        <v>24.0</v>
      </c>
      <c r="J97" s="1" t="s">
        <v>1069</v>
      </c>
      <c r="K97" s="1" t="s">
        <v>1625</v>
      </c>
      <c r="L97" s="1" t="s">
        <v>1626</v>
      </c>
      <c r="M97" s="1" t="s">
        <v>1627</v>
      </c>
      <c r="N97" s="5">
        <v>2.0323665000143E13</v>
      </c>
      <c r="O97" s="1" t="s">
        <v>1072</v>
      </c>
      <c r="P97" s="1" t="s">
        <v>1622</v>
      </c>
      <c r="Q97" s="5">
        <v>2.0</v>
      </c>
      <c r="R97" s="15">
        <v>41785.0</v>
      </c>
      <c r="S97" s="5">
        <v>0.0</v>
      </c>
      <c r="T97" s="10"/>
      <c r="U97" s="10"/>
      <c r="V97" s="15">
        <v>41785.0</v>
      </c>
      <c r="W97" s="5">
        <v>3041500.0</v>
      </c>
      <c r="X97" s="1" t="s">
        <v>1628</v>
      </c>
      <c r="Y97" s="1" t="s">
        <v>1075</v>
      </c>
      <c r="Z97" s="1" t="s">
        <v>1629</v>
      </c>
      <c r="AA97" s="5">
        <v>89.0</v>
      </c>
      <c r="AB97" s="10"/>
      <c r="AC97" s="1" t="s">
        <v>1630</v>
      </c>
      <c r="AD97" s="5">
        <v>9.024004E7</v>
      </c>
      <c r="AE97" s="1" t="s">
        <v>1277</v>
      </c>
      <c r="AF97" s="5">
        <v>8801.0</v>
      </c>
      <c r="AG97" s="5">
        <v>51.0</v>
      </c>
      <c r="AH97" s="5">
        <v>3.3079777E7</v>
      </c>
      <c r="AI97" s="10"/>
      <c r="AJ97" s="10"/>
      <c r="AK97" s="10"/>
      <c r="AL97" s="10"/>
      <c r="AM97" s="1" t="s">
        <v>1631</v>
      </c>
      <c r="AN97" s="10"/>
      <c r="AO97" s="10"/>
      <c r="AP97" s="1" t="s">
        <v>1632</v>
      </c>
    </row>
    <row r="98">
      <c r="A98" s="1" t="s">
        <v>1718</v>
      </c>
      <c r="B98" s="14">
        <v>45109.0</v>
      </c>
      <c r="C98" s="1" t="s">
        <v>1719</v>
      </c>
      <c r="D98" s="5">
        <v>6.15957100015E12</v>
      </c>
      <c r="E98" s="1" t="s">
        <v>1065</v>
      </c>
      <c r="F98" s="1" t="s">
        <v>1097</v>
      </c>
      <c r="G98" s="1" t="s">
        <v>1720</v>
      </c>
      <c r="H98" s="1" t="s">
        <v>1721</v>
      </c>
      <c r="I98" s="5">
        <v>25.0</v>
      </c>
      <c r="J98" s="1" t="s">
        <v>1069</v>
      </c>
      <c r="K98" s="1" t="s">
        <v>1722</v>
      </c>
      <c r="L98" s="1" t="s">
        <v>1723</v>
      </c>
      <c r="M98" s="1" t="s">
        <v>1724</v>
      </c>
      <c r="N98" s="5">
        <v>6.15957100015E12</v>
      </c>
      <c r="O98" s="1" t="s">
        <v>1072</v>
      </c>
      <c r="P98" s="1" t="s">
        <v>1725</v>
      </c>
      <c r="Q98" s="5">
        <v>2.0</v>
      </c>
      <c r="R98" s="15">
        <v>37761.0</v>
      </c>
      <c r="S98" s="5">
        <v>0.0</v>
      </c>
      <c r="T98" s="10"/>
      <c r="U98" s="10"/>
      <c r="V98" s="15">
        <v>37761.0</v>
      </c>
      <c r="W98" s="5">
        <v>7490103.0</v>
      </c>
      <c r="X98" s="1" t="s">
        <v>1726</v>
      </c>
      <c r="Y98" s="1" t="s">
        <v>1075</v>
      </c>
      <c r="Z98" s="1" t="s">
        <v>1727</v>
      </c>
      <c r="AA98" s="5">
        <v>124.0</v>
      </c>
      <c r="AB98" s="10"/>
      <c r="AC98" s="1" t="s">
        <v>1078</v>
      </c>
      <c r="AD98" s="5">
        <v>9.607746E7</v>
      </c>
      <c r="AE98" s="1" t="s">
        <v>1277</v>
      </c>
      <c r="AF98" s="5">
        <v>8791.0</v>
      </c>
      <c r="AG98" s="5">
        <v>53.0</v>
      </c>
      <c r="AH98" s="5">
        <v>3.3054593E7</v>
      </c>
      <c r="AI98" s="5">
        <v>53.0</v>
      </c>
      <c r="AJ98" s="5">
        <v>3.0294263E7</v>
      </c>
      <c r="AK98" s="5">
        <v>53.0</v>
      </c>
      <c r="AL98" s="5">
        <v>3.3054593E7</v>
      </c>
      <c r="AM98" s="1" t="s">
        <v>1728</v>
      </c>
      <c r="AN98" s="10"/>
      <c r="AO98" s="10"/>
      <c r="AP98" s="1" t="s">
        <v>1729</v>
      </c>
    </row>
    <row r="99">
      <c r="A99" s="1" t="s">
        <v>1730</v>
      </c>
      <c r="B99" s="16">
        <v>45242.0</v>
      </c>
      <c r="C99" s="1" t="s">
        <v>1621</v>
      </c>
      <c r="D99" s="5">
        <v>2.0323665000143E13</v>
      </c>
      <c r="E99" s="1" t="s">
        <v>1065</v>
      </c>
      <c r="F99" s="1" t="s">
        <v>1622</v>
      </c>
      <c r="G99" s="1" t="s">
        <v>1623</v>
      </c>
      <c r="H99" s="1" t="s">
        <v>1731</v>
      </c>
      <c r="I99" s="5">
        <v>24.0</v>
      </c>
      <c r="J99" s="1" t="s">
        <v>1069</v>
      </c>
      <c r="K99" s="1" t="s">
        <v>1625</v>
      </c>
      <c r="L99" s="1" t="s">
        <v>1626</v>
      </c>
      <c r="M99" s="1" t="s">
        <v>1627</v>
      </c>
      <c r="N99" s="5">
        <v>2.0323665000143E13</v>
      </c>
      <c r="O99" s="1" t="s">
        <v>1072</v>
      </c>
      <c r="P99" s="1" t="s">
        <v>1622</v>
      </c>
      <c r="Q99" s="5">
        <v>2.0</v>
      </c>
      <c r="R99" s="15">
        <v>41785.0</v>
      </c>
      <c r="S99" s="5">
        <v>0.0</v>
      </c>
      <c r="T99" s="10"/>
      <c r="U99" s="10"/>
      <c r="V99" s="15">
        <v>41785.0</v>
      </c>
      <c r="W99" s="5">
        <v>3041500.0</v>
      </c>
      <c r="X99" s="1" t="s">
        <v>1628</v>
      </c>
      <c r="Y99" s="1" t="s">
        <v>1075</v>
      </c>
      <c r="Z99" s="1" t="s">
        <v>1629</v>
      </c>
      <c r="AA99" s="5">
        <v>89.0</v>
      </c>
      <c r="AB99" s="10"/>
      <c r="AC99" s="1" t="s">
        <v>1630</v>
      </c>
      <c r="AD99" s="5">
        <v>9.024004E7</v>
      </c>
      <c r="AE99" s="1" t="s">
        <v>1277</v>
      </c>
      <c r="AF99" s="5">
        <v>8801.0</v>
      </c>
      <c r="AG99" s="5">
        <v>51.0</v>
      </c>
      <c r="AH99" s="5">
        <v>3.3079777E7</v>
      </c>
      <c r="AI99" s="10"/>
      <c r="AJ99" s="10"/>
      <c r="AK99" s="10"/>
      <c r="AL99" s="10"/>
      <c r="AM99" s="1" t="s">
        <v>1631</v>
      </c>
      <c r="AN99" s="10"/>
      <c r="AO99" s="10"/>
      <c r="AP99" s="1" t="s">
        <v>1632</v>
      </c>
    </row>
    <row r="100">
      <c r="A100" s="1" t="s">
        <v>1732</v>
      </c>
      <c r="B100" s="14">
        <v>45149.0</v>
      </c>
      <c r="C100" s="1" t="s">
        <v>1733</v>
      </c>
      <c r="D100" s="5">
        <v>4.288661800014E13</v>
      </c>
      <c r="E100" s="1" t="s">
        <v>1065</v>
      </c>
      <c r="F100" s="1" t="s">
        <v>1097</v>
      </c>
      <c r="G100" s="1" t="s">
        <v>1196</v>
      </c>
      <c r="H100" s="1" t="s">
        <v>1734</v>
      </c>
      <c r="I100" s="5">
        <v>24.0</v>
      </c>
      <c r="J100" s="1" t="s">
        <v>1069</v>
      </c>
      <c r="K100" s="1" t="s">
        <v>1733</v>
      </c>
      <c r="L100" s="1" t="s">
        <v>1735</v>
      </c>
      <c r="M100" s="1" t="s">
        <v>1736</v>
      </c>
      <c r="N100" s="5">
        <v>4.288661800014E13</v>
      </c>
      <c r="O100" s="1" t="s">
        <v>1072</v>
      </c>
      <c r="P100" s="1" t="s">
        <v>1737</v>
      </c>
      <c r="Q100" s="5">
        <v>2.0</v>
      </c>
      <c r="R100" s="15">
        <v>44404.0</v>
      </c>
      <c r="S100" s="5">
        <v>0.0</v>
      </c>
      <c r="T100" s="10"/>
      <c r="U100" s="10"/>
      <c r="V100" s="15">
        <v>44404.0</v>
      </c>
      <c r="W100" s="5">
        <v>161001.0</v>
      </c>
      <c r="X100" s="1" t="s">
        <v>1738</v>
      </c>
      <c r="Y100" s="1" t="s">
        <v>1075</v>
      </c>
      <c r="Z100" s="1" t="s">
        <v>1739</v>
      </c>
      <c r="AA100" s="5">
        <v>2106.0</v>
      </c>
      <c r="AB100" s="10"/>
      <c r="AC100" s="1" t="s">
        <v>1078</v>
      </c>
      <c r="AD100" s="5">
        <v>9.701525E7</v>
      </c>
      <c r="AE100" s="1" t="s">
        <v>1277</v>
      </c>
      <c r="AF100" s="5">
        <v>8841.0</v>
      </c>
      <c r="AG100" s="5">
        <v>55.0</v>
      </c>
      <c r="AH100" s="5">
        <v>9.669158E7</v>
      </c>
      <c r="AI100" s="10"/>
      <c r="AJ100" s="10"/>
      <c r="AK100" s="10"/>
      <c r="AL100" s="10"/>
      <c r="AM100" s="1" t="s">
        <v>1740</v>
      </c>
      <c r="AN100" s="10"/>
      <c r="AO100" s="10"/>
      <c r="AP100" s="1" t="s">
        <v>1741</v>
      </c>
    </row>
    <row r="101">
      <c r="A101" s="1" t="s">
        <v>1742</v>
      </c>
      <c r="B101" s="14">
        <v>45155.0</v>
      </c>
      <c r="C101" s="1" t="s">
        <v>1281</v>
      </c>
      <c r="D101" s="5">
        <v>3.1344804000131E13</v>
      </c>
      <c r="E101" s="1" t="s">
        <v>1065</v>
      </c>
      <c r="F101" s="1" t="s">
        <v>1097</v>
      </c>
      <c r="G101" s="1" t="s">
        <v>1743</v>
      </c>
      <c r="H101" s="1" t="s">
        <v>1744</v>
      </c>
      <c r="I101" s="5">
        <v>24.0</v>
      </c>
      <c r="J101" s="1" t="s">
        <v>1069</v>
      </c>
      <c r="K101" s="1" t="s">
        <v>1283</v>
      </c>
      <c r="L101" s="1" t="s">
        <v>1284</v>
      </c>
      <c r="M101" s="1" t="s">
        <v>1285</v>
      </c>
      <c r="N101" s="5">
        <v>3.1344804000131E13</v>
      </c>
      <c r="O101" s="1" t="s">
        <v>1072</v>
      </c>
      <c r="P101" s="1" t="s">
        <v>1286</v>
      </c>
      <c r="Q101" s="5">
        <v>2.0</v>
      </c>
      <c r="R101" s="15">
        <v>43339.0</v>
      </c>
      <c r="S101" s="5">
        <v>0.0</v>
      </c>
      <c r="T101" s="10"/>
      <c r="U101" s="10"/>
      <c r="V101" s="15">
        <v>43339.0</v>
      </c>
      <c r="W101" s="5">
        <v>3314713.0</v>
      </c>
      <c r="X101" s="1" t="s">
        <v>1287</v>
      </c>
      <c r="Y101" s="1" t="s">
        <v>1075</v>
      </c>
      <c r="Z101" s="1" t="s">
        <v>1288</v>
      </c>
      <c r="AA101" s="5">
        <v>717.0</v>
      </c>
      <c r="AB101" s="10"/>
      <c r="AC101" s="1" t="s">
        <v>1078</v>
      </c>
      <c r="AD101" s="5">
        <v>9.598E7</v>
      </c>
      <c r="AE101" s="1" t="s">
        <v>1277</v>
      </c>
      <c r="AF101" s="5">
        <v>8513.0</v>
      </c>
      <c r="AG101" s="5">
        <v>51.0</v>
      </c>
      <c r="AH101" s="5">
        <v>9.9914552E7</v>
      </c>
      <c r="AI101" s="10"/>
      <c r="AJ101" s="10"/>
      <c r="AK101" s="10"/>
      <c r="AL101" s="10"/>
      <c r="AM101" s="1" t="s">
        <v>1289</v>
      </c>
      <c r="AN101" s="10"/>
      <c r="AO101" s="10"/>
      <c r="AP101" s="1" t="s">
        <v>1290</v>
      </c>
    </row>
    <row r="102">
      <c r="A102" s="1" t="s">
        <v>1745</v>
      </c>
      <c r="B102" s="14">
        <v>45199.0</v>
      </c>
      <c r="C102" s="1" t="s">
        <v>1746</v>
      </c>
      <c r="D102" s="5">
        <v>2.6709737000171E13</v>
      </c>
      <c r="E102" s="1" t="s">
        <v>1065</v>
      </c>
      <c r="F102" s="1" t="s">
        <v>1097</v>
      </c>
      <c r="G102" s="1" t="s">
        <v>1098</v>
      </c>
      <c r="H102" s="1" t="s">
        <v>1747</v>
      </c>
      <c r="I102" s="17">
        <v>45413.0</v>
      </c>
      <c r="J102" s="1" t="s">
        <v>1748</v>
      </c>
      <c r="K102" s="1" t="s">
        <v>1749</v>
      </c>
      <c r="L102" s="1" t="s">
        <v>1750</v>
      </c>
      <c r="M102" s="1" t="s">
        <v>1751</v>
      </c>
      <c r="N102" s="5">
        <v>2.6709737000171E13</v>
      </c>
      <c r="O102" s="1" t="s">
        <v>1072</v>
      </c>
      <c r="P102" s="1" t="s">
        <v>1752</v>
      </c>
      <c r="Q102" s="5">
        <v>2.0</v>
      </c>
      <c r="R102" s="15">
        <v>42717.0</v>
      </c>
      <c r="S102" s="5">
        <v>0.0</v>
      </c>
      <c r="T102" s="10"/>
      <c r="U102" s="10"/>
      <c r="V102" s="15">
        <v>42717.0</v>
      </c>
      <c r="W102" s="5">
        <v>7112000.0</v>
      </c>
      <c r="X102" s="1" t="s">
        <v>1753</v>
      </c>
      <c r="Y102" s="1" t="s">
        <v>1090</v>
      </c>
      <c r="Z102" s="1" t="s">
        <v>1754</v>
      </c>
      <c r="AA102" s="5">
        <v>382.0</v>
      </c>
      <c r="AB102" s="1" t="s">
        <v>1755</v>
      </c>
      <c r="AC102" s="1" t="s">
        <v>1756</v>
      </c>
      <c r="AD102" s="5">
        <v>1.50421E7</v>
      </c>
      <c r="AE102" s="1" t="s">
        <v>1079</v>
      </c>
      <c r="AF102" s="5">
        <v>7097.0</v>
      </c>
      <c r="AG102" s="5">
        <v>17.0</v>
      </c>
      <c r="AH102" s="5">
        <v>9.6708171E7</v>
      </c>
      <c r="AI102" s="10"/>
      <c r="AJ102" s="10"/>
      <c r="AK102" s="10"/>
      <c r="AL102" s="10"/>
      <c r="AM102" s="1" t="s">
        <v>1757</v>
      </c>
      <c r="AN102" s="10"/>
      <c r="AO102" s="10"/>
      <c r="AP102" s="1" t="s">
        <v>1758</v>
      </c>
    </row>
    <row r="103">
      <c r="A103" s="1" t="s">
        <v>1759</v>
      </c>
      <c r="B103" s="16">
        <v>45242.0</v>
      </c>
      <c r="C103" s="1" t="s">
        <v>1621</v>
      </c>
      <c r="D103" s="5">
        <v>2.0323665000143E13</v>
      </c>
      <c r="E103" s="1" t="s">
        <v>1065</v>
      </c>
      <c r="F103" s="1" t="s">
        <v>1622</v>
      </c>
      <c r="G103" s="1" t="s">
        <v>1623</v>
      </c>
      <c r="H103" s="1" t="s">
        <v>1760</v>
      </c>
      <c r="I103" s="5">
        <v>24.0</v>
      </c>
      <c r="J103" s="1" t="s">
        <v>1069</v>
      </c>
      <c r="K103" s="1" t="s">
        <v>1625</v>
      </c>
      <c r="L103" s="1" t="s">
        <v>1626</v>
      </c>
      <c r="M103" s="1" t="s">
        <v>1627</v>
      </c>
      <c r="N103" s="5">
        <v>2.0323665000143E13</v>
      </c>
      <c r="O103" s="1" t="s">
        <v>1072</v>
      </c>
      <c r="P103" s="1" t="s">
        <v>1622</v>
      </c>
      <c r="Q103" s="5">
        <v>2.0</v>
      </c>
      <c r="R103" s="15">
        <v>41785.0</v>
      </c>
      <c r="S103" s="5">
        <v>0.0</v>
      </c>
      <c r="T103" s="10"/>
      <c r="U103" s="10"/>
      <c r="V103" s="15">
        <v>41785.0</v>
      </c>
      <c r="W103" s="5">
        <v>3041500.0</v>
      </c>
      <c r="X103" s="1" t="s">
        <v>1628</v>
      </c>
      <c r="Y103" s="1" t="s">
        <v>1075</v>
      </c>
      <c r="Z103" s="1" t="s">
        <v>1629</v>
      </c>
      <c r="AA103" s="5">
        <v>89.0</v>
      </c>
      <c r="AB103" s="10"/>
      <c r="AC103" s="1" t="s">
        <v>1630</v>
      </c>
      <c r="AD103" s="5">
        <v>9.024004E7</v>
      </c>
      <c r="AE103" s="1" t="s">
        <v>1277</v>
      </c>
      <c r="AF103" s="5">
        <v>8801.0</v>
      </c>
      <c r="AG103" s="5">
        <v>51.0</v>
      </c>
      <c r="AH103" s="5">
        <v>3.3079777E7</v>
      </c>
      <c r="AI103" s="10"/>
      <c r="AJ103" s="10"/>
      <c r="AK103" s="10"/>
      <c r="AL103" s="10"/>
      <c r="AM103" s="1" t="s">
        <v>1631</v>
      </c>
      <c r="AN103" s="10"/>
      <c r="AO103" s="10"/>
      <c r="AP103" s="1" t="s">
        <v>1632</v>
      </c>
    </row>
    <row r="104">
      <c r="A104" s="1" t="s">
        <v>1761</v>
      </c>
      <c r="B104" s="16">
        <v>45273.0</v>
      </c>
      <c r="C104" s="1" t="s">
        <v>1762</v>
      </c>
      <c r="D104" s="5">
        <v>1.0642449000107E13</v>
      </c>
      <c r="E104" s="1" t="s">
        <v>1065</v>
      </c>
      <c r="F104" s="1" t="s">
        <v>1097</v>
      </c>
      <c r="G104" s="1" t="s">
        <v>1111</v>
      </c>
      <c r="H104" s="5">
        <v>26210.0</v>
      </c>
      <c r="I104" s="5">
        <v>1.0</v>
      </c>
      <c r="J104" s="1" t="s">
        <v>1069</v>
      </c>
      <c r="K104" s="1" t="s">
        <v>1763</v>
      </c>
      <c r="L104" s="1" t="s">
        <v>1764</v>
      </c>
      <c r="M104" s="1" t="s">
        <v>1765</v>
      </c>
      <c r="N104" s="5">
        <v>1.0642449000107E13</v>
      </c>
      <c r="O104" s="1" t="s">
        <v>1072</v>
      </c>
      <c r="P104" s="1" t="s">
        <v>1763</v>
      </c>
      <c r="Q104" s="5">
        <v>2.0</v>
      </c>
      <c r="R104" s="15">
        <v>39861.0</v>
      </c>
      <c r="S104" s="5">
        <v>0.0</v>
      </c>
      <c r="T104" s="10"/>
      <c r="U104" s="10"/>
      <c r="V104" s="15">
        <v>39861.0</v>
      </c>
      <c r="W104" s="5">
        <v>7112000.0</v>
      </c>
      <c r="X104" s="1" t="s">
        <v>1766</v>
      </c>
      <c r="Y104" s="1" t="s">
        <v>1075</v>
      </c>
      <c r="Z104" s="1" t="s">
        <v>1767</v>
      </c>
      <c r="AA104" s="5">
        <v>18.0</v>
      </c>
      <c r="AB104" s="1" t="s">
        <v>1768</v>
      </c>
      <c r="AC104" s="1" t="s">
        <v>1769</v>
      </c>
      <c r="AD104" s="5">
        <v>6.9054264E7</v>
      </c>
      <c r="AE104" s="1" t="s">
        <v>1770</v>
      </c>
      <c r="AF104" s="5">
        <v>255.0</v>
      </c>
      <c r="AG104" s="5">
        <v>92.0</v>
      </c>
      <c r="AH104" s="5">
        <v>3.2311617E7</v>
      </c>
      <c r="AI104" s="10"/>
      <c r="AJ104" s="10"/>
      <c r="AK104" s="10"/>
      <c r="AL104" s="10"/>
      <c r="AM104" s="1" t="s">
        <v>1771</v>
      </c>
      <c r="AN104" s="10"/>
      <c r="AO104" s="10"/>
      <c r="AP104" s="1" t="s">
        <v>1772</v>
      </c>
    </row>
    <row r="105">
      <c r="A105" s="1" t="s">
        <v>1773</v>
      </c>
      <c r="B105" s="14">
        <v>45094.0</v>
      </c>
      <c r="C105" s="1" t="s">
        <v>1774</v>
      </c>
      <c r="D105" s="5">
        <v>4.1737725000144E13</v>
      </c>
      <c r="E105" s="1" t="s">
        <v>1065</v>
      </c>
      <c r="F105" s="1" t="s">
        <v>1097</v>
      </c>
      <c r="G105" s="1" t="s">
        <v>1775</v>
      </c>
      <c r="H105" s="1" t="s">
        <v>1776</v>
      </c>
      <c r="I105" s="5">
        <v>25.0</v>
      </c>
      <c r="J105" s="1" t="s">
        <v>1069</v>
      </c>
      <c r="K105" s="1" t="s">
        <v>1777</v>
      </c>
      <c r="L105" s="1" t="s">
        <v>1778</v>
      </c>
      <c r="M105" s="1" t="s">
        <v>1779</v>
      </c>
      <c r="N105" s="5">
        <v>4.1737725000144E13</v>
      </c>
      <c r="O105" s="1" t="s">
        <v>1072</v>
      </c>
      <c r="P105" s="10"/>
      <c r="Q105" s="5">
        <v>2.0</v>
      </c>
      <c r="R105" s="15">
        <v>44314.0</v>
      </c>
      <c r="S105" s="5">
        <v>0.0</v>
      </c>
      <c r="T105" s="10"/>
      <c r="U105" s="10"/>
      <c r="V105" s="15">
        <v>44314.0</v>
      </c>
      <c r="W105" s="5">
        <v>161001.0</v>
      </c>
      <c r="X105" s="1" t="s">
        <v>1699</v>
      </c>
      <c r="Y105" s="1" t="s">
        <v>1075</v>
      </c>
      <c r="Z105" s="1" t="s">
        <v>1780</v>
      </c>
      <c r="AA105" s="1" t="s">
        <v>1120</v>
      </c>
      <c r="AB105" s="1" t="s">
        <v>1781</v>
      </c>
      <c r="AC105" s="1" t="s">
        <v>1782</v>
      </c>
      <c r="AD105" s="5">
        <v>8.5820899E7</v>
      </c>
      <c r="AE105" s="1" t="s">
        <v>1231</v>
      </c>
      <c r="AF105" s="5">
        <v>7493.0</v>
      </c>
      <c r="AG105" s="5">
        <v>41.0</v>
      </c>
      <c r="AH105" s="5">
        <v>9.9737444E7</v>
      </c>
      <c r="AI105" s="10"/>
      <c r="AJ105" s="10"/>
      <c r="AK105" s="10"/>
      <c r="AL105" s="10"/>
      <c r="AM105" s="1" t="s">
        <v>1783</v>
      </c>
      <c r="AN105" s="10"/>
      <c r="AO105" s="10"/>
      <c r="AP105" s="1" t="s">
        <v>1784</v>
      </c>
    </row>
    <row r="106">
      <c r="A106" s="1" t="s">
        <v>1785</v>
      </c>
      <c r="B106" s="16">
        <v>45242.0</v>
      </c>
      <c r="C106" s="1" t="s">
        <v>1621</v>
      </c>
      <c r="D106" s="5">
        <v>2.0323665000143E13</v>
      </c>
      <c r="E106" s="1" t="s">
        <v>1065</v>
      </c>
      <c r="F106" s="1" t="s">
        <v>1622</v>
      </c>
      <c r="G106" s="1" t="s">
        <v>1623</v>
      </c>
      <c r="H106" s="1" t="s">
        <v>1786</v>
      </c>
      <c r="I106" s="5">
        <v>24.0</v>
      </c>
      <c r="J106" s="1" t="s">
        <v>1069</v>
      </c>
      <c r="K106" s="1" t="s">
        <v>1625</v>
      </c>
      <c r="L106" s="1" t="s">
        <v>1626</v>
      </c>
      <c r="M106" s="1" t="s">
        <v>1627</v>
      </c>
      <c r="N106" s="5">
        <v>2.0323665000143E13</v>
      </c>
      <c r="O106" s="1" t="s">
        <v>1072</v>
      </c>
      <c r="P106" s="1" t="s">
        <v>1622</v>
      </c>
      <c r="Q106" s="5">
        <v>2.0</v>
      </c>
      <c r="R106" s="15">
        <v>41785.0</v>
      </c>
      <c r="S106" s="5">
        <v>0.0</v>
      </c>
      <c r="T106" s="10"/>
      <c r="U106" s="10"/>
      <c r="V106" s="15">
        <v>41785.0</v>
      </c>
      <c r="W106" s="5">
        <v>3041500.0</v>
      </c>
      <c r="X106" s="1" t="s">
        <v>1628</v>
      </c>
      <c r="Y106" s="1" t="s">
        <v>1075</v>
      </c>
      <c r="Z106" s="1" t="s">
        <v>1629</v>
      </c>
      <c r="AA106" s="5">
        <v>89.0</v>
      </c>
      <c r="AB106" s="10"/>
      <c r="AC106" s="1" t="s">
        <v>1630</v>
      </c>
      <c r="AD106" s="5">
        <v>9.024004E7</v>
      </c>
      <c r="AE106" s="1" t="s">
        <v>1277</v>
      </c>
      <c r="AF106" s="5">
        <v>8801.0</v>
      </c>
      <c r="AG106" s="5">
        <v>51.0</v>
      </c>
      <c r="AH106" s="5">
        <v>3.3079777E7</v>
      </c>
      <c r="AI106" s="10"/>
      <c r="AJ106" s="10"/>
      <c r="AK106" s="10"/>
      <c r="AL106" s="10"/>
      <c r="AM106" s="1" t="s">
        <v>1631</v>
      </c>
      <c r="AN106" s="10"/>
      <c r="AO106" s="10"/>
      <c r="AP106" s="1" t="s">
        <v>1632</v>
      </c>
    </row>
    <row r="107">
      <c r="A107" s="1" t="s">
        <v>1787</v>
      </c>
      <c r="B107" s="14">
        <v>45396.0</v>
      </c>
      <c r="C107" s="1" t="s">
        <v>1788</v>
      </c>
      <c r="D107" s="5">
        <v>9.176428000164E12</v>
      </c>
      <c r="E107" s="1" t="s">
        <v>1065</v>
      </c>
      <c r="F107" s="1" t="s">
        <v>1097</v>
      </c>
      <c r="G107" s="1" t="s">
        <v>1293</v>
      </c>
      <c r="H107" s="1" t="s">
        <v>1789</v>
      </c>
      <c r="I107" s="5">
        <v>1368.0</v>
      </c>
      <c r="J107" s="1" t="s">
        <v>1069</v>
      </c>
      <c r="K107" s="1" t="s">
        <v>1790</v>
      </c>
      <c r="L107" s="1" t="s">
        <v>1791</v>
      </c>
      <c r="M107" s="1" t="s">
        <v>1792</v>
      </c>
      <c r="N107" s="5">
        <v>9.176428000164E12</v>
      </c>
      <c r="O107" s="1" t="s">
        <v>1072</v>
      </c>
      <c r="P107" s="1" t="s">
        <v>1793</v>
      </c>
      <c r="Q107" s="5">
        <v>2.0</v>
      </c>
      <c r="R107" s="15">
        <v>39380.0</v>
      </c>
      <c r="S107" s="5">
        <v>0.0</v>
      </c>
      <c r="T107" s="10"/>
      <c r="U107" s="10"/>
      <c r="V107" s="15">
        <v>39380.0</v>
      </c>
      <c r="W107" s="5">
        <v>7490103.0</v>
      </c>
      <c r="X107" s="1" t="s">
        <v>1794</v>
      </c>
      <c r="Y107" s="1" t="s">
        <v>1090</v>
      </c>
      <c r="Z107" s="1" t="s">
        <v>1795</v>
      </c>
      <c r="AA107" s="5">
        <v>1240.0</v>
      </c>
      <c r="AB107" s="1" t="s">
        <v>1796</v>
      </c>
      <c r="AC107" s="1" t="s">
        <v>1797</v>
      </c>
      <c r="AD107" s="5">
        <v>8.5051035E7</v>
      </c>
      <c r="AE107" s="1" t="s">
        <v>1231</v>
      </c>
      <c r="AF107" s="5">
        <v>7583.0</v>
      </c>
      <c r="AG107" s="5">
        <v>42.0</v>
      </c>
      <c r="AH107" s="5">
        <v>9.1519338E7</v>
      </c>
      <c r="AI107" s="5">
        <v>42.0</v>
      </c>
      <c r="AJ107" s="5">
        <v>9.1589338E7</v>
      </c>
      <c r="AK107" s="10"/>
      <c r="AL107" s="10"/>
      <c r="AM107" s="1" t="s">
        <v>1798</v>
      </c>
      <c r="AN107" s="10"/>
      <c r="AO107" s="10"/>
      <c r="AP107" s="1" t="s">
        <v>1799</v>
      </c>
    </row>
    <row r="108">
      <c r="A108" s="1" t="s">
        <v>1800</v>
      </c>
      <c r="B108" s="14">
        <v>45339.0</v>
      </c>
      <c r="C108" s="1" t="s">
        <v>1801</v>
      </c>
      <c r="D108" s="5">
        <v>7.650046000103E12</v>
      </c>
      <c r="E108" s="1" t="s">
        <v>1065</v>
      </c>
      <c r="F108" s="1" t="s">
        <v>1097</v>
      </c>
      <c r="G108" s="1" t="s">
        <v>1293</v>
      </c>
      <c r="H108" s="1" t="s">
        <v>1802</v>
      </c>
      <c r="I108" s="5">
        <v>1388.0</v>
      </c>
      <c r="J108" s="1" t="s">
        <v>1069</v>
      </c>
      <c r="K108" s="1" t="s">
        <v>1803</v>
      </c>
      <c r="L108" s="1" t="s">
        <v>1804</v>
      </c>
      <c r="M108" s="1" t="s">
        <v>1805</v>
      </c>
      <c r="N108" s="5">
        <v>7.650046000103E12</v>
      </c>
      <c r="O108" s="1" t="s">
        <v>1072</v>
      </c>
      <c r="P108" s="1" t="s">
        <v>1806</v>
      </c>
      <c r="Q108" s="5">
        <v>2.0</v>
      </c>
      <c r="R108" s="15">
        <v>38644.0</v>
      </c>
      <c r="S108" s="5">
        <v>0.0</v>
      </c>
      <c r="T108" s="10"/>
      <c r="U108" s="10"/>
      <c r="V108" s="15">
        <v>38644.0</v>
      </c>
      <c r="W108" s="5">
        <v>8211300.0</v>
      </c>
      <c r="X108" s="1" t="s">
        <v>1807</v>
      </c>
      <c r="Y108" s="1" t="s">
        <v>1090</v>
      </c>
      <c r="Z108" s="1" t="s">
        <v>1808</v>
      </c>
      <c r="AA108" s="5">
        <v>17.0</v>
      </c>
      <c r="AB108" s="1" t="s">
        <v>1809</v>
      </c>
      <c r="AC108" s="1" t="s">
        <v>1810</v>
      </c>
      <c r="AD108" s="5">
        <v>7.655E7</v>
      </c>
      <c r="AE108" s="1" t="s">
        <v>1413</v>
      </c>
      <c r="AF108" s="5">
        <v>9555.0</v>
      </c>
      <c r="AG108" s="5">
        <v>62.0</v>
      </c>
      <c r="AH108" s="5">
        <v>3.3624304E7</v>
      </c>
      <c r="AI108" s="10"/>
      <c r="AJ108" s="10"/>
      <c r="AK108" s="10"/>
      <c r="AL108" s="10"/>
      <c r="AM108" s="1" t="s">
        <v>1811</v>
      </c>
      <c r="AN108" s="10"/>
      <c r="AO108" s="10"/>
      <c r="AP108" s="1" t="s">
        <v>1812</v>
      </c>
    </row>
    <row r="109">
      <c r="A109" s="1" t="s">
        <v>1813</v>
      </c>
      <c r="B109" s="16">
        <v>45226.0</v>
      </c>
      <c r="C109" s="1" t="s">
        <v>1814</v>
      </c>
      <c r="D109" s="5">
        <v>4.2453991000108E13</v>
      </c>
      <c r="E109" s="1" t="s">
        <v>1065</v>
      </c>
      <c r="F109" s="1" t="s">
        <v>1097</v>
      </c>
      <c r="G109" s="1" t="s">
        <v>1267</v>
      </c>
      <c r="H109" s="1" t="s">
        <v>1815</v>
      </c>
      <c r="I109" s="5">
        <v>25.0</v>
      </c>
      <c r="J109" s="1" t="s">
        <v>1069</v>
      </c>
      <c r="K109" s="1" t="s">
        <v>1814</v>
      </c>
      <c r="L109" s="1" t="s">
        <v>1816</v>
      </c>
      <c r="M109" s="1" t="s">
        <v>1817</v>
      </c>
      <c r="N109" s="5">
        <v>4.2453991000108E13</v>
      </c>
      <c r="O109" s="1" t="s">
        <v>1072</v>
      </c>
      <c r="P109" s="1" t="s">
        <v>1818</v>
      </c>
      <c r="Q109" s="5">
        <v>2.0</v>
      </c>
      <c r="R109" s="15">
        <v>44371.0</v>
      </c>
      <c r="S109" s="5">
        <v>0.0</v>
      </c>
      <c r="T109" s="10"/>
      <c r="U109" s="10"/>
      <c r="V109" s="15">
        <v>44371.0</v>
      </c>
      <c r="W109" s="5">
        <v>7739099.0</v>
      </c>
      <c r="X109" s="1" t="s">
        <v>1819</v>
      </c>
      <c r="Y109" s="1" t="s">
        <v>1075</v>
      </c>
      <c r="Z109" s="1" t="s">
        <v>1820</v>
      </c>
      <c r="AA109" s="5">
        <v>111.0</v>
      </c>
      <c r="AB109" s="1" t="s">
        <v>1092</v>
      </c>
      <c r="AC109" s="1" t="s">
        <v>1078</v>
      </c>
      <c r="AD109" s="5">
        <v>9.968E7</v>
      </c>
      <c r="AE109" s="1" t="s">
        <v>1277</v>
      </c>
      <c r="AF109" s="5">
        <v>8613.0</v>
      </c>
      <c r="AG109" s="5">
        <v>54.0</v>
      </c>
      <c r="AH109" s="5">
        <v>9.6560346E7</v>
      </c>
      <c r="AI109" s="10"/>
      <c r="AJ109" s="10"/>
      <c r="AK109" s="10"/>
      <c r="AL109" s="10"/>
      <c r="AM109" s="1" t="s">
        <v>1821</v>
      </c>
      <c r="AN109" s="10"/>
      <c r="AO109" s="10"/>
      <c r="AP109" s="1" t="s">
        <v>1822</v>
      </c>
    </row>
    <row r="110">
      <c r="A110" s="1" t="s">
        <v>1823</v>
      </c>
      <c r="B110" s="14">
        <v>45309.0</v>
      </c>
      <c r="C110" s="1" t="s">
        <v>1824</v>
      </c>
      <c r="D110" s="5">
        <v>2.6622747000256E13</v>
      </c>
      <c r="E110" s="1" t="s">
        <v>1065</v>
      </c>
      <c r="F110" s="1" t="s">
        <v>1097</v>
      </c>
      <c r="G110" s="1" t="s">
        <v>1111</v>
      </c>
      <c r="H110" s="1" t="s">
        <v>1825</v>
      </c>
      <c r="I110" s="17">
        <v>45415.0</v>
      </c>
      <c r="J110" s="1" t="s">
        <v>1069</v>
      </c>
      <c r="K110" s="1" t="s">
        <v>1824</v>
      </c>
      <c r="L110" s="1" t="s">
        <v>1826</v>
      </c>
      <c r="M110" s="1" t="s">
        <v>1827</v>
      </c>
      <c r="N110" s="5">
        <v>2.6622747000256E13</v>
      </c>
      <c r="O110" s="1" t="s">
        <v>1103</v>
      </c>
      <c r="P110" s="10"/>
      <c r="Q110" s="5">
        <v>2.0</v>
      </c>
      <c r="R110" s="15">
        <v>43280.0</v>
      </c>
      <c r="S110" s="5">
        <v>0.0</v>
      </c>
      <c r="T110" s="10"/>
      <c r="U110" s="10"/>
      <c r="V110" s="15">
        <v>43280.0</v>
      </c>
      <c r="W110" s="5">
        <v>7210000.0</v>
      </c>
      <c r="X110" s="1" t="s">
        <v>1828</v>
      </c>
      <c r="Y110" s="1" t="s">
        <v>1118</v>
      </c>
      <c r="Z110" s="1" t="s">
        <v>1829</v>
      </c>
      <c r="AA110" s="1" t="s">
        <v>1410</v>
      </c>
      <c r="AB110" s="10"/>
      <c r="AC110" s="1" t="s">
        <v>1398</v>
      </c>
      <c r="AD110" s="5">
        <v>1.487097E7</v>
      </c>
      <c r="AE110" s="1" t="s">
        <v>1079</v>
      </c>
      <c r="AF110" s="5">
        <v>6587.0</v>
      </c>
      <c r="AG110" s="5">
        <v>42.0</v>
      </c>
      <c r="AH110" s="5">
        <v>3.235401E7</v>
      </c>
      <c r="AI110" s="10"/>
      <c r="AJ110" s="10"/>
      <c r="AK110" s="10"/>
      <c r="AL110" s="10"/>
      <c r="AM110" s="1" t="s">
        <v>1830</v>
      </c>
      <c r="AN110" s="10"/>
      <c r="AO110" s="10"/>
      <c r="AP110" s="1" t="s">
        <v>1831</v>
      </c>
    </row>
    <row r="111">
      <c r="A111" s="1" t="s">
        <v>1832</v>
      </c>
      <c r="B111" s="14">
        <v>45121.0</v>
      </c>
      <c r="C111" s="1" t="s">
        <v>1833</v>
      </c>
      <c r="D111" s="5">
        <v>2.8977952000189E13</v>
      </c>
      <c r="E111" s="1" t="s">
        <v>1065</v>
      </c>
      <c r="F111" s="1" t="s">
        <v>1834</v>
      </c>
      <c r="G111" s="1" t="s">
        <v>1835</v>
      </c>
      <c r="H111" s="1" t="s">
        <v>1836</v>
      </c>
      <c r="I111" s="5">
        <v>15.0</v>
      </c>
      <c r="J111" s="1" t="s">
        <v>1069</v>
      </c>
      <c r="K111" s="1" t="s">
        <v>1837</v>
      </c>
      <c r="L111" s="1" t="s">
        <v>1838</v>
      </c>
      <c r="M111" s="1" t="s">
        <v>1839</v>
      </c>
      <c r="N111" s="5">
        <v>2.8977952000189E13</v>
      </c>
      <c r="O111" s="1" t="s">
        <v>1072</v>
      </c>
      <c r="P111" s="1" t="s">
        <v>1840</v>
      </c>
      <c r="Q111" s="5">
        <v>2.0</v>
      </c>
      <c r="R111" s="15">
        <v>41206.0</v>
      </c>
      <c r="S111" s="5">
        <v>0.0</v>
      </c>
      <c r="T111" s="10"/>
      <c r="U111" s="10"/>
      <c r="V111" s="15">
        <v>41206.0</v>
      </c>
      <c r="W111" s="5">
        <v>7490104.0</v>
      </c>
      <c r="X111" s="1" t="s">
        <v>1841</v>
      </c>
      <c r="Y111" s="1" t="s">
        <v>1075</v>
      </c>
      <c r="Z111" s="1" t="s">
        <v>1842</v>
      </c>
      <c r="AA111" s="5">
        <v>118.0</v>
      </c>
      <c r="AB111" s="10"/>
      <c r="AC111" s="1" t="s">
        <v>1843</v>
      </c>
      <c r="AD111" s="5">
        <v>1.224383E7</v>
      </c>
      <c r="AE111" s="1" t="s">
        <v>1079</v>
      </c>
      <c r="AF111" s="5">
        <v>7099.0</v>
      </c>
      <c r="AG111" s="5">
        <v>12.0</v>
      </c>
      <c r="AH111" s="5">
        <v>3.2048277E7</v>
      </c>
      <c r="AI111" s="10"/>
      <c r="AJ111" s="10"/>
      <c r="AK111" s="10"/>
      <c r="AL111" s="10"/>
      <c r="AM111" s="1" t="s">
        <v>1844</v>
      </c>
      <c r="AN111" s="10"/>
      <c r="AO111" s="10"/>
      <c r="AP111" s="1" t="s">
        <v>1845</v>
      </c>
    </row>
    <row r="112">
      <c r="A112" s="1" t="s">
        <v>1846</v>
      </c>
      <c r="B112" s="14">
        <v>45121.0</v>
      </c>
      <c r="C112" s="1" t="s">
        <v>1833</v>
      </c>
      <c r="D112" s="5">
        <v>2.8977952000189E13</v>
      </c>
      <c r="E112" s="1" t="s">
        <v>1065</v>
      </c>
      <c r="F112" s="1" t="s">
        <v>1834</v>
      </c>
      <c r="G112" s="1" t="s">
        <v>1835</v>
      </c>
      <c r="H112" s="1" t="s">
        <v>1847</v>
      </c>
      <c r="I112" s="5">
        <v>15.0</v>
      </c>
      <c r="J112" s="1" t="s">
        <v>1069</v>
      </c>
      <c r="K112" s="1" t="s">
        <v>1837</v>
      </c>
      <c r="L112" s="1" t="s">
        <v>1838</v>
      </c>
      <c r="M112" s="1" t="s">
        <v>1839</v>
      </c>
      <c r="N112" s="5">
        <v>2.8977952000189E13</v>
      </c>
      <c r="O112" s="1" t="s">
        <v>1072</v>
      </c>
      <c r="P112" s="1" t="s">
        <v>1840</v>
      </c>
      <c r="Q112" s="5">
        <v>2.0</v>
      </c>
      <c r="R112" s="15">
        <v>41206.0</v>
      </c>
      <c r="S112" s="5">
        <v>0.0</v>
      </c>
      <c r="T112" s="10"/>
      <c r="U112" s="10"/>
      <c r="V112" s="15">
        <v>41206.0</v>
      </c>
      <c r="W112" s="5">
        <v>7490104.0</v>
      </c>
      <c r="X112" s="1" t="s">
        <v>1841</v>
      </c>
      <c r="Y112" s="1" t="s">
        <v>1075</v>
      </c>
      <c r="Z112" s="1" t="s">
        <v>1842</v>
      </c>
      <c r="AA112" s="5">
        <v>118.0</v>
      </c>
      <c r="AB112" s="10"/>
      <c r="AC112" s="1" t="s">
        <v>1843</v>
      </c>
      <c r="AD112" s="5">
        <v>1.224383E7</v>
      </c>
      <c r="AE112" s="1" t="s">
        <v>1079</v>
      </c>
      <c r="AF112" s="5">
        <v>7099.0</v>
      </c>
      <c r="AG112" s="5">
        <v>12.0</v>
      </c>
      <c r="AH112" s="5">
        <v>3.2048277E7</v>
      </c>
      <c r="AI112" s="10"/>
      <c r="AJ112" s="10"/>
      <c r="AK112" s="10"/>
      <c r="AL112" s="10"/>
      <c r="AM112" s="1" t="s">
        <v>1844</v>
      </c>
      <c r="AN112" s="10"/>
      <c r="AO112" s="10"/>
      <c r="AP112" s="1" t="s">
        <v>1845</v>
      </c>
    </row>
    <row r="113">
      <c r="A113" s="1" t="s">
        <v>1848</v>
      </c>
      <c r="B113" s="14">
        <v>45121.0</v>
      </c>
      <c r="C113" s="1" t="s">
        <v>1833</v>
      </c>
      <c r="D113" s="5">
        <v>2.8977952000189E13</v>
      </c>
      <c r="E113" s="1" t="s">
        <v>1065</v>
      </c>
      <c r="F113" s="1" t="s">
        <v>1834</v>
      </c>
      <c r="G113" s="1" t="s">
        <v>1835</v>
      </c>
      <c r="H113" s="1" t="s">
        <v>1849</v>
      </c>
      <c r="I113" s="5">
        <v>15.0</v>
      </c>
      <c r="J113" s="1" t="s">
        <v>1069</v>
      </c>
      <c r="K113" s="1" t="s">
        <v>1837</v>
      </c>
      <c r="L113" s="1" t="s">
        <v>1838</v>
      </c>
      <c r="M113" s="1" t="s">
        <v>1839</v>
      </c>
      <c r="N113" s="5">
        <v>2.8977952000189E13</v>
      </c>
      <c r="O113" s="1" t="s">
        <v>1072</v>
      </c>
      <c r="P113" s="1" t="s">
        <v>1840</v>
      </c>
      <c r="Q113" s="5">
        <v>2.0</v>
      </c>
      <c r="R113" s="15">
        <v>41206.0</v>
      </c>
      <c r="S113" s="5">
        <v>0.0</v>
      </c>
      <c r="T113" s="10"/>
      <c r="U113" s="10"/>
      <c r="V113" s="15">
        <v>41206.0</v>
      </c>
      <c r="W113" s="5">
        <v>7490104.0</v>
      </c>
      <c r="X113" s="1" t="s">
        <v>1841</v>
      </c>
      <c r="Y113" s="1" t="s">
        <v>1075</v>
      </c>
      <c r="Z113" s="1" t="s">
        <v>1842</v>
      </c>
      <c r="AA113" s="5">
        <v>118.0</v>
      </c>
      <c r="AB113" s="10"/>
      <c r="AC113" s="1" t="s">
        <v>1843</v>
      </c>
      <c r="AD113" s="5">
        <v>1.224383E7</v>
      </c>
      <c r="AE113" s="1" t="s">
        <v>1079</v>
      </c>
      <c r="AF113" s="5">
        <v>7099.0</v>
      </c>
      <c r="AG113" s="5">
        <v>12.0</v>
      </c>
      <c r="AH113" s="5">
        <v>3.2048277E7</v>
      </c>
      <c r="AI113" s="10"/>
      <c r="AJ113" s="10"/>
      <c r="AK113" s="10"/>
      <c r="AL113" s="10"/>
      <c r="AM113" s="1" t="s">
        <v>1844</v>
      </c>
      <c r="AN113" s="10"/>
      <c r="AO113" s="10"/>
      <c r="AP113" s="1" t="s">
        <v>1845</v>
      </c>
    </row>
    <row r="114">
      <c r="A114" s="1" t="s">
        <v>1850</v>
      </c>
      <c r="B114" s="14">
        <v>45121.0</v>
      </c>
      <c r="C114" s="1" t="s">
        <v>1833</v>
      </c>
      <c r="D114" s="5">
        <v>2.8977952000189E13</v>
      </c>
      <c r="E114" s="1" t="s">
        <v>1065</v>
      </c>
      <c r="F114" s="1" t="s">
        <v>1834</v>
      </c>
      <c r="G114" s="1" t="s">
        <v>1835</v>
      </c>
      <c r="H114" s="1" t="s">
        <v>1851</v>
      </c>
      <c r="I114" s="5">
        <v>15.0</v>
      </c>
      <c r="J114" s="1" t="s">
        <v>1069</v>
      </c>
      <c r="K114" s="1" t="s">
        <v>1837</v>
      </c>
      <c r="L114" s="1" t="s">
        <v>1838</v>
      </c>
      <c r="M114" s="1" t="s">
        <v>1839</v>
      </c>
      <c r="N114" s="5">
        <v>2.8977952000189E13</v>
      </c>
      <c r="O114" s="1" t="s">
        <v>1072</v>
      </c>
      <c r="P114" s="1" t="s">
        <v>1840</v>
      </c>
      <c r="Q114" s="5">
        <v>2.0</v>
      </c>
      <c r="R114" s="15">
        <v>41206.0</v>
      </c>
      <c r="S114" s="5">
        <v>0.0</v>
      </c>
      <c r="T114" s="10"/>
      <c r="U114" s="10"/>
      <c r="V114" s="15">
        <v>41206.0</v>
      </c>
      <c r="W114" s="5">
        <v>7490104.0</v>
      </c>
      <c r="X114" s="1" t="s">
        <v>1841</v>
      </c>
      <c r="Y114" s="1" t="s">
        <v>1075</v>
      </c>
      <c r="Z114" s="1" t="s">
        <v>1842</v>
      </c>
      <c r="AA114" s="5">
        <v>118.0</v>
      </c>
      <c r="AB114" s="10"/>
      <c r="AC114" s="1" t="s">
        <v>1843</v>
      </c>
      <c r="AD114" s="5">
        <v>1.224383E7</v>
      </c>
      <c r="AE114" s="1" t="s">
        <v>1079</v>
      </c>
      <c r="AF114" s="5">
        <v>7099.0</v>
      </c>
      <c r="AG114" s="5">
        <v>12.0</v>
      </c>
      <c r="AH114" s="5">
        <v>3.2048277E7</v>
      </c>
      <c r="AI114" s="10"/>
      <c r="AJ114" s="10"/>
      <c r="AK114" s="10"/>
      <c r="AL114" s="10"/>
      <c r="AM114" s="1" t="s">
        <v>1844</v>
      </c>
      <c r="AN114" s="10"/>
      <c r="AO114" s="10"/>
      <c r="AP114" s="1" t="s">
        <v>1845</v>
      </c>
    </row>
    <row r="115">
      <c r="A115" s="1" t="s">
        <v>1852</v>
      </c>
      <c r="B115" s="14">
        <v>45121.0</v>
      </c>
      <c r="C115" s="1" t="s">
        <v>1833</v>
      </c>
      <c r="D115" s="5">
        <v>2.8977952000189E13</v>
      </c>
      <c r="E115" s="1" t="s">
        <v>1065</v>
      </c>
      <c r="F115" s="1" t="s">
        <v>1834</v>
      </c>
      <c r="G115" s="1" t="s">
        <v>1835</v>
      </c>
      <c r="H115" s="1" t="s">
        <v>1853</v>
      </c>
      <c r="I115" s="5">
        <v>15.0</v>
      </c>
      <c r="J115" s="1" t="s">
        <v>1069</v>
      </c>
      <c r="K115" s="1" t="s">
        <v>1837</v>
      </c>
      <c r="L115" s="1" t="s">
        <v>1838</v>
      </c>
      <c r="M115" s="1" t="s">
        <v>1839</v>
      </c>
      <c r="N115" s="5">
        <v>2.8977952000189E13</v>
      </c>
      <c r="O115" s="1" t="s">
        <v>1072</v>
      </c>
      <c r="P115" s="1" t="s">
        <v>1840</v>
      </c>
      <c r="Q115" s="5">
        <v>2.0</v>
      </c>
      <c r="R115" s="15">
        <v>41206.0</v>
      </c>
      <c r="S115" s="5">
        <v>0.0</v>
      </c>
      <c r="T115" s="10"/>
      <c r="U115" s="10"/>
      <c r="V115" s="15">
        <v>41206.0</v>
      </c>
      <c r="W115" s="5">
        <v>7490104.0</v>
      </c>
      <c r="X115" s="1" t="s">
        <v>1841</v>
      </c>
      <c r="Y115" s="1" t="s">
        <v>1075</v>
      </c>
      <c r="Z115" s="1" t="s">
        <v>1842</v>
      </c>
      <c r="AA115" s="5">
        <v>118.0</v>
      </c>
      <c r="AB115" s="10"/>
      <c r="AC115" s="1" t="s">
        <v>1843</v>
      </c>
      <c r="AD115" s="5">
        <v>1.224383E7</v>
      </c>
      <c r="AE115" s="1" t="s">
        <v>1079</v>
      </c>
      <c r="AF115" s="5">
        <v>7099.0</v>
      </c>
      <c r="AG115" s="5">
        <v>12.0</v>
      </c>
      <c r="AH115" s="5">
        <v>3.2048277E7</v>
      </c>
      <c r="AI115" s="10"/>
      <c r="AJ115" s="10"/>
      <c r="AK115" s="10"/>
      <c r="AL115" s="10"/>
      <c r="AM115" s="1" t="s">
        <v>1844</v>
      </c>
      <c r="AN115" s="10"/>
      <c r="AO115" s="10"/>
      <c r="AP115" s="1" t="s">
        <v>1845</v>
      </c>
    </row>
    <row r="116">
      <c r="A116" s="1" t="s">
        <v>1854</v>
      </c>
      <c r="B116" s="14">
        <v>45121.0</v>
      </c>
      <c r="C116" s="1" t="s">
        <v>1833</v>
      </c>
      <c r="D116" s="5">
        <v>2.8977952000189E13</v>
      </c>
      <c r="E116" s="1" t="s">
        <v>1065</v>
      </c>
      <c r="F116" s="1" t="s">
        <v>1834</v>
      </c>
      <c r="G116" s="1" t="s">
        <v>1835</v>
      </c>
      <c r="H116" s="1" t="s">
        <v>1853</v>
      </c>
      <c r="I116" s="5">
        <v>15.0</v>
      </c>
      <c r="J116" s="1" t="s">
        <v>1069</v>
      </c>
      <c r="K116" s="1" t="s">
        <v>1837</v>
      </c>
      <c r="L116" s="1" t="s">
        <v>1838</v>
      </c>
      <c r="M116" s="1" t="s">
        <v>1839</v>
      </c>
      <c r="N116" s="5">
        <v>2.8977952000189E13</v>
      </c>
      <c r="O116" s="1" t="s">
        <v>1072</v>
      </c>
      <c r="P116" s="1" t="s">
        <v>1840</v>
      </c>
      <c r="Q116" s="5">
        <v>2.0</v>
      </c>
      <c r="R116" s="15">
        <v>41206.0</v>
      </c>
      <c r="S116" s="5">
        <v>0.0</v>
      </c>
      <c r="T116" s="10"/>
      <c r="U116" s="10"/>
      <c r="V116" s="15">
        <v>41206.0</v>
      </c>
      <c r="W116" s="5">
        <v>7490104.0</v>
      </c>
      <c r="X116" s="1" t="s">
        <v>1841</v>
      </c>
      <c r="Y116" s="1" t="s">
        <v>1075</v>
      </c>
      <c r="Z116" s="1" t="s">
        <v>1842</v>
      </c>
      <c r="AA116" s="5">
        <v>118.0</v>
      </c>
      <c r="AB116" s="10"/>
      <c r="AC116" s="1" t="s">
        <v>1843</v>
      </c>
      <c r="AD116" s="5">
        <v>1.224383E7</v>
      </c>
      <c r="AE116" s="1" t="s">
        <v>1079</v>
      </c>
      <c r="AF116" s="5">
        <v>7099.0</v>
      </c>
      <c r="AG116" s="5">
        <v>12.0</v>
      </c>
      <c r="AH116" s="5">
        <v>3.2048277E7</v>
      </c>
      <c r="AI116" s="10"/>
      <c r="AJ116" s="10"/>
      <c r="AK116" s="10"/>
      <c r="AL116" s="10"/>
      <c r="AM116" s="1" t="s">
        <v>1844</v>
      </c>
      <c r="AN116" s="10"/>
      <c r="AO116" s="10"/>
      <c r="AP116" s="1" t="s">
        <v>1845</v>
      </c>
    </row>
    <row r="117">
      <c r="A117" s="1" t="s">
        <v>1855</v>
      </c>
      <c r="B117" s="14">
        <v>45121.0</v>
      </c>
      <c r="C117" s="1" t="s">
        <v>1833</v>
      </c>
      <c r="D117" s="5">
        <v>2.8977952000189E13</v>
      </c>
      <c r="E117" s="1" t="s">
        <v>1065</v>
      </c>
      <c r="F117" s="1" t="s">
        <v>1834</v>
      </c>
      <c r="G117" s="1" t="s">
        <v>1835</v>
      </c>
      <c r="H117" s="1" t="s">
        <v>1856</v>
      </c>
      <c r="I117" s="5">
        <v>15.0</v>
      </c>
      <c r="J117" s="1" t="s">
        <v>1069</v>
      </c>
      <c r="K117" s="1" t="s">
        <v>1837</v>
      </c>
      <c r="L117" s="1" t="s">
        <v>1838</v>
      </c>
      <c r="M117" s="1" t="s">
        <v>1839</v>
      </c>
      <c r="N117" s="5">
        <v>2.8977952000189E13</v>
      </c>
      <c r="O117" s="1" t="s">
        <v>1072</v>
      </c>
      <c r="P117" s="1" t="s">
        <v>1840</v>
      </c>
      <c r="Q117" s="5">
        <v>2.0</v>
      </c>
      <c r="R117" s="15">
        <v>41206.0</v>
      </c>
      <c r="S117" s="5">
        <v>0.0</v>
      </c>
      <c r="T117" s="10"/>
      <c r="U117" s="10"/>
      <c r="V117" s="15">
        <v>41206.0</v>
      </c>
      <c r="W117" s="5">
        <v>7490104.0</v>
      </c>
      <c r="X117" s="1" t="s">
        <v>1841</v>
      </c>
      <c r="Y117" s="1" t="s">
        <v>1075</v>
      </c>
      <c r="Z117" s="1" t="s">
        <v>1842</v>
      </c>
      <c r="AA117" s="5">
        <v>118.0</v>
      </c>
      <c r="AB117" s="10"/>
      <c r="AC117" s="1" t="s">
        <v>1843</v>
      </c>
      <c r="AD117" s="5">
        <v>1.224383E7</v>
      </c>
      <c r="AE117" s="1" t="s">
        <v>1079</v>
      </c>
      <c r="AF117" s="5">
        <v>7099.0</v>
      </c>
      <c r="AG117" s="5">
        <v>12.0</v>
      </c>
      <c r="AH117" s="5">
        <v>3.2048277E7</v>
      </c>
      <c r="AI117" s="10"/>
      <c r="AJ117" s="10"/>
      <c r="AK117" s="10"/>
      <c r="AL117" s="10"/>
      <c r="AM117" s="1" t="s">
        <v>1844</v>
      </c>
      <c r="AN117" s="10"/>
      <c r="AO117" s="10"/>
      <c r="AP117" s="1" t="s">
        <v>1845</v>
      </c>
    </row>
    <row r="118">
      <c r="A118" s="1" t="s">
        <v>1857</v>
      </c>
      <c r="B118" s="14">
        <v>45121.0</v>
      </c>
      <c r="C118" s="1" t="s">
        <v>1833</v>
      </c>
      <c r="D118" s="5">
        <v>2.8977952000189E13</v>
      </c>
      <c r="E118" s="1" t="s">
        <v>1065</v>
      </c>
      <c r="F118" s="1" t="s">
        <v>1834</v>
      </c>
      <c r="G118" s="1" t="s">
        <v>1835</v>
      </c>
      <c r="H118" s="1" t="s">
        <v>1858</v>
      </c>
      <c r="I118" s="5">
        <v>15.0</v>
      </c>
      <c r="J118" s="1" t="s">
        <v>1069</v>
      </c>
      <c r="K118" s="1" t="s">
        <v>1837</v>
      </c>
      <c r="L118" s="1" t="s">
        <v>1838</v>
      </c>
      <c r="M118" s="1" t="s">
        <v>1839</v>
      </c>
      <c r="N118" s="5">
        <v>2.8977952000189E13</v>
      </c>
      <c r="O118" s="1" t="s">
        <v>1072</v>
      </c>
      <c r="P118" s="1" t="s">
        <v>1840</v>
      </c>
      <c r="Q118" s="5">
        <v>2.0</v>
      </c>
      <c r="R118" s="15">
        <v>41206.0</v>
      </c>
      <c r="S118" s="5">
        <v>0.0</v>
      </c>
      <c r="T118" s="10"/>
      <c r="U118" s="10"/>
      <c r="V118" s="15">
        <v>41206.0</v>
      </c>
      <c r="W118" s="5">
        <v>7490104.0</v>
      </c>
      <c r="X118" s="1" t="s">
        <v>1841</v>
      </c>
      <c r="Y118" s="1" t="s">
        <v>1075</v>
      </c>
      <c r="Z118" s="1" t="s">
        <v>1842</v>
      </c>
      <c r="AA118" s="5">
        <v>118.0</v>
      </c>
      <c r="AB118" s="10"/>
      <c r="AC118" s="1" t="s">
        <v>1843</v>
      </c>
      <c r="AD118" s="5">
        <v>1.224383E7</v>
      </c>
      <c r="AE118" s="1" t="s">
        <v>1079</v>
      </c>
      <c r="AF118" s="5">
        <v>7099.0</v>
      </c>
      <c r="AG118" s="5">
        <v>12.0</v>
      </c>
      <c r="AH118" s="5">
        <v>3.2048277E7</v>
      </c>
      <c r="AI118" s="10"/>
      <c r="AJ118" s="10"/>
      <c r="AK118" s="10"/>
      <c r="AL118" s="10"/>
      <c r="AM118" s="1" t="s">
        <v>1844</v>
      </c>
      <c r="AN118" s="10"/>
      <c r="AO118" s="10"/>
      <c r="AP118" s="1" t="s">
        <v>1845</v>
      </c>
    </row>
    <row r="119">
      <c r="A119" s="1" t="s">
        <v>1859</v>
      </c>
      <c r="B119" s="14">
        <v>45121.0</v>
      </c>
      <c r="C119" s="1" t="s">
        <v>1833</v>
      </c>
      <c r="D119" s="5">
        <v>2.8977952000189E13</v>
      </c>
      <c r="E119" s="1" t="s">
        <v>1065</v>
      </c>
      <c r="F119" s="1" t="s">
        <v>1834</v>
      </c>
      <c r="G119" s="1" t="s">
        <v>1835</v>
      </c>
      <c r="H119" s="1" t="s">
        <v>1860</v>
      </c>
      <c r="I119" s="5">
        <v>15.0</v>
      </c>
      <c r="J119" s="1" t="s">
        <v>1069</v>
      </c>
      <c r="K119" s="1" t="s">
        <v>1837</v>
      </c>
      <c r="L119" s="1" t="s">
        <v>1838</v>
      </c>
      <c r="M119" s="1" t="s">
        <v>1839</v>
      </c>
      <c r="N119" s="5">
        <v>2.8977952000189E13</v>
      </c>
      <c r="O119" s="1" t="s">
        <v>1072</v>
      </c>
      <c r="P119" s="1" t="s">
        <v>1840</v>
      </c>
      <c r="Q119" s="5">
        <v>2.0</v>
      </c>
      <c r="R119" s="15">
        <v>41206.0</v>
      </c>
      <c r="S119" s="5">
        <v>0.0</v>
      </c>
      <c r="T119" s="10"/>
      <c r="U119" s="10"/>
      <c r="V119" s="15">
        <v>41206.0</v>
      </c>
      <c r="W119" s="5">
        <v>7490104.0</v>
      </c>
      <c r="X119" s="1" t="s">
        <v>1841</v>
      </c>
      <c r="Y119" s="1" t="s">
        <v>1075</v>
      </c>
      <c r="Z119" s="1" t="s">
        <v>1842</v>
      </c>
      <c r="AA119" s="5">
        <v>118.0</v>
      </c>
      <c r="AB119" s="10"/>
      <c r="AC119" s="1" t="s">
        <v>1843</v>
      </c>
      <c r="AD119" s="5">
        <v>1.224383E7</v>
      </c>
      <c r="AE119" s="1" t="s">
        <v>1079</v>
      </c>
      <c r="AF119" s="5">
        <v>7099.0</v>
      </c>
      <c r="AG119" s="5">
        <v>12.0</v>
      </c>
      <c r="AH119" s="5">
        <v>3.2048277E7</v>
      </c>
      <c r="AI119" s="10"/>
      <c r="AJ119" s="10"/>
      <c r="AK119" s="10"/>
      <c r="AL119" s="10"/>
      <c r="AM119" s="1" t="s">
        <v>1844</v>
      </c>
      <c r="AN119" s="10"/>
      <c r="AO119" s="10"/>
      <c r="AP119" s="1" t="s">
        <v>1845</v>
      </c>
    </row>
    <row r="120">
      <c r="A120" s="1" t="s">
        <v>1861</v>
      </c>
      <c r="B120" s="14">
        <v>45121.0</v>
      </c>
      <c r="C120" s="1" t="s">
        <v>1833</v>
      </c>
      <c r="D120" s="5">
        <v>2.8977952000189E13</v>
      </c>
      <c r="E120" s="1" t="s">
        <v>1065</v>
      </c>
      <c r="F120" s="1" t="s">
        <v>1834</v>
      </c>
      <c r="G120" s="1" t="s">
        <v>1835</v>
      </c>
      <c r="H120" s="1" t="s">
        <v>1862</v>
      </c>
      <c r="I120" s="5">
        <v>15.0</v>
      </c>
      <c r="J120" s="1" t="s">
        <v>1069</v>
      </c>
      <c r="K120" s="1" t="s">
        <v>1837</v>
      </c>
      <c r="L120" s="1" t="s">
        <v>1838</v>
      </c>
      <c r="M120" s="1" t="s">
        <v>1839</v>
      </c>
      <c r="N120" s="5">
        <v>2.8977952000189E13</v>
      </c>
      <c r="O120" s="1" t="s">
        <v>1072</v>
      </c>
      <c r="P120" s="1" t="s">
        <v>1840</v>
      </c>
      <c r="Q120" s="5">
        <v>2.0</v>
      </c>
      <c r="R120" s="15">
        <v>41206.0</v>
      </c>
      <c r="S120" s="5">
        <v>0.0</v>
      </c>
      <c r="T120" s="10"/>
      <c r="U120" s="10"/>
      <c r="V120" s="15">
        <v>41206.0</v>
      </c>
      <c r="W120" s="5">
        <v>7490104.0</v>
      </c>
      <c r="X120" s="1" t="s">
        <v>1841</v>
      </c>
      <c r="Y120" s="1" t="s">
        <v>1075</v>
      </c>
      <c r="Z120" s="1" t="s">
        <v>1842</v>
      </c>
      <c r="AA120" s="5">
        <v>118.0</v>
      </c>
      <c r="AB120" s="10"/>
      <c r="AC120" s="1" t="s">
        <v>1843</v>
      </c>
      <c r="AD120" s="5">
        <v>1.224383E7</v>
      </c>
      <c r="AE120" s="1" t="s">
        <v>1079</v>
      </c>
      <c r="AF120" s="5">
        <v>7099.0</v>
      </c>
      <c r="AG120" s="5">
        <v>12.0</v>
      </c>
      <c r="AH120" s="5">
        <v>3.2048277E7</v>
      </c>
      <c r="AI120" s="10"/>
      <c r="AJ120" s="10"/>
      <c r="AK120" s="10"/>
      <c r="AL120" s="10"/>
      <c r="AM120" s="1" t="s">
        <v>1844</v>
      </c>
      <c r="AN120" s="10"/>
      <c r="AO120" s="10"/>
      <c r="AP120" s="1" t="s">
        <v>1845</v>
      </c>
    </row>
    <row r="121">
      <c r="A121" s="1" t="s">
        <v>1863</v>
      </c>
      <c r="B121" s="14">
        <v>45121.0</v>
      </c>
      <c r="C121" s="1" t="s">
        <v>1833</v>
      </c>
      <c r="D121" s="5">
        <v>2.8977952000189E13</v>
      </c>
      <c r="E121" s="1" t="s">
        <v>1065</v>
      </c>
      <c r="F121" s="1" t="s">
        <v>1834</v>
      </c>
      <c r="G121" s="1" t="s">
        <v>1835</v>
      </c>
      <c r="H121" s="1" t="s">
        <v>1864</v>
      </c>
      <c r="I121" s="5">
        <v>15.0</v>
      </c>
      <c r="J121" s="1" t="s">
        <v>1069</v>
      </c>
      <c r="K121" s="1" t="s">
        <v>1837</v>
      </c>
      <c r="L121" s="1" t="s">
        <v>1838</v>
      </c>
      <c r="M121" s="1" t="s">
        <v>1839</v>
      </c>
      <c r="N121" s="5">
        <v>2.8977952000189E13</v>
      </c>
      <c r="O121" s="1" t="s">
        <v>1072</v>
      </c>
      <c r="P121" s="1" t="s">
        <v>1840</v>
      </c>
      <c r="Q121" s="5">
        <v>2.0</v>
      </c>
      <c r="R121" s="15">
        <v>41206.0</v>
      </c>
      <c r="S121" s="5">
        <v>0.0</v>
      </c>
      <c r="T121" s="10"/>
      <c r="U121" s="10"/>
      <c r="V121" s="15">
        <v>41206.0</v>
      </c>
      <c r="W121" s="5">
        <v>7490104.0</v>
      </c>
      <c r="X121" s="1" t="s">
        <v>1841</v>
      </c>
      <c r="Y121" s="1" t="s">
        <v>1075</v>
      </c>
      <c r="Z121" s="1" t="s">
        <v>1842</v>
      </c>
      <c r="AA121" s="5">
        <v>118.0</v>
      </c>
      <c r="AB121" s="10"/>
      <c r="AC121" s="1" t="s">
        <v>1843</v>
      </c>
      <c r="AD121" s="5">
        <v>1.224383E7</v>
      </c>
      <c r="AE121" s="1" t="s">
        <v>1079</v>
      </c>
      <c r="AF121" s="5">
        <v>7099.0</v>
      </c>
      <c r="AG121" s="5">
        <v>12.0</v>
      </c>
      <c r="AH121" s="5">
        <v>3.2048277E7</v>
      </c>
      <c r="AI121" s="10"/>
      <c r="AJ121" s="10"/>
      <c r="AK121" s="10"/>
      <c r="AL121" s="10"/>
      <c r="AM121" s="1" t="s">
        <v>1844</v>
      </c>
      <c r="AN121" s="10"/>
      <c r="AO121" s="10"/>
      <c r="AP121" s="1" t="s">
        <v>1845</v>
      </c>
    </row>
    <row r="122">
      <c r="A122" s="1" t="s">
        <v>1865</v>
      </c>
      <c r="B122" s="14">
        <v>45121.0</v>
      </c>
      <c r="C122" s="1" t="s">
        <v>1833</v>
      </c>
      <c r="D122" s="5">
        <v>2.8977952000189E13</v>
      </c>
      <c r="E122" s="1" t="s">
        <v>1065</v>
      </c>
      <c r="F122" s="1" t="s">
        <v>1834</v>
      </c>
      <c r="G122" s="1" t="s">
        <v>1835</v>
      </c>
      <c r="H122" s="1" t="s">
        <v>1866</v>
      </c>
      <c r="I122" s="5">
        <v>15.0</v>
      </c>
      <c r="J122" s="1" t="s">
        <v>1069</v>
      </c>
      <c r="K122" s="1" t="s">
        <v>1837</v>
      </c>
      <c r="L122" s="1" t="s">
        <v>1838</v>
      </c>
      <c r="M122" s="1" t="s">
        <v>1839</v>
      </c>
      <c r="N122" s="5">
        <v>2.8977952000189E13</v>
      </c>
      <c r="O122" s="1" t="s">
        <v>1072</v>
      </c>
      <c r="P122" s="1" t="s">
        <v>1840</v>
      </c>
      <c r="Q122" s="5">
        <v>2.0</v>
      </c>
      <c r="R122" s="15">
        <v>41206.0</v>
      </c>
      <c r="S122" s="5">
        <v>0.0</v>
      </c>
      <c r="T122" s="10"/>
      <c r="U122" s="10"/>
      <c r="V122" s="15">
        <v>41206.0</v>
      </c>
      <c r="W122" s="5">
        <v>7490104.0</v>
      </c>
      <c r="X122" s="1" t="s">
        <v>1841</v>
      </c>
      <c r="Y122" s="1" t="s">
        <v>1075</v>
      </c>
      <c r="Z122" s="1" t="s">
        <v>1842</v>
      </c>
      <c r="AA122" s="5">
        <v>118.0</v>
      </c>
      <c r="AB122" s="10"/>
      <c r="AC122" s="1" t="s">
        <v>1843</v>
      </c>
      <c r="AD122" s="5">
        <v>1.224383E7</v>
      </c>
      <c r="AE122" s="1" t="s">
        <v>1079</v>
      </c>
      <c r="AF122" s="5">
        <v>7099.0</v>
      </c>
      <c r="AG122" s="5">
        <v>12.0</v>
      </c>
      <c r="AH122" s="5">
        <v>3.2048277E7</v>
      </c>
      <c r="AI122" s="10"/>
      <c r="AJ122" s="10"/>
      <c r="AK122" s="10"/>
      <c r="AL122" s="10"/>
      <c r="AM122" s="1" t="s">
        <v>1844</v>
      </c>
      <c r="AN122" s="10"/>
      <c r="AO122" s="10"/>
      <c r="AP122" s="1" t="s">
        <v>1845</v>
      </c>
    </row>
    <row r="123">
      <c r="A123" s="1" t="s">
        <v>1867</v>
      </c>
      <c r="B123" s="14">
        <v>45121.0</v>
      </c>
      <c r="C123" s="1" t="s">
        <v>1833</v>
      </c>
      <c r="D123" s="5">
        <v>2.8977952000189E13</v>
      </c>
      <c r="E123" s="1" t="s">
        <v>1065</v>
      </c>
      <c r="F123" s="1" t="s">
        <v>1834</v>
      </c>
      <c r="G123" s="1" t="s">
        <v>1835</v>
      </c>
      <c r="H123" s="1" t="s">
        <v>1868</v>
      </c>
      <c r="I123" s="5">
        <v>15.0</v>
      </c>
      <c r="J123" s="1" t="s">
        <v>1069</v>
      </c>
      <c r="K123" s="1" t="s">
        <v>1837</v>
      </c>
      <c r="L123" s="1" t="s">
        <v>1838</v>
      </c>
      <c r="M123" s="1" t="s">
        <v>1839</v>
      </c>
      <c r="N123" s="5">
        <v>2.8977952000189E13</v>
      </c>
      <c r="O123" s="1" t="s">
        <v>1072</v>
      </c>
      <c r="P123" s="1" t="s">
        <v>1840</v>
      </c>
      <c r="Q123" s="5">
        <v>2.0</v>
      </c>
      <c r="R123" s="15">
        <v>41206.0</v>
      </c>
      <c r="S123" s="5">
        <v>0.0</v>
      </c>
      <c r="T123" s="10"/>
      <c r="U123" s="10"/>
      <c r="V123" s="15">
        <v>41206.0</v>
      </c>
      <c r="W123" s="5">
        <v>7490104.0</v>
      </c>
      <c r="X123" s="1" t="s">
        <v>1841</v>
      </c>
      <c r="Y123" s="1" t="s">
        <v>1075</v>
      </c>
      <c r="Z123" s="1" t="s">
        <v>1842</v>
      </c>
      <c r="AA123" s="5">
        <v>118.0</v>
      </c>
      <c r="AB123" s="10"/>
      <c r="AC123" s="1" t="s">
        <v>1843</v>
      </c>
      <c r="AD123" s="5">
        <v>1.224383E7</v>
      </c>
      <c r="AE123" s="1" t="s">
        <v>1079</v>
      </c>
      <c r="AF123" s="5">
        <v>7099.0</v>
      </c>
      <c r="AG123" s="5">
        <v>12.0</v>
      </c>
      <c r="AH123" s="5">
        <v>3.2048277E7</v>
      </c>
      <c r="AI123" s="10"/>
      <c r="AJ123" s="10"/>
      <c r="AK123" s="10"/>
      <c r="AL123" s="10"/>
      <c r="AM123" s="1" t="s">
        <v>1844</v>
      </c>
      <c r="AN123" s="10"/>
      <c r="AO123" s="10"/>
      <c r="AP123" s="1" t="s">
        <v>1845</v>
      </c>
    </row>
    <row r="124">
      <c r="A124" s="1" t="s">
        <v>1869</v>
      </c>
      <c r="B124" s="14">
        <v>45121.0</v>
      </c>
      <c r="C124" s="1" t="s">
        <v>1833</v>
      </c>
      <c r="D124" s="5">
        <v>2.8977952000189E13</v>
      </c>
      <c r="E124" s="1" t="s">
        <v>1065</v>
      </c>
      <c r="F124" s="1" t="s">
        <v>1834</v>
      </c>
      <c r="G124" s="1" t="s">
        <v>1835</v>
      </c>
      <c r="H124" s="1" t="s">
        <v>1870</v>
      </c>
      <c r="I124" s="5">
        <v>15.0</v>
      </c>
      <c r="J124" s="1" t="s">
        <v>1069</v>
      </c>
      <c r="K124" s="1" t="s">
        <v>1837</v>
      </c>
      <c r="L124" s="1" t="s">
        <v>1838</v>
      </c>
      <c r="M124" s="1" t="s">
        <v>1839</v>
      </c>
      <c r="N124" s="5">
        <v>2.8977952000189E13</v>
      </c>
      <c r="O124" s="1" t="s">
        <v>1072</v>
      </c>
      <c r="P124" s="1" t="s">
        <v>1840</v>
      </c>
      <c r="Q124" s="5">
        <v>2.0</v>
      </c>
      <c r="R124" s="15">
        <v>41206.0</v>
      </c>
      <c r="S124" s="5">
        <v>0.0</v>
      </c>
      <c r="T124" s="10"/>
      <c r="U124" s="10"/>
      <c r="V124" s="15">
        <v>41206.0</v>
      </c>
      <c r="W124" s="5">
        <v>7490104.0</v>
      </c>
      <c r="X124" s="1" t="s">
        <v>1841</v>
      </c>
      <c r="Y124" s="1" t="s">
        <v>1075</v>
      </c>
      <c r="Z124" s="1" t="s">
        <v>1842</v>
      </c>
      <c r="AA124" s="5">
        <v>118.0</v>
      </c>
      <c r="AB124" s="10"/>
      <c r="AC124" s="1" t="s">
        <v>1843</v>
      </c>
      <c r="AD124" s="5">
        <v>1.224383E7</v>
      </c>
      <c r="AE124" s="1" t="s">
        <v>1079</v>
      </c>
      <c r="AF124" s="5">
        <v>7099.0</v>
      </c>
      <c r="AG124" s="5">
        <v>12.0</v>
      </c>
      <c r="AH124" s="5">
        <v>3.2048277E7</v>
      </c>
      <c r="AI124" s="10"/>
      <c r="AJ124" s="10"/>
      <c r="AK124" s="10"/>
      <c r="AL124" s="10"/>
      <c r="AM124" s="1" t="s">
        <v>1844</v>
      </c>
      <c r="AN124" s="10"/>
      <c r="AO124" s="10"/>
      <c r="AP124" s="1" t="s">
        <v>1845</v>
      </c>
    </row>
    <row r="125">
      <c r="A125" s="1" t="s">
        <v>1871</v>
      </c>
      <c r="B125" s="14">
        <v>45121.0</v>
      </c>
      <c r="C125" s="1" t="s">
        <v>1833</v>
      </c>
      <c r="D125" s="5">
        <v>2.8977952000189E13</v>
      </c>
      <c r="E125" s="1" t="s">
        <v>1065</v>
      </c>
      <c r="F125" s="1" t="s">
        <v>1834</v>
      </c>
      <c r="G125" s="1" t="s">
        <v>1835</v>
      </c>
      <c r="H125" s="1" t="s">
        <v>1872</v>
      </c>
      <c r="I125" s="5">
        <v>15.0</v>
      </c>
      <c r="J125" s="1" t="s">
        <v>1069</v>
      </c>
      <c r="K125" s="1" t="s">
        <v>1837</v>
      </c>
      <c r="L125" s="1" t="s">
        <v>1838</v>
      </c>
      <c r="M125" s="1" t="s">
        <v>1839</v>
      </c>
      <c r="N125" s="5">
        <v>2.8977952000189E13</v>
      </c>
      <c r="O125" s="1" t="s">
        <v>1072</v>
      </c>
      <c r="P125" s="1" t="s">
        <v>1840</v>
      </c>
      <c r="Q125" s="5">
        <v>2.0</v>
      </c>
      <c r="R125" s="15">
        <v>41206.0</v>
      </c>
      <c r="S125" s="5">
        <v>0.0</v>
      </c>
      <c r="T125" s="10"/>
      <c r="U125" s="10"/>
      <c r="V125" s="15">
        <v>41206.0</v>
      </c>
      <c r="W125" s="5">
        <v>7490104.0</v>
      </c>
      <c r="X125" s="1" t="s">
        <v>1841</v>
      </c>
      <c r="Y125" s="1" t="s">
        <v>1075</v>
      </c>
      <c r="Z125" s="1" t="s">
        <v>1842</v>
      </c>
      <c r="AA125" s="5">
        <v>118.0</v>
      </c>
      <c r="AB125" s="10"/>
      <c r="AC125" s="1" t="s">
        <v>1843</v>
      </c>
      <c r="AD125" s="5">
        <v>1.224383E7</v>
      </c>
      <c r="AE125" s="1" t="s">
        <v>1079</v>
      </c>
      <c r="AF125" s="5">
        <v>7099.0</v>
      </c>
      <c r="AG125" s="5">
        <v>12.0</v>
      </c>
      <c r="AH125" s="5">
        <v>3.2048277E7</v>
      </c>
      <c r="AI125" s="10"/>
      <c r="AJ125" s="10"/>
      <c r="AK125" s="10"/>
      <c r="AL125" s="10"/>
      <c r="AM125" s="1" t="s">
        <v>1844</v>
      </c>
      <c r="AN125" s="10"/>
      <c r="AO125" s="10"/>
      <c r="AP125" s="1" t="s">
        <v>1845</v>
      </c>
    </row>
    <row r="126">
      <c r="A126" s="1" t="s">
        <v>1873</v>
      </c>
      <c r="B126" s="14">
        <v>45121.0</v>
      </c>
      <c r="C126" s="1" t="s">
        <v>1833</v>
      </c>
      <c r="D126" s="5">
        <v>2.8977952000189E13</v>
      </c>
      <c r="E126" s="1" t="s">
        <v>1065</v>
      </c>
      <c r="F126" s="1" t="s">
        <v>1834</v>
      </c>
      <c r="G126" s="1" t="s">
        <v>1835</v>
      </c>
      <c r="H126" s="1" t="s">
        <v>1874</v>
      </c>
      <c r="I126" s="5">
        <v>15.0</v>
      </c>
      <c r="J126" s="1" t="s">
        <v>1069</v>
      </c>
      <c r="K126" s="1" t="s">
        <v>1837</v>
      </c>
      <c r="L126" s="1" t="s">
        <v>1838</v>
      </c>
      <c r="M126" s="1" t="s">
        <v>1839</v>
      </c>
      <c r="N126" s="5">
        <v>2.8977952000189E13</v>
      </c>
      <c r="O126" s="1" t="s">
        <v>1072</v>
      </c>
      <c r="P126" s="1" t="s">
        <v>1840</v>
      </c>
      <c r="Q126" s="5">
        <v>2.0</v>
      </c>
      <c r="R126" s="15">
        <v>41206.0</v>
      </c>
      <c r="S126" s="5">
        <v>0.0</v>
      </c>
      <c r="T126" s="10"/>
      <c r="U126" s="10"/>
      <c r="V126" s="15">
        <v>41206.0</v>
      </c>
      <c r="W126" s="5">
        <v>7490104.0</v>
      </c>
      <c r="X126" s="1" t="s">
        <v>1841</v>
      </c>
      <c r="Y126" s="1" t="s">
        <v>1075</v>
      </c>
      <c r="Z126" s="1" t="s">
        <v>1842</v>
      </c>
      <c r="AA126" s="5">
        <v>118.0</v>
      </c>
      <c r="AB126" s="10"/>
      <c r="AC126" s="1" t="s">
        <v>1843</v>
      </c>
      <c r="AD126" s="5">
        <v>1.224383E7</v>
      </c>
      <c r="AE126" s="1" t="s">
        <v>1079</v>
      </c>
      <c r="AF126" s="5">
        <v>7099.0</v>
      </c>
      <c r="AG126" s="5">
        <v>12.0</v>
      </c>
      <c r="AH126" s="5">
        <v>3.2048277E7</v>
      </c>
      <c r="AI126" s="10"/>
      <c r="AJ126" s="10"/>
      <c r="AK126" s="10"/>
      <c r="AL126" s="10"/>
      <c r="AM126" s="1" t="s">
        <v>1844</v>
      </c>
      <c r="AN126" s="10"/>
      <c r="AO126" s="10"/>
      <c r="AP126" s="1" t="s">
        <v>1845</v>
      </c>
    </row>
    <row r="127">
      <c r="A127" s="1" t="s">
        <v>1875</v>
      </c>
      <c r="B127" s="14">
        <v>45121.0</v>
      </c>
      <c r="C127" s="1" t="s">
        <v>1833</v>
      </c>
      <c r="D127" s="5">
        <v>2.8977952000189E13</v>
      </c>
      <c r="E127" s="1" t="s">
        <v>1065</v>
      </c>
      <c r="F127" s="1" t="s">
        <v>1834</v>
      </c>
      <c r="G127" s="1" t="s">
        <v>1835</v>
      </c>
      <c r="H127" s="1" t="s">
        <v>1876</v>
      </c>
      <c r="I127" s="5">
        <v>15.0</v>
      </c>
      <c r="J127" s="1" t="s">
        <v>1069</v>
      </c>
      <c r="K127" s="1" t="s">
        <v>1837</v>
      </c>
      <c r="L127" s="1" t="s">
        <v>1838</v>
      </c>
      <c r="M127" s="1" t="s">
        <v>1839</v>
      </c>
      <c r="N127" s="5">
        <v>2.8977952000189E13</v>
      </c>
      <c r="O127" s="1" t="s">
        <v>1072</v>
      </c>
      <c r="P127" s="1" t="s">
        <v>1840</v>
      </c>
      <c r="Q127" s="5">
        <v>2.0</v>
      </c>
      <c r="R127" s="15">
        <v>41206.0</v>
      </c>
      <c r="S127" s="5">
        <v>0.0</v>
      </c>
      <c r="T127" s="10"/>
      <c r="U127" s="10"/>
      <c r="V127" s="15">
        <v>41206.0</v>
      </c>
      <c r="W127" s="5">
        <v>7490104.0</v>
      </c>
      <c r="X127" s="1" t="s">
        <v>1841</v>
      </c>
      <c r="Y127" s="1" t="s">
        <v>1075</v>
      </c>
      <c r="Z127" s="1" t="s">
        <v>1842</v>
      </c>
      <c r="AA127" s="5">
        <v>118.0</v>
      </c>
      <c r="AB127" s="10"/>
      <c r="AC127" s="1" t="s">
        <v>1843</v>
      </c>
      <c r="AD127" s="5">
        <v>1.224383E7</v>
      </c>
      <c r="AE127" s="1" t="s">
        <v>1079</v>
      </c>
      <c r="AF127" s="5">
        <v>7099.0</v>
      </c>
      <c r="AG127" s="5">
        <v>12.0</v>
      </c>
      <c r="AH127" s="5">
        <v>3.2048277E7</v>
      </c>
      <c r="AI127" s="10"/>
      <c r="AJ127" s="10"/>
      <c r="AK127" s="10"/>
      <c r="AL127" s="10"/>
      <c r="AM127" s="1" t="s">
        <v>1844</v>
      </c>
      <c r="AN127" s="10"/>
      <c r="AO127" s="10"/>
      <c r="AP127" s="1" t="s">
        <v>1845</v>
      </c>
    </row>
    <row r="128">
      <c r="A128" s="1" t="s">
        <v>1877</v>
      </c>
      <c r="B128" s="14">
        <v>45121.0</v>
      </c>
      <c r="C128" s="1" t="s">
        <v>1833</v>
      </c>
      <c r="D128" s="5">
        <v>2.8977952000189E13</v>
      </c>
      <c r="E128" s="1" t="s">
        <v>1065</v>
      </c>
      <c r="F128" s="1" t="s">
        <v>1834</v>
      </c>
      <c r="G128" s="1" t="s">
        <v>1835</v>
      </c>
      <c r="H128" s="1" t="s">
        <v>1878</v>
      </c>
      <c r="I128" s="5">
        <v>15.0</v>
      </c>
      <c r="J128" s="1" t="s">
        <v>1069</v>
      </c>
      <c r="K128" s="1" t="s">
        <v>1837</v>
      </c>
      <c r="L128" s="1" t="s">
        <v>1838</v>
      </c>
      <c r="M128" s="1" t="s">
        <v>1839</v>
      </c>
      <c r="N128" s="5">
        <v>2.8977952000189E13</v>
      </c>
      <c r="O128" s="1" t="s">
        <v>1072</v>
      </c>
      <c r="P128" s="1" t="s">
        <v>1840</v>
      </c>
      <c r="Q128" s="5">
        <v>2.0</v>
      </c>
      <c r="R128" s="15">
        <v>41206.0</v>
      </c>
      <c r="S128" s="5">
        <v>0.0</v>
      </c>
      <c r="T128" s="10"/>
      <c r="U128" s="10"/>
      <c r="V128" s="15">
        <v>41206.0</v>
      </c>
      <c r="W128" s="5">
        <v>7490104.0</v>
      </c>
      <c r="X128" s="1" t="s">
        <v>1841</v>
      </c>
      <c r="Y128" s="1" t="s">
        <v>1075</v>
      </c>
      <c r="Z128" s="1" t="s">
        <v>1842</v>
      </c>
      <c r="AA128" s="5">
        <v>118.0</v>
      </c>
      <c r="AB128" s="10"/>
      <c r="AC128" s="1" t="s">
        <v>1843</v>
      </c>
      <c r="AD128" s="5">
        <v>1.224383E7</v>
      </c>
      <c r="AE128" s="1" t="s">
        <v>1079</v>
      </c>
      <c r="AF128" s="5">
        <v>7099.0</v>
      </c>
      <c r="AG128" s="5">
        <v>12.0</v>
      </c>
      <c r="AH128" s="5">
        <v>3.2048277E7</v>
      </c>
      <c r="AI128" s="10"/>
      <c r="AJ128" s="10"/>
      <c r="AK128" s="10"/>
      <c r="AL128" s="10"/>
      <c r="AM128" s="1" t="s">
        <v>1844</v>
      </c>
      <c r="AN128" s="10"/>
      <c r="AO128" s="10"/>
      <c r="AP128" s="1" t="s">
        <v>1845</v>
      </c>
    </row>
    <row r="129">
      <c r="A129" s="1" t="s">
        <v>1879</v>
      </c>
      <c r="B129" s="14">
        <v>45121.0</v>
      </c>
      <c r="C129" s="1" t="s">
        <v>1833</v>
      </c>
      <c r="D129" s="5">
        <v>2.8977952000189E13</v>
      </c>
      <c r="E129" s="1" t="s">
        <v>1065</v>
      </c>
      <c r="F129" s="1" t="s">
        <v>1834</v>
      </c>
      <c r="G129" s="1" t="s">
        <v>1835</v>
      </c>
      <c r="H129" s="1" t="s">
        <v>1880</v>
      </c>
      <c r="I129" s="5">
        <v>15.0</v>
      </c>
      <c r="J129" s="1" t="s">
        <v>1069</v>
      </c>
      <c r="K129" s="1" t="s">
        <v>1837</v>
      </c>
      <c r="L129" s="1" t="s">
        <v>1838</v>
      </c>
      <c r="M129" s="1" t="s">
        <v>1839</v>
      </c>
      <c r="N129" s="5">
        <v>2.8977952000189E13</v>
      </c>
      <c r="O129" s="1" t="s">
        <v>1072</v>
      </c>
      <c r="P129" s="1" t="s">
        <v>1840</v>
      </c>
      <c r="Q129" s="5">
        <v>2.0</v>
      </c>
      <c r="R129" s="15">
        <v>41206.0</v>
      </c>
      <c r="S129" s="5">
        <v>0.0</v>
      </c>
      <c r="T129" s="10"/>
      <c r="U129" s="10"/>
      <c r="V129" s="15">
        <v>41206.0</v>
      </c>
      <c r="W129" s="5">
        <v>7490104.0</v>
      </c>
      <c r="X129" s="1" t="s">
        <v>1841</v>
      </c>
      <c r="Y129" s="1" t="s">
        <v>1075</v>
      </c>
      <c r="Z129" s="1" t="s">
        <v>1842</v>
      </c>
      <c r="AA129" s="5">
        <v>118.0</v>
      </c>
      <c r="AB129" s="10"/>
      <c r="AC129" s="1" t="s">
        <v>1843</v>
      </c>
      <c r="AD129" s="5">
        <v>1.224383E7</v>
      </c>
      <c r="AE129" s="1" t="s">
        <v>1079</v>
      </c>
      <c r="AF129" s="5">
        <v>7099.0</v>
      </c>
      <c r="AG129" s="5">
        <v>12.0</v>
      </c>
      <c r="AH129" s="5">
        <v>3.2048277E7</v>
      </c>
      <c r="AI129" s="10"/>
      <c r="AJ129" s="10"/>
      <c r="AK129" s="10"/>
      <c r="AL129" s="10"/>
      <c r="AM129" s="1" t="s">
        <v>1844</v>
      </c>
      <c r="AN129" s="10"/>
      <c r="AO129" s="10"/>
      <c r="AP129" s="1" t="s">
        <v>1845</v>
      </c>
    </row>
    <row r="130">
      <c r="A130" s="1" t="s">
        <v>1881</v>
      </c>
      <c r="B130" s="14">
        <v>45335.0</v>
      </c>
      <c r="C130" s="1" t="s">
        <v>1882</v>
      </c>
      <c r="D130" s="5">
        <v>3.652240800017E13</v>
      </c>
      <c r="E130" s="1" t="s">
        <v>1065</v>
      </c>
      <c r="F130" s="1" t="s">
        <v>1097</v>
      </c>
      <c r="G130" s="1" t="s">
        <v>1743</v>
      </c>
      <c r="H130" s="1" t="s">
        <v>1883</v>
      </c>
      <c r="I130" s="5">
        <v>24.0</v>
      </c>
      <c r="J130" s="1" t="s">
        <v>1069</v>
      </c>
      <c r="K130" s="1" t="s">
        <v>1882</v>
      </c>
      <c r="L130" s="1" t="s">
        <v>1884</v>
      </c>
      <c r="M130" s="1" t="s">
        <v>1885</v>
      </c>
      <c r="N130" s="5">
        <v>3.652240800017E13</v>
      </c>
      <c r="O130" s="1" t="s">
        <v>1072</v>
      </c>
      <c r="P130" s="10"/>
      <c r="Q130" s="5">
        <v>2.0</v>
      </c>
      <c r="R130" s="15">
        <v>43892.0</v>
      </c>
      <c r="S130" s="5">
        <v>0.0</v>
      </c>
      <c r="T130" s="10"/>
      <c r="U130" s="10"/>
      <c r="V130" s="15">
        <v>43892.0</v>
      </c>
      <c r="W130" s="5">
        <v>161003.0</v>
      </c>
      <c r="X130" s="1" t="s">
        <v>1886</v>
      </c>
      <c r="Y130" s="1" t="s">
        <v>1887</v>
      </c>
      <c r="Z130" s="1" t="s">
        <v>1888</v>
      </c>
      <c r="AA130" s="5">
        <v>220.0</v>
      </c>
      <c r="AB130" s="10"/>
      <c r="AC130" s="1" t="s">
        <v>1889</v>
      </c>
      <c r="AD130" s="5">
        <v>1.379E7</v>
      </c>
      <c r="AE130" s="1" t="s">
        <v>1079</v>
      </c>
      <c r="AF130" s="5">
        <v>7117.0</v>
      </c>
      <c r="AG130" s="5">
        <v>19.0</v>
      </c>
      <c r="AH130" s="5">
        <v>8.1959188E7</v>
      </c>
      <c r="AI130" s="10"/>
      <c r="AJ130" s="10"/>
      <c r="AK130" s="10"/>
      <c r="AL130" s="10"/>
      <c r="AM130" s="1" t="s">
        <v>1890</v>
      </c>
      <c r="AN130" s="10"/>
      <c r="AO130" s="10"/>
      <c r="AP130" s="1" t="s">
        <v>1891</v>
      </c>
    </row>
    <row r="131">
      <c r="A131" s="1" t="s">
        <v>1892</v>
      </c>
      <c r="B131" s="14">
        <v>45382.0</v>
      </c>
      <c r="C131" s="1" t="s">
        <v>1893</v>
      </c>
      <c r="D131" s="5">
        <v>4.5128909000168E13</v>
      </c>
      <c r="E131" s="1" t="s">
        <v>1065</v>
      </c>
      <c r="F131" s="1" t="s">
        <v>1097</v>
      </c>
      <c r="G131" s="1" t="s">
        <v>1675</v>
      </c>
      <c r="H131" s="1" t="s">
        <v>1894</v>
      </c>
      <c r="I131" s="5">
        <v>25.0</v>
      </c>
      <c r="J131" s="1" t="s">
        <v>1069</v>
      </c>
      <c r="K131" s="1" t="s">
        <v>1895</v>
      </c>
      <c r="L131" s="1" t="s">
        <v>1896</v>
      </c>
      <c r="M131" s="1" t="s">
        <v>1897</v>
      </c>
      <c r="N131" s="5">
        <v>4.5128909000168E13</v>
      </c>
      <c r="O131" s="1" t="s">
        <v>1072</v>
      </c>
      <c r="P131" s="1" t="s">
        <v>1898</v>
      </c>
      <c r="Q131" s="5">
        <v>2.0</v>
      </c>
      <c r="R131" s="15">
        <v>44594.0</v>
      </c>
      <c r="S131" s="5">
        <v>0.0</v>
      </c>
      <c r="T131" s="10"/>
      <c r="U131" s="5">
        <v>105.0</v>
      </c>
      <c r="V131" s="15">
        <v>44594.0</v>
      </c>
      <c r="W131" s="5">
        <v>7112000.0</v>
      </c>
      <c r="X131" s="1" t="s">
        <v>1899</v>
      </c>
      <c r="Y131" s="1" t="s">
        <v>1075</v>
      </c>
      <c r="Z131" s="1" t="s">
        <v>1900</v>
      </c>
      <c r="AA131" s="5">
        <v>149.0</v>
      </c>
      <c r="AB131" s="1" t="s">
        <v>1901</v>
      </c>
      <c r="AC131" s="1" t="s">
        <v>1078</v>
      </c>
      <c r="AD131" s="5">
        <v>2.924E7</v>
      </c>
      <c r="AE131" s="1" t="s">
        <v>1604</v>
      </c>
      <c r="AF131" s="5">
        <v>5605.0</v>
      </c>
      <c r="AG131" s="5">
        <v>27.0</v>
      </c>
      <c r="AH131" s="5">
        <v>9.1431359E7</v>
      </c>
      <c r="AI131" s="10"/>
      <c r="AJ131" s="10"/>
      <c r="AK131" s="10"/>
      <c r="AL131" s="10"/>
      <c r="AM131" s="1" t="s">
        <v>1902</v>
      </c>
      <c r="AN131" s="10"/>
      <c r="AO131" s="10"/>
      <c r="AP131" s="1" t="s">
        <v>1903</v>
      </c>
    </row>
    <row r="132">
      <c r="A132" s="1" t="s">
        <v>1904</v>
      </c>
      <c r="B132" s="14">
        <v>45111.0</v>
      </c>
      <c r="C132" s="1" t="s">
        <v>1905</v>
      </c>
      <c r="D132" s="5">
        <v>2.828850000019E13</v>
      </c>
      <c r="E132" s="1" t="s">
        <v>1065</v>
      </c>
      <c r="F132" s="1" t="s">
        <v>1097</v>
      </c>
      <c r="G132" s="1" t="s">
        <v>1906</v>
      </c>
      <c r="H132" s="1" t="s">
        <v>1907</v>
      </c>
      <c r="I132" s="17">
        <v>45474.0</v>
      </c>
      <c r="J132" s="1" t="s">
        <v>1069</v>
      </c>
      <c r="K132" s="1" t="s">
        <v>1908</v>
      </c>
      <c r="L132" s="1" t="s">
        <v>1909</v>
      </c>
      <c r="M132" s="1" t="s">
        <v>1910</v>
      </c>
      <c r="N132" s="5">
        <v>2.828850000019E13</v>
      </c>
      <c r="O132" s="1" t="s">
        <v>1072</v>
      </c>
      <c r="P132" s="1" t="s">
        <v>1911</v>
      </c>
      <c r="Q132" s="5">
        <v>2.0</v>
      </c>
      <c r="R132" s="15">
        <v>42944.0</v>
      </c>
      <c r="S132" s="5">
        <v>0.0</v>
      </c>
      <c r="T132" s="10"/>
      <c r="U132" s="10"/>
      <c r="V132" s="15">
        <v>42944.0</v>
      </c>
      <c r="W132" s="5">
        <v>7319002.0</v>
      </c>
      <c r="X132" s="1" t="s">
        <v>1912</v>
      </c>
      <c r="Y132" s="1" t="s">
        <v>1075</v>
      </c>
      <c r="Z132" s="1" t="s">
        <v>1913</v>
      </c>
      <c r="AA132" s="1" t="s">
        <v>1914</v>
      </c>
      <c r="AB132" s="10"/>
      <c r="AC132" s="1" t="s">
        <v>1915</v>
      </c>
      <c r="AD132" s="5">
        <v>7.3808476E7</v>
      </c>
      <c r="AE132" s="1" t="s">
        <v>1413</v>
      </c>
      <c r="AF132" s="5">
        <v>9361.0</v>
      </c>
      <c r="AG132" s="5">
        <v>61.0</v>
      </c>
      <c r="AH132" s="5">
        <v>9.8126234E7</v>
      </c>
      <c r="AI132" s="10"/>
      <c r="AJ132" s="10"/>
      <c r="AK132" s="10"/>
      <c r="AL132" s="10"/>
      <c r="AM132" s="10"/>
      <c r="AN132" s="10"/>
      <c r="AO132" s="10"/>
      <c r="AP132" s="1" t="s">
        <v>1916</v>
      </c>
    </row>
    <row r="133">
      <c r="A133" s="1" t="s">
        <v>1917</v>
      </c>
      <c r="B133" s="14">
        <v>45233.0</v>
      </c>
      <c r="C133" s="1" t="s">
        <v>1918</v>
      </c>
      <c r="D133" s="5">
        <v>3.3360571000196E13</v>
      </c>
      <c r="E133" s="1" t="s">
        <v>1065</v>
      </c>
      <c r="F133" s="1" t="s">
        <v>1097</v>
      </c>
      <c r="G133" s="1" t="s">
        <v>1267</v>
      </c>
      <c r="H133" s="1" t="s">
        <v>1919</v>
      </c>
      <c r="I133" s="5">
        <v>25.0</v>
      </c>
      <c r="J133" s="1" t="s">
        <v>1069</v>
      </c>
      <c r="K133" s="1" t="s">
        <v>1920</v>
      </c>
      <c r="L133" s="1" t="s">
        <v>1921</v>
      </c>
      <c r="M133" s="1" t="s">
        <v>1922</v>
      </c>
      <c r="N133" s="5">
        <v>3.3360571000196E13</v>
      </c>
      <c r="O133" s="1" t="s">
        <v>1072</v>
      </c>
      <c r="P133" s="1" t="s">
        <v>1923</v>
      </c>
      <c r="Q133" s="5">
        <v>2.0</v>
      </c>
      <c r="R133" s="15">
        <v>43570.0</v>
      </c>
      <c r="S133" s="5">
        <v>0.0</v>
      </c>
      <c r="T133" s="10"/>
      <c r="U133" s="10"/>
      <c r="V133" s="15">
        <v>43570.0</v>
      </c>
      <c r="W133" s="5">
        <v>7112000.0</v>
      </c>
      <c r="X133" s="1" t="s">
        <v>1924</v>
      </c>
      <c r="Y133" s="1" t="s">
        <v>1090</v>
      </c>
      <c r="Z133" s="1" t="s">
        <v>1925</v>
      </c>
      <c r="AA133" s="5">
        <v>899.0</v>
      </c>
      <c r="AB133" s="1" t="s">
        <v>1092</v>
      </c>
      <c r="AC133" s="1" t="s">
        <v>1078</v>
      </c>
      <c r="AD133" s="5">
        <v>9.847E7</v>
      </c>
      <c r="AE133" s="1" t="s">
        <v>1277</v>
      </c>
      <c r="AF133" s="5">
        <v>8797.0</v>
      </c>
      <c r="AG133" s="5">
        <v>55.0</v>
      </c>
      <c r="AH133" s="5">
        <v>9.907876E7</v>
      </c>
      <c r="AI133" s="5">
        <v>55.0</v>
      </c>
      <c r="AJ133" s="5">
        <v>9.9243874E7</v>
      </c>
      <c r="AK133" s="10"/>
      <c r="AL133" s="10"/>
      <c r="AM133" s="1" t="s">
        <v>1926</v>
      </c>
      <c r="AN133" s="10"/>
      <c r="AO133" s="10"/>
      <c r="AP133" s="1" t="s">
        <v>1927</v>
      </c>
    </row>
    <row r="134">
      <c r="A134" s="1" t="s">
        <v>1928</v>
      </c>
      <c r="B134" s="14">
        <v>45140.0</v>
      </c>
      <c r="C134" s="1" t="s">
        <v>1833</v>
      </c>
      <c r="D134" s="5">
        <v>2.8977952000189E13</v>
      </c>
      <c r="E134" s="1" t="s">
        <v>1065</v>
      </c>
      <c r="F134" s="1" t="s">
        <v>1834</v>
      </c>
      <c r="G134" s="1" t="s">
        <v>1835</v>
      </c>
      <c r="H134" s="1" t="s">
        <v>1929</v>
      </c>
      <c r="I134" s="5">
        <v>15.0</v>
      </c>
      <c r="J134" s="1" t="s">
        <v>1069</v>
      </c>
      <c r="K134" s="1" t="s">
        <v>1837</v>
      </c>
      <c r="L134" s="1" t="s">
        <v>1838</v>
      </c>
      <c r="M134" s="1" t="s">
        <v>1839</v>
      </c>
      <c r="N134" s="5">
        <v>2.8977952000189E13</v>
      </c>
      <c r="O134" s="1" t="s">
        <v>1072</v>
      </c>
      <c r="P134" s="1" t="s">
        <v>1840</v>
      </c>
      <c r="Q134" s="5">
        <v>2.0</v>
      </c>
      <c r="R134" s="15">
        <v>41206.0</v>
      </c>
      <c r="S134" s="5">
        <v>0.0</v>
      </c>
      <c r="T134" s="10"/>
      <c r="U134" s="10"/>
      <c r="V134" s="15">
        <v>41206.0</v>
      </c>
      <c r="W134" s="5">
        <v>7490104.0</v>
      </c>
      <c r="X134" s="1" t="s">
        <v>1841</v>
      </c>
      <c r="Y134" s="1" t="s">
        <v>1075</v>
      </c>
      <c r="Z134" s="1" t="s">
        <v>1842</v>
      </c>
      <c r="AA134" s="5">
        <v>118.0</v>
      </c>
      <c r="AB134" s="10"/>
      <c r="AC134" s="1" t="s">
        <v>1843</v>
      </c>
      <c r="AD134" s="5">
        <v>1.224383E7</v>
      </c>
      <c r="AE134" s="1" t="s">
        <v>1079</v>
      </c>
      <c r="AF134" s="5">
        <v>7099.0</v>
      </c>
      <c r="AG134" s="5">
        <v>12.0</v>
      </c>
      <c r="AH134" s="5">
        <v>3.2048277E7</v>
      </c>
      <c r="AI134" s="10"/>
      <c r="AJ134" s="10"/>
      <c r="AK134" s="10"/>
      <c r="AL134" s="10"/>
      <c r="AM134" s="1" t="s">
        <v>1844</v>
      </c>
      <c r="AN134" s="10"/>
      <c r="AO134" s="10"/>
      <c r="AP134" s="1" t="s">
        <v>1845</v>
      </c>
    </row>
    <row r="135">
      <c r="A135" s="1" t="s">
        <v>1930</v>
      </c>
      <c r="B135" s="16">
        <v>45214.0</v>
      </c>
      <c r="C135" s="1" t="s">
        <v>1931</v>
      </c>
      <c r="D135" s="5">
        <v>8.9096457000589E13</v>
      </c>
      <c r="E135" s="1" t="s">
        <v>1065</v>
      </c>
      <c r="F135" s="1" t="s">
        <v>1097</v>
      </c>
      <c r="G135" s="1" t="s">
        <v>1293</v>
      </c>
      <c r="H135" s="1" t="s">
        <v>1932</v>
      </c>
      <c r="I135" s="1" t="s">
        <v>1933</v>
      </c>
      <c r="J135" s="1" t="s">
        <v>1069</v>
      </c>
      <c r="K135" s="1" t="s">
        <v>1931</v>
      </c>
      <c r="L135" s="1" t="s">
        <v>1934</v>
      </c>
      <c r="M135" s="1" t="s">
        <v>1935</v>
      </c>
      <c r="N135" s="5">
        <v>8.9096457000589E13</v>
      </c>
      <c r="O135" s="1" t="s">
        <v>1103</v>
      </c>
      <c r="P135" s="1" t="s">
        <v>1936</v>
      </c>
      <c r="Q135" s="5">
        <v>2.0</v>
      </c>
      <c r="R135" s="15">
        <v>38659.0</v>
      </c>
      <c r="S135" s="5">
        <v>0.0</v>
      </c>
      <c r="T135" s="10"/>
      <c r="U135" s="10"/>
      <c r="V135" s="15">
        <v>31309.0</v>
      </c>
      <c r="W135" s="5">
        <v>161099.0</v>
      </c>
      <c r="X135" s="1" t="s">
        <v>1937</v>
      </c>
      <c r="Y135" s="1" t="s">
        <v>1118</v>
      </c>
      <c r="Z135" s="1" t="s">
        <v>1938</v>
      </c>
      <c r="AA135" s="1" t="s">
        <v>1120</v>
      </c>
      <c r="AB135" s="1" t="s">
        <v>1121</v>
      </c>
      <c r="AC135" s="1" t="s">
        <v>1939</v>
      </c>
      <c r="AD135" s="5">
        <v>7.955E7</v>
      </c>
      <c r="AE135" s="1" t="s">
        <v>1940</v>
      </c>
      <c r="AF135" s="5">
        <v>9803.0</v>
      </c>
      <c r="AG135" s="5">
        <v>51.0</v>
      </c>
      <c r="AH135" s="5">
        <v>3.2307874E7</v>
      </c>
      <c r="AI135" s="5">
        <v>51.0</v>
      </c>
      <c r="AJ135" s="5">
        <v>3.2307856E7</v>
      </c>
      <c r="AK135" s="5">
        <v>51.0</v>
      </c>
      <c r="AL135" s="5">
        <v>3.230775E7</v>
      </c>
      <c r="AM135" s="1" t="s">
        <v>1123</v>
      </c>
      <c r="AN135" s="10"/>
      <c r="AO135" s="10"/>
      <c r="AP135" s="1" t="s">
        <v>1941</v>
      </c>
    </row>
    <row r="136">
      <c r="A136" s="1" t="s">
        <v>1942</v>
      </c>
      <c r="B136" s="16">
        <v>45270.0</v>
      </c>
      <c r="C136" s="1" t="s">
        <v>1943</v>
      </c>
      <c r="D136" s="5">
        <v>4.6384400005108E13</v>
      </c>
      <c r="E136" s="1" t="s">
        <v>1065</v>
      </c>
      <c r="F136" s="1" t="s">
        <v>1097</v>
      </c>
      <c r="G136" s="1" t="s">
        <v>1111</v>
      </c>
      <c r="H136" s="1" t="s">
        <v>1944</v>
      </c>
      <c r="I136" s="5">
        <v>907.0</v>
      </c>
      <c r="J136" s="1" t="s">
        <v>1945</v>
      </c>
      <c r="K136" s="1" t="s">
        <v>1211</v>
      </c>
      <c r="L136" s="1" t="s">
        <v>1946</v>
      </c>
      <c r="M136" s="1" t="s">
        <v>1213</v>
      </c>
      <c r="N136" s="5">
        <v>4.6384400005108E13</v>
      </c>
      <c r="O136" s="1" t="s">
        <v>1103</v>
      </c>
      <c r="P136" s="1" t="s">
        <v>1947</v>
      </c>
      <c r="Q136" s="5">
        <v>2.0</v>
      </c>
      <c r="R136" s="15">
        <v>36004.0</v>
      </c>
      <c r="S136" s="5">
        <v>0.0</v>
      </c>
      <c r="T136" s="10"/>
      <c r="U136" s="10"/>
      <c r="V136" s="15">
        <v>35486.0</v>
      </c>
      <c r="W136" s="5">
        <v>8411600.0</v>
      </c>
      <c r="X136" s="10"/>
      <c r="Y136" s="1" t="s">
        <v>1075</v>
      </c>
      <c r="Z136" s="1" t="s">
        <v>1948</v>
      </c>
      <c r="AA136" s="5">
        <v>310.0</v>
      </c>
      <c r="AB136" s="10"/>
      <c r="AC136" s="1" t="s">
        <v>1356</v>
      </c>
      <c r="AD136" s="5">
        <v>1.251047E7</v>
      </c>
      <c r="AE136" s="1" t="s">
        <v>1079</v>
      </c>
      <c r="AF136" s="5">
        <v>6469.0</v>
      </c>
      <c r="AG136" s="10"/>
      <c r="AH136" s="10"/>
      <c r="AI136" s="10"/>
      <c r="AJ136" s="10"/>
      <c r="AK136" s="10"/>
      <c r="AL136" s="10"/>
      <c r="AM136" s="10"/>
      <c r="AN136" s="10"/>
      <c r="AO136" s="10"/>
      <c r="AP136" s="1" t="s">
        <v>1949</v>
      </c>
    </row>
    <row r="137">
      <c r="A137" s="1" t="s">
        <v>1950</v>
      </c>
      <c r="B137" s="16">
        <v>45250.0</v>
      </c>
      <c r="C137" s="1" t="s">
        <v>1951</v>
      </c>
      <c r="D137" s="5">
        <v>4.4103386000132E13</v>
      </c>
      <c r="E137" s="1" t="s">
        <v>1065</v>
      </c>
      <c r="F137" s="1" t="s">
        <v>1097</v>
      </c>
      <c r="G137" s="1" t="s">
        <v>1267</v>
      </c>
      <c r="H137" s="1" t="s">
        <v>1952</v>
      </c>
      <c r="I137" s="5">
        <v>25.0</v>
      </c>
      <c r="J137" s="1" t="s">
        <v>1069</v>
      </c>
      <c r="K137" s="1" t="s">
        <v>1953</v>
      </c>
      <c r="L137" s="1" t="s">
        <v>1954</v>
      </c>
      <c r="M137" s="1" t="s">
        <v>1955</v>
      </c>
      <c r="N137" s="5">
        <v>4.4103386000132E13</v>
      </c>
      <c r="O137" s="1" t="s">
        <v>1072</v>
      </c>
      <c r="P137" s="1" t="s">
        <v>1956</v>
      </c>
      <c r="Q137" s="5">
        <v>2.0</v>
      </c>
      <c r="R137" s="15">
        <v>44503.0</v>
      </c>
      <c r="S137" s="5">
        <v>0.0</v>
      </c>
      <c r="T137" s="10"/>
      <c r="U137" s="10"/>
      <c r="V137" s="15">
        <v>44503.0</v>
      </c>
      <c r="W137" s="5">
        <v>161001.0</v>
      </c>
      <c r="X137" s="1" t="s">
        <v>1957</v>
      </c>
      <c r="Y137" s="1" t="s">
        <v>1075</v>
      </c>
      <c r="Z137" s="1" t="s">
        <v>1958</v>
      </c>
      <c r="AA137" s="5">
        <v>230.0</v>
      </c>
      <c r="AB137" s="1" t="s">
        <v>1959</v>
      </c>
      <c r="AC137" s="1" t="s">
        <v>1078</v>
      </c>
      <c r="AD137" s="5">
        <v>9.998E7</v>
      </c>
      <c r="AE137" s="1" t="s">
        <v>1277</v>
      </c>
      <c r="AF137" s="5">
        <v>8623.0</v>
      </c>
      <c r="AG137" s="5">
        <v>54.0</v>
      </c>
      <c r="AH137" s="5">
        <v>8.1395747E7</v>
      </c>
      <c r="AI137" s="5">
        <v>54.0</v>
      </c>
      <c r="AJ137" s="5">
        <v>9.6093853E7</v>
      </c>
      <c r="AK137" s="10"/>
      <c r="AL137" s="10"/>
      <c r="AM137" s="1" t="s">
        <v>1960</v>
      </c>
      <c r="AN137" s="10"/>
      <c r="AO137" s="10"/>
      <c r="AP137" s="1" t="s">
        <v>1961</v>
      </c>
    </row>
    <row r="138">
      <c r="A138" s="1" t="s">
        <v>1962</v>
      </c>
      <c r="B138" s="14">
        <v>45380.0</v>
      </c>
      <c r="C138" s="1" t="s">
        <v>1963</v>
      </c>
      <c r="D138" s="5">
        <v>1.2044164000108E13</v>
      </c>
      <c r="E138" s="1" t="s">
        <v>1065</v>
      </c>
      <c r="F138" s="1" t="s">
        <v>1964</v>
      </c>
      <c r="G138" s="1" t="s">
        <v>1965</v>
      </c>
      <c r="H138" s="1" t="s">
        <v>1966</v>
      </c>
      <c r="I138" s="5">
        <v>25.0</v>
      </c>
      <c r="J138" s="1" t="s">
        <v>1069</v>
      </c>
      <c r="K138" s="1" t="s">
        <v>1963</v>
      </c>
      <c r="L138" s="1" t="s">
        <v>1967</v>
      </c>
      <c r="M138" s="1" t="s">
        <v>1968</v>
      </c>
      <c r="N138" s="5">
        <v>1.2044164000108E13</v>
      </c>
      <c r="O138" s="1" t="s">
        <v>1072</v>
      </c>
      <c r="P138" s="10"/>
      <c r="Q138" s="5">
        <v>2.0</v>
      </c>
      <c r="R138" s="15">
        <v>40304.0</v>
      </c>
      <c r="S138" s="5">
        <v>0.0</v>
      </c>
      <c r="T138" s="10"/>
      <c r="U138" s="10"/>
      <c r="V138" s="15">
        <v>40304.0</v>
      </c>
      <c r="W138" s="5">
        <v>3041500.0</v>
      </c>
      <c r="X138" s="1" t="s">
        <v>1969</v>
      </c>
      <c r="Y138" s="1" t="s">
        <v>1075</v>
      </c>
      <c r="Z138" s="1" t="s">
        <v>1970</v>
      </c>
      <c r="AA138" s="5">
        <v>103.0</v>
      </c>
      <c r="AB138" s="10"/>
      <c r="AC138" s="1" t="s">
        <v>1971</v>
      </c>
      <c r="AD138" s="5">
        <v>9.102003E7</v>
      </c>
      <c r="AE138" s="1" t="s">
        <v>1277</v>
      </c>
      <c r="AF138" s="5">
        <v>8801.0</v>
      </c>
      <c r="AG138" s="5">
        <v>51.0</v>
      </c>
      <c r="AH138" s="5">
        <v>3.3371887E7</v>
      </c>
      <c r="AI138" s="10"/>
      <c r="AJ138" s="10"/>
      <c r="AK138" s="10"/>
      <c r="AL138" s="10"/>
      <c r="AM138" s="1" t="s">
        <v>1972</v>
      </c>
      <c r="AN138" s="10"/>
      <c r="AO138" s="10"/>
      <c r="AP138" s="1" t="s">
        <v>1632</v>
      </c>
    </row>
    <row r="139">
      <c r="A139" s="1" t="s">
        <v>1973</v>
      </c>
      <c r="B139" s="14">
        <v>45380.0</v>
      </c>
      <c r="C139" s="1" t="s">
        <v>1963</v>
      </c>
      <c r="D139" s="5">
        <v>1.2044164000108E13</v>
      </c>
      <c r="E139" s="1" t="s">
        <v>1065</v>
      </c>
      <c r="F139" s="1" t="s">
        <v>1974</v>
      </c>
      <c r="G139" s="1" t="s">
        <v>1975</v>
      </c>
      <c r="H139" s="1" t="s">
        <v>1976</v>
      </c>
      <c r="I139" s="5">
        <v>25.0</v>
      </c>
      <c r="J139" s="1" t="s">
        <v>1069</v>
      </c>
      <c r="K139" s="1" t="s">
        <v>1963</v>
      </c>
      <c r="L139" s="1" t="s">
        <v>1967</v>
      </c>
      <c r="M139" s="1" t="s">
        <v>1968</v>
      </c>
      <c r="N139" s="5">
        <v>1.2044164000108E13</v>
      </c>
      <c r="O139" s="1" t="s">
        <v>1072</v>
      </c>
      <c r="P139" s="10"/>
      <c r="Q139" s="5">
        <v>2.0</v>
      </c>
      <c r="R139" s="15">
        <v>40304.0</v>
      </c>
      <c r="S139" s="5">
        <v>0.0</v>
      </c>
      <c r="T139" s="10"/>
      <c r="U139" s="10"/>
      <c r="V139" s="15">
        <v>40304.0</v>
      </c>
      <c r="W139" s="5">
        <v>3041500.0</v>
      </c>
      <c r="X139" s="1" t="s">
        <v>1969</v>
      </c>
      <c r="Y139" s="1" t="s">
        <v>1075</v>
      </c>
      <c r="Z139" s="1" t="s">
        <v>1970</v>
      </c>
      <c r="AA139" s="5">
        <v>103.0</v>
      </c>
      <c r="AB139" s="10"/>
      <c r="AC139" s="1" t="s">
        <v>1971</v>
      </c>
      <c r="AD139" s="5">
        <v>9.102003E7</v>
      </c>
      <c r="AE139" s="1" t="s">
        <v>1277</v>
      </c>
      <c r="AF139" s="5">
        <v>8801.0</v>
      </c>
      <c r="AG139" s="5">
        <v>51.0</v>
      </c>
      <c r="AH139" s="5">
        <v>3.3371887E7</v>
      </c>
      <c r="AI139" s="10"/>
      <c r="AJ139" s="10"/>
      <c r="AK139" s="10"/>
      <c r="AL139" s="10"/>
      <c r="AM139" s="1" t="s">
        <v>1972</v>
      </c>
      <c r="AN139" s="10"/>
      <c r="AO139" s="10"/>
      <c r="AP139" s="1" t="s">
        <v>1632</v>
      </c>
    </row>
    <row r="140">
      <c r="A140" s="1" t="s">
        <v>1977</v>
      </c>
      <c r="B140" s="14">
        <v>45126.0</v>
      </c>
      <c r="C140" s="1" t="s">
        <v>1963</v>
      </c>
      <c r="D140" s="5">
        <v>1.2044164000108E13</v>
      </c>
      <c r="E140" s="1" t="s">
        <v>1065</v>
      </c>
      <c r="F140" s="1" t="s">
        <v>1635</v>
      </c>
      <c r="G140" s="1" t="s">
        <v>1636</v>
      </c>
      <c r="H140" s="1" t="s">
        <v>1978</v>
      </c>
      <c r="I140" s="5">
        <v>25.0</v>
      </c>
      <c r="J140" s="1" t="s">
        <v>1069</v>
      </c>
      <c r="K140" s="1" t="s">
        <v>1963</v>
      </c>
      <c r="L140" s="1" t="s">
        <v>1967</v>
      </c>
      <c r="M140" s="1" t="s">
        <v>1968</v>
      </c>
      <c r="N140" s="5">
        <v>1.2044164000108E13</v>
      </c>
      <c r="O140" s="1" t="s">
        <v>1072</v>
      </c>
      <c r="P140" s="10"/>
      <c r="Q140" s="5">
        <v>2.0</v>
      </c>
      <c r="R140" s="15">
        <v>40304.0</v>
      </c>
      <c r="S140" s="5">
        <v>0.0</v>
      </c>
      <c r="T140" s="10"/>
      <c r="U140" s="10"/>
      <c r="V140" s="15">
        <v>40304.0</v>
      </c>
      <c r="W140" s="5">
        <v>3041500.0</v>
      </c>
      <c r="X140" s="1" t="s">
        <v>1969</v>
      </c>
      <c r="Y140" s="1" t="s">
        <v>1075</v>
      </c>
      <c r="Z140" s="1" t="s">
        <v>1970</v>
      </c>
      <c r="AA140" s="5">
        <v>103.0</v>
      </c>
      <c r="AB140" s="10"/>
      <c r="AC140" s="1" t="s">
        <v>1971</v>
      </c>
      <c r="AD140" s="5">
        <v>9.102003E7</v>
      </c>
      <c r="AE140" s="1" t="s">
        <v>1277</v>
      </c>
      <c r="AF140" s="5">
        <v>8801.0</v>
      </c>
      <c r="AG140" s="5">
        <v>51.0</v>
      </c>
      <c r="AH140" s="5">
        <v>3.3371887E7</v>
      </c>
      <c r="AI140" s="10"/>
      <c r="AJ140" s="10"/>
      <c r="AK140" s="10"/>
      <c r="AL140" s="10"/>
      <c r="AM140" s="1" t="s">
        <v>1972</v>
      </c>
      <c r="AN140" s="10"/>
      <c r="AO140" s="10"/>
      <c r="AP140" s="1" t="s">
        <v>1632</v>
      </c>
    </row>
    <row r="141">
      <c r="A141" s="1" t="s">
        <v>1979</v>
      </c>
      <c r="B141" s="16">
        <v>45242.0</v>
      </c>
      <c r="C141" s="1" t="s">
        <v>1980</v>
      </c>
      <c r="D141" s="5">
        <v>5.378378000147E12</v>
      </c>
      <c r="E141" s="1" t="s">
        <v>1065</v>
      </c>
      <c r="F141" s="1" t="s">
        <v>1097</v>
      </c>
      <c r="G141" s="1" t="s">
        <v>1431</v>
      </c>
      <c r="H141" s="1" t="s">
        <v>1981</v>
      </c>
      <c r="I141" s="17">
        <v>45427.0</v>
      </c>
      <c r="J141" s="1" t="s">
        <v>1982</v>
      </c>
      <c r="K141" s="1" t="s">
        <v>1980</v>
      </c>
      <c r="L141" s="1" t="s">
        <v>1983</v>
      </c>
      <c r="M141" s="1" t="s">
        <v>1984</v>
      </c>
      <c r="N141" s="5">
        <v>5.378378000147E12</v>
      </c>
      <c r="O141" s="1" t="s">
        <v>1072</v>
      </c>
      <c r="P141" s="1" t="s">
        <v>1985</v>
      </c>
      <c r="Q141" s="5">
        <v>2.0</v>
      </c>
      <c r="R141" s="15">
        <v>38619.0</v>
      </c>
      <c r="S141" s="5">
        <v>0.0</v>
      </c>
      <c r="T141" s="10"/>
      <c r="U141" s="10"/>
      <c r="V141" s="15">
        <v>37573.0</v>
      </c>
      <c r="W141" s="5">
        <v>7210000.0</v>
      </c>
      <c r="X141" s="1" t="s">
        <v>1986</v>
      </c>
      <c r="Y141" s="1" t="s">
        <v>1090</v>
      </c>
      <c r="Z141" s="1" t="s">
        <v>1987</v>
      </c>
      <c r="AA141" s="5">
        <v>992.0</v>
      </c>
      <c r="AB141" s="1" t="s">
        <v>1988</v>
      </c>
      <c r="AC141" s="1" t="s">
        <v>1989</v>
      </c>
      <c r="AD141" s="5">
        <v>4.8909769E7</v>
      </c>
      <c r="AE141" s="1" t="s">
        <v>1106</v>
      </c>
      <c r="AF141" s="5">
        <v>3669.0</v>
      </c>
      <c r="AG141" s="5">
        <v>74.0</v>
      </c>
      <c r="AH141" s="5">
        <v>3.6125399E7</v>
      </c>
      <c r="AI141" s="5">
        <v>74.0</v>
      </c>
      <c r="AJ141" s="5">
        <v>3.6125399E7</v>
      </c>
      <c r="AK141" s="5">
        <v>74.0</v>
      </c>
      <c r="AL141" s="5">
        <v>3.6125399E7</v>
      </c>
      <c r="AM141" s="10"/>
      <c r="AN141" s="10"/>
      <c r="AO141" s="10"/>
      <c r="AP141" s="1" t="s">
        <v>1990</v>
      </c>
    </row>
    <row r="142">
      <c r="A142" s="1" t="s">
        <v>1991</v>
      </c>
      <c r="B142" s="16">
        <v>45250.0</v>
      </c>
      <c r="C142" s="1" t="s">
        <v>1992</v>
      </c>
      <c r="D142" s="5">
        <v>4.2938213000109E13</v>
      </c>
      <c r="E142" s="1" t="s">
        <v>1065</v>
      </c>
      <c r="F142" s="1" t="s">
        <v>1097</v>
      </c>
      <c r="G142" s="1" t="s">
        <v>1267</v>
      </c>
      <c r="H142" s="1" t="s">
        <v>1993</v>
      </c>
      <c r="I142" s="5">
        <v>25.0</v>
      </c>
      <c r="J142" s="1" t="s">
        <v>1069</v>
      </c>
      <c r="K142" s="1" t="s">
        <v>1994</v>
      </c>
      <c r="L142" s="1" t="s">
        <v>1995</v>
      </c>
      <c r="M142" s="1" t="s">
        <v>1996</v>
      </c>
      <c r="N142" s="5">
        <v>4.2938213000109E13</v>
      </c>
      <c r="O142" s="1" t="s">
        <v>1072</v>
      </c>
      <c r="P142" s="1" t="s">
        <v>1997</v>
      </c>
      <c r="Q142" s="5">
        <v>2.0</v>
      </c>
      <c r="R142" s="15">
        <v>44407.0</v>
      </c>
      <c r="S142" s="5">
        <v>0.0</v>
      </c>
      <c r="T142" s="10"/>
      <c r="U142" s="10"/>
      <c r="V142" s="15">
        <v>44407.0</v>
      </c>
      <c r="W142" s="5">
        <v>161003.0</v>
      </c>
      <c r="X142" s="1" t="s">
        <v>1998</v>
      </c>
      <c r="Y142" s="1" t="s">
        <v>1346</v>
      </c>
      <c r="Z142" s="1" t="s">
        <v>1999</v>
      </c>
      <c r="AA142" s="1" t="s">
        <v>1120</v>
      </c>
      <c r="AB142" s="10"/>
      <c r="AC142" s="1" t="s">
        <v>2000</v>
      </c>
      <c r="AD142" s="5">
        <v>9.688E7</v>
      </c>
      <c r="AE142" s="1" t="s">
        <v>1277</v>
      </c>
      <c r="AF142" s="5">
        <v>8957.0</v>
      </c>
      <c r="AG142" s="5">
        <v>51.0</v>
      </c>
      <c r="AH142" s="5">
        <v>9.9140158E7</v>
      </c>
      <c r="AI142" s="10"/>
      <c r="AJ142" s="10"/>
      <c r="AK142" s="10"/>
      <c r="AL142" s="10"/>
      <c r="AM142" s="1" t="s">
        <v>2001</v>
      </c>
      <c r="AN142" s="10"/>
      <c r="AO142" s="10"/>
      <c r="AP142" s="1" t="s">
        <v>2002</v>
      </c>
    </row>
    <row r="143">
      <c r="A143" s="1" t="s">
        <v>2003</v>
      </c>
      <c r="B143" s="14">
        <v>45192.0</v>
      </c>
      <c r="C143" s="1" t="s">
        <v>2004</v>
      </c>
      <c r="D143" s="5">
        <v>4.0227509000196E13</v>
      </c>
      <c r="E143" s="1" t="s">
        <v>1065</v>
      </c>
      <c r="F143" s="1" t="s">
        <v>1097</v>
      </c>
      <c r="G143" s="1" t="s">
        <v>2005</v>
      </c>
      <c r="H143" s="1" t="s">
        <v>2006</v>
      </c>
      <c r="I143" s="5">
        <v>25.0</v>
      </c>
      <c r="J143" s="1" t="s">
        <v>1069</v>
      </c>
      <c r="K143" s="1" t="s">
        <v>2007</v>
      </c>
      <c r="L143" s="1" t="s">
        <v>2008</v>
      </c>
      <c r="M143" s="1" t="s">
        <v>2009</v>
      </c>
      <c r="N143" s="5">
        <v>4.0227509000196E13</v>
      </c>
      <c r="O143" s="1" t="s">
        <v>1072</v>
      </c>
      <c r="P143" s="1" t="s">
        <v>2010</v>
      </c>
      <c r="Q143" s="5">
        <v>8.0</v>
      </c>
      <c r="R143" s="15">
        <v>45581.0</v>
      </c>
      <c r="S143" s="5">
        <v>1.0</v>
      </c>
      <c r="T143" s="10"/>
      <c r="U143" s="10"/>
      <c r="V143" s="15">
        <v>44196.0</v>
      </c>
      <c r="W143" s="5">
        <v>161099.0</v>
      </c>
      <c r="X143" s="1" t="s">
        <v>2011</v>
      </c>
      <c r="Y143" s="1" t="s">
        <v>1075</v>
      </c>
      <c r="Z143" s="1" t="s">
        <v>2012</v>
      </c>
      <c r="AA143" s="5">
        <v>31.0</v>
      </c>
      <c r="AB143" s="1" t="s">
        <v>2013</v>
      </c>
      <c r="AC143" s="1" t="s">
        <v>1078</v>
      </c>
      <c r="AD143" s="5">
        <v>9.63E7</v>
      </c>
      <c r="AE143" s="1" t="s">
        <v>1277</v>
      </c>
      <c r="AF143" s="5">
        <v>8721.0</v>
      </c>
      <c r="AG143" s="5">
        <v>53.0</v>
      </c>
      <c r="AH143" s="5">
        <v>3.2572638E7</v>
      </c>
      <c r="AI143" s="5">
        <v>53.0</v>
      </c>
      <c r="AJ143" s="5">
        <v>3.2618447E7</v>
      </c>
      <c r="AK143" s="5">
        <v>53.0</v>
      </c>
      <c r="AL143" s="5">
        <v>3.2618447E7</v>
      </c>
      <c r="AM143" s="1" t="s">
        <v>2014</v>
      </c>
      <c r="AN143" s="10"/>
      <c r="AO143" s="10"/>
      <c r="AP143" s="1" t="s">
        <v>2015</v>
      </c>
    </row>
    <row r="144">
      <c r="A144" s="1" t="s">
        <v>2016</v>
      </c>
      <c r="B144" s="16">
        <v>45210.0</v>
      </c>
      <c r="C144" s="1" t="s">
        <v>2017</v>
      </c>
      <c r="D144" s="5">
        <v>3.0822317000174E13</v>
      </c>
      <c r="E144" s="1" t="s">
        <v>1065</v>
      </c>
      <c r="F144" s="1" t="s">
        <v>1097</v>
      </c>
      <c r="G144" s="1" t="s">
        <v>2018</v>
      </c>
      <c r="H144" s="1" t="s">
        <v>2019</v>
      </c>
      <c r="I144" s="5">
        <v>3.0</v>
      </c>
      <c r="J144" s="1" t="s">
        <v>1069</v>
      </c>
      <c r="K144" s="1" t="s">
        <v>2020</v>
      </c>
      <c r="L144" s="1" t="s">
        <v>2021</v>
      </c>
      <c r="M144" s="1" t="s">
        <v>2022</v>
      </c>
      <c r="N144" s="5">
        <v>3.0822317000174E13</v>
      </c>
      <c r="O144" s="1" t="s">
        <v>1072</v>
      </c>
      <c r="P144" s="1" t="s">
        <v>2023</v>
      </c>
      <c r="Q144" s="5">
        <v>2.0</v>
      </c>
      <c r="R144" s="15">
        <v>43280.0</v>
      </c>
      <c r="S144" s="5">
        <v>0.0</v>
      </c>
      <c r="T144" s="10"/>
      <c r="U144" s="10"/>
      <c r="V144" s="15">
        <v>43280.0</v>
      </c>
      <c r="W144" s="5">
        <v>7490103.0</v>
      </c>
      <c r="X144" s="1" t="s">
        <v>2024</v>
      </c>
      <c r="Y144" s="1" t="s">
        <v>1090</v>
      </c>
      <c r="Z144" s="1" t="s">
        <v>2025</v>
      </c>
      <c r="AA144" s="5">
        <v>450.0</v>
      </c>
      <c r="AB144" s="1" t="s">
        <v>2026</v>
      </c>
      <c r="AC144" s="1" t="s">
        <v>2027</v>
      </c>
      <c r="AD144" s="5">
        <v>3.6572096E7</v>
      </c>
      <c r="AE144" s="1" t="s">
        <v>1205</v>
      </c>
      <c r="AF144" s="5">
        <v>5427.0</v>
      </c>
      <c r="AG144" s="5">
        <v>31.0</v>
      </c>
      <c r="AH144" s="5">
        <v>8.3193022E7</v>
      </c>
      <c r="AI144" s="10"/>
      <c r="AJ144" s="10"/>
      <c r="AK144" s="10"/>
      <c r="AL144" s="10"/>
      <c r="AM144" s="1" t="s">
        <v>2028</v>
      </c>
      <c r="AN144" s="10"/>
      <c r="AO144" s="10"/>
      <c r="AP144" s="1" t="s">
        <v>2029</v>
      </c>
    </row>
    <row r="145">
      <c r="A145" s="1" t="s">
        <v>2030</v>
      </c>
      <c r="B145" s="14">
        <v>45373.0</v>
      </c>
      <c r="C145" s="1" t="s">
        <v>2031</v>
      </c>
      <c r="D145" s="5">
        <v>3.038267000166E12</v>
      </c>
      <c r="E145" s="1" t="s">
        <v>1065</v>
      </c>
      <c r="F145" s="1" t="s">
        <v>2032</v>
      </c>
      <c r="G145" s="1" t="s">
        <v>2033</v>
      </c>
      <c r="H145" s="1" t="s">
        <v>2034</v>
      </c>
      <c r="I145" s="5">
        <v>4.0</v>
      </c>
      <c r="J145" s="1" t="s">
        <v>1069</v>
      </c>
      <c r="K145" s="1" t="s">
        <v>2035</v>
      </c>
      <c r="L145" s="1" t="s">
        <v>2036</v>
      </c>
      <c r="M145" s="1" t="s">
        <v>2037</v>
      </c>
      <c r="N145" s="5">
        <v>3.038267000166E12</v>
      </c>
      <c r="O145" s="1" t="s">
        <v>1072</v>
      </c>
      <c r="P145" s="1" t="s">
        <v>2038</v>
      </c>
      <c r="Q145" s="5">
        <v>2.0</v>
      </c>
      <c r="R145" s="15">
        <v>38659.0</v>
      </c>
      <c r="S145" s="5">
        <v>0.0</v>
      </c>
      <c r="T145" s="10"/>
      <c r="U145" s="10"/>
      <c r="V145" s="15">
        <v>36131.0</v>
      </c>
      <c r="W145" s="5">
        <v>161099.0</v>
      </c>
      <c r="X145" s="1" t="s">
        <v>2039</v>
      </c>
      <c r="Y145" s="1" t="s">
        <v>1090</v>
      </c>
      <c r="Z145" s="1" t="s">
        <v>2040</v>
      </c>
      <c r="AA145" s="5">
        <v>445.0</v>
      </c>
      <c r="AB145" s="10"/>
      <c r="AC145" s="1" t="s">
        <v>2041</v>
      </c>
      <c r="AD145" s="5">
        <v>7.855764E7</v>
      </c>
      <c r="AE145" s="1" t="s">
        <v>1122</v>
      </c>
      <c r="AF145" s="5">
        <v>8985.0</v>
      </c>
      <c r="AG145" s="5">
        <v>66.0</v>
      </c>
      <c r="AH145" s="5">
        <v>3.5322143E7</v>
      </c>
      <c r="AI145" s="5">
        <v>66.0</v>
      </c>
      <c r="AJ145" s="5">
        <v>9.9173007E7</v>
      </c>
      <c r="AK145" s="5">
        <v>66.0</v>
      </c>
      <c r="AL145" s="5">
        <v>3.5322143E7</v>
      </c>
      <c r="AM145" s="1" t="s">
        <v>2042</v>
      </c>
      <c r="AN145" s="10"/>
      <c r="AO145" s="10"/>
      <c r="AP145" s="1" t="s">
        <v>1328</v>
      </c>
    </row>
    <row r="146">
      <c r="A146" s="1" t="s">
        <v>2043</v>
      </c>
      <c r="B146" s="14">
        <v>45373.0</v>
      </c>
      <c r="C146" s="1" t="s">
        <v>2031</v>
      </c>
      <c r="D146" s="5">
        <v>3.038267000166E12</v>
      </c>
      <c r="E146" s="1" t="s">
        <v>1065</v>
      </c>
      <c r="F146" s="1" t="s">
        <v>2032</v>
      </c>
      <c r="G146" s="1" t="s">
        <v>2033</v>
      </c>
      <c r="H146" s="1" t="s">
        <v>2044</v>
      </c>
      <c r="I146" s="5">
        <v>4.0</v>
      </c>
      <c r="J146" s="1" t="s">
        <v>1069</v>
      </c>
      <c r="K146" s="1" t="s">
        <v>2035</v>
      </c>
      <c r="L146" s="1" t="s">
        <v>2036</v>
      </c>
      <c r="M146" s="1" t="s">
        <v>2037</v>
      </c>
      <c r="N146" s="5">
        <v>3.038267000166E12</v>
      </c>
      <c r="O146" s="1" t="s">
        <v>1072</v>
      </c>
      <c r="P146" s="1" t="s">
        <v>2038</v>
      </c>
      <c r="Q146" s="5">
        <v>2.0</v>
      </c>
      <c r="R146" s="15">
        <v>38659.0</v>
      </c>
      <c r="S146" s="5">
        <v>0.0</v>
      </c>
      <c r="T146" s="10"/>
      <c r="U146" s="10"/>
      <c r="V146" s="15">
        <v>36131.0</v>
      </c>
      <c r="W146" s="5">
        <v>161099.0</v>
      </c>
      <c r="X146" s="1" t="s">
        <v>2039</v>
      </c>
      <c r="Y146" s="1" t="s">
        <v>1090</v>
      </c>
      <c r="Z146" s="1" t="s">
        <v>2040</v>
      </c>
      <c r="AA146" s="5">
        <v>445.0</v>
      </c>
      <c r="AB146" s="10"/>
      <c r="AC146" s="1" t="s">
        <v>2041</v>
      </c>
      <c r="AD146" s="5">
        <v>7.855764E7</v>
      </c>
      <c r="AE146" s="1" t="s">
        <v>1122</v>
      </c>
      <c r="AF146" s="5">
        <v>8985.0</v>
      </c>
      <c r="AG146" s="5">
        <v>66.0</v>
      </c>
      <c r="AH146" s="5">
        <v>3.5322143E7</v>
      </c>
      <c r="AI146" s="5">
        <v>66.0</v>
      </c>
      <c r="AJ146" s="5">
        <v>9.9173007E7</v>
      </c>
      <c r="AK146" s="5">
        <v>66.0</v>
      </c>
      <c r="AL146" s="5">
        <v>3.5322143E7</v>
      </c>
      <c r="AM146" s="1" t="s">
        <v>2042</v>
      </c>
      <c r="AN146" s="10"/>
      <c r="AO146" s="10"/>
      <c r="AP146" s="1" t="s">
        <v>1328</v>
      </c>
    </row>
    <row r="147">
      <c r="A147" s="1" t="s">
        <v>2045</v>
      </c>
      <c r="B147" s="14">
        <v>45315.0</v>
      </c>
      <c r="C147" s="1" t="s">
        <v>2046</v>
      </c>
      <c r="D147" s="5">
        <v>3.0476547000129E13</v>
      </c>
      <c r="E147" s="1" t="s">
        <v>1065</v>
      </c>
      <c r="F147" s="1" t="s">
        <v>2032</v>
      </c>
      <c r="G147" s="1" t="s">
        <v>2033</v>
      </c>
      <c r="H147" s="1" t="s">
        <v>2047</v>
      </c>
      <c r="I147" s="5">
        <v>4.0</v>
      </c>
      <c r="J147" s="1" t="s">
        <v>1069</v>
      </c>
      <c r="K147" s="1" t="s">
        <v>2046</v>
      </c>
      <c r="L147" s="1" t="s">
        <v>2048</v>
      </c>
      <c r="M147" s="1" t="s">
        <v>2049</v>
      </c>
      <c r="N147" s="5">
        <v>3.0476547000129E13</v>
      </c>
      <c r="O147" s="1" t="s">
        <v>1072</v>
      </c>
      <c r="P147" s="1" t="s">
        <v>2050</v>
      </c>
      <c r="Q147" s="5">
        <v>2.0</v>
      </c>
      <c r="R147" s="15">
        <v>43236.0</v>
      </c>
      <c r="S147" s="5">
        <v>0.0</v>
      </c>
      <c r="T147" s="10"/>
      <c r="U147" s="10"/>
      <c r="V147" s="15">
        <v>43236.0</v>
      </c>
      <c r="W147" s="5">
        <v>6203100.0</v>
      </c>
      <c r="X147" s="1" t="s">
        <v>2051</v>
      </c>
      <c r="Y147" s="1" t="s">
        <v>1090</v>
      </c>
      <c r="Z147" s="1" t="s">
        <v>2052</v>
      </c>
      <c r="AA147" s="5">
        <v>1296.0</v>
      </c>
      <c r="AB147" s="1" t="s">
        <v>2053</v>
      </c>
      <c r="AC147" s="1" t="s">
        <v>2054</v>
      </c>
      <c r="AD147" s="5">
        <v>7.4230105E7</v>
      </c>
      <c r="AE147" s="1" t="s">
        <v>1413</v>
      </c>
      <c r="AF147" s="5">
        <v>9373.0</v>
      </c>
      <c r="AG147" s="5">
        <v>62.0</v>
      </c>
      <c r="AH147" s="5">
        <v>3.6243065E7</v>
      </c>
      <c r="AI147" s="10"/>
      <c r="AJ147" s="10"/>
      <c r="AK147" s="10"/>
      <c r="AL147" s="10"/>
      <c r="AM147" s="10"/>
      <c r="AN147" s="10"/>
      <c r="AO147" s="10"/>
      <c r="AP147" s="1" t="s">
        <v>2055</v>
      </c>
    </row>
    <row r="148">
      <c r="A148" s="1" t="s">
        <v>2056</v>
      </c>
      <c r="B148" s="14">
        <v>45315.0</v>
      </c>
      <c r="C148" s="1" t="s">
        <v>2046</v>
      </c>
      <c r="D148" s="5">
        <v>3.0476547000129E13</v>
      </c>
      <c r="E148" s="1" t="s">
        <v>1065</v>
      </c>
      <c r="F148" s="1" t="s">
        <v>2032</v>
      </c>
      <c r="G148" s="1" t="s">
        <v>2033</v>
      </c>
      <c r="H148" s="1" t="s">
        <v>2057</v>
      </c>
      <c r="I148" s="5">
        <v>4.0</v>
      </c>
      <c r="J148" s="1" t="s">
        <v>1069</v>
      </c>
      <c r="K148" s="1" t="s">
        <v>2046</v>
      </c>
      <c r="L148" s="1" t="s">
        <v>2048</v>
      </c>
      <c r="M148" s="1" t="s">
        <v>2049</v>
      </c>
      <c r="N148" s="5">
        <v>3.0476547000129E13</v>
      </c>
      <c r="O148" s="1" t="s">
        <v>1072</v>
      </c>
      <c r="P148" s="1" t="s">
        <v>2050</v>
      </c>
      <c r="Q148" s="5">
        <v>2.0</v>
      </c>
      <c r="R148" s="15">
        <v>43236.0</v>
      </c>
      <c r="S148" s="5">
        <v>0.0</v>
      </c>
      <c r="T148" s="10"/>
      <c r="U148" s="10"/>
      <c r="V148" s="15">
        <v>43236.0</v>
      </c>
      <c r="W148" s="5">
        <v>6203100.0</v>
      </c>
      <c r="X148" s="1" t="s">
        <v>2051</v>
      </c>
      <c r="Y148" s="1" t="s">
        <v>1090</v>
      </c>
      <c r="Z148" s="1" t="s">
        <v>2052</v>
      </c>
      <c r="AA148" s="5">
        <v>1296.0</v>
      </c>
      <c r="AB148" s="1" t="s">
        <v>2053</v>
      </c>
      <c r="AC148" s="1" t="s">
        <v>2054</v>
      </c>
      <c r="AD148" s="5">
        <v>7.4230105E7</v>
      </c>
      <c r="AE148" s="1" t="s">
        <v>1413</v>
      </c>
      <c r="AF148" s="5">
        <v>9373.0</v>
      </c>
      <c r="AG148" s="5">
        <v>62.0</v>
      </c>
      <c r="AH148" s="5">
        <v>3.6243065E7</v>
      </c>
      <c r="AI148" s="10"/>
      <c r="AJ148" s="10"/>
      <c r="AK148" s="10"/>
      <c r="AL148" s="10"/>
      <c r="AM148" s="10"/>
      <c r="AN148" s="10"/>
      <c r="AO148" s="10"/>
      <c r="AP148" s="1" t="s">
        <v>2055</v>
      </c>
    </row>
    <row r="149">
      <c r="A149" s="1" t="s">
        <v>2058</v>
      </c>
      <c r="B149" s="14">
        <v>45315.0</v>
      </c>
      <c r="C149" s="1" t="s">
        <v>2046</v>
      </c>
      <c r="D149" s="5">
        <v>3.0476547000129E13</v>
      </c>
      <c r="E149" s="1" t="s">
        <v>1065</v>
      </c>
      <c r="F149" s="1" t="s">
        <v>2032</v>
      </c>
      <c r="G149" s="1" t="s">
        <v>2033</v>
      </c>
      <c r="H149" s="1" t="s">
        <v>2059</v>
      </c>
      <c r="I149" s="5">
        <v>4.0</v>
      </c>
      <c r="J149" s="1" t="s">
        <v>1069</v>
      </c>
      <c r="K149" s="1" t="s">
        <v>2046</v>
      </c>
      <c r="L149" s="1" t="s">
        <v>2048</v>
      </c>
      <c r="M149" s="1" t="s">
        <v>2049</v>
      </c>
      <c r="N149" s="5">
        <v>3.0476547000129E13</v>
      </c>
      <c r="O149" s="1" t="s">
        <v>1072</v>
      </c>
      <c r="P149" s="1" t="s">
        <v>2050</v>
      </c>
      <c r="Q149" s="5">
        <v>2.0</v>
      </c>
      <c r="R149" s="15">
        <v>43236.0</v>
      </c>
      <c r="S149" s="5">
        <v>0.0</v>
      </c>
      <c r="T149" s="10"/>
      <c r="U149" s="10"/>
      <c r="V149" s="15">
        <v>43236.0</v>
      </c>
      <c r="W149" s="5">
        <v>6203100.0</v>
      </c>
      <c r="X149" s="1" t="s">
        <v>2051</v>
      </c>
      <c r="Y149" s="1" t="s">
        <v>1090</v>
      </c>
      <c r="Z149" s="1" t="s">
        <v>2052</v>
      </c>
      <c r="AA149" s="5">
        <v>1296.0</v>
      </c>
      <c r="AB149" s="1" t="s">
        <v>2053</v>
      </c>
      <c r="AC149" s="1" t="s">
        <v>2054</v>
      </c>
      <c r="AD149" s="5">
        <v>7.4230105E7</v>
      </c>
      <c r="AE149" s="1" t="s">
        <v>1413</v>
      </c>
      <c r="AF149" s="5">
        <v>9373.0</v>
      </c>
      <c r="AG149" s="5">
        <v>62.0</v>
      </c>
      <c r="AH149" s="5">
        <v>3.6243065E7</v>
      </c>
      <c r="AI149" s="10"/>
      <c r="AJ149" s="10"/>
      <c r="AK149" s="10"/>
      <c r="AL149" s="10"/>
      <c r="AM149" s="10"/>
      <c r="AN149" s="10"/>
      <c r="AO149" s="10"/>
      <c r="AP149" s="1" t="s">
        <v>2055</v>
      </c>
    </row>
    <row r="150">
      <c r="A150" s="1" t="s">
        <v>2060</v>
      </c>
      <c r="B150" s="14">
        <v>45315.0</v>
      </c>
      <c r="C150" s="1" t="s">
        <v>2046</v>
      </c>
      <c r="D150" s="5">
        <v>3.0476547000129E13</v>
      </c>
      <c r="E150" s="1" t="s">
        <v>1065</v>
      </c>
      <c r="F150" s="1" t="s">
        <v>2032</v>
      </c>
      <c r="G150" s="1" t="s">
        <v>2033</v>
      </c>
      <c r="H150" s="1" t="s">
        <v>2061</v>
      </c>
      <c r="I150" s="5">
        <v>4.0</v>
      </c>
      <c r="J150" s="1" t="s">
        <v>1069</v>
      </c>
      <c r="K150" s="1" t="s">
        <v>2046</v>
      </c>
      <c r="L150" s="1" t="s">
        <v>2048</v>
      </c>
      <c r="M150" s="1" t="s">
        <v>2049</v>
      </c>
      <c r="N150" s="5">
        <v>3.0476547000129E13</v>
      </c>
      <c r="O150" s="1" t="s">
        <v>1072</v>
      </c>
      <c r="P150" s="1" t="s">
        <v>2050</v>
      </c>
      <c r="Q150" s="5">
        <v>2.0</v>
      </c>
      <c r="R150" s="15">
        <v>43236.0</v>
      </c>
      <c r="S150" s="5">
        <v>0.0</v>
      </c>
      <c r="T150" s="10"/>
      <c r="U150" s="10"/>
      <c r="V150" s="15">
        <v>43236.0</v>
      </c>
      <c r="W150" s="5">
        <v>6203100.0</v>
      </c>
      <c r="X150" s="1" t="s">
        <v>2051</v>
      </c>
      <c r="Y150" s="1" t="s">
        <v>1090</v>
      </c>
      <c r="Z150" s="1" t="s">
        <v>2052</v>
      </c>
      <c r="AA150" s="5">
        <v>1296.0</v>
      </c>
      <c r="AB150" s="1" t="s">
        <v>2053</v>
      </c>
      <c r="AC150" s="1" t="s">
        <v>2054</v>
      </c>
      <c r="AD150" s="5">
        <v>7.4230105E7</v>
      </c>
      <c r="AE150" s="1" t="s">
        <v>1413</v>
      </c>
      <c r="AF150" s="5">
        <v>9373.0</v>
      </c>
      <c r="AG150" s="5">
        <v>62.0</v>
      </c>
      <c r="AH150" s="5">
        <v>3.6243065E7</v>
      </c>
      <c r="AI150" s="10"/>
      <c r="AJ150" s="10"/>
      <c r="AK150" s="10"/>
      <c r="AL150" s="10"/>
      <c r="AM150" s="10"/>
      <c r="AN150" s="10"/>
      <c r="AO150" s="10"/>
      <c r="AP150" s="1" t="s">
        <v>2055</v>
      </c>
    </row>
    <row r="151">
      <c r="A151" s="1" t="s">
        <v>2062</v>
      </c>
      <c r="B151" s="14">
        <v>45315.0</v>
      </c>
      <c r="C151" s="1" t="s">
        <v>2046</v>
      </c>
      <c r="D151" s="5">
        <v>3.0476547000129E13</v>
      </c>
      <c r="E151" s="1" t="s">
        <v>1065</v>
      </c>
      <c r="F151" s="1" t="s">
        <v>2032</v>
      </c>
      <c r="G151" s="1" t="s">
        <v>2033</v>
      </c>
      <c r="H151" s="1" t="s">
        <v>2063</v>
      </c>
      <c r="I151" s="5">
        <v>4.0</v>
      </c>
      <c r="J151" s="1" t="s">
        <v>1069</v>
      </c>
      <c r="K151" s="1" t="s">
        <v>2046</v>
      </c>
      <c r="L151" s="1" t="s">
        <v>2048</v>
      </c>
      <c r="M151" s="1" t="s">
        <v>2049</v>
      </c>
      <c r="N151" s="5">
        <v>3.0476547000129E13</v>
      </c>
      <c r="O151" s="1" t="s">
        <v>1072</v>
      </c>
      <c r="P151" s="1" t="s">
        <v>2050</v>
      </c>
      <c r="Q151" s="5">
        <v>2.0</v>
      </c>
      <c r="R151" s="15">
        <v>43236.0</v>
      </c>
      <c r="S151" s="5">
        <v>0.0</v>
      </c>
      <c r="T151" s="10"/>
      <c r="U151" s="10"/>
      <c r="V151" s="15">
        <v>43236.0</v>
      </c>
      <c r="W151" s="5">
        <v>6203100.0</v>
      </c>
      <c r="X151" s="1" t="s">
        <v>2051</v>
      </c>
      <c r="Y151" s="1" t="s">
        <v>1090</v>
      </c>
      <c r="Z151" s="1" t="s">
        <v>2052</v>
      </c>
      <c r="AA151" s="5">
        <v>1296.0</v>
      </c>
      <c r="AB151" s="1" t="s">
        <v>2053</v>
      </c>
      <c r="AC151" s="1" t="s">
        <v>2054</v>
      </c>
      <c r="AD151" s="5">
        <v>7.4230105E7</v>
      </c>
      <c r="AE151" s="1" t="s">
        <v>1413</v>
      </c>
      <c r="AF151" s="5">
        <v>9373.0</v>
      </c>
      <c r="AG151" s="5">
        <v>62.0</v>
      </c>
      <c r="AH151" s="5">
        <v>3.6243065E7</v>
      </c>
      <c r="AI151" s="10"/>
      <c r="AJ151" s="10"/>
      <c r="AK151" s="10"/>
      <c r="AL151" s="10"/>
      <c r="AM151" s="10"/>
      <c r="AN151" s="10"/>
      <c r="AO151" s="10"/>
      <c r="AP151" s="1" t="s">
        <v>2055</v>
      </c>
    </row>
    <row r="152">
      <c r="A152" s="1" t="s">
        <v>2064</v>
      </c>
      <c r="B152" s="14">
        <v>45315.0</v>
      </c>
      <c r="C152" s="1" t="s">
        <v>2046</v>
      </c>
      <c r="D152" s="5">
        <v>3.0476547000129E13</v>
      </c>
      <c r="E152" s="1" t="s">
        <v>1065</v>
      </c>
      <c r="F152" s="1" t="s">
        <v>2032</v>
      </c>
      <c r="G152" s="1" t="s">
        <v>2033</v>
      </c>
      <c r="H152" s="1" t="s">
        <v>2065</v>
      </c>
      <c r="I152" s="5">
        <v>4.0</v>
      </c>
      <c r="J152" s="1" t="s">
        <v>1069</v>
      </c>
      <c r="K152" s="1" t="s">
        <v>2046</v>
      </c>
      <c r="L152" s="1" t="s">
        <v>2048</v>
      </c>
      <c r="M152" s="1" t="s">
        <v>2049</v>
      </c>
      <c r="N152" s="5">
        <v>3.0476547000129E13</v>
      </c>
      <c r="O152" s="1" t="s">
        <v>1072</v>
      </c>
      <c r="P152" s="1" t="s">
        <v>2050</v>
      </c>
      <c r="Q152" s="5">
        <v>2.0</v>
      </c>
      <c r="R152" s="15">
        <v>43236.0</v>
      </c>
      <c r="S152" s="5">
        <v>0.0</v>
      </c>
      <c r="T152" s="10"/>
      <c r="U152" s="10"/>
      <c r="V152" s="15">
        <v>43236.0</v>
      </c>
      <c r="W152" s="5">
        <v>6203100.0</v>
      </c>
      <c r="X152" s="1" t="s">
        <v>2051</v>
      </c>
      <c r="Y152" s="1" t="s">
        <v>1090</v>
      </c>
      <c r="Z152" s="1" t="s">
        <v>2052</v>
      </c>
      <c r="AA152" s="5">
        <v>1296.0</v>
      </c>
      <c r="AB152" s="1" t="s">
        <v>2053</v>
      </c>
      <c r="AC152" s="1" t="s">
        <v>2054</v>
      </c>
      <c r="AD152" s="5">
        <v>7.4230105E7</v>
      </c>
      <c r="AE152" s="1" t="s">
        <v>1413</v>
      </c>
      <c r="AF152" s="5">
        <v>9373.0</v>
      </c>
      <c r="AG152" s="5">
        <v>62.0</v>
      </c>
      <c r="AH152" s="5">
        <v>3.6243065E7</v>
      </c>
      <c r="AI152" s="10"/>
      <c r="AJ152" s="10"/>
      <c r="AK152" s="10"/>
      <c r="AL152" s="10"/>
      <c r="AM152" s="10"/>
      <c r="AN152" s="10"/>
      <c r="AO152" s="10"/>
      <c r="AP152" s="1" t="s">
        <v>2055</v>
      </c>
    </row>
    <row r="153">
      <c r="A153" s="1" t="s">
        <v>2066</v>
      </c>
      <c r="B153" s="14">
        <v>45315.0</v>
      </c>
      <c r="C153" s="1" t="s">
        <v>2046</v>
      </c>
      <c r="D153" s="5">
        <v>3.0476547000129E13</v>
      </c>
      <c r="E153" s="1" t="s">
        <v>1065</v>
      </c>
      <c r="F153" s="1" t="s">
        <v>2032</v>
      </c>
      <c r="G153" s="1" t="s">
        <v>2033</v>
      </c>
      <c r="H153" s="1" t="s">
        <v>2067</v>
      </c>
      <c r="I153" s="5">
        <v>4.0</v>
      </c>
      <c r="J153" s="1" t="s">
        <v>1069</v>
      </c>
      <c r="K153" s="1" t="s">
        <v>2046</v>
      </c>
      <c r="L153" s="1" t="s">
        <v>2048</v>
      </c>
      <c r="M153" s="1" t="s">
        <v>2049</v>
      </c>
      <c r="N153" s="5">
        <v>3.0476547000129E13</v>
      </c>
      <c r="O153" s="1" t="s">
        <v>1072</v>
      </c>
      <c r="P153" s="1" t="s">
        <v>2050</v>
      </c>
      <c r="Q153" s="5">
        <v>2.0</v>
      </c>
      <c r="R153" s="15">
        <v>43236.0</v>
      </c>
      <c r="S153" s="5">
        <v>0.0</v>
      </c>
      <c r="T153" s="10"/>
      <c r="U153" s="10"/>
      <c r="V153" s="15">
        <v>43236.0</v>
      </c>
      <c r="W153" s="5">
        <v>6203100.0</v>
      </c>
      <c r="X153" s="1" t="s">
        <v>2051</v>
      </c>
      <c r="Y153" s="1" t="s">
        <v>1090</v>
      </c>
      <c r="Z153" s="1" t="s">
        <v>2052</v>
      </c>
      <c r="AA153" s="5">
        <v>1296.0</v>
      </c>
      <c r="AB153" s="1" t="s">
        <v>2053</v>
      </c>
      <c r="AC153" s="1" t="s">
        <v>2054</v>
      </c>
      <c r="AD153" s="5">
        <v>7.4230105E7</v>
      </c>
      <c r="AE153" s="1" t="s">
        <v>1413</v>
      </c>
      <c r="AF153" s="5">
        <v>9373.0</v>
      </c>
      <c r="AG153" s="5">
        <v>62.0</v>
      </c>
      <c r="AH153" s="5">
        <v>3.6243065E7</v>
      </c>
      <c r="AI153" s="10"/>
      <c r="AJ153" s="10"/>
      <c r="AK153" s="10"/>
      <c r="AL153" s="10"/>
      <c r="AM153" s="10"/>
      <c r="AN153" s="10"/>
      <c r="AO153" s="10"/>
      <c r="AP153" s="1" t="s">
        <v>2055</v>
      </c>
    </row>
    <row r="154">
      <c r="A154" s="1" t="s">
        <v>2068</v>
      </c>
      <c r="B154" s="14">
        <v>45315.0</v>
      </c>
      <c r="C154" s="1" t="s">
        <v>2046</v>
      </c>
      <c r="D154" s="5">
        <v>3.0476547000129E13</v>
      </c>
      <c r="E154" s="1" t="s">
        <v>1065</v>
      </c>
      <c r="F154" s="1" t="s">
        <v>2032</v>
      </c>
      <c r="G154" s="1" t="s">
        <v>2033</v>
      </c>
      <c r="H154" s="1" t="s">
        <v>2069</v>
      </c>
      <c r="I154" s="5">
        <v>4.0</v>
      </c>
      <c r="J154" s="1" t="s">
        <v>1069</v>
      </c>
      <c r="K154" s="1" t="s">
        <v>2046</v>
      </c>
      <c r="L154" s="1" t="s">
        <v>2048</v>
      </c>
      <c r="M154" s="1" t="s">
        <v>2049</v>
      </c>
      <c r="N154" s="5">
        <v>3.0476547000129E13</v>
      </c>
      <c r="O154" s="1" t="s">
        <v>1072</v>
      </c>
      <c r="P154" s="1" t="s">
        <v>2050</v>
      </c>
      <c r="Q154" s="5">
        <v>2.0</v>
      </c>
      <c r="R154" s="15">
        <v>43236.0</v>
      </c>
      <c r="S154" s="5">
        <v>0.0</v>
      </c>
      <c r="T154" s="10"/>
      <c r="U154" s="10"/>
      <c r="V154" s="15">
        <v>43236.0</v>
      </c>
      <c r="W154" s="5">
        <v>6203100.0</v>
      </c>
      <c r="X154" s="1" t="s">
        <v>2051</v>
      </c>
      <c r="Y154" s="1" t="s">
        <v>1090</v>
      </c>
      <c r="Z154" s="1" t="s">
        <v>2052</v>
      </c>
      <c r="AA154" s="5">
        <v>1296.0</v>
      </c>
      <c r="AB154" s="1" t="s">
        <v>2053</v>
      </c>
      <c r="AC154" s="1" t="s">
        <v>2054</v>
      </c>
      <c r="AD154" s="5">
        <v>7.4230105E7</v>
      </c>
      <c r="AE154" s="1" t="s">
        <v>1413</v>
      </c>
      <c r="AF154" s="5">
        <v>9373.0</v>
      </c>
      <c r="AG154" s="5">
        <v>62.0</v>
      </c>
      <c r="AH154" s="5">
        <v>3.6243065E7</v>
      </c>
      <c r="AI154" s="10"/>
      <c r="AJ154" s="10"/>
      <c r="AK154" s="10"/>
      <c r="AL154" s="10"/>
      <c r="AM154" s="10"/>
      <c r="AN154" s="10"/>
      <c r="AO154" s="10"/>
      <c r="AP154" s="1" t="s">
        <v>2055</v>
      </c>
    </row>
    <row r="155">
      <c r="A155" s="1" t="s">
        <v>2070</v>
      </c>
      <c r="B155" s="14">
        <v>45315.0</v>
      </c>
      <c r="C155" s="1" t="s">
        <v>2046</v>
      </c>
      <c r="D155" s="5">
        <v>3.0476547000129E13</v>
      </c>
      <c r="E155" s="1" t="s">
        <v>1065</v>
      </c>
      <c r="F155" s="1" t="s">
        <v>2032</v>
      </c>
      <c r="G155" s="1" t="s">
        <v>2033</v>
      </c>
      <c r="H155" s="1" t="s">
        <v>2071</v>
      </c>
      <c r="I155" s="5">
        <v>4.0</v>
      </c>
      <c r="J155" s="1" t="s">
        <v>1069</v>
      </c>
      <c r="K155" s="1" t="s">
        <v>2046</v>
      </c>
      <c r="L155" s="1" t="s">
        <v>2048</v>
      </c>
      <c r="M155" s="1" t="s">
        <v>2049</v>
      </c>
      <c r="N155" s="5">
        <v>3.0476547000129E13</v>
      </c>
      <c r="O155" s="1" t="s">
        <v>1072</v>
      </c>
      <c r="P155" s="1" t="s">
        <v>2050</v>
      </c>
      <c r="Q155" s="5">
        <v>2.0</v>
      </c>
      <c r="R155" s="15">
        <v>43236.0</v>
      </c>
      <c r="S155" s="5">
        <v>0.0</v>
      </c>
      <c r="T155" s="10"/>
      <c r="U155" s="10"/>
      <c r="V155" s="15">
        <v>43236.0</v>
      </c>
      <c r="W155" s="5">
        <v>6203100.0</v>
      </c>
      <c r="X155" s="1" t="s">
        <v>2051</v>
      </c>
      <c r="Y155" s="1" t="s">
        <v>1090</v>
      </c>
      <c r="Z155" s="1" t="s">
        <v>2052</v>
      </c>
      <c r="AA155" s="5">
        <v>1296.0</v>
      </c>
      <c r="AB155" s="1" t="s">
        <v>2053</v>
      </c>
      <c r="AC155" s="1" t="s">
        <v>2054</v>
      </c>
      <c r="AD155" s="5">
        <v>7.4230105E7</v>
      </c>
      <c r="AE155" s="1" t="s">
        <v>1413</v>
      </c>
      <c r="AF155" s="5">
        <v>9373.0</v>
      </c>
      <c r="AG155" s="5">
        <v>62.0</v>
      </c>
      <c r="AH155" s="5">
        <v>3.6243065E7</v>
      </c>
      <c r="AI155" s="10"/>
      <c r="AJ155" s="10"/>
      <c r="AK155" s="10"/>
      <c r="AL155" s="10"/>
      <c r="AM155" s="10"/>
      <c r="AN155" s="10"/>
      <c r="AO155" s="10"/>
      <c r="AP155" s="1" t="s">
        <v>2055</v>
      </c>
    </row>
    <row r="156">
      <c r="A156" s="1" t="s">
        <v>2072</v>
      </c>
      <c r="B156" s="14">
        <v>45315.0</v>
      </c>
      <c r="C156" s="1" t="s">
        <v>2046</v>
      </c>
      <c r="D156" s="5">
        <v>3.0476547000129E13</v>
      </c>
      <c r="E156" s="1" t="s">
        <v>1065</v>
      </c>
      <c r="F156" s="1" t="s">
        <v>2032</v>
      </c>
      <c r="G156" s="1" t="s">
        <v>2033</v>
      </c>
      <c r="H156" s="1" t="s">
        <v>2073</v>
      </c>
      <c r="I156" s="5">
        <v>4.0</v>
      </c>
      <c r="J156" s="1" t="s">
        <v>1069</v>
      </c>
      <c r="K156" s="1" t="s">
        <v>2046</v>
      </c>
      <c r="L156" s="1" t="s">
        <v>2048</v>
      </c>
      <c r="M156" s="1" t="s">
        <v>2049</v>
      </c>
      <c r="N156" s="5">
        <v>3.0476547000129E13</v>
      </c>
      <c r="O156" s="1" t="s">
        <v>1072</v>
      </c>
      <c r="P156" s="1" t="s">
        <v>2050</v>
      </c>
      <c r="Q156" s="5">
        <v>2.0</v>
      </c>
      <c r="R156" s="15">
        <v>43236.0</v>
      </c>
      <c r="S156" s="5">
        <v>0.0</v>
      </c>
      <c r="T156" s="10"/>
      <c r="U156" s="10"/>
      <c r="V156" s="15">
        <v>43236.0</v>
      </c>
      <c r="W156" s="5">
        <v>6203100.0</v>
      </c>
      <c r="X156" s="1" t="s">
        <v>2051</v>
      </c>
      <c r="Y156" s="1" t="s">
        <v>1090</v>
      </c>
      <c r="Z156" s="1" t="s">
        <v>2052</v>
      </c>
      <c r="AA156" s="5">
        <v>1296.0</v>
      </c>
      <c r="AB156" s="1" t="s">
        <v>2053</v>
      </c>
      <c r="AC156" s="1" t="s">
        <v>2054</v>
      </c>
      <c r="AD156" s="5">
        <v>7.4230105E7</v>
      </c>
      <c r="AE156" s="1" t="s">
        <v>1413</v>
      </c>
      <c r="AF156" s="5">
        <v>9373.0</v>
      </c>
      <c r="AG156" s="5">
        <v>62.0</v>
      </c>
      <c r="AH156" s="5">
        <v>3.6243065E7</v>
      </c>
      <c r="AI156" s="10"/>
      <c r="AJ156" s="10"/>
      <c r="AK156" s="10"/>
      <c r="AL156" s="10"/>
      <c r="AM156" s="10"/>
      <c r="AN156" s="10"/>
      <c r="AO156" s="10"/>
      <c r="AP156" s="1" t="s">
        <v>2055</v>
      </c>
    </row>
    <row r="157">
      <c r="A157" s="1" t="s">
        <v>2074</v>
      </c>
      <c r="B157" s="14">
        <v>45315.0</v>
      </c>
      <c r="C157" s="1" t="s">
        <v>2046</v>
      </c>
      <c r="D157" s="5">
        <v>3.0476547000129E13</v>
      </c>
      <c r="E157" s="1" t="s">
        <v>1065</v>
      </c>
      <c r="F157" s="1" t="s">
        <v>2032</v>
      </c>
      <c r="G157" s="1" t="s">
        <v>2033</v>
      </c>
      <c r="H157" s="1" t="s">
        <v>2071</v>
      </c>
      <c r="I157" s="5">
        <v>4.0</v>
      </c>
      <c r="J157" s="1" t="s">
        <v>1069</v>
      </c>
      <c r="K157" s="1" t="s">
        <v>2046</v>
      </c>
      <c r="L157" s="1" t="s">
        <v>2048</v>
      </c>
      <c r="M157" s="1" t="s">
        <v>2049</v>
      </c>
      <c r="N157" s="5">
        <v>3.0476547000129E13</v>
      </c>
      <c r="O157" s="1" t="s">
        <v>1072</v>
      </c>
      <c r="P157" s="1" t="s">
        <v>2050</v>
      </c>
      <c r="Q157" s="5">
        <v>2.0</v>
      </c>
      <c r="R157" s="15">
        <v>43236.0</v>
      </c>
      <c r="S157" s="5">
        <v>0.0</v>
      </c>
      <c r="T157" s="10"/>
      <c r="U157" s="10"/>
      <c r="V157" s="15">
        <v>43236.0</v>
      </c>
      <c r="W157" s="5">
        <v>6203100.0</v>
      </c>
      <c r="X157" s="1" t="s">
        <v>2051</v>
      </c>
      <c r="Y157" s="1" t="s">
        <v>1090</v>
      </c>
      <c r="Z157" s="1" t="s">
        <v>2052</v>
      </c>
      <c r="AA157" s="5">
        <v>1296.0</v>
      </c>
      <c r="AB157" s="1" t="s">
        <v>2053</v>
      </c>
      <c r="AC157" s="1" t="s">
        <v>2054</v>
      </c>
      <c r="AD157" s="5">
        <v>7.4230105E7</v>
      </c>
      <c r="AE157" s="1" t="s">
        <v>1413</v>
      </c>
      <c r="AF157" s="5">
        <v>9373.0</v>
      </c>
      <c r="AG157" s="5">
        <v>62.0</v>
      </c>
      <c r="AH157" s="5">
        <v>3.6243065E7</v>
      </c>
      <c r="AI157" s="10"/>
      <c r="AJ157" s="10"/>
      <c r="AK157" s="10"/>
      <c r="AL157" s="10"/>
      <c r="AM157" s="10"/>
      <c r="AN157" s="10"/>
      <c r="AO157" s="10"/>
      <c r="AP157" s="1" t="s">
        <v>2055</v>
      </c>
    </row>
    <row r="158">
      <c r="A158" s="1" t="s">
        <v>2075</v>
      </c>
      <c r="B158" s="14">
        <v>45264.0</v>
      </c>
      <c r="C158" s="1" t="s">
        <v>2031</v>
      </c>
      <c r="D158" s="5">
        <v>3.038267000166E12</v>
      </c>
      <c r="E158" s="1" t="s">
        <v>1065</v>
      </c>
      <c r="F158" s="1" t="s">
        <v>2032</v>
      </c>
      <c r="G158" s="1" t="s">
        <v>2033</v>
      </c>
      <c r="H158" s="1" t="s">
        <v>2076</v>
      </c>
      <c r="I158" s="5">
        <v>4.0</v>
      </c>
      <c r="J158" s="1" t="s">
        <v>1069</v>
      </c>
      <c r="K158" s="1" t="s">
        <v>2035</v>
      </c>
      <c r="L158" s="1" t="s">
        <v>2036</v>
      </c>
      <c r="M158" s="1" t="s">
        <v>2037</v>
      </c>
      <c r="N158" s="5">
        <v>3.038267000166E12</v>
      </c>
      <c r="O158" s="1" t="s">
        <v>1072</v>
      </c>
      <c r="P158" s="1" t="s">
        <v>2038</v>
      </c>
      <c r="Q158" s="5">
        <v>2.0</v>
      </c>
      <c r="R158" s="15">
        <v>38659.0</v>
      </c>
      <c r="S158" s="5">
        <v>0.0</v>
      </c>
      <c r="T158" s="10"/>
      <c r="U158" s="10"/>
      <c r="V158" s="15">
        <v>36131.0</v>
      </c>
      <c r="W158" s="5">
        <v>161099.0</v>
      </c>
      <c r="X158" s="1" t="s">
        <v>2039</v>
      </c>
      <c r="Y158" s="1" t="s">
        <v>1090</v>
      </c>
      <c r="Z158" s="1" t="s">
        <v>2040</v>
      </c>
      <c r="AA158" s="5">
        <v>445.0</v>
      </c>
      <c r="AB158" s="10"/>
      <c r="AC158" s="1" t="s">
        <v>2041</v>
      </c>
      <c r="AD158" s="5">
        <v>7.855764E7</v>
      </c>
      <c r="AE158" s="1" t="s">
        <v>1122</v>
      </c>
      <c r="AF158" s="5">
        <v>8985.0</v>
      </c>
      <c r="AG158" s="5">
        <v>66.0</v>
      </c>
      <c r="AH158" s="5">
        <v>3.5322143E7</v>
      </c>
      <c r="AI158" s="5">
        <v>66.0</v>
      </c>
      <c r="AJ158" s="5">
        <v>9.9173007E7</v>
      </c>
      <c r="AK158" s="5">
        <v>66.0</v>
      </c>
      <c r="AL158" s="5">
        <v>3.5322143E7</v>
      </c>
      <c r="AM158" s="1" t="s">
        <v>2042</v>
      </c>
      <c r="AN158" s="10"/>
      <c r="AO158" s="10"/>
      <c r="AP158" s="1" t="s">
        <v>1328</v>
      </c>
    </row>
    <row r="159">
      <c r="A159" s="1" t="s">
        <v>2077</v>
      </c>
      <c r="B159" s="14">
        <v>45264.0</v>
      </c>
      <c r="C159" s="1" t="s">
        <v>2031</v>
      </c>
      <c r="D159" s="5">
        <v>3.038267000166E12</v>
      </c>
      <c r="E159" s="1" t="s">
        <v>1065</v>
      </c>
      <c r="F159" s="1" t="s">
        <v>2032</v>
      </c>
      <c r="G159" s="1" t="s">
        <v>2033</v>
      </c>
      <c r="H159" s="1" t="s">
        <v>2078</v>
      </c>
      <c r="I159" s="5">
        <v>4.0</v>
      </c>
      <c r="J159" s="1" t="s">
        <v>1069</v>
      </c>
      <c r="K159" s="1" t="s">
        <v>2035</v>
      </c>
      <c r="L159" s="1" t="s">
        <v>2036</v>
      </c>
      <c r="M159" s="1" t="s">
        <v>2037</v>
      </c>
      <c r="N159" s="5">
        <v>3.038267000166E12</v>
      </c>
      <c r="O159" s="1" t="s">
        <v>1072</v>
      </c>
      <c r="P159" s="1" t="s">
        <v>2038</v>
      </c>
      <c r="Q159" s="5">
        <v>2.0</v>
      </c>
      <c r="R159" s="15">
        <v>38659.0</v>
      </c>
      <c r="S159" s="5">
        <v>0.0</v>
      </c>
      <c r="T159" s="10"/>
      <c r="U159" s="10"/>
      <c r="V159" s="15">
        <v>36131.0</v>
      </c>
      <c r="W159" s="5">
        <v>161099.0</v>
      </c>
      <c r="X159" s="1" t="s">
        <v>2039</v>
      </c>
      <c r="Y159" s="1" t="s">
        <v>1090</v>
      </c>
      <c r="Z159" s="1" t="s">
        <v>2040</v>
      </c>
      <c r="AA159" s="5">
        <v>445.0</v>
      </c>
      <c r="AB159" s="10"/>
      <c r="AC159" s="1" t="s">
        <v>2041</v>
      </c>
      <c r="AD159" s="5">
        <v>7.855764E7</v>
      </c>
      <c r="AE159" s="1" t="s">
        <v>1122</v>
      </c>
      <c r="AF159" s="5">
        <v>8985.0</v>
      </c>
      <c r="AG159" s="5">
        <v>66.0</v>
      </c>
      <c r="AH159" s="5">
        <v>3.5322143E7</v>
      </c>
      <c r="AI159" s="5">
        <v>66.0</v>
      </c>
      <c r="AJ159" s="5">
        <v>9.9173007E7</v>
      </c>
      <c r="AK159" s="5">
        <v>66.0</v>
      </c>
      <c r="AL159" s="5">
        <v>3.5322143E7</v>
      </c>
      <c r="AM159" s="1" t="s">
        <v>2042</v>
      </c>
      <c r="AN159" s="10"/>
      <c r="AO159" s="10"/>
      <c r="AP159" s="1" t="s">
        <v>1328</v>
      </c>
    </row>
    <row r="160">
      <c r="A160" s="1" t="s">
        <v>2079</v>
      </c>
      <c r="B160" s="14">
        <v>45449.0</v>
      </c>
      <c r="C160" s="1" t="s">
        <v>2080</v>
      </c>
      <c r="D160" s="5">
        <v>3.48003004612E11</v>
      </c>
      <c r="E160" s="1" t="s">
        <v>1065</v>
      </c>
      <c r="F160" s="1" t="s">
        <v>1097</v>
      </c>
      <c r="G160" s="1" t="s">
        <v>1293</v>
      </c>
      <c r="H160" s="1" t="s">
        <v>2081</v>
      </c>
      <c r="I160" s="17">
        <v>45413.0</v>
      </c>
      <c r="J160" s="1" t="s">
        <v>1069</v>
      </c>
      <c r="K160" s="1" t="s">
        <v>2080</v>
      </c>
      <c r="L160" s="1" t="s">
        <v>2082</v>
      </c>
      <c r="M160" s="1" t="s">
        <v>2083</v>
      </c>
      <c r="N160" s="5">
        <v>3.48003004612E11</v>
      </c>
      <c r="O160" s="1" t="s">
        <v>1103</v>
      </c>
      <c r="P160" s="1" t="s">
        <v>2084</v>
      </c>
      <c r="Q160" s="5">
        <v>2.0</v>
      </c>
      <c r="R160" s="15">
        <v>38659.0</v>
      </c>
      <c r="S160" s="5">
        <v>0.0</v>
      </c>
      <c r="T160" s="10"/>
      <c r="U160" s="10"/>
      <c r="V160" s="15">
        <v>27631.0</v>
      </c>
      <c r="W160" s="5">
        <v>7210000.0</v>
      </c>
      <c r="X160" s="10"/>
      <c r="Y160" s="1" t="s">
        <v>1090</v>
      </c>
      <c r="Z160" s="1" t="s">
        <v>2085</v>
      </c>
      <c r="AA160" s="5">
        <v>830.0</v>
      </c>
      <c r="AB160" s="10"/>
      <c r="AC160" s="1" t="s">
        <v>1121</v>
      </c>
      <c r="AD160" s="5">
        <v>7.910655E7</v>
      </c>
      <c r="AE160" s="1" t="s">
        <v>1940</v>
      </c>
      <c r="AF160" s="5">
        <v>9051.0</v>
      </c>
      <c r="AG160" s="5">
        <v>67.0</v>
      </c>
      <c r="AH160" s="5">
        <v>3.3682095E7</v>
      </c>
      <c r="AI160" s="5">
        <v>67.0</v>
      </c>
      <c r="AJ160" s="5">
        <v>3.3682008E7</v>
      </c>
      <c r="AK160" s="5">
        <v>67.0</v>
      </c>
      <c r="AL160" s="5">
        <v>3.3634403E7</v>
      </c>
      <c r="AM160" s="1" t="s">
        <v>2086</v>
      </c>
      <c r="AN160" s="10"/>
      <c r="AO160" s="10"/>
      <c r="AP160" s="1" t="s">
        <v>2087</v>
      </c>
    </row>
    <row r="161">
      <c r="A161" s="1" t="s">
        <v>2088</v>
      </c>
      <c r="B161" s="14">
        <v>45423.0</v>
      </c>
      <c r="C161" s="1" t="s">
        <v>2089</v>
      </c>
      <c r="D161" s="5">
        <v>1.4488226000198E13</v>
      </c>
      <c r="E161" s="1" t="s">
        <v>1065</v>
      </c>
      <c r="F161" s="1" t="s">
        <v>1097</v>
      </c>
      <c r="G161" s="1" t="s">
        <v>1098</v>
      </c>
      <c r="H161" s="1" t="s">
        <v>2090</v>
      </c>
      <c r="I161" s="1" t="s">
        <v>1933</v>
      </c>
      <c r="J161" s="1" t="s">
        <v>1069</v>
      </c>
      <c r="K161" s="1" t="s">
        <v>2091</v>
      </c>
      <c r="L161" s="1" t="s">
        <v>2092</v>
      </c>
      <c r="M161" s="1" t="s">
        <v>2093</v>
      </c>
      <c r="N161" s="5">
        <v>1.4488226000198E13</v>
      </c>
      <c r="O161" s="1" t="s">
        <v>1072</v>
      </c>
      <c r="P161" s="1" t="s">
        <v>2094</v>
      </c>
      <c r="Q161" s="5">
        <v>2.0</v>
      </c>
      <c r="R161" s="15">
        <v>40834.0</v>
      </c>
      <c r="S161" s="5">
        <v>0.0</v>
      </c>
      <c r="T161" s="10"/>
      <c r="U161" s="10"/>
      <c r="V161" s="15">
        <v>40834.0</v>
      </c>
      <c r="W161" s="5">
        <v>161099.0</v>
      </c>
      <c r="X161" s="1" t="s">
        <v>2095</v>
      </c>
      <c r="Y161" s="1" t="s">
        <v>1090</v>
      </c>
      <c r="Z161" s="1" t="s">
        <v>2096</v>
      </c>
      <c r="AA161" s="5">
        <v>556.0</v>
      </c>
      <c r="AB161" s="1" t="s">
        <v>1602</v>
      </c>
      <c r="AC161" s="1" t="s">
        <v>2097</v>
      </c>
      <c r="AD161" s="5">
        <v>7.8050242E7</v>
      </c>
      <c r="AE161" s="1" t="s">
        <v>1122</v>
      </c>
      <c r="AF161" s="5">
        <v>9067.0</v>
      </c>
      <c r="AG161" s="5">
        <v>65.0</v>
      </c>
      <c r="AH161" s="5">
        <v>3.641523E7</v>
      </c>
      <c r="AI161" s="10"/>
      <c r="AJ161" s="10"/>
      <c r="AK161" s="5">
        <v>65.0</v>
      </c>
      <c r="AL161" s="5">
        <v>3.3241197E7</v>
      </c>
      <c r="AM161" s="1" t="s">
        <v>2098</v>
      </c>
      <c r="AN161" s="10"/>
      <c r="AO161" s="10"/>
      <c r="AP161" s="1" t="s">
        <v>2099</v>
      </c>
    </row>
    <row r="162">
      <c r="A162" s="1" t="s">
        <v>2100</v>
      </c>
      <c r="B162" s="14">
        <v>45119.0</v>
      </c>
      <c r="C162" s="1" t="s">
        <v>2101</v>
      </c>
      <c r="D162" s="5">
        <v>4.1191619000108E13</v>
      </c>
      <c r="E162" s="1" t="s">
        <v>1065</v>
      </c>
      <c r="F162" s="1" t="s">
        <v>1097</v>
      </c>
      <c r="G162" s="1" t="s">
        <v>2005</v>
      </c>
      <c r="H162" s="1" t="s">
        <v>2102</v>
      </c>
      <c r="I162" s="5">
        <v>25.0</v>
      </c>
      <c r="J162" s="1" t="s">
        <v>1574</v>
      </c>
      <c r="K162" s="1" t="s">
        <v>2103</v>
      </c>
      <c r="L162" s="1" t="s">
        <v>2104</v>
      </c>
      <c r="M162" s="1" t="s">
        <v>2105</v>
      </c>
      <c r="N162" s="5">
        <v>4.1191619000108E13</v>
      </c>
      <c r="O162" s="1" t="s">
        <v>1072</v>
      </c>
      <c r="P162" s="1" t="s">
        <v>2106</v>
      </c>
      <c r="Q162" s="5">
        <v>2.0</v>
      </c>
      <c r="R162" s="15">
        <v>44267.0</v>
      </c>
      <c r="S162" s="5">
        <v>0.0</v>
      </c>
      <c r="T162" s="10"/>
      <c r="U162" s="10"/>
      <c r="V162" s="15">
        <v>44267.0</v>
      </c>
      <c r="W162" s="5">
        <v>161001.0</v>
      </c>
      <c r="X162" s="1" t="s">
        <v>2107</v>
      </c>
      <c r="Y162" s="1" t="s">
        <v>1075</v>
      </c>
      <c r="Z162" s="1" t="s">
        <v>2108</v>
      </c>
      <c r="AA162" s="5">
        <v>296.0</v>
      </c>
      <c r="AB162" s="10"/>
      <c r="AC162" s="1" t="s">
        <v>2109</v>
      </c>
      <c r="AD162" s="5">
        <v>3.564E7</v>
      </c>
      <c r="AE162" s="1" t="s">
        <v>1205</v>
      </c>
      <c r="AF162" s="5">
        <v>5039.0</v>
      </c>
      <c r="AG162" s="5">
        <v>31.0</v>
      </c>
      <c r="AH162" s="5">
        <v>8.8055952E7</v>
      </c>
      <c r="AI162" s="10"/>
      <c r="AJ162" s="10"/>
      <c r="AK162" s="10"/>
      <c r="AL162" s="10"/>
      <c r="AM162" s="1" t="s">
        <v>2110</v>
      </c>
      <c r="AN162" s="10"/>
      <c r="AO162" s="10"/>
      <c r="AP162" s="1" t="s">
        <v>2111</v>
      </c>
    </row>
    <row r="163">
      <c r="A163" s="1" t="s">
        <v>2112</v>
      </c>
      <c r="B163" s="14">
        <v>45086.0</v>
      </c>
      <c r="C163" s="1" t="s">
        <v>2113</v>
      </c>
      <c r="D163" s="5">
        <v>7.1304687002817E13</v>
      </c>
      <c r="E163" s="1" t="s">
        <v>1065</v>
      </c>
      <c r="F163" s="1" t="s">
        <v>1097</v>
      </c>
      <c r="G163" s="1" t="s">
        <v>1293</v>
      </c>
      <c r="H163" s="1" t="s">
        <v>2114</v>
      </c>
      <c r="I163" s="5">
        <v>1366.0</v>
      </c>
      <c r="J163" s="1" t="s">
        <v>1069</v>
      </c>
      <c r="K163" s="1" t="s">
        <v>2115</v>
      </c>
      <c r="L163" s="1" t="s">
        <v>2116</v>
      </c>
      <c r="M163" s="1" t="s">
        <v>2117</v>
      </c>
      <c r="N163" s="5">
        <v>7.1304687002817E13</v>
      </c>
      <c r="O163" s="1" t="s">
        <v>1103</v>
      </c>
      <c r="P163" s="10"/>
      <c r="Q163" s="5">
        <v>2.0</v>
      </c>
      <c r="R163" s="15">
        <v>38659.0</v>
      </c>
      <c r="S163" s="5">
        <v>0.0</v>
      </c>
      <c r="T163" s="10"/>
      <c r="U163" s="10"/>
      <c r="V163" s="15">
        <v>37910.0</v>
      </c>
      <c r="W163" s="5">
        <v>1071600.0</v>
      </c>
      <c r="X163" s="1" t="s">
        <v>2118</v>
      </c>
      <c r="Y163" s="1" t="s">
        <v>1118</v>
      </c>
      <c r="Z163" s="1" t="s">
        <v>2119</v>
      </c>
      <c r="AA163" s="1" t="s">
        <v>1120</v>
      </c>
      <c r="AB163" s="1" t="s">
        <v>2120</v>
      </c>
      <c r="AC163" s="1" t="s">
        <v>1121</v>
      </c>
      <c r="AD163" s="5">
        <v>1.694E7</v>
      </c>
      <c r="AE163" s="1" t="s">
        <v>1079</v>
      </c>
      <c r="AF163" s="5">
        <v>6765.0</v>
      </c>
      <c r="AG163" s="5">
        <v>16.0</v>
      </c>
      <c r="AH163" s="5">
        <v>3.9879E7</v>
      </c>
      <c r="AI163" s="10"/>
      <c r="AJ163" s="10"/>
      <c r="AK163" s="5">
        <v>16.0</v>
      </c>
      <c r="AL163" s="5">
        <v>3.9879033E7</v>
      </c>
      <c r="AM163" s="1" t="s">
        <v>2121</v>
      </c>
      <c r="AN163" s="10"/>
      <c r="AO163" s="10"/>
      <c r="AP163" s="1" t="s">
        <v>2122</v>
      </c>
    </row>
    <row r="164">
      <c r="A164" s="1" t="s">
        <v>2123</v>
      </c>
      <c r="B164" s="14">
        <v>45170.0</v>
      </c>
      <c r="C164" s="1" t="s">
        <v>2124</v>
      </c>
      <c r="D164" s="5">
        <v>3.895493000163E12</v>
      </c>
      <c r="E164" s="1" t="s">
        <v>1065</v>
      </c>
      <c r="F164" s="1" t="s">
        <v>1097</v>
      </c>
      <c r="G164" s="1" t="s">
        <v>1293</v>
      </c>
      <c r="H164" s="1" t="s">
        <v>2125</v>
      </c>
      <c r="I164" s="1" t="s">
        <v>2126</v>
      </c>
      <c r="J164" s="1" t="s">
        <v>1069</v>
      </c>
      <c r="K164" s="1" t="s">
        <v>2124</v>
      </c>
      <c r="L164" s="1" t="s">
        <v>2127</v>
      </c>
      <c r="M164" s="1" t="s">
        <v>2128</v>
      </c>
      <c r="N164" s="5">
        <v>3.895493000163E12</v>
      </c>
      <c r="O164" s="1" t="s">
        <v>1072</v>
      </c>
      <c r="P164" s="1" t="s">
        <v>2129</v>
      </c>
      <c r="Q164" s="5">
        <v>2.0</v>
      </c>
      <c r="R164" s="15">
        <v>38659.0</v>
      </c>
      <c r="S164" s="5">
        <v>0.0</v>
      </c>
      <c r="T164" s="10"/>
      <c r="U164" s="10"/>
      <c r="V164" s="15">
        <v>36698.0</v>
      </c>
      <c r="W164" s="5">
        <v>230600.0</v>
      </c>
      <c r="X164" s="1" t="s">
        <v>2130</v>
      </c>
      <c r="Y164" s="1" t="s">
        <v>1118</v>
      </c>
      <c r="Z164" s="1" t="s">
        <v>2131</v>
      </c>
      <c r="AA164" s="5">
        <v>403.0</v>
      </c>
      <c r="AB164" s="1" t="s">
        <v>2132</v>
      </c>
      <c r="AC164" s="1" t="s">
        <v>2133</v>
      </c>
      <c r="AD164" s="5">
        <v>8.3507E7</v>
      </c>
      <c r="AE164" s="1" t="s">
        <v>1231</v>
      </c>
      <c r="AF164" s="5">
        <v>7407.0</v>
      </c>
      <c r="AG164" s="5">
        <v>11.0</v>
      </c>
      <c r="AH164" s="5">
        <v>2.657744E7</v>
      </c>
      <c r="AI164" s="10"/>
      <c r="AJ164" s="10"/>
      <c r="AK164" s="5">
        <v>11.0</v>
      </c>
      <c r="AL164" s="5">
        <v>3.524458E7</v>
      </c>
      <c r="AM164" s="1" t="s">
        <v>2134</v>
      </c>
      <c r="AN164" s="10"/>
      <c r="AO164" s="10"/>
      <c r="AP164" s="1" t="s">
        <v>2135</v>
      </c>
    </row>
    <row r="165">
      <c r="A165" s="1" t="s">
        <v>2136</v>
      </c>
      <c r="B165" s="14">
        <v>45437.0</v>
      </c>
      <c r="C165" s="1" t="s">
        <v>2137</v>
      </c>
      <c r="D165" s="5">
        <v>2.00437350001E13</v>
      </c>
      <c r="E165" s="1" t="s">
        <v>1065</v>
      </c>
      <c r="F165" s="1" t="s">
        <v>1097</v>
      </c>
      <c r="G165" s="1" t="s">
        <v>2138</v>
      </c>
      <c r="H165" s="1" t="s">
        <v>2139</v>
      </c>
      <c r="I165" s="5">
        <v>2.0</v>
      </c>
      <c r="J165" s="1" t="s">
        <v>1069</v>
      </c>
      <c r="K165" s="1" t="s">
        <v>2140</v>
      </c>
      <c r="L165" s="1" t="s">
        <v>2141</v>
      </c>
      <c r="M165" s="1" t="s">
        <v>2142</v>
      </c>
      <c r="N165" s="5">
        <v>2.00437350001E13</v>
      </c>
      <c r="O165" s="1" t="s">
        <v>1072</v>
      </c>
      <c r="P165" s="1" t="s">
        <v>2143</v>
      </c>
      <c r="Q165" s="5">
        <v>2.0</v>
      </c>
      <c r="R165" s="15">
        <v>41737.0</v>
      </c>
      <c r="S165" s="5">
        <v>0.0</v>
      </c>
      <c r="T165" s="10"/>
      <c r="U165" s="10"/>
      <c r="V165" s="15">
        <v>41737.0</v>
      </c>
      <c r="W165" s="5">
        <v>7119701.0</v>
      </c>
      <c r="X165" s="1" t="s">
        <v>2144</v>
      </c>
      <c r="Y165" s="1" t="s">
        <v>1075</v>
      </c>
      <c r="Z165" s="1" t="s">
        <v>2145</v>
      </c>
      <c r="AA165" s="5">
        <v>100.0</v>
      </c>
      <c r="AB165" s="1" t="s">
        <v>2146</v>
      </c>
      <c r="AC165" s="1" t="s">
        <v>2147</v>
      </c>
      <c r="AD165" s="5">
        <v>1.405126E7</v>
      </c>
      <c r="AE165" s="1" t="s">
        <v>1079</v>
      </c>
      <c r="AF165" s="5">
        <v>6969.0</v>
      </c>
      <c r="AG165" s="5">
        <v>16.0</v>
      </c>
      <c r="AH165" s="5">
        <v>3.9631252E7</v>
      </c>
      <c r="AI165" s="5">
        <v>16.0</v>
      </c>
      <c r="AJ165" s="5">
        <v>8.2515161E7</v>
      </c>
      <c r="AK165" s="5">
        <v>16.0</v>
      </c>
      <c r="AL165" s="5">
        <v>3.8181288E7</v>
      </c>
      <c r="AM165" s="1" t="s">
        <v>2148</v>
      </c>
      <c r="AN165" s="10"/>
      <c r="AO165" s="10"/>
      <c r="AP165" s="1" t="s">
        <v>1645</v>
      </c>
    </row>
    <row r="166">
      <c r="A166" s="1" t="s">
        <v>2149</v>
      </c>
      <c r="B166" s="14">
        <v>45234.0</v>
      </c>
      <c r="C166" s="1" t="s">
        <v>2150</v>
      </c>
      <c r="D166" s="5">
        <v>4.394524400015E13</v>
      </c>
      <c r="E166" s="1" t="s">
        <v>1065</v>
      </c>
      <c r="F166" s="1" t="s">
        <v>1097</v>
      </c>
      <c r="G166" s="1" t="s">
        <v>2151</v>
      </c>
      <c r="H166" s="1" t="s">
        <v>2152</v>
      </c>
      <c r="I166" s="5">
        <v>24.0</v>
      </c>
      <c r="J166" s="1" t="s">
        <v>1069</v>
      </c>
      <c r="K166" s="1" t="s">
        <v>2153</v>
      </c>
      <c r="L166" s="1" t="s">
        <v>2154</v>
      </c>
      <c r="M166" s="1" t="s">
        <v>2155</v>
      </c>
      <c r="N166" s="5">
        <v>4.394524400015E13</v>
      </c>
      <c r="O166" s="1" t="s">
        <v>1072</v>
      </c>
      <c r="P166" s="10"/>
      <c r="Q166" s="5">
        <v>2.0</v>
      </c>
      <c r="R166" s="15">
        <v>44489.0</v>
      </c>
      <c r="S166" s="5">
        <v>0.0</v>
      </c>
      <c r="T166" s="10"/>
      <c r="U166" s="10"/>
      <c r="V166" s="15">
        <v>44489.0</v>
      </c>
      <c r="W166" s="5">
        <v>7739099.0</v>
      </c>
      <c r="X166" s="1" t="s">
        <v>2156</v>
      </c>
      <c r="Y166" s="1" t="s">
        <v>1075</v>
      </c>
      <c r="Z166" s="1" t="s">
        <v>2157</v>
      </c>
      <c r="AA166" s="5">
        <v>354.0</v>
      </c>
      <c r="AB166" s="10"/>
      <c r="AC166" s="1" t="s">
        <v>2158</v>
      </c>
      <c r="AD166" s="5">
        <v>1.625E7</v>
      </c>
      <c r="AE166" s="1" t="s">
        <v>1079</v>
      </c>
      <c r="AF166" s="5">
        <v>6339.0</v>
      </c>
      <c r="AG166" s="5">
        <v>17.0</v>
      </c>
      <c r="AH166" s="5">
        <v>9.7746784E7</v>
      </c>
      <c r="AI166" s="10"/>
      <c r="AJ166" s="10"/>
      <c r="AK166" s="10"/>
      <c r="AL166" s="10"/>
      <c r="AM166" s="1" t="s">
        <v>2159</v>
      </c>
      <c r="AN166" s="10"/>
      <c r="AO166" s="10"/>
      <c r="AP166" s="1" t="s">
        <v>2160</v>
      </c>
    </row>
    <row r="167">
      <c r="A167" s="1" t="s">
        <v>2161</v>
      </c>
      <c r="B167" s="14">
        <v>45402.0</v>
      </c>
      <c r="C167" s="1" t="s">
        <v>2162</v>
      </c>
      <c r="D167" s="5">
        <v>2.6696993000171E13</v>
      </c>
      <c r="E167" s="1" t="s">
        <v>1065</v>
      </c>
      <c r="F167" s="1" t="s">
        <v>2163</v>
      </c>
      <c r="G167" s="1" t="s">
        <v>2164</v>
      </c>
      <c r="H167" s="1" t="s">
        <v>2165</v>
      </c>
      <c r="I167" s="5">
        <v>25.0</v>
      </c>
      <c r="J167" s="1" t="s">
        <v>1069</v>
      </c>
      <c r="K167" s="1" t="s">
        <v>2162</v>
      </c>
      <c r="L167" s="1" t="s">
        <v>2166</v>
      </c>
      <c r="M167" s="1" t="s">
        <v>2167</v>
      </c>
      <c r="N167" s="5">
        <v>2.6696993000171E13</v>
      </c>
      <c r="O167" s="1" t="s">
        <v>1072</v>
      </c>
      <c r="P167" s="1" t="s">
        <v>2168</v>
      </c>
      <c r="Q167" s="5">
        <v>2.0</v>
      </c>
      <c r="R167" s="15">
        <v>42716.0</v>
      </c>
      <c r="S167" s="5">
        <v>0.0</v>
      </c>
      <c r="T167" s="10"/>
      <c r="U167" s="10"/>
      <c r="V167" s="15">
        <v>42716.0</v>
      </c>
      <c r="W167" s="5">
        <v>7490103.0</v>
      </c>
      <c r="X167" s="1" t="s">
        <v>2169</v>
      </c>
      <c r="Y167" s="1" t="s">
        <v>1075</v>
      </c>
      <c r="Z167" s="1" t="s">
        <v>2170</v>
      </c>
      <c r="AA167" s="5">
        <v>80.0</v>
      </c>
      <c r="AB167" s="10"/>
      <c r="AC167" s="1" t="s">
        <v>2171</v>
      </c>
      <c r="AD167" s="5">
        <v>1.5388252E7</v>
      </c>
      <c r="AE167" s="1" t="s">
        <v>1079</v>
      </c>
      <c r="AF167" s="5">
        <v>2943.0</v>
      </c>
      <c r="AG167" s="5">
        <v>16.0</v>
      </c>
      <c r="AH167" s="5">
        <v>8.1490118E7</v>
      </c>
      <c r="AI167" s="5">
        <v>18.0</v>
      </c>
      <c r="AJ167" s="5">
        <v>3.742151E7</v>
      </c>
      <c r="AK167" s="10"/>
      <c r="AL167" s="10"/>
      <c r="AM167" s="1" t="s">
        <v>2172</v>
      </c>
      <c r="AN167" s="10"/>
      <c r="AO167" s="10"/>
      <c r="AP167" s="1" t="s">
        <v>2173</v>
      </c>
    </row>
    <row r="168">
      <c r="A168" s="1" t="s">
        <v>2174</v>
      </c>
      <c r="B168" s="16">
        <v>45273.0</v>
      </c>
      <c r="C168" s="1" t="s">
        <v>2175</v>
      </c>
      <c r="D168" s="5">
        <v>1.3706701000192E13</v>
      </c>
      <c r="E168" s="1" t="s">
        <v>1065</v>
      </c>
      <c r="F168" s="1" t="s">
        <v>2176</v>
      </c>
      <c r="G168" s="1" t="s">
        <v>2177</v>
      </c>
      <c r="H168" s="1" t="s">
        <v>2178</v>
      </c>
      <c r="I168" s="5">
        <v>9.0</v>
      </c>
      <c r="J168" s="1" t="s">
        <v>1069</v>
      </c>
      <c r="K168" s="1" t="s">
        <v>2179</v>
      </c>
      <c r="L168" s="1" t="s">
        <v>2180</v>
      </c>
      <c r="M168" s="1" t="s">
        <v>2181</v>
      </c>
      <c r="N168" s="5">
        <v>1.3706701000192E13</v>
      </c>
      <c r="O168" s="1" t="s">
        <v>1072</v>
      </c>
      <c r="P168" s="1" t="s">
        <v>2182</v>
      </c>
      <c r="Q168" s="5">
        <v>2.0</v>
      </c>
      <c r="R168" s="15">
        <v>40638.0</v>
      </c>
      <c r="S168" s="5">
        <v>0.0</v>
      </c>
      <c r="T168" s="10"/>
      <c r="U168" s="10"/>
      <c r="V168" s="15">
        <v>40638.0</v>
      </c>
      <c r="W168" s="5">
        <v>4930202.0</v>
      </c>
      <c r="X168" s="1" t="s">
        <v>2183</v>
      </c>
      <c r="Y168" s="1" t="s">
        <v>1075</v>
      </c>
      <c r="Z168" s="1" t="s">
        <v>2184</v>
      </c>
      <c r="AA168" s="1" t="s">
        <v>1120</v>
      </c>
      <c r="AB168" s="1" t="s">
        <v>2185</v>
      </c>
      <c r="AC168" s="1" t="s">
        <v>1120</v>
      </c>
      <c r="AD168" s="5">
        <v>8.539E7</v>
      </c>
      <c r="AE168" s="1" t="s">
        <v>1231</v>
      </c>
      <c r="AF168" s="5">
        <v>5483.0</v>
      </c>
      <c r="AG168" s="5">
        <v>42.0</v>
      </c>
      <c r="AH168" s="5">
        <v>9.1125693E7</v>
      </c>
      <c r="AI168" s="10"/>
      <c r="AJ168" s="10"/>
      <c r="AK168" s="5">
        <v>42.0</v>
      </c>
      <c r="AL168" s="5">
        <v>3.6351522E7</v>
      </c>
      <c r="AM168" s="1" t="s">
        <v>2186</v>
      </c>
      <c r="AN168" s="10"/>
      <c r="AO168" s="10"/>
      <c r="AP168" s="1" t="s">
        <v>2187</v>
      </c>
    </row>
    <row r="169">
      <c r="A169" s="1" t="s">
        <v>2188</v>
      </c>
      <c r="B169" s="14">
        <v>45428.0</v>
      </c>
      <c r="C169" s="1" t="s">
        <v>2189</v>
      </c>
      <c r="D169" s="5">
        <v>4.3828578000143E13</v>
      </c>
      <c r="E169" s="1" t="s">
        <v>1065</v>
      </c>
      <c r="F169" s="1" t="s">
        <v>1097</v>
      </c>
      <c r="G169" s="1" t="s">
        <v>2190</v>
      </c>
      <c r="H169" s="1" t="s">
        <v>2191</v>
      </c>
      <c r="I169" s="5">
        <v>25.0</v>
      </c>
      <c r="J169" s="1" t="s">
        <v>1069</v>
      </c>
      <c r="K169" s="1" t="s">
        <v>2192</v>
      </c>
      <c r="L169" s="1" t="s">
        <v>2193</v>
      </c>
      <c r="M169" s="1" t="s">
        <v>2194</v>
      </c>
      <c r="N169" s="5">
        <v>4.3828578000143E13</v>
      </c>
      <c r="O169" s="1" t="s">
        <v>1072</v>
      </c>
      <c r="P169" s="1" t="s">
        <v>2195</v>
      </c>
      <c r="Q169" s="5">
        <v>2.0</v>
      </c>
      <c r="R169" s="15">
        <v>44477.0</v>
      </c>
      <c r="S169" s="5">
        <v>0.0</v>
      </c>
      <c r="T169" s="10"/>
      <c r="U169" s="10"/>
      <c r="V169" s="15">
        <v>44477.0</v>
      </c>
      <c r="W169" s="5">
        <v>7490103.0</v>
      </c>
      <c r="X169" s="1" t="s">
        <v>2196</v>
      </c>
      <c r="Y169" s="1" t="s">
        <v>1075</v>
      </c>
      <c r="Z169" s="1" t="s">
        <v>2197</v>
      </c>
      <c r="AA169" s="5">
        <v>8.0</v>
      </c>
      <c r="AB169" s="10"/>
      <c r="AC169" s="1" t="s">
        <v>2198</v>
      </c>
      <c r="AD169" s="5">
        <v>4.477E7</v>
      </c>
      <c r="AE169" s="1" t="s">
        <v>1106</v>
      </c>
      <c r="AF169" s="5">
        <v>3793.0</v>
      </c>
      <c r="AG169" s="5">
        <v>16.0</v>
      </c>
      <c r="AH169" s="5">
        <v>9.7616285E7</v>
      </c>
      <c r="AI169" s="10"/>
      <c r="AJ169" s="10"/>
      <c r="AK169" s="10"/>
      <c r="AL169" s="10"/>
      <c r="AM169" s="1" t="s">
        <v>2199</v>
      </c>
      <c r="AN169" s="10"/>
      <c r="AO169" s="10"/>
      <c r="AP169" s="1" t="s">
        <v>2200</v>
      </c>
    </row>
    <row r="170">
      <c r="A170" s="1" t="s">
        <v>2201</v>
      </c>
      <c r="B170" s="16">
        <v>45290.0</v>
      </c>
      <c r="C170" s="1" t="s">
        <v>1621</v>
      </c>
      <c r="D170" s="5">
        <v>2.0323665000143E13</v>
      </c>
      <c r="E170" s="1" t="s">
        <v>1065</v>
      </c>
      <c r="F170" s="1" t="s">
        <v>1622</v>
      </c>
      <c r="G170" s="1" t="s">
        <v>1623</v>
      </c>
      <c r="H170" s="1" t="s">
        <v>2202</v>
      </c>
      <c r="I170" s="5">
        <v>24.0</v>
      </c>
      <c r="J170" s="1" t="s">
        <v>1069</v>
      </c>
      <c r="K170" s="1" t="s">
        <v>1625</v>
      </c>
      <c r="L170" s="1" t="s">
        <v>1626</v>
      </c>
      <c r="M170" s="1" t="s">
        <v>1627</v>
      </c>
      <c r="N170" s="5">
        <v>2.0323665000143E13</v>
      </c>
      <c r="O170" s="1" t="s">
        <v>1072</v>
      </c>
      <c r="P170" s="1" t="s">
        <v>1622</v>
      </c>
      <c r="Q170" s="5">
        <v>2.0</v>
      </c>
      <c r="R170" s="15">
        <v>41785.0</v>
      </c>
      <c r="S170" s="5">
        <v>0.0</v>
      </c>
      <c r="T170" s="10"/>
      <c r="U170" s="10"/>
      <c r="V170" s="15">
        <v>41785.0</v>
      </c>
      <c r="W170" s="5">
        <v>3041500.0</v>
      </c>
      <c r="X170" s="1" t="s">
        <v>1628</v>
      </c>
      <c r="Y170" s="1" t="s">
        <v>1075</v>
      </c>
      <c r="Z170" s="1" t="s">
        <v>1629</v>
      </c>
      <c r="AA170" s="5">
        <v>89.0</v>
      </c>
      <c r="AB170" s="10"/>
      <c r="AC170" s="1" t="s">
        <v>1630</v>
      </c>
      <c r="AD170" s="5">
        <v>9.024004E7</v>
      </c>
      <c r="AE170" s="1" t="s">
        <v>1277</v>
      </c>
      <c r="AF170" s="5">
        <v>8801.0</v>
      </c>
      <c r="AG170" s="5">
        <v>51.0</v>
      </c>
      <c r="AH170" s="5">
        <v>3.3079777E7</v>
      </c>
      <c r="AI170" s="10"/>
      <c r="AJ170" s="10"/>
      <c r="AK170" s="10"/>
      <c r="AL170" s="10"/>
      <c r="AM170" s="1" t="s">
        <v>1631</v>
      </c>
      <c r="AN170" s="10"/>
      <c r="AO170" s="10"/>
      <c r="AP170" s="1" t="s">
        <v>1632</v>
      </c>
    </row>
    <row r="171">
      <c r="A171" s="1" t="s">
        <v>2203</v>
      </c>
      <c r="B171" s="14">
        <v>45413.0</v>
      </c>
      <c r="C171" s="1" t="s">
        <v>2204</v>
      </c>
      <c r="D171" s="5">
        <v>1.0979183000192E13</v>
      </c>
      <c r="E171" s="1" t="s">
        <v>1065</v>
      </c>
      <c r="F171" s="1" t="s">
        <v>1066</v>
      </c>
      <c r="G171" s="1" t="s">
        <v>2205</v>
      </c>
      <c r="H171" s="1" t="s">
        <v>2206</v>
      </c>
      <c r="I171" s="17">
        <v>45415.0</v>
      </c>
      <c r="J171" s="1" t="s">
        <v>1069</v>
      </c>
      <c r="K171" s="1" t="s">
        <v>2207</v>
      </c>
      <c r="L171" s="1" t="s">
        <v>2208</v>
      </c>
      <c r="M171" s="1" t="s">
        <v>2209</v>
      </c>
      <c r="N171" s="5">
        <v>1.0979183000192E13</v>
      </c>
      <c r="O171" s="1" t="s">
        <v>1072</v>
      </c>
      <c r="P171" s="1" t="s">
        <v>2210</v>
      </c>
      <c r="Q171" s="5">
        <v>2.0</v>
      </c>
      <c r="R171" s="15">
        <v>40003.0</v>
      </c>
      <c r="S171" s="5">
        <v>0.0</v>
      </c>
      <c r="T171" s="10"/>
      <c r="U171" s="10"/>
      <c r="V171" s="15">
        <v>40003.0</v>
      </c>
      <c r="W171" s="5">
        <v>7119701.0</v>
      </c>
      <c r="X171" s="1" t="s">
        <v>2211</v>
      </c>
      <c r="Y171" s="1" t="s">
        <v>1075</v>
      </c>
      <c r="Z171" s="1" t="s">
        <v>2212</v>
      </c>
      <c r="AA171" s="5">
        <v>369.0</v>
      </c>
      <c r="AB171" s="10"/>
      <c r="AC171" s="1" t="s">
        <v>2213</v>
      </c>
      <c r="AD171" s="5">
        <v>8.417208E7</v>
      </c>
      <c r="AE171" s="1" t="s">
        <v>1231</v>
      </c>
      <c r="AF171" s="5">
        <v>7495.0</v>
      </c>
      <c r="AG171" s="5">
        <v>42.0</v>
      </c>
      <c r="AH171" s="5">
        <v>3.2333247E7</v>
      </c>
      <c r="AI171" s="10"/>
      <c r="AJ171" s="10"/>
      <c r="AK171" s="5">
        <v>42.0</v>
      </c>
      <c r="AL171" s="5">
        <v>3.2320376E7</v>
      </c>
      <c r="AM171" s="1" t="s">
        <v>2214</v>
      </c>
      <c r="AN171" s="10"/>
      <c r="AO171" s="10"/>
      <c r="AP171" s="1" t="s">
        <v>2215</v>
      </c>
    </row>
    <row r="172">
      <c r="A172" s="1" t="s">
        <v>2216</v>
      </c>
      <c r="B172" s="16">
        <v>45290.0</v>
      </c>
      <c r="C172" s="1" t="s">
        <v>1621</v>
      </c>
      <c r="D172" s="5">
        <v>2.0323665000143E13</v>
      </c>
      <c r="E172" s="1" t="s">
        <v>1065</v>
      </c>
      <c r="F172" s="1" t="s">
        <v>1622</v>
      </c>
      <c r="G172" s="1" t="s">
        <v>1623</v>
      </c>
      <c r="H172" s="1" t="s">
        <v>2217</v>
      </c>
      <c r="I172" s="5">
        <v>24.0</v>
      </c>
      <c r="J172" s="1" t="s">
        <v>1069</v>
      </c>
      <c r="K172" s="1" t="s">
        <v>1625</v>
      </c>
      <c r="L172" s="1" t="s">
        <v>1626</v>
      </c>
      <c r="M172" s="1" t="s">
        <v>1627</v>
      </c>
      <c r="N172" s="5">
        <v>2.0323665000143E13</v>
      </c>
      <c r="O172" s="1" t="s">
        <v>1072</v>
      </c>
      <c r="P172" s="1" t="s">
        <v>1622</v>
      </c>
      <c r="Q172" s="5">
        <v>2.0</v>
      </c>
      <c r="R172" s="15">
        <v>41785.0</v>
      </c>
      <c r="S172" s="5">
        <v>0.0</v>
      </c>
      <c r="T172" s="10"/>
      <c r="U172" s="10"/>
      <c r="V172" s="15">
        <v>41785.0</v>
      </c>
      <c r="W172" s="5">
        <v>3041500.0</v>
      </c>
      <c r="X172" s="1" t="s">
        <v>1628</v>
      </c>
      <c r="Y172" s="1" t="s">
        <v>1075</v>
      </c>
      <c r="Z172" s="1" t="s">
        <v>1629</v>
      </c>
      <c r="AA172" s="5">
        <v>89.0</v>
      </c>
      <c r="AB172" s="10"/>
      <c r="AC172" s="1" t="s">
        <v>1630</v>
      </c>
      <c r="AD172" s="5">
        <v>9.024004E7</v>
      </c>
      <c r="AE172" s="1" t="s">
        <v>1277</v>
      </c>
      <c r="AF172" s="5">
        <v>8801.0</v>
      </c>
      <c r="AG172" s="5">
        <v>51.0</v>
      </c>
      <c r="AH172" s="5">
        <v>3.3079777E7</v>
      </c>
      <c r="AI172" s="10"/>
      <c r="AJ172" s="10"/>
      <c r="AK172" s="10"/>
      <c r="AL172" s="10"/>
      <c r="AM172" s="1" t="s">
        <v>1631</v>
      </c>
      <c r="AN172" s="10"/>
      <c r="AO172" s="10"/>
      <c r="AP172" s="1" t="s">
        <v>1632</v>
      </c>
    </row>
    <row r="173">
      <c r="A173" s="1" t="s">
        <v>2218</v>
      </c>
      <c r="B173" s="16">
        <v>45290.0</v>
      </c>
      <c r="C173" s="1" t="s">
        <v>1621</v>
      </c>
      <c r="D173" s="5">
        <v>2.0323665000143E13</v>
      </c>
      <c r="E173" s="1" t="s">
        <v>1065</v>
      </c>
      <c r="F173" s="1" t="s">
        <v>1622</v>
      </c>
      <c r="G173" s="1" t="s">
        <v>1623</v>
      </c>
      <c r="H173" s="1" t="s">
        <v>2219</v>
      </c>
      <c r="I173" s="5">
        <v>24.0</v>
      </c>
      <c r="J173" s="1" t="s">
        <v>1069</v>
      </c>
      <c r="K173" s="1" t="s">
        <v>1625</v>
      </c>
      <c r="L173" s="1" t="s">
        <v>1626</v>
      </c>
      <c r="M173" s="1" t="s">
        <v>1627</v>
      </c>
      <c r="N173" s="5">
        <v>2.0323665000143E13</v>
      </c>
      <c r="O173" s="1" t="s">
        <v>1072</v>
      </c>
      <c r="P173" s="1" t="s">
        <v>1622</v>
      </c>
      <c r="Q173" s="5">
        <v>2.0</v>
      </c>
      <c r="R173" s="15">
        <v>41785.0</v>
      </c>
      <c r="S173" s="5">
        <v>0.0</v>
      </c>
      <c r="T173" s="10"/>
      <c r="U173" s="10"/>
      <c r="V173" s="15">
        <v>41785.0</v>
      </c>
      <c r="W173" s="5">
        <v>3041500.0</v>
      </c>
      <c r="X173" s="1" t="s">
        <v>1628</v>
      </c>
      <c r="Y173" s="1" t="s">
        <v>1075</v>
      </c>
      <c r="Z173" s="1" t="s">
        <v>1629</v>
      </c>
      <c r="AA173" s="5">
        <v>89.0</v>
      </c>
      <c r="AB173" s="10"/>
      <c r="AC173" s="1" t="s">
        <v>1630</v>
      </c>
      <c r="AD173" s="5">
        <v>9.024004E7</v>
      </c>
      <c r="AE173" s="1" t="s">
        <v>1277</v>
      </c>
      <c r="AF173" s="5">
        <v>8801.0</v>
      </c>
      <c r="AG173" s="5">
        <v>51.0</v>
      </c>
      <c r="AH173" s="5">
        <v>3.3079777E7</v>
      </c>
      <c r="AI173" s="10"/>
      <c r="AJ173" s="10"/>
      <c r="AK173" s="10"/>
      <c r="AL173" s="10"/>
      <c r="AM173" s="1" t="s">
        <v>1631</v>
      </c>
      <c r="AN173" s="10"/>
      <c r="AO173" s="10"/>
      <c r="AP173" s="1" t="s">
        <v>1632</v>
      </c>
    </row>
    <row r="174">
      <c r="A174" s="1" t="s">
        <v>2220</v>
      </c>
      <c r="B174" s="16">
        <v>45290.0</v>
      </c>
      <c r="C174" s="1" t="s">
        <v>1621</v>
      </c>
      <c r="D174" s="5">
        <v>2.0323665000143E13</v>
      </c>
      <c r="E174" s="1" t="s">
        <v>1065</v>
      </c>
      <c r="F174" s="1" t="s">
        <v>1622</v>
      </c>
      <c r="G174" s="1" t="s">
        <v>1623</v>
      </c>
      <c r="H174" s="1" t="s">
        <v>2221</v>
      </c>
      <c r="I174" s="5">
        <v>24.0</v>
      </c>
      <c r="J174" s="1" t="s">
        <v>1069</v>
      </c>
      <c r="K174" s="1" t="s">
        <v>1625</v>
      </c>
      <c r="L174" s="1" t="s">
        <v>1626</v>
      </c>
      <c r="M174" s="1" t="s">
        <v>1627</v>
      </c>
      <c r="N174" s="5">
        <v>2.0323665000143E13</v>
      </c>
      <c r="O174" s="1" t="s">
        <v>1072</v>
      </c>
      <c r="P174" s="1" t="s">
        <v>1622</v>
      </c>
      <c r="Q174" s="5">
        <v>2.0</v>
      </c>
      <c r="R174" s="15">
        <v>41785.0</v>
      </c>
      <c r="S174" s="5">
        <v>0.0</v>
      </c>
      <c r="T174" s="10"/>
      <c r="U174" s="10"/>
      <c r="V174" s="15">
        <v>41785.0</v>
      </c>
      <c r="W174" s="5">
        <v>3041500.0</v>
      </c>
      <c r="X174" s="1" t="s">
        <v>1628</v>
      </c>
      <c r="Y174" s="1" t="s">
        <v>1075</v>
      </c>
      <c r="Z174" s="1" t="s">
        <v>1629</v>
      </c>
      <c r="AA174" s="5">
        <v>89.0</v>
      </c>
      <c r="AB174" s="10"/>
      <c r="AC174" s="1" t="s">
        <v>1630</v>
      </c>
      <c r="AD174" s="5">
        <v>9.024004E7</v>
      </c>
      <c r="AE174" s="1" t="s">
        <v>1277</v>
      </c>
      <c r="AF174" s="5">
        <v>8801.0</v>
      </c>
      <c r="AG174" s="5">
        <v>51.0</v>
      </c>
      <c r="AH174" s="5">
        <v>3.3079777E7</v>
      </c>
      <c r="AI174" s="10"/>
      <c r="AJ174" s="10"/>
      <c r="AK174" s="10"/>
      <c r="AL174" s="10"/>
      <c r="AM174" s="1" t="s">
        <v>1631</v>
      </c>
      <c r="AN174" s="10"/>
      <c r="AO174" s="10"/>
      <c r="AP174" s="1" t="s">
        <v>1632</v>
      </c>
    </row>
    <row r="175">
      <c r="A175" s="1" t="s">
        <v>2222</v>
      </c>
      <c r="B175" s="16">
        <v>45290.0</v>
      </c>
      <c r="C175" s="1" t="s">
        <v>1621</v>
      </c>
      <c r="D175" s="5">
        <v>2.0323665000143E13</v>
      </c>
      <c r="E175" s="1" t="s">
        <v>1065</v>
      </c>
      <c r="F175" s="1" t="s">
        <v>1622</v>
      </c>
      <c r="G175" s="1" t="s">
        <v>1623</v>
      </c>
      <c r="H175" s="1" t="s">
        <v>2223</v>
      </c>
      <c r="I175" s="5">
        <v>24.0</v>
      </c>
      <c r="J175" s="1" t="s">
        <v>1069</v>
      </c>
      <c r="K175" s="1" t="s">
        <v>1625</v>
      </c>
      <c r="L175" s="1" t="s">
        <v>1626</v>
      </c>
      <c r="M175" s="1" t="s">
        <v>1627</v>
      </c>
      <c r="N175" s="5">
        <v>2.0323665000143E13</v>
      </c>
      <c r="O175" s="1" t="s">
        <v>1072</v>
      </c>
      <c r="P175" s="1" t="s">
        <v>1622</v>
      </c>
      <c r="Q175" s="5">
        <v>2.0</v>
      </c>
      <c r="R175" s="15">
        <v>41785.0</v>
      </c>
      <c r="S175" s="5">
        <v>0.0</v>
      </c>
      <c r="T175" s="10"/>
      <c r="U175" s="10"/>
      <c r="V175" s="15">
        <v>41785.0</v>
      </c>
      <c r="W175" s="5">
        <v>3041500.0</v>
      </c>
      <c r="X175" s="1" t="s">
        <v>1628</v>
      </c>
      <c r="Y175" s="1" t="s">
        <v>1075</v>
      </c>
      <c r="Z175" s="1" t="s">
        <v>1629</v>
      </c>
      <c r="AA175" s="5">
        <v>89.0</v>
      </c>
      <c r="AB175" s="10"/>
      <c r="AC175" s="1" t="s">
        <v>1630</v>
      </c>
      <c r="AD175" s="5">
        <v>9.024004E7</v>
      </c>
      <c r="AE175" s="1" t="s">
        <v>1277</v>
      </c>
      <c r="AF175" s="5">
        <v>8801.0</v>
      </c>
      <c r="AG175" s="5">
        <v>51.0</v>
      </c>
      <c r="AH175" s="5">
        <v>3.3079777E7</v>
      </c>
      <c r="AI175" s="10"/>
      <c r="AJ175" s="10"/>
      <c r="AK175" s="10"/>
      <c r="AL175" s="10"/>
      <c r="AM175" s="1" t="s">
        <v>1631</v>
      </c>
      <c r="AN175" s="10"/>
      <c r="AO175" s="10"/>
      <c r="AP175" s="1" t="s">
        <v>1632</v>
      </c>
    </row>
    <row r="176">
      <c r="A176" s="1" t="s">
        <v>2224</v>
      </c>
      <c r="B176" s="16">
        <v>45290.0</v>
      </c>
      <c r="C176" s="1" t="s">
        <v>1621</v>
      </c>
      <c r="D176" s="5">
        <v>2.0323665000143E13</v>
      </c>
      <c r="E176" s="1" t="s">
        <v>1065</v>
      </c>
      <c r="F176" s="1" t="s">
        <v>1622</v>
      </c>
      <c r="G176" s="1" t="s">
        <v>1623</v>
      </c>
      <c r="H176" s="1" t="s">
        <v>2225</v>
      </c>
      <c r="I176" s="5">
        <v>24.0</v>
      </c>
      <c r="J176" s="1" t="s">
        <v>1069</v>
      </c>
      <c r="K176" s="1" t="s">
        <v>1625</v>
      </c>
      <c r="L176" s="1" t="s">
        <v>1626</v>
      </c>
      <c r="M176" s="1" t="s">
        <v>1627</v>
      </c>
      <c r="N176" s="5">
        <v>2.0323665000143E13</v>
      </c>
      <c r="O176" s="1" t="s">
        <v>1072</v>
      </c>
      <c r="P176" s="1" t="s">
        <v>1622</v>
      </c>
      <c r="Q176" s="5">
        <v>2.0</v>
      </c>
      <c r="R176" s="15">
        <v>41785.0</v>
      </c>
      <c r="S176" s="5">
        <v>0.0</v>
      </c>
      <c r="T176" s="10"/>
      <c r="U176" s="10"/>
      <c r="V176" s="15">
        <v>41785.0</v>
      </c>
      <c r="W176" s="5">
        <v>3041500.0</v>
      </c>
      <c r="X176" s="1" t="s">
        <v>1628</v>
      </c>
      <c r="Y176" s="1" t="s">
        <v>1075</v>
      </c>
      <c r="Z176" s="1" t="s">
        <v>1629</v>
      </c>
      <c r="AA176" s="5">
        <v>89.0</v>
      </c>
      <c r="AB176" s="10"/>
      <c r="AC176" s="1" t="s">
        <v>1630</v>
      </c>
      <c r="AD176" s="5">
        <v>9.024004E7</v>
      </c>
      <c r="AE176" s="1" t="s">
        <v>1277</v>
      </c>
      <c r="AF176" s="5">
        <v>8801.0</v>
      </c>
      <c r="AG176" s="5">
        <v>51.0</v>
      </c>
      <c r="AH176" s="5">
        <v>3.3079777E7</v>
      </c>
      <c r="AI176" s="10"/>
      <c r="AJ176" s="10"/>
      <c r="AK176" s="10"/>
      <c r="AL176" s="10"/>
      <c r="AM176" s="1" t="s">
        <v>1631</v>
      </c>
      <c r="AN176" s="10"/>
      <c r="AO176" s="10"/>
      <c r="AP176" s="1" t="s">
        <v>1632</v>
      </c>
    </row>
    <row r="177">
      <c r="A177" s="1" t="s">
        <v>2226</v>
      </c>
      <c r="B177" s="16">
        <v>45290.0</v>
      </c>
      <c r="C177" s="1" t="s">
        <v>1621</v>
      </c>
      <c r="D177" s="5">
        <v>2.0323665000143E13</v>
      </c>
      <c r="E177" s="1" t="s">
        <v>1065</v>
      </c>
      <c r="F177" s="1" t="s">
        <v>1622</v>
      </c>
      <c r="G177" s="1" t="s">
        <v>1623</v>
      </c>
      <c r="H177" s="1" t="s">
        <v>2227</v>
      </c>
      <c r="I177" s="5">
        <v>24.0</v>
      </c>
      <c r="J177" s="1" t="s">
        <v>1069</v>
      </c>
      <c r="K177" s="1" t="s">
        <v>1625</v>
      </c>
      <c r="L177" s="1" t="s">
        <v>1626</v>
      </c>
      <c r="M177" s="1" t="s">
        <v>1627</v>
      </c>
      <c r="N177" s="5">
        <v>2.0323665000143E13</v>
      </c>
      <c r="O177" s="1" t="s">
        <v>1072</v>
      </c>
      <c r="P177" s="1" t="s">
        <v>1622</v>
      </c>
      <c r="Q177" s="5">
        <v>2.0</v>
      </c>
      <c r="R177" s="15">
        <v>41785.0</v>
      </c>
      <c r="S177" s="5">
        <v>0.0</v>
      </c>
      <c r="T177" s="10"/>
      <c r="U177" s="10"/>
      <c r="V177" s="15">
        <v>41785.0</v>
      </c>
      <c r="W177" s="5">
        <v>3041500.0</v>
      </c>
      <c r="X177" s="1" t="s">
        <v>1628</v>
      </c>
      <c r="Y177" s="1" t="s">
        <v>1075</v>
      </c>
      <c r="Z177" s="1" t="s">
        <v>1629</v>
      </c>
      <c r="AA177" s="5">
        <v>89.0</v>
      </c>
      <c r="AB177" s="10"/>
      <c r="AC177" s="1" t="s">
        <v>1630</v>
      </c>
      <c r="AD177" s="5">
        <v>9.024004E7</v>
      </c>
      <c r="AE177" s="1" t="s">
        <v>1277</v>
      </c>
      <c r="AF177" s="5">
        <v>8801.0</v>
      </c>
      <c r="AG177" s="5">
        <v>51.0</v>
      </c>
      <c r="AH177" s="5">
        <v>3.3079777E7</v>
      </c>
      <c r="AI177" s="10"/>
      <c r="AJ177" s="10"/>
      <c r="AK177" s="10"/>
      <c r="AL177" s="10"/>
      <c r="AM177" s="1" t="s">
        <v>1631</v>
      </c>
      <c r="AN177" s="10"/>
      <c r="AO177" s="10"/>
      <c r="AP177" s="1" t="s">
        <v>1632</v>
      </c>
    </row>
    <row r="178">
      <c r="A178" s="1" t="s">
        <v>2228</v>
      </c>
      <c r="B178" s="14">
        <v>45425.0</v>
      </c>
      <c r="C178" s="1" t="s">
        <v>2229</v>
      </c>
      <c r="D178" s="5">
        <v>5.938884000143E12</v>
      </c>
      <c r="E178" s="1" t="s">
        <v>1065</v>
      </c>
      <c r="F178" s="1" t="s">
        <v>1097</v>
      </c>
      <c r="G178" s="1" t="s">
        <v>1293</v>
      </c>
      <c r="H178" s="1" t="s">
        <v>2230</v>
      </c>
      <c r="I178" s="1" t="s">
        <v>2126</v>
      </c>
      <c r="J178" s="1" t="s">
        <v>1069</v>
      </c>
      <c r="K178" s="1" t="s">
        <v>2229</v>
      </c>
      <c r="L178" s="1" t="s">
        <v>2231</v>
      </c>
      <c r="M178" s="1" t="s">
        <v>2232</v>
      </c>
      <c r="N178" s="5">
        <v>5.938884000143E12</v>
      </c>
      <c r="O178" s="1" t="s">
        <v>1072</v>
      </c>
      <c r="P178" s="1" t="s">
        <v>2233</v>
      </c>
      <c r="Q178" s="5">
        <v>2.0</v>
      </c>
      <c r="R178" s="15">
        <v>37903.0</v>
      </c>
      <c r="S178" s="5">
        <v>0.0</v>
      </c>
      <c r="T178" s="10"/>
      <c r="U178" s="10"/>
      <c r="V178" s="15">
        <v>37903.0</v>
      </c>
      <c r="W178" s="5">
        <v>1071600.0</v>
      </c>
      <c r="X178" s="1" t="s">
        <v>2234</v>
      </c>
      <c r="Y178" s="1" t="s">
        <v>1118</v>
      </c>
      <c r="Z178" s="1" t="s">
        <v>2235</v>
      </c>
      <c r="AA178" s="1" t="s">
        <v>1120</v>
      </c>
      <c r="AB178" s="1" t="s">
        <v>2236</v>
      </c>
      <c r="AC178" s="1" t="s">
        <v>1121</v>
      </c>
      <c r="AD178" s="5">
        <v>1.538E7</v>
      </c>
      <c r="AE178" s="1" t="s">
        <v>1079</v>
      </c>
      <c r="AF178" s="5">
        <v>2945.0</v>
      </c>
      <c r="AG178" s="5">
        <v>18.0</v>
      </c>
      <c r="AH178" s="5">
        <v>3.706901E7</v>
      </c>
      <c r="AI178" s="10"/>
      <c r="AJ178" s="10"/>
      <c r="AK178" s="5">
        <v>18.0</v>
      </c>
      <c r="AL178" s="5">
        <v>3.6068903E7</v>
      </c>
      <c r="AM178" s="1" t="s">
        <v>2237</v>
      </c>
      <c r="AN178" s="10"/>
      <c r="AO178" s="10"/>
      <c r="AP178" s="1" t="s">
        <v>2238</v>
      </c>
    </row>
    <row r="179">
      <c r="A179" s="1" t="s">
        <v>2239</v>
      </c>
      <c r="B179" s="14">
        <v>45425.0</v>
      </c>
      <c r="C179" s="1" t="s">
        <v>2229</v>
      </c>
      <c r="D179" s="5">
        <v>5.938884000143E12</v>
      </c>
      <c r="E179" s="1" t="s">
        <v>1065</v>
      </c>
      <c r="F179" s="1" t="s">
        <v>1097</v>
      </c>
      <c r="G179" s="1" t="s">
        <v>1293</v>
      </c>
      <c r="H179" s="1" t="s">
        <v>2240</v>
      </c>
      <c r="I179" s="1" t="s">
        <v>2126</v>
      </c>
      <c r="J179" s="1" t="s">
        <v>1069</v>
      </c>
      <c r="K179" s="1" t="s">
        <v>2229</v>
      </c>
      <c r="L179" s="1" t="s">
        <v>2231</v>
      </c>
      <c r="M179" s="1" t="s">
        <v>2232</v>
      </c>
      <c r="N179" s="5">
        <v>5.938884000143E12</v>
      </c>
      <c r="O179" s="1" t="s">
        <v>1072</v>
      </c>
      <c r="P179" s="1" t="s">
        <v>2233</v>
      </c>
      <c r="Q179" s="5">
        <v>2.0</v>
      </c>
      <c r="R179" s="15">
        <v>37903.0</v>
      </c>
      <c r="S179" s="5">
        <v>0.0</v>
      </c>
      <c r="T179" s="10"/>
      <c r="U179" s="10"/>
      <c r="V179" s="15">
        <v>37903.0</v>
      </c>
      <c r="W179" s="5">
        <v>1071600.0</v>
      </c>
      <c r="X179" s="1" t="s">
        <v>2234</v>
      </c>
      <c r="Y179" s="1" t="s">
        <v>1118</v>
      </c>
      <c r="Z179" s="1" t="s">
        <v>2235</v>
      </c>
      <c r="AA179" s="1" t="s">
        <v>1120</v>
      </c>
      <c r="AB179" s="1" t="s">
        <v>2236</v>
      </c>
      <c r="AC179" s="1" t="s">
        <v>1121</v>
      </c>
      <c r="AD179" s="5">
        <v>1.538E7</v>
      </c>
      <c r="AE179" s="1" t="s">
        <v>1079</v>
      </c>
      <c r="AF179" s="5">
        <v>2945.0</v>
      </c>
      <c r="AG179" s="5">
        <v>18.0</v>
      </c>
      <c r="AH179" s="5">
        <v>3.706901E7</v>
      </c>
      <c r="AI179" s="10"/>
      <c r="AJ179" s="10"/>
      <c r="AK179" s="5">
        <v>18.0</v>
      </c>
      <c r="AL179" s="5">
        <v>3.6068903E7</v>
      </c>
      <c r="AM179" s="1" t="s">
        <v>2237</v>
      </c>
      <c r="AN179" s="10"/>
      <c r="AO179" s="10"/>
      <c r="AP179" s="1" t="s">
        <v>2238</v>
      </c>
    </row>
    <row r="180">
      <c r="A180" s="1" t="s">
        <v>2241</v>
      </c>
      <c r="B180" s="16">
        <v>45290.0</v>
      </c>
      <c r="C180" s="1" t="s">
        <v>1621</v>
      </c>
      <c r="D180" s="5">
        <v>2.0323665000143E13</v>
      </c>
      <c r="E180" s="1" t="s">
        <v>1065</v>
      </c>
      <c r="F180" s="1" t="s">
        <v>1622</v>
      </c>
      <c r="G180" s="1" t="s">
        <v>1623</v>
      </c>
      <c r="H180" s="1" t="s">
        <v>2242</v>
      </c>
      <c r="I180" s="5">
        <v>24.0</v>
      </c>
      <c r="J180" s="1" t="s">
        <v>1069</v>
      </c>
      <c r="K180" s="1" t="s">
        <v>1625</v>
      </c>
      <c r="L180" s="1" t="s">
        <v>1626</v>
      </c>
      <c r="M180" s="1" t="s">
        <v>1627</v>
      </c>
      <c r="N180" s="5">
        <v>2.0323665000143E13</v>
      </c>
      <c r="O180" s="1" t="s">
        <v>1072</v>
      </c>
      <c r="P180" s="1" t="s">
        <v>1622</v>
      </c>
      <c r="Q180" s="5">
        <v>2.0</v>
      </c>
      <c r="R180" s="15">
        <v>41785.0</v>
      </c>
      <c r="S180" s="5">
        <v>0.0</v>
      </c>
      <c r="T180" s="10"/>
      <c r="U180" s="10"/>
      <c r="V180" s="15">
        <v>41785.0</v>
      </c>
      <c r="W180" s="5">
        <v>3041500.0</v>
      </c>
      <c r="X180" s="1" t="s">
        <v>1628</v>
      </c>
      <c r="Y180" s="1" t="s">
        <v>1075</v>
      </c>
      <c r="Z180" s="1" t="s">
        <v>1629</v>
      </c>
      <c r="AA180" s="5">
        <v>89.0</v>
      </c>
      <c r="AB180" s="10"/>
      <c r="AC180" s="1" t="s">
        <v>1630</v>
      </c>
      <c r="AD180" s="5">
        <v>9.024004E7</v>
      </c>
      <c r="AE180" s="1" t="s">
        <v>1277</v>
      </c>
      <c r="AF180" s="5">
        <v>8801.0</v>
      </c>
      <c r="AG180" s="5">
        <v>51.0</v>
      </c>
      <c r="AH180" s="5">
        <v>3.3079777E7</v>
      </c>
      <c r="AI180" s="10"/>
      <c r="AJ180" s="10"/>
      <c r="AK180" s="10"/>
      <c r="AL180" s="10"/>
      <c r="AM180" s="1" t="s">
        <v>1631</v>
      </c>
      <c r="AN180" s="10"/>
      <c r="AO180" s="10"/>
      <c r="AP180" s="1" t="s">
        <v>1632</v>
      </c>
    </row>
    <row r="181">
      <c r="A181" s="1" t="s">
        <v>2243</v>
      </c>
      <c r="B181" s="16">
        <v>45290.0</v>
      </c>
      <c r="C181" s="1" t="s">
        <v>1621</v>
      </c>
      <c r="D181" s="5">
        <v>2.0323665000143E13</v>
      </c>
      <c r="E181" s="1" t="s">
        <v>1065</v>
      </c>
      <c r="F181" s="1" t="s">
        <v>1622</v>
      </c>
      <c r="G181" s="1" t="s">
        <v>1623</v>
      </c>
      <c r="H181" s="1" t="s">
        <v>2244</v>
      </c>
      <c r="I181" s="5">
        <v>24.0</v>
      </c>
      <c r="J181" s="1" t="s">
        <v>1069</v>
      </c>
      <c r="K181" s="1" t="s">
        <v>1625</v>
      </c>
      <c r="L181" s="1" t="s">
        <v>1626</v>
      </c>
      <c r="M181" s="1" t="s">
        <v>1627</v>
      </c>
      <c r="N181" s="5">
        <v>2.0323665000143E13</v>
      </c>
      <c r="O181" s="1" t="s">
        <v>1072</v>
      </c>
      <c r="P181" s="1" t="s">
        <v>1622</v>
      </c>
      <c r="Q181" s="5">
        <v>2.0</v>
      </c>
      <c r="R181" s="15">
        <v>41785.0</v>
      </c>
      <c r="S181" s="5">
        <v>0.0</v>
      </c>
      <c r="T181" s="10"/>
      <c r="U181" s="10"/>
      <c r="V181" s="15">
        <v>41785.0</v>
      </c>
      <c r="W181" s="5">
        <v>3041500.0</v>
      </c>
      <c r="X181" s="1" t="s">
        <v>1628</v>
      </c>
      <c r="Y181" s="1" t="s">
        <v>1075</v>
      </c>
      <c r="Z181" s="1" t="s">
        <v>1629</v>
      </c>
      <c r="AA181" s="5">
        <v>89.0</v>
      </c>
      <c r="AB181" s="10"/>
      <c r="AC181" s="1" t="s">
        <v>1630</v>
      </c>
      <c r="AD181" s="5">
        <v>9.024004E7</v>
      </c>
      <c r="AE181" s="1" t="s">
        <v>1277</v>
      </c>
      <c r="AF181" s="5">
        <v>8801.0</v>
      </c>
      <c r="AG181" s="5">
        <v>51.0</v>
      </c>
      <c r="AH181" s="5">
        <v>3.3079777E7</v>
      </c>
      <c r="AI181" s="10"/>
      <c r="AJ181" s="10"/>
      <c r="AK181" s="10"/>
      <c r="AL181" s="10"/>
      <c r="AM181" s="1" t="s">
        <v>1631</v>
      </c>
      <c r="AN181" s="10"/>
      <c r="AO181" s="10"/>
      <c r="AP181" s="1" t="s">
        <v>1632</v>
      </c>
    </row>
    <row r="182">
      <c r="A182" s="1" t="s">
        <v>2245</v>
      </c>
      <c r="B182" s="14">
        <v>45358.0</v>
      </c>
      <c r="C182" s="1" t="s">
        <v>2246</v>
      </c>
      <c r="D182" s="5">
        <v>3.699255200017E13</v>
      </c>
      <c r="E182" s="1" t="s">
        <v>1065</v>
      </c>
      <c r="F182" s="1" t="s">
        <v>2247</v>
      </c>
      <c r="G182" s="1" t="s">
        <v>2248</v>
      </c>
      <c r="H182" s="5">
        <v>8.3494300162E10</v>
      </c>
      <c r="I182" s="5">
        <v>25.0</v>
      </c>
      <c r="J182" s="1" t="s">
        <v>1069</v>
      </c>
      <c r="K182" s="1" t="s">
        <v>2249</v>
      </c>
      <c r="L182" s="1" t="s">
        <v>2250</v>
      </c>
      <c r="M182" s="1" t="s">
        <v>2251</v>
      </c>
      <c r="N182" s="5">
        <v>3.699255200017E13</v>
      </c>
      <c r="O182" s="1" t="s">
        <v>1072</v>
      </c>
      <c r="P182" s="10"/>
      <c r="Q182" s="5">
        <v>2.0</v>
      </c>
      <c r="R182" s="15">
        <v>43944.0</v>
      </c>
      <c r="S182" s="5">
        <v>0.0</v>
      </c>
      <c r="T182" s="10"/>
      <c r="U182" s="10"/>
      <c r="V182" s="15">
        <v>43944.0</v>
      </c>
      <c r="W182" s="5">
        <v>7740300.0</v>
      </c>
      <c r="X182" s="1" t="s">
        <v>2252</v>
      </c>
      <c r="Y182" s="1" t="s">
        <v>1090</v>
      </c>
      <c r="Z182" s="1" t="s">
        <v>2253</v>
      </c>
      <c r="AA182" s="5">
        <v>280.0</v>
      </c>
      <c r="AB182" s="1" t="s">
        <v>2254</v>
      </c>
      <c r="AC182" s="1" t="s">
        <v>2255</v>
      </c>
      <c r="AD182" s="5">
        <v>2.9906014E7</v>
      </c>
      <c r="AE182" s="1" t="s">
        <v>1604</v>
      </c>
      <c r="AF182" s="5">
        <v>5663.0</v>
      </c>
      <c r="AG182" s="5">
        <v>27.0</v>
      </c>
      <c r="AH182" s="5">
        <v>9.8956142E7</v>
      </c>
      <c r="AI182" s="10"/>
      <c r="AJ182" s="10"/>
      <c r="AK182" s="10"/>
      <c r="AL182" s="10"/>
      <c r="AM182" s="1" t="s">
        <v>2256</v>
      </c>
      <c r="AN182" s="10"/>
      <c r="AO182" s="10"/>
      <c r="AP182" s="1" t="s">
        <v>2257</v>
      </c>
    </row>
    <row r="183">
      <c r="A183" s="1" t="s">
        <v>2258</v>
      </c>
      <c r="B183" s="16">
        <v>45290.0</v>
      </c>
      <c r="C183" s="1" t="s">
        <v>1621</v>
      </c>
      <c r="D183" s="5">
        <v>2.0323665000143E13</v>
      </c>
      <c r="E183" s="1" t="s">
        <v>1065</v>
      </c>
      <c r="F183" s="1" t="s">
        <v>1622</v>
      </c>
      <c r="G183" s="1" t="s">
        <v>1623</v>
      </c>
      <c r="H183" s="1" t="s">
        <v>2259</v>
      </c>
      <c r="I183" s="5">
        <v>24.0</v>
      </c>
      <c r="J183" s="1" t="s">
        <v>1069</v>
      </c>
      <c r="K183" s="1" t="s">
        <v>1625</v>
      </c>
      <c r="L183" s="1" t="s">
        <v>1626</v>
      </c>
      <c r="M183" s="1" t="s">
        <v>1627</v>
      </c>
      <c r="N183" s="5">
        <v>2.0323665000143E13</v>
      </c>
      <c r="O183" s="1" t="s">
        <v>1072</v>
      </c>
      <c r="P183" s="1" t="s">
        <v>1622</v>
      </c>
      <c r="Q183" s="5">
        <v>2.0</v>
      </c>
      <c r="R183" s="15">
        <v>41785.0</v>
      </c>
      <c r="S183" s="5">
        <v>0.0</v>
      </c>
      <c r="T183" s="10"/>
      <c r="U183" s="10"/>
      <c r="V183" s="15">
        <v>41785.0</v>
      </c>
      <c r="W183" s="5">
        <v>3041500.0</v>
      </c>
      <c r="X183" s="1" t="s">
        <v>1628</v>
      </c>
      <c r="Y183" s="1" t="s">
        <v>1075</v>
      </c>
      <c r="Z183" s="1" t="s">
        <v>1629</v>
      </c>
      <c r="AA183" s="5">
        <v>89.0</v>
      </c>
      <c r="AB183" s="10"/>
      <c r="AC183" s="1" t="s">
        <v>1630</v>
      </c>
      <c r="AD183" s="5">
        <v>9.024004E7</v>
      </c>
      <c r="AE183" s="1" t="s">
        <v>1277</v>
      </c>
      <c r="AF183" s="5">
        <v>8801.0</v>
      </c>
      <c r="AG183" s="5">
        <v>51.0</v>
      </c>
      <c r="AH183" s="5">
        <v>3.3079777E7</v>
      </c>
      <c r="AI183" s="10"/>
      <c r="AJ183" s="10"/>
      <c r="AK183" s="10"/>
      <c r="AL183" s="10"/>
      <c r="AM183" s="1" t="s">
        <v>1631</v>
      </c>
      <c r="AN183" s="10"/>
      <c r="AO183" s="10"/>
      <c r="AP183" s="1" t="s">
        <v>1632</v>
      </c>
    </row>
    <row r="184">
      <c r="A184" s="1" t="s">
        <v>2260</v>
      </c>
      <c r="B184" s="14">
        <v>45405.0</v>
      </c>
      <c r="C184" s="1" t="s">
        <v>2261</v>
      </c>
      <c r="D184" s="5">
        <v>4.5096565000152E13</v>
      </c>
      <c r="E184" s="1" t="s">
        <v>1065</v>
      </c>
      <c r="F184" s="1" t="s">
        <v>1097</v>
      </c>
      <c r="G184" s="1" t="s">
        <v>2262</v>
      </c>
      <c r="H184" s="1" t="s">
        <v>2263</v>
      </c>
      <c r="I184" s="5">
        <v>25.0</v>
      </c>
      <c r="J184" s="1" t="s">
        <v>1574</v>
      </c>
      <c r="K184" s="1" t="s">
        <v>2261</v>
      </c>
      <c r="L184" s="1" t="s">
        <v>2264</v>
      </c>
      <c r="M184" s="1" t="s">
        <v>2265</v>
      </c>
      <c r="N184" s="5">
        <v>4.5096565000152E13</v>
      </c>
      <c r="O184" s="1" t="s">
        <v>1072</v>
      </c>
      <c r="P184" s="1" t="s">
        <v>2266</v>
      </c>
      <c r="Q184" s="5">
        <v>2.0</v>
      </c>
      <c r="R184" s="15">
        <v>44593.0</v>
      </c>
      <c r="S184" s="5">
        <v>0.0</v>
      </c>
      <c r="T184" s="10"/>
      <c r="U184" s="10"/>
      <c r="V184" s="15">
        <v>44593.0</v>
      </c>
      <c r="W184" s="5">
        <v>161001.0</v>
      </c>
      <c r="X184" s="1" t="s">
        <v>2267</v>
      </c>
      <c r="Y184" s="1" t="s">
        <v>1075</v>
      </c>
      <c r="Z184" s="1" t="s">
        <v>2268</v>
      </c>
      <c r="AA184" s="1" t="s">
        <v>2269</v>
      </c>
      <c r="AB184" s="1" t="s">
        <v>1602</v>
      </c>
      <c r="AC184" s="1" t="s">
        <v>1078</v>
      </c>
      <c r="AD184" s="5">
        <v>3.7410103E7</v>
      </c>
      <c r="AE184" s="1" t="s">
        <v>1205</v>
      </c>
      <c r="AF184" s="5">
        <v>5385.0</v>
      </c>
      <c r="AG184" s="5">
        <v>11.0</v>
      </c>
      <c r="AH184" s="5">
        <v>8.2443133E7</v>
      </c>
      <c r="AI184" s="10"/>
      <c r="AJ184" s="10"/>
      <c r="AK184" s="10"/>
      <c r="AL184" s="10"/>
      <c r="AM184" s="1" t="s">
        <v>2270</v>
      </c>
      <c r="AN184" s="10"/>
      <c r="AO184" s="10"/>
      <c r="AP184" s="1" t="s">
        <v>2271</v>
      </c>
    </row>
    <row r="185">
      <c r="A185" s="1" t="s">
        <v>2272</v>
      </c>
      <c r="B185" s="14">
        <v>45261.0</v>
      </c>
      <c r="C185" s="1" t="s">
        <v>2273</v>
      </c>
      <c r="D185" s="5">
        <v>6.967792000154E12</v>
      </c>
      <c r="E185" s="1" t="s">
        <v>1065</v>
      </c>
      <c r="F185" s="1" t="s">
        <v>1097</v>
      </c>
      <c r="G185" s="1" t="s">
        <v>1196</v>
      </c>
      <c r="H185" s="1" t="s">
        <v>2274</v>
      </c>
      <c r="I185" s="5">
        <v>25.0</v>
      </c>
      <c r="J185" s="1" t="s">
        <v>1069</v>
      </c>
      <c r="K185" s="1" t="s">
        <v>2273</v>
      </c>
      <c r="L185" s="1" t="s">
        <v>2275</v>
      </c>
      <c r="M185" s="1" t="s">
        <v>2276</v>
      </c>
      <c r="N185" s="5">
        <v>6.967792000154E12</v>
      </c>
      <c r="O185" s="1" t="s">
        <v>1072</v>
      </c>
      <c r="P185" s="1" t="s">
        <v>2277</v>
      </c>
      <c r="Q185" s="5">
        <v>2.0</v>
      </c>
      <c r="R185" s="10"/>
      <c r="S185" s="5">
        <v>0.0</v>
      </c>
      <c r="T185" s="10"/>
      <c r="U185" s="10"/>
      <c r="V185" s="15">
        <v>38231.0</v>
      </c>
      <c r="W185" s="5">
        <v>161001.0</v>
      </c>
      <c r="X185" s="1" t="s">
        <v>2278</v>
      </c>
      <c r="Y185" s="1" t="s">
        <v>1118</v>
      </c>
      <c r="Z185" s="1" t="s">
        <v>2279</v>
      </c>
      <c r="AA185" s="1" t="s">
        <v>1120</v>
      </c>
      <c r="AB185" s="1" t="s">
        <v>2280</v>
      </c>
      <c r="AC185" s="1" t="s">
        <v>1121</v>
      </c>
      <c r="AD185" s="5">
        <v>7.980497E7</v>
      </c>
      <c r="AE185" s="1" t="s">
        <v>1940</v>
      </c>
      <c r="AF185" s="5">
        <v>9073.0</v>
      </c>
      <c r="AG185" s="5">
        <v>67.0</v>
      </c>
      <c r="AH185" s="5">
        <v>3.4216411E7</v>
      </c>
      <c r="AI185" s="10"/>
      <c r="AJ185" s="10"/>
      <c r="AK185" s="5">
        <v>67.0</v>
      </c>
      <c r="AL185" s="5">
        <v>3.4163103E7</v>
      </c>
      <c r="AM185" s="1" t="s">
        <v>2281</v>
      </c>
      <c r="AN185" s="10"/>
      <c r="AO185" s="10"/>
      <c r="AP185" s="1" t="s">
        <v>2282</v>
      </c>
    </row>
    <row r="186">
      <c r="A186" s="1" t="s">
        <v>2283</v>
      </c>
      <c r="B186" s="14">
        <v>45205.0</v>
      </c>
      <c r="C186" s="1" t="s">
        <v>2284</v>
      </c>
      <c r="D186" s="5">
        <v>7.8937158000856E13</v>
      </c>
      <c r="E186" s="1" t="s">
        <v>1065</v>
      </c>
      <c r="F186" s="1" t="s">
        <v>1097</v>
      </c>
      <c r="G186" s="1" t="s">
        <v>2018</v>
      </c>
      <c r="H186" s="1" t="s">
        <v>2285</v>
      </c>
      <c r="I186" s="1" t="s">
        <v>2286</v>
      </c>
      <c r="J186" s="1" t="s">
        <v>1069</v>
      </c>
      <c r="K186" s="1" t="s">
        <v>2287</v>
      </c>
      <c r="L186" s="1" t="s">
        <v>2288</v>
      </c>
      <c r="M186" s="1" t="s">
        <v>2289</v>
      </c>
      <c r="N186" s="5">
        <v>7.8937158000856E13</v>
      </c>
      <c r="O186" s="1" t="s">
        <v>1103</v>
      </c>
      <c r="P186" s="10"/>
      <c r="Q186" s="5">
        <v>2.0</v>
      </c>
      <c r="R186" s="15">
        <v>38659.0</v>
      </c>
      <c r="S186" s="5">
        <v>0.0</v>
      </c>
      <c r="T186" s="10"/>
      <c r="U186" s="10"/>
      <c r="V186" s="15">
        <v>38225.0</v>
      </c>
      <c r="W186" s="5">
        <v>2013402.0</v>
      </c>
      <c r="X186" s="1" t="s">
        <v>2290</v>
      </c>
      <c r="Y186" s="1" t="s">
        <v>1090</v>
      </c>
      <c r="Z186" s="1" t="s">
        <v>2291</v>
      </c>
      <c r="AA186" s="5">
        <v>1750.0</v>
      </c>
      <c r="AB186" s="10"/>
      <c r="AC186" s="1" t="s">
        <v>2292</v>
      </c>
      <c r="AD186" s="5">
        <v>9.620404E7</v>
      </c>
      <c r="AE186" s="1" t="s">
        <v>1277</v>
      </c>
      <c r="AF186" s="5">
        <v>8815.0</v>
      </c>
      <c r="AG186" s="5">
        <v>41.0</v>
      </c>
      <c r="AH186" s="5">
        <v>3.0269009E7</v>
      </c>
      <c r="AI186" s="10"/>
      <c r="AJ186" s="10"/>
      <c r="AK186" s="10"/>
      <c r="AL186" s="10"/>
      <c r="AM186" s="1" t="s">
        <v>2293</v>
      </c>
      <c r="AN186" s="10"/>
      <c r="AO186" s="10"/>
      <c r="AP186" s="1" t="s">
        <v>2294</v>
      </c>
    </row>
    <row r="187">
      <c r="A187" s="1" t="s">
        <v>2295</v>
      </c>
      <c r="B187" s="14">
        <v>45158.0</v>
      </c>
      <c r="C187" s="1" t="s">
        <v>2296</v>
      </c>
      <c r="D187" s="5">
        <v>7.909776000844E12</v>
      </c>
      <c r="E187" s="1" t="s">
        <v>1065</v>
      </c>
      <c r="F187" s="1" t="s">
        <v>1097</v>
      </c>
      <c r="G187" s="1" t="s">
        <v>1098</v>
      </c>
      <c r="H187" s="1" t="s">
        <v>2297</v>
      </c>
      <c r="I187" s="1" t="s">
        <v>2126</v>
      </c>
      <c r="J187" s="1" t="s">
        <v>1069</v>
      </c>
      <c r="K187" s="1" t="s">
        <v>2296</v>
      </c>
      <c r="L187" s="1" t="s">
        <v>2298</v>
      </c>
      <c r="M187" s="1" t="s">
        <v>2299</v>
      </c>
      <c r="N187" s="5">
        <v>7.909776000844E12</v>
      </c>
      <c r="O187" s="1" t="s">
        <v>1103</v>
      </c>
      <c r="P187" s="1" t="s">
        <v>2300</v>
      </c>
      <c r="Q187" s="5">
        <v>8.0</v>
      </c>
      <c r="R187" s="15">
        <v>45596.0</v>
      </c>
      <c r="S187" s="5">
        <v>1.0</v>
      </c>
      <c r="T187" s="10"/>
      <c r="U187" s="10"/>
      <c r="V187" s="15">
        <v>42031.0</v>
      </c>
      <c r="W187" s="5">
        <v>210105.0</v>
      </c>
      <c r="X187" s="1" t="s">
        <v>2301</v>
      </c>
      <c r="Y187" s="1" t="s">
        <v>1346</v>
      </c>
      <c r="Z187" s="1" t="s">
        <v>2302</v>
      </c>
      <c r="AA187" s="1" t="s">
        <v>1410</v>
      </c>
      <c r="AB187" s="1" t="s">
        <v>2303</v>
      </c>
      <c r="AC187" s="1" t="s">
        <v>1121</v>
      </c>
      <c r="AD187" s="5">
        <v>6.862597E7</v>
      </c>
      <c r="AE187" s="1" t="s">
        <v>2304</v>
      </c>
      <c r="AF187" s="5">
        <v>509.0</v>
      </c>
      <c r="AG187" s="5">
        <v>11.0</v>
      </c>
      <c r="AH187" s="5">
        <v>3.0543557E7</v>
      </c>
      <c r="AI187" s="10"/>
      <c r="AJ187" s="10"/>
      <c r="AK187" s="10"/>
      <c r="AL187" s="10"/>
      <c r="AM187" s="1" t="s">
        <v>2134</v>
      </c>
      <c r="AN187" s="10"/>
      <c r="AO187" s="10"/>
      <c r="AP187" s="1" t="s">
        <v>2305</v>
      </c>
    </row>
    <row r="188">
      <c r="A188" s="1" t="s">
        <v>2306</v>
      </c>
      <c r="B188" s="16">
        <v>45259.0</v>
      </c>
      <c r="C188" s="1" t="s">
        <v>2307</v>
      </c>
      <c r="D188" s="5">
        <v>7.987748000179E12</v>
      </c>
      <c r="E188" s="1" t="s">
        <v>1065</v>
      </c>
      <c r="F188" s="1" t="s">
        <v>1097</v>
      </c>
      <c r="G188" s="1" t="s">
        <v>1293</v>
      </c>
      <c r="H188" s="1" t="s">
        <v>2308</v>
      </c>
      <c r="I188" s="5">
        <v>1375.0</v>
      </c>
      <c r="J188" s="1" t="s">
        <v>1069</v>
      </c>
      <c r="K188" s="1" t="s">
        <v>2307</v>
      </c>
      <c r="L188" s="1" t="s">
        <v>2309</v>
      </c>
      <c r="M188" s="1" t="s">
        <v>2310</v>
      </c>
      <c r="N188" s="5">
        <v>7.987748000179E12</v>
      </c>
      <c r="O188" s="1" t="s">
        <v>1072</v>
      </c>
      <c r="P188" s="1" t="s">
        <v>2311</v>
      </c>
      <c r="Q188" s="5">
        <v>8.0</v>
      </c>
      <c r="R188" s="15">
        <v>45289.0</v>
      </c>
      <c r="S188" s="5">
        <v>2.0</v>
      </c>
      <c r="T188" s="10"/>
      <c r="U188" s="10"/>
      <c r="V188" s="15">
        <v>38849.0</v>
      </c>
      <c r="W188" s="5">
        <v>1931400.0</v>
      </c>
      <c r="X188" s="1" t="s">
        <v>2312</v>
      </c>
      <c r="Y188" s="1" t="s">
        <v>1346</v>
      </c>
      <c r="Z188" s="1" t="s">
        <v>2313</v>
      </c>
      <c r="AA188" s="1" t="s">
        <v>1120</v>
      </c>
      <c r="AB188" s="1" t="s">
        <v>2314</v>
      </c>
      <c r="AC188" s="1" t="s">
        <v>2315</v>
      </c>
      <c r="AD188" s="5">
        <v>7.64E7</v>
      </c>
      <c r="AE188" s="1" t="s">
        <v>1413</v>
      </c>
      <c r="AF188" s="5">
        <v>9633.0</v>
      </c>
      <c r="AG188" s="5">
        <v>62.0</v>
      </c>
      <c r="AH188" s="5">
        <v>3.3577238E7</v>
      </c>
      <c r="AI188" s="10"/>
      <c r="AJ188" s="10"/>
      <c r="AK188" s="10"/>
      <c r="AL188" s="10"/>
      <c r="AM188" s="10"/>
      <c r="AN188" s="10"/>
      <c r="AO188" s="10"/>
      <c r="AP188" s="1" t="s">
        <v>2316</v>
      </c>
    </row>
    <row r="189">
      <c r="A189" s="1" t="s">
        <v>2317</v>
      </c>
      <c r="B189" s="14">
        <v>45439.0</v>
      </c>
      <c r="C189" s="1" t="s">
        <v>2318</v>
      </c>
      <c r="D189" s="5">
        <v>3.8149788000175E13</v>
      </c>
      <c r="E189" s="1" t="s">
        <v>1065</v>
      </c>
      <c r="F189" s="1" t="s">
        <v>2319</v>
      </c>
      <c r="G189" s="1" t="s">
        <v>2320</v>
      </c>
      <c r="H189" s="5">
        <v>8.0021132E7</v>
      </c>
      <c r="I189" s="5">
        <v>5.0</v>
      </c>
      <c r="J189" s="1" t="s">
        <v>1069</v>
      </c>
      <c r="K189" s="1" t="s">
        <v>2318</v>
      </c>
      <c r="L189" s="1" t="s">
        <v>2321</v>
      </c>
      <c r="M189" s="1" t="s">
        <v>2322</v>
      </c>
      <c r="N189" s="5">
        <v>3.8149788000175E13</v>
      </c>
      <c r="O189" s="1" t="s">
        <v>1072</v>
      </c>
      <c r="P189" s="1" t="s">
        <v>2323</v>
      </c>
      <c r="Q189" s="5">
        <v>2.0</v>
      </c>
      <c r="R189" s="15">
        <v>44062.0</v>
      </c>
      <c r="S189" s="5">
        <v>0.0</v>
      </c>
      <c r="T189" s="10"/>
      <c r="U189" s="10"/>
      <c r="V189" s="15">
        <v>44062.0</v>
      </c>
      <c r="W189" s="5">
        <v>8219999.0</v>
      </c>
      <c r="X189" s="1" t="s">
        <v>2324</v>
      </c>
      <c r="Y189" s="1" t="s">
        <v>2325</v>
      </c>
      <c r="Z189" s="1" t="s">
        <v>2326</v>
      </c>
      <c r="AA189" s="5">
        <v>600.0</v>
      </c>
      <c r="AB189" s="10"/>
      <c r="AC189" s="1" t="s">
        <v>2327</v>
      </c>
      <c r="AD189" s="5">
        <v>1.78E7</v>
      </c>
      <c r="AE189" s="1" t="s">
        <v>1079</v>
      </c>
      <c r="AF189" s="5">
        <v>6101.0</v>
      </c>
      <c r="AG189" s="5">
        <v>18.0</v>
      </c>
      <c r="AH189" s="5">
        <v>9.7073004E7</v>
      </c>
      <c r="AI189" s="5">
        <v>18.0</v>
      </c>
      <c r="AJ189" s="5">
        <v>9.7213774E7</v>
      </c>
      <c r="AK189" s="10"/>
      <c r="AL189" s="10"/>
      <c r="AM189" s="1" t="s">
        <v>2328</v>
      </c>
      <c r="AN189" s="10"/>
      <c r="AO189" s="10"/>
      <c r="AP189" s="1" t="s">
        <v>2329</v>
      </c>
    </row>
    <row r="190">
      <c r="A190" s="1" t="s">
        <v>2330</v>
      </c>
      <c r="B190" s="14">
        <v>45317.0</v>
      </c>
      <c r="C190" s="1" t="s">
        <v>1082</v>
      </c>
      <c r="D190" s="5">
        <v>1.8007280000125E13</v>
      </c>
      <c r="E190" s="1" t="s">
        <v>1065</v>
      </c>
      <c r="F190" s="1" t="s">
        <v>2331</v>
      </c>
      <c r="G190" s="1" t="s">
        <v>2332</v>
      </c>
      <c r="H190" s="5">
        <v>79.0</v>
      </c>
      <c r="I190" s="5">
        <v>5.0</v>
      </c>
      <c r="J190" s="1" t="s">
        <v>1069</v>
      </c>
      <c r="K190" s="1" t="s">
        <v>1085</v>
      </c>
      <c r="L190" s="1" t="s">
        <v>1086</v>
      </c>
      <c r="M190" s="1" t="s">
        <v>1087</v>
      </c>
      <c r="N190" s="5">
        <v>1.8007280000125E13</v>
      </c>
      <c r="O190" s="1" t="s">
        <v>1072</v>
      </c>
      <c r="P190" s="1" t="s">
        <v>1088</v>
      </c>
      <c r="Q190" s="5">
        <v>2.0</v>
      </c>
      <c r="R190" s="15">
        <v>41389.0</v>
      </c>
      <c r="S190" s="5">
        <v>0.0</v>
      </c>
      <c r="T190" s="10"/>
      <c r="U190" s="10"/>
      <c r="V190" s="15">
        <v>41389.0</v>
      </c>
      <c r="W190" s="5">
        <v>7490103.0</v>
      </c>
      <c r="X190" s="1" t="s">
        <v>1089</v>
      </c>
      <c r="Y190" s="1" t="s">
        <v>1090</v>
      </c>
      <c r="Z190" s="1" t="s">
        <v>1091</v>
      </c>
      <c r="AA190" s="5">
        <v>1333.0</v>
      </c>
      <c r="AB190" s="1" t="s">
        <v>1092</v>
      </c>
      <c r="AC190" s="1" t="s">
        <v>1078</v>
      </c>
      <c r="AD190" s="5">
        <v>1.3515132E7</v>
      </c>
      <c r="AE190" s="1" t="s">
        <v>1079</v>
      </c>
      <c r="AF190" s="5">
        <v>6335.0</v>
      </c>
      <c r="AG190" s="5">
        <v>14.0</v>
      </c>
      <c r="AH190" s="5">
        <v>3.2697211E7</v>
      </c>
      <c r="AI190" s="5">
        <v>14.0</v>
      </c>
      <c r="AJ190" s="5">
        <v>3.2697213E7</v>
      </c>
      <c r="AK190" s="5">
        <v>14.0</v>
      </c>
      <c r="AL190" s="5">
        <v>3.2697211E7</v>
      </c>
      <c r="AM190" s="1" t="s">
        <v>1093</v>
      </c>
      <c r="AN190" s="10"/>
      <c r="AO190" s="10"/>
      <c r="AP190" s="1" t="s">
        <v>1094</v>
      </c>
    </row>
    <row r="191">
      <c r="A191" s="1" t="s">
        <v>2333</v>
      </c>
      <c r="B191" s="14">
        <v>45323.0</v>
      </c>
      <c r="C191" s="1" t="s">
        <v>1082</v>
      </c>
      <c r="D191" s="5">
        <v>1.8007280000125E13</v>
      </c>
      <c r="E191" s="1" t="s">
        <v>1065</v>
      </c>
      <c r="F191" s="1" t="s">
        <v>2331</v>
      </c>
      <c r="G191" s="1" t="s">
        <v>2332</v>
      </c>
      <c r="H191" s="5">
        <v>80.0</v>
      </c>
      <c r="I191" s="5">
        <v>5.0</v>
      </c>
      <c r="J191" s="1" t="s">
        <v>1069</v>
      </c>
      <c r="K191" s="1" t="s">
        <v>1085</v>
      </c>
      <c r="L191" s="1" t="s">
        <v>1086</v>
      </c>
      <c r="M191" s="1" t="s">
        <v>1087</v>
      </c>
      <c r="N191" s="5">
        <v>1.8007280000125E13</v>
      </c>
      <c r="O191" s="1" t="s">
        <v>1072</v>
      </c>
      <c r="P191" s="1" t="s">
        <v>1088</v>
      </c>
      <c r="Q191" s="5">
        <v>2.0</v>
      </c>
      <c r="R191" s="15">
        <v>41389.0</v>
      </c>
      <c r="S191" s="5">
        <v>0.0</v>
      </c>
      <c r="T191" s="10"/>
      <c r="U191" s="10"/>
      <c r="V191" s="15">
        <v>41389.0</v>
      </c>
      <c r="W191" s="5">
        <v>7490103.0</v>
      </c>
      <c r="X191" s="1" t="s">
        <v>1089</v>
      </c>
      <c r="Y191" s="1" t="s">
        <v>1090</v>
      </c>
      <c r="Z191" s="1" t="s">
        <v>1091</v>
      </c>
      <c r="AA191" s="5">
        <v>1333.0</v>
      </c>
      <c r="AB191" s="1" t="s">
        <v>1092</v>
      </c>
      <c r="AC191" s="1" t="s">
        <v>1078</v>
      </c>
      <c r="AD191" s="5">
        <v>1.3515132E7</v>
      </c>
      <c r="AE191" s="1" t="s">
        <v>1079</v>
      </c>
      <c r="AF191" s="5">
        <v>6335.0</v>
      </c>
      <c r="AG191" s="5">
        <v>14.0</v>
      </c>
      <c r="AH191" s="5">
        <v>3.2697211E7</v>
      </c>
      <c r="AI191" s="5">
        <v>14.0</v>
      </c>
      <c r="AJ191" s="5">
        <v>3.2697213E7</v>
      </c>
      <c r="AK191" s="5">
        <v>14.0</v>
      </c>
      <c r="AL191" s="5">
        <v>3.2697211E7</v>
      </c>
      <c r="AM191" s="1" t="s">
        <v>1093</v>
      </c>
      <c r="AN191" s="10"/>
      <c r="AO191" s="10"/>
      <c r="AP191" s="1" t="s">
        <v>1094</v>
      </c>
    </row>
    <row r="192">
      <c r="A192" s="1" t="s">
        <v>2334</v>
      </c>
      <c r="B192" s="14">
        <v>45343.0</v>
      </c>
      <c r="C192" s="1" t="s">
        <v>1082</v>
      </c>
      <c r="D192" s="5">
        <v>1.8007280000125E13</v>
      </c>
      <c r="E192" s="1" t="s">
        <v>1065</v>
      </c>
      <c r="F192" s="1" t="s">
        <v>2331</v>
      </c>
      <c r="G192" s="1" t="s">
        <v>2332</v>
      </c>
      <c r="H192" s="5">
        <v>81.0</v>
      </c>
      <c r="I192" s="5">
        <v>5.0</v>
      </c>
      <c r="J192" s="1" t="s">
        <v>1069</v>
      </c>
      <c r="K192" s="1" t="s">
        <v>1085</v>
      </c>
      <c r="L192" s="1" t="s">
        <v>1086</v>
      </c>
      <c r="M192" s="1" t="s">
        <v>1087</v>
      </c>
      <c r="N192" s="5">
        <v>1.8007280000125E13</v>
      </c>
      <c r="O192" s="1" t="s">
        <v>1072</v>
      </c>
      <c r="P192" s="1" t="s">
        <v>1088</v>
      </c>
      <c r="Q192" s="5">
        <v>2.0</v>
      </c>
      <c r="R192" s="15">
        <v>41389.0</v>
      </c>
      <c r="S192" s="5">
        <v>0.0</v>
      </c>
      <c r="T192" s="10"/>
      <c r="U192" s="10"/>
      <c r="V192" s="15">
        <v>41389.0</v>
      </c>
      <c r="W192" s="5">
        <v>7490103.0</v>
      </c>
      <c r="X192" s="1" t="s">
        <v>1089</v>
      </c>
      <c r="Y192" s="1" t="s">
        <v>1090</v>
      </c>
      <c r="Z192" s="1" t="s">
        <v>1091</v>
      </c>
      <c r="AA192" s="5">
        <v>1333.0</v>
      </c>
      <c r="AB192" s="1" t="s">
        <v>1092</v>
      </c>
      <c r="AC192" s="1" t="s">
        <v>1078</v>
      </c>
      <c r="AD192" s="5">
        <v>1.3515132E7</v>
      </c>
      <c r="AE192" s="1" t="s">
        <v>1079</v>
      </c>
      <c r="AF192" s="5">
        <v>6335.0</v>
      </c>
      <c r="AG192" s="5">
        <v>14.0</v>
      </c>
      <c r="AH192" s="5">
        <v>3.2697211E7</v>
      </c>
      <c r="AI192" s="5">
        <v>14.0</v>
      </c>
      <c r="AJ192" s="5">
        <v>3.2697213E7</v>
      </c>
      <c r="AK192" s="5">
        <v>14.0</v>
      </c>
      <c r="AL192" s="5">
        <v>3.2697211E7</v>
      </c>
      <c r="AM192" s="1" t="s">
        <v>1093</v>
      </c>
      <c r="AN192" s="10"/>
      <c r="AO192" s="10"/>
      <c r="AP192" s="1" t="s">
        <v>1094</v>
      </c>
    </row>
    <row r="193">
      <c r="A193" s="1" t="s">
        <v>2335</v>
      </c>
      <c r="B193" s="14">
        <v>45343.0</v>
      </c>
      <c r="C193" s="1" t="s">
        <v>1082</v>
      </c>
      <c r="D193" s="5">
        <v>1.8007280000125E13</v>
      </c>
      <c r="E193" s="1" t="s">
        <v>1065</v>
      </c>
      <c r="F193" s="1" t="s">
        <v>2331</v>
      </c>
      <c r="G193" s="1" t="s">
        <v>2332</v>
      </c>
      <c r="H193" s="5">
        <v>82.0</v>
      </c>
      <c r="I193" s="5">
        <v>5.0</v>
      </c>
      <c r="J193" s="1" t="s">
        <v>1069</v>
      </c>
      <c r="K193" s="1" t="s">
        <v>1085</v>
      </c>
      <c r="L193" s="1" t="s">
        <v>1086</v>
      </c>
      <c r="M193" s="1" t="s">
        <v>1087</v>
      </c>
      <c r="N193" s="5">
        <v>1.8007280000125E13</v>
      </c>
      <c r="O193" s="1" t="s">
        <v>1072</v>
      </c>
      <c r="P193" s="1" t="s">
        <v>1088</v>
      </c>
      <c r="Q193" s="5">
        <v>2.0</v>
      </c>
      <c r="R193" s="15">
        <v>41389.0</v>
      </c>
      <c r="S193" s="5">
        <v>0.0</v>
      </c>
      <c r="T193" s="10"/>
      <c r="U193" s="10"/>
      <c r="V193" s="15">
        <v>41389.0</v>
      </c>
      <c r="W193" s="5">
        <v>7490103.0</v>
      </c>
      <c r="X193" s="1" t="s">
        <v>1089</v>
      </c>
      <c r="Y193" s="1" t="s">
        <v>1090</v>
      </c>
      <c r="Z193" s="1" t="s">
        <v>1091</v>
      </c>
      <c r="AA193" s="5">
        <v>1333.0</v>
      </c>
      <c r="AB193" s="1" t="s">
        <v>1092</v>
      </c>
      <c r="AC193" s="1" t="s">
        <v>1078</v>
      </c>
      <c r="AD193" s="5">
        <v>1.3515132E7</v>
      </c>
      <c r="AE193" s="1" t="s">
        <v>1079</v>
      </c>
      <c r="AF193" s="5">
        <v>6335.0</v>
      </c>
      <c r="AG193" s="5">
        <v>14.0</v>
      </c>
      <c r="AH193" s="5">
        <v>3.2697211E7</v>
      </c>
      <c r="AI193" s="5">
        <v>14.0</v>
      </c>
      <c r="AJ193" s="5">
        <v>3.2697213E7</v>
      </c>
      <c r="AK193" s="5">
        <v>14.0</v>
      </c>
      <c r="AL193" s="5">
        <v>3.2697211E7</v>
      </c>
      <c r="AM193" s="1" t="s">
        <v>1093</v>
      </c>
      <c r="AN193" s="10"/>
      <c r="AO193" s="10"/>
      <c r="AP193" s="1" t="s">
        <v>1094</v>
      </c>
    </row>
    <row r="194">
      <c r="A194" s="1" t="s">
        <v>2336</v>
      </c>
      <c r="B194" s="14">
        <v>45343.0</v>
      </c>
      <c r="C194" s="1" t="s">
        <v>1082</v>
      </c>
      <c r="D194" s="5">
        <v>1.8007280000125E13</v>
      </c>
      <c r="E194" s="1" t="s">
        <v>1065</v>
      </c>
      <c r="F194" s="1" t="s">
        <v>2331</v>
      </c>
      <c r="G194" s="1" t="s">
        <v>2332</v>
      </c>
      <c r="H194" s="5">
        <v>83.0</v>
      </c>
      <c r="I194" s="5">
        <v>5.0</v>
      </c>
      <c r="J194" s="1" t="s">
        <v>1069</v>
      </c>
      <c r="K194" s="1" t="s">
        <v>1085</v>
      </c>
      <c r="L194" s="1" t="s">
        <v>1086</v>
      </c>
      <c r="M194" s="1" t="s">
        <v>1087</v>
      </c>
      <c r="N194" s="5">
        <v>1.8007280000125E13</v>
      </c>
      <c r="O194" s="1" t="s">
        <v>1072</v>
      </c>
      <c r="P194" s="1" t="s">
        <v>1088</v>
      </c>
      <c r="Q194" s="5">
        <v>2.0</v>
      </c>
      <c r="R194" s="15">
        <v>41389.0</v>
      </c>
      <c r="S194" s="5">
        <v>0.0</v>
      </c>
      <c r="T194" s="10"/>
      <c r="U194" s="10"/>
      <c r="V194" s="15">
        <v>41389.0</v>
      </c>
      <c r="W194" s="5">
        <v>7490103.0</v>
      </c>
      <c r="X194" s="1" t="s">
        <v>1089</v>
      </c>
      <c r="Y194" s="1" t="s">
        <v>1090</v>
      </c>
      <c r="Z194" s="1" t="s">
        <v>1091</v>
      </c>
      <c r="AA194" s="5">
        <v>1333.0</v>
      </c>
      <c r="AB194" s="1" t="s">
        <v>1092</v>
      </c>
      <c r="AC194" s="1" t="s">
        <v>1078</v>
      </c>
      <c r="AD194" s="5">
        <v>1.3515132E7</v>
      </c>
      <c r="AE194" s="1" t="s">
        <v>1079</v>
      </c>
      <c r="AF194" s="5">
        <v>6335.0</v>
      </c>
      <c r="AG194" s="5">
        <v>14.0</v>
      </c>
      <c r="AH194" s="5">
        <v>3.2697211E7</v>
      </c>
      <c r="AI194" s="5">
        <v>14.0</v>
      </c>
      <c r="AJ194" s="5">
        <v>3.2697213E7</v>
      </c>
      <c r="AK194" s="5">
        <v>14.0</v>
      </c>
      <c r="AL194" s="5">
        <v>3.2697211E7</v>
      </c>
      <c r="AM194" s="1" t="s">
        <v>1093</v>
      </c>
      <c r="AN194" s="10"/>
      <c r="AO194" s="10"/>
      <c r="AP194" s="1" t="s">
        <v>1094</v>
      </c>
    </row>
    <row r="195">
      <c r="A195" s="1" t="s">
        <v>2337</v>
      </c>
      <c r="B195" s="14">
        <v>45343.0</v>
      </c>
      <c r="C195" s="1" t="s">
        <v>1082</v>
      </c>
      <c r="D195" s="5">
        <v>1.8007280000125E13</v>
      </c>
      <c r="E195" s="1" t="s">
        <v>1065</v>
      </c>
      <c r="F195" s="1" t="s">
        <v>2331</v>
      </c>
      <c r="G195" s="1" t="s">
        <v>2332</v>
      </c>
      <c r="H195" s="5">
        <v>84.0</v>
      </c>
      <c r="I195" s="5">
        <v>5.0</v>
      </c>
      <c r="J195" s="1" t="s">
        <v>1069</v>
      </c>
      <c r="K195" s="1" t="s">
        <v>1085</v>
      </c>
      <c r="L195" s="1" t="s">
        <v>1086</v>
      </c>
      <c r="M195" s="1" t="s">
        <v>1087</v>
      </c>
      <c r="N195" s="5">
        <v>1.8007280000125E13</v>
      </c>
      <c r="O195" s="1" t="s">
        <v>1072</v>
      </c>
      <c r="P195" s="1" t="s">
        <v>1088</v>
      </c>
      <c r="Q195" s="5">
        <v>2.0</v>
      </c>
      <c r="R195" s="15">
        <v>41389.0</v>
      </c>
      <c r="S195" s="5">
        <v>0.0</v>
      </c>
      <c r="T195" s="10"/>
      <c r="U195" s="10"/>
      <c r="V195" s="15">
        <v>41389.0</v>
      </c>
      <c r="W195" s="5">
        <v>7490103.0</v>
      </c>
      <c r="X195" s="1" t="s">
        <v>1089</v>
      </c>
      <c r="Y195" s="1" t="s">
        <v>1090</v>
      </c>
      <c r="Z195" s="1" t="s">
        <v>1091</v>
      </c>
      <c r="AA195" s="5">
        <v>1333.0</v>
      </c>
      <c r="AB195" s="1" t="s">
        <v>1092</v>
      </c>
      <c r="AC195" s="1" t="s">
        <v>1078</v>
      </c>
      <c r="AD195" s="5">
        <v>1.3515132E7</v>
      </c>
      <c r="AE195" s="1" t="s">
        <v>1079</v>
      </c>
      <c r="AF195" s="5">
        <v>6335.0</v>
      </c>
      <c r="AG195" s="5">
        <v>14.0</v>
      </c>
      <c r="AH195" s="5">
        <v>3.2697211E7</v>
      </c>
      <c r="AI195" s="5">
        <v>14.0</v>
      </c>
      <c r="AJ195" s="5">
        <v>3.2697213E7</v>
      </c>
      <c r="AK195" s="5">
        <v>14.0</v>
      </c>
      <c r="AL195" s="5">
        <v>3.2697211E7</v>
      </c>
      <c r="AM195" s="1" t="s">
        <v>1093</v>
      </c>
      <c r="AN195" s="10"/>
      <c r="AO195" s="10"/>
      <c r="AP195" s="1" t="s">
        <v>1094</v>
      </c>
    </row>
    <row r="196">
      <c r="A196" s="1" t="s">
        <v>2338</v>
      </c>
      <c r="B196" s="14">
        <v>45353.0</v>
      </c>
      <c r="C196" s="1" t="s">
        <v>1082</v>
      </c>
      <c r="D196" s="5">
        <v>1.8007280000125E13</v>
      </c>
      <c r="E196" s="1" t="s">
        <v>1065</v>
      </c>
      <c r="F196" s="1" t="s">
        <v>2331</v>
      </c>
      <c r="G196" s="1" t="s">
        <v>2332</v>
      </c>
      <c r="H196" s="5">
        <v>85.0</v>
      </c>
      <c r="I196" s="5">
        <v>5.0</v>
      </c>
      <c r="J196" s="1" t="s">
        <v>1069</v>
      </c>
      <c r="K196" s="1" t="s">
        <v>1085</v>
      </c>
      <c r="L196" s="1" t="s">
        <v>1086</v>
      </c>
      <c r="M196" s="1" t="s">
        <v>1087</v>
      </c>
      <c r="N196" s="5">
        <v>1.8007280000125E13</v>
      </c>
      <c r="O196" s="1" t="s">
        <v>1072</v>
      </c>
      <c r="P196" s="1" t="s">
        <v>1088</v>
      </c>
      <c r="Q196" s="5">
        <v>2.0</v>
      </c>
      <c r="R196" s="15">
        <v>41389.0</v>
      </c>
      <c r="S196" s="5">
        <v>0.0</v>
      </c>
      <c r="T196" s="10"/>
      <c r="U196" s="10"/>
      <c r="V196" s="15">
        <v>41389.0</v>
      </c>
      <c r="W196" s="5">
        <v>7490103.0</v>
      </c>
      <c r="X196" s="1" t="s">
        <v>1089</v>
      </c>
      <c r="Y196" s="1" t="s">
        <v>1090</v>
      </c>
      <c r="Z196" s="1" t="s">
        <v>1091</v>
      </c>
      <c r="AA196" s="5">
        <v>1333.0</v>
      </c>
      <c r="AB196" s="1" t="s">
        <v>1092</v>
      </c>
      <c r="AC196" s="1" t="s">
        <v>1078</v>
      </c>
      <c r="AD196" s="5">
        <v>1.3515132E7</v>
      </c>
      <c r="AE196" s="1" t="s">
        <v>1079</v>
      </c>
      <c r="AF196" s="5">
        <v>6335.0</v>
      </c>
      <c r="AG196" s="5">
        <v>14.0</v>
      </c>
      <c r="AH196" s="5">
        <v>3.2697211E7</v>
      </c>
      <c r="AI196" s="5">
        <v>14.0</v>
      </c>
      <c r="AJ196" s="5">
        <v>3.2697213E7</v>
      </c>
      <c r="AK196" s="5">
        <v>14.0</v>
      </c>
      <c r="AL196" s="5">
        <v>3.2697211E7</v>
      </c>
      <c r="AM196" s="1" t="s">
        <v>1093</v>
      </c>
      <c r="AN196" s="10"/>
      <c r="AO196" s="10"/>
      <c r="AP196" s="1" t="s">
        <v>1094</v>
      </c>
    </row>
    <row r="197">
      <c r="A197" s="1" t="s">
        <v>2339</v>
      </c>
      <c r="B197" s="14">
        <v>45353.0</v>
      </c>
      <c r="C197" s="1" t="s">
        <v>1082</v>
      </c>
      <c r="D197" s="5">
        <v>1.8007280000125E13</v>
      </c>
      <c r="E197" s="1" t="s">
        <v>1065</v>
      </c>
      <c r="F197" s="1" t="s">
        <v>2331</v>
      </c>
      <c r="G197" s="1" t="s">
        <v>2332</v>
      </c>
      <c r="H197" s="5">
        <v>86.0</v>
      </c>
      <c r="I197" s="5">
        <v>5.0</v>
      </c>
      <c r="J197" s="1" t="s">
        <v>1069</v>
      </c>
      <c r="K197" s="1" t="s">
        <v>1085</v>
      </c>
      <c r="L197" s="1" t="s">
        <v>1086</v>
      </c>
      <c r="M197" s="1" t="s">
        <v>1087</v>
      </c>
      <c r="N197" s="5">
        <v>1.8007280000125E13</v>
      </c>
      <c r="O197" s="1" t="s">
        <v>1072</v>
      </c>
      <c r="P197" s="1" t="s">
        <v>1088</v>
      </c>
      <c r="Q197" s="5">
        <v>2.0</v>
      </c>
      <c r="R197" s="15">
        <v>41389.0</v>
      </c>
      <c r="S197" s="5">
        <v>0.0</v>
      </c>
      <c r="T197" s="10"/>
      <c r="U197" s="10"/>
      <c r="V197" s="15">
        <v>41389.0</v>
      </c>
      <c r="W197" s="5">
        <v>7490103.0</v>
      </c>
      <c r="X197" s="1" t="s">
        <v>1089</v>
      </c>
      <c r="Y197" s="1" t="s">
        <v>1090</v>
      </c>
      <c r="Z197" s="1" t="s">
        <v>1091</v>
      </c>
      <c r="AA197" s="5">
        <v>1333.0</v>
      </c>
      <c r="AB197" s="1" t="s">
        <v>1092</v>
      </c>
      <c r="AC197" s="1" t="s">
        <v>1078</v>
      </c>
      <c r="AD197" s="5">
        <v>1.3515132E7</v>
      </c>
      <c r="AE197" s="1" t="s">
        <v>1079</v>
      </c>
      <c r="AF197" s="5">
        <v>6335.0</v>
      </c>
      <c r="AG197" s="5">
        <v>14.0</v>
      </c>
      <c r="AH197" s="5">
        <v>3.2697211E7</v>
      </c>
      <c r="AI197" s="5">
        <v>14.0</v>
      </c>
      <c r="AJ197" s="5">
        <v>3.2697213E7</v>
      </c>
      <c r="AK197" s="5">
        <v>14.0</v>
      </c>
      <c r="AL197" s="5">
        <v>3.2697211E7</v>
      </c>
      <c r="AM197" s="1" t="s">
        <v>1093</v>
      </c>
      <c r="AN197" s="10"/>
      <c r="AO197" s="10"/>
      <c r="AP197" s="1" t="s">
        <v>1094</v>
      </c>
    </row>
    <row r="198">
      <c r="A198" s="1" t="s">
        <v>2340</v>
      </c>
      <c r="B198" s="14">
        <v>45353.0</v>
      </c>
      <c r="C198" s="1" t="s">
        <v>1082</v>
      </c>
      <c r="D198" s="5">
        <v>1.8007280000125E13</v>
      </c>
      <c r="E198" s="1" t="s">
        <v>1065</v>
      </c>
      <c r="F198" s="1" t="s">
        <v>2331</v>
      </c>
      <c r="G198" s="1" t="s">
        <v>2332</v>
      </c>
      <c r="H198" s="5">
        <v>87.0</v>
      </c>
      <c r="I198" s="5">
        <v>5.0</v>
      </c>
      <c r="J198" s="1" t="s">
        <v>1069</v>
      </c>
      <c r="K198" s="1" t="s">
        <v>1085</v>
      </c>
      <c r="L198" s="1" t="s">
        <v>1086</v>
      </c>
      <c r="M198" s="1" t="s">
        <v>1087</v>
      </c>
      <c r="N198" s="5">
        <v>1.8007280000125E13</v>
      </c>
      <c r="O198" s="1" t="s">
        <v>1072</v>
      </c>
      <c r="P198" s="1" t="s">
        <v>1088</v>
      </c>
      <c r="Q198" s="5">
        <v>2.0</v>
      </c>
      <c r="R198" s="15">
        <v>41389.0</v>
      </c>
      <c r="S198" s="5">
        <v>0.0</v>
      </c>
      <c r="T198" s="10"/>
      <c r="U198" s="10"/>
      <c r="V198" s="15">
        <v>41389.0</v>
      </c>
      <c r="W198" s="5">
        <v>7490103.0</v>
      </c>
      <c r="X198" s="1" t="s">
        <v>1089</v>
      </c>
      <c r="Y198" s="1" t="s">
        <v>1090</v>
      </c>
      <c r="Z198" s="1" t="s">
        <v>1091</v>
      </c>
      <c r="AA198" s="5">
        <v>1333.0</v>
      </c>
      <c r="AB198" s="1" t="s">
        <v>1092</v>
      </c>
      <c r="AC198" s="1" t="s">
        <v>1078</v>
      </c>
      <c r="AD198" s="5">
        <v>1.3515132E7</v>
      </c>
      <c r="AE198" s="1" t="s">
        <v>1079</v>
      </c>
      <c r="AF198" s="5">
        <v>6335.0</v>
      </c>
      <c r="AG198" s="5">
        <v>14.0</v>
      </c>
      <c r="AH198" s="5">
        <v>3.2697211E7</v>
      </c>
      <c r="AI198" s="5">
        <v>14.0</v>
      </c>
      <c r="AJ198" s="5">
        <v>3.2697213E7</v>
      </c>
      <c r="AK198" s="5">
        <v>14.0</v>
      </c>
      <c r="AL198" s="5">
        <v>3.2697211E7</v>
      </c>
      <c r="AM198" s="1" t="s">
        <v>1093</v>
      </c>
      <c r="AN198" s="10"/>
      <c r="AO198" s="10"/>
      <c r="AP198" s="1" t="s">
        <v>1094</v>
      </c>
    </row>
    <row r="199">
      <c r="A199" s="1" t="s">
        <v>2341</v>
      </c>
      <c r="B199" s="14">
        <v>45353.0</v>
      </c>
      <c r="C199" s="1" t="s">
        <v>1082</v>
      </c>
      <c r="D199" s="5">
        <v>1.8007280000125E13</v>
      </c>
      <c r="E199" s="1" t="s">
        <v>1065</v>
      </c>
      <c r="F199" s="1" t="s">
        <v>2331</v>
      </c>
      <c r="G199" s="1" t="s">
        <v>2332</v>
      </c>
      <c r="H199" s="5">
        <v>88.0</v>
      </c>
      <c r="I199" s="5">
        <v>5.0</v>
      </c>
      <c r="J199" s="1" t="s">
        <v>1069</v>
      </c>
      <c r="K199" s="1" t="s">
        <v>1085</v>
      </c>
      <c r="L199" s="1" t="s">
        <v>1086</v>
      </c>
      <c r="M199" s="1" t="s">
        <v>1087</v>
      </c>
      <c r="N199" s="5">
        <v>1.8007280000125E13</v>
      </c>
      <c r="O199" s="1" t="s">
        <v>1072</v>
      </c>
      <c r="P199" s="1" t="s">
        <v>1088</v>
      </c>
      <c r="Q199" s="5">
        <v>2.0</v>
      </c>
      <c r="R199" s="15">
        <v>41389.0</v>
      </c>
      <c r="S199" s="5">
        <v>0.0</v>
      </c>
      <c r="T199" s="10"/>
      <c r="U199" s="10"/>
      <c r="V199" s="15">
        <v>41389.0</v>
      </c>
      <c r="W199" s="5">
        <v>7490103.0</v>
      </c>
      <c r="X199" s="1" t="s">
        <v>1089</v>
      </c>
      <c r="Y199" s="1" t="s">
        <v>1090</v>
      </c>
      <c r="Z199" s="1" t="s">
        <v>1091</v>
      </c>
      <c r="AA199" s="5">
        <v>1333.0</v>
      </c>
      <c r="AB199" s="1" t="s">
        <v>1092</v>
      </c>
      <c r="AC199" s="1" t="s">
        <v>1078</v>
      </c>
      <c r="AD199" s="5">
        <v>1.3515132E7</v>
      </c>
      <c r="AE199" s="1" t="s">
        <v>1079</v>
      </c>
      <c r="AF199" s="5">
        <v>6335.0</v>
      </c>
      <c r="AG199" s="5">
        <v>14.0</v>
      </c>
      <c r="AH199" s="5">
        <v>3.2697211E7</v>
      </c>
      <c r="AI199" s="5">
        <v>14.0</v>
      </c>
      <c r="AJ199" s="5">
        <v>3.2697213E7</v>
      </c>
      <c r="AK199" s="5">
        <v>14.0</v>
      </c>
      <c r="AL199" s="5">
        <v>3.2697211E7</v>
      </c>
      <c r="AM199" s="1" t="s">
        <v>1093</v>
      </c>
      <c r="AN199" s="10"/>
      <c r="AO199" s="10"/>
      <c r="AP199" s="1" t="s">
        <v>1094</v>
      </c>
    </row>
    <row r="200">
      <c r="A200" s="1" t="s">
        <v>2342</v>
      </c>
      <c r="B200" s="14">
        <v>45382.0</v>
      </c>
      <c r="C200" s="1" t="s">
        <v>2343</v>
      </c>
      <c r="D200" s="5">
        <v>7.8956968000183E13</v>
      </c>
      <c r="E200" s="1" t="s">
        <v>1065</v>
      </c>
      <c r="F200" s="1" t="s">
        <v>1097</v>
      </c>
      <c r="G200" s="1" t="s">
        <v>1267</v>
      </c>
      <c r="H200" s="1" t="s">
        <v>2344</v>
      </c>
      <c r="I200" s="5">
        <v>24.0</v>
      </c>
      <c r="J200" s="1" t="s">
        <v>1069</v>
      </c>
      <c r="K200" s="1" t="s">
        <v>2343</v>
      </c>
      <c r="L200" s="1" t="s">
        <v>2345</v>
      </c>
      <c r="M200" s="1" t="s">
        <v>2346</v>
      </c>
      <c r="N200" s="5">
        <v>7.8956968000183E13</v>
      </c>
      <c r="O200" s="1" t="s">
        <v>1072</v>
      </c>
      <c r="P200" s="10"/>
      <c r="Q200" s="5">
        <v>2.0</v>
      </c>
      <c r="R200" s="15">
        <v>38659.0</v>
      </c>
      <c r="S200" s="5">
        <v>0.0</v>
      </c>
      <c r="T200" s="10"/>
      <c r="U200" s="10"/>
      <c r="V200" s="15">
        <v>24356.0</v>
      </c>
      <c r="W200" s="5">
        <v>4623199.0</v>
      </c>
      <c r="X200" s="1" t="s">
        <v>2347</v>
      </c>
      <c r="Y200" s="1" t="s">
        <v>1075</v>
      </c>
      <c r="Z200" s="1" t="s">
        <v>2348</v>
      </c>
      <c r="AA200" s="5">
        <v>420.0</v>
      </c>
      <c r="AB200" s="10"/>
      <c r="AC200" s="1" t="s">
        <v>2349</v>
      </c>
      <c r="AD200" s="5">
        <v>8.6975E7</v>
      </c>
      <c r="AE200" s="1" t="s">
        <v>1231</v>
      </c>
      <c r="AF200" s="5">
        <v>7677.0</v>
      </c>
      <c r="AG200" s="5">
        <v>44.0</v>
      </c>
      <c r="AH200" s="5">
        <v>3.23388E7</v>
      </c>
      <c r="AI200" s="5">
        <v>44.0</v>
      </c>
      <c r="AJ200" s="5">
        <v>3.2338814E7</v>
      </c>
      <c r="AK200" s="5">
        <v>44.0</v>
      </c>
      <c r="AL200" s="5">
        <v>3.2338829E7</v>
      </c>
      <c r="AM200" s="1" t="s">
        <v>2350</v>
      </c>
      <c r="AN200" s="10"/>
      <c r="AO200" s="10"/>
      <c r="AP200" s="1" t="s">
        <v>2351</v>
      </c>
    </row>
    <row r="201">
      <c r="A201" s="1" t="s">
        <v>2352</v>
      </c>
      <c r="B201" s="16">
        <v>45212.0</v>
      </c>
      <c r="C201" s="1" t="s">
        <v>1824</v>
      </c>
      <c r="D201" s="5">
        <v>2.6622747000256E13</v>
      </c>
      <c r="E201" s="1" t="s">
        <v>1065</v>
      </c>
      <c r="F201" s="1" t="s">
        <v>1097</v>
      </c>
      <c r="G201" s="1" t="s">
        <v>1111</v>
      </c>
      <c r="H201" s="1" t="s">
        <v>2353</v>
      </c>
      <c r="I201" s="5">
        <v>3.0</v>
      </c>
      <c r="J201" s="1" t="s">
        <v>1069</v>
      </c>
      <c r="K201" s="1" t="s">
        <v>1824</v>
      </c>
      <c r="L201" s="1" t="s">
        <v>1826</v>
      </c>
      <c r="M201" s="1" t="s">
        <v>1827</v>
      </c>
      <c r="N201" s="5">
        <v>2.6622747000256E13</v>
      </c>
      <c r="O201" s="1" t="s">
        <v>1103</v>
      </c>
      <c r="P201" s="10"/>
      <c r="Q201" s="5">
        <v>2.0</v>
      </c>
      <c r="R201" s="15">
        <v>43280.0</v>
      </c>
      <c r="S201" s="5">
        <v>0.0</v>
      </c>
      <c r="T201" s="10"/>
      <c r="U201" s="10"/>
      <c r="V201" s="15">
        <v>43280.0</v>
      </c>
      <c r="W201" s="5">
        <v>7210000.0</v>
      </c>
      <c r="X201" s="1" t="s">
        <v>1828</v>
      </c>
      <c r="Y201" s="1" t="s">
        <v>1118</v>
      </c>
      <c r="Z201" s="1" t="s">
        <v>1829</v>
      </c>
      <c r="AA201" s="1" t="s">
        <v>1410</v>
      </c>
      <c r="AB201" s="10"/>
      <c r="AC201" s="1" t="s">
        <v>1398</v>
      </c>
      <c r="AD201" s="5">
        <v>1.487097E7</v>
      </c>
      <c r="AE201" s="1" t="s">
        <v>1079</v>
      </c>
      <c r="AF201" s="5">
        <v>6587.0</v>
      </c>
      <c r="AG201" s="5">
        <v>42.0</v>
      </c>
      <c r="AH201" s="5">
        <v>3.235401E7</v>
      </c>
      <c r="AI201" s="10"/>
      <c r="AJ201" s="10"/>
      <c r="AK201" s="10"/>
      <c r="AL201" s="10"/>
      <c r="AM201" s="1" t="s">
        <v>1830</v>
      </c>
      <c r="AN201" s="10"/>
      <c r="AO201" s="10"/>
      <c r="AP201" s="1" t="s">
        <v>1831</v>
      </c>
    </row>
    <row r="202">
      <c r="A202" s="1" t="s">
        <v>2354</v>
      </c>
      <c r="B202" s="14">
        <v>45309.0</v>
      </c>
      <c r="C202" s="1" t="s">
        <v>1824</v>
      </c>
      <c r="D202" s="5">
        <v>2.6622747000256E13</v>
      </c>
      <c r="E202" s="1" t="s">
        <v>1065</v>
      </c>
      <c r="F202" s="1" t="s">
        <v>1097</v>
      </c>
      <c r="G202" s="1" t="s">
        <v>1111</v>
      </c>
      <c r="H202" s="1" t="s">
        <v>2355</v>
      </c>
      <c r="I202" s="17">
        <v>45415.0</v>
      </c>
      <c r="J202" s="1" t="s">
        <v>1069</v>
      </c>
      <c r="K202" s="1" t="s">
        <v>1824</v>
      </c>
      <c r="L202" s="1" t="s">
        <v>1826</v>
      </c>
      <c r="M202" s="1" t="s">
        <v>1827</v>
      </c>
      <c r="N202" s="5">
        <v>2.6622747000256E13</v>
      </c>
      <c r="O202" s="1" t="s">
        <v>1103</v>
      </c>
      <c r="P202" s="10"/>
      <c r="Q202" s="5">
        <v>2.0</v>
      </c>
      <c r="R202" s="15">
        <v>43280.0</v>
      </c>
      <c r="S202" s="5">
        <v>0.0</v>
      </c>
      <c r="T202" s="10"/>
      <c r="U202" s="10"/>
      <c r="V202" s="15">
        <v>43280.0</v>
      </c>
      <c r="W202" s="5">
        <v>7210000.0</v>
      </c>
      <c r="X202" s="1" t="s">
        <v>1828</v>
      </c>
      <c r="Y202" s="1" t="s">
        <v>1118</v>
      </c>
      <c r="Z202" s="1" t="s">
        <v>1829</v>
      </c>
      <c r="AA202" s="1" t="s">
        <v>1410</v>
      </c>
      <c r="AB202" s="10"/>
      <c r="AC202" s="1" t="s">
        <v>1398</v>
      </c>
      <c r="AD202" s="5">
        <v>1.487097E7</v>
      </c>
      <c r="AE202" s="1" t="s">
        <v>1079</v>
      </c>
      <c r="AF202" s="5">
        <v>6587.0</v>
      </c>
      <c r="AG202" s="5">
        <v>42.0</v>
      </c>
      <c r="AH202" s="5">
        <v>3.235401E7</v>
      </c>
      <c r="AI202" s="10"/>
      <c r="AJ202" s="10"/>
      <c r="AK202" s="10"/>
      <c r="AL202" s="10"/>
      <c r="AM202" s="1" t="s">
        <v>1830</v>
      </c>
      <c r="AN202" s="10"/>
      <c r="AO202" s="10"/>
      <c r="AP202" s="1" t="s">
        <v>1831</v>
      </c>
    </row>
    <row r="203">
      <c r="A203" s="1" t="s">
        <v>2356</v>
      </c>
      <c r="B203" s="14">
        <v>45442.0</v>
      </c>
      <c r="C203" s="1" t="s">
        <v>2357</v>
      </c>
      <c r="D203" s="5">
        <v>3.1824130000172E13</v>
      </c>
      <c r="E203" s="1" t="s">
        <v>1065</v>
      </c>
      <c r="F203" s="1" t="s">
        <v>1534</v>
      </c>
      <c r="G203" s="1" t="s">
        <v>2358</v>
      </c>
      <c r="H203" s="1" t="s">
        <v>2359</v>
      </c>
      <c r="I203" s="1" t="s">
        <v>2360</v>
      </c>
      <c r="J203" s="1" t="s">
        <v>1069</v>
      </c>
      <c r="K203" s="1" t="s">
        <v>2361</v>
      </c>
      <c r="L203" s="1" t="s">
        <v>2362</v>
      </c>
      <c r="M203" s="1" t="s">
        <v>2363</v>
      </c>
      <c r="N203" s="5">
        <v>3.1824130000172E13</v>
      </c>
      <c r="O203" s="1" t="s">
        <v>1072</v>
      </c>
      <c r="P203" s="1" t="s">
        <v>2364</v>
      </c>
      <c r="Q203" s="5">
        <v>2.0</v>
      </c>
      <c r="R203" s="15">
        <v>43395.0</v>
      </c>
      <c r="S203" s="5">
        <v>0.0</v>
      </c>
      <c r="T203" s="10"/>
      <c r="U203" s="10"/>
      <c r="V203" s="15">
        <v>43395.0</v>
      </c>
      <c r="W203" s="5">
        <v>7490103.0</v>
      </c>
      <c r="X203" s="10"/>
      <c r="Y203" s="1" t="s">
        <v>1075</v>
      </c>
      <c r="Z203" s="1" t="s">
        <v>2365</v>
      </c>
      <c r="AA203" s="5">
        <v>1039.0</v>
      </c>
      <c r="AB203" s="10"/>
      <c r="AC203" s="1" t="s">
        <v>1078</v>
      </c>
      <c r="AD203" s="5">
        <v>7.975E7</v>
      </c>
      <c r="AE203" s="1" t="s">
        <v>1940</v>
      </c>
      <c r="AF203" s="5">
        <v>9123.0</v>
      </c>
      <c r="AG203" s="5">
        <v>67.0</v>
      </c>
      <c r="AH203" s="5">
        <v>9.8125267E7</v>
      </c>
      <c r="AI203" s="10"/>
      <c r="AJ203" s="10"/>
      <c r="AK203" s="10"/>
      <c r="AL203" s="10"/>
      <c r="AM203" s="1" t="s">
        <v>2366</v>
      </c>
      <c r="AN203" s="10"/>
      <c r="AO203" s="10"/>
      <c r="AP203" s="1" t="s">
        <v>2367</v>
      </c>
    </row>
    <row r="204">
      <c r="A204" s="1" t="s">
        <v>2368</v>
      </c>
      <c r="B204" s="14">
        <v>45309.0</v>
      </c>
      <c r="C204" s="1" t="s">
        <v>1824</v>
      </c>
      <c r="D204" s="5">
        <v>2.6622747000256E13</v>
      </c>
      <c r="E204" s="1" t="s">
        <v>1065</v>
      </c>
      <c r="F204" s="1" t="s">
        <v>1097</v>
      </c>
      <c r="G204" s="1" t="s">
        <v>1111</v>
      </c>
      <c r="H204" s="1" t="s">
        <v>2369</v>
      </c>
      <c r="I204" s="17">
        <v>45415.0</v>
      </c>
      <c r="J204" s="1" t="s">
        <v>1069</v>
      </c>
      <c r="K204" s="1" t="s">
        <v>1824</v>
      </c>
      <c r="L204" s="1" t="s">
        <v>1826</v>
      </c>
      <c r="M204" s="1" t="s">
        <v>1827</v>
      </c>
      <c r="N204" s="5">
        <v>2.6622747000256E13</v>
      </c>
      <c r="O204" s="1" t="s">
        <v>1103</v>
      </c>
      <c r="P204" s="10"/>
      <c r="Q204" s="5">
        <v>2.0</v>
      </c>
      <c r="R204" s="15">
        <v>43280.0</v>
      </c>
      <c r="S204" s="5">
        <v>0.0</v>
      </c>
      <c r="T204" s="10"/>
      <c r="U204" s="10"/>
      <c r="V204" s="15">
        <v>43280.0</v>
      </c>
      <c r="W204" s="5">
        <v>7210000.0</v>
      </c>
      <c r="X204" s="1" t="s">
        <v>1828</v>
      </c>
      <c r="Y204" s="1" t="s">
        <v>1118</v>
      </c>
      <c r="Z204" s="1" t="s">
        <v>1829</v>
      </c>
      <c r="AA204" s="1" t="s">
        <v>1410</v>
      </c>
      <c r="AB204" s="10"/>
      <c r="AC204" s="1" t="s">
        <v>1398</v>
      </c>
      <c r="AD204" s="5">
        <v>1.487097E7</v>
      </c>
      <c r="AE204" s="1" t="s">
        <v>1079</v>
      </c>
      <c r="AF204" s="5">
        <v>6587.0</v>
      </c>
      <c r="AG204" s="5">
        <v>42.0</v>
      </c>
      <c r="AH204" s="5">
        <v>3.235401E7</v>
      </c>
      <c r="AI204" s="10"/>
      <c r="AJ204" s="10"/>
      <c r="AK204" s="10"/>
      <c r="AL204" s="10"/>
      <c r="AM204" s="1" t="s">
        <v>1830</v>
      </c>
      <c r="AN204" s="10"/>
      <c r="AO204" s="10"/>
      <c r="AP204" s="1" t="s">
        <v>1831</v>
      </c>
    </row>
    <row r="205">
      <c r="A205" s="1" t="s">
        <v>2370</v>
      </c>
      <c r="B205" s="14">
        <v>45309.0</v>
      </c>
      <c r="C205" s="1" t="s">
        <v>1824</v>
      </c>
      <c r="D205" s="5">
        <v>2.6622747000256E13</v>
      </c>
      <c r="E205" s="1" t="s">
        <v>1065</v>
      </c>
      <c r="F205" s="1" t="s">
        <v>1097</v>
      </c>
      <c r="G205" s="1" t="s">
        <v>1111</v>
      </c>
      <c r="H205" s="1" t="s">
        <v>2371</v>
      </c>
      <c r="I205" s="17">
        <v>45415.0</v>
      </c>
      <c r="J205" s="1" t="s">
        <v>1069</v>
      </c>
      <c r="K205" s="1" t="s">
        <v>1824</v>
      </c>
      <c r="L205" s="1" t="s">
        <v>1826</v>
      </c>
      <c r="M205" s="1" t="s">
        <v>1827</v>
      </c>
      <c r="N205" s="5">
        <v>2.6622747000256E13</v>
      </c>
      <c r="O205" s="1" t="s">
        <v>1103</v>
      </c>
      <c r="P205" s="10"/>
      <c r="Q205" s="5">
        <v>2.0</v>
      </c>
      <c r="R205" s="15">
        <v>43280.0</v>
      </c>
      <c r="S205" s="5">
        <v>0.0</v>
      </c>
      <c r="T205" s="10"/>
      <c r="U205" s="10"/>
      <c r="V205" s="15">
        <v>43280.0</v>
      </c>
      <c r="W205" s="5">
        <v>7210000.0</v>
      </c>
      <c r="X205" s="1" t="s">
        <v>1828</v>
      </c>
      <c r="Y205" s="1" t="s">
        <v>1118</v>
      </c>
      <c r="Z205" s="1" t="s">
        <v>1829</v>
      </c>
      <c r="AA205" s="1" t="s">
        <v>1410</v>
      </c>
      <c r="AB205" s="10"/>
      <c r="AC205" s="1" t="s">
        <v>1398</v>
      </c>
      <c r="AD205" s="5">
        <v>1.487097E7</v>
      </c>
      <c r="AE205" s="1" t="s">
        <v>1079</v>
      </c>
      <c r="AF205" s="5">
        <v>6587.0</v>
      </c>
      <c r="AG205" s="5">
        <v>42.0</v>
      </c>
      <c r="AH205" s="5">
        <v>3.235401E7</v>
      </c>
      <c r="AI205" s="10"/>
      <c r="AJ205" s="10"/>
      <c r="AK205" s="10"/>
      <c r="AL205" s="10"/>
      <c r="AM205" s="1" t="s">
        <v>1830</v>
      </c>
      <c r="AN205" s="10"/>
      <c r="AO205" s="10"/>
      <c r="AP205" s="1" t="s">
        <v>1831</v>
      </c>
    </row>
    <row r="206">
      <c r="A206" s="1" t="s">
        <v>2372</v>
      </c>
      <c r="B206" s="14">
        <v>45309.0</v>
      </c>
      <c r="C206" s="1" t="s">
        <v>1824</v>
      </c>
      <c r="D206" s="5">
        <v>2.6622747000256E13</v>
      </c>
      <c r="E206" s="1" t="s">
        <v>1065</v>
      </c>
      <c r="F206" s="1" t="s">
        <v>1097</v>
      </c>
      <c r="G206" s="1" t="s">
        <v>1111</v>
      </c>
      <c r="H206" s="1" t="s">
        <v>2373</v>
      </c>
      <c r="I206" s="17">
        <v>45415.0</v>
      </c>
      <c r="J206" s="1" t="s">
        <v>1069</v>
      </c>
      <c r="K206" s="1" t="s">
        <v>1824</v>
      </c>
      <c r="L206" s="1" t="s">
        <v>1826</v>
      </c>
      <c r="M206" s="1" t="s">
        <v>1827</v>
      </c>
      <c r="N206" s="5">
        <v>2.6622747000256E13</v>
      </c>
      <c r="O206" s="1" t="s">
        <v>1103</v>
      </c>
      <c r="P206" s="10"/>
      <c r="Q206" s="5">
        <v>2.0</v>
      </c>
      <c r="R206" s="15">
        <v>43280.0</v>
      </c>
      <c r="S206" s="5">
        <v>0.0</v>
      </c>
      <c r="T206" s="10"/>
      <c r="U206" s="10"/>
      <c r="V206" s="15">
        <v>43280.0</v>
      </c>
      <c r="W206" s="5">
        <v>7210000.0</v>
      </c>
      <c r="X206" s="1" t="s">
        <v>1828</v>
      </c>
      <c r="Y206" s="1" t="s">
        <v>1118</v>
      </c>
      <c r="Z206" s="1" t="s">
        <v>1829</v>
      </c>
      <c r="AA206" s="1" t="s">
        <v>1410</v>
      </c>
      <c r="AB206" s="10"/>
      <c r="AC206" s="1" t="s">
        <v>1398</v>
      </c>
      <c r="AD206" s="5">
        <v>1.487097E7</v>
      </c>
      <c r="AE206" s="1" t="s">
        <v>1079</v>
      </c>
      <c r="AF206" s="5">
        <v>6587.0</v>
      </c>
      <c r="AG206" s="5">
        <v>42.0</v>
      </c>
      <c r="AH206" s="5">
        <v>3.235401E7</v>
      </c>
      <c r="AI206" s="10"/>
      <c r="AJ206" s="10"/>
      <c r="AK206" s="10"/>
      <c r="AL206" s="10"/>
      <c r="AM206" s="1" t="s">
        <v>1830</v>
      </c>
      <c r="AN206" s="10"/>
      <c r="AO206" s="10"/>
      <c r="AP206" s="1" t="s">
        <v>1831</v>
      </c>
    </row>
    <row r="207">
      <c r="A207" s="1" t="s">
        <v>2374</v>
      </c>
      <c r="B207" s="14">
        <v>45309.0</v>
      </c>
      <c r="C207" s="1" t="s">
        <v>1824</v>
      </c>
      <c r="D207" s="5">
        <v>2.6622747000256E13</v>
      </c>
      <c r="E207" s="1" t="s">
        <v>1065</v>
      </c>
      <c r="F207" s="1" t="s">
        <v>1097</v>
      </c>
      <c r="G207" s="1" t="s">
        <v>1111</v>
      </c>
      <c r="H207" s="1" t="s">
        <v>2375</v>
      </c>
      <c r="I207" s="17">
        <v>45415.0</v>
      </c>
      <c r="J207" s="1" t="s">
        <v>1069</v>
      </c>
      <c r="K207" s="1" t="s">
        <v>1824</v>
      </c>
      <c r="L207" s="1" t="s">
        <v>1826</v>
      </c>
      <c r="M207" s="1" t="s">
        <v>1827</v>
      </c>
      <c r="N207" s="5">
        <v>2.6622747000256E13</v>
      </c>
      <c r="O207" s="1" t="s">
        <v>1103</v>
      </c>
      <c r="P207" s="10"/>
      <c r="Q207" s="5">
        <v>2.0</v>
      </c>
      <c r="R207" s="15">
        <v>43280.0</v>
      </c>
      <c r="S207" s="5">
        <v>0.0</v>
      </c>
      <c r="T207" s="10"/>
      <c r="U207" s="10"/>
      <c r="V207" s="15">
        <v>43280.0</v>
      </c>
      <c r="W207" s="5">
        <v>7210000.0</v>
      </c>
      <c r="X207" s="1" t="s">
        <v>1828</v>
      </c>
      <c r="Y207" s="1" t="s">
        <v>1118</v>
      </c>
      <c r="Z207" s="1" t="s">
        <v>1829</v>
      </c>
      <c r="AA207" s="1" t="s">
        <v>1410</v>
      </c>
      <c r="AB207" s="10"/>
      <c r="AC207" s="1" t="s">
        <v>1398</v>
      </c>
      <c r="AD207" s="5">
        <v>1.487097E7</v>
      </c>
      <c r="AE207" s="1" t="s">
        <v>1079</v>
      </c>
      <c r="AF207" s="5">
        <v>6587.0</v>
      </c>
      <c r="AG207" s="5">
        <v>42.0</v>
      </c>
      <c r="AH207" s="5">
        <v>3.235401E7</v>
      </c>
      <c r="AI207" s="10"/>
      <c r="AJ207" s="10"/>
      <c r="AK207" s="10"/>
      <c r="AL207" s="10"/>
      <c r="AM207" s="1" t="s">
        <v>1830</v>
      </c>
      <c r="AN207" s="10"/>
      <c r="AO207" s="10"/>
      <c r="AP207" s="1" t="s">
        <v>1831</v>
      </c>
    </row>
    <row r="208">
      <c r="A208" s="1" t="s">
        <v>2376</v>
      </c>
      <c r="B208" s="14">
        <v>45309.0</v>
      </c>
      <c r="C208" s="1" t="s">
        <v>1824</v>
      </c>
      <c r="D208" s="5">
        <v>2.6622747000256E13</v>
      </c>
      <c r="E208" s="1" t="s">
        <v>1065</v>
      </c>
      <c r="F208" s="1" t="s">
        <v>1097</v>
      </c>
      <c r="G208" s="1" t="s">
        <v>1111</v>
      </c>
      <c r="H208" s="1" t="s">
        <v>2377</v>
      </c>
      <c r="I208" s="17">
        <v>45415.0</v>
      </c>
      <c r="J208" s="1" t="s">
        <v>1069</v>
      </c>
      <c r="K208" s="1" t="s">
        <v>1824</v>
      </c>
      <c r="L208" s="1" t="s">
        <v>1826</v>
      </c>
      <c r="M208" s="1" t="s">
        <v>1827</v>
      </c>
      <c r="N208" s="5">
        <v>2.6622747000256E13</v>
      </c>
      <c r="O208" s="1" t="s">
        <v>1103</v>
      </c>
      <c r="P208" s="10"/>
      <c r="Q208" s="5">
        <v>2.0</v>
      </c>
      <c r="R208" s="15">
        <v>43280.0</v>
      </c>
      <c r="S208" s="5">
        <v>0.0</v>
      </c>
      <c r="T208" s="10"/>
      <c r="U208" s="10"/>
      <c r="V208" s="15">
        <v>43280.0</v>
      </c>
      <c r="W208" s="5">
        <v>7210000.0</v>
      </c>
      <c r="X208" s="1" t="s">
        <v>1828</v>
      </c>
      <c r="Y208" s="1" t="s">
        <v>1118</v>
      </c>
      <c r="Z208" s="1" t="s">
        <v>1829</v>
      </c>
      <c r="AA208" s="1" t="s">
        <v>1410</v>
      </c>
      <c r="AB208" s="10"/>
      <c r="AC208" s="1" t="s">
        <v>1398</v>
      </c>
      <c r="AD208" s="5">
        <v>1.487097E7</v>
      </c>
      <c r="AE208" s="1" t="s">
        <v>1079</v>
      </c>
      <c r="AF208" s="5">
        <v>6587.0</v>
      </c>
      <c r="AG208" s="5">
        <v>42.0</v>
      </c>
      <c r="AH208" s="5">
        <v>3.235401E7</v>
      </c>
      <c r="AI208" s="10"/>
      <c r="AJ208" s="10"/>
      <c r="AK208" s="10"/>
      <c r="AL208" s="10"/>
      <c r="AM208" s="1" t="s">
        <v>1830</v>
      </c>
      <c r="AN208" s="10"/>
      <c r="AO208" s="10"/>
      <c r="AP208" s="1" t="s">
        <v>1831</v>
      </c>
    </row>
    <row r="209">
      <c r="A209" s="1" t="s">
        <v>2378</v>
      </c>
      <c r="B209" s="14">
        <v>45177.0</v>
      </c>
      <c r="C209" s="1" t="s">
        <v>2379</v>
      </c>
      <c r="D209" s="5">
        <v>3.043223000019E13</v>
      </c>
      <c r="E209" s="1" t="s">
        <v>1065</v>
      </c>
      <c r="F209" s="1" t="s">
        <v>1097</v>
      </c>
      <c r="G209" s="1" t="s">
        <v>1293</v>
      </c>
      <c r="H209" s="1" t="s">
        <v>2380</v>
      </c>
      <c r="I209" s="1" t="s">
        <v>1933</v>
      </c>
      <c r="J209" s="1" t="s">
        <v>1069</v>
      </c>
      <c r="K209" s="1" t="s">
        <v>2379</v>
      </c>
      <c r="L209" s="1" t="s">
        <v>2381</v>
      </c>
      <c r="M209" s="1" t="s">
        <v>2382</v>
      </c>
      <c r="N209" s="5">
        <v>3.043223000019E13</v>
      </c>
      <c r="O209" s="1" t="s">
        <v>1072</v>
      </c>
      <c r="P209" s="1" t="s">
        <v>2383</v>
      </c>
      <c r="Q209" s="5">
        <v>2.0</v>
      </c>
      <c r="R209" s="15">
        <v>43231.0</v>
      </c>
      <c r="S209" s="5">
        <v>0.0</v>
      </c>
      <c r="T209" s="10"/>
      <c r="U209" s="10"/>
      <c r="V209" s="15">
        <v>43231.0</v>
      </c>
      <c r="W209" s="5">
        <v>7119799.0</v>
      </c>
      <c r="X209" s="1" t="s">
        <v>2384</v>
      </c>
      <c r="Y209" s="1" t="s">
        <v>1075</v>
      </c>
      <c r="Z209" s="1" t="s">
        <v>2385</v>
      </c>
      <c r="AA209" s="5">
        <v>35.0</v>
      </c>
      <c r="AB209" s="1" t="s">
        <v>2386</v>
      </c>
      <c r="AC209" s="1" t="s">
        <v>1078</v>
      </c>
      <c r="AD209" s="5">
        <v>9.8780322E7</v>
      </c>
      <c r="AE209" s="1" t="s">
        <v>1277</v>
      </c>
      <c r="AF209" s="5">
        <v>8847.0</v>
      </c>
      <c r="AG209" s="5">
        <v>55.0</v>
      </c>
      <c r="AH209" s="5">
        <v>8.4490369E7</v>
      </c>
      <c r="AI209" s="10"/>
      <c r="AJ209" s="10"/>
      <c r="AK209" s="10"/>
      <c r="AL209" s="10"/>
      <c r="AM209" s="1" t="s">
        <v>2387</v>
      </c>
      <c r="AN209" s="10"/>
      <c r="AO209" s="10"/>
      <c r="AP209" s="1" t="s">
        <v>2388</v>
      </c>
    </row>
    <row r="210">
      <c r="A210" s="1" t="s">
        <v>2389</v>
      </c>
      <c r="B210" s="16">
        <v>45219.0</v>
      </c>
      <c r="C210" s="1" t="s">
        <v>2390</v>
      </c>
      <c r="D210" s="5">
        <v>1.1475489000174E13</v>
      </c>
      <c r="E210" s="1" t="s">
        <v>1065</v>
      </c>
      <c r="F210" s="1" t="s">
        <v>1097</v>
      </c>
      <c r="G210" s="1" t="s">
        <v>2391</v>
      </c>
      <c r="H210" s="1" t="s">
        <v>2392</v>
      </c>
      <c r="I210" s="5">
        <v>24.0</v>
      </c>
      <c r="J210" s="1" t="s">
        <v>1574</v>
      </c>
      <c r="K210" s="1" t="s">
        <v>2390</v>
      </c>
      <c r="L210" s="1" t="s">
        <v>2393</v>
      </c>
      <c r="M210" s="1" t="s">
        <v>2394</v>
      </c>
      <c r="N210" s="5">
        <v>1.1475489000174E13</v>
      </c>
      <c r="O210" s="1" t="s">
        <v>1072</v>
      </c>
      <c r="P210" s="10"/>
      <c r="Q210" s="5">
        <v>2.0</v>
      </c>
      <c r="R210" s="15">
        <v>40155.0</v>
      </c>
      <c r="S210" s="5">
        <v>0.0</v>
      </c>
      <c r="T210" s="10"/>
      <c r="U210" s="10"/>
      <c r="V210" s="15">
        <v>40155.0</v>
      </c>
      <c r="W210" s="5">
        <v>161001.0</v>
      </c>
      <c r="X210" s="1" t="s">
        <v>2395</v>
      </c>
      <c r="Y210" s="1" t="s">
        <v>2325</v>
      </c>
      <c r="Z210" s="1" t="s">
        <v>2396</v>
      </c>
      <c r="AA210" s="5">
        <v>1030.0</v>
      </c>
      <c r="AB210" s="1" t="s">
        <v>2397</v>
      </c>
      <c r="AC210" s="1" t="s">
        <v>2398</v>
      </c>
      <c r="AD210" s="5">
        <v>6454000.0</v>
      </c>
      <c r="AE210" s="1" t="s">
        <v>1079</v>
      </c>
      <c r="AF210" s="5">
        <v>6213.0</v>
      </c>
      <c r="AG210" s="5">
        <v>11.0</v>
      </c>
      <c r="AH210" s="5">
        <v>9.1776744E7</v>
      </c>
      <c r="AI210" s="10"/>
      <c r="AJ210" s="10"/>
      <c r="AK210" s="10"/>
      <c r="AL210" s="10"/>
      <c r="AM210" s="1" t="s">
        <v>2399</v>
      </c>
      <c r="AN210" s="10"/>
      <c r="AO210" s="10"/>
      <c r="AP210" s="1" t="s">
        <v>1715</v>
      </c>
    </row>
    <row r="211">
      <c r="A211" s="1" t="s">
        <v>2400</v>
      </c>
      <c r="B211" s="14">
        <v>45110.0</v>
      </c>
      <c r="C211" s="1" t="s">
        <v>2390</v>
      </c>
      <c r="D211" s="5">
        <v>1.1475489000174E13</v>
      </c>
      <c r="E211" s="1" t="s">
        <v>1065</v>
      </c>
      <c r="F211" s="1" t="s">
        <v>1097</v>
      </c>
      <c r="G211" s="1" t="s">
        <v>2401</v>
      </c>
      <c r="H211" s="1" t="s">
        <v>2402</v>
      </c>
      <c r="I211" s="5">
        <v>23.0</v>
      </c>
      <c r="J211" s="1" t="s">
        <v>1574</v>
      </c>
      <c r="K211" s="1" t="s">
        <v>2390</v>
      </c>
      <c r="L211" s="1" t="s">
        <v>2393</v>
      </c>
      <c r="M211" s="1" t="s">
        <v>2394</v>
      </c>
      <c r="N211" s="5">
        <v>1.1475489000174E13</v>
      </c>
      <c r="O211" s="1" t="s">
        <v>1072</v>
      </c>
      <c r="P211" s="10"/>
      <c r="Q211" s="5">
        <v>2.0</v>
      </c>
      <c r="R211" s="15">
        <v>40155.0</v>
      </c>
      <c r="S211" s="5">
        <v>0.0</v>
      </c>
      <c r="T211" s="10"/>
      <c r="U211" s="10"/>
      <c r="V211" s="15">
        <v>40155.0</v>
      </c>
      <c r="W211" s="5">
        <v>161001.0</v>
      </c>
      <c r="X211" s="1" t="s">
        <v>2395</v>
      </c>
      <c r="Y211" s="1" t="s">
        <v>2325</v>
      </c>
      <c r="Z211" s="1" t="s">
        <v>2396</v>
      </c>
      <c r="AA211" s="5">
        <v>1030.0</v>
      </c>
      <c r="AB211" s="1" t="s">
        <v>2397</v>
      </c>
      <c r="AC211" s="1" t="s">
        <v>2398</v>
      </c>
      <c r="AD211" s="5">
        <v>6454000.0</v>
      </c>
      <c r="AE211" s="1" t="s">
        <v>1079</v>
      </c>
      <c r="AF211" s="5">
        <v>6213.0</v>
      </c>
      <c r="AG211" s="5">
        <v>11.0</v>
      </c>
      <c r="AH211" s="5">
        <v>9.1776744E7</v>
      </c>
      <c r="AI211" s="10"/>
      <c r="AJ211" s="10"/>
      <c r="AK211" s="10"/>
      <c r="AL211" s="10"/>
      <c r="AM211" s="1" t="s">
        <v>2399</v>
      </c>
      <c r="AN211" s="10"/>
      <c r="AO211" s="10"/>
      <c r="AP211" s="1" t="s">
        <v>1715</v>
      </c>
    </row>
    <row r="212">
      <c r="A212" s="1" t="s">
        <v>2403</v>
      </c>
      <c r="B212" s="14">
        <v>45110.0</v>
      </c>
      <c r="C212" s="1" t="s">
        <v>2390</v>
      </c>
      <c r="D212" s="5">
        <v>1.1475489000174E13</v>
      </c>
      <c r="E212" s="1" t="s">
        <v>1065</v>
      </c>
      <c r="F212" s="1" t="s">
        <v>1097</v>
      </c>
      <c r="G212" s="1" t="s">
        <v>2404</v>
      </c>
      <c r="H212" s="1" t="s">
        <v>2405</v>
      </c>
      <c r="I212" s="5">
        <v>23.0</v>
      </c>
      <c r="J212" s="1" t="s">
        <v>1574</v>
      </c>
      <c r="K212" s="1" t="s">
        <v>2390</v>
      </c>
      <c r="L212" s="1" t="s">
        <v>2393</v>
      </c>
      <c r="M212" s="1" t="s">
        <v>2394</v>
      </c>
      <c r="N212" s="5">
        <v>1.1475489000174E13</v>
      </c>
      <c r="O212" s="1" t="s">
        <v>1072</v>
      </c>
      <c r="P212" s="10"/>
      <c r="Q212" s="5">
        <v>2.0</v>
      </c>
      <c r="R212" s="15">
        <v>40155.0</v>
      </c>
      <c r="S212" s="5">
        <v>0.0</v>
      </c>
      <c r="T212" s="10"/>
      <c r="U212" s="10"/>
      <c r="V212" s="15">
        <v>40155.0</v>
      </c>
      <c r="W212" s="5">
        <v>161001.0</v>
      </c>
      <c r="X212" s="1" t="s">
        <v>2395</v>
      </c>
      <c r="Y212" s="1" t="s">
        <v>2325</v>
      </c>
      <c r="Z212" s="1" t="s">
        <v>2396</v>
      </c>
      <c r="AA212" s="5">
        <v>1030.0</v>
      </c>
      <c r="AB212" s="1" t="s">
        <v>2397</v>
      </c>
      <c r="AC212" s="1" t="s">
        <v>2398</v>
      </c>
      <c r="AD212" s="5">
        <v>6454000.0</v>
      </c>
      <c r="AE212" s="1" t="s">
        <v>1079</v>
      </c>
      <c r="AF212" s="5">
        <v>6213.0</v>
      </c>
      <c r="AG212" s="5">
        <v>11.0</v>
      </c>
      <c r="AH212" s="5">
        <v>9.1776744E7</v>
      </c>
      <c r="AI212" s="10"/>
      <c r="AJ212" s="10"/>
      <c r="AK212" s="10"/>
      <c r="AL212" s="10"/>
      <c r="AM212" s="1" t="s">
        <v>2399</v>
      </c>
      <c r="AN212" s="10"/>
      <c r="AO212" s="10"/>
      <c r="AP212" s="1" t="s">
        <v>1715</v>
      </c>
    </row>
    <row r="213">
      <c r="A213" s="1" t="s">
        <v>2406</v>
      </c>
      <c r="B213" s="14">
        <v>45414.0</v>
      </c>
      <c r="C213" s="1" t="s">
        <v>2390</v>
      </c>
      <c r="D213" s="5">
        <v>1.1475489000174E13</v>
      </c>
      <c r="E213" s="1" t="s">
        <v>1065</v>
      </c>
      <c r="F213" s="1" t="s">
        <v>1097</v>
      </c>
      <c r="G213" s="1" t="s">
        <v>2407</v>
      </c>
      <c r="H213" s="1" t="s">
        <v>2408</v>
      </c>
      <c r="I213" s="5">
        <v>25.0</v>
      </c>
      <c r="J213" s="1" t="s">
        <v>1069</v>
      </c>
      <c r="K213" s="1" t="s">
        <v>2390</v>
      </c>
      <c r="L213" s="1" t="s">
        <v>2393</v>
      </c>
      <c r="M213" s="1" t="s">
        <v>2394</v>
      </c>
      <c r="N213" s="5">
        <v>1.1475489000174E13</v>
      </c>
      <c r="O213" s="1" t="s">
        <v>1072</v>
      </c>
      <c r="P213" s="10"/>
      <c r="Q213" s="5">
        <v>2.0</v>
      </c>
      <c r="R213" s="15">
        <v>40155.0</v>
      </c>
      <c r="S213" s="5">
        <v>0.0</v>
      </c>
      <c r="T213" s="10"/>
      <c r="U213" s="10"/>
      <c r="V213" s="15">
        <v>40155.0</v>
      </c>
      <c r="W213" s="5">
        <v>161001.0</v>
      </c>
      <c r="X213" s="1" t="s">
        <v>2395</v>
      </c>
      <c r="Y213" s="1" t="s">
        <v>2325</v>
      </c>
      <c r="Z213" s="1" t="s">
        <v>2396</v>
      </c>
      <c r="AA213" s="5">
        <v>1030.0</v>
      </c>
      <c r="AB213" s="1" t="s">
        <v>2397</v>
      </c>
      <c r="AC213" s="1" t="s">
        <v>2398</v>
      </c>
      <c r="AD213" s="5">
        <v>6454000.0</v>
      </c>
      <c r="AE213" s="1" t="s">
        <v>1079</v>
      </c>
      <c r="AF213" s="5">
        <v>6213.0</v>
      </c>
      <c r="AG213" s="5">
        <v>11.0</v>
      </c>
      <c r="AH213" s="5">
        <v>9.1776744E7</v>
      </c>
      <c r="AI213" s="10"/>
      <c r="AJ213" s="10"/>
      <c r="AK213" s="10"/>
      <c r="AL213" s="10"/>
      <c r="AM213" s="1" t="s">
        <v>2399</v>
      </c>
      <c r="AN213" s="10"/>
      <c r="AO213" s="10"/>
      <c r="AP213" s="1" t="s">
        <v>1715</v>
      </c>
    </row>
    <row r="214">
      <c r="A214" s="1" t="s">
        <v>2409</v>
      </c>
      <c r="B214" s="14">
        <v>45416.0</v>
      </c>
      <c r="C214" s="1" t="s">
        <v>2390</v>
      </c>
      <c r="D214" s="5">
        <v>1.1475489000174E13</v>
      </c>
      <c r="E214" s="1" t="s">
        <v>1065</v>
      </c>
      <c r="F214" s="1" t="s">
        <v>1097</v>
      </c>
      <c r="G214" s="1" t="s">
        <v>2410</v>
      </c>
      <c r="H214" s="1" t="s">
        <v>2411</v>
      </c>
      <c r="I214" s="5">
        <v>25.0</v>
      </c>
      <c r="J214" s="1" t="s">
        <v>1069</v>
      </c>
      <c r="K214" s="1" t="s">
        <v>2390</v>
      </c>
      <c r="L214" s="1" t="s">
        <v>2393</v>
      </c>
      <c r="M214" s="1" t="s">
        <v>2394</v>
      </c>
      <c r="N214" s="5">
        <v>1.1475489000174E13</v>
      </c>
      <c r="O214" s="1" t="s">
        <v>1072</v>
      </c>
      <c r="P214" s="10"/>
      <c r="Q214" s="5">
        <v>2.0</v>
      </c>
      <c r="R214" s="15">
        <v>40155.0</v>
      </c>
      <c r="S214" s="5">
        <v>0.0</v>
      </c>
      <c r="T214" s="10"/>
      <c r="U214" s="10"/>
      <c r="V214" s="15">
        <v>40155.0</v>
      </c>
      <c r="W214" s="5">
        <v>161001.0</v>
      </c>
      <c r="X214" s="1" t="s">
        <v>2395</v>
      </c>
      <c r="Y214" s="1" t="s">
        <v>2325</v>
      </c>
      <c r="Z214" s="1" t="s">
        <v>2396</v>
      </c>
      <c r="AA214" s="5">
        <v>1030.0</v>
      </c>
      <c r="AB214" s="1" t="s">
        <v>2397</v>
      </c>
      <c r="AC214" s="1" t="s">
        <v>2398</v>
      </c>
      <c r="AD214" s="5">
        <v>6454000.0</v>
      </c>
      <c r="AE214" s="1" t="s">
        <v>1079</v>
      </c>
      <c r="AF214" s="5">
        <v>6213.0</v>
      </c>
      <c r="AG214" s="5">
        <v>11.0</v>
      </c>
      <c r="AH214" s="5">
        <v>9.1776744E7</v>
      </c>
      <c r="AI214" s="10"/>
      <c r="AJ214" s="10"/>
      <c r="AK214" s="10"/>
      <c r="AL214" s="10"/>
      <c r="AM214" s="1" t="s">
        <v>2399</v>
      </c>
      <c r="AN214" s="10"/>
      <c r="AO214" s="10"/>
      <c r="AP214" s="1" t="s">
        <v>1715</v>
      </c>
    </row>
    <row r="215">
      <c r="A215" s="1" t="s">
        <v>2412</v>
      </c>
      <c r="B215" s="14">
        <v>45416.0</v>
      </c>
      <c r="C215" s="1" t="s">
        <v>2390</v>
      </c>
      <c r="D215" s="5">
        <v>1.1475489000174E13</v>
      </c>
      <c r="E215" s="1" t="s">
        <v>1065</v>
      </c>
      <c r="F215" s="1" t="s">
        <v>1097</v>
      </c>
      <c r="G215" s="1" t="s">
        <v>2413</v>
      </c>
      <c r="H215" s="1" t="s">
        <v>2414</v>
      </c>
      <c r="I215" s="5">
        <v>23.0</v>
      </c>
      <c r="J215" s="1" t="s">
        <v>1069</v>
      </c>
      <c r="K215" s="1" t="s">
        <v>2390</v>
      </c>
      <c r="L215" s="1" t="s">
        <v>2393</v>
      </c>
      <c r="M215" s="1" t="s">
        <v>2394</v>
      </c>
      <c r="N215" s="5">
        <v>1.1475489000174E13</v>
      </c>
      <c r="O215" s="1" t="s">
        <v>1072</v>
      </c>
      <c r="P215" s="10"/>
      <c r="Q215" s="5">
        <v>2.0</v>
      </c>
      <c r="R215" s="15">
        <v>40155.0</v>
      </c>
      <c r="S215" s="5">
        <v>0.0</v>
      </c>
      <c r="T215" s="10"/>
      <c r="U215" s="10"/>
      <c r="V215" s="15">
        <v>40155.0</v>
      </c>
      <c r="W215" s="5">
        <v>161001.0</v>
      </c>
      <c r="X215" s="1" t="s">
        <v>2395</v>
      </c>
      <c r="Y215" s="1" t="s">
        <v>2325</v>
      </c>
      <c r="Z215" s="1" t="s">
        <v>2396</v>
      </c>
      <c r="AA215" s="5">
        <v>1030.0</v>
      </c>
      <c r="AB215" s="1" t="s">
        <v>2397</v>
      </c>
      <c r="AC215" s="1" t="s">
        <v>2398</v>
      </c>
      <c r="AD215" s="5">
        <v>6454000.0</v>
      </c>
      <c r="AE215" s="1" t="s">
        <v>1079</v>
      </c>
      <c r="AF215" s="5">
        <v>6213.0</v>
      </c>
      <c r="AG215" s="5">
        <v>11.0</v>
      </c>
      <c r="AH215" s="5">
        <v>9.1776744E7</v>
      </c>
      <c r="AI215" s="10"/>
      <c r="AJ215" s="10"/>
      <c r="AK215" s="10"/>
      <c r="AL215" s="10"/>
      <c r="AM215" s="1" t="s">
        <v>2399</v>
      </c>
      <c r="AN215" s="10"/>
      <c r="AO215" s="10"/>
      <c r="AP215" s="1" t="s">
        <v>1715</v>
      </c>
    </row>
    <row r="216">
      <c r="A216" s="1" t="s">
        <v>2415</v>
      </c>
      <c r="B216" s="14">
        <v>45446.0</v>
      </c>
      <c r="C216" s="1" t="s">
        <v>2390</v>
      </c>
      <c r="D216" s="5">
        <v>1.1475489000174E13</v>
      </c>
      <c r="E216" s="1" t="s">
        <v>1065</v>
      </c>
      <c r="F216" s="1" t="s">
        <v>1097</v>
      </c>
      <c r="G216" s="1" t="s">
        <v>2416</v>
      </c>
      <c r="H216" s="1" t="s">
        <v>2417</v>
      </c>
      <c r="I216" s="5">
        <v>25.0</v>
      </c>
      <c r="J216" s="1" t="s">
        <v>1069</v>
      </c>
      <c r="K216" s="1" t="s">
        <v>2390</v>
      </c>
      <c r="L216" s="1" t="s">
        <v>2393</v>
      </c>
      <c r="M216" s="1" t="s">
        <v>2394</v>
      </c>
      <c r="N216" s="5">
        <v>1.1475489000174E13</v>
      </c>
      <c r="O216" s="1" t="s">
        <v>1072</v>
      </c>
      <c r="P216" s="10"/>
      <c r="Q216" s="5">
        <v>2.0</v>
      </c>
      <c r="R216" s="15">
        <v>40155.0</v>
      </c>
      <c r="S216" s="5">
        <v>0.0</v>
      </c>
      <c r="T216" s="10"/>
      <c r="U216" s="10"/>
      <c r="V216" s="15">
        <v>40155.0</v>
      </c>
      <c r="W216" s="5">
        <v>161001.0</v>
      </c>
      <c r="X216" s="1" t="s">
        <v>2395</v>
      </c>
      <c r="Y216" s="1" t="s">
        <v>2325</v>
      </c>
      <c r="Z216" s="1" t="s">
        <v>2396</v>
      </c>
      <c r="AA216" s="5">
        <v>1030.0</v>
      </c>
      <c r="AB216" s="1" t="s">
        <v>2397</v>
      </c>
      <c r="AC216" s="1" t="s">
        <v>2398</v>
      </c>
      <c r="AD216" s="5">
        <v>6454000.0</v>
      </c>
      <c r="AE216" s="1" t="s">
        <v>1079</v>
      </c>
      <c r="AF216" s="5">
        <v>6213.0</v>
      </c>
      <c r="AG216" s="5">
        <v>11.0</v>
      </c>
      <c r="AH216" s="5">
        <v>9.1776744E7</v>
      </c>
      <c r="AI216" s="10"/>
      <c r="AJ216" s="10"/>
      <c r="AK216" s="10"/>
      <c r="AL216" s="10"/>
      <c r="AM216" s="1" t="s">
        <v>2399</v>
      </c>
      <c r="AN216" s="10"/>
      <c r="AO216" s="10"/>
      <c r="AP216" s="1" t="s">
        <v>1715</v>
      </c>
    </row>
    <row r="217">
      <c r="A217" s="1" t="s">
        <v>2418</v>
      </c>
      <c r="B217" s="14">
        <v>45417.0</v>
      </c>
      <c r="C217" s="1" t="s">
        <v>2419</v>
      </c>
      <c r="D217" s="5">
        <v>7.591014100014E13</v>
      </c>
      <c r="E217" s="1" t="s">
        <v>1065</v>
      </c>
      <c r="F217" s="1" t="s">
        <v>1097</v>
      </c>
      <c r="G217" s="1" t="s">
        <v>1111</v>
      </c>
      <c r="H217" s="1" t="s">
        <v>2420</v>
      </c>
      <c r="I217" s="5">
        <v>888.0</v>
      </c>
      <c r="J217" s="1" t="s">
        <v>1069</v>
      </c>
      <c r="K217" s="1" t="s">
        <v>2421</v>
      </c>
      <c r="L217" s="1" t="s">
        <v>2422</v>
      </c>
      <c r="M217" s="1" t="s">
        <v>2423</v>
      </c>
      <c r="N217" s="5">
        <v>7.591014100014E13</v>
      </c>
      <c r="O217" s="1" t="s">
        <v>1072</v>
      </c>
      <c r="P217" s="1" t="s">
        <v>2424</v>
      </c>
      <c r="Q217" s="5">
        <v>2.0</v>
      </c>
      <c r="R217" s="15">
        <v>38619.0</v>
      </c>
      <c r="S217" s="5">
        <v>0.0</v>
      </c>
      <c r="T217" s="10"/>
      <c r="U217" s="10"/>
      <c r="V217" s="15">
        <v>29894.0</v>
      </c>
      <c r="W217" s="5">
        <v>116499.0</v>
      </c>
      <c r="X217" s="1" t="s">
        <v>2425</v>
      </c>
      <c r="Y217" s="1" t="s">
        <v>1384</v>
      </c>
      <c r="Z217" s="1" t="s">
        <v>2426</v>
      </c>
      <c r="AA217" s="1" t="s">
        <v>1120</v>
      </c>
      <c r="AB217" s="1" t="s">
        <v>2427</v>
      </c>
      <c r="AC217" s="1" t="s">
        <v>1121</v>
      </c>
      <c r="AD217" s="5">
        <v>8.670097E7</v>
      </c>
      <c r="AE217" s="1" t="s">
        <v>1231</v>
      </c>
      <c r="AF217" s="5">
        <v>7427.0</v>
      </c>
      <c r="AG217" s="5">
        <v>43.0</v>
      </c>
      <c r="AH217" s="5">
        <v>2520801.0</v>
      </c>
      <c r="AI217" s="10"/>
      <c r="AJ217" s="10"/>
      <c r="AK217" s="5">
        <v>43.0</v>
      </c>
      <c r="AL217" s="5">
        <v>2752067.0</v>
      </c>
      <c r="AM217" s="10"/>
      <c r="AN217" s="10"/>
      <c r="AO217" s="10"/>
      <c r="AP217" s="1" t="s">
        <v>2428</v>
      </c>
    </row>
    <row r="218">
      <c r="A218" s="1" t="s">
        <v>2429</v>
      </c>
      <c r="B218" s="16">
        <v>45225.0</v>
      </c>
      <c r="C218" s="1" t="s">
        <v>2430</v>
      </c>
      <c r="D218" s="5">
        <v>8.759329000142E12</v>
      </c>
      <c r="E218" s="1" t="s">
        <v>1065</v>
      </c>
      <c r="F218" s="1" t="s">
        <v>1097</v>
      </c>
      <c r="G218" s="1" t="s">
        <v>2431</v>
      </c>
      <c r="H218" s="1" t="s">
        <v>2432</v>
      </c>
      <c r="I218" s="5">
        <v>1.0</v>
      </c>
      <c r="J218" s="1" t="s">
        <v>2433</v>
      </c>
      <c r="K218" s="1" t="s">
        <v>2430</v>
      </c>
      <c r="L218" s="1" t="s">
        <v>2434</v>
      </c>
      <c r="M218" s="1" t="s">
        <v>2435</v>
      </c>
      <c r="N218" s="5">
        <v>8.759329000142E12</v>
      </c>
      <c r="O218" s="1" t="s">
        <v>1072</v>
      </c>
      <c r="P218" s="1" t="s">
        <v>2436</v>
      </c>
      <c r="Q218" s="5">
        <v>2.0</v>
      </c>
      <c r="R218" s="15">
        <v>39182.0</v>
      </c>
      <c r="S218" s="5">
        <v>0.0</v>
      </c>
      <c r="T218" s="10"/>
      <c r="U218" s="10"/>
      <c r="V218" s="15">
        <v>39182.0</v>
      </c>
      <c r="W218" s="5">
        <v>8211300.0</v>
      </c>
      <c r="X218" s="1" t="s">
        <v>2437</v>
      </c>
      <c r="Y218" s="1" t="s">
        <v>1075</v>
      </c>
      <c r="Z218" s="1" t="s">
        <v>2438</v>
      </c>
      <c r="AA218" s="5">
        <v>428.0</v>
      </c>
      <c r="AB218" s="10"/>
      <c r="AC218" s="1" t="s">
        <v>1078</v>
      </c>
      <c r="AD218" s="5">
        <v>3.8740028E7</v>
      </c>
      <c r="AE218" s="1" t="s">
        <v>1205</v>
      </c>
      <c r="AF218" s="5">
        <v>4961.0</v>
      </c>
      <c r="AG218" s="5">
        <v>34.0</v>
      </c>
      <c r="AH218" s="5">
        <v>3.832053E7</v>
      </c>
      <c r="AI218" s="10"/>
      <c r="AJ218" s="10"/>
      <c r="AK218" s="10"/>
      <c r="AL218" s="10"/>
      <c r="AM218" s="1" t="s">
        <v>2439</v>
      </c>
      <c r="AN218" s="10"/>
      <c r="AO218" s="10"/>
      <c r="AP218" s="1" t="s">
        <v>2440</v>
      </c>
    </row>
    <row r="219">
      <c r="A219" s="1" t="s">
        <v>2441</v>
      </c>
      <c r="B219" s="14">
        <v>45417.0</v>
      </c>
      <c r="C219" s="1" t="s">
        <v>2442</v>
      </c>
      <c r="D219" s="5">
        <v>4.6179935000188E13</v>
      </c>
      <c r="E219" s="1" t="s">
        <v>1065</v>
      </c>
      <c r="F219" s="1" t="s">
        <v>1097</v>
      </c>
      <c r="G219" s="1" t="s">
        <v>1267</v>
      </c>
      <c r="H219" s="1" t="s">
        <v>2443</v>
      </c>
      <c r="I219" s="5">
        <v>25.0</v>
      </c>
      <c r="J219" s="1" t="s">
        <v>1574</v>
      </c>
      <c r="K219" s="1" t="s">
        <v>2444</v>
      </c>
      <c r="L219" s="1" t="s">
        <v>2445</v>
      </c>
      <c r="M219" s="1" t="s">
        <v>2446</v>
      </c>
      <c r="N219" s="5">
        <v>4.6179935000188E13</v>
      </c>
      <c r="O219" s="1" t="s">
        <v>1072</v>
      </c>
      <c r="P219" s="10"/>
      <c r="Q219" s="5">
        <v>2.0</v>
      </c>
      <c r="R219" s="15">
        <v>44679.0</v>
      </c>
      <c r="S219" s="5">
        <v>0.0</v>
      </c>
      <c r="T219" s="10"/>
      <c r="U219" s="10"/>
      <c r="V219" s="15">
        <v>44679.0</v>
      </c>
      <c r="W219" s="5">
        <v>161001.0</v>
      </c>
      <c r="X219" s="1" t="s">
        <v>2447</v>
      </c>
      <c r="Y219" s="1" t="s">
        <v>1075</v>
      </c>
      <c r="Z219" s="1" t="s">
        <v>2448</v>
      </c>
      <c r="AA219" s="5">
        <v>1596.0</v>
      </c>
      <c r="AB219" s="1" t="s">
        <v>2449</v>
      </c>
      <c r="AC219" s="1" t="s">
        <v>2450</v>
      </c>
      <c r="AD219" s="5">
        <v>3.0170048E7</v>
      </c>
      <c r="AE219" s="1" t="s">
        <v>1205</v>
      </c>
      <c r="AF219" s="5">
        <v>4123.0</v>
      </c>
      <c r="AG219" s="5">
        <v>31.0</v>
      </c>
      <c r="AH219" s="5">
        <v>3.2719595E7</v>
      </c>
      <c r="AI219" s="10"/>
      <c r="AJ219" s="10"/>
      <c r="AK219" s="10"/>
      <c r="AL219" s="10"/>
      <c r="AM219" s="1" t="s">
        <v>2451</v>
      </c>
      <c r="AN219" s="10"/>
      <c r="AO219" s="10"/>
      <c r="AP219" s="1" t="s">
        <v>1302</v>
      </c>
    </row>
    <row r="220">
      <c r="A220" s="1" t="s">
        <v>2452</v>
      </c>
      <c r="B220" s="14">
        <v>45417.0</v>
      </c>
      <c r="C220" s="1" t="s">
        <v>2442</v>
      </c>
      <c r="D220" s="5">
        <v>4.6179935000188E13</v>
      </c>
      <c r="E220" s="1" t="s">
        <v>1065</v>
      </c>
      <c r="F220" s="1" t="s">
        <v>1097</v>
      </c>
      <c r="G220" s="1" t="s">
        <v>1267</v>
      </c>
      <c r="H220" s="1" t="s">
        <v>2453</v>
      </c>
      <c r="I220" s="5">
        <v>25.0</v>
      </c>
      <c r="J220" s="1" t="s">
        <v>1574</v>
      </c>
      <c r="K220" s="1" t="s">
        <v>2444</v>
      </c>
      <c r="L220" s="1" t="s">
        <v>2445</v>
      </c>
      <c r="M220" s="1" t="s">
        <v>2446</v>
      </c>
      <c r="N220" s="5">
        <v>4.6179935000188E13</v>
      </c>
      <c r="O220" s="1" t="s">
        <v>1072</v>
      </c>
      <c r="P220" s="10"/>
      <c r="Q220" s="5">
        <v>2.0</v>
      </c>
      <c r="R220" s="15">
        <v>44679.0</v>
      </c>
      <c r="S220" s="5">
        <v>0.0</v>
      </c>
      <c r="T220" s="10"/>
      <c r="U220" s="10"/>
      <c r="V220" s="15">
        <v>44679.0</v>
      </c>
      <c r="W220" s="5">
        <v>161001.0</v>
      </c>
      <c r="X220" s="1" t="s">
        <v>2447</v>
      </c>
      <c r="Y220" s="1" t="s">
        <v>1075</v>
      </c>
      <c r="Z220" s="1" t="s">
        <v>2448</v>
      </c>
      <c r="AA220" s="5">
        <v>1596.0</v>
      </c>
      <c r="AB220" s="1" t="s">
        <v>2449</v>
      </c>
      <c r="AC220" s="1" t="s">
        <v>2450</v>
      </c>
      <c r="AD220" s="5">
        <v>3.0170048E7</v>
      </c>
      <c r="AE220" s="1" t="s">
        <v>1205</v>
      </c>
      <c r="AF220" s="5">
        <v>4123.0</v>
      </c>
      <c r="AG220" s="5">
        <v>31.0</v>
      </c>
      <c r="AH220" s="5">
        <v>3.2719595E7</v>
      </c>
      <c r="AI220" s="10"/>
      <c r="AJ220" s="10"/>
      <c r="AK220" s="10"/>
      <c r="AL220" s="10"/>
      <c r="AM220" s="1" t="s">
        <v>2451</v>
      </c>
      <c r="AN220" s="10"/>
      <c r="AO220" s="10"/>
      <c r="AP220" s="1" t="s">
        <v>1302</v>
      </c>
    </row>
    <row r="221">
      <c r="A221" s="1" t="s">
        <v>2454</v>
      </c>
      <c r="B221" s="14">
        <v>45417.0</v>
      </c>
      <c r="C221" s="1" t="s">
        <v>2442</v>
      </c>
      <c r="D221" s="5">
        <v>4.6179935000188E13</v>
      </c>
      <c r="E221" s="1" t="s">
        <v>1065</v>
      </c>
      <c r="F221" s="1" t="s">
        <v>1097</v>
      </c>
      <c r="G221" s="1" t="s">
        <v>1267</v>
      </c>
      <c r="H221" s="1" t="s">
        <v>2455</v>
      </c>
      <c r="I221" s="5">
        <v>25.0</v>
      </c>
      <c r="J221" s="1" t="s">
        <v>1574</v>
      </c>
      <c r="K221" s="1" t="s">
        <v>2444</v>
      </c>
      <c r="L221" s="1" t="s">
        <v>2445</v>
      </c>
      <c r="M221" s="1" t="s">
        <v>2446</v>
      </c>
      <c r="N221" s="5">
        <v>4.6179935000188E13</v>
      </c>
      <c r="O221" s="1" t="s">
        <v>1072</v>
      </c>
      <c r="P221" s="10"/>
      <c r="Q221" s="5">
        <v>2.0</v>
      </c>
      <c r="R221" s="15">
        <v>44679.0</v>
      </c>
      <c r="S221" s="5">
        <v>0.0</v>
      </c>
      <c r="T221" s="10"/>
      <c r="U221" s="10"/>
      <c r="V221" s="15">
        <v>44679.0</v>
      </c>
      <c r="W221" s="5">
        <v>161001.0</v>
      </c>
      <c r="X221" s="1" t="s">
        <v>2447</v>
      </c>
      <c r="Y221" s="1" t="s">
        <v>1075</v>
      </c>
      <c r="Z221" s="1" t="s">
        <v>2448</v>
      </c>
      <c r="AA221" s="5">
        <v>1596.0</v>
      </c>
      <c r="AB221" s="1" t="s">
        <v>2449</v>
      </c>
      <c r="AC221" s="1" t="s">
        <v>2450</v>
      </c>
      <c r="AD221" s="5">
        <v>3.0170048E7</v>
      </c>
      <c r="AE221" s="1" t="s">
        <v>1205</v>
      </c>
      <c r="AF221" s="5">
        <v>4123.0</v>
      </c>
      <c r="AG221" s="5">
        <v>31.0</v>
      </c>
      <c r="AH221" s="5">
        <v>3.2719595E7</v>
      </c>
      <c r="AI221" s="10"/>
      <c r="AJ221" s="10"/>
      <c r="AK221" s="10"/>
      <c r="AL221" s="10"/>
      <c r="AM221" s="1" t="s">
        <v>2451</v>
      </c>
      <c r="AN221" s="10"/>
      <c r="AO221" s="10"/>
      <c r="AP221" s="1" t="s">
        <v>1302</v>
      </c>
    </row>
    <row r="222">
      <c r="A222" s="1" t="s">
        <v>2456</v>
      </c>
      <c r="B222" s="14">
        <v>45394.0</v>
      </c>
      <c r="C222" s="1" t="s">
        <v>2457</v>
      </c>
      <c r="D222" s="5">
        <v>8.872646000251E12</v>
      </c>
      <c r="E222" s="1" t="s">
        <v>1065</v>
      </c>
      <c r="F222" s="1" t="s">
        <v>1097</v>
      </c>
      <c r="G222" s="1" t="s">
        <v>2190</v>
      </c>
      <c r="H222" s="1" t="s">
        <v>2458</v>
      </c>
      <c r="I222" s="5">
        <v>24.0</v>
      </c>
      <c r="J222" s="1" t="s">
        <v>1069</v>
      </c>
      <c r="K222" s="1" t="s">
        <v>2459</v>
      </c>
      <c r="L222" s="1" t="s">
        <v>2460</v>
      </c>
      <c r="M222" s="1" t="s">
        <v>2461</v>
      </c>
      <c r="N222" s="5">
        <v>8.872646000251E12</v>
      </c>
      <c r="O222" s="1" t="s">
        <v>1103</v>
      </c>
      <c r="P222" s="1" t="s">
        <v>2462</v>
      </c>
      <c r="Q222" s="5">
        <v>2.0</v>
      </c>
      <c r="R222" s="15">
        <v>40037.0</v>
      </c>
      <c r="S222" s="5">
        <v>0.0</v>
      </c>
      <c r="T222" s="10"/>
      <c r="U222" s="10"/>
      <c r="V222" s="15">
        <v>40037.0</v>
      </c>
      <c r="W222" s="5">
        <v>161003.0</v>
      </c>
      <c r="X222" s="1" t="s">
        <v>2463</v>
      </c>
      <c r="Y222" s="1" t="s">
        <v>1075</v>
      </c>
      <c r="Z222" s="1" t="s">
        <v>2464</v>
      </c>
      <c r="AA222" s="5">
        <v>1020.0</v>
      </c>
      <c r="AB222" s="1" t="s">
        <v>1337</v>
      </c>
      <c r="AC222" s="1" t="s">
        <v>2385</v>
      </c>
      <c r="AD222" s="5">
        <v>7.9630212E7</v>
      </c>
      <c r="AE222" s="1" t="s">
        <v>1940</v>
      </c>
      <c r="AF222" s="5">
        <v>9165.0</v>
      </c>
      <c r="AG222" s="5">
        <v>67.0</v>
      </c>
      <c r="AH222" s="5">
        <v>3.5241057E7</v>
      </c>
      <c r="AI222" s="10"/>
      <c r="AJ222" s="10"/>
      <c r="AK222" s="10"/>
      <c r="AL222" s="10"/>
      <c r="AM222" s="1" t="s">
        <v>2465</v>
      </c>
      <c r="AN222" s="10"/>
      <c r="AO222" s="10"/>
      <c r="AP222" s="1" t="s">
        <v>2466</v>
      </c>
    </row>
    <row r="223">
      <c r="A223" s="1" t="s">
        <v>2467</v>
      </c>
      <c r="B223" s="14">
        <v>45309.0</v>
      </c>
      <c r="C223" s="1" t="s">
        <v>1824</v>
      </c>
      <c r="D223" s="5">
        <v>2.6622747000256E13</v>
      </c>
      <c r="E223" s="1" t="s">
        <v>1065</v>
      </c>
      <c r="F223" s="1" t="s">
        <v>1097</v>
      </c>
      <c r="G223" s="1" t="s">
        <v>1111</v>
      </c>
      <c r="H223" s="1" t="s">
        <v>2468</v>
      </c>
      <c r="I223" s="17">
        <v>45415.0</v>
      </c>
      <c r="J223" s="1" t="s">
        <v>1069</v>
      </c>
      <c r="K223" s="1" t="s">
        <v>1824</v>
      </c>
      <c r="L223" s="1" t="s">
        <v>1826</v>
      </c>
      <c r="M223" s="1" t="s">
        <v>1827</v>
      </c>
      <c r="N223" s="5">
        <v>2.6622747000256E13</v>
      </c>
      <c r="O223" s="1" t="s">
        <v>1103</v>
      </c>
      <c r="P223" s="10"/>
      <c r="Q223" s="5">
        <v>2.0</v>
      </c>
      <c r="R223" s="15">
        <v>43280.0</v>
      </c>
      <c r="S223" s="5">
        <v>0.0</v>
      </c>
      <c r="T223" s="10"/>
      <c r="U223" s="10"/>
      <c r="V223" s="15">
        <v>43280.0</v>
      </c>
      <c r="W223" s="5">
        <v>7210000.0</v>
      </c>
      <c r="X223" s="1" t="s">
        <v>1828</v>
      </c>
      <c r="Y223" s="1" t="s">
        <v>1118</v>
      </c>
      <c r="Z223" s="1" t="s">
        <v>1829</v>
      </c>
      <c r="AA223" s="1" t="s">
        <v>1410</v>
      </c>
      <c r="AB223" s="10"/>
      <c r="AC223" s="1" t="s">
        <v>1398</v>
      </c>
      <c r="AD223" s="5">
        <v>1.487097E7</v>
      </c>
      <c r="AE223" s="1" t="s">
        <v>1079</v>
      </c>
      <c r="AF223" s="5">
        <v>6587.0</v>
      </c>
      <c r="AG223" s="5">
        <v>42.0</v>
      </c>
      <c r="AH223" s="5">
        <v>3.235401E7</v>
      </c>
      <c r="AI223" s="10"/>
      <c r="AJ223" s="10"/>
      <c r="AK223" s="10"/>
      <c r="AL223" s="10"/>
      <c r="AM223" s="1" t="s">
        <v>1830</v>
      </c>
      <c r="AN223" s="10"/>
      <c r="AO223" s="10"/>
      <c r="AP223" s="1" t="s">
        <v>1831</v>
      </c>
    </row>
    <row r="224">
      <c r="A224" s="1" t="s">
        <v>2469</v>
      </c>
      <c r="B224" s="14">
        <v>45309.0</v>
      </c>
      <c r="C224" s="1" t="s">
        <v>1824</v>
      </c>
      <c r="D224" s="5">
        <v>2.6622747000256E13</v>
      </c>
      <c r="E224" s="1" t="s">
        <v>1065</v>
      </c>
      <c r="F224" s="1" t="s">
        <v>1097</v>
      </c>
      <c r="G224" s="1" t="s">
        <v>1111</v>
      </c>
      <c r="H224" s="1" t="s">
        <v>2470</v>
      </c>
      <c r="I224" s="17">
        <v>45415.0</v>
      </c>
      <c r="J224" s="1" t="s">
        <v>1069</v>
      </c>
      <c r="K224" s="1" t="s">
        <v>1824</v>
      </c>
      <c r="L224" s="1" t="s">
        <v>1826</v>
      </c>
      <c r="M224" s="1" t="s">
        <v>1827</v>
      </c>
      <c r="N224" s="5">
        <v>2.6622747000256E13</v>
      </c>
      <c r="O224" s="1" t="s">
        <v>1103</v>
      </c>
      <c r="P224" s="10"/>
      <c r="Q224" s="5">
        <v>2.0</v>
      </c>
      <c r="R224" s="15">
        <v>43280.0</v>
      </c>
      <c r="S224" s="5">
        <v>0.0</v>
      </c>
      <c r="T224" s="10"/>
      <c r="U224" s="10"/>
      <c r="V224" s="15">
        <v>43280.0</v>
      </c>
      <c r="W224" s="5">
        <v>7210000.0</v>
      </c>
      <c r="X224" s="1" t="s">
        <v>1828</v>
      </c>
      <c r="Y224" s="1" t="s">
        <v>1118</v>
      </c>
      <c r="Z224" s="1" t="s">
        <v>1829</v>
      </c>
      <c r="AA224" s="1" t="s">
        <v>1410</v>
      </c>
      <c r="AB224" s="10"/>
      <c r="AC224" s="1" t="s">
        <v>1398</v>
      </c>
      <c r="AD224" s="5">
        <v>1.487097E7</v>
      </c>
      <c r="AE224" s="1" t="s">
        <v>1079</v>
      </c>
      <c r="AF224" s="5">
        <v>6587.0</v>
      </c>
      <c r="AG224" s="5">
        <v>42.0</v>
      </c>
      <c r="AH224" s="5">
        <v>3.235401E7</v>
      </c>
      <c r="AI224" s="10"/>
      <c r="AJ224" s="10"/>
      <c r="AK224" s="10"/>
      <c r="AL224" s="10"/>
      <c r="AM224" s="1" t="s">
        <v>1830</v>
      </c>
      <c r="AN224" s="10"/>
      <c r="AO224" s="10"/>
      <c r="AP224" s="1" t="s">
        <v>1831</v>
      </c>
    </row>
    <row r="225">
      <c r="A225" s="1" t="s">
        <v>2471</v>
      </c>
      <c r="B225" s="14">
        <v>45187.0</v>
      </c>
      <c r="C225" s="1" t="s">
        <v>2472</v>
      </c>
      <c r="D225" s="5">
        <v>2.329713002504E12</v>
      </c>
      <c r="E225" s="1" t="s">
        <v>1065</v>
      </c>
      <c r="F225" s="1" t="s">
        <v>1097</v>
      </c>
      <c r="G225" s="1" t="s">
        <v>1293</v>
      </c>
      <c r="H225" s="1" t="s">
        <v>2473</v>
      </c>
      <c r="I225" s="17">
        <v>45383.0</v>
      </c>
      <c r="J225" s="1" t="s">
        <v>1069</v>
      </c>
      <c r="K225" s="1" t="s">
        <v>2474</v>
      </c>
      <c r="L225" s="1" t="s">
        <v>2475</v>
      </c>
      <c r="M225" s="1" t="s">
        <v>2476</v>
      </c>
      <c r="N225" s="5">
        <v>2.329713002504E12</v>
      </c>
      <c r="O225" s="1" t="s">
        <v>1103</v>
      </c>
      <c r="P225" s="1" t="s">
        <v>2477</v>
      </c>
      <c r="Q225" s="5">
        <v>2.0</v>
      </c>
      <c r="R225" s="15">
        <v>40141.0</v>
      </c>
      <c r="S225" s="5">
        <v>0.0</v>
      </c>
      <c r="T225" s="10"/>
      <c r="U225" s="10"/>
      <c r="V225" s="15">
        <v>40141.0</v>
      </c>
      <c r="W225" s="5">
        <v>4683400.0</v>
      </c>
      <c r="X225" s="1" t="s">
        <v>2478</v>
      </c>
      <c r="Y225" s="1" t="s">
        <v>1090</v>
      </c>
      <c r="Z225" s="1" t="s">
        <v>2479</v>
      </c>
      <c r="AA225" s="5">
        <v>13790.0</v>
      </c>
      <c r="AB225" s="1" t="s">
        <v>1275</v>
      </c>
      <c r="AC225" s="1" t="s">
        <v>2480</v>
      </c>
      <c r="AD225" s="5">
        <v>8.145E7</v>
      </c>
      <c r="AE225" s="1" t="s">
        <v>1231</v>
      </c>
      <c r="AF225" s="5">
        <v>7535.0</v>
      </c>
      <c r="AG225" s="5">
        <v>41.0</v>
      </c>
      <c r="AH225" s="5">
        <v>3.30663E7</v>
      </c>
      <c r="AI225" s="5">
        <v>41.0</v>
      </c>
      <c r="AJ225" s="5">
        <v>3.3066308E7</v>
      </c>
      <c r="AK225" s="5">
        <v>41.0</v>
      </c>
      <c r="AL225" s="5">
        <v>3.3066304E7</v>
      </c>
      <c r="AM225" s="1" t="s">
        <v>2481</v>
      </c>
      <c r="AN225" s="10"/>
      <c r="AO225" s="10"/>
      <c r="AP225" s="1" t="s">
        <v>1233</v>
      </c>
    </row>
    <row r="226">
      <c r="A226" s="1" t="s">
        <v>2482</v>
      </c>
      <c r="B226" s="16">
        <v>45210.0</v>
      </c>
      <c r="C226" s="1" t="s">
        <v>2483</v>
      </c>
      <c r="D226" s="5">
        <v>8.3490960001E12</v>
      </c>
      <c r="E226" s="1" t="s">
        <v>1065</v>
      </c>
      <c r="F226" s="1" t="s">
        <v>1097</v>
      </c>
      <c r="G226" s="1" t="s">
        <v>2484</v>
      </c>
      <c r="H226" s="1" t="s">
        <v>2485</v>
      </c>
      <c r="I226" s="5">
        <v>25.0</v>
      </c>
      <c r="J226" s="1" t="s">
        <v>1069</v>
      </c>
      <c r="K226" s="1" t="s">
        <v>2486</v>
      </c>
      <c r="L226" s="1" t="s">
        <v>2487</v>
      </c>
      <c r="M226" s="1" t="s">
        <v>2488</v>
      </c>
      <c r="N226" s="5">
        <v>8.3490960001E12</v>
      </c>
      <c r="O226" s="1" t="s">
        <v>1072</v>
      </c>
      <c r="P226" s="1" t="s">
        <v>2489</v>
      </c>
      <c r="Q226" s="5">
        <v>2.0</v>
      </c>
      <c r="R226" s="15">
        <v>38986.0</v>
      </c>
      <c r="S226" s="5">
        <v>0.0</v>
      </c>
      <c r="T226" s="10"/>
      <c r="U226" s="10"/>
      <c r="V226" s="15">
        <v>38986.0</v>
      </c>
      <c r="W226" s="5">
        <v>7490103.0</v>
      </c>
      <c r="X226" s="1" t="s">
        <v>2490</v>
      </c>
      <c r="Y226" s="1" t="s">
        <v>1075</v>
      </c>
      <c r="Z226" s="1" t="s">
        <v>2491</v>
      </c>
      <c r="AA226" s="5">
        <v>88.0</v>
      </c>
      <c r="AB226" s="1" t="s">
        <v>2492</v>
      </c>
      <c r="AC226" s="1" t="s">
        <v>1078</v>
      </c>
      <c r="AD226" s="5">
        <v>2.938E7</v>
      </c>
      <c r="AE226" s="1" t="s">
        <v>1604</v>
      </c>
      <c r="AF226" s="5">
        <v>5673.0</v>
      </c>
      <c r="AG226" s="5">
        <v>28.0</v>
      </c>
      <c r="AH226" s="5">
        <v>9.8863455E7</v>
      </c>
      <c r="AI226" s="5">
        <v>28.0</v>
      </c>
      <c r="AJ226" s="5">
        <v>9.9583536E7</v>
      </c>
      <c r="AK226" s="5">
        <v>28.0</v>
      </c>
      <c r="AL226" s="5">
        <v>3.5441256E7</v>
      </c>
      <c r="AM226" s="1" t="s">
        <v>2493</v>
      </c>
      <c r="AN226" s="10"/>
      <c r="AO226" s="10"/>
      <c r="AP226" s="1" t="s">
        <v>2494</v>
      </c>
    </row>
    <row r="227">
      <c r="A227" s="1" t="s">
        <v>2495</v>
      </c>
      <c r="B227" s="14">
        <v>45239.0</v>
      </c>
      <c r="C227" s="1" t="s">
        <v>2496</v>
      </c>
      <c r="D227" s="5">
        <v>2.2615151000197E13</v>
      </c>
      <c r="E227" s="1" t="s">
        <v>1065</v>
      </c>
      <c r="F227" s="1" t="s">
        <v>1097</v>
      </c>
      <c r="G227" s="1" t="s">
        <v>2497</v>
      </c>
      <c r="H227" s="1" t="s">
        <v>2498</v>
      </c>
      <c r="I227" s="5">
        <v>23.0</v>
      </c>
      <c r="J227" s="1" t="s">
        <v>1069</v>
      </c>
      <c r="K227" s="1" t="s">
        <v>2499</v>
      </c>
      <c r="L227" s="1" t="s">
        <v>2500</v>
      </c>
      <c r="M227" s="1" t="s">
        <v>2501</v>
      </c>
      <c r="N227" s="5">
        <v>2.2615151000197E13</v>
      </c>
      <c r="O227" s="1" t="s">
        <v>1072</v>
      </c>
      <c r="P227" s="1" t="s">
        <v>2502</v>
      </c>
      <c r="Q227" s="5">
        <v>2.0</v>
      </c>
      <c r="R227" s="15">
        <v>42165.0</v>
      </c>
      <c r="S227" s="5">
        <v>0.0</v>
      </c>
      <c r="T227" s="10"/>
      <c r="U227" s="10"/>
      <c r="V227" s="15">
        <v>42165.0</v>
      </c>
      <c r="W227" s="5">
        <v>4751201.0</v>
      </c>
      <c r="X227" s="1" t="s">
        <v>2503</v>
      </c>
      <c r="Y227" s="1" t="s">
        <v>1090</v>
      </c>
      <c r="Z227" s="1" t="s">
        <v>2504</v>
      </c>
      <c r="AA227" s="5">
        <v>630.0</v>
      </c>
      <c r="AB227" s="10"/>
      <c r="AC227" s="1" t="s">
        <v>2505</v>
      </c>
      <c r="AD227" s="5">
        <v>1.4882055E7</v>
      </c>
      <c r="AE227" s="1" t="s">
        <v>1079</v>
      </c>
      <c r="AF227" s="5">
        <v>6587.0</v>
      </c>
      <c r="AG227" s="5">
        <v>16.0</v>
      </c>
      <c r="AH227" s="5">
        <v>9.2048404E7</v>
      </c>
      <c r="AI227" s="10"/>
      <c r="AJ227" s="10"/>
      <c r="AK227" s="10"/>
      <c r="AL227" s="10"/>
      <c r="AM227" s="1" t="s">
        <v>2506</v>
      </c>
      <c r="AN227" s="10"/>
      <c r="AO227" s="10"/>
      <c r="AP227" s="1" t="s">
        <v>1831</v>
      </c>
    </row>
    <row r="228">
      <c r="A228" s="1" t="s">
        <v>2507</v>
      </c>
      <c r="B228" s="14">
        <v>45239.0</v>
      </c>
      <c r="C228" s="1" t="s">
        <v>2496</v>
      </c>
      <c r="D228" s="5">
        <v>2.2615151000197E13</v>
      </c>
      <c r="E228" s="1" t="s">
        <v>1065</v>
      </c>
      <c r="F228" s="1" t="s">
        <v>2508</v>
      </c>
      <c r="G228" s="1" t="s">
        <v>2509</v>
      </c>
      <c r="H228" s="5">
        <v>9.855201601E9</v>
      </c>
      <c r="I228" s="5">
        <v>23.0</v>
      </c>
      <c r="J228" s="1" t="s">
        <v>1069</v>
      </c>
      <c r="K228" s="1" t="s">
        <v>2499</v>
      </c>
      <c r="L228" s="1" t="s">
        <v>2500</v>
      </c>
      <c r="M228" s="1" t="s">
        <v>2501</v>
      </c>
      <c r="N228" s="5">
        <v>2.2615151000197E13</v>
      </c>
      <c r="O228" s="1" t="s">
        <v>1072</v>
      </c>
      <c r="P228" s="1" t="s">
        <v>2502</v>
      </c>
      <c r="Q228" s="5">
        <v>2.0</v>
      </c>
      <c r="R228" s="15">
        <v>42165.0</v>
      </c>
      <c r="S228" s="5">
        <v>0.0</v>
      </c>
      <c r="T228" s="10"/>
      <c r="U228" s="10"/>
      <c r="V228" s="15">
        <v>42165.0</v>
      </c>
      <c r="W228" s="5">
        <v>4751201.0</v>
      </c>
      <c r="X228" s="1" t="s">
        <v>2503</v>
      </c>
      <c r="Y228" s="1" t="s">
        <v>1090</v>
      </c>
      <c r="Z228" s="1" t="s">
        <v>2504</v>
      </c>
      <c r="AA228" s="5">
        <v>630.0</v>
      </c>
      <c r="AB228" s="10"/>
      <c r="AC228" s="1" t="s">
        <v>2505</v>
      </c>
      <c r="AD228" s="5">
        <v>1.4882055E7</v>
      </c>
      <c r="AE228" s="1" t="s">
        <v>1079</v>
      </c>
      <c r="AF228" s="5">
        <v>6587.0</v>
      </c>
      <c r="AG228" s="5">
        <v>16.0</v>
      </c>
      <c r="AH228" s="5">
        <v>9.2048404E7</v>
      </c>
      <c r="AI228" s="10"/>
      <c r="AJ228" s="10"/>
      <c r="AK228" s="10"/>
      <c r="AL228" s="10"/>
      <c r="AM228" s="1" t="s">
        <v>2506</v>
      </c>
      <c r="AN228" s="10"/>
      <c r="AO228" s="10"/>
      <c r="AP228" s="1" t="s">
        <v>1831</v>
      </c>
    </row>
    <row r="229">
      <c r="A229" s="1" t="s">
        <v>2510</v>
      </c>
      <c r="B229" s="16">
        <v>45253.0</v>
      </c>
      <c r="C229" s="1" t="s">
        <v>1126</v>
      </c>
      <c r="D229" s="5">
        <v>5.4995261000541E13</v>
      </c>
      <c r="E229" s="1" t="s">
        <v>1065</v>
      </c>
      <c r="F229" s="1" t="s">
        <v>1097</v>
      </c>
      <c r="G229" s="1" t="s">
        <v>1148</v>
      </c>
      <c r="H229" s="1" t="s">
        <v>2511</v>
      </c>
      <c r="I229" s="5">
        <v>899.0</v>
      </c>
      <c r="J229" s="1" t="s">
        <v>1069</v>
      </c>
      <c r="K229" s="1" t="s">
        <v>1126</v>
      </c>
      <c r="L229" s="1" t="s">
        <v>1129</v>
      </c>
      <c r="M229" s="1" t="s">
        <v>1130</v>
      </c>
      <c r="N229" s="5">
        <v>5.4995261000541E13</v>
      </c>
      <c r="O229" s="1" t="s">
        <v>1103</v>
      </c>
      <c r="P229" s="10"/>
      <c r="Q229" s="5">
        <v>2.0</v>
      </c>
      <c r="R229" s="15">
        <v>38659.0</v>
      </c>
      <c r="S229" s="5">
        <v>0.0</v>
      </c>
      <c r="T229" s="10"/>
      <c r="U229" s="10"/>
      <c r="V229" s="15">
        <v>37412.0</v>
      </c>
      <c r="W229" s="5">
        <v>8211300.0</v>
      </c>
      <c r="X229" s="10"/>
      <c r="Y229" s="1" t="s">
        <v>1090</v>
      </c>
      <c r="Z229" s="1" t="s">
        <v>1131</v>
      </c>
      <c r="AA229" s="5">
        <v>1701.0</v>
      </c>
      <c r="AB229" s="1" t="s">
        <v>1132</v>
      </c>
      <c r="AC229" s="1" t="s">
        <v>1133</v>
      </c>
      <c r="AD229" s="5">
        <v>1.3091908E7</v>
      </c>
      <c r="AE229" s="1" t="s">
        <v>1079</v>
      </c>
      <c r="AF229" s="5">
        <v>6291.0</v>
      </c>
      <c r="AG229" s="5">
        <v>19.0</v>
      </c>
      <c r="AH229" s="5">
        <v>3.70712E7</v>
      </c>
      <c r="AI229" s="10"/>
      <c r="AJ229" s="10"/>
      <c r="AK229" s="10"/>
      <c r="AL229" s="10"/>
      <c r="AM229" s="1" t="s">
        <v>1134</v>
      </c>
      <c r="AN229" s="10"/>
      <c r="AO229" s="10"/>
      <c r="AP229" s="1" t="s">
        <v>1135</v>
      </c>
    </row>
    <row r="230">
      <c r="A230" s="1" t="s">
        <v>2512</v>
      </c>
      <c r="B230" s="14">
        <v>45336.0</v>
      </c>
      <c r="C230" s="1" t="s">
        <v>2513</v>
      </c>
      <c r="D230" s="5">
        <v>3.9696801000179E13</v>
      </c>
      <c r="E230" s="1" t="s">
        <v>1065</v>
      </c>
      <c r="F230" s="1" t="s">
        <v>1097</v>
      </c>
      <c r="G230" s="1" t="s">
        <v>1267</v>
      </c>
      <c r="H230" s="1" t="s">
        <v>2514</v>
      </c>
      <c r="I230" s="5">
        <v>24.0</v>
      </c>
      <c r="J230" s="1" t="s">
        <v>1069</v>
      </c>
      <c r="K230" s="1" t="s">
        <v>2515</v>
      </c>
      <c r="L230" s="1" t="s">
        <v>2516</v>
      </c>
      <c r="M230" s="1" t="s">
        <v>2517</v>
      </c>
      <c r="N230" s="5">
        <v>3.9696801000179E13</v>
      </c>
      <c r="O230" s="1" t="s">
        <v>1072</v>
      </c>
      <c r="P230" s="1" t="s">
        <v>2518</v>
      </c>
      <c r="Q230" s="5">
        <v>2.0</v>
      </c>
      <c r="R230" s="15">
        <v>44141.0</v>
      </c>
      <c r="S230" s="5">
        <v>0.0</v>
      </c>
      <c r="T230" s="10"/>
      <c r="U230" s="10"/>
      <c r="V230" s="15">
        <v>44141.0</v>
      </c>
      <c r="W230" s="5">
        <v>7420002.0</v>
      </c>
      <c r="X230" s="1" t="s">
        <v>2519</v>
      </c>
      <c r="Y230" s="1" t="s">
        <v>1075</v>
      </c>
      <c r="Z230" s="1" t="s">
        <v>2520</v>
      </c>
      <c r="AA230" s="5">
        <v>62.0</v>
      </c>
      <c r="AB230" s="10"/>
      <c r="AC230" s="1" t="s">
        <v>2521</v>
      </c>
      <c r="AD230" s="5">
        <v>8.22102E7</v>
      </c>
      <c r="AE230" s="1" t="s">
        <v>1231</v>
      </c>
      <c r="AF230" s="5">
        <v>7535.0</v>
      </c>
      <c r="AG230" s="5">
        <v>41.0</v>
      </c>
      <c r="AH230" s="5">
        <v>9.9622626E7</v>
      </c>
      <c r="AI230" s="10"/>
      <c r="AJ230" s="10"/>
      <c r="AK230" s="10"/>
      <c r="AL230" s="10"/>
      <c r="AM230" s="1" t="s">
        <v>2522</v>
      </c>
      <c r="AN230" s="10"/>
      <c r="AO230" s="10"/>
      <c r="AP230" s="1" t="s">
        <v>1233</v>
      </c>
    </row>
    <row r="231">
      <c r="A231" s="1" t="s">
        <v>2523</v>
      </c>
      <c r="B231" s="16">
        <v>45240.0</v>
      </c>
      <c r="C231" s="1" t="s">
        <v>2524</v>
      </c>
      <c r="D231" s="5">
        <v>4.257956600016E13</v>
      </c>
      <c r="E231" s="1" t="s">
        <v>1065</v>
      </c>
      <c r="F231" s="1" t="s">
        <v>1097</v>
      </c>
      <c r="G231" s="1" t="s">
        <v>2525</v>
      </c>
      <c r="H231" s="1" t="s">
        <v>2526</v>
      </c>
      <c r="I231" s="5">
        <v>25.0</v>
      </c>
      <c r="J231" s="1" t="s">
        <v>1069</v>
      </c>
      <c r="K231" s="1" t="s">
        <v>2527</v>
      </c>
      <c r="L231" s="1" t="s">
        <v>2528</v>
      </c>
      <c r="M231" s="1" t="s">
        <v>2529</v>
      </c>
      <c r="N231" s="5">
        <v>4.257956600016E13</v>
      </c>
      <c r="O231" s="1" t="s">
        <v>1072</v>
      </c>
      <c r="P231" s="1" t="s">
        <v>2530</v>
      </c>
      <c r="Q231" s="5">
        <v>2.0</v>
      </c>
      <c r="R231" s="15">
        <v>44382.0</v>
      </c>
      <c r="S231" s="5">
        <v>0.0</v>
      </c>
      <c r="T231" s="10"/>
      <c r="U231" s="10"/>
      <c r="V231" s="15">
        <v>44382.0</v>
      </c>
      <c r="W231" s="5">
        <v>161001.0</v>
      </c>
      <c r="X231" s="1" t="s">
        <v>2531</v>
      </c>
      <c r="Y231" s="1" t="s">
        <v>1075</v>
      </c>
      <c r="Z231" s="1" t="s">
        <v>2532</v>
      </c>
      <c r="AA231" s="5">
        <v>778.0</v>
      </c>
      <c r="AB231" s="10"/>
      <c r="AC231" s="1" t="s">
        <v>2533</v>
      </c>
      <c r="AD231" s="5">
        <v>3.828E7</v>
      </c>
      <c r="AE231" s="1" t="s">
        <v>1205</v>
      </c>
      <c r="AF231" s="5">
        <v>4687.0</v>
      </c>
      <c r="AG231" s="5">
        <v>34.0</v>
      </c>
      <c r="AH231" s="5">
        <v>9.6877374E7</v>
      </c>
      <c r="AI231" s="10"/>
      <c r="AJ231" s="10"/>
      <c r="AK231" s="10"/>
      <c r="AL231" s="10"/>
      <c r="AM231" s="1" t="s">
        <v>2534</v>
      </c>
      <c r="AN231" s="10"/>
      <c r="AO231" s="10"/>
      <c r="AP231" s="1" t="s">
        <v>2535</v>
      </c>
    </row>
    <row r="232">
      <c r="A232" s="1" t="s">
        <v>2536</v>
      </c>
      <c r="B232" s="14">
        <v>45128.0</v>
      </c>
      <c r="C232" s="1" t="s">
        <v>2537</v>
      </c>
      <c r="D232" s="5">
        <v>1.2382008000149E13</v>
      </c>
      <c r="E232" s="1" t="s">
        <v>1065</v>
      </c>
      <c r="F232" s="1" t="s">
        <v>1097</v>
      </c>
      <c r="G232" s="1" t="s">
        <v>2018</v>
      </c>
      <c r="H232" s="1" t="s">
        <v>2538</v>
      </c>
      <c r="I232" s="17">
        <v>45352.0</v>
      </c>
      <c r="J232" s="1" t="s">
        <v>1069</v>
      </c>
      <c r="K232" s="1" t="s">
        <v>2537</v>
      </c>
      <c r="L232" s="1" t="s">
        <v>2539</v>
      </c>
      <c r="M232" s="1" t="s">
        <v>2540</v>
      </c>
      <c r="N232" s="5">
        <v>1.2382008000149E13</v>
      </c>
      <c r="O232" s="1" t="s">
        <v>1072</v>
      </c>
      <c r="P232" s="1" t="s">
        <v>2541</v>
      </c>
      <c r="Q232" s="5">
        <v>2.0</v>
      </c>
      <c r="R232" s="15">
        <v>38659.0</v>
      </c>
      <c r="S232" s="5">
        <v>0.0</v>
      </c>
      <c r="T232" s="10"/>
      <c r="U232" s="10"/>
      <c r="V232" s="15">
        <v>27920.0</v>
      </c>
      <c r="W232" s="5">
        <v>1071600.0</v>
      </c>
      <c r="X232" s="1" t="s">
        <v>2542</v>
      </c>
      <c r="Y232" s="1" t="s">
        <v>1384</v>
      </c>
      <c r="Z232" s="1" t="s">
        <v>2543</v>
      </c>
      <c r="AA232" s="1" t="s">
        <v>1120</v>
      </c>
      <c r="AB232" s="10"/>
      <c r="AC232" s="1" t="s">
        <v>1121</v>
      </c>
      <c r="AD232" s="5">
        <v>5.72E7</v>
      </c>
      <c r="AE232" s="1" t="s">
        <v>2544</v>
      </c>
      <c r="AF232" s="5">
        <v>2833.0</v>
      </c>
      <c r="AG232" s="10"/>
      <c r="AH232" s="10"/>
      <c r="AI232" s="10"/>
      <c r="AJ232" s="10"/>
      <c r="AK232" s="10"/>
      <c r="AL232" s="10"/>
      <c r="AM232" s="10"/>
      <c r="AN232" s="1" t="s">
        <v>2545</v>
      </c>
      <c r="AO232" s="15">
        <v>43033.0</v>
      </c>
      <c r="AP232" s="1" t="s">
        <v>2546</v>
      </c>
    </row>
    <row r="233">
      <c r="A233" s="1" t="s">
        <v>2547</v>
      </c>
      <c r="B233" s="14">
        <v>45155.0</v>
      </c>
      <c r="C233" s="1" t="s">
        <v>1389</v>
      </c>
      <c r="D233" s="5">
        <v>4.997232600017E13</v>
      </c>
      <c r="E233" s="1" t="s">
        <v>1065</v>
      </c>
      <c r="F233" s="1" t="s">
        <v>1097</v>
      </c>
      <c r="G233" s="1" t="s">
        <v>2548</v>
      </c>
      <c r="H233" s="1" t="s">
        <v>2549</v>
      </c>
      <c r="I233" s="5">
        <v>249.0</v>
      </c>
      <c r="J233" s="1" t="s">
        <v>1069</v>
      </c>
      <c r="K233" s="1" t="s">
        <v>1389</v>
      </c>
      <c r="L233" s="1" t="s">
        <v>1393</v>
      </c>
      <c r="M233" s="1" t="s">
        <v>1394</v>
      </c>
      <c r="N233" s="5">
        <v>4.997232600017E13</v>
      </c>
      <c r="O233" s="1" t="s">
        <v>1072</v>
      </c>
      <c r="P233" s="1" t="s">
        <v>1395</v>
      </c>
      <c r="Q233" s="5">
        <v>2.0</v>
      </c>
      <c r="R233" s="15">
        <v>38659.0</v>
      </c>
      <c r="S233" s="5">
        <v>0.0</v>
      </c>
      <c r="T233" s="10"/>
      <c r="U233" s="10"/>
      <c r="V233" s="15">
        <v>28843.0</v>
      </c>
      <c r="W233" s="5">
        <v>1071600.0</v>
      </c>
      <c r="X233" s="1" t="s">
        <v>1396</v>
      </c>
      <c r="Y233" s="1" t="s">
        <v>1384</v>
      </c>
      <c r="Z233" s="1" t="s">
        <v>1397</v>
      </c>
      <c r="AA233" s="1" t="s">
        <v>1120</v>
      </c>
      <c r="AB233" s="10"/>
      <c r="AC233" s="1" t="s">
        <v>1398</v>
      </c>
      <c r="AD233" s="5">
        <v>1.548E7</v>
      </c>
      <c r="AE233" s="1" t="s">
        <v>1079</v>
      </c>
      <c r="AF233" s="5">
        <v>6785.0</v>
      </c>
      <c r="AG233" s="5">
        <v>17.0</v>
      </c>
      <c r="AH233" s="5">
        <v>9.6068643E7</v>
      </c>
      <c r="AI233" s="10"/>
      <c r="AJ233" s="10"/>
      <c r="AK233" s="10"/>
      <c r="AL233" s="10"/>
      <c r="AM233" s="1" t="s">
        <v>1399</v>
      </c>
      <c r="AN233" s="10"/>
      <c r="AO233" s="10"/>
      <c r="AP233" s="1" t="s">
        <v>1400</v>
      </c>
    </row>
    <row r="234">
      <c r="A234" s="1" t="s">
        <v>2550</v>
      </c>
      <c r="B234" s="14">
        <v>45200.0</v>
      </c>
      <c r="C234" s="1" t="s">
        <v>2551</v>
      </c>
      <c r="D234" s="5">
        <v>1.01418580002E13</v>
      </c>
      <c r="E234" s="1" t="s">
        <v>1065</v>
      </c>
      <c r="F234" s="1" t="s">
        <v>1097</v>
      </c>
      <c r="G234" s="1" t="s">
        <v>2552</v>
      </c>
      <c r="H234" s="1" t="s">
        <v>2553</v>
      </c>
      <c r="I234" s="17">
        <v>45415.0</v>
      </c>
      <c r="J234" s="1" t="s">
        <v>1069</v>
      </c>
      <c r="K234" s="1" t="s">
        <v>2551</v>
      </c>
      <c r="L234" s="1" t="s">
        <v>2554</v>
      </c>
      <c r="M234" s="1" t="s">
        <v>2555</v>
      </c>
      <c r="N234" s="5">
        <v>1.01418580002E13</v>
      </c>
      <c r="O234" s="1" t="s">
        <v>1103</v>
      </c>
      <c r="P234" s="10"/>
      <c r="Q234" s="5">
        <v>8.0</v>
      </c>
      <c r="R234" s="15">
        <v>44280.0</v>
      </c>
      <c r="S234" s="5">
        <v>1.0</v>
      </c>
      <c r="T234" s="10"/>
      <c r="U234" s="10"/>
      <c r="V234" s="15">
        <v>40701.0</v>
      </c>
      <c r="W234" s="5">
        <v>6463800.0</v>
      </c>
      <c r="X234" s="1" t="s">
        <v>2556</v>
      </c>
      <c r="Y234" s="1" t="s">
        <v>2557</v>
      </c>
      <c r="Z234" s="1" t="s">
        <v>2558</v>
      </c>
      <c r="AA234" s="5">
        <v>2900.0</v>
      </c>
      <c r="AB234" s="5">
        <v>2950.0</v>
      </c>
      <c r="AC234" s="1" t="s">
        <v>2559</v>
      </c>
      <c r="AD234" s="5">
        <v>4.581E7</v>
      </c>
      <c r="AE234" s="1" t="s">
        <v>1106</v>
      </c>
      <c r="AF234" s="5">
        <v>3807.0</v>
      </c>
      <c r="AG234" s="5">
        <v>73.0</v>
      </c>
      <c r="AH234" s="5">
        <v>3.2816101E7</v>
      </c>
      <c r="AI234" s="5">
        <v>73.0</v>
      </c>
      <c r="AJ234" s="5">
        <v>3.2619806E7</v>
      </c>
      <c r="AK234" s="10"/>
      <c r="AL234" s="10"/>
      <c r="AM234" s="1" t="s">
        <v>2560</v>
      </c>
      <c r="AN234" s="10"/>
      <c r="AO234" s="10"/>
      <c r="AP234" s="1" t="s">
        <v>2561</v>
      </c>
    </row>
    <row r="235">
      <c r="A235" s="1" t="s">
        <v>2562</v>
      </c>
      <c r="B235" s="14">
        <v>45441.0</v>
      </c>
      <c r="C235" s="1" t="s">
        <v>2563</v>
      </c>
      <c r="D235" s="5">
        <v>2.1165708000172E13</v>
      </c>
      <c r="E235" s="1" t="s">
        <v>1065</v>
      </c>
      <c r="F235" s="1" t="s">
        <v>1097</v>
      </c>
      <c r="G235" s="1" t="s">
        <v>1267</v>
      </c>
      <c r="H235" s="1" t="s">
        <v>2564</v>
      </c>
      <c r="I235" s="5">
        <v>25.0</v>
      </c>
      <c r="J235" s="1" t="s">
        <v>1069</v>
      </c>
      <c r="K235" s="1" t="s">
        <v>2563</v>
      </c>
      <c r="L235" s="1" t="s">
        <v>2565</v>
      </c>
      <c r="M235" s="1" t="s">
        <v>2566</v>
      </c>
      <c r="N235" s="5">
        <v>2.1165708000172E13</v>
      </c>
      <c r="O235" s="1" t="s">
        <v>1072</v>
      </c>
      <c r="P235" s="1" t="s">
        <v>2567</v>
      </c>
      <c r="Q235" s="5">
        <v>2.0</v>
      </c>
      <c r="R235" s="15">
        <v>41915.0</v>
      </c>
      <c r="S235" s="5">
        <v>0.0</v>
      </c>
      <c r="T235" s="10"/>
      <c r="U235" s="10"/>
      <c r="V235" s="15">
        <v>41915.0</v>
      </c>
      <c r="W235" s="5">
        <v>7490103.0</v>
      </c>
      <c r="X235" s="1" t="s">
        <v>2568</v>
      </c>
      <c r="Y235" s="1" t="s">
        <v>1090</v>
      </c>
      <c r="Z235" s="1" t="s">
        <v>2569</v>
      </c>
      <c r="AA235" s="5">
        <v>1520.0</v>
      </c>
      <c r="AB235" s="1" t="s">
        <v>2570</v>
      </c>
      <c r="AC235" s="1" t="s">
        <v>2571</v>
      </c>
      <c r="AD235" s="5">
        <v>1.402602E7</v>
      </c>
      <c r="AE235" s="1" t="s">
        <v>1079</v>
      </c>
      <c r="AF235" s="5">
        <v>6969.0</v>
      </c>
      <c r="AG235" s="5">
        <v>16.0</v>
      </c>
      <c r="AH235" s="5">
        <v>9.7136131E7</v>
      </c>
      <c r="AI235" s="10"/>
      <c r="AJ235" s="10"/>
      <c r="AK235" s="10"/>
      <c r="AL235" s="10"/>
      <c r="AM235" s="1" t="s">
        <v>2572</v>
      </c>
      <c r="AN235" s="10"/>
      <c r="AO235" s="10"/>
      <c r="AP235" s="1" t="s">
        <v>1645</v>
      </c>
    </row>
    <row r="236">
      <c r="A236" s="1" t="s">
        <v>2573</v>
      </c>
      <c r="B236" s="14">
        <v>45431.0</v>
      </c>
      <c r="C236" s="1" t="s">
        <v>2574</v>
      </c>
      <c r="D236" s="5">
        <v>4.305955900443E13</v>
      </c>
      <c r="E236" s="1" t="s">
        <v>1065</v>
      </c>
      <c r="F236" s="1" t="s">
        <v>1097</v>
      </c>
      <c r="G236" s="1" t="s">
        <v>2575</v>
      </c>
      <c r="H236" s="1" t="s">
        <v>2576</v>
      </c>
      <c r="I236" s="5">
        <v>1.0</v>
      </c>
      <c r="J236" s="1" t="s">
        <v>1069</v>
      </c>
      <c r="K236" s="1" t="s">
        <v>2577</v>
      </c>
      <c r="L236" s="1" t="s">
        <v>2578</v>
      </c>
      <c r="M236" s="1" t="s">
        <v>2579</v>
      </c>
      <c r="N236" s="5">
        <v>4.305955900443E13</v>
      </c>
      <c r="O236" s="1" t="s">
        <v>1103</v>
      </c>
      <c r="P236" s="10"/>
      <c r="Q236" s="5">
        <v>2.0</v>
      </c>
      <c r="R236" s="15">
        <v>38659.0</v>
      </c>
      <c r="S236" s="5">
        <v>0.0</v>
      </c>
      <c r="T236" s="10"/>
      <c r="U236" s="10"/>
      <c r="V236" s="15">
        <v>32715.0</v>
      </c>
      <c r="W236" s="5">
        <v>210107.0</v>
      </c>
      <c r="X236" s="1" t="s">
        <v>2580</v>
      </c>
      <c r="Y236" s="1" t="s">
        <v>1384</v>
      </c>
      <c r="Z236" s="1" t="s">
        <v>2145</v>
      </c>
      <c r="AA236" s="1" t="s">
        <v>1120</v>
      </c>
      <c r="AB236" s="10"/>
      <c r="AC236" s="1" t="s">
        <v>2581</v>
      </c>
      <c r="AD236" s="5">
        <v>1.7120001E7</v>
      </c>
      <c r="AE236" s="1" t="s">
        <v>1079</v>
      </c>
      <c r="AF236" s="5">
        <v>6113.0</v>
      </c>
      <c r="AG236" s="5">
        <v>11.0</v>
      </c>
      <c r="AH236" s="5">
        <v>3.1797454E7</v>
      </c>
      <c r="AI236" s="10"/>
      <c r="AJ236" s="10"/>
      <c r="AK236" s="5">
        <v>14.0</v>
      </c>
      <c r="AL236" s="5">
        <v>2621815.0</v>
      </c>
      <c r="AM236" s="1" t="s">
        <v>2582</v>
      </c>
      <c r="AN236" s="10"/>
      <c r="AO236" s="10"/>
      <c r="AP236" s="1" t="s">
        <v>2583</v>
      </c>
    </row>
    <row r="237">
      <c r="A237" s="1" t="s">
        <v>2584</v>
      </c>
      <c r="B237" s="14">
        <v>45155.0</v>
      </c>
      <c r="C237" s="1" t="s">
        <v>1521</v>
      </c>
      <c r="D237" s="5">
        <v>5.980986000127E12</v>
      </c>
      <c r="E237" s="1" t="s">
        <v>1065</v>
      </c>
      <c r="F237" s="1" t="s">
        <v>1097</v>
      </c>
      <c r="G237" s="1" t="s">
        <v>2548</v>
      </c>
      <c r="H237" s="1" t="s">
        <v>2585</v>
      </c>
      <c r="I237" s="5">
        <v>249.0</v>
      </c>
      <c r="J237" s="1" t="s">
        <v>1069</v>
      </c>
      <c r="K237" s="1" t="s">
        <v>1523</v>
      </c>
      <c r="L237" s="1" t="s">
        <v>1524</v>
      </c>
      <c r="M237" s="1" t="s">
        <v>1525</v>
      </c>
      <c r="N237" s="5">
        <v>5.980986000127E12</v>
      </c>
      <c r="O237" s="1" t="s">
        <v>1072</v>
      </c>
      <c r="P237" s="1" t="s">
        <v>1526</v>
      </c>
      <c r="Q237" s="5">
        <v>2.0</v>
      </c>
      <c r="R237" s="10"/>
      <c r="S237" s="5">
        <v>0.0</v>
      </c>
      <c r="T237" s="10"/>
      <c r="U237" s="10"/>
      <c r="V237" s="15">
        <v>37924.0</v>
      </c>
      <c r="W237" s="5">
        <v>1931400.0</v>
      </c>
      <c r="X237" s="1" t="s">
        <v>1527</v>
      </c>
      <c r="Y237" s="1" t="s">
        <v>1384</v>
      </c>
      <c r="Z237" s="1" t="s">
        <v>1528</v>
      </c>
      <c r="AA237" s="1" t="s">
        <v>1120</v>
      </c>
      <c r="AB237" s="10"/>
      <c r="AC237" s="1" t="s">
        <v>1529</v>
      </c>
      <c r="AD237" s="5">
        <v>3.8175E7</v>
      </c>
      <c r="AE237" s="1" t="s">
        <v>1205</v>
      </c>
      <c r="AF237" s="5">
        <v>5153.0</v>
      </c>
      <c r="AG237" s="5">
        <v>17.0</v>
      </c>
      <c r="AH237" s="5">
        <v>9.6068643E7</v>
      </c>
      <c r="AI237" s="10"/>
      <c r="AJ237" s="10"/>
      <c r="AK237" s="5">
        <v>34.0</v>
      </c>
      <c r="AL237" s="5">
        <v>3.3542271E7</v>
      </c>
      <c r="AM237" s="1" t="s">
        <v>1530</v>
      </c>
      <c r="AN237" s="10"/>
      <c r="AO237" s="10"/>
      <c r="AP237" s="1" t="s">
        <v>1531</v>
      </c>
    </row>
    <row r="238">
      <c r="A238" s="1" t="s">
        <v>2586</v>
      </c>
      <c r="B238" s="16">
        <v>45226.0</v>
      </c>
      <c r="C238" s="1" t="s">
        <v>2587</v>
      </c>
      <c r="D238" s="5">
        <v>5.7595258000103E13</v>
      </c>
      <c r="E238" s="1" t="s">
        <v>1065</v>
      </c>
      <c r="F238" s="1" t="s">
        <v>1097</v>
      </c>
      <c r="G238" s="1" t="s">
        <v>2575</v>
      </c>
      <c r="H238" s="1" t="s">
        <v>2588</v>
      </c>
      <c r="I238" s="5">
        <v>768.0</v>
      </c>
      <c r="J238" s="1" t="s">
        <v>2589</v>
      </c>
      <c r="K238" s="1" t="s">
        <v>2590</v>
      </c>
      <c r="L238" s="1" t="s">
        <v>2591</v>
      </c>
      <c r="M238" s="1" t="s">
        <v>2592</v>
      </c>
      <c r="N238" s="5">
        <v>5.7595258000103E13</v>
      </c>
      <c r="O238" s="1" t="s">
        <v>1072</v>
      </c>
      <c r="P238" s="10"/>
      <c r="Q238" s="5">
        <v>2.0</v>
      </c>
      <c r="R238" s="15">
        <v>44271.0</v>
      </c>
      <c r="S238" s="5">
        <v>0.0</v>
      </c>
      <c r="T238" s="10"/>
      <c r="U238" s="10"/>
      <c r="V238" s="15">
        <v>31954.0</v>
      </c>
      <c r="W238" s="5">
        <v>4744005.0</v>
      </c>
      <c r="X238" s="10"/>
      <c r="Y238" s="1" t="s">
        <v>1075</v>
      </c>
      <c r="Z238" s="1" t="s">
        <v>2593</v>
      </c>
      <c r="AA238" s="5">
        <v>124.0</v>
      </c>
      <c r="AB238" s="10"/>
      <c r="AC238" s="1" t="s">
        <v>2594</v>
      </c>
      <c r="AD238" s="5">
        <v>8340460.0</v>
      </c>
      <c r="AE238" s="1" t="s">
        <v>1079</v>
      </c>
      <c r="AF238" s="5">
        <v>7107.0</v>
      </c>
      <c r="AG238" s="10"/>
      <c r="AH238" s="10"/>
      <c r="AI238" s="10"/>
      <c r="AJ238" s="10"/>
      <c r="AK238" s="10"/>
      <c r="AL238" s="10"/>
      <c r="AM238" s="10"/>
      <c r="AN238" s="10"/>
      <c r="AO238" s="10"/>
      <c r="AP238" s="1" t="s">
        <v>2595</v>
      </c>
    </row>
    <row r="239">
      <c r="A239" s="1" t="s">
        <v>2596</v>
      </c>
      <c r="B239" s="14">
        <v>45155.0</v>
      </c>
      <c r="C239" s="1" t="s">
        <v>1560</v>
      </c>
      <c r="D239" s="5">
        <v>9.067572000162E12</v>
      </c>
      <c r="E239" s="1" t="s">
        <v>1065</v>
      </c>
      <c r="F239" s="1" t="s">
        <v>1097</v>
      </c>
      <c r="G239" s="1" t="s">
        <v>2548</v>
      </c>
      <c r="H239" s="1" t="s">
        <v>2597</v>
      </c>
      <c r="I239" s="5">
        <v>249.0</v>
      </c>
      <c r="J239" s="1" t="s">
        <v>1069</v>
      </c>
      <c r="K239" s="1" t="s">
        <v>1562</v>
      </c>
      <c r="L239" s="1" t="s">
        <v>1563</v>
      </c>
      <c r="M239" s="1" t="s">
        <v>1564</v>
      </c>
      <c r="N239" s="5">
        <v>9.067572000162E12</v>
      </c>
      <c r="O239" s="1" t="s">
        <v>1072</v>
      </c>
      <c r="P239" s="1" t="s">
        <v>1565</v>
      </c>
      <c r="Q239" s="5">
        <v>2.0</v>
      </c>
      <c r="R239" s="15">
        <v>39338.0</v>
      </c>
      <c r="S239" s="5">
        <v>0.0</v>
      </c>
      <c r="T239" s="10"/>
      <c r="U239" s="10"/>
      <c r="V239" s="15">
        <v>39338.0</v>
      </c>
      <c r="W239" s="5">
        <v>1931400.0</v>
      </c>
      <c r="X239" s="1" t="s">
        <v>1566</v>
      </c>
      <c r="Y239" s="1" t="s">
        <v>1118</v>
      </c>
      <c r="Z239" s="1" t="s">
        <v>1567</v>
      </c>
      <c r="AA239" s="1" t="s">
        <v>1120</v>
      </c>
      <c r="AB239" s="10"/>
      <c r="AC239" s="1" t="s">
        <v>1121</v>
      </c>
      <c r="AD239" s="5">
        <v>7.771E7</v>
      </c>
      <c r="AE239" s="1" t="s">
        <v>1568</v>
      </c>
      <c r="AF239" s="5">
        <v>9525.0</v>
      </c>
      <c r="AG239" s="5">
        <v>17.0</v>
      </c>
      <c r="AH239" s="5">
        <v>9.6068643E7</v>
      </c>
      <c r="AI239" s="10"/>
      <c r="AJ239" s="10"/>
      <c r="AK239" s="10"/>
      <c r="AL239" s="10"/>
      <c r="AM239" s="1" t="s">
        <v>1530</v>
      </c>
      <c r="AN239" s="10"/>
      <c r="AO239" s="10"/>
      <c r="AP239" s="1" t="s">
        <v>1569</v>
      </c>
    </row>
    <row r="240">
      <c r="A240" s="1" t="s">
        <v>2598</v>
      </c>
      <c r="B240" s="14">
        <v>45432.0</v>
      </c>
      <c r="C240" s="1" t="s">
        <v>2574</v>
      </c>
      <c r="D240" s="5">
        <v>4.305955900443E13</v>
      </c>
      <c r="E240" s="1" t="s">
        <v>1065</v>
      </c>
      <c r="F240" s="1" t="s">
        <v>1097</v>
      </c>
      <c r="G240" s="1" t="s">
        <v>2575</v>
      </c>
      <c r="H240" s="1" t="s">
        <v>2599</v>
      </c>
      <c r="I240" s="5">
        <v>1.0</v>
      </c>
      <c r="J240" s="1" t="s">
        <v>1069</v>
      </c>
      <c r="K240" s="1" t="s">
        <v>2577</v>
      </c>
      <c r="L240" s="1" t="s">
        <v>2578</v>
      </c>
      <c r="M240" s="1" t="s">
        <v>2579</v>
      </c>
      <c r="N240" s="5">
        <v>4.305955900443E13</v>
      </c>
      <c r="O240" s="1" t="s">
        <v>1103</v>
      </c>
      <c r="P240" s="10"/>
      <c r="Q240" s="5">
        <v>2.0</v>
      </c>
      <c r="R240" s="15">
        <v>38659.0</v>
      </c>
      <c r="S240" s="5">
        <v>0.0</v>
      </c>
      <c r="T240" s="10"/>
      <c r="U240" s="10"/>
      <c r="V240" s="15">
        <v>32715.0</v>
      </c>
      <c r="W240" s="5">
        <v>210107.0</v>
      </c>
      <c r="X240" s="1" t="s">
        <v>2580</v>
      </c>
      <c r="Y240" s="1" t="s">
        <v>1384</v>
      </c>
      <c r="Z240" s="1" t="s">
        <v>2145</v>
      </c>
      <c r="AA240" s="1" t="s">
        <v>1120</v>
      </c>
      <c r="AB240" s="10"/>
      <c r="AC240" s="1" t="s">
        <v>2581</v>
      </c>
      <c r="AD240" s="5">
        <v>1.7120001E7</v>
      </c>
      <c r="AE240" s="1" t="s">
        <v>1079</v>
      </c>
      <c r="AF240" s="5">
        <v>6113.0</v>
      </c>
      <c r="AG240" s="5">
        <v>11.0</v>
      </c>
      <c r="AH240" s="5">
        <v>3.1797454E7</v>
      </c>
      <c r="AI240" s="10"/>
      <c r="AJ240" s="10"/>
      <c r="AK240" s="5">
        <v>14.0</v>
      </c>
      <c r="AL240" s="5">
        <v>2621815.0</v>
      </c>
      <c r="AM240" s="1" t="s">
        <v>2582</v>
      </c>
      <c r="AN240" s="10"/>
      <c r="AO240" s="10"/>
      <c r="AP240" s="1" t="s">
        <v>2583</v>
      </c>
    </row>
    <row r="241">
      <c r="A241" s="1" t="s">
        <v>2600</v>
      </c>
      <c r="B241" s="14">
        <v>45432.0</v>
      </c>
      <c r="C241" s="1" t="s">
        <v>2574</v>
      </c>
      <c r="D241" s="5">
        <v>4.305955900443E13</v>
      </c>
      <c r="E241" s="1" t="s">
        <v>1065</v>
      </c>
      <c r="F241" s="1" t="s">
        <v>1097</v>
      </c>
      <c r="G241" s="1" t="s">
        <v>2575</v>
      </c>
      <c r="H241" s="1" t="s">
        <v>2601</v>
      </c>
      <c r="I241" s="5">
        <v>1.0</v>
      </c>
      <c r="J241" s="1" t="s">
        <v>1069</v>
      </c>
      <c r="K241" s="1" t="s">
        <v>2577</v>
      </c>
      <c r="L241" s="1" t="s">
        <v>2578</v>
      </c>
      <c r="M241" s="1" t="s">
        <v>2579</v>
      </c>
      <c r="N241" s="5">
        <v>4.305955900443E13</v>
      </c>
      <c r="O241" s="1" t="s">
        <v>1103</v>
      </c>
      <c r="P241" s="10"/>
      <c r="Q241" s="5">
        <v>2.0</v>
      </c>
      <c r="R241" s="15">
        <v>38659.0</v>
      </c>
      <c r="S241" s="5">
        <v>0.0</v>
      </c>
      <c r="T241" s="10"/>
      <c r="U241" s="10"/>
      <c r="V241" s="15">
        <v>32715.0</v>
      </c>
      <c r="W241" s="5">
        <v>210107.0</v>
      </c>
      <c r="X241" s="1" t="s">
        <v>2580</v>
      </c>
      <c r="Y241" s="1" t="s">
        <v>1384</v>
      </c>
      <c r="Z241" s="1" t="s">
        <v>2145</v>
      </c>
      <c r="AA241" s="1" t="s">
        <v>1120</v>
      </c>
      <c r="AB241" s="10"/>
      <c r="AC241" s="1" t="s">
        <v>2581</v>
      </c>
      <c r="AD241" s="5">
        <v>1.7120001E7</v>
      </c>
      <c r="AE241" s="1" t="s">
        <v>1079</v>
      </c>
      <c r="AF241" s="5">
        <v>6113.0</v>
      </c>
      <c r="AG241" s="5">
        <v>11.0</v>
      </c>
      <c r="AH241" s="5">
        <v>3.1797454E7</v>
      </c>
      <c r="AI241" s="10"/>
      <c r="AJ241" s="10"/>
      <c r="AK241" s="5">
        <v>14.0</v>
      </c>
      <c r="AL241" s="5">
        <v>2621815.0</v>
      </c>
      <c r="AM241" s="1" t="s">
        <v>2582</v>
      </c>
      <c r="AN241" s="10"/>
      <c r="AO241" s="10"/>
      <c r="AP241" s="1" t="s">
        <v>2583</v>
      </c>
    </row>
    <row r="242">
      <c r="A242" s="1" t="s">
        <v>2602</v>
      </c>
      <c r="B242" s="14">
        <v>45350.0</v>
      </c>
      <c r="C242" s="1" t="s">
        <v>2603</v>
      </c>
      <c r="D242" s="5">
        <v>2.6808552000114E13</v>
      </c>
      <c r="E242" s="1" t="s">
        <v>1065</v>
      </c>
      <c r="F242" s="1" t="s">
        <v>1097</v>
      </c>
      <c r="G242" s="1" t="s">
        <v>2604</v>
      </c>
      <c r="H242" s="1" t="s">
        <v>2605</v>
      </c>
      <c r="I242" s="5">
        <v>1368.0</v>
      </c>
      <c r="J242" s="1" t="s">
        <v>2606</v>
      </c>
      <c r="K242" s="1" t="s">
        <v>2607</v>
      </c>
      <c r="L242" s="1" t="s">
        <v>2608</v>
      </c>
      <c r="M242" s="1" t="s">
        <v>2609</v>
      </c>
      <c r="N242" s="5">
        <v>2.6808552000114E13</v>
      </c>
      <c r="O242" s="1" t="s">
        <v>1072</v>
      </c>
      <c r="P242" s="1" t="s">
        <v>2610</v>
      </c>
      <c r="Q242" s="5">
        <v>2.0</v>
      </c>
      <c r="R242" s="15">
        <v>42740.0</v>
      </c>
      <c r="S242" s="5">
        <v>0.0</v>
      </c>
      <c r="T242" s="10"/>
      <c r="U242" s="10"/>
      <c r="V242" s="15">
        <v>42740.0</v>
      </c>
      <c r="W242" s="5">
        <v>7112000.0</v>
      </c>
      <c r="X242" s="1" t="s">
        <v>2611</v>
      </c>
      <c r="Y242" s="1" t="s">
        <v>1090</v>
      </c>
      <c r="Z242" s="1" t="s">
        <v>2612</v>
      </c>
      <c r="AA242" s="1" t="s">
        <v>1410</v>
      </c>
      <c r="AB242" s="1" t="s">
        <v>2613</v>
      </c>
      <c r="AC242" s="1" t="s">
        <v>2614</v>
      </c>
      <c r="AD242" s="5">
        <v>6.507212E7</v>
      </c>
      <c r="AE242" s="1" t="s">
        <v>28</v>
      </c>
      <c r="AF242" s="5">
        <v>921.0</v>
      </c>
      <c r="AG242" s="5">
        <v>91.0</v>
      </c>
      <c r="AH242" s="5">
        <v>9.208604E7</v>
      </c>
      <c r="AI242" s="10"/>
      <c r="AJ242" s="10"/>
      <c r="AK242" s="10"/>
      <c r="AL242" s="10"/>
      <c r="AM242" s="1" t="s">
        <v>2615</v>
      </c>
      <c r="AN242" s="10"/>
      <c r="AO242" s="10"/>
      <c r="AP242" s="1" t="s">
        <v>2616</v>
      </c>
    </row>
    <row r="243">
      <c r="A243" s="1" t="s">
        <v>2617</v>
      </c>
      <c r="B243" s="14">
        <v>45205.0</v>
      </c>
      <c r="C243" s="1" t="s">
        <v>2618</v>
      </c>
      <c r="D243" s="5">
        <v>1.1968760000103E13</v>
      </c>
      <c r="E243" s="1" t="s">
        <v>1065</v>
      </c>
      <c r="F243" s="1" t="s">
        <v>1097</v>
      </c>
      <c r="G243" s="1" t="s">
        <v>1293</v>
      </c>
      <c r="H243" s="1" t="s">
        <v>2619</v>
      </c>
      <c r="I243" s="5">
        <v>20.0</v>
      </c>
      <c r="J243" s="1" t="s">
        <v>1069</v>
      </c>
      <c r="K243" s="1" t="s">
        <v>2620</v>
      </c>
      <c r="L243" s="1" t="s">
        <v>2621</v>
      </c>
      <c r="M243" s="1" t="s">
        <v>2622</v>
      </c>
      <c r="N243" s="5">
        <v>1.1968760000103E13</v>
      </c>
      <c r="O243" s="1" t="s">
        <v>1072</v>
      </c>
      <c r="P243" s="1" t="s">
        <v>2623</v>
      </c>
      <c r="Q243" s="5">
        <v>2.0</v>
      </c>
      <c r="R243" s="15">
        <v>40309.0</v>
      </c>
      <c r="S243" s="5">
        <v>0.0</v>
      </c>
      <c r="T243" s="10"/>
      <c r="U243" s="10"/>
      <c r="V243" s="15">
        <v>40309.0</v>
      </c>
      <c r="W243" s="5">
        <v>4530703.0</v>
      </c>
      <c r="X243" s="1" t="s">
        <v>2624</v>
      </c>
      <c r="Y243" s="1" t="s">
        <v>1090</v>
      </c>
      <c r="Z243" s="1" t="s">
        <v>2625</v>
      </c>
      <c r="AA243" s="5">
        <v>555.0</v>
      </c>
      <c r="AB243" s="1" t="s">
        <v>2626</v>
      </c>
      <c r="AC243" s="1" t="s">
        <v>2627</v>
      </c>
      <c r="AD243" s="5">
        <v>9.880247E7</v>
      </c>
      <c r="AE243" s="1" t="s">
        <v>1277</v>
      </c>
      <c r="AF243" s="5">
        <v>8853.0</v>
      </c>
      <c r="AG243" s="5">
        <v>55.0</v>
      </c>
      <c r="AH243" s="5">
        <v>3.3131528E7</v>
      </c>
      <c r="AI243" s="10"/>
      <c r="AJ243" s="10"/>
      <c r="AK243" s="10"/>
      <c r="AL243" s="10"/>
      <c r="AM243" s="10"/>
      <c r="AN243" s="10"/>
      <c r="AO243" s="10"/>
      <c r="AP243" s="1" t="s">
        <v>2628</v>
      </c>
    </row>
    <row r="244">
      <c r="A244" s="1" t="s">
        <v>2629</v>
      </c>
      <c r="B244" s="14">
        <v>45126.0</v>
      </c>
      <c r="C244" s="1" t="s">
        <v>2630</v>
      </c>
      <c r="D244" s="5">
        <v>1.356174000154E12</v>
      </c>
      <c r="E244" s="1" t="s">
        <v>1065</v>
      </c>
      <c r="F244" s="1" t="s">
        <v>1097</v>
      </c>
      <c r="G244" s="1" t="s">
        <v>2005</v>
      </c>
      <c r="H244" s="1" t="s">
        <v>2631</v>
      </c>
      <c r="I244" s="5">
        <v>25.0</v>
      </c>
      <c r="J244" s="1" t="s">
        <v>1069</v>
      </c>
      <c r="K244" s="1" t="s">
        <v>2632</v>
      </c>
      <c r="L244" s="1" t="s">
        <v>2633</v>
      </c>
      <c r="M244" s="1" t="s">
        <v>2634</v>
      </c>
      <c r="N244" s="5">
        <v>1.356174000154E12</v>
      </c>
      <c r="O244" s="1" t="s">
        <v>1072</v>
      </c>
      <c r="P244" s="1" t="s">
        <v>2635</v>
      </c>
      <c r="Q244" s="5">
        <v>2.0</v>
      </c>
      <c r="R244" s="15">
        <v>37527.0</v>
      </c>
      <c r="S244" s="5">
        <v>0.0</v>
      </c>
      <c r="T244" s="10"/>
      <c r="U244" s="10"/>
      <c r="V244" s="15">
        <v>35282.0</v>
      </c>
      <c r="W244" s="5">
        <v>7490103.0</v>
      </c>
      <c r="X244" s="1" t="s">
        <v>2636</v>
      </c>
      <c r="Y244" s="1" t="s">
        <v>1075</v>
      </c>
      <c r="Z244" s="1" t="s">
        <v>2637</v>
      </c>
      <c r="AA244" s="5">
        <v>1603.0</v>
      </c>
      <c r="AB244" s="10"/>
      <c r="AC244" s="1" t="s">
        <v>1078</v>
      </c>
      <c r="AD244" s="5">
        <v>9.750033E7</v>
      </c>
      <c r="AE244" s="1" t="s">
        <v>1277</v>
      </c>
      <c r="AF244" s="5">
        <v>8951.0</v>
      </c>
      <c r="AG244" s="5">
        <v>55.0</v>
      </c>
      <c r="AH244" s="5">
        <v>3.4122114E7</v>
      </c>
      <c r="AI244" s="5">
        <v>55.0</v>
      </c>
      <c r="AJ244" s="5">
        <v>3.4122114E7</v>
      </c>
      <c r="AK244" s="10"/>
      <c r="AL244" s="10"/>
      <c r="AM244" s="10"/>
      <c r="AN244" s="10"/>
      <c r="AO244" s="10"/>
      <c r="AP244" s="1" t="s">
        <v>2638</v>
      </c>
    </row>
    <row r="245">
      <c r="A245" s="1" t="s">
        <v>2639</v>
      </c>
      <c r="B245" s="14">
        <v>45389.0</v>
      </c>
      <c r="C245" s="1" t="s">
        <v>2640</v>
      </c>
      <c r="D245" s="5">
        <v>1.2733937000155E13</v>
      </c>
      <c r="E245" s="1" t="s">
        <v>1065</v>
      </c>
      <c r="F245" s="1" t="s">
        <v>1097</v>
      </c>
      <c r="G245" s="1" t="s">
        <v>1650</v>
      </c>
      <c r="H245" s="1" t="s">
        <v>2641</v>
      </c>
      <c r="I245" s="5">
        <v>1375.0</v>
      </c>
      <c r="J245" s="1" t="s">
        <v>1069</v>
      </c>
      <c r="K245" s="1" t="s">
        <v>2640</v>
      </c>
      <c r="L245" s="1" t="s">
        <v>2642</v>
      </c>
      <c r="M245" s="1" t="s">
        <v>2643</v>
      </c>
      <c r="N245" s="5">
        <v>1.2733937000155E13</v>
      </c>
      <c r="O245" s="1" t="s">
        <v>1072</v>
      </c>
      <c r="P245" s="1" t="s">
        <v>2644</v>
      </c>
      <c r="Q245" s="5">
        <v>2.0</v>
      </c>
      <c r="R245" s="15">
        <v>38659.0</v>
      </c>
      <c r="S245" s="5">
        <v>0.0</v>
      </c>
      <c r="T245" s="10"/>
      <c r="U245" s="10"/>
      <c r="V245" s="15">
        <v>24350.0</v>
      </c>
      <c r="W245" s="5">
        <v>1071600.0</v>
      </c>
      <c r="X245" s="1" t="s">
        <v>2645</v>
      </c>
      <c r="Y245" s="1" t="s">
        <v>2646</v>
      </c>
      <c r="Z245" s="1" t="s">
        <v>2644</v>
      </c>
      <c r="AA245" s="1" t="s">
        <v>2647</v>
      </c>
      <c r="AB245" s="10"/>
      <c r="AC245" s="1" t="s">
        <v>2644</v>
      </c>
      <c r="AD245" s="5">
        <v>5.768E7</v>
      </c>
      <c r="AE245" s="1" t="s">
        <v>2544</v>
      </c>
      <c r="AF245" s="5">
        <v>2719.0</v>
      </c>
      <c r="AG245" s="10"/>
      <c r="AH245" s="10"/>
      <c r="AI245" s="10"/>
      <c r="AJ245" s="10"/>
      <c r="AK245" s="10"/>
      <c r="AL245" s="10"/>
      <c r="AM245" s="10"/>
      <c r="AN245" s="1" t="s">
        <v>2545</v>
      </c>
      <c r="AO245" s="15">
        <v>42293.0</v>
      </c>
      <c r="AP245" s="1" t="s">
        <v>2648</v>
      </c>
    </row>
    <row r="246">
      <c r="A246" s="1" t="s">
        <v>2649</v>
      </c>
      <c r="B246" s="14">
        <v>45378.0</v>
      </c>
      <c r="C246" s="1" t="s">
        <v>2650</v>
      </c>
      <c r="D246" s="5">
        <v>1.3322295000164E13</v>
      </c>
      <c r="E246" s="1" t="s">
        <v>1065</v>
      </c>
      <c r="F246" s="1" t="s">
        <v>1097</v>
      </c>
      <c r="G246" s="1" t="s">
        <v>2651</v>
      </c>
      <c r="H246" s="1" t="s">
        <v>2652</v>
      </c>
      <c r="I246" s="5">
        <v>25.0</v>
      </c>
      <c r="J246" s="1" t="s">
        <v>1574</v>
      </c>
      <c r="K246" s="1" t="s">
        <v>2650</v>
      </c>
      <c r="L246" s="1" t="s">
        <v>2653</v>
      </c>
      <c r="M246" s="1" t="s">
        <v>2654</v>
      </c>
      <c r="N246" s="5">
        <v>1.3322295000164E13</v>
      </c>
      <c r="O246" s="1" t="s">
        <v>1072</v>
      </c>
      <c r="P246" s="10"/>
      <c r="Q246" s="5">
        <v>2.0</v>
      </c>
      <c r="R246" s="15">
        <v>40603.0</v>
      </c>
      <c r="S246" s="5">
        <v>0.0</v>
      </c>
      <c r="T246" s="10"/>
      <c r="U246" s="10"/>
      <c r="V246" s="15">
        <v>40603.0</v>
      </c>
      <c r="W246" s="5">
        <v>133402.0</v>
      </c>
      <c r="X246" s="10"/>
      <c r="Y246" s="1" t="s">
        <v>2655</v>
      </c>
      <c r="Z246" s="1" t="s">
        <v>2656</v>
      </c>
      <c r="AA246" s="1" t="s">
        <v>1410</v>
      </c>
      <c r="AB246" s="1" t="s">
        <v>1121</v>
      </c>
      <c r="AC246" s="1" t="s">
        <v>2656</v>
      </c>
      <c r="AD246" s="5">
        <v>1.191E7</v>
      </c>
      <c r="AE246" s="1" t="s">
        <v>1079</v>
      </c>
      <c r="AF246" s="5">
        <v>7137.0</v>
      </c>
      <c r="AG246" s="5">
        <v>13.0</v>
      </c>
      <c r="AH246" s="5">
        <v>3.8721284E7</v>
      </c>
      <c r="AI246" s="5">
        <v>13.0</v>
      </c>
      <c r="AJ246" s="5">
        <v>3.8721284E7</v>
      </c>
      <c r="AK246" s="5">
        <v>13.0</v>
      </c>
      <c r="AL246" s="5">
        <v>3.8721284E7</v>
      </c>
      <c r="AM246" s="1" t="s">
        <v>2657</v>
      </c>
      <c r="AN246" s="10"/>
      <c r="AO246" s="10"/>
      <c r="AP246" s="1" t="s">
        <v>2658</v>
      </c>
    </row>
    <row r="247">
      <c r="A247" s="1" t="s">
        <v>2659</v>
      </c>
      <c r="B247" s="14">
        <v>45267.0</v>
      </c>
      <c r="C247" s="1" t="s">
        <v>2660</v>
      </c>
      <c r="D247" s="5">
        <v>8.6675642000106E13</v>
      </c>
      <c r="E247" s="1" t="s">
        <v>1065</v>
      </c>
      <c r="F247" s="1" t="s">
        <v>1097</v>
      </c>
      <c r="G247" s="1" t="s">
        <v>1293</v>
      </c>
      <c r="H247" s="1" t="s">
        <v>2661</v>
      </c>
      <c r="I247" s="5">
        <v>10.0</v>
      </c>
      <c r="J247" s="1" t="s">
        <v>1069</v>
      </c>
      <c r="K247" s="1" t="s">
        <v>2660</v>
      </c>
      <c r="L247" s="1" t="s">
        <v>2662</v>
      </c>
      <c r="M247" s="1" t="s">
        <v>2663</v>
      </c>
      <c r="N247" s="5">
        <v>8.6675642000106E13</v>
      </c>
      <c r="O247" s="1" t="s">
        <v>1072</v>
      </c>
      <c r="P247" s="1" t="s">
        <v>2664</v>
      </c>
      <c r="Q247" s="5">
        <v>2.0</v>
      </c>
      <c r="R247" s="15">
        <v>38659.0</v>
      </c>
      <c r="S247" s="5">
        <v>0.0</v>
      </c>
      <c r="T247" s="10"/>
      <c r="U247" s="10"/>
      <c r="V247" s="15">
        <v>34646.0</v>
      </c>
      <c r="W247" s="5">
        <v>4623199.0</v>
      </c>
      <c r="X247" s="1" t="s">
        <v>2665</v>
      </c>
      <c r="Y247" s="1" t="s">
        <v>1118</v>
      </c>
      <c r="Z247" s="1" t="s">
        <v>2666</v>
      </c>
      <c r="AA247" s="1" t="s">
        <v>1120</v>
      </c>
      <c r="AB247" s="10"/>
      <c r="AC247" s="1" t="s">
        <v>2667</v>
      </c>
      <c r="AD247" s="5">
        <v>3.88E7</v>
      </c>
      <c r="AE247" s="1" t="s">
        <v>1205</v>
      </c>
      <c r="AF247" s="5">
        <v>5241.0</v>
      </c>
      <c r="AG247" s="5">
        <v>34.0</v>
      </c>
      <c r="AH247" s="5">
        <v>3.61612E7</v>
      </c>
      <c r="AI247" s="5">
        <v>34.0</v>
      </c>
      <c r="AJ247" s="5">
        <v>3.6161224E7</v>
      </c>
      <c r="AK247" s="5">
        <v>34.0</v>
      </c>
      <c r="AL247" s="5">
        <v>3.6161274E7</v>
      </c>
      <c r="AM247" s="1" t="s">
        <v>2668</v>
      </c>
      <c r="AN247" s="10"/>
      <c r="AO247" s="10"/>
      <c r="AP247" s="1" t="s">
        <v>1517</v>
      </c>
    </row>
    <row r="248">
      <c r="A248" s="1" t="s">
        <v>2669</v>
      </c>
      <c r="B248" s="14">
        <v>45423.0</v>
      </c>
      <c r="C248" s="1" t="s">
        <v>2089</v>
      </c>
      <c r="D248" s="5">
        <v>1.4488226000198E13</v>
      </c>
      <c r="E248" s="1" t="s">
        <v>1065</v>
      </c>
      <c r="F248" s="1" t="s">
        <v>1097</v>
      </c>
      <c r="G248" s="1" t="s">
        <v>1098</v>
      </c>
      <c r="H248" s="1" t="s">
        <v>2670</v>
      </c>
      <c r="I248" s="1" t="s">
        <v>1933</v>
      </c>
      <c r="J248" s="1" t="s">
        <v>1069</v>
      </c>
      <c r="K248" s="1" t="s">
        <v>2091</v>
      </c>
      <c r="L248" s="1" t="s">
        <v>2092</v>
      </c>
      <c r="M248" s="1" t="s">
        <v>2093</v>
      </c>
      <c r="N248" s="5">
        <v>1.4488226000198E13</v>
      </c>
      <c r="O248" s="1" t="s">
        <v>1072</v>
      </c>
      <c r="P248" s="1" t="s">
        <v>2094</v>
      </c>
      <c r="Q248" s="5">
        <v>2.0</v>
      </c>
      <c r="R248" s="15">
        <v>40834.0</v>
      </c>
      <c r="S248" s="5">
        <v>0.0</v>
      </c>
      <c r="T248" s="10"/>
      <c r="U248" s="10"/>
      <c r="V248" s="15">
        <v>40834.0</v>
      </c>
      <c r="W248" s="5">
        <v>161099.0</v>
      </c>
      <c r="X248" s="1" t="s">
        <v>2095</v>
      </c>
      <c r="Y248" s="1" t="s">
        <v>1090</v>
      </c>
      <c r="Z248" s="1" t="s">
        <v>2096</v>
      </c>
      <c r="AA248" s="5">
        <v>556.0</v>
      </c>
      <c r="AB248" s="1" t="s">
        <v>1602</v>
      </c>
      <c r="AC248" s="1" t="s">
        <v>2097</v>
      </c>
      <c r="AD248" s="5">
        <v>7.8050242E7</v>
      </c>
      <c r="AE248" s="1" t="s">
        <v>1122</v>
      </c>
      <c r="AF248" s="5">
        <v>9067.0</v>
      </c>
      <c r="AG248" s="5">
        <v>65.0</v>
      </c>
      <c r="AH248" s="5">
        <v>3.641523E7</v>
      </c>
      <c r="AI248" s="10"/>
      <c r="AJ248" s="10"/>
      <c r="AK248" s="5">
        <v>65.0</v>
      </c>
      <c r="AL248" s="5">
        <v>3.3241197E7</v>
      </c>
      <c r="AM248" s="1" t="s">
        <v>2098</v>
      </c>
      <c r="AN248" s="10"/>
      <c r="AO248" s="10"/>
      <c r="AP248" s="1" t="s">
        <v>2099</v>
      </c>
    </row>
    <row r="249">
      <c r="A249" s="1" t="s">
        <v>2671</v>
      </c>
      <c r="B249" s="14">
        <v>45196.0</v>
      </c>
      <c r="C249" s="1" t="s">
        <v>2672</v>
      </c>
      <c r="D249" s="5">
        <v>1.3642699000135E13</v>
      </c>
      <c r="E249" s="1" t="s">
        <v>1065</v>
      </c>
      <c r="F249" s="1" t="s">
        <v>1097</v>
      </c>
      <c r="G249" s="1" t="s">
        <v>1183</v>
      </c>
      <c r="H249" s="1" t="s">
        <v>2673</v>
      </c>
      <c r="I249" s="5">
        <v>907.0</v>
      </c>
      <c r="J249" s="1" t="s">
        <v>1069</v>
      </c>
      <c r="K249" s="1" t="s">
        <v>2674</v>
      </c>
      <c r="L249" s="1" t="s">
        <v>2675</v>
      </c>
      <c r="M249" s="1" t="s">
        <v>2676</v>
      </c>
      <c r="N249" s="5">
        <v>1.3642699000135E13</v>
      </c>
      <c r="O249" s="1" t="s">
        <v>1072</v>
      </c>
      <c r="P249" s="10"/>
      <c r="Q249" s="5">
        <v>2.0</v>
      </c>
      <c r="R249" s="15">
        <v>38659.0</v>
      </c>
      <c r="S249" s="5">
        <v>0.0</v>
      </c>
      <c r="T249" s="10"/>
      <c r="U249" s="10"/>
      <c r="V249" s="15">
        <v>26661.0</v>
      </c>
      <c r="W249" s="5">
        <v>1071600.0</v>
      </c>
      <c r="X249" s="1" t="s">
        <v>2677</v>
      </c>
      <c r="Y249" s="1" t="s">
        <v>1384</v>
      </c>
      <c r="Z249" s="1" t="s">
        <v>2678</v>
      </c>
      <c r="AA249" s="1" t="s">
        <v>2647</v>
      </c>
      <c r="AB249" s="10"/>
      <c r="AC249" s="1" t="s">
        <v>1990</v>
      </c>
      <c r="AD249" s="5">
        <v>4.890535E7</v>
      </c>
      <c r="AE249" s="1" t="s">
        <v>1106</v>
      </c>
      <c r="AF249" s="5">
        <v>3669.0</v>
      </c>
      <c r="AG249" s="10"/>
      <c r="AH249" s="10"/>
      <c r="AI249" s="10"/>
      <c r="AJ249" s="10"/>
      <c r="AK249" s="10"/>
      <c r="AL249" s="10"/>
      <c r="AM249" s="10"/>
      <c r="AN249" s="10"/>
      <c r="AO249" s="10"/>
      <c r="AP249" s="1" t="s">
        <v>1990</v>
      </c>
    </row>
    <row r="250">
      <c r="A250" s="1" t="s">
        <v>2679</v>
      </c>
      <c r="B250" s="14">
        <v>45196.0</v>
      </c>
      <c r="C250" s="1" t="s">
        <v>2672</v>
      </c>
      <c r="D250" s="5">
        <v>1.3642699000135E13</v>
      </c>
      <c r="E250" s="1" t="s">
        <v>1065</v>
      </c>
      <c r="F250" s="1" t="s">
        <v>1097</v>
      </c>
      <c r="G250" s="1" t="s">
        <v>1183</v>
      </c>
      <c r="H250" s="1" t="s">
        <v>2680</v>
      </c>
      <c r="I250" s="5">
        <v>907.0</v>
      </c>
      <c r="J250" s="1" t="s">
        <v>1069</v>
      </c>
      <c r="K250" s="1" t="s">
        <v>2674</v>
      </c>
      <c r="L250" s="1" t="s">
        <v>2675</v>
      </c>
      <c r="M250" s="1" t="s">
        <v>2676</v>
      </c>
      <c r="N250" s="5">
        <v>1.3642699000135E13</v>
      </c>
      <c r="O250" s="1" t="s">
        <v>1072</v>
      </c>
      <c r="P250" s="10"/>
      <c r="Q250" s="5">
        <v>2.0</v>
      </c>
      <c r="R250" s="15">
        <v>38659.0</v>
      </c>
      <c r="S250" s="5">
        <v>0.0</v>
      </c>
      <c r="T250" s="10"/>
      <c r="U250" s="10"/>
      <c r="V250" s="15">
        <v>26661.0</v>
      </c>
      <c r="W250" s="5">
        <v>1071600.0</v>
      </c>
      <c r="X250" s="1" t="s">
        <v>2677</v>
      </c>
      <c r="Y250" s="1" t="s">
        <v>1384</v>
      </c>
      <c r="Z250" s="1" t="s">
        <v>2678</v>
      </c>
      <c r="AA250" s="1" t="s">
        <v>2647</v>
      </c>
      <c r="AB250" s="10"/>
      <c r="AC250" s="1" t="s">
        <v>1990</v>
      </c>
      <c r="AD250" s="5">
        <v>4.890535E7</v>
      </c>
      <c r="AE250" s="1" t="s">
        <v>1106</v>
      </c>
      <c r="AF250" s="5">
        <v>3669.0</v>
      </c>
      <c r="AG250" s="10"/>
      <c r="AH250" s="10"/>
      <c r="AI250" s="10"/>
      <c r="AJ250" s="10"/>
      <c r="AK250" s="10"/>
      <c r="AL250" s="10"/>
      <c r="AM250" s="10"/>
      <c r="AN250" s="10"/>
      <c r="AO250" s="10"/>
      <c r="AP250" s="1" t="s">
        <v>1990</v>
      </c>
    </row>
    <row r="251">
      <c r="A251" s="1" t="s">
        <v>2681</v>
      </c>
      <c r="B251" s="14">
        <v>45389.0</v>
      </c>
      <c r="C251" s="1" t="s">
        <v>1706</v>
      </c>
      <c r="D251" s="5">
        <v>6.1064929000179E13</v>
      </c>
      <c r="E251" s="1" t="s">
        <v>1065</v>
      </c>
      <c r="F251" s="1" t="s">
        <v>1097</v>
      </c>
      <c r="G251" s="1" t="s">
        <v>1183</v>
      </c>
      <c r="H251" s="1" t="s">
        <v>2682</v>
      </c>
      <c r="I251" s="5">
        <v>1.0</v>
      </c>
      <c r="J251" s="1" t="s">
        <v>1069</v>
      </c>
      <c r="K251" s="1" t="s">
        <v>1708</v>
      </c>
      <c r="L251" s="1" t="s">
        <v>1709</v>
      </c>
      <c r="M251" s="1" t="s">
        <v>1710</v>
      </c>
      <c r="N251" s="5">
        <v>6.1064929000179E13</v>
      </c>
      <c r="O251" s="1" t="s">
        <v>1072</v>
      </c>
      <c r="P251" s="10"/>
      <c r="Q251" s="5">
        <v>2.0</v>
      </c>
      <c r="R251" s="15">
        <v>38659.0</v>
      </c>
      <c r="S251" s="5">
        <v>0.0</v>
      </c>
      <c r="T251" s="10"/>
      <c r="U251" s="10"/>
      <c r="V251" s="15">
        <v>24299.0</v>
      </c>
      <c r="W251" s="5">
        <v>7020400.0</v>
      </c>
      <c r="X251" s="1" t="s">
        <v>1711</v>
      </c>
      <c r="Y251" s="1" t="s">
        <v>1090</v>
      </c>
      <c r="Z251" s="1" t="s">
        <v>1712</v>
      </c>
      <c r="AA251" s="5">
        <v>267.0</v>
      </c>
      <c r="AB251" s="1" t="s">
        <v>1713</v>
      </c>
      <c r="AC251" s="1" t="s">
        <v>1712</v>
      </c>
      <c r="AD251" s="5">
        <v>6460000.0</v>
      </c>
      <c r="AE251" s="1" t="s">
        <v>1079</v>
      </c>
      <c r="AF251" s="5">
        <v>6213.0</v>
      </c>
      <c r="AG251" s="5">
        <v>11.0</v>
      </c>
      <c r="AH251" s="5">
        <v>4.1668122E7</v>
      </c>
      <c r="AI251" s="10"/>
      <c r="AJ251" s="10"/>
      <c r="AK251" s="10"/>
      <c r="AL251" s="10"/>
      <c r="AM251" s="1" t="s">
        <v>1714</v>
      </c>
      <c r="AN251" s="10"/>
      <c r="AO251" s="10"/>
      <c r="AP251" s="1" t="s">
        <v>1715</v>
      </c>
    </row>
    <row r="252">
      <c r="A252" s="1" t="s">
        <v>2683</v>
      </c>
      <c r="B252" s="14">
        <v>45365.0</v>
      </c>
      <c r="C252" s="1" t="s">
        <v>1706</v>
      </c>
      <c r="D252" s="5">
        <v>6.1064929000179E13</v>
      </c>
      <c r="E252" s="1" t="s">
        <v>1065</v>
      </c>
      <c r="F252" s="1" t="s">
        <v>1097</v>
      </c>
      <c r="G252" s="1" t="s">
        <v>2684</v>
      </c>
      <c r="H252" s="1" t="s">
        <v>2685</v>
      </c>
      <c r="I252" s="5">
        <v>1.0</v>
      </c>
      <c r="J252" s="1" t="s">
        <v>1069</v>
      </c>
      <c r="K252" s="1" t="s">
        <v>1708</v>
      </c>
      <c r="L252" s="1" t="s">
        <v>1709</v>
      </c>
      <c r="M252" s="1" t="s">
        <v>1710</v>
      </c>
      <c r="N252" s="5">
        <v>6.1064929000179E13</v>
      </c>
      <c r="O252" s="1" t="s">
        <v>1072</v>
      </c>
      <c r="P252" s="10"/>
      <c r="Q252" s="5">
        <v>2.0</v>
      </c>
      <c r="R252" s="15">
        <v>38659.0</v>
      </c>
      <c r="S252" s="5">
        <v>0.0</v>
      </c>
      <c r="T252" s="10"/>
      <c r="U252" s="10"/>
      <c r="V252" s="15">
        <v>24299.0</v>
      </c>
      <c r="W252" s="5">
        <v>7020400.0</v>
      </c>
      <c r="X252" s="1" t="s">
        <v>1711</v>
      </c>
      <c r="Y252" s="1" t="s">
        <v>1090</v>
      </c>
      <c r="Z252" s="1" t="s">
        <v>1712</v>
      </c>
      <c r="AA252" s="5">
        <v>267.0</v>
      </c>
      <c r="AB252" s="1" t="s">
        <v>1713</v>
      </c>
      <c r="AC252" s="1" t="s">
        <v>1712</v>
      </c>
      <c r="AD252" s="5">
        <v>6460000.0</v>
      </c>
      <c r="AE252" s="1" t="s">
        <v>1079</v>
      </c>
      <c r="AF252" s="5">
        <v>6213.0</v>
      </c>
      <c r="AG252" s="5">
        <v>11.0</v>
      </c>
      <c r="AH252" s="5">
        <v>4.1668122E7</v>
      </c>
      <c r="AI252" s="10"/>
      <c r="AJ252" s="10"/>
      <c r="AK252" s="10"/>
      <c r="AL252" s="10"/>
      <c r="AM252" s="1" t="s">
        <v>1714</v>
      </c>
      <c r="AN252" s="10"/>
      <c r="AO252" s="10"/>
      <c r="AP252" s="1" t="s">
        <v>1715</v>
      </c>
    </row>
    <row r="253">
      <c r="A253" s="1" t="s">
        <v>2686</v>
      </c>
      <c r="B253" s="14">
        <v>45372.0</v>
      </c>
      <c r="C253" s="1" t="s">
        <v>2687</v>
      </c>
      <c r="D253" s="5">
        <v>6.1064929001655E13</v>
      </c>
      <c r="E253" s="1" t="s">
        <v>1065</v>
      </c>
      <c r="F253" s="1" t="s">
        <v>1097</v>
      </c>
      <c r="G253" s="1" t="s">
        <v>1111</v>
      </c>
      <c r="H253" s="1" t="s">
        <v>2688</v>
      </c>
      <c r="I253" s="1" t="s">
        <v>2689</v>
      </c>
      <c r="J253" s="1" t="s">
        <v>1069</v>
      </c>
      <c r="K253" s="1" t="s">
        <v>1708</v>
      </c>
      <c r="L253" s="1" t="s">
        <v>2690</v>
      </c>
      <c r="M253" s="1" t="s">
        <v>1710</v>
      </c>
      <c r="N253" s="5">
        <v>6.1064929001655E13</v>
      </c>
      <c r="O253" s="1" t="s">
        <v>1103</v>
      </c>
      <c r="P253" s="10"/>
      <c r="Q253" s="5">
        <v>2.0</v>
      </c>
      <c r="R253" s="10"/>
      <c r="S253" s="5">
        <v>0.0</v>
      </c>
      <c r="T253" s="10"/>
      <c r="U253" s="10"/>
      <c r="V253" s="15">
        <v>38568.0</v>
      </c>
      <c r="W253" s="5">
        <v>141501.0</v>
      </c>
      <c r="X253" s="10"/>
      <c r="Y253" s="1" t="s">
        <v>2691</v>
      </c>
      <c r="Z253" s="1" t="s">
        <v>2692</v>
      </c>
      <c r="AA253" s="5">
        <v>599.0</v>
      </c>
      <c r="AB253" s="10"/>
      <c r="AC253" s="1" t="s">
        <v>2693</v>
      </c>
      <c r="AD253" s="5">
        <v>9.878549E7</v>
      </c>
      <c r="AE253" s="1" t="s">
        <v>1277</v>
      </c>
      <c r="AF253" s="5">
        <v>8847.0</v>
      </c>
      <c r="AG253" s="5">
        <v>11.0</v>
      </c>
      <c r="AH253" s="5">
        <v>4.1668122E7</v>
      </c>
      <c r="AI253" s="10"/>
      <c r="AJ253" s="10"/>
      <c r="AK253" s="10"/>
      <c r="AL253" s="10"/>
      <c r="AM253" s="1" t="s">
        <v>1714</v>
      </c>
      <c r="AN253" s="10"/>
      <c r="AO253" s="10"/>
      <c r="AP253" s="1" t="s">
        <v>2388</v>
      </c>
    </row>
    <row r="254">
      <c r="A254" s="1" t="s">
        <v>2694</v>
      </c>
      <c r="B254" s="14">
        <v>45374.0</v>
      </c>
      <c r="C254" s="1" t="s">
        <v>1706</v>
      </c>
      <c r="D254" s="5">
        <v>6.1064929000179E13</v>
      </c>
      <c r="E254" s="1" t="s">
        <v>1065</v>
      </c>
      <c r="F254" s="1" t="s">
        <v>1097</v>
      </c>
      <c r="G254" s="1" t="s">
        <v>1183</v>
      </c>
      <c r="H254" s="1" t="s">
        <v>2695</v>
      </c>
      <c r="I254" s="1" t="s">
        <v>2689</v>
      </c>
      <c r="J254" s="1" t="s">
        <v>1069</v>
      </c>
      <c r="K254" s="1" t="s">
        <v>1708</v>
      </c>
      <c r="L254" s="1" t="s">
        <v>1709</v>
      </c>
      <c r="M254" s="1" t="s">
        <v>1710</v>
      </c>
      <c r="N254" s="5">
        <v>6.1064929000179E13</v>
      </c>
      <c r="O254" s="1" t="s">
        <v>1072</v>
      </c>
      <c r="P254" s="10"/>
      <c r="Q254" s="5">
        <v>2.0</v>
      </c>
      <c r="R254" s="15">
        <v>38659.0</v>
      </c>
      <c r="S254" s="5">
        <v>0.0</v>
      </c>
      <c r="T254" s="10"/>
      <c r="U254" s="10"/>
      <c r="V254" s="15">
        <v>24299.0</v>
      </c>
      <c r="W254" s="5">
        <v>7020400.0</v>
      </c>
      <c r="X254" s="1" t="s">
        <v>1711</v>
      </c>
      <c r="Y254" s="1" t="s">
        <v>1090</v>
      </c>
      <c r="Z254" s="1" t="s">
        <v>1712</v>
      </c>
      <c r="AA254" s="5">
        <v>267.0</v>
      </c>
      <c r="AB254" s="1" t="s">
        <v>1713</v>
      </c>
      <c r="AC254" s="1" t="s">
        <v>1712</v>
      </c>
      <c r="AD254" s="5">
        <v>6460000.0</v>
      </c>
      <c r="AE254" s="1" t="s">
        <v>1079</v>
      </c>
      <c r="AF254" s="5">
        <v>6213.0</v>
      </c>
      <c r="AG254" s="5">
        <v>11.0</v>
      </c>
      <c r="AH254" s="5">
        <v>4.1668122E7</v>
      </c>
      <c r="AI254" s="10"/>
      <c r="AJ254" s="10"/>
      <c r="AK254" s="10"/>
      <c r="AL254" s="10"/>
      <c r="AM254" s="1" t="s">
        <v>1714</v>
      </c>
      <c r="AN254" s="10"/>
      <c r="AO254" s="10"/>
      <c r="AP254" s="1" t="s">
        <v>1715</v>
      </c>
    </row>
    <row r="255">
      <c r="A255" s="1" t="s">
        <v>2696</v>
      </c>
      <c r="B255" s="14">
        <v>45355.0</v>
      </c>
      <c r="C255" s="1" t="s">
        <v>1706</v>
      </c>
      <c r="D255" s="5">
        <v>6.1064929000179E13</v>
      </c>
      <c r="E255" s="1" t="s">
        <v>1065</v>
      </c>
      <c r="F255" s="1" t="s">
        <v>1097</v>
      </c>
      <c r="G255" s="1" t="s">
        <v>1183</v>
      </c>
      <c r="H255" s="1" t="s">
        <v>2697</v>
      </c>
      <c r="I255" s="5">
        <v>1.0</v>
      </c>
      <c r="J255" s="1" t="s">
        <v>1069</v>
      </c>
      <c r="K255" s="1" t="s">
        <v>1708</v>
      </c>
      <c r="L255" s="1" t="s">
        <v>1709</v>
      </c>
      <c r="M255" s="1" t="s">
        <v>1710</v>
      </c>
      <c r="N255" s="5">
        <v>6.1064929000179E13</v>
      </c>
      <c r="O255" s="1" t="s">
        <v>1072</v>
      </c>
      <c r="P255" s="10"/>
      <c r="Q255" s="5">
        <v>2.0</v>
      </c>
      <c r="R255" s="15">
        <v>38659.0</v>
      </c>
      <c r="S255" s="5">
        <v>0.0</v>
      </c>
      <c r="T255" s="10"/>
      <c r="U255" s="10"/>
      <c r="V255" s="15">
        <v>24299.0</v>
      </c>
      <c r="W255" s="5">
        <v>7020400.0</v>
      </c>
      <c r="X255" s="1" t="s">
        <v>1711</v>
      </c>
      <c r="Y255" s="1" t="s">
        <v>1090</v>
      </c>
      <c r="Z255" s="1" t="s">
        <v>1712</v>
      </c>
      <c r="AA255" s="5">
        <v>267.0</v>
      </c>
      <c r="AB255" s="1" t="s">
        <v>1713</v>
      </c>
      <c r="AC255" s="1" t="s">
        <v>1712</v>
      </c>
      <c r="AD255" s="5">
        <v>6460000.0</v>
      </c>
      <c r="AE255" s="1" t="s">
        <v>1079</v>
      </c>
      <c r="AF255" s="5">
        <v>6213.0</v>
      </c>
      <c r="AG255" s="5">
        <v>11.0</v>
      </c>
      <c r="AH255" s="5">
        <v>4.1668122E7</v>
      </c>
      <c r="AI255" s="10"/>
      <c r="AJ255" s="10"/>
      <c r="AK255" s="10"/>
      <c r="AL255" s="10"/>
      <c r="AM255" s="1" t="s">
        <v>1714</v>
      </c>
      <c r="AN255" s="10"/>
      <c r="AO255" s="10"/>
      <c r="AP255" s="1" t="s">
        <v>1715</v>
      </c>
    </row>
    <row r="256">
      <c r="A256" s="1" t="s">
        <v>2698</v>
      </c>
      <c r="B256" s="14">
        <v>45355.0</v>
      </c>
      <c r="C256" s="1" t="s">
        <v>1706</v>
      </c>
      <c r="D256" s="5">
        <v>6.1064929000179E13</v>
      </c>
      <c r="E256" s="1" t="s">
        <v>1065</v>
      </c>
      <c r="F256" s="1" t="s">
        <v>1097</v>
      </c>
      <c r="G256" s="1" t="s">
        <v>1183</v>
      </c>
      <c r="H256" s="1" t="s">
        <v>2699</v>
      </c>
      <c r="I256" s="5">
        <v>1.0</v>
      </c>
      <c r="J256" s="1" t="s">
        <v>1069</v>
      </c>
      <c r="K256" s="1" t="s">
        <v>1708</v>
      </c>
      <c r="L256" s="1" t="s">
        <v>1709</v>
      </c>
      <c r="M256" s="1" t="s">
        <v>1710</v>
      </c>
      <c r="N256" s="5">
        <v>6.1064929000179E13</v>
      </c>
      <c r="O256" s="1" t="s">
        <v>1072</v>
      </c>
      <c r="P256" s="10"/>
      <c r="Q256" s="5">
        <v>2.0</v>
      </c>
      <c r="R256" s="15">
        <v>38659.0</v>
      </c>
      <c r="S256" s="5">
        <v>0.0</v>
      </c>
      <c r="T256" s="10"/>
      <c r="U256" s="10"/>
      <c r="V256" s="15">
        <v>24299.0</v>
      </c>
      <c r="W256" s="5">
        <v>7020400.0</v>
      </c>
      <c r="X256" s="1" t="s">
        <v>1711</v>
      </c>
      <c r="Y256" s="1" t="s">
        <v>1090</v>
      </c>
      <c r="Z256" s="1" t="s">
        <v>1712</v>
      </c>
      <c r="AA256" s="5">
        <v>267.0</v>
      </c>
      <c r="AB256" s="1" t="s">
        <v>1713</v>
      </c>
      <c r="AC256" s="1" t="s">
        <v>1712</v>
      </c>
      <c r="AD256" s="5">
        <v>6460000.0</v>
      </c>
      <c r="AE256" s="1" t="s">
        <v>1079</v>
      </c>
      <c r="AF256" s="5">
        <v>6213.0</v>
      </c>
      <c r="AG256" s="5">
        <v>11.0</v>
      </c>
      <c r="AH256" s="5">
        <v>4.1668122E7</v>
      </c>
      <c r="AI256" s="10"/>
      <c r="AJ256" s="10"/>
      <c r="AK256" s="10"/>
      <c r="AL256" s="10"/>
      <c r="AM256" s="1" t="s">
        <v>1714</v>
      </c>
      <c r="AN256" s="10"/>
      <c r="AO256" s="10"/>
      <c r="AP256" s="1" t="s">
        <v>1715</v>
      </c>
    </row>
    <row r="257">
      <c r="A257" s="1" t="s">
        <v>2700</v>
      </c>
      <c r="B257" s="14">
        <v>45129.0</v>
      </c>
      <c r="C257" s="1" t="s">
        <v>1706</v>
      </c>
      <c r="D257" s="5">
        <v>6.1064929000179E13</v>
      </c>
      <c r="E257" s="1" t="s">
        <v>1065</v>
      </c>
      <c r="F257" s="1" t="s">
        <v>1097</v>
      </c>
      <c r="G257" s="1" t="s">
        <v>1098</v>
      </c>
      <c r="H257" s="1" t="s">
        <v>2701</v>
      </c>
      <c r="I257" s="5">
        <v>2.0</v>
      </c>
      <c r="J257" s="1" t="s">
        <v>1069</v>
      </c>
      <c r="K257" s="1" t="s">
        <v>1708</v>
      </c>
      <c r="L257" s="1" t="s">
        <v>1709</v>
      </c>
      <c r="M257" s="1" t="s">
        <v>1710</v>
      </c>
      <c r="N257" s="5">
        <v>6.1064929000179E13</v>
      </c>
      <c r="O257" s="1" t="s">
        <v>1072</v>
      </c>
      <c r="P257" s="10"/>
      <c r="Q257" s="5">
        <v>2.0</v>
      </c>
      <c r="R257" s="15">
        <v>38659.0</v>
      </c>
      <c r="S257" s="5">
        <v>0.0</v>
      </c>
      <c r="T257" s="10"/>
      <c r="U257" s="10"/>
      <c r="V257" s="15">
        <v>24299.0</v>
      </c>
      <c r="W257" s="5">
        <v>7020400.0</v>
      </c>
      <c r="X257" s="1" t="s">
        <v>1711</v>
      </c>
      <c r="Y257" s="1" t="s">
        <v>1090</v>
      </c>
      <c r="Z257" s="1" t="s">
        <v>1712</v>
      </c>
      <c r="AA257" s="5">
        <v>267.0</v>
      </c>
      <c r="AB257" s="1" t="s">
        <v>1713</v>
      </c>
      <c r="AC257" s="1" t="s">
        <v>1712</v>
      </c>
      <c r="AD257" s="5">
        <v>6460000.0</v>
      </c>
      <c r="AE257" s="1" t="s">
        <v>1079</v>
      </c>
      <c r="AF257" s="5">
        <v>6213.0</v>
      </c>
      <c r="AG257" s="5">
        <v>11.0</v>
      </c>
      <c r="AH257" s="5">
        <v>4.1668122E7</v>
      </c>
      <c r="AI257" s="10"/>
      <c r="AJ257" s="10"/>
      <c r="AK257" s="10"/>
      <c r="AL257" s="10"/>
      <c r="AM257" s="1" t="s">
        <v>1714</v>
      </c>
      <c r="AN257" s="10"/>
      <c r="AO257" s="10"/>
      <c r="AP257" s="1" t="s">
        <v>1715</v>
      </c>
    </row>
    <row r="258">
      <c r="A258" s="1" t="s">
        <v>2702</v>
      </c>
      <c r="B258" s="14">
        <v>45311.0</v>
      </c>
      <c r="C258" s="1" t="s">
        <v>1706</v>
      </c>
      <c r="D258" s="5">
        <v>6.1064929000179E13</v>
      </c>
      <c r="E258" s="1" t="s">
        <v>1065</v>
      </c>
      <c r="F258" s="1" t="s">
        <v>1097</v>
      </c>
      <c r="G258" s="1" t="s">
        <v>1293</v>
      </c>
      <c r="H258" s="1" t="s">
        <v>2703</v>
      </c>
      <c r="I258" s="5">
        <v>2.0</v>
      </c>
      <c r="J258" s="1" t="s">
        <v>1069</v>
      </c>
      <c r="K258" s="1" t="s">
        <v>1708</v>
      </c>
      <c r="L258" s="1" t="s">
        <v>1709</v>
      </c>
      <c r="M258" s="1" t="s">
        <v>1710</v>
      </c>
      <c r="N258" s="5">
        <v>6.1064929000179E13</v>
      </c>
      <c r="O258" s="1" t="s">
        <v>1072</v>
      </c>
      <c r="P258" s="10"/>
      <c r="Q258" s="5">
        <v>2.0</v>
      </c>
      <c r="R258" s="15">
        <v>38659.0</v>
      </c>
      <c r="S258" s="5">
        <v>0.0</v>
      </c>
      <c r="T258" s="10"/>
      <c r="U258" s="10"/>
      <c r="V258" s="15">
        <v>24299.0</v>
      </c>
      <c r="W258" s="5">
        <v>7020400.0</v>
      </c>
      <c r="X258" s="1" t="s">
        <v>1711</v>
      </c>
      <c r="Y258" s="1" t="s">
        <v>1090</v>
      </c>
      <c r="Z258" s="1" t="s">
        <v>1712</v>
      </c>
      <c r="AA258" s="5">
        <v>267.0</v>
      </c>
      <c r="AB258" s="1" t="s">
        <v>1713</v>
      </c>
      <c r="AC258" s="1" t="s">
        <v>1712</v>
      </c>
      <c r="AD258" s="5">
        <v>6460000.0</v>
      </c>
      <c r="AE258" s="1" t="s">
        <v>1079</v>
      </c>
      <c r="AF258" s="5">
        <v>6213.0</v>
      </c>
      <c r="AG258" s="5">
        <v>11.0</v>
      </c>
      <c r="AH258" s="5">
        <v>4.1668122E7</v>
      </c>
      <c r="AI258" s="10"/>
      <c r="AJ258" s="10"/>
      <c r="AK258" s="10"/>
      <c r="AL258" s="10"/>
      <c r="AM258" s="1" t="s">
        <v>1714</v>
      </c>
      <c r="AN258" s="10"/>
      <c r="AO258" s="10"/>
      <c r="AP258" s="1" t="s">
        <v>1715</v>
      </c>
    </row>
    <row r="259">
      <c r="A259" s="1" t="s">
        <v>2704</v>
      </c>
      <c r="B259" s="14">
        <v>45311.0</v>
      </c>
      <c r="C259" s="1" t="s">
        <v>1706</v>
      </c>
      <c r="D259" s="5">
        <v>6.1064929000179E13</v>
      </c>
      <c r="E259" s="1" t="s">
        <v>1065</v>
      </c>
      <c r="F259" s="1" t="s">
        <v>1097</v>
      </c>
      <c r="G259" s="1" t="s">
        <v>1293</v>
      </c>
      <c r="H259" s="1" t="s">
        <v>2705</v>
      </c>
      <c r="I259" s="5">
        <v>2.0</v>
      </c>
      <c r="J259" s="1" t="s">
        <v>1069</v>
      </c>
      <c r="K259" s="1" t="s">
        <v>1708</v>
      </c>
      <c r="L259" s="1" t="s">
        <v>1709</v>
      </c>
      <c r="M259" s="1" t="s">
        <v>1710</v>
      </c>
      <c r="N259" s="5">
        <v>6.1064929000179E13</v>
      </c>
      <c r="O259" s="1" t="s">
        <v>1072</v>
      </c>
      <c r="P259" s="10"/>
      <c r="Q259" s="5">
        <v>2.0</v>
      </c>
      <c r="R259" s="15">
        <v>38659.0</v>
      </c>
      <c r="S259" s="5">
        <v>0.0</v>
      </c>
      <c r="T259" s="10"/>
      <c r="U259" s="10"/>
      <c r="V259" s="15">
        <v>24299.0</v>
      </c>
      <c r="W259" s="5">
        <v>7020400.0</v>
      </c>
      <c r="X259" s="1" t="s">
        <v>1711</v>
      </c>
      <c r="Y259" s="1" t="s">
        <v>1090</v>
      </c>
      <c r="Z259" s="1" t="s">
        <v>1712</v>
      </c>
      <c r="AA259" s="5">
        <v>267.0</v>
      </c>
      <c r="AB259" s="1" t="s">
        <v>1713</v>
      </c>
      <c r="AC259" s="1" t="s">
        <v>1712</v>
      </c>
      <c r="AD259" s="5">
        <v>6460000.0</v>
      </c>
      <c r="AE259" s="1" t="s">
        <v>1079</v>
      </c>
      <c r="AF259" s="5">
        <v>6213.0</v>
      </c>
      <c r="AG259" s="5">
        <v>11.0</v>
      </c>
      <c r="AH259" s="5">
        <v>4.1668122E7</v>
      </c>
      <c r="AI259" s="10"/>
      <c r="AJ259" s="10"/>
      <c r="AK259" s="10"/>
      <c r="AL259" s="10"/>
      <c r="AM259" s="1" t="s">
        <v>1714</v>
      </c>
      <c r="AN259" s="10"/>
      <c r="AO259" s="10"/>
      <c r="AP259" s="1" t="s">
        <v>1715</v>
      </c>
    </row>
    <row r="260">
      <c r="A260" s="1" t="s">
        <v>2706</v>
      </c>
      <c r="B260" s="14">
        <v>45311.0</v>
      </c>
      <c r="C260" s="1" t="s">
        <v>1706</v>
      </c>
      <c r="D260" s="5">
        <v>6.1064929000179E13</v>
      </c>
      <c r="E260" s="1" t="s">
        <v>1065</v>
      </c>
      <c r="F260" s="1" t="s">
        <v>1097</v>
      </c>
      <c r="G260" s="1" t="s">
        <v>1293</v>
      </c>
      <c r="H260" s="1" t="s">
        <v>2707</v>
      </c>
      <c r="I260" s="5">
        <v>2.0</v>
      </c>
      <c r="J260" s="1" t="s">
        <v>1069</v>
      </c>
      <c r="K260" s="1" t="s">
        <v>1708</v>
      </c>
      <c r="L260" s="1" t="s">
        <v>1709</v>
      </c>
      <c r="M260" s="1" t="s">
        <v>1710</v>
      </c>
      <c r="N260" s="5">
        <v>6.1064929000179E13</v>
      </c>
      <c r="O260" s="1" t="s">
        <v>1072</v>
      </c>
      <c r="P260" s="10"/>
      <c r="Q260" s="5">
        <v>2.0</v>
      </c>
      <c r="R260" s="15">
        <v>38659.0</v>
      </c>
      <c r="S260" s="5">
        <v>0.0</v>
      </c>
      <c r="T260" s="10"/>
      <c r="U260" s="10"/>
      <c r="V260" s="15">
        <v>24299.0</v>
      </c>
      <c r="W260" s="5">
        <v>7020400.0</v>
      </c>
      <c r="X260" s="1" t="s">
        <v>1711</v>
      </c>
      <c r="Y260" s="1" t="s">
        <v>1090</v>
      </c>
      <c r="Z260" s="1" t="s">
        <v>1712</v>
      </c>
      <c r="AA260" s="5">
        <v>267.0</v>
      </c>
      <c r="AB260" s="1" t="s">
        <v>1713</v>
      </c>
      <c r="AC260" s="1" t="s">
        <v>1712</v>
      </c>
      <c r="AD260" s="5">
        <v>6460000.0</v>
      </c>
      <c r="AE260" s="1" t="s">
        <v>1079</v>
      </c>
      <c r="AF260" s="5">
        <v>6213.0</v>
      </c>
      <c r="AG260" s="5">
        <v>11.0</v>
      </c>
      <c r="AH260" s="5">
        <v>4.1668122E7</v>
      </c>
      <c r="AI260" s="10"/>
      <c r="AJ260" s="10"/>
      <c r="AK260" s="10"/>
      <c r="AL260" s="10"/>
      <c r="AM260" s="1" t="s">
        <v>1714</v>
      </c>
      <c r="AN260" s="10"/>
      <c r="AO260" s="10"/>
      <c r="AP260" s="1" t="s">
        <v>1715</v>
      </c>
    </row>
    <row r="261">
      <c r="A261" s="1" t="s">
        <v>2708</v>
      </c>
      <c r="B261" s="14">
        <v>45311.0</v>
      </c>
      <c r="C261" s="1" t="s">
        <v>1706</v>
      </c>
      <c r="D261" s="5">
        <v>6.1064929000179E13</v>
      </c>
      <c r="E261" s="1" t="s">
        <v>1065</v>
      </c>
      <c r="F261" s="1" t="s">
        <v>1097</v>
      </c>
      <c r="G261" s="1" t="s">
        <v>2709</v>
      </c>
      <c r="H261" s="1" t="s">
        <v>2710</v>
      </c>
      <c r="I261" s="5">
        <v>2.0</v>
      </c>
      <c r="J261" s="1" t="s">
        <v>1069</v>
      </c>
      <c r="K261" s="1" t="s">
        <v>1708</v>
      </c>
      <c r="L261" s="1" t="s">
        <v>1709</v>
      </c>
      <c r="M261" s="1" t="s">
        <v>1710</v>
      </c>
      <c r="N261" s="5">
        <v>6.1064929000179E13</v>
      </c>
      <c r="O261" s="1" t="s">
        <v>1072</v>
      </c>
      <c r="P261" s="10"/>
      <c r="Q261" s="5">
        <v>2.0</v>
      </c>
      <c r="R261" s="15">
        <v>38659.0</v>
      </c>
      <c r="S261" s="5">
        <v>0.0</v>
      </c>
      <c r="T261" s="10"/>
      <c r="U261" s="10"/>
      <c r="V261" s="15">
        <v>24299.0</v>
      </c>
      <c r="W261" s="5">
        <v>7020400.0</v>
      </c>
      <c r="X261" s="1" t="s">
        <v>1711</v>
      </c>
      <c r="Y261" s="1" t="s">
        <v>1090</v>
      </c>
      <c r="Z261" s="1" t="s">
        <v>1712</v>
      </c>
      <c r="AA261" s="5">
        <v>267.0</v>
      </c>
      <c r="AB261" s="1" t="s">
        <v>1713</v>
      </c>
      <c r="AC261" s="1" t="s">
        <v>1712</v>
      </c>
      <c r="AD261" s="5">
        <v>6460000.0</v>
      </c>
      <c r="AE261" s="1" t="s">
        <v>1079</v>
      </c>
      <c r="AF261" s="5">
        <v>6213.0</v>
      </c>
      <c r="AG261" s="5">
        <v>11.0</v>
      </c>
      <c r="AH261" s="5">
        <v>4.1668122E7</v>
      </c>
      <c r="AI261" s="10"/>
      <c r="AJ261" s="10"/>
      <c r="AK261" s="10"/>
      <c r="AL261" s="10"/>
      <c r="AM261" s="1" t="s">
        <v>1714</v>
      </c>
      <c r="AN261" s="10"/>
      <c r="AO261" s="10"/>
      <c r="AP261" s="1" t="s">
        <v>1715</v>
      </c>
    </row>
    <row r="262">
      <c r="A262" s="1" t="s">
        <v>2711</v>
      </c>
      <c r="B262" s="14">
        <v>45311.0</v>
      </c>
      <c r="C262" s="1" t="s">
        <v>1706</v>
      </c>
      <c r="D262" s="5">
        <v>6.1064929000179E13</v>
      </c>
      <c r="E262" s="1" t="s">
        <v>1065</v>
      </c>
      <c r="F262" s="1" t="s">
        <v>1097</v>
      </c>
      <c r="G262" s="1" t="s">
        <v>1293</v>
      </c>
      <c r="H262" s="1" t="s">
        <v>2712</v>
      </c>
      <c r="I262" s="5">
        <v>2.0</v>
      </c>
      <c r="J262" s="1" t="s">
        <v>1069</v>
      </c>
      <c r="K262" s="1" t="s">
        <v>1708</v>
      </c>
      <c r="L262" s="1" t="s">
        <v>1709</v>
      </c>
      <c r="M262" s="1" t="s">
        <v>1710</v>
      </c>
      <c r="N262" s="5">
        <v>6.1064929000179E13</v>
      </c>
      <c r="O262" s="1" t="s">
        <v>1072</v>
      </c>
      <c r="P262" s="10"/>
      <c r="Q262" s="5">
        <v>2.0</v>
      </c>
      <c r="R262" s="15">
        <v>38659.0</v>
      </c>
      <c r="S262" s="5">
        <v>0.0</v>
      </c>
      <c r="T262" s="10"/>
      <c r="U262" s="10"/>
      <c r="V262" s="15">
        <v>24299.0</v>
      </c>
      <c r="W262" s="5">
        <v>7020400.0</v>
      </c>
      <c r="X262" s="1" t="s">
        <v>1711</v>
      </c>
      <c r="Y262" s="1" t="s">
        <v>1090</v>
      </c>
      <c r="Z262" s="1" t="s">
        <v>1712</v>
      </c>
      <c r="AA262" s="5">
        <v>267.0</v>
      </c>
      <c r="AB262" s="1" t="s">
        <v>1713</v>
      </c>
      <c r="AC262" s="1" t="s">
        <v>1712</v>
      </c>
      <c r="AD262" s="5">
        <v>6460000.0</v>
      </c>
      <c r="AE262" s="1" t="s">
        <v>1079</v>
      </c>
      <c r="AF262" s="5">
        <v>6213.0</v>
      </c>
      <c r="AG262" s="5">
        <v>11.0</v>
      </c>
      <c r="AH262" s="5">
        <v>4.1668122E7</v>
      </c>
      <c r="AI262" s="10"/>
      <c r="AJ262" s="10"/>
      <c r="AK262" s="10"/>
      <c r="AL262" s="10"/>
      <c r="AM262" s="1" t="s">
        <v>1714</v>
      </c>
      <c r="AN262" s="10"/>
      <c r="AO262" s="10"/>
      <c r="AP262" s="1" t="s">
        <v>1715</v>
      </c>
    </row>
    <row r="263">
      <c r="A263" s="1" t="s">
        <v>2713</v>
      </c>
      <c r="B263" s="14">
        <v>45311.0</v>
      </c>
      <c r="C263" s="1" t="s">
        <v>1706</v>
      </c>
      <c r="D263" s="5">
        <v>6.1064929000179E13</v>
      </c>
      <c r="E263" s="1" t="s">
        <v>1065</v>
      </c>
      <c r="F263" s="1" t="s">
        <v>1097</v>
      </c>
      <c r="G263" s="1" t="s">
        <v>1267</v>
      </c>
      <c r="H263" s="1" t="s">
        <v>2714</v>
      </c>
      <c r="I263" s="5">
        <v>24.0</v>
      </c>
      <c r="J263" s="1" t="s">
        <v>1069</v>
      </c>
      <c r="K263" s="1" t="s">
        <v>1708</v>
      </c>
      <c r="L263" s="1" t="s">
        <v>1709</v>
      </c>
      <c r="M263" s="1" t="s">
        <v>1710</v>
      </c>
      <c r="N263" s="5">
        <v>6.1064929000179E13</v>
      </c>
      <c r="O263" s="1" t="s">
        <v>1072</v>
      </c>
      <c r="P263" s="10"/>
      <c r="Q263" s="5">
        <v>2.0</v>
      </c>
      <c r="R263" s="15">
        <v>38659.0</v>
      </c>
      <c r="S263" s="5">
        <v>0.0</v>
      </c>
      <c r="T263" s="10"/>
      <c r="U263" s="10"/>
      <c r="V263" s="15">
        <v>24299.0</v>
      </c>
      <c r="W263" s="5">
        <v>7020400.0</v>
      </c>
      <c r="X263" s="1" t="s">
        <v>1711</v>
      </c>
      <c r="Y263" s="1" t="s">
        <v>1090</v>
      </c>
      <c r="Z263" s="1" t="s">
        <v>1712</v>
      </c>
      <c r="AA263" s="5">
        <v>267.0</v>
      </c>
      <c r="AB263" s="1" t="s">
        <v>1713</v>
      </c>
      <c r="AC263" s="1" t="s">
        <v>1712</v>
      </c>
      <c r="AD263" s="5">
        <v>6460000.0</v>
      </c>
      <c r="AE263" s="1" t="s">
        <v>1079</v>
      </c>
      <c r="AF263" s="5">
        <v>6213.0</v>
      </c>
      <c r="AG263" s="5">
        <v>11.0</v>
      </c>
      <c r="AH263" s="5">
        <v>4.1668122E7</v>
      </c>
      <c r="AI263" s="10"/>
      <c r="AJ263" s="10"/>
      <c r="AK263" s="10"/>
      <c r="AL263" s="10"/>
      <c r="AM263" s="1" t="s">
        <v>1714</v>
      </c>
      <c r="AN263" s="10"/>
      <c r="AO263" s="10"/>
      <c r="AP263" s="1" t="s">
        <v>1715</v>
      </c>
    </row>
    <row r="264">
      <c r="A264" s="1" t="s">
        <v>2715</v>
      </c>
      <c r="B264" s="14">
        <v>45323.0</v>
      </c>
      <c r="C264" s="1" t="s">
        <v>1706</v>
      </c>
      <c r="D264" s="5">
        <v>6.1064929000179E13</v>
      </c>
      <c r="E264" s="1" t="s">
        <v>1065</v>
      </c>
      <c r="F264" s="1" t="s">
        <v>1635</v>
      </c>
      <c r="G264" s="1" t="s">
        <v>1636</v>
      </c>
      <c r="H264" s="1" t="s">
        <v>2716</v>
      </c>
      <c r="I264" s="5">
        <v>25.0</v>
      </c>
      <c r="J264" s="1" t="s">
        <v>1069</v>
      </c>
      <c r="K264" s="1" t="s">
        <v>1708</v>
      </c>
      <c r="L264" s="1" t="s">
        <v>1709</v>
      </c>
      <c r="M264" s="1" t="s">
        <v>1710</v>
      </c>
      <c r="N264" s="5">
        <v>6.1064929000179E13</v>
      </c>
      <c r="O264" s="1" t="s">
        <v>1072</v>
      </c>
      <c r="P264" s="10"/>
      <c r="Q264" s="5">
        <v>2.0</v>
      </c>
      <c r="R264" s="15">
        <v>38659.0</v>
      </c>
      <c r="S264" s="5">
        <v>0.0</v>
      </c>
      <c r="T264" s="10"/>
      <c r="U264" s="10"/>
      <c r="V264" s="15">
        <v>24299.0</v>
      </c>
      <c r="W264" s="5">
        <v>7020400.0</v>
      </c>
      <c r="X264" s="1" t="s">
        <v>1711</v>
      </c>
      <c r="Y264" s="1" t="s">
        <v>1090</v>
      </c>
      <c r="Z264" s="1" t="s">
        <v>1712</v>
      </c>
      <c r="AA264" s="5">
        <v>267.0</v>
      </c>
      <c r="AB264" s="1" t="s">
        <v>1713</v>
      </c>
      <c r="AC264" s="1" t="s">
        <v>1712</v>
      </c>
      <c r="AD264" s="5">
        <v>6460000.0</v>
      </c>
      <c r="AE264" s="1" t="s">
        <v>1079</v>
      </c>
      <c r="AF264" s="5">
        <v>6213.0</v>
      </c>
      <c r="AG264" s="5">
        <v>11.0</v>
      </c>
      <c r="AH264" s="5">
        <v>4.1668122E7</v>
      </c>
      <c r="AI264" s="10"/>
      <c r="AJ264" s="10"/>
      <c r="AK264" s="10"/>
      <c r="AL264" s="10"/>
      <c r="AM264" s="1" t="s">
        <v>1714</v>
      </c>
      <c r="AN264" s="10"/>
      <c r="AO264" s="10"/>
      <c r="AP264" s="1" t="s">
        <v>1715</v>
      </c>
    </row>
    <row r="265">
      <c r="A265" s="1" t="s">
        <v>2717</v>
      </c>
      <c r="B265" s="14">
        <v>45388.0</v>
      </c>
      <c r="C265" s="1" t="s">
        <v>1706</v>
      </c>
      <c r="D265" s="5">
        <v>6.1064929000179E13</v>
      </c>
      <c r="E265" s="1" t="s">
        <v>1065</v>
      </c>
      <c r="F265" s="1" t="s">
        <v>1097</v>
      </c>
      <c r="G265" s="1" t="s">
        <v>1183</v>
      </c>
      <c r="H265" s="1" t="s">
        <v>2718</v>
      </c>
      <c r="I265" s="5">
        <v>1.0</v>
      </c>
      <c r="J265" s="1" t="s">
        <v>1069</v>
      </c>
      <c r="K265" s="1" t="s">
        <v>1708</v>
      </c>
      <c r="L265" s="1" t="s">
        <v>1709</v>
      </c>
      <c r="M265" s="1" t="s">
        <v>1710</v>
      </c>
      <c r="N265" s="5">
        <v>6.1064929000179E13</v>
      </c>
      <c r="O265" s="1" t="s">
        <v>1072</v>
      </c>
      <c r="P265" s="10"/>
      <c r="Q265" s="5">
        <v>2.0</v>
      </c>
      <c r="R265" s="15">
        <v>38659.0</v>
      </c>
      <c r="S265" s="5">
        <v>0.0</v>
      </c>
      <c r="T265" s="10"/>
      <c r="U265" s="10"/>
      <c r="V265" s="15">
        <v>24299.0</v>
      </c>
      <c r="W265" s="5">
        <v>7020400.0</v>
      </c>
      <c r="X265" s="1" t="s">
        <v>1711</v>
      </c>
      <c r="Y265" s="1" t="s">
        <v>1090</v>
      </c>
      <c r="Z265" s="1" t="s">
        <v>1712</v>
      </c>
      <c r="AA265" s="5">
        <v>267.0</v>
      </c>
      <c r="AB265" s="1" t="s">
        <v>1713</v>
      </c>
      <c r="AC265" s="1" t="s">
        <v>1712</v>
      </c>
      <c r="AD265" s="5">
        <v>6460000.0</v>
      </c>
      <c r="AE265" s="1" t="s">
        <v>1079</v>
      </c>
      <c r="AF265" s="5">
        <v>6213.0</v>
      </c>
      <c r="AG265" s="5">
        <v>11.0</v>
      </c>
      <c r="AH265" s="5">
        <v>4.1668122E7</v>
      </c>
      <c r="AI265" s="10"/>
      <c r="AJ265" s="10"/>
      <c r="AK265" s="10"/>
      <c r="AL265" s="10"/>
      <c r="AM265" s="1" t="s">
        <v>1714</v>
      </c>
      <c r="AN265" s="10"/>
      <c r="AO265" s="10"/>
      <c r="AP265" s="1" t="s">
        <v>1715</v>
      </c>
    </row>
    <row r="266">
      <c r="A266" s="1" t="s">
        <v>2719</v>
      </c>
      <c r="B266" s="14">
        <v>45388.0</v>
      </c>
      <c r="C266" s="1" t="s">
        <v>1706</v>
      </c>
      <c r="D266" s="5">
        <v>6.1064929000179E13</v>
      </c>
      <c r="E266" s="1" t="s">
        <v>1065</v>
      </c>
      <c r="F266" s="1" t="s">
        <v>1097</v>
      </c>
      <c r="G266" s="1" t="s">
        <v>2138</v>
      </c>
      <c r="H266" s="1" t="s">
        <v>2720</v>
      </c>
      <c r="I266" s="5">
        <v>2.0</v>
      </c>
      <c r="J266" s="1" t="s">
        <v>1069</v>
      </c>
      <c r="K266" s="1" t="s">
        <v>1708</v>
      </c>
      <c r="L266" s="1" t="s">
        <v>1709</v>
      </c>
      <c r="M266" s="1" t="s">
        <v>1710</v>
      </c>
      <c r="N266" s="5">
        <v>6.1064929000179E13</v>
      </c>
      <c r="O266" s="1" t="s">
        <v>1072</v>
      </c>
      <c r="P266" s="10"/>
      <c r="Q266" s="5">
        <v>2.0</v>
      </c>
      <c r="R266" s="15">
        <v>38659.0</v>
      </c>
      <c r="S266" s="5">
        <v>0.0</v>
      </c>
      <c r="T266" s="10"/>
      <c r="U266" s="10"/>
      <c r="V266" s="15">
        <v>24299.0</v>
      </c>
      <c r="W266" s="5">
        <v>7020400.0</v>
      </c>
      <c r="X266" s="1" t="s">
        <v>1711</v>
      </c>
      <c r="Y266" s="1" t="s">
        <v>1090</v>
      </c>
      <c r="Z266" s="1" t="s">
        <v>1712</v>
      </c>
      <c r="AA266" s="5">
        <v>267.0</v>
      </c>
      <c r="AB266" s="1" t="s">
        <v>1713</v>
      </c>
      <c r="AC266" s="1" t="s">
        <v>1712</v>
      </c>
      <c r="AD266" s="5">
        <v>6460000.0</v>
      </c>
      <c r="AE266" s="1" t="s">
        <v>1079</v>
      </c>
      <c r="AF266" s="5">
        <v>6213.0</v>
      </c>
      <c r="AG266" s="5">
        <v>11.0</v>
      </c>
      <c r="AH266" s="5">
        <v>4.1668122E7</v>
      </c>
      <c r="AI266" s="10"/>
      <c r="AJ266" s="10"/>
      <c r="AK266" s="10"/>
      <c r="AL266" s="10"/>
      <c r="AM266" s="1" t="s">
        <v>1714</v>
      </c>
      <c r="AN266" s="10"/>
      <c r="AO266" s="10"/>
      <c r="AP266" s="1" t="s">
        <v>1715</v>
      </c>
    </row>
    <row r="267">
      <c r="A267" s="1" t="s">
        <v>2721</v>
      </c>
      <c r="B267" s="14">
        <v>45437.0</v>
      </c>
      <c r="C267" s="1" t="s">
        <v>1706</v>
      </c>
      <c r="D267" s="5">
        <v>6.1064929000179E13</v>
      </c>
      <c r="E267" s="1" t="s">
        <v>1065</v>
      </c>
      <c r="F267" s="1" t="s">
        <v>1097</v>
      </c>
      <c r="G267" s="1" t="s">
        <v>1681</v>
      </c>
      <c r="H267" s="1" t="s">
        <v>2722</v>
      </c>
      <c r="I267" s="5">
        <v>2.0</v>
      </c>
      <c r="J267" s="1" t="s">
        <v>1069</v>
      </c>
      <c r="K267" s="1" t="s">
        <v>1708</v>
      </c>
      <c r="L267" s="1" t="s">
        <v>1709</v>
      </c>
      <c r="M267" s="1" t="s">
        <v>1710</v>
      </c>
      <c r="N267" s="5">
        <v>6.1064929000179E13</v>
      </c>
      <c r="O267" s="1" t="s">
        <v>1072</v>
      </c>
      <c r="P267" s="10"/>
      <c r="Q267" s="5">
        <v>2.0</v>
      </c>
      <c r="R267" s="15">
        <v>38659.0</v>
      </c>
      <c r="S267" s="5">
        <v>0.0</v>
      </c>
      <c r="T267" s="10"/>
      <c r="U267" s="10"/>
      <c r="V267" s="15">
        <v>24299.0</v>
      </c>
      <c r="W267" s="5">
        <v>7020400.0</v>
      </c>
      <c r="X267" s="1" t="s">
        <v>1711</v>
      </c>
      <c r="Y267" s="1" t="s">
        <v>1090</v>
      </c>
      <c r="Z267" s="1" t="s">
        <v>1712</v>
      </c>
      <c r="AA267" s="5">
        <v>267.0</v>
      </c>
      <c r="AB267" s="1" t="s">
        <v>1713</v>
      </c>
      <c r="AC267" s="1" t="s">
        <v>1712</v>
      </c>
      <c r="AD267" s="5">
        <v>6460000.0</v>
      </c>
      <c r="AE267" s="1" t="s">
        <v>1079</v>
      </c>
      <c r="AF267" s="5">
        <v>6213.0</v>
      </c>
      <c r="AG267" s="5">
        <v>11.0</v>
      </c>
      <c r="AH267" s="5">
        <v>4.1668122E7</v>
      </c>
      <c r="AI267" s="10"/>
      <c r="AJ267" s="10"/>
      <c r="AK267" s="10"/>
      <c r="AL267" s="10"/>
      <c r="AM267" s="1" t="s">
        <v>1714</v>
      </c>
      <c r="AN267" s="10"/>
      <c r="AO267" s="10"/>
      <c r="AP267" s="1" t="s">
        <v>1715</v>
      </c>
    </row>
    <row r="268">
      <c r="A268" s="1" t="s">
        <v>2723</v>
      </c>
      <c r="B268" s="14">
        <v>45164.0</v>
      </c>
      <c r="C268" s="1" t="s">
        <v>2724</v>
      </c>
      <c r="D268" s="5">
        <v>1.4808716000124E13</v>
      </c>
      <c r="E268" s="1" t="s">
        <v>1065</v>
      </c>
      <c r="F268" s="1" t="s">
        <v>2725</v>
      </c>
      <c r="G268" s="1" t="s">
        <v>2726</v>
      </c>
      <c r="H268" s="1" t="s">
        <v>2727</v>
      </c>
      <c r="I268" s="5">
        <v>25.0</v>
      </c>
      <c r="J268" s="1" t="s">
        <v>1069</v>
      </c>
      <c r="K268" s="1" t="s">
        <v>2728</v>
      </c>
      <c r="L268" s="1" t="s">
        <v>2729</v>
      </c>
      <c r="M268" s="1" t="s">
        <v>2730</v>
      </c>
      <c r="N268" s="5">
        <v>1.4808716000124E13</v>
      </c>
      <c r="O268" s="1" t="s">
        <v>1072</v>
      </c>
      <c r="P268" s="1" t="s">
        <v>2731</v>
      </c>
      <c r="Q268" s="5">
        <v>2.0</v>
      </c>
      <c r="R268" s="15">
        <v>40896.0</v>
      </c>
      <c r="S268" s="5">
        <v>0.0</v>
      </c>
      <c r="T268" s="10"/>
      <c r="U268" s="10"/>
      <c r="V268" s="15">
        <v>40896.0</v>
      </c>
      <c r="W268" s="5">
        <v>161003.0</v>
      </c>
      <c r="X268" s="1" t="s">
        <v>2732</v>
      </c>
      <c r="Y268" s="1" t="s">
        <v>1090</v>
      </c>
      <c r="Z268" s="1" t="s">
        <v>2733</v>
      </c>
      <c r="AA268" s="5">
        <v>800.0</v>
      </c>
      <c r="AB268" s="1" t="s">
        <v>2734</v>
      </c>
      <c r="AC268" s="1" t="s">
        <v>2735</v>
      </c>
      <c r="AD268" s="5">
        <v>1.402725E7</v>
      </c>
      <c r="AE268" s="1" t="s">
        <v>1079</v>
      </c>
      <c r="AF268" s="5">
        <v>6969.0</v>
      </c>
      <c r="AG268" s="5">
        <v>16.0</v>
      </c>
      <c r="AH268" s="5">
        <v>9.7328818E7</v>
      </c>
      <c r="AI268" s="10"/>
      <c r="AJ268" s="10"/>
      <c r="AK268" s="5">
        <v>16.0</v>
      </c>
      <c r="AL268" s="5">
        <v>3.8513206E7</v>
      </c>
      <c r="AM268" s="1" t="s">
        <v>2736</v>
      </c>
      <c r="AN268" s="10"/>
      <c r="AO268" s="10"/>
      <c r="AP268" s="1" t="s">
        <v>1645</v>
      </c>
    </row>
    <row r="269">
      <c r="A269" s="1" t="s">
        <v>2737</v>
      </c>
      <c r="B269" s="14">
        <v>45368.0</v>
      </c>
      <c r="C269" s="1" t="s">
        <v>2738</v>
      </c>
      <c r="D269" s="5">
        <v>5.5064562001081E13</v>
      </c>
      <c r="E269" s="1" t="s">
        <v>1065</v>
      </c>
      <c r="F269" s="1" t="s">
        <v>1534</v>
      </c>
      <c r="G269" s="1" t="s">
        <v>2739</v>
      </c>
      <c r="H269" s="1" t="s">
        <v>2740</v>
      </c>
      <c r="I269" s="17">
        <v>45414.0</v>
      </c>
      <c r="J269" s="1" t="s">
        <v>1069</v>
      </c>
      <c r="K269" s="1" t="s">
        <v>2741</v>
      </c>
      <c r="L269" s="1" t="s">
        <v>2742</v>
      </c>
      <c r="M269" s="1" t="s">
        <v>2743</v>
      </c>
      <c r="N269" s="5">
        <v>5.5064562001081E13</v>
      </c>
      <c r="O269" s="1" t="s">
        <v>1103</v>
      </c>
      <c r="P269" s="1" t="s">
        <v>2744</v>
      </c>
      <c r="Q269" s="5">
        <v>2.0</v>
      </c>
      <c r="R269" s="15">
        <v>38659.0</v>
      </c>
      <c r="S269" s="5">
        <v>0.0</v>
      </c>
      <c r="T269" s="10"/>
      <c r="U269" s="10"/>
      <c r="V269" s="15">
        <v>37193.0</v>
      </c>
      <c r="W269" s="5">
        <v>2833000.0</v>
      </c>
      <c r="X269" s="1" t="s">
        <v>2745</v>
      </c>
      <c r="Y269" s="1" t="s">
        <v>1090</v>
      </c>
      <c r="Z269" s="1" t="s">
        <v>2746</v>
      </c>
      <c r="AA269" s="5">
        <v>1948.0</v>
      </c>
      <c r="AB269" s="10"/>
      <c r="AC269" s="1" t="s">
        <v>2747</v>
      </c>
      <c r="AD269" s="5">
        <v>1.7588018E7</v>
      </c>
      <c r="AE269" s="1" t="s">
        <v>1079</v>
      </c>
      <c r="AF269" s="5">
        <v>6901.0</v>
      </c>
      <c r="AG269" s="5">
        <v>14.0</v>
      </c>
      <c r="AH269" s="5">
        <v>3.4052314E7</v>
      </c>
      <c r="AI269" s="10"/>
      <c r="AJ269" s="10"/>
      <c r="AK269" s="5">
        <v>14.0</v>
      </c>
      <c r="AL269" s="5">
        <v>3.4052328E7</v>
      </c>
      <c r="AM269" s="1" t="s">
        <v>2748</v>
      </c>
      <c r="AN269" s="10"/>
      <c r="AO269" s="10"/>
      <c r="AP269" s="1" t="s">
        <v>2749</v>
      </c>
    </row>
    <row r="270">
      <c r="A270" s="1" t="s">
        <v>2750</v>
      </c>
      <c r="B270" s="16">
        <v>45241.0</v>
      </c>
      <c r="C270" s="1" t="s">
        <v>2751</v>
      </c>
      <c r="D270" s="5">
        <v>1.5335050000105E13</v>
      </c>
      <c r="E270" s="1" t="s">
        <v>1065</v>
      </c>
      <c r="F270" s="1" t="s">
        <v>1097</v>
      </c>
      <c r="G270" s="1" t="s">
        <v>2018</v>
      </c>
      <c r="H270" s="1" t="s">
        <v>2752</v>
      </c>
      <c r="I270" s="17">
        <v>45352.0</v>
      </c>
      <c r="J270" s="1" t="s">
        <v>1069</v>
      </c>
      <c r="K270" s="1" t="s">
        <v>2753</v>
      </c>
      <c r="L270" s="1" t="s">
        <v>2754</v>
      </c>
      <c r="M270" s="1" t="s">
        <v>2755</v>
      </c>
      <c r="N270" s="5">
        <v>1.5335050000105E13</v>
      </c>
      <c r="O270" s="1" t="s">
        <v>1072</v>
      </c>
      <c r="P270" s="1" t="s">
        <v>2756</v>
      </c>
      <c r="Q270" s="5">
        <v>2.0</v>
      </c>
      <c r="R270" s="15">
        <v>40990.0</v>
      </c>
      <c r="S270" s="5">
        <v>0.0</v>
      </c>
      <c r="T270" s="10"/>
      <c r="U270" s="10"/>
      <c r="V270" s="15">
        <v>40990.0</v>
      </c>
      <c r="W270" s="5">
        <v>7120100.0</v>
      </c>
      <c r="X270" s="1" t="s">
        <v>2757</v>
      </c>
      <c r="Y270" s="1" t="s">
        <v>1075</v>
      </c>
      <c r="Z270" s="1" t="s">
        <v>2758</v>
      </c>
      <c r="AA270" s="1" t="s">
        <v>1120</v>
      </c>
      <c r="AB270" s="10"/>
      <c r="AC270" s="1" t="s">
        <v>2759</v>
      </c>
      <c r="AD270" s="5">
        <v>7.884E7</v>
      </c>
      <c r="AE270" s="1" t="s">
        <v>1122</v>
      </c>
      <c r="AF270" s="5">
        <v>9779.0</v>
      </c>
      <c r="AG270" s="5">
        <v>66.0</v>
      </c>
      <c r="AH270" s="5">
        <v>3.4193318E7</v>
      </c>
      <c r="AI270" s="10"/>
      <c r="AJ270" s="10"/>
      <c r="AK270" s="10"/>
      <c r="AL270" s="10"/>
      <c r="AM270" s="10"/>
      <c r="AN270" s="10"/>
      <c r="AO270" s="10"/>
      <c r="AP270" s="1" t="s">
        <v>2760</v>
      </c>
    </row>
    <row r="271">
      <c r="A271" s="1" t="s">
        <v>2761</v>
      </c>
      <c r="B271" s="16">
        <v>45214.0</v>
      </c>
      <c r="C271" s="1" t="s">
        <v>2762</v>
      </c>
      <c r="D271" s="5">
        <v>2.0531099000165E13</v>
      </c>
      <c r="E271" s="1" t="s">
        <v>1065</v>
      </c>
      <c r="F271" s="1" t="s">
        <v>2763</v>
      </c>
      <c r="G271" s="1" t="s">
        <v>2764</v>
      </c>
      <c r="H271" s="5">
        <v>8.0021113E7</v>
      </c>
      <c r="I271" s="17">
        <v>45413.0</v>
      </c>
      <c r="J271" s="1" t="s">
        <v>1069</v>
      </c>
      <c r="K271" s="1" t="s">
        <v>2765</v>
      </c>
      <c r="L271" s="1" t="s">
        <v>2766</v>
      </c>
      <c r="M271" s="1" t="s">
        <v>2767</v>
      </c>
      <c r="N271" s="5">
        <v>2.0531099000165E13</v>
      </c>
      <c r="O271" s="1" t="s">
        <v>1072</v>
      </c>
      <c r="P271" s="10"/>
      <c r="Q271" s="5">
        <v>4.0</v>
      </c>
      <c r="R271" s="15">
        <v>45520.0</v>
      </c>
      <c r="S271" s="5">
        <v>63.0</v>
      </c>
      <c r="T271" s="10"/>
      <c r="U271" s="10"/>
      <c r="V271" s="15">
        <v>41807.0</v>
      </c>
      <c r="W271" s="5">
        <v>7490103.0</v>
      </c>
      <c r="X271" s="1" t="s">
        <v>2768</v>
      </c>
      <c r="Y271" s="1" t="s">
        <v>1075</v>
      </c>
      <c r="Z271" s="1" t="s">
        <v>2769</v>
      </c>
      <c r="AA271" s="5">
        <v>2242.0</v>
      </c>
      <c r="AB271" s="10"/>
      <c r="AC271" s="1" t="s">
        <v>2770</v>
      </c>
      <c r="AD271" s="5">
        <v>9.6070137E7</v>
      </c>
      <c r="AE271" s="1" t="s">
        <v>1277</v>
      </c>
      <c r="AF271" s="5">
        <v>8791.0</v>
      </c>
      <c r="AG271" s="5">
        <v>53.0</v>
      </c>
      <c r="AH271" s="5">
        <v>3.0274745E7</v>
      </c>
      <c r="AI271" s="10"/>
      <c r="AJ271" s="10"/>
      <c r="AK271" s="10"/>
      <c r="AL271" s="10"/>
      <c r="AM271" s="1" t="s">
        <v>2771</v>
      </c>
      <c r="AN271" s="10"/>
      <c r="AO271" s="10"/>
      <c r="AP271" s="1" t="s">
        <v>1729</v>
      </c>
    </row>
    <row r="272">
      <c r="A272" s="1" t="s">
        <v>2772</v>
      </c>
      <c r="B272" s="16">
        <v>45253.0</v>
      </c>
      <c r="C272" s="1" t="s">
        <v>2773</v>
      </c>
      <c r="D272" s="5">
        <v>3.48003004108E11</v>
      </c>
      <c r="E272" s="1" t="s">
        <v>1065</v>
      </c>
      <c r="F272" s="1" t="s">
        <v>1097</v>
      </c>
      <c r="G272" s="1" t="s">
        <v>2774</v>
      </c>
      <c r="H272" s="1" t="s">
        <v>2775</v>
      </c>
      <c r="I272" s="1" t="s">
        <v>2776</v>
      </c>
      <c r="J272" s="1" t="s">
        <v>2777</v>
      </c>
      <c r="K272" s="1" t="s">
        <v>2080</v>
      </c>
      <c r="L272" s="1" t="s">
        <v>2778</v>
      </c>
      <c r="M272" s="1" t="s">
        <v>2083</v>
      </c>
      <c r="N272" s="5">
        <v>3.48003004108E11</v>
      </c>
      <c r="O272" s="1" t="s">
        <v>1103</v>
      </c>
      <c r="P272" s="1" t="s">
        <v>2779</v>
      </c>
      <c r="Q272" s="5">
        <v>2.0</v>
      </c>
      <c r="R272" s="15">
        <v>38659.0</v>
      </c>
      <c r="S272" s="5">
        <v>0.0</v>
      </c>
      <c r="T272" s="10"/>
      <c r="U272" s="10"/>
      <c r="V272" s="15">
        <v>27584.0</v>
      </c>
      <c r="W272" s="5">
        <v>7210000.0</v>
      </c>
      <c r="X272" s="10"/>
      <c r="Y272" s="10"/>
      <c r="Z272" s="1" t="s">
        <v>2780</v>
      </c>
      <c r="AA272" s="1" t="s">
        <v>1120</v>
      </c>
      <c r="AB272" s="1" t="s">
        <v>1121</v>
      </c>
      <c r="AC272" s="1" t="s">
        <v>1121</v>
      </c>
      <c r="AD272" s="5">
        <v>5.6332175E7</v>
      </c>
      <c r="AE272" s="1" t="s">
        <v>2781</v>
      </c>
      <c r="AF272" s="5">
        <v>2521.0</v>
      </c>
      <c r="AG272" s="10"/>
      <c r="AH272" s="10"/>
      <c r="AI272" s="10"/>
      <c r="AJ272" s="10"/>
      <c r="AK272" s="10"/>
      <c r="AL272" s="10"/>
      <c r="AM272" s="10"/>
      <c r="AN272" s="10"/>
      <c r="AO272" s="10"/>
      <c r="AP272" s="1" t="s">
        <v>2782</v>
      </c>
    </row>
    <row r="273">
      <c r="A273" s="1" t="s">
        <v>2783</v>
      </c>
      <c r="B273" s="14">
        <v>45338.0</v>
      </c>
      <c r="C273" s="1" t="s">
        <v>2563</v>
      </c>
      <c r="D273" s="5">
        <v>2.1165708000172E13</v>
      </c>
      <c r="E273" s="1" t="s">
        <v>1065</v>
      </c>
      <c r="F273" s="1" t="s">
        <v>1097</v>
      </c>
      <c r="G273" s="1" t="s">
        <v>2784</v>
      </c>
      <c r="H273" s="1" t="s">
        <v>2785</v>
      </c>
      <c r="I273" s="5">
        <v>25.0</v>
      </c>
      <c r="J273" s="1" t="s">
        <v>1069</v>
      </c>
      <c r="K273" s="1" t="s">
        <v>2563</v>
      </c>
      <c r="L273" s="1" t="s">
        <v>2565</v>
      </c>
      <c r="M273" s="1" t="s">
        <v>2566</v>
      </c>
      <c r="N273" s="5">
        <v>2.1165708000172E13</v>
      </c>
      <c r="O273" s="1" t="s">
        <v>1072</v>
      </c>
      <c r="P273" s="1" t="s">
        <v>2567</v>
      </c>
      <c r="Q273" s="5">
        <v>2.0</v>
      </c>
      <c r="R273" s="15">
        <v>41915.0</v>
      </c>
      <c r="S273" s="5">
        <v>0.0</v>
      </c>
      <c r="T273" s="10"/>
      <c r="U273" s="10"/>
      <c r="V273" s="15">
        <v>41915.0</v>
      </c>
      <c r="W273" s="5">
        <v>7490103.0</v>
      </c>
      <c r="X273" s="1" t="s">
        <v>2568</v>
      </c>
      <c r="Y273" s="1" t="s">
        <v>1090</v>
      </c>
      <c r="Z273" s="1" t="s">
        <v>2569</v>
      </c>
      <c r="AA273" s="5">
        <v>1520.0</v>
      </c>
      <c r="AB273" s="1" t="s">
        <v>2570</v>
      </c>
      <c r="AC273" s="1" t="s">
        <v>2571</v>
      </c>
      <c r="AD273" s="5">
        <v>1.402602E7</v>
      </c>
      <c r="AE273" s="1" t="s">
        <v>1079</v>
      </c>
      <c r="AF273" s="5">
        <v>6969.0</v>
      </c>
      <c r="AG273" s="5">
        <v>16.0</v>
      </c>
      <c r="AH273" s="5">
        <v>9.7136131E7</v>
      </c>
      <c r="AI273" s="10"/>
      <c r="AJ273" s="10"/>
      <c r="AK273" s="10"/>
      <c r="AL273" s="10"/>
      <c r="AM273" s="1" t="s">
        <v>2572</v>
      </c>
      <c r="AN273" s="10"/>
      <c r="AO273" s="10"/>
      <c r="AP273" s="1" t="s">
        <v>1645</v>
      </c>
    </row>
    <row r="274">
      <c r="A274" s="1" t="s">
        <v>2786</v>
      </c>
      <c r="B274" s="16">
        <v>45217.0</v>
      </c>
      <c r="C274" s="1" t="s">
        <v>2787</v>
      </c>
      <c r="D274" s="5">
        <v>2.616660700013E13</v>
      </c>
      <c r="E274" s="1" t="s">
        <v>1065</v>
      </c>
      <c r="F274" s="1" t="s">
        <v>1097</v>
      </c>
      <c r="G274" s="1" t="s">
        <v>1098</v>
      </c>
      <c r="H274" s="1" t="s">
        <v>2788</v>
      </c>
      <c r="I274" s="5">
        <v>2.0</v>
      </c>
      <c r="J274" s="1" t="s">
        <v>1069</v>
      </c>
      <c r="K274" s="1" t="s">
        <v>2789</v>
      </c>
      <c r="L274" s="1" t="s">
        <v>2790</v>
      </c>
      <c r="M274" s="1" t="s">
        <v>2791</v>
      </c>
      <c r="N274" s="5">
        <v>2.616660700013E13</v>
      </c>
      <c r="O274" s="1" t="s">
        <v>1072</v>
      </c>
      <c r="P274" s="1" t="s">
        <v>2792</v>
      </c>
      <c r="Q274" s="5">
        <v>2.0</v>
      </c>
      <c r="R274" s="15">
        <v>42627.0</v>
      </c>
      <c r="S274" s="5">
        <v>0.0</v>
      </c>
      <c r="T274" s="10"/>
      <c r="U274" s="10"/>
      <c r="V274" s="15">
        <v>42627.0</v>
      </c>
      <c r="W274" s="5">
        <v>7490199.0</v>
      </c>
      <c r="X274" s="1" t="s">
        <v>2793</v>
      </c>
      <c r="Y274" s="1" t="s">
        <v>1090</v>
      </c>
      <c r="Z274" s="1" t="s">
        <v>2794</v>
      </c>
      <c r="AA274" s="5">
        <v>3809.0</v>
      </c>
      <c r="AB274" s="10"/>
      <c r="AC274" s="1" t="s">
        <v>2795</v>
      </c>
      <c r="AD274" s="5">
        <v>1.550005E7</v>
      </c>
      <c r="AE274" s="1" t="s">
        <v>1079</v>
      </c>
      <c r="AF274" s="5">
        <v>7245.0</v>
      </c>
      <c r="AG274" s="5">
        <v>17.0</v>
      </c>
      <c r="AH274" s="5">
        <v>9.6791333E7</v>
      </c>
      <c r="AI274" s="10"/>
      <c r="AJ274" s="10"/>
      <c r="AK274" s="10"/>
      <c r="AL274" s="10"/>
      <c r="AM274" s="1" t="s">
        <v>2796</v>
      </c>
      <c r="AN274" s="10"/>
      <c r="AO274" s="10"/>
      <c r="AP274" s="1" t="s">
        <v>2797</v>
      </c>
    </row>
    <row r="275">
      <c r="A275" s="1" t="s">
        <v>2798</v>
      </c>
      <c r="B275" s="16">
        <v>45217.0</v>
      </c>
      <c r="C275" s="1" t="s">
        <v>2787</v>
      </c>
      <c r="D275" s="5">
        <v>2.616660700013E13</v>
      </c>
      <c r="E275" s="1" t="s">
        <v>1065</v>
      </c>
      <c r="F275" s="1" t="s">
        <v>1097</v>
      </c>
      <c r="G275" s="1" t="s">
        <v>1098</v>
      </c>
      <c r="H275" s="1" t="s">
        <v>2799</v>
      </c>
      <c r="I275" s="5">
        <v>2.0</v>
      </c>
      <c r="J275" s="1" t="s">
        <v>1069</v>
      </c>
      <c r="K275" s="1" t="s">
        <v>2789</v>
      </c>
      <c r="L275" s="1" t="s">
        <v>2790</v>
      </c>
      <c r="M275" s="1" t="s">
        <v>2791</v>
      </c>
      <c r="N275" s="5">
        <v>2.616660700013E13</v>
      </c>
      <c r="O275" s="1" t="s">
        <v>1072</v>
      </c>
      <c r="P275" s="1" t="s">
        <v>2792</v>
      </c>
      <c r="Q275" s="5">
        <v>2.0</v>
      </c>
      <c r="R275" s="15">
        <v>42627.0</v>
      </c>
      <c r="S275" s="5">
        <v>0.0</v>
      </c>
      <c r="T275" s="10"/>
      <c r="U275" s="10"/>
      <c r="V275" s="15">
        <v>42627.0</v>
      </c>
      <c r="W275" s="5">
        <v>7490199.0</v>
      </c>
      <c r="X275" s="1" t="s">
        <v>2793</v>
      </c>
      <c r="Y275" s="1" t="s">
        <v>1090</v>
      </c>
      <c r="Z275" s="1" t="s">
        <v>2794</v>
      </c>
      <c r="AA275" s="5">
        <v>3809.0</v>
      </c>
      <c r="AB275" s="10"/>
      <c r="AC275" s="1" t="s">
        <v>2795</v>
      </c>
      <c r="AD275" s="5">
        <v>1.550005E7</v>
      </c>
      <c r="AE275" s="1" t="s">
        <v>1079</v>
      </c>
      <c r="AF275" s="5">
        <v>7245.0</v>
      </c>
      <c r="AG275" s="5">
        <v>17.0</v>
      </c>
      <c r="AH275" s="5">
        <v>9.6791333E7</v>
      </c>
      <c r="AI275" s="10"/>
      <c r="AJ275" s="10"/>
      <c r="AK275" s="10"/>
      <c r="AL275" s="10"/>
      <c r="AM275" s="1" t="s">
        <v>2796</v>
      </c>
      <c r="AN275" s="10"/>
      <c r="AO275" s="10"/>
      <c r="AP275" s="1" t="s">
        <v>2797</v>
      </c>
    </row>
    <row r="276">
      <c r="A276" s="1" t="s">
        <v>2800</v>
      </c>
      <c r="B276" s="14">
        <v>45335.0</v>
      </c>
      <c r="C276" s="1" t="s">
        <v>2787</v>
      </c>
      <c r="D276" s="5">
        <v>2.616660700013E13</v>
      </c>
      <c r="E276" s="1" t="s">
        <v>1065</v>
      </c>
      <c r="F276" s="1" t="s">
        <v>1097</v>
      </c>
      <c r="G276" s="1" t="s">
        <v>1098</v>
      </c>
      <c r="H276" s="1" t="s">
        <v>2801</v>
      </c>
      <c r="I276" s="5">
        <v>10.0</v>
      </c>
      <c r="J276" s="1" t="s">
        <v>1069</v>
      </c>
      <c r="K276" s="1" t="s">
        <v>2789</v>
      </c>
      <c r="L276" s="1" t="s">
        <v>2790</v>
      </c>
      <c r="M276" s="1" t="s">
        <v>2791</v>
      </c>
      <c r="N276" s="5">
        <v>2.616660700013E13</v>
      </c>
      <c r="O276" s="1" t="s">
        <v>1072</v>
      </c>
      <c r="P276" s="1" t="s">
        <v>2792</v>
      </c>
      <c r="Q276" s="5">
        <v>2.0</v>
      </c>
      <c r="R276" s="15">
        <v>42627.0</v>
      </c>
      <c r="S276" s="5">
        <v>0.0</v>
      </c>
      <c r="T276" s="10"/>
      <c r="U276" s="10"/>
      <c r="V276" s="15">
        <v>42627.0</v>
      </c>
      <c r="W276" s="5">
        <v>7490199.0</v>
      </c>
      <c r="X276" s="1" t="s">
        <v>2793</v>
      </c>
      <c r="Y276" s="1" t="s">
        <v>1090</v>
      </c>
      <c r="Z276" s="1" t="s">
        <v>2794</v>
      </c>
      <c r="AA276" s="5">
        <v>3809.0</v>
      </c>
      <c r="AB276" s="10"/>
      <c r="AC276" s="1" t="s">
        <v>2795</v>
      </c>
      <c r="AD276" s="5">
        <v>1.550005E7</v>
      </c>
      <c r="AE276" s="1" t="s">
        <v>1079</v>
      </c>
      <c r="AF276" s="5">
        <v>7245.0</v>
      </c>
      <c r="AG276" s="5">
        <v>17.0</v>
      </c>
      <c r="AH276" s="5">
        <v>9.6791333E7</v>
      </c>
      <c r="AI276" s="10"/>
      <c r="AJ276" s="10"/>
      <c r="AK276" s="10"/>
      <c r="AL276" s="10"/>
      <c r="AM276" s="1" t="s">
        <v>2796</v>
      </c>
      <c r="AN276" s="10"/>
      <c r="AO276" s="10"/>
      <c r="AP276" s="1" t="s">
        <v>2797</v>
      </c>
    </row>
    <row r="277">
      <c r="A277" s="1" t="s">
        <v>2802</v>
      </c>
      <c r="B277" s="14">
        <v>45239.0</v>
      </c>
      <c r="C277" s="1" t="s">
        <v>2803</v>
      </c>
      <c r="D277" s="5">
        <v>1.6920870000119E13</v>
      </c>
      <c r="E277" s="1" t="s">
        <v>1065</v>
      </c>
      <c r="F277" s="1" t="s">
        <v>1097</v>
      </c>
      <c r="G277" s="1" t="s">
        <v>1111</v>
      </c>
      <c r="H277" s="1" t="s">
        <v>2804</v>
      </c>
      <c r="I277" s="5">
        <v>907.0</v>
      </c>
      <c r="J277" s="1" t="s">
        <v>1069</v>
      </c>
      <c r="K277" s="1" t="s">
        <v>2805</v>
      </c>
      <c r="L277" s="1" t="s">
        <v>2806</v>
      </c>
      <c r="M277" s="1" t="s">
        <v>2807</v>
      </c>
      <c r="N277" s="5">
        <v>1.6920870000119E13</v>
      </c>
      <c r="O277" s="1" t="s">
        <v>1072</v>
      </c>
      <c r="P277" s="1" t="s">
        <v>2808</v>
      </c>
      <c r="Q277" s="5">
        <v>2.0</v>
      </c>
      <c r="R277" s="15">
        <v>41178.0</v>
      </c>
      <c r="S277" s="5">
        <v>0.0</v>
      </c>
      <c r="T277" s="10"/>
      <c r="U277" s="10"/>
      <c r="V277" s="15">
        <v>41178.0</v>
      </c>
      <c r="W277" s="5">
        <v>6399200.0</v>
      </c>
      <c r="X277" s="1" t="s">
        <v>2809</v>
      </c>
      <c r="Y277" s="1" t="s">
        <v>1075</v>
      </c>
      <c r="Z277" s="1" t="s">
        <v>2810</v>
      </c>
      <c r="AA277" s="5">
        <v>2.0</v>
      </c>
      <c r="AB277" s="1" t="s">
        <v>2811</v>
      </c>
      <c r="AC277" s="1" t="s">
        <v>2812</v>
      </c>
      <c r="AD277" s="5">
        <v>6.505381E7</v>
      </c>
      <c r="AE277" s="1" t="s">
        <v>28</v>
      </c>
      <c r="AF277" s="5">
        <v>921.0</v>
      </c>
      <c r="AG277" s="5">
        <v>98.0</v>
      </c>
      <c r="AH277" s="5">
        <v>8.1862909E7</v>
      </c>
      <c r="AI277" s="10"/>
      <c r="AJ277" s="10"/>
      <c r="AK277" s="10"/>
      <c r="AL277" s="10"/>
      <c r="AM277" s="10"/>
      <c r="AN277" s="10"/>
      <c r="AO277" s="10"/>
      <c r="AP277" s="1" t="s">
        <v>2616</v>
      </c>
    </row>
    <row r="278">
      <c r="A278" s="1" t="s">
        <v>2813</v>
      </c>
      <c r="B278" s="14">
        <v>45094.0</v>
      </c>
      <c r="C278" s="1" t="s">
        <v>2814</v>
      </c>
      <c r="D278" s="5">
        <v>1.3537735000109E13</v>
      </c>
      <c r="E278" s="1" t="s">
        <v>1065</v>
      </c>
      <c r="F278" s="1" t="s">
        <v>1097</v>
      </c>
      <c r="G278" s="1" t="s">
        <v>1111</v>
      </c>
      <c r="H278" s="1" t="s">
        <v>2815</v>
      </c>
      <c r="I278" s="5">
        <v>907.0</v>
      </c>
      <c r="J278" s="1" t="s">
        <v>1069</v>
      </c>
      <c r="K278" s="1" t="s">
        <v>2816</v>
      </c>
      <c r="L278" s="1" t="s">
        <v>2817</v>
      </c>
      <c r="M278" s="1" t="s">
        <v>2818</v>
      </c>
      <c r="N278" s="5">
        <v>1.3537735000109E13</v>
      </c>
      <c r="O278" s="1" t="s">
        <v>1072</v>
      </c>
      <c r="P278" s="1" t="s">
        <v>2819</v>
      </c>
      <c r="Q278" s="5">
        <v>2.0</v>
      </c>
      <c r="R278" s="15">
        <v>40307.0</v>
      </c>
      <c r="S278" s="5">
        <v>0.0</v>
      </c>
      <c r="T278" s="10"/>
      <c r="U278" s="10"/>
      <c r="V278" s="15">
        <v>40307.0</v>
      </c>
      <c r="W278" s="5">
        <v>1071600.0</v>
      </c>
      <c r="X278" s="1" t="s">
        <v>2820</v>
      </c>
      <c r="Y278" s="1" t="s">
        <v>1075</v>
      </c>
      <c r="Z278" s="1" t="s">
        <v>2821</v>
      </c>
      <c r="AA278" s="5">
        <v>750.0</v>
      </c>
      <c r="AB278" s="1" t="s">
        <v>2822</v>
      </c>
      <c r="AC278" s="1" t="s">
        <v>1078</v>
      </c>
      <c r="AD278" s="5">
        <v>3.8108E7</v>
      </c>
      <c r="AE278" s="1" t="s">
        <v>1205</v>
      </c>
      <c r="AF278" s="5">
        <v>602.0</v>
      </c>
      <c r="AG278" s="5">
        <v>34.0</v>
      </c>
      <c r="AH278" s="5">
        <v>3.31964E7</v>
      </c>
      <c r="AI278" s="10"/>
      <c r="AJ278" s="10"/>
      <c r="AK278" s="10"/>
      <c r="AL278" s="10"/>
      <c r="AM278" s="1" t="s">
        <v>2823</v>
      </c>
      <c r="AN278" s="10"/>
      <c r="AO278" s="10"/>
      <c r="AP278" s="1" t="s">
        <v>2824</v>
      </c>
    </row>
    <row r="279">
      <c r="A279" s="1" t="s">
        <v>2825</v>
      </c>
      <c r="B279" s="16">
        <v>45249.0</v>
      </c>
      <c r="C279" s="1" t="s">
        <v>2826</v>
      </c>
      <c r="D279" s="5">
        <v>4.1163558000175E13</v>
      </c>
      <c r="E279" s="1" t="s">
        <v>1065</v>
      </c>
      <c r="F279" s="1" t="s">
        <v>1097</v>
      </c>
      <c r="G279" s="1" t="s">
        <v>1183</v>
      </c>
      <c r="H279" s="1" t="s">
        <v>2827</v>
      </c>
      <c r="I279" s="5">
        <v>1.0</v>
      </c>
      <c r="J279" s="1" t="s">
        <v>1069</v>
      </c>
      <c r="K279" s="1" t="s">
        <v>2828</v>
      </c>
      <c r="L279" s="1" t="s">
        <v>2829</v>
      </c>
      <c r="M279" s="1" t="s">
        <v>2830</v>
      </c>
      <c r="N279" s="5">
        <v>4.1163558000175E13</v>
      </c>
      <c r="O279" s="1" t="s">
        <v>1072</v>
      </c>
      <c r="P279" s="1" t="s">
        <v>2831</v>
      </c>
      <c r="Q279" s="5">
        <v>8.0</v>
      </c>
      <c r="R279" s="15">
        <v>45275.0</v>
      </c>
      <c r="S279" s="5">
        <v>1.0</v>
      </c>
      <c r="T279" s="10"/>
      <c r="U279" s="10"/>
      <c r="V279" s="15">
        <v>44265.0</v>
      </c>
      <c r="W279" s="5">
        <v>161099.0</v>
      </c>
      <c r="X279" s="1" t="s">
        <v>2832</v>
      </c>
      <c r="Y279" s="1" t="s">
        <v>1075</v>
      </c>
      <c r="Z279" s="1" t="s">
        <v>2833</v>
      </c>
      <c r="AA279" s="1" t="s">
        <v>2834</v>
      </c>
      <c r="AB279" s="1" t="s">
        <v>2835</v>
      </c>
      <c r="AC279" s="1" t="s">
        <v>2836</v>
      </c>
      <c r="AD279" s="5">
        <v>7.8300029E7</v>
      </c>
      <c r="AE279" s="1" t="s">
        <v>1122</v>
      </c>
      <c r="AF279" s="5">
        <v>9185.0</v>
      </c>
      <c r="AG279" s="5">
        <v>65.0</v>
      </c>
      <c r="AH279" s="5">
        <v>9.3203113E7</v>
      </c>
      <c r="AI279" s="10"/>
      <c r="AJ279" s="10"/>
      <c r="AK279" s="10"/>
      <c r="AL279" s="10"/>
      <c r="AM279" s="1" t="s">
        <v>2837</v>
      </c>
      <c r="AN279" s="10"/>
      <c r="AO279" s="10"/>
      <c r="AP279" s="1" t="s">
        <v>2838</v>
      </c>
    </row>
    <row r="280">
      <c r="A280" s="1" t="s">
        <v>2839</v>
      </c>
      <c r="B280" s="16">
        <v>45249.0</v>
      </c>
      <c r="C280" s="1" t="s">
        <v>2826</v>
      </c>
      <c r="D280" s="5">
        <v>4.1163558000175E13</v>
      </c>
      <c r="E280" s="1" t="s">
        <v>1065</v>
      </c>
      <c r="F280" s="1" t="s">
        <v>2840</v>
      </c>
      <c r="G280" s="1" t="s">
        <v>2841</v>
      </c>
      <c r="H280" s="1" t="s">
        <v>2842</v>
      </c>
      <c r="I280" s="5">
        <v>4.0</v>
      </c>
      <c r="J280" s="1" t="s">
        <v>1069</v>
      </c>
      <c r="K280" s="1" t="s">
        <v>2828</v>
      </c>
      <c r="L280" s="1" t="s">
        <v>2829</v>
      </c>
      <c r="M280" s="1" t="s">
        <v>2830</v>
      </c>
      <c r="N280" s="5">
        <v>4.1163558000175E13</v>
      </c>
      <c r="O280" s="1" t="s">
        <v>1072</v>
      </c>
      <c r="P280" s="1" t="s">
        <v>2831</v>
      </c>
      <c r="Q280" s="5">
        <v>8.0</v>
      </c>
      <c r="R280" s="15">
        <v>45275.0</v>
      </c>
      <c r="S280" s="5">
        <v>1.0</v>
      </c>
      <c r="T280" s="10"/>
      <c r="U280" s="10"/>
      <c r="V280" s="15">
        <v>44265.0</v>
      </c>
      <c r="W280" s="5">
        <v>161099.0</v>
      </c>
      <c r="X280" s="1" t="s">
        <v>2832</v>
      </c>
      <c r="Y280" s="1" t="s">
        <v>1075</v>
      </c>
      <c r="Z280" s="1" t="s">
        <v>2833</v>
      </c>
      <c r="AA280" s="1" t="s">
        <v>2834</v>
      </c>
      <c r="AB280" s="1" t="s">
        <v>2835</v>
      </c>
      <c r="AC280" s="1" t="s">
        <v>2836</v>
      </c>
      <c r="AD280" s="5">
        <v>7.8300029E7</v>
      </c>
      <c r="AE280" s="1" t="s">
        <v>1122</v>
      </c>
      <c r="AF280" s="5">
        <v>9185.0</v>
      </c>
      <c r="AG280" s="5">
        <v>65.0</v>
      </c>
      <c r="AH280" s="5">
        <v>9.3203113E7</v>
      </c>
      <c r="AI280" s="10"/>
      <c r="AJ280" s="10"/>
      <c r="AK280" s="10"/>
      <c r="AL280" s="10"/>
      <c r="AM280" s="1" t="s">
        <v>2837</v>
      </c>
      <c r="AN280" s="10"/>
      <c r="AO280" s="10"/>
      <c r="AP280" s="1" t="s">
        <v>2838</v>
      </c>
    </row>
    <row r="281">
      <c r="A281" s="1" t="s">
        <v>2843</v>
      </c>
      <c r="B281" s="14">
        <v>45154.0</v>
      </c>
      <c r="C281" s="1" t="s">
        <v>2826</v>
      </c>
      <c r="D281" s="5">
        <v>4.1163558000175E13</v>
      </c>
      <c r="E281" s="1" t="s">
        <v>1065</v>
      </c>
      <c r="F281" s="1" t="s">
        <v>1066</v>
      </c>
      <c r="G281" s="1" t="s">
        <v>2844</v>
      </c>
      <c r="H281" s="1" t="s">
        <v>2845</v>
      </c>
      <c r="I281" s="5">
        <v>4.0</v>
      </c>
      <c r="J281" s="1" t="s">
        <v>2846</v>
      </c>
      <c r="K281" s="1" t="s">
        <v>2828</v>
      </c>
      <c r="L281" s="1" t="s">
        <v>2829</v>
      </c>
      <c r="M281" s="1" t="s">
        <v>2830</v>
      </c>
      <c r="N281" s="5">
        <v>4.1163558000175E13</v>
      </c>
      <c r="O281" s="1" t="s">
        <v>1072</v>
      </c>
      <c r="P281" s="1" t="s">
        <v>2831</v>
      </c>
      <c r="Q281" s="5">
        <v>8.0</v>
      </c>
      <c r="R281" s="15">
        <v>45275.0</v>
      </c>
      <c r="S281" s="5">
        <v>1.0</v>
      </c>
      <c r="T281" s="10"/>
      <c r="U281" s="10"/>
      <c r="V281" s="15">
        <v>44265.0</v>
      </c>
      <c r="W281" s="5">
        <v>161099.0</v>
      </c>
      <c r="X281" s="1" t="s">
        <v>2832</v>
      </c>
      <c r="Y281" s="1" t="s">
        <v>1075</v>
      </c>
      <c r="Z281" s="1" t="s">
        <v>2833</v>
      </c>
      <c r="AA281" s="1" t="s">
        <v>2834</v>
      </c>
      <c r="AB281" s="1" t="s">
        <v>2835</v>
      </c>
      <c r="AC281" s="1" t="s">
        <v>2836</v>
      </c>
      <c r="AD281" s="5">
        <v>7.8300029E7</v>
      </c>
      <c r="AE281" s="1" t="s">
        <v>1122</v>
      </c>
      <c r="AF281" s="5">
        <v>9185.0</v>
      </c>
      <c r="AG281" s="5">
        <v>65.0</v>
      </c>
      <c r="AH281" s="5">
        <v>9.3203113E7</v>
      </c>
      <c r="AI281" s="10"/>
      <c r="AJ281" s="10"/>
      <c r="AK281" s="10"/>
      <c r="AL281" s="10"/>
      <c r="AM281" s="1" t="s">
        <v>2837</v>
      </c>
      <c r="AN281" s="10"/>
      <c r="AO281" s="10"/>
      <c r="AP281" s="1" t="s">
        <v>2838</v>
      </c>
    </row>
    <row r="282">
      <c r="A282" s="1" t="s">
        <v>2847</v>
      </c>
      <c r="B282" s="14">
        <v>45162.0</v>
      </c>
      <c r="C282" s="1" t="s">
        <v>2848</v>
      </c>
      <c r="D282" s="5">
        <v>1.695071600019E13</v>
      </c>
      <c r="E282" s="1" t="s">
        <v>1065</v>
      </c>
      <c r="F282" s="1" t="s">
        <v>1097</v>
      </c>
      <c r="G282" s="1" t="s">
        <v>1293</v>
      </c>
      <c r="H282" s="1" t="s">
        <v>2849</v>
      </c>
      <c r="I282" s="5">
        <v>1388.0</v>
      </c>
      <c r="J282" s="1" t="s">
        <v>1069</v>
      </c>
      <c r="K282" s="1" t="s">
        <v>2848</v>
      </c>
      <c r="L282" s="1" t="s">
        <v>2850</v>
      </c>
      <c r="M282" s="1" t="s">
        <v>2851</v>
      </c>
      <c r="N282" s="5">
        <v>1.695071600019E13</v>
      </c>
      <c r="O282" s="1" t="s">
        <v>1072</v>
      </c>
      <c r="P282" s="1" t="s">
        <v>2852</v>
      </c>
      <c r="Q282" s="5">
        <v>2.0</v>
      </c>
      <c r="R282" s="15">
        <v>41179.0</v>
      </c>
      <c r="S282" s="5">
        <v>0.0</v>
      </c>
      <c r="T282" s="10"/>
      <c r="U282" s="10"/>
      <c r="V282" s="15">
        <v>41179.0</v>
      </c>
      <c r="W282" s="5">
        <v>210101.0</v>
      </c>
      <c r="X282" s="1" t="s">
        <v>2853</v>
      </c>
      <c r="Y282" s="1" t="s">
        <v>1075</v>
      </c>
      <c r="Z282" s="1" t="s">
        <v>2854</v>
      </c>
      <c r="AA282" s="5">
        <v>62.0</v>
      </c>
      <c r="AB282" s="10"/>
      <c r="AC282" s="1" t="s">
        <v>2855</v>
      </c>
      <c r="AD282" s="5">
        <v>7.968E7</v>
      </c>
      <c r="AE282" s="1" t="s">
        <v>1940</v>
      </c>
      <c r="AF282" s="5">
        <v>9003.0</v>
      </c>
      <c r="AG282" s="5">
        <v>11.0</v>
      </c>
      <c r="AH282" s="5">
        <v>2.657744E7</v>
      </c>
      <c r="AI282" s="10"/>
      <c r="AJ282" s="10"/>
      <c r="AK282" s="5">
        <v>11.0</v>
      </c>
      <c r="AL282" s="5">
        <v>3.524458E7</v>
      </c>
      <c r="AM282" s="1" t="s">
        <v>2134</v>
      </c>
      <c r="AN282" s="10"/>
      <c r="AO282" s="10"/>
      <c r="AP282" s="1" t="s">
        <v>2856</v>
      </c>
    </row>
    <row r="283">
      <c r="A283" s="1" t="s">
        <v>2857</v>
      </c>
      <c r="B283" s="14">
        <v>45190.0</v>
      </c>
      <c r="C283" s="1" t="s">
        <v>2858</v>
      </c>
      <c r="D283" s="5">
        <v>7.237300000138E12</v>
      </c>
      <c r="E283" s="1" t="s">
        <v>1065</v>
      </c>
      <c r="F283" s="1" t="s">
        <v>1097</v>
      </c>
      <c r="G283" s="1" t="s">
        <v>1293</v>
      </c>
      <c r="H283" s="1" t="s">
        <v>2849</v>
      </c>
      <c r="I283" s="1" t="s">
        <v>2126</v>
      </c>
      <c r="J283" s="1" t="s">
        <v>1069</v>
      </c>
      <c r="K283" s="1" t="s">
        <v>2859</v>
      </c>
      <c r="L283" s="1" t="s">
        <v>2860</v>
      </c>
      <c r="M283" s="1" t="s">
        <v>2861</v>
      </c>
      <c r="N283" s="5">
        <v>7.237300000138E12</v>
      </c>
      <c r="O283" s="1" t="s">
        <v>1072</v>
      </c>
      <c r="P283" s="10"/>
      <c r="Q283" s="5">
        <v>2.0</v>
      </c>
      <c r="R283" s="15">
        <v>38411.0</v>
      </c>
      <c r="S283" s="5">
        <v>0.0</v>
      </c>
      <c r="T283" s="10"/>
      <c r="U283" s="10"/>
      <c r="V283" s="15">
        <v>38411.0</v>
      </c>
      <c r="W283" s="5">
        <v>230600.0</v>
      </c>
      <c r="X283" s="1" t="s">
        <v>2862</v>
      </c>
      <c r="Y283" s="1" t="s">
        <v>1075</v>
      </c>
      <c r="Z283" s="1" t="s">
        <v>2863</v>
      </c>
      <c r="AA283" s="5">
        <v>463.0</v>
      </c>
      <c r="AB283" s="1" t="s">
        <v>2864</v>
      </c>
      <c r="AC283" s="1" t="s">
        <v>2865</v>
      </c>
      <c r="AD283" s="5">
        <v>8.0250104E7</v>
      </c>
      <c r="AE283" s="1" t="s">
        <v>1231</v>
      </c>
      <c r="AF283" s="5">
        <v>7535.0</v>
      </c>
      <c r="AG283" s="5">
        <v>41.0</v>
      </c>
      <c r="AH283" s="5">
        <v>3.661235E7</v>
      </c>
      <c r="AI283" s="5">
        <v>41.0</v>
      </c>
      <c r="AJ283" s="5">
        <v>9.9614931E7</v>
      </c>
      <c r="AK283" s="5">
        <v>41.0</v>
      </c>
      <c r="AL283" s="5">
        <v>3.3048812E7</v>
      </c>
      <c r="AM283" s="1" t="s">
        <v>2866</v>
      </c>
      <c r="AN283" s="10"/>
      <c r="AO283" s="10"/>
      <c r="AP283" s="1" t="s">
        <v>1233</v>
      </c>
    </row>
    <row r="284">
      <c r="A284" s="1" t="s">
        <v>2867</v>
      </c>
      <c r="B284" s="14">
        <v>45087.0</v>
      </c>
      <c r="C284" s="1" t="s">
        <v>2868</v>
      </c>
      <c r="D284" s="5">
        <v>3.1545700221E11</v>
      </c>
      <c r="E284" s="1" t="s">
        <v>1065</v>
      </c>
      <c r="F284" s="1" t="s">
        <v>1097</v>
      </c>
      <c r="G284" s="1" t="s">
        <v>1098</v>
      </c>
      <c r="H284" s="1" t="s">
        <v>2869</v>
      </c>
      <c r="I284" s="1" t="s">
        <v>2870</v>
      </c>
      <c r="J284" s="1" t="s">
        <v>1069</v>
      </c>
      <c r="K284" s="1" t="s">
        <v>2868</v>
      </c>
      <c r="L284" s="1" t="s">
        <v>2871</v>
      </c>
      <c r="M284" s="1" t="s">
        <v>2872</v>
      </c>
      <c r="N284" s="5">
        <v>3.1545700221E11</v>
      </c>
      <c r="O284" s="1" t="s">
        <v>1103</v>
      </c>
      <c r="P284" s="10"/>
      <c r="Q284" s="5">
        <v>8.0</v>
      </c>
      <c r="R284" s="15">
        <v>45083.0</v>
      </c>
      <c r="S284" s="5">
        <v>1.0</v>
      </c>
      <c r="T284" s="10"/>
      <c r="U284" s="10"/>
      <c r="V284" s="15">
        <v>41499.0</v>
      </c>
      <c r="W284" s="5">
        <v>115600.0</v>
      </c>
      <c r="X284" s="1" t="s">
        <v>2873</v>
      </c>
      <c r="Y284" s="1" t="s">
        <v>1118</v>
      </c>
      <c r="Z284" s="1" t="s">
        <v>2874</v>
      </c>
      <c r="AA284" s="1" t="s">
        <v>1120</v>
      </c>
      <c r="AB284" s="1" t="s">
        <v>2875</v>
      </c>
      <c r="AC284" s="1" t="s">
        <v>1121</v>
      </c>
      <c r="AD284" s="5">
        <v>7.867E7</v>
      </c>
      <c r="AE284" s="1" t="s">
        <v>1122</v>
      </c>
      <c r="AF284" s="5">
        <v>9183.0</v>
      </c>
      <c r="AG284" s="5">
        <v>65.0</v>
      </c>
      <c r="AH284" s="5">
        <v>3.6455E7</v>
      </c>
      <c r="AI284" s="10"/>
      <c r="AJ284" s="10"/>
      <c r="AK284" s="10"/>
      <c r="AL284" s="10"/>
      <c r="AM284" s="1" t="s">
        <v>2876</v>
      </c>
      <c r="AN284" s="10"/>
      <c r="AO284" s="10"/>
      <c r="AP284" s="1" t="s">
        <v>2877</v>
      </c>
    </row>
    <row r="285">
      <c r="A285" s="1" t="s">
        <v>2878</v>
      </c>
      <c r="B285" s="14">
        <v>45189.0</v>
      </c>
      <c r="C285" s="1" t="s">
        <v>2574</v>
      </c>
      <c r="D285" s="5">
        <v>4.305955900443E13</v>
      </c>
      <c r="E285" s="1" t="s">
        <v>1065</v>
      </c>
      <c r="F285" s="1" t="s">
        <v>1097</v>
      </c>
      <c r="G285" s="1" t="s">
        <v>2018</v>
      </c>
      <c r="H285" s="1" t="s">
        <v>2879</v>
      </c>
      <c r="I285" s="1" t="s">
        <v>2286</v>
      </c>
      <c r="J285" s="1" t="s">
        <v>1069</v>
      </c>
      <c r="K285" s="1" t="s">
        <v>2577</v>
      </c>
      <c r="L285" s="1" t="s">
        <v>2578</v>
      </c>
      <c r="M285" s="1" t="s">
        <v>2579</v>
      </c>
      <c r="N285" s="5">
        <v>4.305955900443E13</v>
      </c>
      <c r="O285" s="1" t="s">
        <v>1103</v>
      </c>
      <c r="P285" s="10"/>
      <c r="Q285" s="5">
        <v>2.0</v>
      </c>
      <c r="R285" s="15">
        <v>38659.0</v>
      </c>
      <c r="S285" s="5">
        <v>0.0</v>
      </c>
      <c r="T285" s="10"/>
      <c r="U285" s="10"/>
      <c r="V285" s="15">
        <v>32715.0</v>
      </c>
      <c r="W285" s="5">
        <v>210107.0</v>
      </c>
      <c r="X285" s="1" t="s">
        <v>2580</v>
      </c>
      <c r="Y285" s="1" t="s">
        <v>1384</v>
      </c>
      <c r="Z285" s="1" t="s">
        <v>2145</v>
      </c>
      <c r="AA285" s="1" t="s">
        <v>1120</v>
      </c>
      <c r="AB285" s="10"/>
      <c r="AC285" s="1" t="s">
        <v>2581</v>
      </c>
      <c r="AD285" s="5">
        <v>1.7120001E7</v>
      </c>
      <c r="AE285" s="1" t="s">
        <v>1079</v>
      </c>
      <c r="AF285" s="5">
        <v>6113.0</v>
      </c>
      <c r="AG285" s="5">
        <v>11.0</v>
      </c>
      <c r="AH285" s="5">
        <v>3.1797454E7</v>
      </c>
      <c r="AI285" s="10"/>
      <c r="AJ285" s="10"/>
      <c r="AK285" s="5">
        <v>14.0</v>
      </c>
      <c r="AL285" s="5">
        <v>2621815.0</v>
      </c>
      <c r="AM285" s="1" t="s">
        <v>2582</v>
      </c>
      <c r="AN285" s="10"/>
      <c r="AO285" s="10"/>
      <c r="AP285" s="1" t="s">
        <v>2583</v>
      </c>
    </row>
    <row r="286">
      <c r="A286" s="1" t="s">
        <v>2880</v>
      </c>
      <c r="B286" s="14">
        <v>45407.0</v>
      </c>
      <c r="C286" s="1" t="s">
        <v>2881</v>
      </c>
      <c r="D286" s="5">
        <v>4.5236791000191E13</v>
      </c>
      <c r="E286" s="1" t="s">
        <v>1065</v>
      </c>
      <c r="F286" s="1" t="s">
        <v>2725</v>
      </c>
      <c r="G286" s="1" t="s">
        <v>2882</v>
      </c>
      <c r="H286" s="1" t="s">
        <v>2883</v>
      </c>
      <c r="I286" s="5">
        <v>24.0</v>
      </c>
      <c r="J286" s="1" t="s">
        <v>1069</v>
      </c>
      <c r="K286" s="1" t="s">
        <v>2884</v>
      </c>
      <c r="L286" s="1" t="s">
        <v>2885</v>
      </c>
      <c r="M286" s="1" t="s">
        <v>2886</v>
      </c>
      <c r="N286" s="5">
        <v>4.5236791000191E13</v>
      </c>
      <c r="O286" s="1" t="s">
        <v>1072</v>
      </c>
      <c r="P286" s="1" t="s">
        <v>2887</v>
      </c>
      <c r="Q286" s="5">
        <v>2.0</v>
      </c>
      <c r="R286" s="15">
        <v>38659.0</v>
      </c>
      <c r="S286" s="5">
        <v>0.0</v>
      </c>
      <c r="T286" s="10"/>
      <c r="U286" s="10"/>
      <c r="V286" s="15">
        <v>24335.0</v>
      </c>
      <c r="W286" s="5">
        <v>4683400.0</v>
      </c>
      <c r="X286" s="1" t="s">
        <v>2888</v>
      </c>
      <c r="Y286" s="1" t="s">
        <v>1090</v>
      </c>
      <c r="Z286" s="1" t="s">
        <v>2889</v>
      </c>
      <c r="AA286" s="5">
        <v>530.0</v>
      </c>
      <c r="AB286" s="1" t="s">
        <v>2890</v>
      </c>
      <c r="AC286" s="1" t="s">
        <v>2891</v>
      </c>
      <c r="AD286" s="5">
        <v>1.470044E7</v>
      </c>
      <c r="AE286" s="1" t="s">
        <v>1079</v>
      </c>
      <c r="AF286" s="5">
        <v>6221.0</v>
      </c>
      <c r="AG286" s="5">
        <v>17.0</v>
      </c>
      <c r="AH286" s="5">
        <v>3.3443503E7</v>
      </c>
      <c r="AI286" s="10"/>
      <c r="AJ286" s="10"/>
      <c r="AK286" s="10"/>
      <c r="AL286" s="10"/>
      <c r="AM286" s="1" t="s">
        <v>2892</v>
      </c>
      <c r="AN286" s="10"/>
      <c r="AO286" s="10"/>
      <c r="AP286" s="1" t="s">
        <v>1080</v>
      </c>
    </row>
    <row r="287">
      <c r="A287" s="1" t="s">
        <v>2893</v>
      </c>
      <c r="B287" s="14">
        <v>45407.0</v>
      </c>
      <c r="C287" s="1" t="s">
        <v>2881</v>
      </c>
      <c r="D287" s="5">
        <v>4.5236791000191E13</v>
      </c>
      <c r="E287" s="1" t="s">
        <v>1065</v>
      </c>
      <c r="F287" s="1" t="s">
        <v>2725</v>
      </c>
      <c r="G287" s="1" t="s">
        <v>2882</v>
      </c>
      <c r="H287" s="1" t="s">
        <v>2894</v>
      </c>
      <c r="I287" s="5">
        <v>24.0</v>
      </c>
      <c r="J287" s="1" t="s">
        <v>1069</v>
      </c>
      <c r="K287" s="1" t="s">
        <v>2884</v>
      </c>
      <c r="L287" s="1" t="s">
        <v>2885</v>
      </c>
      <c r="M287" s="1" t="s">
        <v>2886</v>
      </c>
      <c r="N287" s="5">
        <v>4.5236791000191E13</v>
      </c>
      <c r="O287" s="1" t="s">
        <v>1072</v>
      </c>
      <c r="P287" s="1" t="s">
        <v>2887</v>
      </c>
      <c r="Q287" s="5">
        <v>2.0</v>
      </c>
      <c r="R287" s="15">
        <v>38659.0</v>
      </c>
      <c r="S287" s="5">
        <v>0.0</v>
      </c>
      <c r="T287" s="10"/>
      <c r="U287" s="10"/>
      <c r="V287" s="15">
        <v>24335.0</v>
      </c>
      <c r="W287" s="5">
        <v>4683400.0</v>
      </c>
      <c r="X287" s="1" t="s">
        <v>2888</v>
      </c>
      <c r="Y287" s="1" t="s">
        <v>1090</v>
      </c>
      <c r="Z287" s="1" t="s">
        <v>2889</v>
      </c>
      <c r="AA287" s="5">
        <v>530.0</v>
      </c>
      <c r="AB287" s="1" t="s">
        <v>2890</v>
      </c>
      <c r="AC287" s="1" t="s">
        <v>2891</v>
      </c>
      <c r="AD287" s="5">
        <v>1.470044E7</v>
      </c>
      <c r="AE287" s="1" t="s">
        <v>1079</v>
      </c>
      <c r="AF287" s="5">
        <v>6221.0</v>
      </c>
      <c r="AG287" s="5">
        <v>17.0</v>
      </c>
      <c r="AH287" s="5">
        <v>3.3443503E7</v>
      </c>
      <c r="AI287" s="10"/>
      <c r="AJ287" s="10"/>
      <c r="AK287" s="10"/>
      <c r="AL287" s="10"/>
      <c r="AM287" s="1" t="s">
        <v>2892</v>
      </c>
      <c r="AN287" s="10"/>
      <c r="AO287" s="10"/>
      <c r="AP287" s="1" t="s">
        <v>1080</v>
      </c>
    </row>
    <row r="288">
      <c r="A288" s="1" t="s">
        <v>2895</v>
      </c>
      <c r="B288" s="16">
        <v>45213.0</v>
      </c>
      <c r="C288" s="1" t="s">
        <v>2896</v>
      </c>
      <c r="D288" s="5">
        <v>5.1466860005034E13</v>
      </c>
      <c r="E288" s="1" t="s">
        <v>1065</v>
      </c>
      <c r="F288" s="1" t="s">
        <v>1097</v>
      </c>
      <c r="G288" s="1" t="s">
        <v>1098</v>
      </c>
      <c r="H288" s="1" t="s">
        <v>2897</v>
      </c>
      <c r="I288" s="5">
        <v>25.0</v>
      </c>
      <c r="J288" s="1" t="s">
        <v>1069</v>
      </c>
      <c r="K288" s="1" t="s">
        <v>2896</v>
      </c>
      <c r="L288" s="1" t="s">
        <v>2898</v>
      </c>
      <c r="M288" s="1" t="s">
        <v>2899</v>
      </c>
      <c r="N288" s="5">
        <v>5.1466860005034E13</v>
      </c>
      <c r="O288" s="1" t="s">
        <v>1103</v>
      </c>
      <c r="P288" s="1" t="s">
        <v>2900</v>
      </c>
      <c r="Q288" s="5">
        <v>2.0</v>
      </c>
      <c r="R288" s="15">
        <v>41932.0</v>
      </c>
      <c r="S288" s="5">
        <v>0.0</v>
      </c>
      <c r="T288" s="10"/>
      <c r="U288" s="10"/>
      <c r="V288" s="15">
        <v>41932.0</v>
      </c>
      <c r="W288" s="5">
        <v>1071600.0</v>
      </c>
      <c r="X288" s="1" t="s">
        <v>2901</v>
      </c>
      <c r="Y288" s="1" t="s">
        <v>1384</v>
      </c>
      <c r="Z288" s="1" t="s">
        <v>2900</v>
      </c>
      <c r="AA288" s="1" t="s">
        <v>1410</v>
      </c>
      <c r="AB288" s="1" t="s">
        <v>2902</v>
      </c>
      <c r="AC288" s="1" t="s">
        <v>2903</v>
      </c>
      <c r="AD288" s="5">
        <v>1.4824899E7</v>
      </c>
      <c r="AE288" s="1" t="s">
        <v>1079</v>
      </c>
      <c r="AF288" s="5">
        <v>6133.0</v>
      </c>
      <c r="AG288" s="5">
        <v>16.0</v>
      </c>
      <c r="AH288" s="5">
        <v>3.9819E7</v>
      </c>
      <c r="AI288" s="5">
        <v>16.0</v>
      </c>
      <c r="AJ288" s="5">
        <v>9.381904E7</v>
      </c>
      <c r="AK288" s="5">
        <v>16.0</v>
      </c>
      <c r="AL288" s="5">
        <v>3.981903E7</v>
      </c>
      <c r="AM288" s="1" t="s">
        <v>2904</v>
      </c>
      <c r="AN288" s="10"/>
      <c r="AO288" s="10"/>
      <c r="AP288" s="1" t="s">
        <v>2905</v>
      </c>
    </row>
    <row r="289">
      <c r="A289" s="1" t="s">
        <v>2906</v>
      </c>
      <c r="B289" s="16">
        <v>45213.0</v>
      </c>
      <c r="C289" s="1" t="s">
        <v>2896</v>
      </c>
      <c r="D289" s="5">
        <v>5.1466860005034E13</v>
      </c>
      <c r="E289" s="1" t="s">
        <v>1065</v>
      </c>
      <c r="F289" s="1" t="s">
        <v>1097</v>
      </c>
      <c r="G289" s="1" t="s">
        <v>1098</v>
      </c>
      <c r="H289" s="1" t="s">
        <v>2907</v>
      </c>
      <c r="I289" s="5">
        <v>25.0</v>
      </c>
      <c r="J289" s="1" t="s">
        <v>1069</v>
      </c>
      <c r="K289" s="1" t="s">
        <v>2896</v>
      </c>
      <c r="L289" s="1" t="s">
        <v>2898</v>
      </c>
      <c r="M289" s="1" t="s">
        <v>2899</v>
      </c>
      <c r="N289" s="5">
        <v>5.1466860005034E13</v>
      </c>
      <c r="O289" s="1" t="s">
        <v>1103</v>
      </c>
      <c r="P289" s="1" t="s">
        <v>2900</v>
      </c>
      <c r="Q289" s="5">
        <v>2.0</v>
      </c>
      <c r="R289" s="15">
        <v>41932.0</v>
      </c>
      <c r="S289" s="5">
        <v>0.0</v>
      </c>
      <c r="T289" s="10"/>
      <c r="U289" s="10"/>
      <c r="V289" s="15">
        <v>41932.0</v>
      </c>
      <c r="W289" s="5">
        <v>1071600.0</v>
      </c>
      <c r="X289" s="1" t="s">
        <v>2901</v>
      </c>
      <c r="Y289" s="1" t="s">
        <v>1384</v>
      </c>
      <c r="Z289" s="1" t="s">
        <v>2900</v>
      </c>
      <c r="AA289" s="1" t="s">
        <v>1410</v>
      </c>
      <c r="AB289" s="1" t="s">
        <v>2902</v>
      </c>
      <c r="AC289" s="1" t="s">
        <v>2903</v>
      </c>
      <c r="AD289" s="5">
        <v>1.4824899E7</v>
      </c>
      <c r="AE289" s="1" t="s">
        <v>1079</v>
      </c>
      <c r="AF289" s="5">
        <v>6133.0</v>
      </c>
      <c r="AG289" s="5">
        <v>16.0</v>
      </c>
      <c r="AH289" s="5">
        <v>3.9819E7</v>
      </c>
      <c r="AI289" s="5">
        <v>16.0</v>
      </c>
      <c r="AJ289" s="5">
        <v>9.381904E7</v>
      </c>
      <c r="AK289" s="5">
        <v>16.0</v>
      </c>
      <c r="AL289" s="5">
        <v>3.981903E7</v>
      </c>
      <c r="AM289" s="1" t="s">
        <v>2904</v>
      </c>
      <c r="AN289" s="10"/>
      <c r="AO289" s="10"/>
      <c r="AP289" s="1" t="s">
        <v>2905</v>
      </c>
    </row>
    <row r="290">
      <c r="A290" s="1" t="s">
        <v>2908</v>
      </c>
      <c r="B290" s="14">
        <v>45269.0</v>
      </c>
      <c r="C290" s="1" t="s">
        <v>2909</v>
      </c>
      <c r="D290" s="5">
        <v>8.252666000149E12</v>
      </c>
      <c r="E290" s="1" t="s">
        <v>1065</v>
      </c>
      <c r="F290" s="1" t="s">
        <v>1097</v>
      </c>
      <c r="G290" s="1" t="s">
        <v>1293</v>
      </c>
      <c r="H290" s="1" t="s">
        <v>2910</v>
      </c>
      <c r="I290" s="17">
        <v>45505.0</v>
      </c>
      <c r="J290" s="1" t="s">
        <v>1069</v>
      </c>
      <c r="K290" s="1" t="s">
        <v>2911</v>
      </c>
      <c r="L290" s="1" t="s">
        <v>2912</v>
      </c>
      <c r="M290" s="1" t="s">
        <v>2913</v>
      </c>
      <c r="N290" s="5">
        <v>8.252666000149E12</v>
      </c>
      <c r="O290" s="1" t="s">
        <v>1072</v>
      </c>
      <c r="P290" s="10"/>
      <c r="Q290" s="5">
        <v>2.0</v>
      </c>
      <c r="R290" s="15">
        <v>38896.0</v>
      </c>
      <c r="S290" s="5">
        <v>0.0</v>
      </c>
      <c r="T290" s="10"/>
      <c r="U290" s="10"/>
      <c r="V290" s="15">
        <v>38896.0</v>
      </c>
      <c r="W290" s="5">
        <v>2651500.0</v>
      </c>
      <c r="X290" s="1" t="s">
        <v>2914</v>
      </c>
      <c r="Y290" s="1" t="s">
        <v>1346</v>
      </c>
      <c r="Z290" s="1" t="s">
        <v>2915</v>
      </c>
      <c r="AA290" s="5">
        <v>500.0</v>
      </c>
      <c r="AB290" s="1" t="s">
        <v>2916</v>
      </c>
      <c r="AC290" s="1" t="s">
        <v>2917</v>
      </c>
      <c r="AD290" s="5">
        <v>1.2247016E7</v>
      </c>
      <c r="AE290" s="1" t="s">
        <v>1079</v>
      </c>
      <c r="AF290" s="5">
        <v>7099.0</v>
      </c>
      <c r="AG290" s="5">
        <v>12.0</v>
      </c>
      <c r="AH290" s="5">
        <v>3.9341211E7</v>
      </c>
      <c r="AI290" s="10"/>
      <c r="AJ290" s="10"/>
      <c r="AK290" s="5">
        <v>12.0</v>
      </c>
      <c r="AL290" s="5">
        <v>3.9341211E7</v>
      </c>
      <c r="AM290" s="1" t="s">
        <v>2918</v>
      </c>
      <c r="AN290" s="10"/>
      <c r="AO290" s="10"/>
      <c r="AP290" s="1" t="s">
        <v>1845</v>
      </c>
    </row>
    <row r="291">
      <c r="A291" s="1" t="s">
        <v>2919</v>
      </c>
      <c r="B291" s="14">
        <v>45269.0</v>
      </c>
      <c r="C291" s="1" t="s">
        <v>2909</v>
      </c>
      <c r="D291" s="5">
        <v>8.252666000149E12</v>
      </c>
      <c r="E291" s="1" t="s">
        <v>1065</v>
      </c>
      <c r="F291" s="1" t="s">
        <v>1097</v>
      </c>
      <c r="G291" s="1" t="s">
        <v>1293</v>
      </c>
      <c r="H291" s="1" t="s">
        <v>2920</v>
      </c>
      <c r="I291" s="17">
        <v>45505.0</v>
      </c>
      <c r="J291" s="1" t="s">
        <v>1069</v>
      </c>
      <c r="K291" s="1" t="s">
        <v>2911</v>
      </c>
      <c r="L291" s="1" t="s">
        <v>2912</v>
      </c>
      <c r="M291" s="1" t="s">
        <v>2913</v>
      </c>
      <c r="N291" s="5">
        <v>8.252666000149E12</v>
      </c>
      <c r="O291" s="1" t="s">
        <v>1072</v>
      </c>
      <c r="P291" s="10"/>
      <c r="Q291" s="5">
        <v>2.0</v>
      </c>
      <c r="R291" s="15">
        <v>38896.0</v>
      </c>
      <c r="S291" s="5">
        <v>0.0</v>
      </c>
      <c r="T291" s="10"/>
      <c r="U291" s="10"/>
      <c r="V291" s="15">
        <v>38896.0</v>
      </c>
      <c r="W291" s="5">
        <v>2651500.0</v>
      </c>
      <c r="X291" s="1" t="s">
        <v>2914</v>
      </c>
      <c r="Y291" s="1" t="s">
        <v>1346</v>
      </c>
      <c r="Z291" s="1" t="s">
        <v>2915</v>
      </c>
      <c r="AA291" s="5">
        <v>500.0</v>
      </c>
      <c r="AB291" s="1" t="s">
        <v>2916</v>
      </c>
      <c r="AC291" s="1" t="s">
        <v>2917</v>
      </c>
      <c r="AD291" s="5">
        <v>1.2247016E7</v>
      </c>
      <c r="AE291" s="1" t="s">
        <v>1079</v>
      </c>
      <c r="AF291" s="5">
        <v>7099.0</v>
      </c>
      <c r="AG291" s="5">
        <v>12.0</v>
      </c>
      <c r="AH291" s="5">
        <v>3.9341211E7</v>
      </c>
      <c r="AI291" s="10"/>
      <c r="AJ291" s="10"/>
      <c r="AK291" s="5">
        <v>12.0</v>
      </c>
      <c r="AL291" s="5">
        <v>3.9341211E7</v>
      </c>
      <c r="AM291" s="1" t="s">
        <v>2918</v>
      </c>
      <c r="AN291" s="10"/>
      <c r="AO291" s="10"/>
      <c r="AP291" s="1" t="s">
        <v>1845</v>
      </c>
    </row>
    <row r="292">
      <c r="A292" s="1" t="s">
        <v>2921</v>
      </c>
      <c r="B292" s="14">
        <v>45112.0</v>
      </c>
      <c r="C292" s="1" t="s">
        <v>2922</v>
      </c>
      <c r="D292" s="5">
        <v>1.5381648000122E13</v>
      </c>
      <c r="E292" s="1" t="s">
        <v>1065</v>
      </c>
      <c r="F292" s="1" t="s">
        <v>1097</v>
      </c>
      <c r="G292" s="1" t="s">
        <v>1293</v>
      </c>
      <c r="H292" s="1" t="s">
        <v>2923</v>
      </c>
      <c r="I292" s="5">
        <v>1375.0</v>
      </c>
      <c r="J292" s="1" t="s">
        <v>1069</v>
      </c>
      <c r="K292" s="1" t="s">
        <v>2922</v>
      </c>
      <c r="L292" s="1" t="s">
        <v>2924</v>
      </c>
      <c r="M292" s="1" t="s">
        <v>2925</v>
      </c>
      <c r="N292" s="5">
        <v>1.5381648000122E13</v>
      </c>
      <c r="O292" s="1" t="s">
        <v>1072</v>
      </c>
      <c r="P292" s="10"/>
      <c r="Q292" s="5">
        <v>2.0</v>
      </c>
      <c r="R292" s="15">
        <v>41016.0</v>
      </c>
      <c r="S292" s="5">
        <v>0.0</v>
      </c>
      <c r="T292" s="10"/>
      <c r="U292" s="10"/>
      <c r="V292" s="15">
        <v>41016.0</v>
      </c>
      <c r="W292" s="5">
        <v>113000.0</v>
      </c>
      <c r="X292" s="1" t="s">
        <v>2926</v>
      </c>
      <c r="Y292" s="1" t="s">
        <v>1384</v>
      </c>
      <c r="Z292" s="1" t="s">
        <v>1741</v>
      </c>
      <c r="AA292" s="1" t="s">
        <v>1120</v>
      </c>
      <c r="AB292" s="1" t="s">
        <v>2927</v>
      </c>
      <c r="AC292" s="1" t="s">
        <v>1121</v>
      </c>
      <c r="AD292" s="5">
        <v>1.990097E7</v>
      </c>
      <c r="AE292" s="1" t="s">
        <v>1079</v>
      </c>
      <c r="AF292" s="5">
        <v>6795.0</v>
      </c>
      <c r="AG292" s="5">
        <v>14.0</v>
      </c>
      <c r="AH292" s="5">
        <v>3.3022E7</v>
      </c>
      <c r="AI292" s="5">
        <v>14.0</v>
      </c>
      <c r="AJ292" s="5">
        <v>3.302202E7</v>
      </c>
      <c r="AK292" s="5">
        <v>14.0</v>
      </c>
      <c r="AL292" s="5">
        <v>3.3022017E7</v>
      </c>
      <c r="AM292" s="1" t="s">
        <v>2928</v>
      </c>
      <c r="AN292" s="10"/>
      <c r="AO292" s="10"/>
      <c r="AP292" s="1" t="s">
        <v>2929</v>
      </c>
    </row>
    <row r="293">
      <c r="A293" s="1" t="s">
        <v>2930</v>
      </c>
      <c r="B293" s="14">
        <v>45112.0</v>
      </c>
      <c r="C293" s="1" t="s">
        <v>2922</v>
      </c>
      <c r="D293" s="5">
        <v>1.5381648000122E13</v>
      </c>
      <c r="E293" s="1" t="s">
        <v>1065</v>
      </c>
      <c r="F293" s="1" t="s">
        <v>1097</v>
      </c>
      <c r="G293" s="1" t="s">
        <v>1293</v>
      </c>
      <c r="H293" s="1" t="s">
        <v>2931</v>
      </c>
      <c r="I293" s="5">
        <v>1375.0</v>
      </c>
      <c r="J293" s="1" t="s">
        <v>1069</v>
      </c>
      <c r="K293" s="1" t="s">
        <v>2922</v>
      </c>
      <c r="L293" s="1" t="s">
        <v>2924</v>
      </c>
      <c r="M293" s="1" t="s">
        <v>2925</v>
      </c>
      <c r="N293" s="5">
        <v>1.5381648000122E13</v>
      </c>
      <c r="O293" s="1" t="s">
        <v>1072</v>
      </c>
      <c r="P293" s="10"/>
      <c r="Q293" s="5">
        <v>2.0</v>
      </c>
      <c r="R293" s="15">
        <v>41016.0</v>
      </c>
      <c r="S293" s="5">
        <v>0.0</v>
      </c>
      <c r="T293" s="10"/>
      <c r="U293" s="10"/>
      <c r="V293" s="15">
        <v>41016.0</v>
      </c>
      <c r="W293" s="5">
        <v>113000.0</v>
      </c>
      <c r="X293" s="1" t="s">
        <v>2926</v>
      </c>
      <c r="Y293" s="1" t="s">
        <v>1384</v>
      </c>
      <c r="Z293" s="1" t="s">
        <v>1741</v>
      </c>
      <c r="AA293" s="1" t="s">
        <v>1120</v>
      </c>
      <c r="AB293" s="1" t="s">
        <v>2927</v>
      </c>
      <c r="AC293" s="1" t="s">
        <v>1121</v>
      </c>
      <c r="AD293" s="5">
        <v>1.990097E7</v>
      </c>
      <c r="AE293" s="1" t="s">
        <v>1079</v>
      </c>
      <c r="AF293" s="5">
        <v>6795.0</v>
      </c>
      <c r="AG293" s="5">
        <v>14.0</v>
      </c>
      <c r="AH293" s="5">
        <v>3.3022E7</v>
      </c>
      <c r="AI293" s="5">
        <v>14.0</v>
      </c>
      <c r="AJ293" s="5">
        <v>3.302202E7</v>
      </c>
      <c r="AK293" s="5">
        <v>14.0</v>
      </c>
      <c r="AL293" s="5">
        <v>3.3022017E7</v>
      </c>
      <c r="AM293" s="1" t="s">
        <v>2928</v>
      </c>
      <c r="AN293" s="10"/>
      <c r="AO293" s="10"/>
      <c r="AP293" s="1" t="s">
        <v>2929</v>
      </c>
    </row>
    <row r="294">
      <c r="A294" s="1" t="s">
        <v>2932</v>
      </c>
      <c r="B294" s="16">
        <v>45287.0</v>
      </c>
      <c r="C294" s="1" t="s">
        <v>2933</v>
      </c>
      <c r="D294" s="5">
        <v>1.337546000103E12</v>
      </c>
      <c r="E294" s="1" t="s">
        <v>1065</v>
      </c>
      <c r="F294" s="1" t="s">
        <v>1097</v>
      </c>
      <c r="G294" s="1" t="s">
        <v>1293</v>
      </c>
      <c r="H294" s="1" t="s">
        <v>2934</v>
      </c>
      <c r="I294" s="5">
        <v>1338.0</v>
      </c>
      <c r="J294" s="1" t="s">
        <v>1069</v>
      </c>
      <c r="K294" s="1" t="s">
        <v>2933</v>
      </c>
      <c r="L294" s="1" t="s">
        <v>2935</v>
      </c>
      <c r="M294" s="1" t="s">
        <v>2936</v>
      </c>
      <c r="N294" s="5">
        <v>1.337546000103E12</v>
      </c>
      <c r="O294" s="1" t="s">
        <v>1072</v>
      </c>
      <c r="P294" s="10"/>
      <c r="Q294" s="5">
        <v>2.0</v>
      </c>
      <c r="R294" s="15">
        <v>42223.0</v>
      </c>
      <c r="S294" s="5">
        <v>0.0</v>
      </c>
      <c r="T294" s="10"/>
      <c r="U294" s="10"/>
      <c r="V294" s="15">
        <v>35261.0</v>
      </c>
      <c r="W294" s="5">
        <v>4651601.0</v>
      </c>
      <c r="X294" s="1" t="s">
        <v>2937</v>
      </c>
      <c r="Y294" s="1" t="s">
        <v>1090</v>
      </c>
      <c r="Z294" s="1" t="s">
        <v>2938</v>
      </c>
      <c r="AA294" s="5">
        <v>1223.0</v>
      </c>
      <c r="AB294" s="1" t="s">
        <v>2939</v>
      </c>
      <c r="AC294" s="1" t="s">
        <v>2940</v>
      </c>
      <c r="AD294" s="5">
        <v>8.595107E7</v>
      </c>
      <c r="AE294" s="1" t="s">
        <v>1231</v>
      </c>
      <c r="AF294" s="5">
        <v>7739.0</v>
      </c>
      <c r="AG294" s="5">
        <v>44.0</v>
      </c>
      <c r="AH294" s="5">
        <v>9.7711326E7</v>
      </c>
      <c r="AI294" s="10"/>
      <c r="AJ294" s="10"/>
      <c r="AK294" s="10"/>
      <c r="AL294" s="10"/>
      <c r="AM294" s="1" t="s">
        <v>2941</v>
      </c>
      <c r="AN294" s="10"/>
      <c r="AO294" s="10"/>
      <c r="AP294" s="1" t="s">
        <v>2942</v>
      </c>
    </row>
    <row r="295">
      <c r="A295" s="1" t="s">
        <v>2943</v>
      </c>
      <c r="B295" s="14">
        <v>45155.0</v>
      </c>
      <c r="C295" s="1" t="s">
        <v>2933</v>
      </c>
      <c r="D295" s="5">
        <v>1.337546000103E12</v>
      </c>
      <c r="E295" s="1" t="s">
        <v>1065</v>
      </c>
      <c r="F295" s="1" t="s">
        <v>1534</v>
      </c>
      <c r="G295" s="1" t="s">
        <v>2358</v>
      </c>
      <c r="H295" s="1" t="s">
        <v>2359</v>
      </c>
      <c r="I295" s="1" t="s">
        <v>2360</v>
      </c>
      <c r="J295" s="1" t="s">
        <v>1069</v>
      </c>
      <c r="K295" s="1" t="s">
        <v>2933</v>
      </c>
      <c r="L295" s="1" t="s">
        <v>2935</v>
      </c>
      <c r="M295" s="1" t="s">
        <v>2936</v>
      </c>
      <c r="N295" s="5">
        <v>1.337546000103E12</v>
      </c>
      <c r="O295" s="1" t="s">
        <v>1072</v>
      </c>
      <c r="P295" s="10"/>
      <c r="Q295" s="5">
        <v>2.0</v>
      </c>
      <c r="R295" s="15">
        <v>42223.0</v>
      </c>
      <c r="S295" s="5">
        <v>0.0</v>
      </c>
      <c r="T295" s="10"/>
      <c r="U295" s="10"/>
      <c r="V295" s="15">
        <v>35261.0</v>
      </c>
      <c r="W295" s="5">
        <v>4651601.0</v>
      </c>
      <c r="X295" s="1" t="s">
        <v>2937</v>
      </c>
      <c r="Y295" s="1" t="s">
        <v>1090</v>
      </c>
      <c r="Z295" s="1" t="s">
        <v>2938</v>
      </c>
      <c r="AA295" s="5">
        <v>1223.0</v>
      </c>
      <c r="AB295" s="1" t="s">
        <v>2939</v>
      </c>
      <c r="AC295" s="1" t="s">
        <v>2940</v>
      </c>
      <c r="AD295" s="5">
        <v>8.595107E7</v>
      </c>
      <c r="AE295" s="1" t="s">
        <v>1231</v>
      </c>
      <c r="AF295" s="5">
        <v>7739.0</v>
      </c>
      <c r="AG295" s="5">
        <v>44.0</v>
      </c>
      <c r="AH295" s="5">
        <v>9.7711326E7</v>
      </c>
      <c r="AI295" s="10"/>
      <c r="AJ295" s="10"/>
      <c r="AK295" s="10"/>
      <c r="AL295" s="10"/>
      <c r="AM295" s="1" t="s">
        <v>2941</v>
      </c>
      <c r="AN295" s="10"/>
      <c r="AO295" s="10"/>
      <c r="AP295" s="1" t="s">
        <v>2942</v>
      </c>
    </row>
    <row r="296">
      <c r="A296" s="1" t="s">
        <v>2944</v>
      </c>
      <c r="B296" s="14">
        <v>45187.0</v>
      </c>
      <c r="C296" s="1" t="s">
        <v>1126</v>
      </c>
      <c r="D296" s="5">
        <v>5.4995261000541E13</v>
      </c>
      <c r="E296" s="1" t="s">
        <v>1065</v>
      </c>
      <c r="F296" s="1" t="s">
        <v>1097</v>
      </c>
      <c r="G296" s="1" t="s">
        <v>2945</v>
      </c>
      <c r="H296" s="1" t="s">
        <v>2946</v>
      </c>
      <c r="I296" s="1" t="s">
        <v>1150</v>
      </c>
      <c r="J296" s="1" t="s">
        <v>1069</v>
      </c>
      <c r="K296" s="1" t="s">
        <v>1126</v>
      </c>
      <c r="L296" s="1" t="s">
        <v>1129</v>
      </c>
      <c r="M296" s="1" t="s">
        <v>1130</v>
      </c>
      <c r="N296" s="5">
        <v>5.4995261000541E13</v>
      </c>
      <c r="O296" s="1" t="s">
        <v>1103</v>
      </c>
      <c r="P296" s="10"/>
      <c r="Q296" s="5">
        <v>2.0</v>
      </c>
      <c r="R296" s="15">
        <v>38659.0</v>
      </c>
      <c r="S296" s="5">
        <v>0.0</v>
      </c>
      <c r="T296" s="10"/>
      <c r="U296" s="10"/>
      <c r="V296" s="15">
        <v>37412.0</v>
      </c>
      <c r="W296" s="5">
        <v>8211300.0</v>
      </c>
      <c r="X296" s="10"/>
      <c r="Y296" s="1" t="s">
        <v>1090</v>
      </c>
      <c r="Z296" s="1" t="s">
        <v>1131</v>
      </c>
      <c r="AA296" s="5">
        <v>1701.0</v>
      </c>
      <c r="AB296" s="1" t="s">
        <v>1132</v>
      </c>
      <c r="AC296" s="1" t="s">
        <v>1133</v>
      </c>
      <c r="AD296" s="5">
        <v>1.3091908E7</v>
      </c>
      <c r="AE296" s="1" t="s">
        <v>1079</v>
      </c>
      <c r="AF296" s="5">
        <v>6291.0</v>
      </c>
      <c r="AG296" s="5">
        <v>19.0</v>
      </c>
      <c r="AH296" s="5">
        <v>3.70712E7</v>
      </c>
      <c r="AI296" s="10"/>
      <c r="AJ296" s="10"/>
      <c r="AK296" s="10"/>
      <c r="AL296" s="10"/>
      <c r="AM296" s="1" t="s">
        <v>1134</v>
      </c>
      <c r="AN296" s="10"/>
      <c r="AO296" s="10"/>
      <c r="AP296" s="1" t="s">
        <v>1135</v>
      </c>
    </row>
    <row r="297">
      <c r="A297" s="1" t="s">
        <v>2947</v>
      </c>
      <c r="B297" s="14">
        <v>45187.0</v>
      </c>
      <c r="C297" s="1" t="s">
        <v>1126</v>
      </c>
      <c r="D297" s="5">
        <v>5.4995261000541E13</v>
      </c>
      <c r="E297" s="1" t="s">
        <v>1065</v>
      </c>
      <c r="F297" s="1" t="s">
        <v>1097</v>
      </c>
      <c r="G297" s="1" t="s">
        <v>2945</v>
      </c>
      <c r="H297" s="1" t="s">
        <v>2948</v>
      </c>
      <c r="I297" s="1" t="s">
        <v>1150</v>
      </c>
      <c r="J297" s="1" t="s">
        <v>1069</v>
      </c>
      <c r="K297" s="1" t="s">
        <v>1126</v>
      </c>
      <c r="L297" s="1" t="s">
        <v>1129</v>
      </c>
      <c r="M297" s="1" t="s">
        <v>1130</v>
      </c>
      <c r="N297" s="5">
        <v>5.4995261000541E13</v>
      </c>
      <c r="O297" s="1" t="s">
        <v>1103</v>
      </c>
      <c r="P297" s="10"/>
      <c r="Q297" s="5">
        <v>2.0</v>
      </c>
      <c r="R297" s="15">
        <v>38659.0</v>
      </c>
      <c r="S297" s="5">
        <v>0.0</v>
      </c>
      <c r="T297" s="10"/>
      <c r="U297" s="10"/>
      <c r="V297" s="15">
        <v>37412.0</v>
      </c>
      <c r="W297" s="5">
        <v>8211300.0</v>
      </c>
      <c r="X297" s="10"/>
      <c r="Y297" s="1" t="s">
        <v>1090</v>
      </c>
      <c r="Z297" s="1" t="s">
        <v>1131</v>
      </c>
      <c r="AA297" s="5">
        <v>1701.0</v>
      </c>
      <c r="AB297" s="1" t="s">
        <v>1132</v>
      </c>
      <c r="AC297" s="1" t="s">
        <v>1133</v>
      </c>
      <c r="AD297" s="5">
        <v>1.3091908E7</v>
      </c>
      <c r="AE297" s="1" t="s">
        <v>1079</v>
      </c>
      <c r="AF297" s="5">
        <v>6291.0</v>
      </c>
      <c r="AG297" s="5">
        <v>19.0</v>
      </c>
      <c r="AH297" s="5">
        <v>3.70712E7</v>
      </c>
      <c r="AI297" s="10"/>
      <c r="AJ297" s="10"/>
      <c r="AK297" s="10"/>
      <c r="AL297" s="10"/>
      <c r="AM297" s="1" t="s">
        <v>1134</v>
      </c>
      <c r="AN297" s="10"/>
      <c r="AO297" s="10"/>
      <c r="AP297" s="1" t="s">
        <v>1135</v>
      </c>
    </row>
    <row r="298">
      <c r="A298" s="1" t="s">
        <v>2949</v>
      </c>
      <c r="B298" s="14">
        <v>45187.0</v>
      </c>
      <c r="C298" s="1" t="s">
        <v>1126</v>
      </c>
      <c r="D298" s="5">
        <v>5.4995261000541E13</v>
      </c>
      <c r="E298" s="1" t="s">
        <v>1065</v>
      </c>
      <c r="F298" s="1" t="s">
        <v>1097</v>
      </c>
      <c r="G298" s="1" t="s">
        <v>2945</v>
      </c>
      <c r="H298" s="1" t="s">
        <v>2950</v>
      </c>
      <c r="I298" s="1" t="s">
        <v>1150</v>
      </c>
      <c r="J298" s="1" t="s">
        <v>1069</v>
      </c>
      <c r="K298" s="1" t="s">
        <v>1126</v>
      </c>
      <c r="L298" s="1" t="s">
        <v>1129</v>
      </c>
      <c r="M298" s="1" t="s">
        <v>1130</v>
      </c>
      <c r="N298" s="5">
        <v>5.4995261000541E13</v>
      </c>
      <c r="O298" s="1" t="s">
        <v>1103</v>
      </c>
      <c r="P298" s="10"/>
      <c r="Q298" s="5">
        <v>2.0</v>
      </c>
      <c r="R298" s="15">
        <v>38659.0</v>
      </c>
      <c r="S298" s="5">
        <v>0.0</v>
      </c>
      <c r="T298" s="10"/>
      <c r="U298" s="10"/>
      <c r="V298" s="15">
        <v>37412.0</v>
      </c>
      <c r="W298" s="5">
        <v>8211300.0</v>
      </c>
      <c r="X298" s="10"/>
      <c r="Y298" s="1" t="s">
        <v>1090</v>
      </c>
      <c r="Z298" s="1" t="s">
        <v>1131</v>
      </c>
      <c r="AA298" s="5">
        <v>1701.0</v>
      </c>
      <c r="AB298" s="1" t="s">
        <v>1132</v>
      </c>
      <c r="AC298" s="1" t="s">
        <v>1133</v>
      </c>
      <c r="AD298" s="5">
        <v>1.3091908E7</v>
      </c>
      <c r="AE298" s="1" t="s">
        <v>1079</v>
      </c>
      <c r="AF298" s="5">
        <v>6291.0</v>
      </c>
      <c r="AG298" s="5">
        <v>19.0</v>
      </c>
      <c r="AH298" s="5">
        <v>3.70712E7</v>
      </c>
      <c r="AI298" s="10"/>
      <c r="AJ298" s="10"/>
      <c r="AK298" s="10"/>
      <c r="AL298" s="10"/>
      <c r="AM298" s="1" t="s">
        <v>1134</v>
      </c>
      <c r="AN298" s="10"/>
      <c r="AO298" s="10"/>
      <c r="AP298" s="1" t="s">
        <v>1135</v>
      </c>
    </row>
    <row r="299">
      <c r="A299" s="1" t="s">
        <v>2951</v>
      </c>
      <c r="B299" s="14">
        <v>45187.0</v>
      </c>
      <c r="C299" s="1" t="s">
        <v>1126</v>
      </c>
      <c r="D299" s="5">
        <v>5.4995261000541E13</v>
      </c>
      <c r="E299" s="1" t="s">
        <v>1065</v>
      </c>
      <c r="F299" s="1" t="s">
        <v>1097</v>
      </c>
      <c r="G299" s="1" t="s">
        <v>2945</v>
      </c>
      <c r="H299" s="1" t="s">
        <v>2952</v>
      </c>
      <c r="I299" s="1" t="s">
        <v>1150</v>
      </c>
      <c r="J299" s="1" t="s">
        <v>1069</v>
      </c>
      <c r="K299" s="1" t="s">
        <v>1126</v>
      </c>
      <c r="L299" s="1" t="s">
        <v>1129</v>
      </c>
      <c r="M299" s="1" t="s">
        <v>1130</v>
      </c>
      <c r="N299" s="5">
        <v>5.4995261000541E13</v>
      </c>
      <c r="O299" s="1" t="s">
        <v>1103</v>
      </c>
      <c r="P299" s="10"/>
      <c r="Q299" s="5">
        <v>2.0</v>
      </c>
      <c r="R299" s="15">
        <v>38659.0</v>
      </c>
      <c r="S299" s="5">
        <v>0.0</v>
      </c>
      <c r="T299" s="10"/>
      <c r="U299" s="10"/>
      <c r="V299" s="15">
        <v>37412.0</v>
      </c>
      <c r="W299" s="5">
        <v>8211300.0</v>
      </c>
      <c r="X299" s="10"/>
      <c r="Y299" s="1" t="s">
        <v>1090</v>
      </c>
      <c r="Z299" s="1" t="s">
        <v>1131</v>
      </c>
      <c r="AA299" s="5">
        <v>1701.0</v>
      </c>
      <c r="AB299" s="1" t="s">
        <v>1132</v>
      </c>
      <c r="AC299" s="1" t="s">
        <v>1133</v>
      </c>
      <c r="AD299" s="5">
        <v>1.3091908E7</v>
      </c>
      <c r="AE299" s="1" t="s">
        <v>1079</v>
      </c>
      <c r="AF299" s="5">
        <v>6291.0</v>
      </c>
      <c r="AG299" s="5">
        <v>19.0</v>
      </c>
      <c r="AH299" s="5">
        <v>3.70712E7</v>
      </c>
      <c r="AI299" s="10"/>
      <c r="AJ299" s="10"/>
      <c r="AK299" s="10"/>
      <c r="AL299" s="10"/>
      <c r="AM299" s="1" t="s">
        <v>1134</v>
      </c>
      <c r="AN299" s="10"/>
      <c r="AO299" s="10"/>
      <c r="AP299" s="1" t="s">
        <v>1135</v>
      </c>
    </row>
    <row r="300">
      <c r="A300" s="1" t="s">
        <v>2953</v>
      </c>
      <c r="B300" s="14">
        <v>45187.0</v>
      </c>
      <c r="C300" s="1" t="s">
        <v>1126</v>
      </c>
      <c r="D300" s="5">
        <v>5.4995261000541E13</v>
      </c>
      <c r="E300" s="1" t="s">
        <v>1065</v>
      </c>
      <c r="F300" s="1" t="s">
        <v>1097</v>
      </c>
      <c r="G300" s="1" t="s">
        <v>2945</v>
      </c>
      <c r="H300" s="1" t="s">
        <v>2954</v>
      </c>
      <c r="I300" s="1" t="s">
        <v>1150</v>
      </c>
      <c r="J300" s="1" t="s">
        <v>1069</v>
      </c>
      <c r="K300" s="1" t="s">
        <v>1126</v>
      </c>
      <c r="L300" s="1" t="s">
        <v>1129</v>
      </c>
      <c r="M300" s="1" t="s">
        <v>1130</v>
      </c>
      <c r="N300" s="5">
        <v>5.4995261000541E13</v>
      </c>
      <c r="O300" s="1" t="s">
        <v>1103</v>
      </c>
      <c r="P300" s="10"/>
      <c r="Q300" s="5">
        <v>2.0</v>
      </c>
      <c r="R300" s="15">
        <v>38659.0</v>
      </c>
      <c r="S300" s="5">
        <v>0.0</v>
      </c>
      <c r="T300" s="10"/>
      <c r="U300" s="10"/>
      <c r="V300" s="15">
        <v>37412.0</v>
      </c>
      <c r="W300" s="5">
        <v>8211300.0</v>
      </c>
      <c r="X300" s="10"/>
      <c r="Y300" s="1" t="s">
        <v>1090</v>
      </c>
      <c r="Z300" s="1" t="s">
        <v>1131</v>
      </c>
      <c r="AA300" s="5">
        <v>1701.0</v>
      </c>
      <c r="AB300" s="1" t="s">
        <v>1132</v>
      </c>
      <c r="AC300" s="1" t="s">
        <v>1133</v>
      </c>
      <c r="AD300" s="5">
        <v>1.3091908E7</v>
      </c>
      <c r="AE300" s="1" t="s">
        <v>1079</v>
      </c>
      <c r="AF300" s="5">
        <v>6291.0</v>
      </c>
      <c r="AG300" s="5">
        <v>19.0</v>
      </c>
      <c r="AH300" s="5">
        <v>3.70712E7</v>
      </c>
      <c r="AI300" s="10"/>
      <c r="AJ300" s="10"/>
      <c r="AK300" s="10"/>
      <c r="AL300" s="10"/>
      <c r="AM300" s="1" t="s">
        <v>1134</v>
      </c>
      <c r="AN300" s="10"/>
      <c r="AO300" s="10"/>
      <c r="AP300" s="1" t="s">
        <v>1135</v>
      </c>
    </row>
    <row r="301">
      <c r="A301" s="1" t="s">
        <v>2955</v>
      </c>
      <c r="B301" s="14">
        <v>45187.0</v>
      </c>
      <c r="C301" s="1" t="s">
        <v>1126</v>
      </c>
      <c r="D301" s="5">
        <v>5.4995261000541E13</v>
      </c>
      <c r="E301" s="1" t="s">
        <v>1065</v>
      </c>
      <c r="F301" s="1" t="s">
        <v>1097</v>
      </c>
      <c r="G301" s="1" t="s">
        <v>2945</v>
      </c>
      <c r="H301" s="1" t="s">
        <v>2956</v>
      </c>
      <c r="I301" s="1" t="s">
        <v>1150</v>
      </c>
      <c r="J301" s="1" t="s">
        <v>1069</v>
      </c>
      <c r="K301" s="1" t="s">
        <v>1126</v>
      </c>
      <c r="L301" s="1" t="s">
        <v>1129</v>
      </c>
      <c r="M301" s="1" t="s">
        <v>1130</v>
      </c>
      <c r="N301" s="5">
        <v>5.4995261000541E13</v>
      </c>
      <c r="O301" s="1" t="s">
        <v>1103</v>
      </c>
      <c r="P301" s="10"/>
      <c r="Q301" s="5">
        <v>2.0</v>
      </c>
      <c r="R301" s="15">
        <v>38659.0</v>
      </c>
      <c r="S301" s="5">
        <v>0.0</v>
      </c>
      <c r="T301" s="10"/>
      <c r="U301" s="10"/>
      <c r="V301" s="15">
        <v>37412.0</v>
      </c>
      <c r="W301" s="5">
        <v>8211300.0</v>
      </c>
      <c r="X301" s="10"/>
      <c r="Y301" s="1" t="s">
        <v>1090</v>
      </c>
      <c r="Z301" s="1" t="s">
        <v>1131</v>
      </c>
      <c r="AA301" s="5">
        <v>1701.0</v>
      </c>
      <c r="AB301" s="1" t="s">
        <v>1132</v>
      </c>
      <c r="AC301" s="1" t="s">
        <v>1133</v>
      </c>
      <c r="AD301" s="5">
        <v>1.3091908E7</v>
      </c>
      <c r="AE301" s="1" t="s">
        <v>1079</v>
      </c>
      <c r="AF301" s="5">
        <v>6291.0</v>
      </c>
      <c r="AG301" s="5">
        <v>19.0</v>
      </c>
      <c r="AH301" s="5">
        <v>3.70712E7</v>
      </c>
      <c r="AI301" s="10"/>
      <c r="AJ301" s="10"/>
      <c r="AK301" s="10"/>
      <c r="AL301" s="10"/>
      <c r="AM301" s="1" t="s">
        <v>1134</v>
      </c>
      <c r="AN301" s="10"/>
      <c r="AO301" s="10"/>
      <c r="AP301" s="1" t="s">
        <v>1135</v>
      </c>
    </row>
    <row r="302">
      <c r="A302" s="1" t="s">
        <v>2957</v>
      </c>
      <c r="B302" s="14">
        <v>45187.0</v>
      </c>
      <c r="C302" s="1" t="s">
        <v>1126</v>
      </c>
      <c r="D302" s="5">
        <v>5.4995261000541E13</v>
      </c>
      <c r="E302" s="1" t="s">
        <v>1065</v>
      </c>
      <c r="F302" s="1" t="s">
        <v>1097</v>
      </c>
      <c r="G302" s="1" t="s">
        <v>2945</v>
      </c>
      <c r="H302" s="1" t="s">
        <v>2958</v>
      </c>
      <c r="I302" s="1" t="s">
        <v>1150</v>
      </c>
      <c r="J302" s="1" t="s">
        <v>1069</v>
      </c>
      <c r="K302" s="1" t="s">
        <v>1126</v>
      </c>
      <c r="L302" s="1" t="s">
        <v>1129</v>
      </c>
      <c r="M302" s="1" t="s">
        <v>1130</v>
      </c>
      <c r="N302" s="5">
        <v>5.4995261000541E13</v>
      </c>
      <c r="O302" s="1" t="s">
        <v>1103</v>
      </c>
      <c r="P302" s="10"/>
      <c r="Q302" s="5">
        <v>2.0</v>
      </c>
      <c r="R302" s="15">
        <v>38659.0</v>
      </c>
      <c r="S302" s="5">
        <v>0.0</v>
      </c>
      <c r="T302" s="10"/>
      <c r="U302" s="10"/>
      <c r="V302" s="15">
        <v>37412.0</v>
      </c>
      <c r="W302" s="5">
        <v>8211300.0</v>
      </c>
      <c r="X302" s="10"/>
      <c r="Y302" s="1" t="s">
        <v>1090</v>
      </c>
      <c r="Z302" s="1" t="s">
        <v>1131</v>
      </c>
      <c r="AA302" s="5">
        <v>1701.0</v>
      </c>
      <c r="AB302" s="1" t="s">
        <v>1132</v>
      </c>
      <c r="AC302" s="1" t="s">
        <v>1133</v>
      </c>
      <c r="AD302" s="5">
        <v>1.3091908E7</v>
      </c>
      <c r="AE302" s="1" t="s">
        <v>1079</v>
      </c>
      <c r="AF302" s="5">
        <v>6291.0</v>
      </c>
      <c r="AG302" s="5">
        <v>19.0</v>
      </c>
      <c r="AH302" s="5">
        <v>3.70712E7</v>
      </c>
      <c r="AI302" s="10"/>
      <c r="AJ302" s="10"/>
      <c r="AK302" s="10"/>
      <c r="AL302" s="10"/>
      <c r="AM302" s="1" t="s">
        <v>1134</v>
      </c>
      <c r="AN302" s="10"/>
      <c r="AO302" s="10"/>
      <c r="AP302" s="1" t="s">
        <v>1135</v>
      </c>
    </row>
    <row r="303">
      <c r="A303" s="1" t="s">
        <v>2959</v>
      </c>
      <c r="B303" s="14">
        <v>45187.0</v>
      </c>
      <c r="C303" s="1" t="s">
        <v>1126</v>
      </c>
      <c r="D303" s="5">
        <v>5.4995261000541E13</v>
      </c>
      <c r="E303" s="1" t="s">
        <v>1065</v>
      </c>
      <c r="F303" s="1" t="s">
        <v>1097</v>
      </c>
      <c r="G303" s="1" t="s">
        <v>2945</v>
      </c>
      <c r="H303" s="1" t="s">
        <v>2960</v>
      </c>
      <c r="I303" s="1" t="s">
        <v>1150</v>
      </c>
      <c r="J303" s="1" t="s">
        <v>1069</v>
      </c>
      <c r="K303" s="1" t="s">
        <v>1126</v>
      </c>
      <c r="L303" s="1" t="s">
        <v>1129</v>
      </c>
      <c r="M303" s="1" t="s">
        <v>1130</v>
      </c>
      <c r="N303" s="5">
        <v>5.4995261000541E13</v>
      </c>
      <c r="O303" s="1" t="s">
        <v>1103</v>
      </c>
      <c r="P303" s="10"/>
      <c r="Q303" s="5">
        <v>2.0</v>
      </c>
      <c r="R303" s="15">
        <v>38659.0</v>
      </c>
      <c r="S303" s="5">
        <v>0.0</v>
      </c>
      <c r="T303" s="10"/>
      <c r="U303" s="10"/>
      <c r="V303" s="15">
        <v>37412.0</v>
      </c>
      <c r="W303" s="5">
        <v>8211300.0</v>
      </c>
      <c r="X303" s="10"/>
      <c r="Y303" s="1" t="s">
        <v>1090</v>
      </c>
      <c r="Z303" s="1" t="s">
        <v>1131</v>
      </c>
      <c r="AA303" s="5">
        <v>1701.0</v>
      </c>
      <c r="AB303" s="1" t="s">
        <v>1132</v>
      </c>
      <c r="AC303" s="1" t="s">
        <v>1133</v>
      </c>
      <c r="AD303" s="5">
        <v>1.3091908E7</v>
      </c>
      <c r="AE303" s="1" t="s">
        <v>1079</v>
      </c>
      <c r="AF303" s="5">
        <v>6291.0</v>
      </c>
      <c r="AG303" s="5">
        <v>19.0</v>
      </c>
      <c r="AH303" s="5">
        <v>3.70712E7</v>
      </c>
      <c r="AI303" s="10"/>
      <c r="AJ303" s="10"/>
      <c r="AK303" s="10"/>
      <c r="AL303" s="10"/>
      <c r="AM303" s="1" t="s">
        <v>1134</v>
      </c>
      <c r="AN303" s="10"/>
      <c r="AO303" s="10"/>
      <c r="AP303" s="1" t="s">
        <v>1135</v>
      </c>
    </row>
    <row r="304">
      <c r="A304" s="1" t="s">
        <v>2961</v>
      </c>
      <c r="B304" s="14">
        <v>45187.0</v>
      </c>
      <c r="C304" s="1" t="s">
        <v>1126</v>
      </c>
      <c r="D304" s="5">
        <v>5.4995261000541E13</v>
      </c>
      <c r="E304" s="1" t="s">
        <v>1065</v>
      </c>
      <c r="F304" s="1" t="s">
        <v>1097</v>
      </c>
      <c r="G304" s="1" t="s">
        <v>2945</v>
      </c>
      <c r="H304" s="1" t="s">
        <v>2962</v>
      </c>
      <c r="I304" s="1" t="s">
        <v>1150</v>
      </c>
      <c r="J304" s="1" t="s">
        <v>1069</v>
      </c>
      <c r="K304" s="1" t="s">
        <v>1126</v>
      </c>
      <c r="L304" s="1" t="s">
        <v>1129</v>
      </c>
      <c r="M304" s="1" t="s">
        <v>1130</v>
      </c>
      <c r="N304" s="5">
        <v>5.4995261000541E13</v>
      </c>
      <c r="O304" s="1" t="s">
        <v>1103</v>
      </c>
      <c r="P304" s="10"/>
      <c r="Q304" s="5">
        <v>2.0</v>
      </c>
      <c r="R304" s="15">
        <v>38659.0</v>
      </c>
      <c r="S304" s="5">
        <v>0.0</v>
      </c>
      <c r="T304" s="10"/>
      <c r="U304" s="10"/>
      <c r="V304" s="15">
        <v>37412.0</v>
      </c>
      <c r="W304" s="5">
        <v>8211300.0</v>
      </c>
      <c r="X304" s="10"/>
      <c r="Y304" s="1" t="s">
        <v>1090</v>
      </c>
      <c r="Z304" s="1" t="s">
        <v>1131</v>
      </c>
      <c r="AA304" s="5">
        <v>1701.0</v>
      </c>
      <c r="AB304" s="1" t="s">
        <v>1132</v>
      </c>
      <c r="AC304" s="1" t="s">
        <v>1133</v>
      </c>
      <c r="AD304" s="5">
        <v>1.3091908E7</v>
      </c>
      <c r="AE304" s="1" t="s">
        <v>1079</v>
      </c>
      <c r="AF304" s="5">
        <v>6291.0</v>
      </c>
      <c r="AG304" s="5">
        <v>19.0</v>
      </c>
      <c r="AH304" s="5">
        <v>3.70712E7</v>
      </c>
      <c r="AI304" s="10"/>
      <c r="AJ304" s="10"/>
      <c r="AK304" s="10"/>
      <c r="AL304" s="10"/>
      <c r="AM304" s="1" t="s">
        <v>1134</v>
      </c>
      <c r="AN304" s="10"/>
      <c r="AO304" s="10"/>
      <c r="AP304" s="1" t="s">
        <v>1135</v>
      </c>
    </row>
    <row r="305">
      <c r="A305" s="1" t="s">
        <v>2963</v>
      </c>
      <c r="B305" s="14">
        <v>45187.0</v>
      </c>
      <c r="C305" s="1" t="s">
        <v>1126</v>
      </c>
      <c r="D305" s="5">
        <v>5.4995261000541E13</v>
      </c>
      <c r="E305" s="1" t="s">
        <v>1065</v>
      </c>
      <c r="F305" s="1" t="s">
        <v>1097</v>
      </c>
      <c r="G305" s="1" t="s">
        <v>2945</v>
      </c>
      <c r="H305" s="1" t="s">
        <v>2964</v>
      </c>
      <c r="I305" s="1" t="s">
        <v>1150</v>
      </c>
      <c r="J305" s="1" t="s">
        <v>1069</v>
      </c>
      <c r="K305" s="1" t="s">
        <v>1126</v>
      </c>
      <c r="L305" s="1" t="s">
        <v>1129</v>
      </c>
      <c r="M305" s="1" t="s">
        <v>1130</v>
      </c>
      <c r="N305" s="5">
        <v>5.4995261000541E13</v>
      </c>
      <c r="O305" s="1" t="s">
        <v>1103</v>
      </c>
      <c r="P305" s="10"/>
      <c r="Q305" s="5">
        <v>2.0</v>
      </c>
      <c r="R305" s="15">
        <v>38659.0</v>
      </c>
      <c r="S305" s="5">
        <v>0.0</v>
      </c>
      <c r="T305" s="10"/>
      <c r="U305" s="10"/>
      <c r="V305" s="15">
        <v>37412.0</v>
      </c>
      <c r="W305" s="5">
        <v>8211300.0</v>
      </c>
      <c r="X305" s="10"/>
      <c r="Y305" s="1" t="s">
        <v>1090</v>
      </c>
      <c r="Z305" s="1" t="s">
        <v>1131</v>
      </c>
      <c r="AA305" s="5">
        <v>1701.0</v>
      </c>
      <c r="AB305" s="1" t="s">
        <v>1132</v>
      </c>
      <c r="AC305" s="1" t="s">
        <v>1133</v>
      </c>
      <c r="AD305" s="5">
        <v>1.3091908E7</v>
      </c>
      <c r="AE305" s="1" t="s">
        <v>1079</v>
      </c>
      <c r="AF305" s="5">
        <v>6291.0</v>
      </c>
      <c r="AG305" s="5">
        <v>19.0</v>
      </c>
      <c r="AH305" s="5">
        <v>3.70712E7</v>
      </c>
      <c r="AI305" s="10"/>
      <c r="AJ305" s="10"/>
      <c r="AK305" s="10"/>
      <c r="AL305" s="10"/>
      <c r="AM305" s="1" t="s">
        <v>1134</v>
      </c>
      <c r="AN305" s="10"/>
      <c r="AO305" s="10"/>
      <c r="AP305" s="1" t="s">
        <v>1135</v>
      </c>
    </row>
    <row r="306">
      <c r="A306" s="1" t="s">
        <v>2965</v>
      </c>
      <c r="B306" s="14">
        <v>45187.0</v>
      </c>
      <c r="C306" s="1" t="s">
        <v>1126</v>
      </c>
      <c r="D306" s="5">
        <v>5.4995261000541E13</v>
      </c>
      <c r="E306" s="1" t="s">
        <v>1065</v>
      </c>
      <c r="F306" s="1" t="s">
        <v>1097</v>
      </c>
      <c r="G306" s="1" t="s">
        <v>2945</v>
      </c>
      <c r="H306" s="1" t="s">
        <v>2966</v>
      </c>
      <c r="I306" s="1" t="s">
        <v>1150</v>
      </c>
      <c r="J306" s="1" t="s">
        <v>1069</v>
      </c>
      <c r="K306" s="1" t="s">
        <v>1126</v>
      </c>
      <c r="L306" s="1" t="s">
        <v>1129</v>
      </c>
      <c r="M306" s="1" t="s">
        <v>1130</v>
      </c>
      <c r="N306" s="5">
        <v>5.4995261000541E13</v>
      </c>
      <c r="O306" s="1" t="s">
        <v>1103</v>
      </c>
      <c r="P306" s="10"/>
      <c r="Q306" s="5">
        <v>2.0</v>
      </c>
      <c r="R306" s="15">
        <v>38659.0</v>
      </c>
      <c r="S306" s="5">
        <v>0.0</v>
      </c>
      <c r="T306" s="10"/>
      <c r="U306" s="10"/>
      <c r="V306" s="15">
        <v>37412.0</v>
      </c>
      <c r="W306" s="5">
        <v>8211300.0</v>
      </c>
      <c r="X306" s="10"/>
      <c r="Y306" s="1" t="s">
        <v>1090</v>
      </c>
      <c r="Z306" s="1" t="s">
        <v>1131</v>
      </c>
      <c r="AA306" s="5">
        <v>1701.0</v>
      </c>
      <c r="AB306" s="1" t="s">
        <v>1132</v>
      </c>
      <c r="AC306" s="1" t="s">
        <v>1133</v>
      </c>
      <c r="AD306" s="5">
        <v>1.3091908E7</v>
      </c>
      <c r="AE306" s="1" t="s">
        <v>1079</v>
      </c>
      <c r="AF306" s="5">
        <v>6291.0</v>
      </c>
      <c r="AG306" s="5">
        <v>19.0</v>
      </c>
      <c r="AH306" s="5">
        <v>3.70712E7</v>
      </c>
      <c r="AI306" s="10"/>
      <c r="AJ306" s="10"/>
      <c r="AK306" s="10"/>
      <c r="AL306" s="10"/>
      <c r="AM306" s="1" t="s">
        <v>1134</v>
      </c>
      <c r="AN306" s="10"/>
      <c r="AO306" s="10"/>
      <c r="AP306" s="1" t="s">
        <v>1135</v>
      </c>
    </row>
    <row r="307">
      <c r="A307" s="1" t="s">
        <v>2967</v>
      </c>
      <c r="B307" s="14">
        <v>45187.0</v>
      </c>
      <c r="C307" s="1" t="s">
        <v>1126</v>
      </c>
      <c r="D307" s="5">
        <v>5.4995261000541E13</v>
      </c>
      <c r="E307" s="1" t="s">
        <v>1065</v>
      </c>
      <c r="F307" s="1" t="s">
        <v>1097</v>
      </c>
      <c r="G307" s="1" t="s">
        <v>2945</v>
      </c>
      <c r="H307" s="1" t="s">
        <v>2968</v>
      </c>
      <c r="I307" s="1" t="s">
        <v>1150</v>
      </c>
      <c r="J307" s="1" t="s">
        <v>1069</v>
      </c>
      <c r="K307" s="1" t="s">
        <v>1126</v>
      </c>
      <c r="L307" s="1" t="s">
        <v>1129</v>
      </c>
      <c r="M307" s="1" t="s">
        <v>1130</v>
      </c>
      <c r="N307" s="5">
        <v>5.4995261000541E13</v>
      </c>
      <c r="O307" s="1" t="s">
        <v>1103</v>
      </c>
      <c r="P307" s="10"/>
      <c r="Q307" s="5">
        <v>2.0</v>
      </c>
      <c r="R307" s="15">
        <v>38659.0</v>
      </c>
      <c r="S307" s="5">
        <v>0.0</v>
      </c>
      <c r="T307" s="10"/>
      <c r="U307" s="10"/>
      <c r="V307" s="15">
        <v>37412.0</v>
      </c>
      <c r="W307" s="5">
        <v>8211300.0</v>
      </c>
      <c r="X307" s="10"/>
      <c r="Y307" s="1" t="s">
        <v>1090</v>
      </c>
      <c r="Z307" s="1" t="s">
        <v>1131</v>
      </c>
      <c r="AA307" s="5">
        <v>1701.0</v>
      </c>
      <c r="AB307" s="1" t="s">
        <v>1132</v>
      </c>
      <c r="AC307" s="1" t="s">
        <v>1133</v>
      </c>
      <c r="AD307" s="5">
        <v>1.3091908E7</v>
      </c>
      <c r="AE307" s="1" t="s">
        <v>1079</v>
      </c>
      <c r="AF307" s="5">
        <v>6291.0</v>
      </c>
      <c r="AG307" s="5">
        <v>19.0</v>
      </c>
      <c r="AH307" s="5">
        <v>3.70712E7</v>
      </c>
      <c r="AI307" s="10"/>
      <c r="AJ307" s="10"/>
      <c r="AK307" s="10"/>
      <c r="AL307" s="10"/>
      <c r="AM307" s="1" t="s">
        <v>1134</v>
      </c>
      <c r="AN307" s="10"/>
      <c r="AO307" s="10"/>
      <c r="AP307" s="1" t="s">
        <v>1135</v>
      </c>
    </row>
    <row r="308">
      <c r="A308" s="1" t="s">
        <v>2969</v>
      </c>
      <c r="B308" s="14">
        <v>45187.0</v>
      </c>
      <c r="C308" s="1" t="s">
        <v>1126</v>
      </c>
      <c r="D308" s="5">
        <v>5.4995261000541E13</v>
      </c>
      <c r="E308" s="1" t="s">
        <v>1065</v>
      </c>
      <c r="F308" s="1" t="s">
        <v>1097</v>
      </c>
      <c r="G308" s="1" t="s">
        <v>2945</v>
      </c>
      <c r="H308" s="1" t="s">
        <v>2970</v>
      </c>
      <c r="I308" s="1" t="s">
        <v>1150</v>
      </c>
      <c r="J308" s="1" t="s">
        <v>1069</v>
      </c>
      <c r="K308" s="1" t="s">
        <v>1126</v>
      </c>
      <c r="L308" s="1" t="s">
        <v>1129</v>
      </c>
      <c r="M308" s="1" t="s">
        <v>1130</v>
      </c>
      <c r="N308" s="5">
        <v>5.4995261000541E13</v>
      </c>
      <c r="O308" s="1" t="s">
        <v>1103</v>
      </c>
      <c r="P308" s="10"/>
      <c r="Q308" s="5">
        <v>2.0</v>
      </c>
      <c r="R308" s="15">
        <v>38659.0</v>
      </c>
      <c r="S308" s="5">
        <v>0.0</v>
      </c>
      <c r="T308" s="10"/>
      <c r="U308" s="10"/>
      <c r="V308" s="15">
        <v>37412.0</v>
      </c>
      <c r="W308" s="5">
        <v>8211300.0</v>
      </c>
      <c r="X308" s="10"/>
      <c r="Y308" s="1" t="s">
        <v>1090</v>
      </c>
      <c r="Z308" s="1" t="s">
        <v>1131</v>
      </c>
      <c r="AA308" s="5">
        <v>1701.0</v>
      </c>
      <c r="AB308" s="1" t="s">
        <v>1132</v>
      </c>
      <c r="AC308" s="1" t="s">
        <v>1133</v>
      </c>
      <c r="AD308" s="5">
        <v>1.3091908E7</v>
      </c>
      <c r="AE308" s="1" t="s">
        <v>1079</v>
      </c>
      <c r="AF308" s="5">
        <v>6291.0</v>
      </c>
      <c r="AG308" s="5">
        <v>19.0</v>
      </c>
      <c r="AH308" s="5">
        <v>3.70712E7</v>
      </c>
      <c r="AI308" s="10"/>
      <c r="AJ308" s="10"/>
      <c r="AK308" s="10"/>
      <c r="AL308" s="10"/>
      <c r="AM308" s="1" t="s">
        <v>1134</v>
      </c>
      <c r="AN308" s="10"/>
      <c r="AO308" s="10"/>
      <c r="AP308" s="1" t="s">
        <v>1135</v>
      </c>
    </row>
    <row r="309">
      <c r="A309" s="1" t="s">
        <v>2971</v>
      </c>
      <c r="B309" s="14">
        <v>45187.0</v>
      </c>
      <c r="C309" s="1" t="s">
        <v>1126</v>
      </c>
      <c r="D309" s="5">
        <v>5.4995261000541E13</v>
      </c>
      <c r="E309" s="1" t="s">
        <v>1065</v>
      </c>
      <c r="F309" s="1" t="s">
        <v>1097</v>
      </c>
      <c r="G309" s="1" t="s">
        <v>2945</v>
      </c>
      <c r="H309" s="1" t="s">
        <v>2972</v>
      </c>
      <c r="I309" s="1" t="s">
        <v>1150</v>
      </c>
      <c r="J309" s="1" t="s">
        <v>1069</v>
      </c>
      <c r="K309" s="1" t="s">
        <v>1126</v>
      </c>
      <c r="L309" s="1" t="s">
        <v>1129</v>
      </c>
      <c r="M309" s="1" t="s">
        <v>1130</v>
      </c>
      <c r="N309" s="5">
        <v>5.4995261000541E13</v>
      </c>
      <c r="O309" s="1" t="s">
        <v>1103</v>
      </c>
      <c r="P309" s="10"/>
      <c r="Q309" s="5">
        <v>2.0</v>
      </c>
      <c r="R309" s="15">
        <v>38659.0</v>
      </c>
      <c r="S309" s="5">
        <v>0.0</v>
      </c>
      <c r="T309" s="10"/>
      <c r="U309" s="10"/>
      <c r="V309" s="15">
        <v>37412.0</v>
      </c>
      <c r="W309" s="5">
        <v>8211300.0</v>
      </c>
      <c r="X309" s="10"/>
      <c r="Y309" s="1" t="s">
        <v>1090</v>
      </c>
      <c r="Z309" s="1" t="s">
        <v>1131</v>
      </c>
      <c r="AA309" s="5">
        <v>1701.0</v>
      </c>
      <c r="AB309" s="1" t="s">
        <v>1132</v>
      </c>
      <c r="AC309" s="1" t="s">
        <v>1133</v>
      </c>
      <c r="AD309" s="5">
        <v>1.3091908E7</v>
      </c>
      <c r="AE309" s="1" t="s">
        <v>1079</v>
      </c>
      <c r="AF309" s="5">
        <v>6291.0</v>
      </c>
      <c r="AG309" s="5">
        <v>19.0</v>
      </c>
      <c r="AH309" s="5">
        <v>3.70712E7</v>
      </c>
      <c r="AI309" s="10"/>
      <c r="AJ309" s="10"/>
      <c r="AK309" s="10"/>
      <c r="AL309" s="10"/>
      <c r="AM309" s="1" t="s">
        <v>1134</v>
      </c>
      <c r="AN309" s="10"/>
      <c r="AO309" s="10"/>
      <c r="AP309" s="1" t="s">
        <v>1135</v>
      </c>
    </row>
    <row r="310">
      <c r="A310" s="1" t="s">
        <v>2973</v>
      </c>
      <c r="B310" s="14">
        <v>45187.0</v>
      </c>
      <c r="C310" s="1" t="s">
        <v>1126</v>
      </c>
      <c r="D310" s="5">
        <v>5.4995261000541E13</v>
      </c>
      <c r="E310" s="1" t="s">
        <v>1065</v>
      </c>
      <c r="F310" s="1" t="s">
        <v>1097</v>
      </c>
      <c r="G310" s="1" t="s">
        <v>2945</v>
      </c>
      <c r="H310" s="1" t="s">
        <v>2974</v>
      </c>
      <c r="I310" s="1" t="s">
        <v>1150</v>
      </c>
      <c r="J310" s="1" t="s">
        <v>1069</v>
      </c>
      <c r="K310" s="1" t="s">
        <v>1126</v>
      </c>
      <c r="L310" s="1" t="s">
        <v>1129</v>
      </c>
      <c r="M310" s="1" t="s">
        <v>1130</v>
      </c>
      <c r="N310" s="5">
        <v>5.4995261000541E13</v>
      </c>
      <c r="O310" s="1" t="s">
        <v>1103</v>
      </c>
      <c r="P310" s="10"/>
      <c r="Q310" s="5">
        <v>2.0</v>
      </c>
      <c r="R310" s="15">
        <v>38659.0</v>
      </c>
      <c r="S310" s="5">
        <v>0.0</v>
      </c>
      <c r="T310" s="10"/>
      <c r="U310" s="10"/>
      <c r="V310" s="15">
        <v>37412.0</v>
      </c>
      <c r="W310" s="5">
        <v>8211300.0</v>
      </c>
      <c r="X310" s="10"/>
      <c r="Y310" s="1" t="s">
        <v>1090</v>
      </c>
      <c r="Z310" s="1" t="s">
        <v>1131</v>
      </c>
      <c r="AA310" s="5">
        <v>1701.0</v>
      </c>
      <c r="AB310" s="1" t="s">
        <v>1132</v>
      </c>
      <c r="AC310" s="1" t="s">
        <v>1133</v>
      </c>
      <c r="AD310" s="5">
        <v>1.3091908E7</v>
      </c>
      <c r="AE310" s="1" t="s">
        <v>1079</v>
      </c>
      <c r="AF310" s="5">
        <v>6291.0</v>
      </c>
      <c r="AG310" s="5">
        <v>19.0</v>
      </c>
      <c r="AH310" s="5">
        <v>3.70712E7</v>
      </c>
      <c r="AI310" s="10"/>
      <c r="AJ310" s="10"/>
      <c r="AK310" s="10"/>
      <c r="AL310" s="10"/>
      <c r="AM310" s="1" t="s">
        <v>1134</v>
      </c>
      <c r="AN310" s="10"/>
      <c r="AO310" s="10"/>
      <c r="AP310" s="1" t="s">
        <v>1135</v>
      </c>
    </row>
    <row r="311">
      <c r="A311" s="1" t="s">
        <v>2975</v>
      </c>
      <c r="B311" s="14">
        <v>45187.0</v>
      </c>
      <c r="C311" s="1" t="s">
        <v>1126</v>
      </c>
      <c r="D311" s="5">
        <v>5.4995261000541E13</v>
      </c>
      <c r="E311" s="1" t="s">
        <v>1065</v>
      </c>
      <c r="F311" s="1" t="s">
        <v>1097</v>
      </c>
      <c r="G311" s="1" t="s">
        <v>2945</v>
      </c>
      <c r="H311" s="1" t="s">
        <v>2976</v>
      </c>
      <c r="I311" s="1" t="s">
        <v>1150</v>
      </c>
      <c r="J311" s="1" t="s">
        <v>1069</v>
      </c>
      <c r="K311" s="1" t="s">
        <v>1126</v>
      </c>
      <c r="L311" s="1" t="s">
        <v>1129</v>
      </c>
      <c r="M311" s="1" t="s">
        <v>1130</v>
      </c>
      <c r="N311" s="5">
        <v>5.4995261000541E13</v>
      </c>
      <c r="O311" s="1" t="s">
        <v>1103</v>
      </c>
      <c r="P311" s="10"/>
      <c r="Q311" s="5">
        <v>2.0</v>
      </c>
      <c r="R311" s="15">
        <v>38659.0</v>
      </c>
      <c r="S311" s="5">
        <v>0.0</v>
      </c>
      <c r="T311" s="10"/>
      <c r="U311" s="10"/>
      <c r="V311" s="15">
        <v>37412.0</v>
      </c>
      <c r="W311" s="5">
        <v>8211300.0</v>
      </c>
      <c r="X311" s="10"/>
      <c r="Y311" s="1" t="s">
        <v>1090</v>
      </c>
      <c r="Z311" s="1" t="s">
        <v>1131</v>
      </c>
      <c r="AA311" s="5">
        <v>1701.0</v>
      </c>
      <c r="AB311" s="1" t="s">
        <v>1132</v>
      </c>
      <c r="AC311" s="1" t="s">
        <v>1133</v>
      </c>
      <c r="AD311" s="5">
        <v>1.3091908E7</v>
      </c>
      <c r="AE311" s="1" t="s">
        <v>1079</v>
      </c>
      <c r="AF311" s="5">
        <v>6291.0</v>
      </c>
      <c r="AG311" s="5">
        <v>19.0</v>
      </c>
      <c r="AH311" s="5">
        <v>3.70712E7</v>
      </c>
      <c r="AI311" s="10"/>
      <c r="AJ311" s="10"/>
      <c r="AK311" s="10"/>
      <c r="AL311" s="10"/>
      <c r="AM311" s="1" t="s">
        <v>1134</v>
      </c>
      <c r="AN311" s="10"/>
      <c r="AO311" s="10"/>
      <c r="AP311" s="1" t="s">
        <v>1135</v>
      </c>
    </row>
    <row r="312">
      <c r="A312" s="1" t="s">
        <v>2977</v>
      </c>
      <c r="B312" s="14">
        <v>45187.0</v>
      </c>
      <c r="C312" s="1" t="s">
        <v>1126</v>
      </c>
      <c r="D312" s="5">
        <v>5.4995261000541E13</v>
      </c>
      <c r="E312" s="1" t="s">
        <v>1065</v>
      </c>
      <c r="F312" s="1" t="s">
        <v>1097</v>
      </c>
      <c r="G312" s="1" t="s">
        <v>2945</v>
      </c>
      <c r="H312" s="1" t="s">
        <v>2978</v>
      </c>
      <c r="I312" s="1" t="s">
        <v>1150</v>
      </c>
      <c r="J312" s="1" t="s">
        <v>1069</v>
      </c>
      <c r="K312" s="1" t="s">
        <v>1126</v>
      </c>
      <c r="L312" s="1" t="s">
        <v>1129</v>
      </c>
      <c r="M312" s="1" t="s">
        <v>1130</v>
      </c>
      <c r="N312" s="5">
        <v>5.4995261000541E13</v>
      </c>
      <c r="O312" s="1" t="s">
        <v>1103</v>
      </c>
      <c r="P312" s="10"/>
      <c r="Q312" s="5">
        <v>2.0</v>
      </c>
      <c r="R312" s="15">
        <v>38659.0</v>
      </c>
      <c r="S312" s="5">
        <v>0.0</v>
      </c>
      <c r="T312" s="10"/>
      <c r="U312" s="10"/>
      <c r="V312" s="15">
        <v>37412.0</v>
      </c>
      <c r="W312" s="5">
        <v>8211300.0</v>
      </c>
      <c r="X312" s="10"/>
      <c r="Y312" s="1" t="s">
        <v>1090</v>
      </c>
      <c r="Z312" s="1" t="s">
        <v>1131</v>
      </c>
      <c r="AA312" s="5">
        <v>1701.0</v>
      </c>
      <c r="AB312" s="1" t="s">
        <v>1132</v>
      </c>
      <c r="AC312" s="1" t="s">
        <v>1133</v>
      </c>
      <c r="AD312" s="5">
        <v>1.3091908E7</v>
      </c>
      <c r="AE312" s="1" t="s">
        <v>1079</v>
      </c>
      <c r="AF312" s="5">
        <v>6291.0</v>
      </c>
      <c r="AG312" s="5">
        <v>19.0</v>
      </c>
      <c r="AH312" s="5">
        <v>3.70712E7</v>
      </c>
      <c r="AI312" s="10"/>
      <c r="AJ312" s="10"/>
      <c r="AK312" s="10"/>
      <c r="AL312" s="10"/>
      <c r="AM312" s="1" t="s">
        <v>1134</v>
      </c>
      <c r="AN312" s="10"/>
      <c r="AO312" s="10"/>
      <c r="AP312" s="1" t="s">
        <v>1135</v>
      </c>
    </row>
    <row r="313">
      <c r="A313" s="1" t="s">
        <v>2979</v>
      </c>
      <c r="B313" s="14">
        <v>45187.0</v>
      </c>
      <c r="C313" s="1" t="s">
        <v>1126</v>
      </c>
      <c r="D313" s="5">
        <v>5.4995261000541E13</v>
      </c>
      <c r="E313" s="1" t="s">
        <v>1065</v>
      </c>
      <c r="F313" s="1" t="s">
        <v>1097</v>
      </c>
      <c r="G313" s="1" t="s">
        <v>2945</v>
      </c>
      <c r="H313" s="1" t="s">
        <v>2980</v>
      </c>
      <c r="I313" s="1" t="s">
        <v>1150</v>
      </c>
      <c r="J313" s="1" t="s">
        <v>1069</v>
      </c>
      <c r="K313" s="1" t="s">
        <v>1126</v>
      </c>
      <c r="L313" s="1" t="s">
        <v>1129</v>
      </c>
      <c r="M313" s="1" t="s">
        <v>1130</v>
      </c>
      <c r="N313" s="5">
        <v>5.4995261000541E13</v>
      </c>
      <c r="O313" s="1" t="s">
        <v>1103</v>
      </c>
      <c r="P313" s="10"/>
      <c r="Q313" s="5">
        <v>2.0</v>
      </c>
      <c r="R313" s="15">
        <v>38659.0</v>
      </c>
      <c r="S313" s="5">
        <v>0.0</v>
      </c>
      <c r="T313" s="10"/>
      <c r="U313" s="10"/>
      <c r="V313" s="15">
        <v>37412.0</v>
      </c>
      <c r="W313" s="5">
        <v>8211300.0</v>
      </c>
      <c r="X313" s="10"/>
      <c r="Y313" s="1" t="s">
        <v>1090</v>
      </c>
      <c r="Z313" s="1" t="s">
        <v>1131</v>
      </c>
      <c r="AA313" s="5">
        <v>1701.0</v>
      </c>
      <c r="AB313" s="1" t="s">
        <v>1132</v>
      </c>
      <c r="AC313" s="1" t="s">
        <v>1133</v>
      </c>
      <c r="AD313" s="5">
        <v>1.3091908E7</v>
      </c>
      <c r="AE313" s="1" t="s">
        <v>1079</v>
      </c>
      <c r="AF313" s="5">
        <v>6291.0</v>
      </c>
      <c r="AG313" s="5">
        <v>19.0</v>
      </c>
      <c r="AH313" s="5">
        <v>3.70712E7</v>
      </c>
      <c r="AI313" s="10"/>
      <c r="AJ313" s="10"/>
      <c r="AK313" s="10"/>
      <c r="AL313" s="10"/>
      <c r="AM313" s="1" t="s">
        <v>1134</v>
      </c>
      <c r="AN313" s="10"/>
      <c r="AO313" s="10"/>
      <c r="AP313" s="1" t="s">
        <v>1135</v>
      </c>
    </row>
    <row r="314">
      <c r="A314" s="1" t="s">
        <v>2981</v>
      </c>
      <c r="B314" s="14">
        <v>45189.0</v>
      </c>
      <c r="C314" s="1" t="s">
        <v>1126</v>
      </c>
      <c r="D314" s="5">
        <v>5.4995261000541E13</v>
      </c>
      <c r="E314" s="1" t="s">
        <v>1065</v>
      </c>
      <c r="F314" s="1" t="s">
        <v>1097</v>
      </c>
      <c r="G314" s="1" t="s">
        <v>2945</v>
      </c>
      <c r="H314" s="1" t="s">
        <v>2982</v>
      </c>
      <c r="I314" s="1" t="s">
        <v>1150</v>
      </c>
      <c r="J314" s="1" t="s">
        <v>1069</v>
      </c>
      <c r="K314" s="1" t="s">
        <v>1126</v>
      </c>
      <c r="L314" s="1" t="s">
        <v>1129</v>
      </c>
      <c r="M314" s="1" t="s">
        <v>1130</v>
      </c>
      <c r="N314" s="5">
        <v>5.4995261000541E13</v>
      </c>
      <c r="O314" s="1" t="s">
        <v>1103</v>
      </c>
      <c r="P314" s="10"/>
      <c r="Q314" s="5">
        <v>2.0</v>
      </c>
      <c r="R314" s="15">
        <v>38659.0</v>
      </c>
      <c r="S314" s="5">
        <v>0.0</v>
      </c>
      <c r="T314" s="10"/>
      <c r="U314" s="10"/>
      <c r="V314" s="15">
        <v>37412.0</v>
      </c>
      <c r="W314" s="5">
        <v>8211300.0</v>
      </c>
      <c r="X314" s="10"/>
      <c r="Y314" s="1" t="s">
        <v>1090</v>
      </c>
      <c r="Z314" s="1" t="s">
        <v>1131</v>
      </c>
      <c r="AA314" s="5">
        <v>1701.0</v>
      </c>
      <c r="AB314" s="1" t="s">
        <v>1132</v>
      </c>
      <c r="AC314" s="1" t="s">
        <v>1133</v>
      </c>
      <c r="AD314" s="5">
        <v>1.3091908E7</v>
      </c>
      <c r="AE314" s="1" t="s">
        <v>1079</v>
      </c>
      <c r="AF314" s="5">
        <v>6291.0</v>
      </c>
      <c r="AG314" s="5">
        <v>19.0</v>
      </c>
      <c r="AH314" s="5">
        <v>3.70712E7</v>
      </c>
      <c r="AI314" s="10"/>
      <c r="AJ314" s="10"/>
      <c r="AK314" s="10"/>
      <c r="AL314" s="10"/>
      <c r="AM314" s="1" t="s">
        <v>1134</v>
      </c>
      <c r="AN314" s="10"/>
      <c r="AO314" s="10"/>
      <c r="AP314" s="1" t="s">
        <v>1135</v>
      </c>
    </row>
    <row r="315">
      <c r="A315" s="1" t="s">
        <v>2983</v>
      </c>
      <c r="B315" s="14">
        <v>45187.0</v>
      </c>
      <c r="C315" s="1" t="s">
        <v>1126</v>
      </c>
      <c r="D315" s="5">
        <v>5.4995261000541E13</v>
      </c>
      <c r="E315" s="1" t="s">
        <v>1065</v>
      </c>
      <c r="F315" s="1" t="s">
        <v>1097</v>
      </c>
      <c r="G315" s="1" t="s">
        <v>2945</v>
      </c>
      <c r="H315" s="1" t="s">
        <v>2984</v>
      </c>
      <c r="I315" s="1" t="s">
        <v>1150</v>
      </c>
      <c r="J315" s="1" t="s">
        <v>1069</v>
      </c>
      <c r="K315" s="1" t="s">
        <v>1126</v>
      </c>
      <c r="L315" s="1" t="s">
        <v>1129</v>
      </c>
      <c r="M315" s="1" t="s">
        <v>1130</v>
      </c>
      <c r="N315" s="5">
        <v>5.4995261000541E13</v>
      </c>
      <c r="O315" s="1" t="s">
        <v>1103</v>
      </c>
      <c r="P315" s="10"/>
      <c r="Q315" s="5">
        <v>2.0</v>
      </c>
      <c r="R315" s="15">
        <v>38659.0</v>
      </c>
      <c r="S315" s="5">
        <v>0.0</v>
      </c>
      <c r="T315" s="10"/>
      <c r="U315" s="10"/>
      <c r="V315" s="15">
        <v>37412.0</v>
      </c>
      <c r="W315" s="5">
        <v>8211300.0</v>
      </c>
      <c r="X315" s="10"/>
      <c r="Y315" s="1" t="s">
        <v>1090</v>
      </c>
      <c r="Z315" s="1" t="s">
        <v>1131</v>
      </c>
      <c r="AA315" s="5">
        <v>1701.0</v>
      </c>
      <c r="AB315" s="1" t="s">
        <v>1132</v>
      </c>
      <c r="AC315" s="1" t="s">
        <v>1133</v>
      </c>
      <c r="AD315" s="5">
        <v>1.3091908E7</v>
      </c>
      <c r="AE315" s="1" t="s">
        <v>1079</v>
      </c>
      <c r="AF315" s="5">
        <v>6291.0</v>
      </c>
      <c r="AG315" s="5">
        <v>19.0</v>
      </c>
      <c r="AH315" s="5">
        <v>3.70712E7</v>
      </c>
      <c r="AI315" s="10"/>
      <c r="AJ315" s="10"/>
      <c r="AK315" s="10"/>
      <c r="AL315" s="10"/>
      <c r="AM315" s="1" t="s">
        <v>1134</v>
      </c>
      <c r="AN315" s="10"/>
      <c r="AO315" s="10"/>
      <c r="AP315" s="1" t="s">
        <v>1135</v>
      </c>
    </row>
    <row r="316">
      <c r="A316" s="1" t="s">
        <v>2985</v>
      </c>
      <c r="B316" s="14">
        <v>45187.0</v>
      </c>
      <c r="C316" s="1" t="s">
        <v>1126</v>
      </c>
      <c r="D316" s="5">
        <v>5.4995261000541E13</v>
      </c>
      <c r="E316" s="1" t="s">
        <v>1065</v>
      </c>
      <c r="F316" s="1" t="s">
        <v>1097</v>
      </c>
      <c r="G316" s="1" t="s">
        <v>2945</v>
      </c>
      <c r="H316" s="1" t="s">
        <v>2986</v>
      </c>
      <c r="I316" s="1" t="s">
        <v>1150</v>
      </c>
      <c r="J316" s="1" t="s">
        <v>1069</v>
      </c>
      <c r="K316" s="1" t="s">
        <v>1126</v>
      </c>
      <c r="L316" s="1" t="s">
        <v>1129</v>
      </c>
      <c r="M316" s="1" t="s">
        <v>1130</v>
      </c>
      <c r="N316" s="5">
        <v>5.4995261000541E13</v>
      </c>
      <c r="O316" s="1" t="s">
        <v>1103</v>
      </c>
      <c r="P316" s="10"/>
      <c r="Q316" s="5">
        <v>2.0</v>
      </c>
      <c r="R316" s="15">
        <v>38659.0</v>
      </c>
      <c r="S316" s="5">
        <v>0.0</v>
      </c>
      <c r="T316" s="10"/>
      <c r="U316" s="10"/>
      <c r="V316" s="15">
        <v>37412.0</v>
      </c>
      <c r="W316" s="5">
        <v>8211300.0</v>
      </c>
      <c r="X316" s="10"/>
      <c r="Y316" s="1" t="s">
        <v>1090</v>
      </c>
      <c r="Z316" s="1" t="s">
        <v>1131</v>
      </c>
      <c r="AA316" s="5">
        <v>1701.0</v>
      </c>
      <c r="AB316" s="1" t="s">
        <v>1132</v>
      </c>
      <c r="AC316" s="1" t="s">
        <v>1133</v>
      </c>
      <c r="AD316" s="5">
        <v>1.3091908E7</v>
      </c>
      <c r="AE316" s="1" t="s">
        <v>1079</v>
      </c>
      <c r="AF316" s="5">
        <v>6291.0</v>
      </c>
      <c r="AG316" s="5">
        <v>19.0</v>
      </c>
      <c r="AH316" s="5">
        <v>3.70712E7</v>
      </c>
      <c r="AI316" s="10"/>
      <c r="AJ316" s="10"/>
      <c r="AK316" s="10"/>
      <c r="AL316" s="10"/>
      <c r="AM316" s="1" t="s">
        <v>1134</v>
      </c>
      <c r="AN316" s="10"/>
      <c r="AO316" s="10"/>
      <c r="AP316" s="1" t="s">
        <v>1135</v>
      </c>
    </row>
    <row r="317">
      <c r="A317" s="1" t="s">
        <v>2987</v>
      </c>
      <c r="B317" s="14">
        <v>45187.0</v>
      </c>
      <c r="C317" s="1" t="s">
        <v>1126</v>
      </c>
      <c r="D317" s="5">
        <v>5.4995261000541E13</v>
      </c>
      <c r="E317" s="1" t="s">
        <v>1065</v>
      </c>
      <c r="F317" s="1" t="s">
        <v>1097</v>
      </c>
      <c r="G317" s="1" t="s">
        <v>2945</v>
      </c>
      <c r="H317" s="1" t="s">
        <v>2988</v>
      </c>
      <c r="I317" s="1" t="s">
        <v>1150</v>
      </c>
      <c r="J317" s="1" t="s">
        <v>1069</v>
      </c>
      <c r="K317" s="1" t="s">
        <v>1126</v>
      </c>
      <c r="L317" s="1" t="s">
        <v>1129</v>
      </c>
      <c r="M317" s="1" t="s">
        <v>1130</v>
      </c>
      <c r="N317" s="5">
        <v>5.4995261000541E13</v>
      </c>
      <c r="O317" s="1" t="s">
        <v>1103</v>
      </c>
      <c r="P317" s="10"/>
      <c r="Q317" s="5">
        <v>2.0</v>
      </c>
      <c r="R317" s="15">
        <v>38659.0</v>
      </c>
      <c r="S317" s="5">
        <v>0.0</v>
      </c>
      <c r="T317" s="10"/>
      <c r="U317" s="10"/>
      <c r="V317" s="15">
        <v>37412.0</v>
      </c>
      <c r="W317" s="5">
        <v>8211300.0</v>
      </c>
      <c r="X317" s="10"/>
      <c r="Y317" s="1" t="s">
        <v>1090</v>
      </c>
      <c r="Z317" s="1" t="s">
        <v>1131</v>
      </c>
      <c r="AA317" s="5">
        <v>1701.0</v>
      </c>
      <c r="AB317" s="1" t="s">
        <v>1132</v>
      </c>
      <c r="AC317" s="1" t="s">
        <v>1133</v>
      </c>
      <c r="AD317" s="5">
        <v>1.3091908E7</v>
      </c>
      <c r="AE317" s="1" t="s">
        <v>1079</v>
      </c>
      <c r="AF317" s="5">
        <v>6291.0</v>
      </c>
      <c r="AG317" s="5">
        <v>19.0</v>
      </c>
      <c r="AH317" s="5">
        <v>3.70712E7</v>
      </c>
      <c r="AI317" s="10"/>
      <c r="AJ317" s="10"/>
      <c r="AK317" s="10"/>
      <c r="AL317" s="10"/>
      <c r="AM317" s="1" t="s">
        <v>1134</v>
      </c>
      <c r="AN317" s="10"/>
      <c r="AO317" s="10"/>
      <c r="AP317" s="1" t="s">
        <v>1135</v>
      </c>
    </row>
    <row r="318">
      <c r="A318" s="1" t="s">
        <v>2989</v>
      </c>
      <c r="B318" s="14">
        <v>45187.0</v>
      </c>
      <c r="C318" s="1" t="s">
        <v>1126</v>
      </c>
      <c r="D318" s="5">
        <v>5.4995261000541E13</v>
      </c>
      <c r="E318" s="1" t="s">
        <v>1065</v>
      </c>
      <c r="F318" s="1" t="s">
        <v>1097</v>
      </c>
      <c r="G318" s="1" t="s">
        <v>2945</v>
      </c>
      <c r="H318" s="1" t="s">
        <v>2990</v>
      </c>
      <c r="I318" s="1" t="s">
        <v>1150</v>
      </c>
      <c r="J318" s="1" t="s">
        <v>1069</v>
      </c>
      <c r="K318" s="1" t="s">
        <v>1126</v>
      </c>
      <c r="L318" s="1" t="s">
        <v>1129</v>
      </c>
      <c r="M318" s="1" t="s">
        <v>1130</v>
      </c>
      <c r="N318" s="5">
        <v>5.4995261000541E13</v>
      </c>
      <c r="O318" s="1" t="s">
        <v>1103</v>
      </c>
      <c r="P318" s="10"/>
      <c r="Q318" s="5">
        <v>2.0</v>
      </c>
      <c r="R318" s="15">
        <v>38659.0</v>
      </c>
      <c r="S318" s="5">
        <v>0.0</v>
      </c>
      <c r="T318" s="10"/>
      <c r="U318" s="10"/>
      <c r="V318" s="15">
        <v>37412.0</v>
      </c>
      <c r="W318" s="5">
        <v>8211300.0</v>
      </c>
      <c r="X318" s="10"/>
      <c r="Y318" s="1" t="s">
        <v>1090</v>
      </c>
      <c r="Z318" s="1" t="s">
        <v>1131</v>
      </c>
      <c r="AA318" s="5">
        <v>1701.0</v>
      </c>
      <c r="AB318" s="1" t="s">
        <v>1132</v>
      </c>
      <c r="AC318" s="1" t="s">
        <v>1133</v>
      </c>
      <c r="AD318" s="5">
        <v>1.3091908E7</v>
      </c>
      <c r="AE318" s="1" t="s">
        <v>1079</v>
      </c>
      <c r="AF318" s="5">
        <v>6291.0</v>
      </c>
      <c r="AG318" s="5">
        <v>19.0</v>
      </c>
      <c r="AH318" s="5">
        <v>3.70712E7</v>
      </c>
      <c r="AI318" s="10"/>
      <c r="AJ318" s="10"/>
      <c r="AK318" s="10"/>
      <c r="AL318" s="10"/>
      <c r="AM318" s="1" t="s">
        <v>1134</v>
      </c>
      <c r="AN318" s="10"/>
      <c r="AO318" s="10"/>
      <c r="AP318" s="1" t="s">
        <v>1135</v>
      </c>
    </row>
    <row r="319">
      <c r="A319" s="1" t="s">
        <v>2991</v>
      </c>
      <c r="B319" s="14">
        <v>45187.0</v>
      </c>
      <c r="C319" s="1" t="s">
        <v>1126</v>
      </c>
      <c r="D319" s="5">
        <v>5.4995261000541E13</v>
      </c>
      <c r="E319" s="1" t="s">
        <v>1065</v>
      </c>
      <c r="F319" s="1" t="s">
        <v>1097</v>
      </c>
      <c r="G319" s="1" t="s">
        <v>2945</v>
      </c>
      <c r="H319" s="1" t="s">
        <v>2992</v>
      </c>
      <c r="I319" s="1" t="s">
        <v>1150</v>
      </c>
      <c r="J319" s="1" t="s">
        <v>1069</v>
      </c>
      <c r="K319" s="1" t="s">
        <v>1126</v>
      </c>
      <c r="L319" s="1" t="s">
        <v>1129</v>
      </c>
      <c r="M319" s="1" t="s">
        <v>1130</v>
      </c>
      <c r="N319" s="5">
        <v>5.4995261000541E13</v>
      </c>
      <c r="O319" s="1" t="s">
        <v>1103</v>
      </c>
      <c r="P319" s="10"/>
      <c r="Q319" s="5">
        <v>2.0</v>
      </c>
      <c r="R319" s="15">
        <v>38659.0</v>
      </c>
      <c r="S319" s="5">
        <v>0.0</v>
      </c>
      <c r="T319" s="10"/>
      <c r="U319" s="10"/>
      <c r="V319" s="15">
        <v>37412.0</v>
      </c>
      <c r="W319" s="5">
        <v>8211300.0</v>
      </c>
      <c r="X319" s="10"/>
      <c r="Y319" s="1" t="s">
        <v>1090</v>
      </c>
      <c r="Z319" s="1" t="s">
        <v>1131</v>
      </c>
      <c r="AA319" s="5">
        <v>1701.0</v>
      </c>
      <c r="AB319" s="1" t="s">
        <v>1132</v>
      </c>
      <c r="AC319" s="1" t="s">
        <v>1133</v>
      </c>
      <c r="AD319" s="5">
        <v>1.3091908E7</v>
      </c>
      <c r="AE319" s="1" t="s">
        <v>1079</v>
      </c>
      <c r="AF319" s="5">
        <v>6291.0</v>
      </c>
      <c r="AG319" s="5">
        <v>19.0</v>
      </c>
      <c r="AH319" s="5">
        <v>3.70712E7</v>
      </c>
      <c r="AI319" s="10"/>
      <c r="AJ319" s="10"/>
      <c r="AK319" s="10"/>
      <c r="AL319" s="10"/>
      <c r="AM319" s="1" t="s">
        <v>1134</v>
      </c>
      <c r="AN319" s="10"/>
      <c r="AO319" s="10"/>
      <c r="AP319" s="1" t="s">
        <v>1135</v>
      </c>
    </row>
    <row r="320">
      <c r="A320" s="1" t="s">
        <v>2993</v>
      </c>
      <c r="B320" s="14">
        <v>45421.0</v>
      </c>
      <c r="C320" s="1" t="s">
        <v>2994</v>
      </c>
      <c r="D320" s="5">
        <v>2.7526238000101E13</v>
      </c>
      <c r="E320" s="1" t="s">
        <v>1065</v>
      </c>
      <c r="F320" s="1" t="s">
        <v>2995</v>
      </c>
      <c r="G320" s="1" t="s">
        <v>2996</v>
      </c>
      <c r="H320" s="1" t="s">
        <v>2997</v>
      </c>
      <c r="I320" s="5">
        <v>25.0</v>
      </c>
      <c r="J320" s="1" t="s">
        <v>2998</v>
      </c>
      <c r="K320" s="1" t="s">
        <v>2994</v>
      </c>
      <c r="L320" s="1" t="s">
        <v>2999</v>
      </c>
      <c r="M320" s="1" t="s">
        <v>3000</v>
      </c>
      <c r="N320" s="5">
        <v>2.7526238000101E13</v>
      </c>
      <c r="O320" s="1" t="s">
        <v>1072</v>
      </c>
      <c r="P320" s="1" t="s">
        <v>3001</v>
      </c>
      <c r="Q320" s="5">
        <v>8.0</v>
      </c>
      <c r="R320" s="15">
        <v>44236.0</v>
      </c>
      <c r="S320" s="5">
        <v>1.0</v>
      </c>
      <c r="T320" s="10"/>
      <c r="U320" s="10"/>
      <c r="V320" s="15">
        <v>42837.0</v>
      </c>
      <c r="W320" s="5">
        <v>7420002.0</v>
      </c>
      <c r="X320" s="1" t="s">
        <v>3002</v>
      </c>
      <c r="Y320" s="1" t="s">
        <v>1075</v>
      </c>
      <c r="Z320" s="1" t="s">
        <v>3003</v>
      </c>
      <c r="AA320" s="5">
        <v>500.0</v>
      </c>
      <c r="AB320" s="1" t="s">
        <v>3004</v>
      </c>
      <c r="AC320" s="1" t="s">
        <v>3005</v>
      </c>
      <c r="AD320" s="5">
        <v>1.3150001E7</v>
      </c>
      <c r="AE320" s="1" t="s">
        <v>1079</v>
      </c>
      <c r="AF320" s="5">
        <v>6357.0</v>
      </c>
      <c r="AG320" s="5">
        <v>19.0</v>
      </c>
      <c r="AH320" s="5">
        <v>9.3948623E7</v>
      </c>
      <c r="AI320" s="10"/>
      <c r="AJ320" s="10"/>
      <c r="AK320" s="10"/>
      <c r="AL320" s="10"/>
      <c r="AM320" s="1" t="s">
        <v>3006</v>
      </c>
      <c r="AN320" s="10"/>
      <c r="AO320" s="10"/>
      <c r="AP320" s="1" t="s">
        <v>3007</v>
      </c>
    </row>
    <row r="321">
      <c r="A321" s="1" t="s">
        <v>3008</v>
      </c>
      <c r="B321" s="14">
        <v>45336.0</v>
      </c>
      <c r="C321" s="1" t="s">
        <v>2513</v>
      </c>
      <c r="D321" s="5">
        <v>3.9696801000179E13</v>
      </c>
      <c r="E321" s="1" t="s">
        <v>1065</v>
      </c>
      <c r="F321" s="1" t="s">
        <v>1097</v>
      </c>
      <c r="G321" s="1" t="s">
        <v>3009</v>
      </c>
      <c r="H321" s="1" t="s">
        <v>3010</v>
      </c>
      <c r="I321" s="5">
        <v>24.0</v>
      </c>
      <c r="J321" s="1" t="s">
        <v>1069</v>
      </c>
      <c r="K321" s="1" t="s">
        <v>2515</v>
      </c>
      <c r="L321" s="1" t="s">
        <v>2516</v>
      </c>
      <c r="M321" s="1" t="s">
        <v>2517</v>
      </c>
      <c r="N321" s="5">
        <v>3.9696801000179E13</v>
      </c>
      <c r="O321" s="1" t="s">
        <v>1072</v>
      </c>
      <c r="P321" s="1" t="s">
        <v>2518</v>
      </c>
      <c r="Q321" s="5">
        <v>2.0</v>
      </c>
      <c r="R321" s="15">
        <v>44141.0</v>
      </c>
      <c r="S321" s="5">
        <v>0.0</v>
      </c>
      <c r="T321" s="10"/>
      <c r="U321" s="10"/>
      <c r="V321" s="15">
        <v>44141.0</v>
      </c>
      <c r="W321" s="5">
        <v>7420002.0</v>
      </c>
      <c r="X321" s="1" t="s">
        <v>2519</v>
      </c>
      <c r="Y321" s="1" t="s">
        <v>1075</v>
      </c>
      <c r="Z321" s="1" t="s">
        <v>2520</v>
      </c>
      <c r="AA321" s="5">
        <v>62.0</v>
      </c>
      <c r="AB321" s="10"/>
      <c r="AC321" s="1" t="s">
        <v>2521</v>
      </c>
      <c r="AD321" s="5">
        <v>8.22102E7</v>
      </c>
      <c r="AE321" s="1" t="s">
        <v>1231</v>
      </c>
      <c r="AF321" s="5">
        <v>7535.0</v>
      </c>
      <c r="AG321" s="5">
        <v>41.0</v>
      </c>
      <c r="AH321" s="5">
        <v>9.9622626E7</v>
      </c>
      <c r="AI321" s="10"/>
      <c r="AJ321" s="10"/>
      <c r="AK321" s="10"/>
      <c r="AL321" s="10"/>
      <c r="AM321" s="1" t="s">
        <v>2522</v>
      </c>
      <c r="AN321" s="10"/>
      <c r="AO321" s="10"/>
      <c r="AP321" s="1" t="s">
        <v>1233</v>
      </c>
    </row>
    <row r="322">
      <c r="A322" s="1" t="s">
        <v>3011</v>
      </c>
      <c r="B322" s="14">
        <v>45299.0</v>
      </c>
      <c r="C322" s="1" t="s">
        <v>2994</v>
      </c>
      <c r="D322" s="5">
        <v>2.7526238000101E13</v>
      </c>
      <c r="E322" s="1" t="s">
        <v>1065</v>
      </c>
      <c r="F322" s="1" t="s">
        <v>3012</v>
      </c>
      <c r="G322" s="1" t="s">
        <v>3013</v>
      </c>
      <c r="H322" s="1" t="s">
        <v>3014</v>
      </c>
      <c r="I322" s="5">
        <v>3.0</v>
      </c>
      <c r="J322" s="1" t="s">
        <v>1069</v>
      </c>
      <c r="K322" s="1" t="s">
        <v>2994</v>
      </c>
      <c r="L322" s="1" t="s">
        <v>2999</v>
      </c>
      <c r="M322" s="1" t="s">
        <v>3000</v>
      </c>
      <c r="N322" s="5">
        <v>2.7526238000101E13</v>
      </c>
      <c r="O322" s="1" t="s">
        <v>1072</v>
      </c>
      <c r="P322" s="1" t="s">
        <v>3001</v>
      </c>
      <c r="Q322" s="5">
        <v>8.0</v>
      </c>
      <c r="R322" s="15">
        <v>44236.0</v>
      </c>
      <c r="S322" s="5">
        <v>1.0</v>
      </c>
      <c r="T322" s="10"/>
      <c r="U322" s="10"/>
      <c r="V322" s="15">
        <v>42837.0</v>
      </c>
      <c r="W322" s="5">
        <v>7420002.0</v>
      </c>
      <c r="X322" s="1" t="s">
        <v>3002</v>
      </c>
      <c r="Y322" s="1" t="s">
        <v>1075</v>
      </c>
      <c r="Z322" s="1" t="s">
        <v>3003</v>
      </c>
      <c r="AA322" s="5">
        <v>500.0</v>
      </c>
      <c r="AB322" s="1" t="s">
        <v>3004</v>
      </c>
      <c r="AC322" s="1" t="s">
        <v>3005</v>
      </c>
      <c r="AD322" s="5">
        <v>1.3150001E7</v>
      </c>
      <c r="AE322" s="1" t="s">
        <v>1079</v>
      </c>
      <c r="AF322" s="5">
        <v>6357.0</v>
      </c>
      <c r="AG322" s="5">
        <v>19.0</v>
      </c>
      <c r="AH322" s="5">
        <v>9.3948623E7</v>
      </c>
      <c r="AI322" s="10"/>
      <c r="AJ322" s="10"/>
      <c r="AK322" s="10"/>
      <c r="AL322" s="10"/>
      <c r="AM322" s="1" t="s">
        <v>3006</v>
      </c>
      <c r="AN322" s="10"/>
      <c r="AO322" s="10"/>
      <c r="AP322" s="1" t="s">
        <v>3007</v>
      </c>
    </row>
    <row r="323">
      <c r="A323" s="1" t="s">
        <v>3015</v>
      </c>
      <c r="B323" s="14">
        <v>45428.0</v>
      </c>
      <c r="C323" s="1" t="s">
        <v>3016</v>
      </c>
      <c r="D323" s="5">
        <v>3.354440300015E13</v>
      </c>
      <c r="E323" s="1" t="s">
        <v>1065</v>
      </c>
      <c r="F323" s="1" t="s">
        <v>1097</v>
      </c>
      <c r="G323" s="1" t="s">
        <v>1267</v>
      </c>
      <c r="H323" s="1" t="s">
        <v>3017</v>
      </c>
      <c r="I323" s="5">
        <v>24.0</v>
      </c>
      <c r="J323" s="1" t="s">
        <v>1069</v>
      </c>
      <c r="K323" s="1" t="s">
        <v>3016</v>
      </c>
      <c r="L323" s="1" t="s">
        <v>3018</v>
      </c>
      <c r="M323" s="1" t="s">
        <v>3019</v>
      </c>
      <c r="N323" s="5">
        <v>3.354440300015E13</v>
      </c>
      <c r="O323" s="1" t="s">
        <v>1072</v>
      </c>
      <c r="P323" s="1" t="s">
        <v>3020</v>
      </c>
      <c r="Q323" s="5">
        <v>2.0</v>
      </c>
      <c r="R323" s="15">
        <v>43592.0</v>
      </c>
      <c r="S323" s="5">
        <v>0.0</v>
      </c>
      <c r="T323" s="10"/>
      <c r="U323" s="10"/>
      <c r="V323" s="15">
        <v>43592.0</v>
      </c>
      <c r="W323" s="5">
        <v>6209100.0</v>
      </c>
      <c r="X323" s="1" t="s">
        <v>3021</v>
      </c>
      <c r="Y323" s="1" t="s">
        <v>1090</v>
      </c>
      <c r="Z323" s="1" t="s">
        <v>3022</v>
      </c>
      <c r="AA323" s="5">
        <v>60.0</v>
      </c>
      <c r="AB323" s="1" t="s">
        <v>3023</v>
      </c>
      <c r="AC323" s="1" t="s">
        <v>3024</v>
      </c>
      <c r="AD323" s="5">
        <v>3.045561E7</v>
      </c>
      <c r="AE323" s="1" t="s">
        <v>1205</v>
      </c>
      <c r="AF323" s="5">
        <v>4123.0</v>
      </c>
      <c r="AG323" s="5">
        <v>31.0</v>
      </c>
      <c r="AH323" s="5">
        <v>3.2736679E7</v>
      </c>
      <c r="AI323" s="10"/>
      <c r="AJ323" s="10"/>
      <c r="AK323" s="10"/>
      <c r="AL323" s="10"/>
      <c r="AM323" s="1" t="s">
        <v>3025</v>
      </c>
      <c r="AN323" s="10"/>
      <c r="AO323" s="10"/>
      <c r="AP323" s="1" t="s">
        <v>1302</v>
      </c>
    </row>
    <row r="324">
      <c r="A324" s="1" t="s">
        <v>3026</v>
      </c>
      <c r="B324" s="16">
        <v>45253.0</v>
      </c>
      <c r="C324" s="1" t="s">
        <v>3027</v>
      </c>
      <c r="D324" s="5">
        <v>7.29880000018E12</v>
      </c>
      <c r="E324" s="1" t="s">
        <v>1065</v>
      </c>
      <c r="F324" s="1" t="s">
        <v>1066</v>
      </c>
      <c r="G324" s="1" t="s">
        <v>2844</v>
      </c>
      <c r="H324" s="1" t="s">
        <v>3028</v>
      </c>
      <c r="I324" s="17">
        <v>45415.0</v>
      </c>
      <c r="J324" s="1" t="s">
        <v>1069</v>
      </c>
      <c r="K324" s="1" t="s">
        <v>3029</v>
      </c>
      <c r="L324" s="1" t="s">
        <v>3030</v>
      </c>
      <c r="M324" s="1" t="s">
        <v>3031</v>
      </c>
      <c r="N324" s="5">
        <v>7.29880000018E12</v>
      </c>
      <c r="O324" s="1" t="s">
        <v>1072</v>
      </c>
      <c r="P324" s="10"/>
      <c r="Q324" s="5">
        <v>2.0</v>
      </c>
      <c r="R324" s="15">
        <v>38343.0</v>
      </c>
      <c r="S324" s="5">
        <v>0.0</v>
      </c>
      <c r="T324" s="10"/>
      <c r="U324" s="10"/>
      <c r="V324" s="15">
        <v>38343.0</v>
      </c>
      <c r="W324" s="5">
        <v>1931400.0</v>
      </c>
      <c r="X324" s="1" t="s">
        <v>3032</v>
      </c>
      <c r="Y324" s="1" t="s">
        <v>1118</v>
      </c>
      <c r="Z324" s="1" t="s">
        <v>3033</v>
      </c>
      <c r="AA324" s="1" t="s">
        <v>1120</v>
      </c>
      <c r="AB324" s="1" t="s">
        <v>3034</v>
      </c>
      <c r="AC324" s="1" t="s">
        <v>3035</v>
      </c>
      <c r="AD324" s="5">
        <v>1.926E7</v>
      </c>
      <c r="AE324" s="1" t="s">
        <v>1079</v>
      </c>
      <c r="AF324" s="5">
        <v>6705.0</v>
      </c>
      <c r="AG324" s="5">
        <v>11.0</v>
      </c>
      <c r="AH324" s="5">
        <v>3.09756E7</v>
      </c>
      <c r="AI324" s="10"/>
      <c r="AJ324" s="10"/>
      <c r="AK324" s="5">
        <v>11.0</v>
      </c>
      <c r="AL324" s="5">
        <v>3.4658E7</v>
      </c>
      <c r="AM324" s="1" t="s">
        <v>3036</v>
      </c>
      <c r="AN324" s="10"/>
      <c r="AO324" s="10"/>
      <c r="AP324" s="1" t="s">
        <v>3037</v>
      </c>
    </row>
    <row r="325">
      <c r="A325" s="1" t="s">
        <v>3038</v>
      </c>
      <c r="B325" s="14">
        <v>45155.0</v>
      </c>
      <c r="C325" s="1" t="s">
        <v>1389</v>
      </c>
      <c r="D325" s="5">
        <v>4.997232600017E13</v>
      </c>
      <c r="E325" s="1" t="s">
        <v>1065</v>
      </c>
      <c r="F325" s="1" t="s">
        <v>1097</v>
      </c>
      <c r="G325" s="1" t="s">
        <v>2548</v>
      </c>
      <c r="H325" s="1" t="s">
        <v>3039</v>
      </c>
      <c r="I325" s="5">
        <v>249.0</v>
      </c>
      <c r="J325" s="1" t="s">
        <v>1069</v>
      </c>
      <c r="K325" s="1" t="s">
        <v>1389</v>
      </c>
      <c r="L325" s="1" t="s">
        <v>1393</v>
      </c>
      <c r="M325" s="1" t="s">
        <v>1394</v>
      </c>
      <c r="N325" s="5">
        <v>4.997232600017E13</v>
      </c>
      <c r="O325" s="1" t="s">
        <v>1072</v>
      </c>
      <c r="P325" s="1" t="s">
        <v>1395</v>
      </c>
      <c r="Q325" s="5">
        <v>2.0</v>
      </c>
      <c r="R325" s="15">
        <v>38659.0</v>
      </c>
      <c r="S325" s="5">
        <v>0.0</v>
      </c>
      <c r="T325" s="10"/>
      <c r="U325" s="10"/>
      <c r="V325" s="15">
        <v>28843.0</v>
      </c>
      <c r="W325" s="5">
        <v>1071600.0</v>
      </c>
      <c r="X325" s="1" t="s">
        <v>1396</v>
      </c>
      <c r="Y325" s="1" t="s">
        <v>1384</v>
      </c>
      <c r="Z325" s="1" t="s">
        <v>1397</v>
      </c>
      <c r="AA325" s="1" t="s">
        <v>1120</v>
      </c>
      <c r="AB325" s="10"/>
      <c r="AC325" s="1" t="s">
        <v>1398</v>
      </c>
      <c r="AD325" s="5">
        <v>1.548E7</v>
      </c>
      <c r="AE325" s="1" t="s">
        <v>1079</v>
      </c>
      <c r="AF325" s="5">
        <v>6785.0</v>
      </c>
      <c r="AG325" s="5">
        <v>17.0</v>
      </c>
      <c r="AH325" s="5">
        <v>9.6068643E7</v>
      </c>
      <c r="AI325" s="10"/>
      <c r="AJ325" s="10"/>
      <c r="AK325" s="10"/>
      <c r="AL325" s="10"/>
      <c r="AM325" s="1" t="s">
        <v>1399</v>
      </c>
      <c r="AN325" s="10"/>
      <c r="AO325" s="10"/>
      <c r="AP325" s="1" t="s">
        <v>1400</v>
      </c>
    </row>
    <row r="326">
      <c r="A326" s="1" t="s">
        <v>3040</v>
      </c>
      <c r="B326" s="16">
        <v>45288.0</v>
      </c>
      <c r="C326" s="1" t="s">
        <v>3041</v>
      </c>
      <c r="D326" s="5">
        <v>2.7522456000178E13</v>
      </c>
      <c r="E326" s="1" t="s">
        <v>1065</v>
      </c>
      <c r="F326" s="1" t="s">
        <v>1097</v>
      </c>
      <c r="G326" s="1" t="s">
        <v>3042</v>
      </c>
      <c r="H326" s="1" t="s">
        <v>3043</v>
      </c>
      <c r="I326" s="5">
        <v>895.0</v>
      </c>
      <c r="J326" s="1" t="s">
        <v>3044</v>
      </c>
      <c r="K326" s="1" t="s">
        <v>3041</v>
      </c>
      <c r="L326" s="1" t="s">
        <v>3045</v>
      </c>
      <c r="M326" s="1" t="s">
        <v>3046</v>
      </c>
      <c r="N326" s="5">
        <v>2.7522456000178E13</v>
      </c>
      <c r="O326" s="1" t="s">
        <v>1072</v>
      </c>
      <c r="P326" s="1" t="s">
        <v>3047</v>
      </c>
      <c r="Q326" s="5">
        <v>2.0</v>
      </c>
      <c r="R326" s="15">
        <v>42837.0</v>
      </c>
      <c r="S326" s="5">
        <v>0.0</v>
      </c>
      <c r="T326" s="10"/>
      <c r="U326" s="10"/>
      <c r="V326" s="15">
        <v>42837.0</v>
      </c>
      <c r="W326" s="5">
        <v>161001.0</v>
      </c>
      <c r="X326" s="1" t="s">
        <v>3048</v>
      </c>
      <c r="Y326" s="1" t="s">
        <v>1090</v>
      </c>
      <c r="Z326" s="1" t="s">
        <v>3049</v>
      </c>
      <c r="AA326" s="5">
        <v>170.0</v>
      </c>
      <c r="AB326" s="10"/>
      <c r="AC326" s="1" t="s">
        <v>3050</v>
      </c>
      <c r="AD326" s="5">
        <v>7.781303E7</v>
      </c>
      <c r="AE326" s="1" t="s">
        <v>1568</v>
      </c>
      <c r="AF326" s="5">
        <v>9241.0</v>
      </c>
      <c r="AG326" s="5">
        <v>63.0</v>
      </c>
      <c r="AH326" s="5">
        <v>9.9814337E7</v>
      </c>
      <c r="AI326" s="10"/>
      <c r="AJ326" s="10"/>
      <c r="AK326" s="10"/>
      <c r="AL326" s="10"/>
      <c r="AM326" s="1" t="s">
        <v>3051</v>
      </c>
      <c r="AN326" s="10"/>
      <c r="AO326" s="10"/>
      <c r="AP326" s="1" t="s">
        <v>3052</v>
      </c>
    </row>
    <row r="327">
      <c r="A327" s="1" t="s">
        <v>3053</v>
      </c>
      <c r="B327" s="14">
        <v>45087.0</v>
      </c>
      <c r="C327" s="1" t="s">
        <v>2814</v>
      </c>
      <c r="D327" s="5">
        <v>1.3537735000109E13</v>
      </c>
      <c r="E327" s="1" t="s">
        <v>1065</v>
      </c>
      <c r="F327" s="1" t="s">
        <v>1097</v>
      </c>
      <c r="G327" s="1" t="s">
        <v>1098</v>
      </c>
      <c r="H327" s="1" t="s">
        <v>3054</v>
      </c>
      <c r="I327" s="5">
        <v>1368.0</v>
      </c>
      <c r="J327" s="1" t="s">
        <v>1069</v>
      </c>
      <c r="K327" s="1" t="s">
        <v>2816</v>
      </c>
      <c r="L327" s="1" t="s">
        <v>2817</v>
      </c>
      <c r="M327" s="1" t="s">
        <v>2818</v>
      </c>
      <c r="N327" s="5">
        <v>1.3537735000109E13</v>
      </c>
      <c r="O327" s="1" t="s">
        <v>1072</v>
      </c>
      <c r="P327" s="1" t="s">
        <v>2819</v>
      </c>
      <c r="Q327" s="5">
        <v>2.0</v>
      </c>
      <c r="R327" s="15">
        <v>40307.0</v>
      </c>
      <c r="S327" s="5">
        <v>0.0</v>
      </c>
      <c r="T327" s="10"/>
      <c r="U327" s="10"/>
      <c r="V327" s="15">
        <v>40307.0</v>
      </c>
      <c r="W327" s="5">
        <v>1071600.0</v>
      </c>
      <c r="X327" s="1" t="s">
        <v>2820</v>
      </c>
      <c r="Y327" s="1" t="s">
        <v>1075</v>
      </c>
      <c r="Z327" s="1" t="s">
        <v>2821</v>
      </c>
      <c r="AA327" s="5">
        <v>750.0</v>
      </c>
      <c r="AB327" s="1" t="s">
        <v>2822</v>
      </c>
      <c r="AC327" s="1" t="s">
        <v>1078</v>
      </c>
      <c r="AD327" s="5">
        <v>3.8108E7</v>
      </c>
      <c r="AE327" s="1" t="s">
        <v>1205</v>
      </c>
      <c r="AF327" s="5">
        <v>602.0</v>
      </c>
      <c r="AG327" s="5">
        <v>34.0</v>
      </c>
      <c r="AH327" s="5">
        <v>3.31964E7</v>
      </c>
      <c r="AI327" s="10"/>
      <c r="AJ327" s="10"/>
      <c r="AK327" s="10"/>
      <c r="AL327" s="10"/>
      <c r="AM327" s="1" t="s">
        <v>2823</v>
      </c>
      <c r="AN327" s="10"/>
      <c r="AO327" s="10"/>
      <c r="AP327" s="1" t="s">
        <v>2824</v>
      </c>
    </row>
    <row r="328">
      <c r="A328" s="1" t="s">
        <v>3055</v>
      </c>
      <c r="B328" s="14">
        <v>45087.0</v>
      </c>
      <c r="C328" s="1" t="s">
        <v>2814</v>
      </c>
      <c r="D328" s="5">
        <v>1.3537735000109E13</v>
      </c>
      <c r="E328" s="1" t="s">
        <v>1065</v>
      </c>
      <c r="F328" s="1" t="s">
        <v>1097</v>
      </c>
      <c r="G328" s="1" t="s">
        <v>1111</v>
      </c>
      <c r="H328" s="1" t="s">
        <v>3056</v>
      </c>
      <c r="I328" s="5">
        <v>907.0</v>
      </c>
      <c r="J328" s="1" t="s">
        <v>1069</v>
      </c>
      <c r="K328" s="1" t="s">
        <v>2816</v>
      </c>
      <c r="L328" s="1" t="s">
        <v>2817</v>
      </c>
      <c r="M328" s="1" t="s">
        <v>2818</v>
      </c>
      <c r="N328" s="5">
        <v>1.3537735000109E13</v>
      </c>
      <c r="O328" s="1" t="s">
        <v>1072</v>
      </c>
      <c r="P328" s="1" t="s">
        <v>2819</v>
      </c>
      <c r="Q328" s="5">
        <v>2.0</v>
      </c>
      <c r="R328" s="15">
        <v>40307.0</v>
      </c>
      <c r="S328" s="5">
        <v>0.0</v>
      </c>
      <c r="T328" s="10"/>
      <c r="U328" s="10"/>
      <c r="V328" s="15">
        <v>40307.0</v>
      </c>
      <c r="W328" s="5">
        <v>1071600.0</v>
      </c>
      <c r="X328" s="1" t="s">
        <v>2820</v>
      </c>
      <c r="Y328" s="1" t="s">
        <v>1075</v>
      </c>
      <c r="Z328" s="1" t="s">
        <v>2821</v>
      </c>
      <c r="AA328" s="5">
        <v>750.0</v>
      </c>
      <c r="AB328" s="1" t="s">
        <v>2822</v>
      </c>
      <c r="AC328" s="1" t="s">
        <v>1078</v>
      </c>
      <c r="AD328" s="5">
        <v>3.8108E7</v>
      </c>
      <c r="AE328" s="1" t="s">
        <v>1205</v>
      </c>
      <c r="AF328" s="5">
        <v>602.0</v>
      </c>
      <c r="AG328" s="5">
        <v>34.0</v>
      </c>
      <c r="AH328" s="5">
        <v>3.31964E7</v>
      </c>
      <c r="AI328" s="10"/>
      <c r="AJ328" s="10"/>
      <c r="AK328" s="10"/>
      <c r="AL328" s="10"/>
      <c r="AM328" s="1" t="s">
        <v>2823</v>
      </c>
      <c r="AN328" s="10"/>
      <c r="AO328" s="10"/>
      <c r="AP328" s="1" t="s">
        <v>2824</v>
      </c>
    </row>
    <row r="329">
      <c r="A329" s="1" t="s">
        <v>3057</v>
      </c>
      <c r="B329" s="14">
        <v>45087.0</v>
      </c>
      <c r="C329" s="1" t="s">
        <v>2814</v>
      </c>
      <c r="D329" s="5">
        <v>1.3537735000109E13</v>
      </c>
      <c r="E329" s="1" t="s">
        <v>1065</v>
      </c>
      <c r="F329" s="1" t="s">
        <v>1097</v>
      </c>
      <c r="G329" s="1" t="s">
        <v>1111</v>
      </c>
      <c r="H329" s="1" t="s">
        <v>3058</v>
      </c>
      <c r="I329" s="5">
        <v>907.0</v>
      </c>
      <c r="J329" s="1" t="s">
        <v>1069</v>
      </c>
      <c r="K329" s="1" t="s">
        <v>2816</v>
      </c>
      <c r="L329" s="1" t="s">
        <v>2817</v>
      </c>
      <c r="M329" s="1" t="s">
        <v>2818</v>
      </c>
      <c r="N329" s="5">
        <v>1.3537735000109E13</v>
      </c>
      <c r="O329" s="1" t="s">
        <v>1072</v>
      </c>
      <c r="P329" s="1" t="s">
        <v>2819</v>
      </c>
      <c r="Q329" s="5">
        <v>2.0</v>
      </c>
      <c r="R329" s="15">
        <v>40307.0</v>
      </c>
      <c r="S329" s="5">
        <v>0.0</v>
      </c>
      <c r="T329" s="10"/>
      <c r="U329" s="10"/>
      <c r="V329" s="15">
        <v>40307.0</v>
      </c>
      <c r="W329" s="5">
        <v>1071600.0</v>
      </c>
      <c r="X329" s="1" t="s">
        <v>2820</v>
      </c>
      <c r="Y329" s="1" t="s">
        <v>1075</v>
      </c>
      <c r="Z329" s="1" t="s">
        <v>2821</v>
      </c>
      <c r="AA329" s="5">
        <v>750.0</v>
      </c>
      <c r="AB329" s="1" t="s">
        <v>2822</v>
      </c>
      <c r="AC329" s="1" t="s">
        <v>1078</v>
      </c>
      <c r="AD329" s="5">
        <v>3.8108E7</v>
      </c>
      <c r="AE329" s="1" t="s">
        <v>1205</v>
      </c>
      <c r="AF329" s="5">
        <v>602.0</v>
      </c>
      <c r="AG329" s="5">
        <v>34.0</v>
      </c>
      <c r="AH329" s="5">
        <v>3.31964E7</v>
      </c>
      <c r="AI329" s="10"/>
      <c r="AJ329" s="10"/>
      <c r="AK329" s="10"/>
      <c r="AL329" s="10"/>
      <c r="AM329" s="1" t="s">
        <v>2823</v>
      </c>
      <c r="AN329" s="10"/>
      <c r="AO329" s="10"/>
      <c r="AP329" s="1" t="s">
        <v>2824</v>
      </c>
    </row>
    <row r="330">
      <c r="A330" s="1" t="s">
        <v>3059</v>
      </c>
      <c r="B330" s="16">
        <v>45246.0</v>
      </c>
      <c r="C330" s="1" t="s">
        <v>3060</v>
      </c>
      <c r="D330" s="5">
        <v>7.909776000178E12</v>
      </c>
      <c r="E330" s="1" t="s">
        <v>1065</v>
      </c>
      <c r="F330" s="1" t="s">
        <v>1097</v>
      </c>
      <c r="G330" s="1" t="s">
        <v>1293</v>
      </c>
      <c r="H330" s="1" t="s">
        <v>3061</v>
      </c>
      <c r="I330" s="1" t="s">
        <v>3062</v>
      </c>
      <c r="J330" s="1" t="s">
        <v>1069</v>
      </c>
      <c r="K330" s="1" t="s">
        <v>2296</v>
      </c>
      <c r="L330" s="1" t="s">
        <v>3063</v>
      </c>
      <c r="M330" s="1" t="s">
        <v>2299</v>
      </c>
      <c r="N330" s="5">
        <v>7.909776000178E12</v>
      </c>
      <c r="O330" s="1" t="s">
        <v>1072</v>
      </c>
      <c r="P330" s="1" t="s">
        <v>2300</v>
      </c>
      <c r="Q330" s="5">
        <v>2.0</v>
      </c>
      <c r="R330" s="15">
        <v>38747.0</v>
      </c>
      <c r="S330" s="5">
        <v>0.0</v>
      </c>
      <c r="T330" s="10"/>
      <c r="U330" s="10"/>
      <c r="V330" s="15">
        <v>38747.0</v>
      </c>
      <c r="W330" s="5">
        <v>4671100.0</v>
      </c>
      <c r="X330" s="1" t="s">
        <v>3064</v>
      </c>
      <c r="Y330" s="1" t="s">
        <v>1090</v>
      </c>
      <c r="Z330" s="1" t="s">
        <v>3065</v>
      </c>
      <c r="AA330" s="1" t="s">
        <v>1120</v>
      </c>
      <c r="AB330" s="1" t="s">
        <v>3066</v>
      </c>
      <c r="AC330" s="1" t="s">
        <v>3067</v>
      </c>
      <c r="AD330" s="5">
        <v>4711130.0</v>
      </c>
      <c r="AE330" s="1" t="s">
        <v>1079</v>
      </c>
      <c r="AF330" s="5">
        <v>7107.0</v>
      </c>
      <c r="AG330" s="5">
        <v>11.0</v>
      </c>
      <c r="AH330" s="5">
        <v>2.657744E7</v>
      </c>
      <c r="AI330" s="10"/>
      <c r="AJ330" s="10"/>
      <c r="AK330" s="5">
        <v>11.0</v>
      </c>
      <c r="AL330" s="5">
        <v>3.524458E7</v>
      </c>
      <c r="AM330" s="1" t="s">
        <v>2134</v>
      </c>
      <c r="AN330" s="10"/>
      <c r="AO330" s="10"/>
      <c r="AP330" s="1" t="s">
        <v>2595</v>
      </c>
    </row>
    <row r="331">
      <c r="A331" s="1" t="s">
        <v>3068</v>
      </c>
      <c r="B331" s="14">
        <v>45189.0</v>
      </c>
      <c r="C331" s="1" t="s">
        <v>2574</v>
      </c>
      <c r="D331" s="5">
        <v>4.305955900443E13</v>
      </c>
      <c r="E331" s="1" t="s">
        <v>1065</v>
      </c>
      <c r="F331" s="1" t="s">
        <v>1097</v>
      </c>
      <c r="G331" s="1" t="s">
        <v>2018</v>
      </c>
      <c r="H331" s="1" t="s">
        <v>3069</v>
      </c>
      <c r="I331" s="1" t="s">
        <v>2286</v>
      </c>
      <c r="J331" s="1" t="s">
        <v>1069</v>
      </c>
      <c r="K331" s="1" t="s">
        <v>2577</v>
      </c>
      <c r="L331" s="1" t="s">
        <v>2578</v>
      </c>
      <c r="M331" s="1" t="s">
        <v>2579</v>
      </c>
      <c r="N331" s="5">
        <v>4.305955900443E13</v>
      </c>
      <c r="O331" s="1" t="s">
        <v>1103</v>
      </c>
      <c r="P331" s="10"/>
      <c r="Q331" s="5">
        <v>2.0</v>
      </c>
      <c r="R331" s="15">
        <v>38659.0</v>
      </c>
      <c r="S331" s="5">
        <v>0.0</v>
      </c>
      <c r="T331" s="10"/>
      <c r="U331" s="10"/>
      <c r="V331" s="15">
        <v>32715.0</v>
      </c>
      <c r="W331" s="5">
        <v>210107.0</v>
      </c>
      <c r="X331" s="1" t="s">
        <v>2580</v>
      </c>
      <c r="Y331" s="1" t="s">
        <v>1384</v>
      </c>
      <c r="Z331" s="1" t="s">
        <v>2145</v>
      </c>
      <c r="AA331" s="1" t="s">
        <v>1120</v>
      </c>
      <c r="AB331" s="10"/>
      <c r="AC331" s="1" t="s">
        <v>2581</v>
      </c>
      <c r="AD331" s="5">
        <v>1.7120001E7</v>
      </c>
      <c r="AE331" s="1" t="s">
        <v>1079</v>
      </c>
      <c r="AF331" s="5">
        <v>6113.0</v>
      </c>
      <c r="AG331" s="5">
        <v>11.0</v>
      </c>
      <c r="AH331" s="5">
        <v>3.1797454E7</v>
      </c>
      <c r="AI331" s="10"/>
      <c r="AJ331" s="10"/>
      <c r="AK331" s="5">
        <v>14.0</v>
      </c>
      <c r="AL331" s="5">
        <v>2621815.0</v>
      </c>
      <c r="AM331" s="1" t="s">
        <v>2582</v>
      </c>
      <c r="AN331" s="10"/>
      <c r="AO331" s="10"/>
      <c r="AP331" s="1" t="s">
        <v>2583</v>
      </c>
    </row>
    <row r="332">
      <c r="A332" s="1" t="s">
        <v>3070</v>
      </c>
      <c r="B332" s="14">
        <v>45238.0</v>
      </c>
      <c r="C332" s="1" t="s">
        <v>3071</v>
      </c>
      <c r="D332" s="5">
        <v>1.9198118000102E13</v>
      </c>
      <c r="E332" s="1" t="s">
        <v>1065</v>
      </c>
      <c r="F332" s="1" t="s">
        <v>3072</v>
      </c>
      <c r="G332" s="1" t="s">
        <v>3073</v>
      </c>
      <c r="H332" s="1" t="s">
        <v>3074</v>
      </c>
      <c r="I332" s="5">
        <v>1.0</v>
      </c>
      <c r="J332" s="1" t="s">
        <v>1069</v>
      </c>
      <c r="K332" s="1" t="s">
        <v>3071</v>
      </c>
      <c r="L332" s="1" t="s">
        <v>3075</v>
      </c>
      <c r="M332" s="1" t="s">
        <v>3076</v>
      </c>
      <c r="N332" s="5">
        <v>1.9198118000102E13</v>
      </c>
      <c r="O332" s="1" t="s">
        <v>1072</v>
      </c>
      <c r="P332" s="1" t="s">
        <v>3077</v>
      </c>
      <c r="Q332" s="5">
        <v>2.0</v>
      </c>
      <c r="R332" s="15">
        <v>38659.0</v>
      </c>
      <c r="S332" s="5">
        <v>0.0</v>
      </c>
      <c r="T332" s="10"/>
      <c r="U332" s="10"/>
      <c r="V332" s="15">
        <v>27996.0</v>
      </c>
      <c r="W332" s="5">
        <v>7490103.0</v>
      </c>
      <c r="X332" s="1" t="s">
        <v>3078</v>
      </c>
      <c r="Y332" s="1" t="s">
        <v>1090</v>
      </c>
      <c r="Z332" s="1" t="s">
        <v>3079</v>
      </c>
      <c r="AA332" s="5">
        <v>1626.0</v>
      </c>
      <c r="AB332" s="10"/>
      <c r="AC332" s="1" t="s">
        <v>3080</v>
      </c>
      <c r="AD332" s="5">
        <v>3.0441194E7</v>
      </c>
      <c r="AE332" s="1" t="s">
        <v>1205</v>
      </c>
      <c r="AF332" s="5">
        <v>4123.0</v>
      </c>
      <c r="AG332" s="5">
        <v>31.0</v>
      </c>
      <c r="AH332" s="5">
        <v>3.349809E7</v>
      </c>
      <c r="AI332" s="5">
        <v>31.0</v>
      </c>
      <c r="AJ332" s="5">
        <v>3.3498184E7</v>
      </c>
      <c r="AK332" s="10"/>
      <c r="AL332" s="10"/>
      <c r="AM332" s="1" t="s">
        <v>3081</v>
      </c>
      <c r="AN332" s="10"/>
      <c r="AO332" s="10"/>
      <c r="AP332" s="1" t="s">
        <v>1302</v>
      </c>
    </row>
    <row r="333">
      <c r="A333" s="1" t="s">
        <v>3082</v>
      </c>
      <c r="B333" s="14">
        <v>45238.0</v>
      </c>
      <c r="C333" s="1" t="s">
        <v>3071</v>
      </c>
      <c r="D333" s="5">
        <v>1.9198118000102E13</v>
      </c>
      <c r="E333" s="1" t="s">
        <v>1065</v>
      </c>
      <c r="F333" s="1" t="s">
        <v>3072</v>
      </c>
      <c r="G333" s="1" t="s">
        <v>3073</v>
      </c>
      <c r="H333" s="1" t="s">
        <v>3083</v>
      </c>
      <c r="I333" s="5">
        <v>2.0</v>
      </c>
      <c r="J333" s="1" t="s">
        <v>1069</v>
      </c>
      <c r="K333" s="1" t="s">
        <v>3071</v>
      </c>
      <c r="L333" s="1" t="s">
        <v>3075</v>
      </c>
      <c r="M333" s="1" t="s">
        <v>3076</v>
      </c>
      <c r="N333" s="5">
        <v>1.9198118000102E13</v>
      </c>
      <c r="O333" s="1" t="s">
        <v>1072</v>
      </c>
      <c r="P333" s="1" t="s">
        <v>3077</v>
      </c>
      <c r="Q333" s="5">
        <v>2.0</v>
      </c>
      <c r="R333" s="15">
        <v>38659.0</v>
      </c>
      <c r="S333" s="5">
        <v>0.0</v>
      </c>
      <c r="T333" s="10"/>
      <c r="U333" s="10"/>
      <c r="V333" s="15">
        <v>27996.0</v>
      </c>
      <c r="W333" s="5">
        <v>7490103.0</v>
      </c>
      <c r="X333" s="1" t="s">
        <v>3078</v>
      </c>
      <c r="Y333" s="1" t="s">
        <v>1090</v>
      </c>
      <c r="Z333" s="1" t="s">
        <v>3079</v>
      </c>
      <c r="AA333" s="5">
        <v>1626.0</v>
      </c>
      <c r="AB333" s="10"/>
      <c r="AC333" s="1" t="s">
        <v>3080</v>
      </c>
      <c r="AD333" s="5">
        <v>3.0441194E7</v>
      </c>
      <c r="AE333" s="1" t="s">
        <v>1205</v>
      </c>
      <c r="AF333" s="5">
        <v>4123.0</v>
      </c>
      <c r="AG333" s="5">
        <v>31.0</v>
      </c>
      <c r="AH333" s="5">
        <v>3.349809E7</v>
      </c>
      <c r="AI333" s="5">
        <v>31.0</v>
      </c>
      <c r="AJ333" s="5">
        <v>3.3498184E7</v>
      </c>
      <c r="AK333" s="10"/>
      <c r="AL333" s="10"/>
      <c r="AM333" s="1" t="s">
        <v>3081</v>
      </c>
      <c r="AN333" s="10"/>
      <c r="AO333" s="10"/>
      <c r="AP333" s="1" t="s">
        <v>1302</v>
      </c>
    </row>
    <row r="334">
      <c r="A334" s="1" t="s">
        <v>3084</v>
      </c>
      <c r="B334" s="14">
        <v>45383.0</v>
      </c>
      <c r="C334" s="1" t="s">
        <v>3085</v>
      </c>
      <c r="D334" s="5">
        <v>5.1092690000197E13</v>
      </c>
      <c r="E334" s="1" t="s">
        <v>1065</v>
      </c>
      <c r="F334" s="1" t="s">
        <v>1097</v>
      </c>
      <c r="G334" s="1" t="s">
        <v>1293</v>
      </c>
      <c r="H334" s="1" t="s">
        <v>3086</v>
      </c>
      <c r="I334" s="1" t="s">
        <v>1933</v>
      </c>
      <c r="J334" s="1" t="s">
        <v>1069</v>
      </c>
      <c r="K334" s="1" t="s">
        <v>3085</v>
      </c>
      <c r="L334" s="1" t="s">
        <v>3087</v>
      </c>
      <c r="M334" s="1" t="s">
        <v>3088</v>
      </c>
      <c r="N334" s="5">
        <v>5.1092690000197E13</v>
      </c>
      <c r="O334" s="1" t="s">
        <v>1072</v>
      </c>
      <c r="P334" s="10"/>
      <c r="Q334" s="5">
        <v>2.0</v>
      </c>
      <c r="R334" s="15">
        <v>44607.0</v>
      </c>
      <c r="S334" s="5">
        <v>0.0</v>
      </c>
      <c r="T334" s="10"/>
      <c r="U334" s="10"/>
      <c r="V334" s="15">
        <v>29809.0</v>
      </c>
      <c r="W334" s="5">
        <v>9411100.0</v>
      </c>
      <c r="X334" s="10"/>
      <c r="Y334" s="1" t="s">
        <v>1075</v>
      </c>
      <c r="Z334" s="1" t="s">
        <v>3089</v>
      </c>
      <c r="AA334" s="5">
        <v>100.0</v>
      </c>
      <c r="AB334" s="10"/>
      <c r="AC334" s="1" t="s">
        <v>1078</v>
      </c>
      <c r="AD334" s="5">
        <v>1.688E7</v>
      </c>
      <c r="AE334" s="1" t="s">
        <v>1079</v>
      </c>
      <c r="AF334" s="5">
        <v>7227.0</v>
      </c>
      <c r="AG334" s="5">
        <v>18.0</v>
      </c>
      <c r="AH334" s="5">
        <v>3.4011015E7</v>
      </c>
      <c r="AI334" s="10"/>
      <c r="AJ334" s="10"/>
      <c r="AK334" s="10"/>
      <c r="AL334" s="10"/>
      <c r="AM334" s="1" t="s">
        <v>3090</v>
      </c>
      <c r="AN334" s="10"/>
      <c r="AO334" s="10"/>
      <c r="AP334" s="1" t="s">
        <v>3091</v>
      </c>
    </row>
    <row r="335">
      <c r="A335" s="1" t="s">
        <v>3092</v>
      </c>
      <c r="B335" s="14">
        <v>45416.0</v>
      </c>
      <c r="C335" s="1" t="s">
        <v>3093</v>
      </c>
      <c r="D335" s="5">
        <v>3.670763000138E12</v>
      </c>
      <c r="E335" s="1" t="s">
        <v>1065</v>
      </c>
      <c r="F335" s="1" t="s">
        <v>3094</v>
      </c>
      <c r="G335" s="1" t="s">
        <v>3095</v>
      </c>
      <c r="H335" s="1" t="s">
        <v>3096</v>
      </c>
      <c r="I335" s="5">
        <v>3.0</v>
      </c>
      <c r="J335" s="1" t="s">
        <v>1069</v>
      </c>
      <c r="K335" s="1" t="s">
        <v>3093</v>
      </c>
      <c r="L335" s="1" t="s">
        <v>3097</v>
      </c>
      <c r="M335" s="1" t="s">
        <v>3098</v>
      </c>
      <c r="N335" s="5">
        <v>3.670763000138E12</v>
      </c>
      <c r="O335" s="1" t="s">
        <v>1072</v>
      </c>
      <c r="P335" s="1" t="s">
        <v>3099</v>
      </c>
      <c r="Q335" s="5">
        <v>2.0</v>
      </c>
      <c r="R335" s="15">
        <v>38591.0</v>
      </c>
      <c r="S335" s="5">
        <v>0.0</v>
      </c>
      <c r="T335" s="10"/>
      <c r="U335" s="10"/>
      <c r="V335" s="15">
        <v>36577.0</v>
      </c>
      <c r="W335" s="5">
        <v>5112901.0</v>
      </c>
      <c r="X335" s="1" t="s">
        <v>3100</v>
      </c>
      <c r="Y335" s="1" t="s">
        <v>1090</v>
      </c>
      <c r="Z335" s="1" t="s">
        <v>3101</v>
      </c>
      <c r="AA335" s="5">
        <v>2541.0</v>
      </c>
      <c r="AB335" s="1" t="s">
        <v>3102</v>
      </c>
      <c r="AC335" s="1" t="s">
        <v>3103</v>
      </c>
      <c r="AD335" s="5">
        <v>2.2775002E7</v>
      </c>
      <c r="AE335" s="1" t="s">
        <v>3104</v>
      </c>
      <c r="AF335" s="5">
        <v>6001.0</v>
      </c>
      <c r="AG335" s="5">
        <v>21.0</v>
      </c>
      <c r="AH335" s="5">
        <v>3.47814E7</v>
      </c>
      <c r="AI335" s="10"/>
      <c r="AJ335" s="10"/>
      <c r="AK335" s="5">
        <v>21.0</v>
      </c>
      <c r="AL335" s="5">
        <v>3.47814E7</v>
      </c>
      <c r="AM335" s="1" t="s">
        <v>3105</v>
      </c>
      <c r="AN335" s="10"/>
      <c r="AO335" s="10"/>
      <c r="AP335" s="1" t="s">
        <v>3106</v>
      </c>
    </row>
    <row r="336">
      <c r="A336" s="1" t="s">
        <v>3107</v>
      </c>
      <c r="B336" s="14">
        <v>45350.0</v>
      </c>
      <c r="C336" s="1" t="s">
        <v>1833</v>
      </c>
      <c r="D336" s="5">
        <v>2.8977952000189E13</v>
      </c>
      <c r="E336" s="1" t="s">
        <v>1065</v>
      </c>
      <c r="F336" s="1" t="s">
        <v>1834</v>
      </c>
      <c r="G336" s="1" t="s">
        <v>3108</v>
      </c>
      <c r="H336" s="1" t="s">
        <v>3109</v>
      </c>
      <c r="I336" s="5">
        <v>24.0</v>
      </c>
      <c r="J336" s="1" t="s">
        <v>1069</v>
      </c>
      <c r="K336" s="1" t="s">
        <v>1837</v>
      </c>
      <c r="L336" s="1" t="s">
        <v>1838</v>
      </c>
      <c r="M336" s="1" t="s">
        <v>1839</v>
      </c>
      <c r="N336" s="5">
        <v>2.8977952000189E13</v>
      </c>
      <c r="O336" s="1" t="s">
        <v>1072</v>
      </c>
      <c r="P336" s="1" t="s">
        <v>1840</v>
      </c>
      <c r="Q336" s="5">
        <v>2.0</v>
      </c>
      <c r="R336" s="15">
        <v>41206.0</v>
      </c>
      <c r="S336" s="5">
        <v>0.0</v>
      </c>
      <c r="T336" s="10"/>
      <c r="U336" s="10"/>
      <c r="V336" s="15">
        <v>41206.0</v>
      </c>
      <c r="W336" s="5">
        <v>7490104.0</v>
      </c>
      <c r="X336" s="1" t="s">
        <v>1841</v>
      </c>
      <c r="Y336" s="1" t="s">
        <v>1075</v>
      </c>
      <c r="Z336" s="1" t="s">
        <v>1842</v>
      </c>
      <c r="AA336" s="5">
        <v>118.0</v>
      </c>
      <c r="AB336" s="10"/>
      <c r="AC336" s="1" t="s">
        <v>1843</v>
      </c>
      <c r="AD336" s="5">
        <v>1.224383E7</v>
      </c>
      <c r="AE336" s="1" t="s">
        <v>1079</v>
      </c>
      <c r="AF336" s="5">
        <v>7099.0</v>
      </c>
      <c r="AG336" s="5">
        <v>12.0</v>
      </c>
      <c r="AH336" s="5">
        <v>3.2048277E7</v>
      </c>
      <c r="AI336" s="10"/>
      <c r="AJ336" s="10"/>
      <c r="AK336" s="10"/>
      <c r="AL336" s="10"/>
      <c r="AM336" s="1" t="s">
        <v>1844</v>
      </c>
      <c r="AN336" s="10"/>
      <c r="AO336" s="10"/>
      <c r="AP336" s="1" t="s">
        <v>1845</v>
      </c>
    </row>
    <row r="337">
      <c r="A337" s="1" t="s">
        <v>3110</v>
      </c>
      <c r="B337" s="14">
        <v>45426.0</v>
      </c>
      <c r="C337" s="1" t="s">
        <v>3111</v>
      </c>
      <c r="D337" s="5">
        <v>1.7325443000155E13</v>
      </c>
      <c r="E337" s="1" t="s">
        <v>1065</v>
      </c>
      <c r="F337" s="1" t="s">
        <v>3112</v>
      </c>
      <c r="G337" s="1" t="s">
        <v>3113</v>
      </c>
      <c r="H337" s="1" t="s">
        <v>3114</v>
      </c>
      <c r="I337" s="5">
        <v>24.0</v>
      </c>
      <c r="J337" s="1" t="s">
        <v>1069</v>
      </c>
      <c r="K337" s="1" t="s">
        <v>3115</v>
      </c>
      <c r="L337" s="1" t="s">
        <v>3116</v>
      </c>
      <c r="M337" s="1" t="s">
        <v>3117</v>
      </c>
      <c r="N337" s="5">
        <v>1.7325443000155E13</v>
      </c>
      <c r="O337" s="1" t="s">
        <v>1072</v>
      </c>
      <c r="P337" s="10"/>
      <c r="Q337" s="5">
        <v>8.0</v>
      </c>
      <c r="R337" s="15">
        <v>45408.0</v>
      </c>
      <c r="S337" s="5">
        <v>1.0</v>
      </c>
      <c r="T337" s="10"/>
      <c r="U337" s="10"/>
      <c r="V337" s="15">
        <v>41219.0</v>
      </c>
      <c r="W337" s="5">
        <v>161001.0</v>
      </c>
      <c r="X337" s="1" t="s">
        <v>3118</v>
      </c>
      <c r="Y337" s="1" t="s">
        <v>1075</v>
      </c>
      <c r="Z337" s="1" t="s">
        <v>3119</v>
      </c>
      <c r="AA337" s="5">
        <v>950.0</v>
      </c>
      <c r="AB337" s="1" t="s">
        <v>3120</v>
      </c>
      <c r="AC337" s="1" t="s">
        <v>3121</v>
      </c>
      <c r="AD337" s="5">
        <v>3021000.0</v>
      </c>
      <c r="AE337" s="1" t="s">
        <v>1079</v>
      </c>
      <c r="AF337" s="5">
        <v>7107.0</v>
      </c>
      <c r="AG337" s="5">
        <v>11.0</v>
      </c>
      <c r="AH337" s="5">
        <v>6.528709E7</v>
      </c>
      <c r="AI337" s="10"/>
      <c r="AJ337" s="10"/>
      <c r="AK337" s="5">
        <v>11.0</v>
      </c>
      <c r="AL337" s="5">
        <v>2.2925181E7</v>
      </c>
      <c r="AM337" s="1" t="s">
        <v>3122</v>
      </c>
      <c r="AN337" s="10"/>
      <c r="AO337" s="10"/>
      <c r="AP337" s="1" t="s">
        <v>2595</v>
      </c>
    </row>
    <row r="338">
      <c r="A338" s="1" t="s">
        <v>3123</v>
      </c>
      <c r="B338" s="14">
        <v>45324.0</v>
      </c>
      <c r="C338" s="1" t="s">
        <v>3124</v>
      </c>
      <c r="D338" s="5">
        <v>3.691806000161E12</v>
      </c>
      <c r="E338" s="1" t="s">
        <v>1065</v>
      </c>
      <c r="F338" s="1" t="s">
        <v>1097</v>
      </c>
      <c r="G338" s="1" t="s">
        <v>2774</v>
      </c>
      <c r="H338" s="1" t="s">
        <v>3125</v>
      </c>
      <c r="I338" s="1" t="s">
        <v>2776</v>
      </c>
      <c r="J338" s="1" t="s">
        <v>1069</v>
      </c>
      <c r="K338" s="1" t="s">
        <v>3124</v>
      </c>
      <c r="L338" s="1" t="s">
        <v>3126</v>
      </c>
      <c r="M338" s="1" t="s">
        <v>3127</v>
      </c>
      <c r="N338" s="5">
        <v>3.691806000161E12</v>
      </c>
      <c r="O338" s="1" t="s">
        <v>1072</v>
      </c>
      <c r="P338" s="1" t="s">
        <v>3128</v>
      </c>
      <c r="Q338" s="5">
        <v>2.0</v>
      </c>
      <c r="R338" s="15">
        <v>36947.0</v>
      </c>
      <c r="S338" s="5">
        <v>0.0</v>
      </c>
      <c r="T338" s="10"/>
      <c r="U338" s="10"/>
      <c r="V338" s="15">
        <v>36586.0</v>
      </c>
      <c r="W338" s="5">
        <v>7490103.0</v>
      </c>
      <c r="X338" s="1" t="s">
        <v>3129</v>
      </c>
      <c r="Y338" s="1" t="s">
        <v>1118</v>
      </c>
      <c r="Z338" s="1" t="s">
        <v>3130</v>
      </c>
      <c r="AA338" s="1" t="s">
        <v>1120</v>
      </c>
      <c r="AB338" s="10"/>
      <c r="AC338" s="1" t="s">
        <v>1121</v>
      </c>
      <c r="AD338" s="5">
        <v>7.885E7</v>
      </c>
      <c r="AE338" s="1" t="s">
        <v>1122</v>
      </c>
      <c r="AF338" s="5">
        <v>9871.0</v>
      </c>
      <c r="AG338" s="5">
        <v>66.0</v>
      </c>
      <c r="AH338" s="5">
        <v>3.4983387E7</v>
      </c>
      <c r="AI338" s="10"/>
      <c r="AJ338" s="10"/>
      <c r="AK338" s="10"/>
      <c r="AL338" s="10"/>
      <c r="AM338" s="1" t="s">
        <v>3131</v>
      </c>
      <c r="AN338" s="10"/>
      <c r="AO338" s="10"/>
      <c r="AP338" s="1" t="s">
        <v>3132</v>
      </c>
    </row>
    <row r="339">
      <c r="A339" s="1" t="s">
        <v>3133</v>
      </c>
      <c r="B339" s="14">
        <v>45261.0</v>
      </c>
      <c r="C339" s="1" t="s">
        <v>3124</v>
      </c>
      <c r="D339" s="5">
        <v>3.691806000161E12</v>
      </c>
      <c r="E339" s="1" t="s">
        <v>1065</v>
      </c>
      <c r="F339" s="1" t="s">
        <v>1097</v>
      </c>
      <c r="G339" s="1" t="s">
        <v>2774</v>
      </c>
      <c r="H339" s="1" t="s">
        <v>3134</v>
      </c>
      <c r="I339" s="1" t="s">
        <v>2776</v>
      </c>
      <c r="J339" s="1" t="s">
        <v>1069</v>
      </c>
      <c r="K339" s="1" t="s">
        <v>3124</v>
      </c>
      <c r="L339" s="1" t="s">
        <v>3126</v>
      </c>
      <c r="M339" s="1" t="s">
        <v>3127</v>
      </c>
      <c r="N339" s="5">
        <v>3.691806000161E12</v>
      </c>
      <c r="O339" s="1" t="s">
        <v>1072</v>
      </c>
      <c r="P339" s="1" t="s">
        <v>3128</v>
      </c>
      <c r="Q339" s="5">
        <v>2.0</v>
      </c>
      <c r="R339" s="15">
        <v>36947.0</v>
      </c>
      <c r="S339" s="5">
        <v>0.0</v>
      </c>
      <c r="T339" s="10"/>
      <c r="U339" s="10"/>
      <c r="V339" s="15">
        <v>36586.0</v>
      </c>
      <c r="W339" s="5">
        <v>7490103.0</v>
      </c>
      <c r="X339" s="1" t="s">
        <v>3129</v>
      </c>
      <c r="Y339" s="1" t="s">
        <v>1118</v>
      </c>
      <c r="Z339" s="1" t="s">
        <v>3130</v>
      </c>
      <c r="AA339" s="1" t="s">
        <v>1120</v>
      </c>
      <c r="AB339" s="10"/>
      <c r="AC339" s="1" t="s">
        <v>1121</v>
      </c>
      <c r="AD339" s="5">
        <v>7.885E7</v>
      </c>
      <c r="AE339" s="1" t="s">
        <v>1122</v>
      </c>
      <c r="AF339" s="5">
        <v>9871.0</v>
      </c>
      <c r="AG339" s="5">
        <v>66.0</v>
      </c>
      <c r="AH339" s="5">
        <v>3.4983387E7</v>
      </c>
      <c r="AI339" s="10"/>
      <c r="AJ339" s="10"/>
      <c r="AK339" s="10"/>
      <c r="AL339" s="10"/>
      <c r="AM339" s="1" t="s">
        <v>3131</v>
      </c>
      <c r="AN339" s="10"/>
      <c r="AO339" s="10"/>
      <c r="AP339" s="1" t="s">
        <v>3132</v>
      </c>
    </row>
    <row r="340">
      <c r="A340" s="1" t="s">
        <v>3135</v>
      </c>
      <c r="B340" s="16">
        <v>45251.0</v>
      </c>
      <c r="C340" s="1" t="s">
        <v>3136</v>
      </c>
      <c r="D340" s="5">
        <v>3.4776871000113E13</v>
      </c>
      <c r="E340" s="1" t="s">
        <v>1065</v>
      </c>
      <c r="F340" s="1" t="s">
        <v>1097</v>
      </c>
      <c r="G340" s="1" t="s">
        <v>3137</v>
      </c>
      <c r="H340" s="1" t="s">
        <v>3138</v>
      </c>
      <c r="I340" s="5">
        <v>25.0</v>
      </c>
      <c r="J340" s="1" t="s">
        <v>1069</v>
      </c>
      <c r="K340" s="1" t="s">
        <v>3139</v>
      </c>
      <c r="L340" s="1" t="s">
        <v>3140</v>
      </c>
      <c r="M340" s="1" t="s">
        <v>3141</v>
      </c>
      <c r="N340" s="5">
        <v>3.4776871000113E13</v>
      </c>
      <c r="O340" s="1" t="s">
        <v>1072</v>
      </c>
      <c r="P340" s="1" t="s">
        <v>3142</v>
      </c>
      <c r="Q340" s="5">
        <v>2.0</v>
      </c>
      <c r="R340" s="15">
        <v>43713.0</v>
      </c>
      <c r="S340" s="5">
        <v>0.0</v>
      </c>
      <c r="T340" s="10"/>
      <c r="U340" s="10"/>
      <c r="V340" s="15">
        <v>43713.0</v>
      </c>
      <c r="W340" s="5">
        <v>161001.0</v>
      </c>
      <c r="X340" s="1" t="s">
        <v>3143</v>
      </c>
      <c r="Y340" s="1" t="s">
        <v>1090</v>
      </c>
      <c r="Z340" s="1" t="s">
        <v>3144</v>
      </c>
      <c r="AA340" s="1" t="s">
        <v>1410</v>
      </c>
      <c r="AB340" s="1" t="s">
        <v>3145</v>
      </c>
      <c r="AC340" s="1" t="s">
        <v>3146</v>
      </c>
      <c r="AD340" s="5">
        <v>7.592E7</v>
      </c>
      <c r="AE340" s="1" t="s">
        <v>1413</v>
      </c>
      <c r="AF340" s="5">
        <v>9581.0</v>
      </c>
      <c r="AG340" s="5">
        <v>64.0</v>
      </c>
      <c r="AH340" s="5">
        <v>3.6415429E7</v>
      </c>
      <c r="AI340" s="5">
        <v>64.0</v>
      </c>
      <c r="AJ340" s="5">
        <v>9.9506717E7</v>
      </c>
      <c r="AK340" s="5">
        <v>64.0</v>
      </c>
      <c r="AL340" s="5">
        <v>3.6411916E7</v>
      </c>
      <c r="AM340" s="1" t="s">
        <v>3147</v>
      </c>
      <c r="AN340" s="10"/>
      <c r="AO340" s="10"/>
      <c r="AP340" s="1" t="s">
        <v>3148</v>
      </c>
    </row>
    <row r="341">
      <c r="A341" s="1" t="s">
        <v>3149</v>
      </c>
      <c r="B341" s="16">
        <v>45251.0</v>
      </c>
      <c r="C341" s="1" t="s">
        <v>3136</v>
      </c>
      <c r="D341" s="5">
        <v>3.4776871000113E13</v>
      </c>
      <c r="E341" s="1" t="s">
        <v>1065</v>
      </c>
      <c r="F341" s="1" t="s">
        <v>1097</v>
      </c>
      <c r="G341" s="1" t="s">
        <v>3137</v>
      </c>
      <c r="H341" s="1" t="s">
        <v>3150</v>
      </c>
      <c r="I341" s="5">
        <v>25.0</v>
      </c>
      <c r="J341" s="1" t="s">
        <v>1069</v>
      </c>
      <c r="K341" s="1" t="s">
        <v>3139</v>
      </c>
      <c r="L341" s="1" t="s">
        <v>3140</v>
      </c>
      <c r="M341" s="1" t="s">
        <v>3141</v>
      </c>
      <c r="N341" s="5">
        <v>3.4776871000113E13</v>
      </c>
      <c r="O341" s="1" t="s">
        <v>1072</v>
      </c>
      <c r="P341" s="1" t="s">
        <v>3142</v>
      </c>
      <c r="Q341" s="5">
        <v>2.0</v>
      </c>
      <c r="R341" s="15">
        <v>43713.0</v>
      </c>
      <c r="S341" s="5">
        <v>0.0</v>
      </c>
      <c r="T341" s="10"/>
      <c r="U341" s="10"/>
      <c r="V341" s="15">
        <v>43713.0</v>
      </c>
      <c r="W341" s="5">
        <v>161001.0</v>
      </c>
      <c r="X341" s="1" t="s">
        <v>3143</v>
      </c>
      <c r="Y341" s="1" t="s">
        <v>1090</v>
      </c>
      <c r="Z341" s="1" t="s">
        <v>3144</v>
      </c>
      <c r="AA341" s="1" t="s">
        <v>1410</v>
      </c>
      <c r="AB341" s="1" t="s">
        <v>3145</v>
      </c>
      <c r="AC341" s="1" t="s">
        <v>3146</v>
      </c>
      <c r="AD341" s="5">
        <v>7.592E7</v>
      </c>
      <c r="AE341" s="1" t="s">
        <v>1413</v>
      </c>
      <c r="AF341" s="5">
        <v>9581.0</v>
      </c>
      <c r="AG341" s="5">
        <v>64.0</v>
      </c>
      <c r="AH341" s="5">
        <v>3.6415429E7</v>
      </c>
      <c r="AI341" s="5">
        <v>64.0</v>
      </c>
      <c r="AJ341" s="5">
        <v>9.9506717E7</v>
      </c>
      <c r="AK341" s="5">
        <v>64.0</v>
      </c>
      <c r="AL341" s="5">
        <v>3.6411916E7</v>
      </c>
      <c r="AM341" s="1" t="s">
        <v>3147</v>
      </c>
      <c r="AN341" s="10"/>
      <c r="AO341" s="10"/>
      <c r="AP341" s="1" t="s">
        <v>3148</v>
      </c>
    </row>
    <row r="342">
      <c r="A342" s="1" t="s">
        <v>3151</v>
      </c>
      <c r="B342" s="16">
        <v>45251.0</v>
      </c>
      <c r="C342" s="1" t="s">
        <v>3136</v>
      </c>
      <c r="D342" s="5">
        <v>3.4776871000113E13</v>
      </c>
      <c r="E342" s="1" t="s">
        <v>1065</v>
      </c>
      <c r="F342" s="1" t="s">
        <v>1097</v>
      </c>
      <c r="G342" s="1" t="s">
        <v>3137</v>
      </c>
      <c r="H342" s="1" t="s">
        <v>3152</v>
      </c>
      <c r="I342" s="5">
        <v>25.0</v>
      </c>
      <c r="J342" s="1" t="s">
        <v>1069</v>
      </c>
      <c r="K342" s="1" t="s">
        <v>3139</v>
      </c>
      <c r="L342" s="1" t="s">
        <v>3140</v>
      </c>
      <c r="M342" s="1" t="s">
        <v>3141</v>
      </c>
      <c r="N342" s="5">
        <v>3.4776871000113E13</v>
      </c>
      <c r="O342" s="1" t="s">
        <v>1072</v>
      </c>
      <c r="P342" s="1" t="s">
        <v>3142</v>
      </c>
      <c r="Q342" s="5">
        <v>2.0</v>
      </c>
      <c r="R342" s="15">
        <v>43713.0</v>
      </c>
      <c r="S342" s="5">
        <v>0.0</v>
      </c>
      <c r="T342" s="10"/>
      <c r="U342" s="10"/>
      <c r="V342" s="15">
        <v>43713.0</v>
      </c>
      <c r="W342" s="5">
        <v>161001.0</v>
      </c>
      <c r="X342" s="1" t="s">
        <v>3143</v>
      </c>
      <c r="Y342" s="1" t="s">
        <v>1090</v>
      </c>
      <c r="Z342" s="1" t="s">
        <v>3144</v>
      </c>
      <c r="AA342" s="1" t="s">
        <v>1410</v>
      </c>
      <c r="AB342" s="1" t="s">
        <v>3145</v>
      </c>
      <c r="AC342" s="1" t="s">
        <v>3146</v>
      </c>
      <c r="AD342" s="5">
        <v>7.592E7</v>
      </c>
      <c r="AE342" s="1" t="s">
        <v>1413</v>
      </c>
      <c r="AF342" s="5">
        <v>9581.0</v>
      </c>
      <c r="AG342" s="5">
        <v>64.0</v>
      </c>
      <c r="AH342" s="5">
        <v>3.6415429E7</v>
      </c>
      <c r="AI342" s="5">
        <v>64.0</v>
      </c>
      <c r="AJ342" s="5">
        <v>9.9506717E7</v>
      </c>
      <c r="AK342" s="5">
        <v>64.0</v>
      </c>
      <c r="AL342" s="5">
        <v>3.6411916E7</v>
      </c>
      <c r="AM342" s="1" t="s">
        <v>3147</v>
      </c>
      <c r="AN342" s="10"/>
      <c r="AO342" s="10"/>
      <c r="AP342" s="1" t="s">
        <v>3148</v>
      </c>
    </row>
    <row r="343">
      <c r="A343" s="1" t="s">
        <v>3153</v>
      </c>
      <c r="B343" s="16">
        <v>45251.0</v>
      </c>
      <c r="C343" s="1" t="s">
        <v>3136</v>
      </c>
      <c r="D343" s="5">
        <v>3.4776871000113E13</v>
      </c>
      <c r="E343" s="1" t="s">
        <v>1065</v>
      </c>
      <c r="F343" s="1" t="s">
        <v>1097</v>
      </c>
      <c r="G343" s="1" t="s">
        <v>3154</v>
      </c>
      <c r="H343" s="1" t="s">
        <v>3155</v>
      </c>
      <c r="I343" s="5">
        <v>25.0</v>
      </c>
      <c r="J343" s="1" t="s">
        <v>1069</v>
      </c>
      <c r="K343" s="1" t="s">
        <v>3139</v>
      </c>
      <c r="L343" s="1" t="s">
        <v>3140</v>
      </c>
      <c r="M343" s="1" t="s">
        <v>3141</v>
      </c>
      <c r="N343" s="5">
        <v>3.4776871000113E13</v>
      </c>
      <c r="O343" s="1" t="s">
        <v>1072</v>
      </c>
      <c r="P343" s="1" t="s">
        <v>3142</v>
      </c>
      <c r="Q343" s="5">
        <v>2.0</v>
      </c>
      <c r="R343" s="15">
        <v>43713.0</v>
      </c>
      <c r="S343" s="5">
        <v>0.0</v>
      </c>
      <c r="T343" s="10"/>
      <c r="U343" s="10"/>
      <c r="V343" s="15">
        <v>43713.0</v>
      </c>
      <c r="W343" s="5">
        <v>161001.0</v>
      </c>
      <c r="X343" s="1" t="s">
        <v>3143</v>
      </c>
      <c r="Y343" s="1" t="s">
        <v>1090</v>
      </c>
      <c r="Z343" s="1" t="s">
        <v>3144</v>
      </c>
      <c r="AA343" s="1" t="s">
        <v>1410</v>
      </c>
      <c r="AB343" s="1" t="s">
        <v>3145</v>
      </c>
      <c r="AC343" s="1" t="s">
        <v>3146</v>
      </c>
      <c r="AD343" s="5">
        <v>7.592E7</v>
      </c>
      <c r="AE343" s="1" t="s">
        <v>1413</v>
      </c>
      <c r="AF343" s="5">
        <v>9581.0</v>
      </c>
      <c r="AG343" s="5">
        <v>64.0</v>
      </c>
      <c r="AH343" s="5">
        <v>3.6415429E7</v>
      </c>
      <c r="AI343" s="5">
        <v>64.0</v>
      </c>
      <c r="AJ343" s="5">
        <v>9.9506717E7</v>
      </c>
      <c r="AK343" s="5">
        <v>64.0</v>
      </c>
      <c r="AL343" s="5">
        <v>3.6411916E7</v>
      </c>
      <c r="AM343" s="1" t="s">
        <v>3147</v>
      </c>
      <c r="AN343" s="10"/>
      <c r="AO343" s="10"/>
      <c r="AP343" s="1" t="s">
        <v>3148</v>
      </c>
    </row>
    <row r="344">
      <c r="A344" s="1" t="s">
        <v>3156</v>
      </c>
      <c r="B344" s="16">
        <v>45251.0</v>
      </c>
      <c r="C344" s="1" t="s">
        <v>3136</v>
      </c>
      <c r="D344" s="5">
        <v>3.4776871000113E13</v>
      </c>
      <c r="E344" s="1" t="s">
        <v>1065</v>
      </c>
      <c r="F344" s="1" t="s">
        <v>1097</v>
      </c>
      <c r="G344" s="1" t="s">
        <v>3154</v>
      </c>
      <c r="H344" s="1" t="s">
        <v>3157</v>
      </c>
      <c r="I344" s="5">
        <v>25.0</v>
      </c>
      <c r="J344" s="1" t="s">
        <v>1069</v>
      </c>
      <c r="K344" s="1" t="s">
        <v>3139</v>
      </c>
      <c r="L344" s="1" t="s">
        <v>3140</v>
      </c>
      <c r="M344" s="1" t="s">
        <v>3141</v>
      </c>
      <c r="N344" s="5">
        <v>3.4776871000113E13</v>
      </c>
      <c r="O344" s="1" t="s">
        <v>1072</v>
      </c>
      <c r="P344" s="1" t="s">
        <v>3142</v>
      </c>
      <c r="Q344" s="5">
        <v>2.0</v>
      </c>
      <c r="R344" s="15">
        <v>43713.0</v>
      </c>
      <c r="S344" s="5">
        <v>0.0</v>
      </c>
      <c r="T344" s="10"/>
      <c r="U344" s="10"/>
      <c r="V344" s="15">
        <v>43713.0</v>
      </c>
      <c r="W344" s="5">
        <v>161001.0</v>
      </c>
      <c r="X344" s="1" t="s">
        <v>3143</v>
      </c>
      <c r="Y344" s="1" t="s">
        <v>1090</v>
      </c>
      <c r="Z344" s="1" t="s">
        <v>3144</v>
      </c>
      <c r="AA344" s="1" t="s">
        <v>1410</v>
      </c>
      <c r="AB344" s="1" t="s">
        <v>3145</v>
      </c>
      <c r="AC344" s="1" t="s">
        <v>3146</v>
      </c>
      <c r="AD344" s="5">
        <v>7.592E7</v>
      </c>
      <c r="AE344" s="1" t="s">
        <v>1413</v>
      </c>
      <c r="AF344" s="5">
        <v>9581.0</v>
      </c>
      <c r="AG344" s="5">
        <v>64.0</v>
      </c>
      <c r="AH344" s="5">
        <v>3.6415429E7</v>
      </c>
      <c r="AI344" s="5">
        <v>64.0</v>
      </c>
      <c r="AJ344" s="5">
        <v>9.9506717E7</v>
      </c>
      <c r="AK344" s="5">
        <v>64.0</v>
      </c>
      <c r="AL344" s="5">
        <v>3.6411916E7</v>
      </c>
      <c r="AM344" s="1" t="s">
        <v>3147</v>
      </c>
      <c r="AN344" s="10"/>
      <c r="AO344" s="10"/>
      <c r="AP344" s="1" t="s">
        <v>3148</v>
      </c>
    </row>
    <row r="345">
      <c r="A345" s="1" t="s">
        <v>3158</v>
      </c>
      <c r="B345" s="16">
        <v>45253.0</v>
      </c>
      <c r="C345" s="1" t="s">
        <v>3136</v>
      </c>
      <c r="D345" s="5">
        <v>3.4776871000113E13</v>
      </c>
      <c r="E345" s="1" t="s">
        <v>1065</v>
      </c>
      <c r="F345" s="1" t="s">
        <v>1097</v>
      </c>
      <c r="G345" s="1" t="s">
        <v>3159</v>
      </c>
      <c r="H345" s="1" t="s">
        <v>3160</v>
      </c>
      <c r="I345" s="5">
        <v>25.0</v>
      </c>
      <c r="J345" s="1" t="s">
        <v>1069</v>
      </c>
      <c r="K345" s="1" t="s">
        <v>3139</v>
      </c>
      <c r="L345" s="1" t="s">
        <v>3140</v>
      </c>
      <c r="M345" s="1" t="s">
        <v>3141</v>
      </c>
      <c r="N345" s="5">
        <v>3.4776871000113E13</v>
      </c>
      <c r="O345" s="1" t="s">
        <v>1072</v>
      </c>
      <c r="P345" s="1" t="s">
        <v>3142</v>
      </c>
      <c r="Q345" s="5">
        <v>2.0</v>
      </c>
      <c r="R345" s="15">
        <v>43713.0</v>
      </c>
      <c r="S345" s="5">
        <v>0.0</v>
      </c>
      <c r="T345" s="10"/>
      <c r="U345" s="10"/>
      <c r="V345" s="15">
        <v>43713.0</v>
      </c>
      <c r="W345" s="5">
        <v>161001.0</v>
      </c>
      <c r="X345" s="1" t="s">
        <v>3143</v>
      </c>
      <c r="Y345" s="1" t="s">
        <v>1090</v>
      </c>
      <c r="Z345" s="1" t="s">
        <v>3144</v>
      </c>
      <c r="AA345" s="1" t="s">
        <v>1410</v>
      </c>
      <c r="AB345" s="1" t="s">
        <v>3145</v>
      </c>
      <c r="AC345" s="1" t="s">
        <v>3146</v>
      </c>
      <c r="AD345" s="5">
        <v>7.592E7</v>
      </c>
      <c r="AE345" s="1" t="s">
        <v>1413</v>
      </c>
      <c r="AF345" s="5">
        <v>9581.0</v>
      </c>
      <c r="AG345" s="5">
        <v>64.0</v>
      </c>
      <c r="AH345" s="5">
        <v>3.6415429E7</v>
      </c>
      <c r="AI345" s="5">
        <v>64.0</v>
      </c>
      <c r="AJ345" s="5">
        <v>9.9506717E7</v>
      </c>
      <c r="AK345" s="5">
        <v>64.0</v>
      </c>
      <c r="AL345" s="5">
        <v>3.6411916E7</v>
      </c>
      <c r="AM345" s="1" t="s">
        <v>3147</v>
      </c>
      <c r="AN345" s="10"/>
      <c r="AO345" s="10"/>
      <c r="AP345" s="1" t="s">
        <v>3148</v>
      </c>
    </row>
    <row r="346">
      <c r="A346" s="1" t="s">
        <v>3161</v>
      </c>
      <c r="B346" s="16">
        <v>45253.0</v>
      </c>
      <c r="C346" s="1" t="s">
        <v>3162</v>
      </c>
      <c r="D346" s="5">
        <v>2.8608877000189E13</v>
      </c>
      <c r="E346" s="1" t="s">
        <v>1065</v>
      </c>
      <c r="F346" s="1" t="s">
        <v>1097</v>
      </c>
      <c r="G346" s="1" t="s">
        <v>3159</v>
      </c>
      <c r="H346" s="1" t="s">
        <v>3163</v>
      </c>
      <c r="I346" s="5">
        <v>25.0</v>
      </c>
      <c r="J346" s="1" t="s">
        <v>1069</v>
      </c>
      <c r="K346" s="1" t="s">
        <v>3164</v>
      </c>
      <c r="L346" s="1" t="s">
        <v>3165</v>
      </c>
      <c r="M346" s="1" t="s">
        <v>3166</v>
      </c>
      <c r="N346" s="5">
        <v>2.8608877000189E13</v>
      </c>
      <c r="O346" s="1" t="s">
        <v>1072</v>
      </c>
      <c r="P346" s="1" t="s">
        <v>3167</v>
      </c>
      <c r="Q346" s="5">
        <v>2.0</v>
      </c>
      <c r="R346" s="15">
        <v>42989.0</v>
      </c>
      <c r="S346" s="5">
        <v>0.0</v>
      </c>
      <c r="T346" s="10"/>
      <c r="U346" s="10"/>
      <c r="V346" s="15">
        <v>42989.0</v>
      </c>
      <c r="W346" s="5">
        <v>3041500.0</v>
      </c>
      <c r="X346" s="1" t="s">
        <v>3168</v>
      </c>
      <c r="Y346" s="1" t="s">
        <v>1090</v>
      </c>
      <c r="Z346" s="1" t="s">
        <v>3169</v>
      </c>
      <c r="AA346" s="5">
        <v>68.0</v>
      </c>
      <c r="AB346" s="1" t="s">
        <v>3170</v>
      </c>
      <c r="AC346" s="1" t="s">
        <v>3171</v>
      </c>
      <c r="AD346" s="5">
        <v>1.40255E7</v>
      </c>
      <c r="AE346" s="1" t="s">
        <v>1079</v>
      </c>
      <c r="AF346" s="5">
        <v>6969.0</v>
      </c>
      <c r="AG346" s="5">
        <v>16.0</v>
      </c>
      <c r="AH346" s="5">
        <v>9.778995E7</v>
      </c>
      <c r="AI346" s="10"/>
      <c r="AJ346" s="10"/>
      <c r="AK346" s="10"/>
      <c r="AL346" s="10"/>
      <c r="AM346" s="1" t="s">
        <v>3172</v>
      </c>
      <c r="AN346" s="10"/>
      <c r="AO346" s="10"/>
      <c r="AP346" s="1" t="s">
        <v>1645</v>
      </c>
    </row>
    <row r="347">
      <c r="A347" s="1" t="s">
        <v>3173</v>
      </c>
      <c r="B347" s="16">
        <v>45253.0</v>
      </c>
      <c r="C347" s="1" t="s">
        <v>3162</v>
      </c>
      <c r="D347" s="5">
        <v>2.8608877000189E13</v>
      </c>
      <c r="E347" s="1" t="s">
        <v>1065</v>
      </c>
      <c r="F347" s="1" t="s">
        <v>1097</v>
      </c>
      <c r="G347" s="1" t="s">
        <v>3174</v>
      </c>
      <c r="H347" s="1" t="s">
        <v>3175</v>
      </c>
      <c r="I347" s="5">
        <v>25.0</v>
      </c>
      <c r="J347" s="1" t="s">
        <v>1069</v>
      </c>
      <c r="K347" s="1" t="s">
        <v>3164</v>
      </c>
      <c r="L347" s="1" t="s">
        <v>3165</v>
      </c>
      <c r="M347" s="1" t="s">
        <v>3166</v>
      </c>
      <c r="N347" s="5">
        <v>2.8608877000189E13</v>
      </c>
      <c r="O347" s="1" t="s">
        <v>1072</v>
      </c>
      <c r="P347" s="1" t="s">
        <v>3167</v>
      </c>
      <c r="Q347" s="5">
        <v>2.0</v>
      </c>
      <c r="R347" s="15">
        <v>42989.0</v>
      </c>
      <c r="S347" s="5">
        <v>0.0</v>
      </c>
      <c r="T347" s="10"/>
      <c r="U347" s="10"/>
      <c r="V347" s="15">
        <v>42989.0</v>
      </c>
      <c r="W347" s="5">
        <v>3041500.0</v>
      </c>
      <c r="X347" s="1" t="s">
        <v>3168</v>
      </c>
      <c r="Y347" s="1" t="s">
        <v>1090</v>
      </c>
      <c r="Z347" s="1" t="s">
        <v>3169</v>
      </c>
      <c r="AA347" s="5">
        <v>68.0</v>
      </c>
      <c r="AB347" s="1" t="s">
        <v>3170</v>
      </c>
      <c r="AC347" s="1" t="s">
        <v>3171</v>
      </c>
      <c r="AD347" s="5">
        <v>1.40255E7</v>
      </c>
      <c r="AE347" s="1" t="s">
        <v>1079</v>
      </c>
      <c r="AF347" s="5">
        <v>6969.0</v>
      </c>
      <c r="AG347" s="5">
        <v>16.0</v>
      </c>
      <c r="AH347" s="5">
        <v>9.778995E7</v>
      </c>
      <c r="AI347" s="10"/>
      <c r="AJ347" s="10"/>
      <c r="AK347" s="10"/>
      <c r="AL347" s="10"/>
      <c r="AM347" s="1" t="s">
        <v>3172</v>
      </c>
      <c r="AN347" s="10"/>
      <c r="AO347" s="10"/>
      <c r="AP347" s="1" t="s">
        <v>1645</v>
      </c>
    </row>
    <row r="348">
      <c r="A348" s="1" t="s">
        <v>3176</v>
      </c>
      <c r="B348" s="14">
        <v>45316.0</v>
      </c>
      <c r="C348" s="1" t="s">
        <v>3177</v>
      </c>
      <c r="D348" s="5">
        <v>4.2217032000193E13</v>
      </c>
      <c r="E348" s="1" t="s">
        <v>1065</v>
      </c>
      <c r="F348" s="1" t="s">
        <v>1097</v>
      </c>
      <c r="G348" s="1" t="s">
        <v>3159</v>
      </c>
      <c r="H348" s="1" t="s">
        <v>3178</v>
      </c>
      <c r="I348" s="5">
        <v>25.0</v>
      </c>
      <c r="J348" s="1" t="s">
        <v>1069</v>
      </c>
      <c r="K348" s="1" t="s">
        <v>3179</v>
      </c>
      <c r="L348" s="1" t="s">
        <v>3180</v>
      </c>
      <c r="M348" s="1" t="s">
        <v>3181</v>
      </c>
      <c r="N348" s="5">
        <v>4.2217032000193E13</v>
      </c>
      <c r="O348" s="1" t="s">
        <v>1072</v>
      </c>
      <c r="P348" s="1" t="s">
        <v>3182</v>
      </c>
      <c r="Q348" s="5">
        <v>2.0</v>
      </c>
      <c r="R348" s="15">
        <v>44354.0</v>
      </c>
      <c r="S348" s="5">
        <v>0.0</v>
      </c>
      <c r="T348" s="10"/>
      <c r="U348" s="10"/>
      <c r="V348" s="15">
        <v>44354.0</v>
      </c>
      <c r="W348" s="5">
        <v>161001.0</v>
      </c>
      <c r="X348" s="1" t="s">
        <v>3183</v>
      </c>
      <c r="Y348" s="1" t="s">
        <v>1075</v>
      </c>
      <c r="Z348" s="1" t="s">
        <v>3184</v>
      </c>
      <c r="AA348" s="5">
        <v>609.0</v>
      </c>
      <c r="AB348" s="10"/>
      <c r="AC348" s="1" t="s">
        <v>3185</v>
      </c>
      <c r="AD348" s="5">
        <v>3.7925E7</v>
      </c>
      <c r="AE348" s="1" t="s">
        <v>1205</v>
      </c>
      <c r="AF348" s="5">
        <v>5029.0</v>
      </c>
      <c r="AG348" s="5">
        <v>31.0</v>
      </c>
      <c r="AH348" s="5">
        <v>8.8864377E7</v>
      </c>
      <c r="AI348" s="5">
        <v>37.0</v>
      </c>
      <c r="AJ348" s="5">
        <v>9.8421955E7</v>
      </c>
      <c r="AK348" s="10"/>
      <c r="AL348" s="10"/>
      <c r="AM348" s="1" t="s">
        <v>3186</v>
      </c>
      <c r="AN348" s="10"/>
      <c r="AO348" s="10"/>
      <c r="AP348" s="1" t="s">
        <v>3187</v>
      </c>
    </row>
    <row r="349">
      <c r="A349" s="1" t="s">
        <v>3188</v>
      </c>
      <c r="B349" s="14">
        <v>45331.0</v>
      </c>
      <c r="C349" s="1" t="s">
        <v>3189</v>
      </c>
      <c r="D349" s="5">
        <v>4.74300000293E11</v>
      </c>
      <c r="E349" s="1" t="s">
        <v>1065</v>
      </c>
      <c r="F349" s="1" t="s">
        <v>1097</v>
      </c>
      <c r="G349" s="1" t="s">
        <v>3190</v>
      </c>
      <c r="H349" s="1" t="s">
        <v>3191</v>
      </c>
      <c r="I349" s="1" t="s">
        <v>3192</v>
      </c>
      <c r="J349" s="1" t="s">
        <v>1069</v>
      </c>
      <c r="K349" s="1" t="s">
        <v>3189</v>
      </c>
      <c r="L349" s="1" t="s">
        <v>3193</v>
      </c>
      <c r="M349" s="1" t="s">
        <v>3194</v>
      </c>
      <c r="N349" s="5">
        <v>4.74300000293E11</v>
      </c>
      <c r="O349" s="1" t="s">
        <v>1103</v>
      </c>
      <c r="P349" s="10"/>
      <c r="Q349" s="5">
        <v>2.0</v>
      </c>
      <c r="R349" s="15">
        <v>38659.0</v>
      </c>
      <c r="S349" s="5">
        <v>0.0</v>
      </c>
      <c r="T349" s="10"/>
      <c r="U349" s="10"/>
      <c r="V349" s="15">
        <v>34999.0</v>
      </c>
      <c r="W349" s="5">
        <v>119907.0</v>
      </c>
      <c r="X349" s="1" t="s">
        <v>3195</v>
      </c>
      <c r="Y349" s="1" t="s">
        <v>1384</v>
      </c>
      <c r="Z349" s="1" t="s">
        <v>3196</v>
      </c>
      <c r="AA349" s="1" t="s">
        <v>1120</v>
      </c>
      <c r="AB349" s="10"/>
      <c r="AC349" s="1" t="s">
        <v>1121</v>
      </c>
      <c r="AD349" s="5">
        <v>6.281E7</v>
      </c>
      <c r="AE349" s="1" t="s">
        <v>3197</v>
      </c>
      <c r="AF349" s="5">
        <v>1593.0</v>
      </c>
      <c r="AG349" s="5">
        <v>84.0</v>
      </c>
      <c r="AH349" s="5">
        <v>3.3245038E7</v>
      </c>
      <c r="AI349" s="10"/>
      <c r="AJ349" s="10"/>
      <c r="AK349" s="10"/>
      <c r="AL349" s="10"/>
      <c r="AM349" s="1" t="s">
        <v>3198</v>
      </c>
      <c r="AN349" s="10"/>
      <c r="AO349" s="10"/>
      <c r="AP349" s="1" t="s">
        <v>3199</v>
      </c>
    </row>
    <row r="350">
      <c r="A350" s="1" t="s">
        <v>3200</v>
      </c>
      <c r="B350" s="14">
        <v>45411.0</v>
      </c>
      <c r="C350" s="1" t="s">
        <v>3201</v>
      </c>
      <c r="D350" s="5">
        <v>4.3275933000102E13</v>
      </c>
      <c r="E350" s="1" t="s">
        <v>1065</v>
      </c>
      <c r="F350" s="1" t="s">
        <v>1097</v>
      </c>
      <c r="G350" s="1" t="s">
        <v>3159</v>
      </c>
      <c r="H350" s="1" t="s">
        <v>3202</v>
      </c>
      <c r="I350" s="5">
        <v>25.0</v>
      </c>
      <c r="J350" s="1" t="s">
        <v>1069</v>
      </c>
      <c r="K350" s="1" t="s">
        <v>3201</v>
      </c>
      <c r="L350" s="1" t="s">
        <v>3203</v>
      </c>
      <c r="M350" s="1" t="s">
        <v>3204</v>
      </c>
      <c r="N350" s="5">
        <v>4.3275933000102E13</v>
      </c>
      <c r="O350" s="1" t="s">
        <v>1072</v>
      </c>
      <c r="P350" s="1" t="s">
        <v>3205</v>
      </c>
      <c r="Q350" s="5">
        <v>2.0</v>
      </c>
      <c r="R350" s="15">
        <v>44433.0</v>
      </c>
      <c r="S350" s="5">
        <v>0.0</v>
      </c>
      <c r="T350" s="10"/>
      <c r="U350" s="10"/>
      <c r="V350" s="15">
        <v>44433.0</v>
      </c>
      <c r="W350" s="5">
        <v>161001.0</v>
      </c>
      <c r="X350" s="1" t="s">
        <v>3206</v>
      </c>
      <c r="Y350" s="1" t="s">
        <v>1075</v>
      </c>
      <c r="Z350" s="1" t="s">
        <v>1916</v>
      </c>
      <c r="AA350" s="1" t="s">
        <v>1120</v>
      </c>
      <c r="AB350" s="1" t="s">
        <v>3207</v>
      </c>
      <c r="AC350" s="1" t="s">
        <v>3208</v>
      </c>
      <c r="AD350" s="5">
        <v>7.564E7</v>
      </c>
      <c r="AE350" s="1" t="s">
        <v>1413</v>
      </c>
      <c r="AF350" s="5">
        <v>9539.0</v>
      </c>
      <c r="AG350" s="5">
        <v>62.0</v>
      </c>
      <c r="AH350" s="5">
        <v>9.2470099E7</v>
      </c>
      <c r="AI350" s="10"/>
      <c r="AJ350" s="10"/>
      <c r="AK350" s="10"/>
      <c r="AL350" s="10"/>
      <c r="AM350" s="1" t="s">
        <v>3209</v>
      </c>
      <c r="AN350" s="10"/>
      <c r="AO350" s="10"/>
      <c r="AP350" s="1" t="s">
        <v>3210</v>
      </c>
    </row>
    <row r="351">
      <c r="A351" s="1" t="s">
        <v>3211</v>
      </c>
      <c r="B351" s="14">
        <v>45437.0</v>
      </c>
      <c r="C351" s="1" t="s">
        <v>3212</v>
      </c>
      <c r="D351" s="5">
        <v>3.539656400017E13</v>
      </c>
      <c r="E351" s="1" t="s">
        <v>1065</v>
      </c>
      <c r="F351" s="1" t="s">
        <v>1097</v>
      </c>
      <c r="G351" s="1" t="s">
        <v>3159</v>
      </c>
      <c r="H351" s="1" t="s">
        <v>3213</v>
      </c>
      <c r="I351" s="5">
        <v>25.0</v>
      </c>
      <c r="J351" s="1" t="s">
        <v>1069</v>
      </c>
      <c r="K351" s="1" t="s">
        <v>3214</v>
      </c>
      <c r="L351" s="1" t="s">
        <v>3215</v>
      </c>
      <c r="M351" s="1" t="s">
        <v>3216</v>
      </c>
      <c r="N351" s="5">
        <v>3.539656400017E13</v>
      </c>
      <c r="O351" s="1" t="s">
        <v>1072</v>
      </c>
      <c r="P351" s="1" t="s">
        <v>3217</v>
      </c>
      <c r="Q351" s="5">
        <v>2.0</v>
      </c>
      <c r="R351" s="15">
        <v>43773.0</v>
      </c>
      <c r="S351" s="5">
        <v>0.0</v>
      </c>
      <c r="T351" s="10"/>
      <c r="U351" s="10"/>
      <c r="V351" s="15">
        <v>43773.0</v>
      </c>
      <c r="W351" s="5">
        <v>4661300.0</v>
      </c>
      <c r="X351" s="1" t="s">
        <v>3218</v>
      </c>
      <c r="Y351" s="1" t="s">
        <v>1346</v>
      </c>
      <c r="Z351" s="1" t="s">
        <v>3219</v>
      </c>
      <c r="AA351" s="1" t="s">
        <v>1120</v>
      </c>
      <c r="AB351" s="1" t="s">
        <v>3220</v>
      </c>
      <c r="AC351" s="1" t="s">
        <v>3221</v>
      </c>
      <c r="AD351" s="5">
        <v>1.469E7</v>
      </c>
      <c r="AE351" s="1" t="s">
        <v>1079</v>
      </c>
      <c r="AF351" s="5">
        <v>6603.0</v>
      </c>
      <c r="AG351" s="5">
        <v>16.0</v>
      </c>
      <c r="AH351" s="5">
        <v>9.3842825E7</v>
      </c>
      <c r="AI351" s="10"/>
      <c r="AJ351" s="10"/>
      <c r="AK351" s="10"/>
      <c r="AL351" s="10"/>
      <c r="AM351" s="1" t="s">
        <v>3222</v>
      </c>
      <c r="AN351" s="10"/>
      <c r="AO351" s="10"/>
      <c r="AP351" s="1" t="s">
        <v>3223</v>
      </c>
    </row>
    <row r="352">
      <c r="A352" s="1" t="s">
        <v>3224</v>
      </c>
      <c r="B352" s="14">
        <v>45437.0</v>
      </c>
      <c r="C352" s="1" t="s">
        <v>3212</v>
      </c>
      <c r="D352" s="5">
        <v>3.539656400017E13</v>
      </c>
      <c r="E352" s="1" t="s">
        <v>1065</v>
      </c>
      <c r="F352" s="1" t="s">
        <v>1097</v>
      </c>
      <c r="G352" s="1" t="s">
        <v>3159</v>
      </c>
      <c r="H352" s="1" t="s">
        <v>3175</v>
      </c>
      <c r="I352" s="5">
        <v>25.0</v>
      </c>
      <c r="J352" s="1" t="s">
        <v>1069</v>
      </c>
      <c r="K352" s="1" t="s">
        <v>3214</v>
      </c>
      <c r="L352" s="1" t="s">
        <v>3215</v>
      </c>
      <c r="M352" s="1" t="s">
        <v>3216</v>
      </c>
      <c r="N352" s="5">
        <v>3.539656400017E13</v>
      </c>
      <c r="O352" s="1" t="s">
        <v>1072</v>
      </c>
      <c r="P352" s="1" t="s">
        <v>3217</v>
      </c>
      <c r="Q352" s="5">
        <v>2.0</v>
      </c>
      <c r="R352" s="15">
        <v>43773.0</v>
      </c>
      <c r="S352" s="5">
        <v>0.0</v>
      </c>
      <c r="T352" s="10"/>
      <c r="U352" s="10"/>
      <c r="V352" s="15">
        <v>43773.0</v>
      </c>
      <c r="W352" s="5">
        <v>4661300.0</v>
      </c>
      <c r="X352" s="1" t="s">
        <v>3218</v>
      </c>
      <c r="Y352" s="1" t="s">
        <v>1346</v>
      </c>
      <c r="Z352" s="1" t="s">
        <v>3219</v>
      </c>
      <c r="AA352" s="1" t="s">
        <v>1120</v>
      </c>
      <c r="AB352" s="1" t="s">
        <v>3220</v>
      </c>
      <c r="AC352" s="1" t="s">
        <v>3221</v>
      </c>
      <c r="AD352" s="5">
        <v>1.469E7</v>
      </c>
      <c r="AE352" s="1" t="s">
        <v>1079</v>
      </c>
      <c r="AF352" s="5">
        <v>6603.0</v>
      </c>
      <c r="AG352" s="5">
        <v>16.0</v>
      </c>
      <c r="AH352" s="5">
        <v>9.3842825E7</v>
      </c>
      <c r="AI352" s="10"/>
      <c r="AJ352" s="10"/>
      <c r="AK352" s="10"/>
      <c r="AL352" s="10"/>
      <c r="AM352" s="1" t="s">
        <v>3222</v>
      </c>
      <c r="AN352" s="10"/>
      <c r="AO352" s="10"/>
      <c r="AP352" s="1" t="s">
        <v>3223</v>
      </c>
    </row>
    <row r="353">
      <c r="A353" s="1" t="s">
        <v>3225</v>
      </c>
      <c r="B353" s="14">
        <v>45437.0</v>
      </c>
      <c r="C353" s="1" t="s">
        <v>3212</v>
      </c>
      <c r="D353" s="5">
        <v>3.539656400017E13</v>
      </c>
      <c r="E353" s="1" t="s">
        <v>1065</v>
      </c>
      <c r="F353" s="1" t="s">
        <v>1097</v>
      </c>
      <c r="G353" s="1" t="s">
        <v>3226</v>
      </c>
      <c r="H353" s="1" t="s">
        <v>3227</v>
      </c>
      <c r="I353" s="5">
        <v>1391.0</v>
      </c>
      <c r="J353" s="1" t="s">
        <v>1069</v>
      </c>
      <c r="K353" s="1" t="s">
        <v>3214</v>
      </c>
      <c r="L353" s="1" t="s">
        <v>3215</v>
      </c>
      <c r="M353" s="1" t="s">
        <v>3216</v>
      </c>
      <c r="N353" s="5">
        <v>3.539656400017E13</v>
      </c>
      <c r="O353" s="1" t="s">
        <v>1072</v>
      </c>
      <c r="P353" s="1" t="s">
        <v>3217</v>
      </c>
      <c r="Q353" s="5">
        <v>2.0</v>
      </c>
      <c r="R353" s="15">
        <v>43773.0</v>
      </c>
      <c r="S353" s="5">
        <v>0.0</v>
      </c>
      <c r="T353" s="10"/>
      <c r="U353" s="10"/>
      <c r="V353" s="15">
        <v>43773.0</v>
      </c>
      <c r="W353" s="5">
        <v>4661300.0</v>
      </c>
      <c r="X353" s="1" t="s">
        <v>3218</v>
      </c>
      <c r="Y353" s="1" t="s">
        <v>1346</v>
      </c>
      <c r="Z353" s="1" t="s">
        <v>3219</v>
      </c>
      <c r="AA353" s="1" t="s">
        <v>1120</v>
      </c>
      <c r="AB353" s="1" t="s">
        <v>3220</v>
      </c>
      <c r="AC353" s="1" t="s">
        <v>3221</v>
      </c>
      <c r="AD353" s="5">
        <v>1.469E7</v>
      </c>
      <c r="AE353" s="1" t="s">
        <v>1079</v>
      </c>
      <c r="AF353" s="5">
        <v>6603.0</v>
      </c>
      <c r="AG353" s="5">
        <v>16.0</v>
      </c>
      <c r="AH353" s="5">
        <v>9.3842825E7</v>
      </c>
      <c r="AI353" s="10"/>
      <c r="AJ353" s="10"/>
      <c r="AK353" s="10"/>
      <c r="AL353" s="10"/>
      <c r="AM353" s="1" t="s">
        <v>3222</v>
      </c>
      <c r="AN353" s="10"/>
      <c r="AO353" s="10"/>
      <c r="AP353" s="1" t="s">
        <v>3223</v>
      </c>
    </row>
    <row r="354">
      <c r="A354" s="1" t="s">
        <v>3228</v>
      </c>
      <c r="B354" s="14">
        <v>45437.0</v>
      </c>
      <c r="C354" s="1" t="s">
        <v>3229</v>
      </c>
      <c r="D354" s="5">
        <v>4.1428415000148E13</v>
      </c>
      <c r="E354" s="1" t="s">
        <v>1065</v>
      </c>
      <c r="F354" s="1" t="s">
        <v>1097</v>
      </c>
      <c r="G354" s="1" t="s">
        <v>3159</v>
      </c>
      <c r="H354" s="1" t="s">
        <v>3230</v>
      </c>
      <c r="I354" s="5">
        <v>25.0</v>
      </c>
      <c r="J354" s="1" t="s">
        <v>1069</v>
      </c>
      <c r="K354" s="1" t="s">
        <v>3229</v>
      </c>
      <c r="L354" s="1" t="s">
        <v>3231</v>
      </c>
      <c r="M354" s="1" t="s">
        <v>3232</v>
      </c>
      <c r="N354" s="5">
        <v>4.1428415000148E13</v>
      </c>
      <c r="O354" s="1" t="s">
        <v>1072</v>
      </c>
      <c r="P354" s="10"/>
      <c r="Q354" s="5">
        <v>2.0</v>
      </c>
      <c r="R354" s="15">
        <v>44287.0</v>
      </c>
      <c r="S354" s="5">
        <v>0.0</v>
      </c>
      <c r="T354" s="10"/>
      <c r="U354" s="10"/>
      <c r="V354" s="15">
        <v>44287.0</v>
      </c>
      <c r="W354" s="5">
        <v>161001.0</v>
      </c>
      <c r="X354" s="1" t="s">
        <v>3233</v>
      </c>
      <c r="Y354" s="1" t="s">
        <v>2325</v>
      </c>
      <c r="Z354" s="1" t="s">
        <v>3234</v>
      </c>
      <c r="AA354" s="5">
        <v>895.0</v>
      </c>
      <c r="AB354" s="1" t="s">
        <v>3235</v>
      </c>
      <c r="AC354" s="1" t="s">
        <v>3236</v>
      </c>
      <c r="AD354" s="5">
        <v>1.4094164E7</v>
      </c>
      <c r="AE354" s="1" t="s">
        <v>1079</v>
      </c>
      <c r="AF354" s="5">
        <v>6969.0</v>
      </c>
      <c r="AG354" s="5">
        <v>16.0</v>
      </c>
      <c r="AH354" s="5">
        <v>3.1015021E7</v>
      </c>
      <c r="AI354" s="10"/>
      <c r="AJ354" s="10"/>
      <c r="AK354" s="10"/>
      <c r="AL354" s="10"/>
      <c r="AM354" s="1" t="s">
        <v>3237</v>
      </c>
      <c r="AN354" s="10"/>
      <c r="AO354" s="10"/>
      <c r="AP354" s="1" t="s">
        <v>1645</v>
      </c>
    </row>
    <row r="355">
      <c r="A355" s="1" t="s">
        <v>3238</v>
      </c>
      <c r="B355" s="14">
        <v>45437.0</v>
      </c>
      <c r="C355" s="1" t="s">
        <v>3229</v>
      </c>
      <c r="D355" s="5">
        <v>4.1428415000148E13</v>
      </c>
      <c r="E355" s="1" t="s">
        <v>1065</v>
      </c>
      <c r="F355" s="1" t="s">
        <v>1097</v>
      </c>
      <c r="G355" s="1" t="s">
        <v>3239</v>
      </c>
      <c r="H355" s="1" t="s">
        <v>3240</v>
      </c>
      <c r="I355" s="1" t="s">
        <v>1933</v>
      </c>
      <c r="J355" s="1" t="s">
        <v>1069</v>
      </c>
      <c r="K355" s="1" t="s">
        <v>3229</v>
      </c>
      <c r="L355" s="1" t="s">
        <v>3231</v>
      </c>
      <c r="M355" s="1" t="s">
        <v>3232</v>
      </c>
      <c r="N355" s="5">
        <v>4.1428415000148E13</v>
      </c>
      <c r="O355" s="1" t="s">
        <v>1072</v>
      </c>
      <c r="P355" s="10"/>
      <c r="Q355" s="5">
        <v>2.0</v>
      </c>
      <c r="R355" s="15">
        <v>44287.0</v>
      </c>
      <c r="S355" s="5">
        <v>0.0</v>
      </c>
      <c r="T355" s="10"/>
      <c r="U355" s="10"/>
      <c r="V355" s="15">
        <v>44287.0</v>
      </c>
      <c r="W355" s="5">
        <v>161001.0</v>
      </c>
      <c r="X355" s="1" t="s">
        <v>3233</v>
      </c>
      <c r="Y355" s="1" t="s">
        <v>2325</v>
      </c>
      <c r="Z355" s="1" t="s">
        <v>3234</v>
      </c>
      <c r="AA355" s="5">
        <v>895.0</v>
      </c>
      <c r="AB355" s="1" t="s">
        <v>3235</v>
      </c>
      <c r="AC355" s="1" t="s">
        <v>3236</v>
      </c>
      <c r="AD355" s="5">
        <v>1.4094164E7</v>
      </c>
      <c r="AE355" s="1" t="s">
        <v>1079</v>
      </c>
      <c r="AF355" s="5">
        <v>6969.0</v>
      </c>
      <c r="AG355" s="5">
        <v>16.0</v>
      </c>
      <c r="AH355" s="5">
        <v>3.1015021E7</v>
      </c>
      <c r="AI355" s="10"/>
      <c r="AJ355" s="10"/>
      <c r="AK355" s="10"/>
      <c r="AL355" s="10"/>
      <c r="AM355" s="1" t="s">
        <v>3237</v>
      </c>
      <c r="AN355" s="10"/>
      <c r="AO355" s="10"/>
      <c r="AP355" s="1" t="s">
        <v>1645</v>
      </c>
    </row>
    <row r="356">
      <c r="A356" s="1" t="s">
        <v>3241</v>
      </c>
      <c r="B356" s="14">
        <v>45086.0</v>
      </c>
      <c r="C356" s="1" t="s">
        <v>3242</v>
      </c>
      <c r="D356" s="5">
        <v>8.070566001254E12</v>
      </c>
      <c r="E356" s="1" t="s">
        <v>1065</v>
      </c>
      <c r="F356" s="1" t="s">
        <v>1066</v>
      </c>
      <c r="G356" s="1" t="s">
        <v>2844</v>
      </c>
      <c r="H356" s="1" t="s">
        <v>3243</v>
      </c>
      <c r="I356" s="17">
        <v>45415.0</v>
      </c>
      <c r="J356" s="1" t="s">
        <v>1069</v>
      </c>
      <c r="K356" s="1" t="s">
        <v>3244</v>
      </c>
      <c r="L356" s="1" t="s">
        <v>3245</v>
      </c>
      <c r="M356" s="1" t="s">
        <v>3246</v>
      </c>
      <c r="N356" s="5">
        <v>8.070566001254E12</v>
      </c>
      <c r="O356" s="1" t="s">
        <v>1103</v>
      </c>
      <c r="P356" s="1" t="s">
        <v>3247</v>
      </c>
      <c r="Q356" s="5">
        <v>2.0</v>
      </c>
      <c r="R356" s="15">
        <v>39503.0</v>
      </c>
      <c r="S356" s="5">
        <v>0.0</v>
      </c>
      <c r="T356" s="10"/>
      <c r="U356" s="10"/>
      <c r="V356" s="15">
        <v>39503.0</v>
      </c>
      <c r="W356" s="5">
        <v>1931400.0</v>
      </c>
      <c r="X356" s="1" t="s">
        <v>3248</v>
      </c>
      <c r="Y356" s="1" t="s">
        <v>1118</v>
      </c>
      <c r="Z356" s="1" t="s">
        <v>3249</v>
      </c>
      <c r="AA356" s="1" t="s">
        <v>1410</v>
      </c>
      <c r="AB356" s="1" t="s">
        <v>3250</v>
      </c>
      <c r="AC356" s="1" t="s">
        <v>3251</v>
      </c>
      <c r="AD356" s="5">
        <v>7.5838899E7</v>
      </c>
      <c r="AE356" s="1" t="s">
        <v>1413</v>
      </c>
      <c r="AF356" s="5">
        <v>9459.0</v>
      </c>
      <c r="AG356" s="5">
        <v>11.0</v>
      </c>
      <c r="AH356" s="5">
        <v>3.09756E7</v>
      </c>
      <c r="AI356" s="10"/>
      <c r="AJ356" s="10"/>
      <c r="AK356" s="10"/>
      <c r="AL356" s="10"/>
      <c r="AM356" s="1" t="s">
        <v>3252</v>
      </c>
      <c r="AN356" s="10"/>
      <c r="AO356" s="10"/>
      <c r="AP356" s="1" t="s">
        <v>3253</v>
      </c>
    </row>
    <row r="357">
      <c r="A357" s="1" t="s">
        <v>3254</v>
      </c>
      <c r="B357" s="14">
        <v>45086.0</v>
      </c>
      <c r="C357" s="1" t="s">
        <v>3255</v>
      </c>
      <c r="D357" s="5">
        <v>8.070566001769E12</v>
      </c>
      <c r="E357" s="1" t="s">
        <v>1065</v>
      </c>
      <c r="F357" s="1" t="s">
        <v>1066</v>
      </c>
      <c r="G357" s="1" t="s">
        <v>2844</v>
      </c>
      <c r="H357" s="1" t="s">
        <v>3256</v>
      </c>
      <c r="I357" s="17">
        <v>45415.0</v>
      </c>
      <c r="J357" s="1" t="s">
        <v>1069</v>
      </c>
      <c r="K357" s="1" t="s">
        <v>3244</v>
      </c>
      <c r="L357" s="1" t="s">
        <v>3257</v>
      </c>
      <c r="M357" s="1" t="s">
        <v>3246</v>
      </c>
      <c r="N357" s="5">
        <v>8.070566001769E12</v>
      </c>
      <c r="O357" s="1" t="s">
        <v>1103</v>
      </c>
      <c r="P357" s="1" t="s">
        <v>3258</v>
      </c>
      <c r="Q357" s="5">
        <v>2.0</v>
      </c>
      <c r="R357" s="15">
        <v>39612.0</v>
      </c>
      <c r="S357" s="5">
        <v>0.0</v>
      </c>
      <c r="T357" s="10"/>
      <c r="U357" s="10"/>
      <c r="V357" s="15">
        <v>39612.0</v>
      </c>
      <c r="W357" s="5">
        <v>1931400.0</v>
      </c>
      <c r="X357" s="1" t="s">
        <v>3259</v>
      </c>
      <c r="Y357" s="1" t="s">
        <v>1118</v>
      </c>
      <c r="Z357" s="1" t="s">
        <v>3260</v>
      </c>
      <c r="AA357" s="1" t="s">
        <v>1120</v>
      </c>
      <c r="AB357" s="1" t="s">
        <v>3261</v>
      </c>
      <c r="AC357" s="1" t="s">
        <v>1121</v>
      </c>
      <c r="AD357" s="5">
        <v>7.8785E7</v>
      </c>
      <c r="AE357" s="1" t="s">
        <v>1122</v>
      </c>
      <c r="AF357" s="5">
        <v>9911.0</v>
      </c>
      <c r="AG357" s="5">
        <v>11.0</v>
      </c>
      <c r="AH357" s="5">
        <v>3.7924E7</v>
      </c>
      <c r="AI357" s="10"/>
      <c r="AJ357" s="10"/>
      <c r="AK357" s="5">
        <v>66.0</v>
      </c>
      <c r="AL357" s="5">
        <v>3.4961664E7</v>
      </c>
      <c r="AM357" s="1" t="s">
        <v>3262</v>
      </c>
      <c r="AN357" s="10"/>
      <c r="AO357" s="10"/>
      <c r="AP357" s="1" t="s">
        <v>3263</v>
      </c>
    </row>
    <row r="358">
      <c r="A358" s="1" t="s">
        <v>3264</v>
      </c>
      <c r="B358" s="14">
        <v>45344.0</v>
      </c>
      <c r="C358" s="1" t="s">
        <v>3265</v>
      </c>
      <c r="D358" s="5">
        <v>4.1432663000162E13</v>
      </c>
      <c r="E358" s="1" t="s">
        <v>1065</v>
      </c>
      <c r="F358" s="1" t="s">
        <v>1097</v>
      </c>
      <c r="G358" s="1" t="s">
        <v>1196</v>
      </c>
      <c r="H358" s="1" t="s">
        <v>3266</v>
      </c>
      <c r="I358" s="5">
        <v>25.0</v>
      </c>
      <c r="J358" s="1" t="s">
        <v>1069</v>
      </c>
      <c r="K358" s="1" t="s">
        <v>3267</v>
      </c>
      <c r="L358" s="1" t="s">
        <v>3268</v>
      </c>
      <c r="M358" s="1" t="s">
        <v>3269</v>
      </c>
      <c r="N358" s="5">
        <v>4.1432663000162E13</v>
      </c>
      <c r="O358" s="1" t="s">
        <v>1072</v>
      </c>
      <c r="P358" s="1" t="s">
        <v>3270</v>
      </c>
      <c r="Q358" s="5">
        <v>2.0</v>
      </c>
      <c r="R358" s="15">
        <v>44287.0</v>
      </c>
      <c r="S358" s="5">
        <v>0.0</v>
      </c>
      <c r="T358" s="10"/>
      <c r="U358" s="10"/>
      <c r="V358" s="15">
        <v>44287.0</v>
      </c>
      <c r="W358" s="5">
        <v>161001.0</v>
      </c>
      <c r="X358" s="1" t="s">
        <v>3271</v>
      </c>
      <c r="Y358" s="1" t="s">
        <v>1075</v>
      </c>
      <c r="Z358" s="1" t="s">
        <v>3272</v>
      </c>
      <c r="AA358" s="5">
        <v>133.0</v>
      </c>
      <c r="AB358" s="10"/>
      <c r="AC358" s="1" t="s">
        <v>3273</v>
      </c>
      <c r="AD358" s="5">
        <v>2.973E7</v>
      </c>
      <c r="AE358" s="1" t="s">
        <v>1604</v>
      </c>
      <c r="AF358" s="5">
        <v>5615.0</v>
      </c>
      <c r="AG358" s="5">
        <v>27.0</v>
      </c>
      <c r="AH358" s="5">
        <v>3.4018221E7</v>
      </c>
      <c r="AI358" s="10"/>
      <c r="AJ358" s="10"/>
      <c r="AK358" s="10"/>
      <c r="AL358" s="10"/>
      <c r="AM358" s="1" t="s">
        <v>3274</v>
      </c>
      <c r="AN358" s="10"/>
      <c r="AO358" s="10"/>
      <c r="AP358" s="1" t="s">
        <v>3275</v>
      </c>
    </row>
    <row r="359">
      <c r="A359" s="1" t="s">
        <v>3276</v>
      </c>
      <c r="B359" s="14">
        <v>45344.0</v>
      </c>
      <c r="C359" s="1" t="s">
        <v>3265</v>
      </c>
      <c r="D359" s="5">
        <v>4.1432663000162E13</v>
      </c>
      <c r="E359" s="1" t="s">
        <v>1065</v>
      </c>
      <c r="F359" s="1" t="s">
        <v>1097</v>
      </c>
      <c r="G359" s="1" t="s">
        <v>1196</v>
      </c>
      <c r="H359" s="1" t="s">
        <v>3277</v>
      </c>
      <c r="I359" s="5">
        <v>25.0</v>
      </c>
      <c r="J359" s="1" t="s">
        <v>1069</v>
      </c>
      <c r="K359" s="1" t="s">
        <v>3267</v>
      </c>
      <c r="L359" s="1" t="s">
        <v>3268</v>
      </c>
      <c r="M359" s="1" t="s">
        <v>3269</v>
      </c>
      <c r="N359" s="5">
        <v>4.1432663000162E13</v>
      </c>
      <c r="O359" s="1" t="s">
        <v>1072</v>
      </c>
      <c r="P359" s="1" t="s">
        <v>3270</v>
      </c>
      <c r="Q359" s="5">
        <v>2.0</v>
      </c>
      <c r="R359" s="15">
        <v>44287.0</v>
      </c>
      <c r="S359" s="5">
        <v>0.0</v>
      </c>
      <c r="T359" s="10"/>
      <c r="U359" s="10"/>
      <c r="V359" s="15">
        <v>44287.0</v>
      </c>
      <c r="W359" s="5">
        <v>161001.0</v>
      </c>
      <c r="X359" s="1" t="s">
        <v>3271</v>
      </c>
      <c r="Y359" s="1" t="s">
        <v>1075</v>
      </c>
      <c r="Z359" s="1" t="s">
        <v>3272</v>
      </c>
      <c r="AA359" s="5">
        <v>133.0</v>
      </c>
      <c r="AB359" s="10"/>
      <c r="AC359" s="1" t="s">
        <v>3273</v>
      </c>
      <c r="AD359" s="5">
        <v>2.973E7</v>
      </c>
      <c r="AE359" s="1" t="s">
        <v>1604</v>
      </c>
      <c r="AF359" s="5">
        <v>5615.0</v>
      </c>
      <c r="AG359" s="5">
        <v>27.0</v>
      </c>
      <c r="AH359" s="5">
        <v>3.4018221E7</v>
      </c>
      <c r="AI359" s="10"/>
      <c r="AJ359" s="10"/>
      <c r="AK359" s="10"/>
      <c r="AL359" s="10"/>
      <c r="AM359" s="1" t="s">
        <v>3274</v>
      </c>
      <c r="AN359" s="10"/>
      <c r="AO359" s="10"/>
      <c r="AP359" s="1" t="s">
        <v>3275</v>
      </c>
    </row>
    <row r="360">
      <c r="A360" s="1" t="s">
        <v>3278</v>
      </c>
      <c r="B360" s="14">
        <v>45344.0</v>
      </c>
      <c r="C360" s="1" t="s">
        <v>3265</v>
      </c>
      <c r="D360" s="5">
        <v>4.1432663000162E13</v>
      </c>
      <c r="E360" s="1" t="s">
        <v>1065</v>
      </c>
      <c r="F360" s="1" t="s">
        <v>1097</v>
      </c>
      <c r="G360" s="1" t="s">
        <v>1196</v>
      </c>
      <c r="H360" s="1" t="s">
        <v>3279</v>
      </c>
      <c r="I360" s="5">
        <v>25.0</v>
      </c>
      <c r="J360" s="1" t="s">
        <v>1069</v>
      </c>
      <c r="K360" s="1" t="s">
        <v>3267</v>
      </c>
      <c r="L360" s="1" t="s">
        <v>3268</v>
      </c>
      <c r="M360" s="1" t="s">
        <v>3269</v>
      </c>
      <c r="N360" s="5">
        <v>4.1432663000162E13</v>
      </c>
      <c r="O360" s="1" t="s">
        <v>1072</v>
      </c>
      <c r="P360" s="1" t="s">
        <v>3270</v>
      </c>
      <c r="Q360" s="5">
        <v>2.0</v>
      </c>
      <c r="R360" s="15">
        <v>44287.0</v>
      </c>
      <c r="S360" s="5">
        <v>0.0</v>
      </c>
      <c r="T360" s="10"/>
      <c r="U360" s="10"/>
      <c r="V360" s="15">
        <v>44287.0</v>
      </c>
      <c r="W360" s="5">
        <v>161001.0</v>
      </c>
      <c r="X360" s="1" t="s">
        <v>3271</v>
      </c>
      <c r="Y360" s="1" t="s">
        <v>1075</v>
      </c>
      <c r="Z360" s="1" t="s">
        <v>3272</v>
      </c>
      <c r="AA360" s="5">
        <v>133.0</v>
      </c>
      <c r="AB360" s="10"/>
      <c r="AC360" s="1" t="s">
        <v>3273</v>
      </c>
      <c r="AD360" s="5">
        <v>2.973E7</v>
      </c>
      <c r="AE360" s="1" t="s">
        <v>1604</v>
      </c>
      <c r="AF360" s="5">
        <v>5615.0</v>
      </c>
      <c r="AG360" s="5">
        <v>27.0</v>
      </c>
      <c r="AH360" s="5">
        <v>3.4018221E7</v>
      </c>
      <c r="AI360" s="10"/>
      <c r="AJ360" s="10"/>
      <c r="AK360" s="10"/>
      <c r="AL360" s="10"/>
      <c r="AM360" s="1" t="s">
        <v>3274</v>
      </c>
      <c r="AN360" s="10"/>
      <c r="AO360" s="10"/>
      <c r="AP360" s="1" t="s">
        <v>3275</v>
      </c>
    </row>
    <row r="361">
      <c r="A361" s="1" t="s">
        <v>3280</v>
      </c>
      <c r="B361" s="16">
        <v>45228.0</v>
      </c>
      <c r="C361" s="1" t="s">
        <v>1833</v>
      </c>
      <c r="D361" s="5">
        <v>2.8977952000189E13</v>
      </c>
      <c r="E361" s="1" t="s">
        <v>1065</v>
      </c>
      <c r="F361" s="1" t="s">
        <v>1834</v>
      </c>
      <c r="G361" s="1" t="s">
        <v>3108</v>
      </c>
      <c r="H361" s="1" t="s">
        <v>3281</v>
      </c>
      <c r="I361" s="5">
        <v>24.0</v>
      </c>
      <c r="J361" s="1" t="s">
        <v>1069</v>
      </c>
      <c r="K361" s="1" t="s">
        <v>1837</v>
      </c>
      <c r="L361" s="1" t="s">
        <v>1838</v>
      </c>
      <c r="M361" s="1" t="s">
        <v>1839</v>
      </c>
      <c r="N361" s="5">
        <v>2.8977952000189E13</v>
      </c>
      <c r="O361" s="1" t="s">
        <v>1072</v>
      </c>
      <c r="P361" s="1" t="s">
        <v>1840</v>
      </c>
      <c r="Q361" s="5">
        <v>2.0</v>
      </c>
      <c r="R361" s="15">
        <v>41206.0</v>
      </c>
      <c r="S361" s="5">
        <v>0.0</v>
      </c>
      <c r="T361" s="10"/>
      <c r="U361" s="10"/>
      <c r="V361" s="15">
        <v>41206.0</v>
      </c>
      <c r="W361" s="5">
        <v>7490104.0</v>
      </c>
      <c r="X361" s="1" t="s">
        <v>1841</v>
      </c>
      <c r="Y361" s="1" t="s">
        <v>1075</v>
      </c>
      <c r="Z361" s="1" t="s">
        <v>1842</v>
      </c>
      <c r="AA361" s="5">
        <v>118.0</v>
      </c>
      <c r="AB361" s="10"/>
      <c r="AC361" s="1" t="s">
        <v>1843</v>
      </c>
      <c r="AD361" s="5">
        <v>1.224383E7</v>
      </c>
      <c r="AE361" s="1" t="s">
        <v>1079</v>
      </c>
      <c r="AF361" s="5">
        <v>7099.0</v>
      </c>
      <c r="AG361" s="5">
        <v>12.0</v>
      </c>
      <c r="AH361" s="5">
        <v>3.2048277E7</v>
      </c>
      <c r="AI361" s="10"/>
      <c r="AJ361" s="10"/>
      <c r="AK361" s="10"/>
      <c r="AL361" s="10"/>
      <c r="AM361" s="1" t="s">
        <v>1844</v>
      </c>
      <c r="AN361" s="10"/>
      <c r="AO361" s="10"/>
      <c r="AP361" s="1" t="s">
        <v>1845</v>
      </c>
    </row>
    <row r="362">
      <c r="A362" s="1" t="s">
        <v>3282</v>
      </c>
      <c r="B362" s="16">
        <v>45241.0</v>
      </c>
      <c r="C362" s="1" t="s">
        <v>3283</v>
      </c>
      <c r="D362" s="5">
        <v>4.08913800016E12</v>
      </c>
      <c r="E362" s="1" t="s">
        <v>1065</v>
      </c>
      <c r="F362" s="1" t="s">
        <v>1097</v>
      </c>
      <c r="G362" s="1" t="s">
        <v>3284</v>
      </c>
      <c r="H362" s="1" t="s">
        <v>3285</v>
      </c>
      <c r="I362" s="5">
        <v>25.0</v>
      </c>
      <c r="J362" s="1" t="s">
        <v>1069</v>
      </c>
      <c r="K362" s="1" t="s">
        <v>3283</v>
      </c>
      <c r="L362" s="1" t="s">
        <v>3286</v>
      </c>
      <c r="M362" s="1" t="s">
        <v>3287</v>
      </c>
      <c r="N362" s="5">
        <v>4.08913800016E12</v>
      </c>
      <c r="O362" s="1" t="s">
        <v>1072</v>
      </c>
      <c r="P362" s="10"/>
      <c r="Q362" s="5">
        <v>2.0</v>
      </c>
      <c r="R362" s="15">
        <v>38659.0</v>
      </c>
      <c r="S362" s="5">
        <v>0.0</v>
      </c>
      <c r="T362" s="10"/>
      <c r="U362" s="10"/>
      <c r="V362" s="15">
        <v>36794.0</v>
      </c>
      <c r="W362" s="5">
        <v>7112000.0</v>
      </c>
      <c r="X362" s="1" t="s">
        <v>3288</v>
      </c>
      <c r="Y362" s="1" t="s">
        <v>1075</v>
      </c>
      <c r="Z362" s="1" t="s">
        <v>3289</v>
      </c>
      <c r="AA362" s="5">
        <v>42.0</v>
      </c>
      <c r="AB362" s="10"/>
      <c r="AC362" s="1" t="s">
        <v>3290</v>
      </c>
      <c r="AD362" s="5">
        <v>1.3845232E7</v>
      </c>
      <c r="AE362" s="1" t="s">
        <v>1079</v>
      </c>
      <c r="AF362" s="5">
        <v>6715.0</v>
      </c>
      <c r="AG362" s="5">
        <v>19.0</v>
      </c>
      <c r="AH362" s="5">
        <v>3.5715177E7</v>
      </c>
      <c r="AI362" s="5">
        <v>19.0</v>
      </c>
      <c r="AJ362" s="5">
        <v>3.5713005E7</v>
      </c>
      <c r="AK362" s="5">
        <v>19.0</v>
      </c>
      <c r="AL362" s="5">
        <v>3.3544039E7</v>
      </c>
      <c r="AM362" s="1" t="s">
        <v>3291</v>
      </c>
      <c r="AN362" s="10"/>
      <c r="AO362" s="10"/>
      <c r="AP362" s="1" t="s">
        <v>3292</v>
      </c>
    </row>
    <row r="363">
      <c r="A363" s="1" t="s">
        <v>3293</v>
      </c>
      <c r="B363" s="16">
        <v>45241.0</v>
      </c>
      <c r="C363" s="1" t="s">
        <v>3283</v>
      </c>
      <c r="D363" s="5">
        <v>4.08913800016E12</v>
      </c>
      <c r="E363" s="1" t="s">
        <v>1065</v>
      </c>
      <c r="F363" s="1" t="s">
        <v>1097</v>
      </c>
      <c r="G363" s="1" t="s">
        <v>3294</v>
      </c>
      <c r="H363" s="1" t="s">
        <v>3295</v>
      </c>
      <c r="I363" s="5">
        <v>25.0</v>
      </c>
      <c r="J363" s="1" t="s">
        <v>1069</v>
      </c>
      <c r="K363" s="1" t="s">
        <v>3283</v>
      </c>
      <c r="L363" s="1" t="s">
        <v>3286</v>
      </c>
      <c r="M363" s="1" t="s">
        <v>3287</v>
      </c>
      <c r="N363" s="5">
        <v>4.08913800016E12</v>
      </c>
      <c r="O363" s="1" t="s">
        <v>1072</v>
      </c>
      <c r="P363" s="10"/>
      <c r="Q363" s="5">
        <v>2.0</v>
      </c>
      <c r="R363" s="15">
        <v>38659.0</v>
      </c>
      <c r="S363" s="5">
        <v>0.0</v>
      </c>
      <c r="T363" s="10"/>
      <c r="U363" s="10"/>
      <c r="V363" s="15">
        <v>36794.0</v>
      </c>
      <c r="W363" s="5">
        <v>7112000.0</v>
      </c>
      <c r="X363" s="1" t="s">
        <v>3288</v>
      </c>
      <c r="Y363" s="1" t="s">
        <v>1075</v>
      </c>
      <c r="Z363" s="1" t="s">
        <v>3289</v>
      </c>
      <c r="AA363" s="5">
        <v>42.0</v>
      </c>
      <c r="AB363" s="10"/>
      <c r="AC363" s="1" t="s">
        <v>3290</v>
      </c>
      <c r="AD363" s="5">
        <v>1.3845232E7</v>
      </c>
      <c r="AE363" s="1" t="s">
        <v>1079</v>
      </c>
      <c r="AF363" s="5">
        <v>6715.0</v>
      </c>
      <c r="AG363" s="5">
        <v>19.0</v>
      </c>
      <c r="AH363" s="5">
        <v>3.5715177E7</v>
      </c>
      <c r="AI363" s="5">
        <v>19.0</v>
      </c>
      <c r="AJ363" s="5">
        <v>3.5713005E7</v>
      </c>
      <c r="AK363" s="5">
        <v>19.0</v>
      </c>
      <c r="AL363" s="5">
        <v>3.3544039E7</v>
      </c>
      <c r="AM363" s="1" t="s">
        <v>3291</v>
      </c>
      <c r="AN363" s="10"/>
      <c r="AO363" s="10"/>
      <c r="AP363" s="1" t="s">
        <v>3292</v>
      </c>
    </row>
    <row r="364">
      <c r="A364" s="1" t="s">
        <v>3296</v>
      </c>
      <c r="B364" s="16">
        <v>45241.0</v>
      </c>
      <c r="C364" s="1" t="s">
        <v>3283</v>
      </c>
      <c r="D364" s="5">
        <v>4.08913800016E12</v>
      </c>
      <c r="E364" s="1" t="s">
        <v>1065</v>
      </c>
      <c r="F364" s="1" t="s">
        <v>1097</v>
      </c>
      <c r="G364" s="1" t="s">
        <v>3297</v>
      </c>
      <c r="H364" s="1" t="s">
        <v>3298</v>
      </c>
      <c r="I364" s="5">
        <v>25.0</v>
      </c>
      <c r="J364" s="1" t="s">
        <v>1069</v>
      </c>
      <c r="K364" s="1" t="s">
        <v>3283</v>
      </c>
      <c r="L364" s="1" t="s">
        <v>3286</v>
      </c>
      <c r="M364" s="1" t="s">
        <v>3287</v>
      </c>
      <c r="N364" s="5">
        <v>4.08913800016E12</v>
      </c>
      <c r="O364" s="1" t="s">
        <v>1072</v>
      </c>
      <c r="P364" s="10"/>
      <c r="Q364" s="5">
        <v>2.0</v>
      </c>
      <c r="R364" s="15">
        <v>38659.0</v>
      </c>
      <c r="S364" s="5">
        <v>0.0</v>
      </c>
      <c r="T364" s="10"/>
      <c r="U364" s="10"/>
      <c r="V364" s="15">
        <v>36794.0</v>
      </c>
      <c r="W364" s="5">
        <v>7112000.0</v>
      </c>
      <c r="X364" s="1" t="s">
        <v>3288</v>
      </c>
      <c r="Y364" s="1" t="s">
        <v>1075</v>
      </c>
      <c r="Z364" s="1" t="s">
        <v>3289</v>
      </c>
      <c r="AA364" s="5">
        <v>42.0</v>
      </c>
      <c r="AB364" s="10"/>
      <c r="AC364" s="1" t="s">
        <v>3290</v>
      </c>
      <c r="AD364" s="5">
        <v>1.3845232E7</v>
      </c>
      <c r="AE364" s="1" t="s">
        <v>1079</v>
      </c>
      <c r="AF364" s="5">
        <v>6715.0</v>
      </c>
      <c r="AG364" s="5">
        <v>19.0</v>
      </c>
      <c r="AH364" s="5">
        <v>3.5715177E7</v>
      </c>
      <c r="AI364" s="5">
        <v>19.0</v>
      </c>
      <c r="AJ364" s="5">
        <v>3.5713005E7</v>
      </c>
      <c r="AK364" s="5">
        <v>19.0</v>
      </c>
      <c r="AL364" s="5">
        <v>3.3544039E7</v>
      </c>
      <c r="AM364" s="1" t="s">
        <v>3291</v>
      </c>
      <c r="AN364" s="10"/>
      <c r="AO364" s="10"/>
      <c r="AP364" s="1" t="s">
        <v>3292</v>
      </c>
    </row>
    <row r="365">
      <c r="A365" s="1" t="s">
        <v>3299</v>
      </c>
      <c r="B365" s="16">
        <v>45241.0</v>
      </c>
      <c r="C365" s="1" t="s">
        <v>3283</v>
      </c>
      <c r="D365" s="5">
        <v>4.08913800016E12</v>
      </c>
      <c r="E365" s="1" t="s">
        <v>1065</v>
      </c>
      <c r="F365" s="1" t="s">
        <v>1097</v>
      </c>
      <c r="G365" s="1" t="s">
        <v>3300</v>
      </c>
      <c r="H365" s="1" t="s">
        <v>3301</v>
      </c>
      <c r="I365" s="5">
        <v>25.0</v>
      </c>
      <c r="J365" s="1" t="s">
        <v>1069</v>
      </c>
      <c r="K365" s="1" t="s">
        <v>3283</v>
      </c>
      <c r="L365" s="1" t="s">
        <v>3286</v>
      </c>
      <c r="M365" s="1" t="s">
        <v>3287</v>
      </c>
      <c r="N365" s="5">
        <v>4.08913800016E12</v>
      </c>
      <c r="O365" s="1" t="s">
        <v>1072</v>
      </c>
      <c r="P365" s="10"/>
      <c r="Q365" s="5">
        <v>2.0</v>
      </c>
      <c r="R365" s="15">
        <v>38659.0</v>
      </c>
      <c r="S365" s="5">
        <v>0.0</v>
      </c>
      <c r="T365" s="10"/>
      <c r="U365" s="10"/>
      <c r="V365" s="15">
        <v>36794.0</v>
      </c>
      <c r="W365" s="5">
        <v>7112000.0</v>
      </c>
      <c r="X365" s="1" t="s">
        <v>3288</v>
      </c>
      <c r="Y365" s="1" t="s">
        <v>1075</v>
      </c>
      <c r="Z365" s="1" t="s">
        <v>3289</v>
      </c>
      <c r="AA365" s="5">
        <v>42.0</v>
      </c>
      <c r="AB365" s="10"/>
      <c r="AC365" s="1" t="s">
        <v>3290</v>
      </c>
      <c r="AD365" s="5">
        <v>1.3845232E7</v>
      </c>
      <c r="AE365" s="1" t="s">
        <v>1079</v>
      </c>
      <c r="AF365" s="5">
        <v>6715.0</v>
      </c>
      <c r="AG365" s="5">
        <v>19.0</v>
      </c>
      <c r="AH365" s="5">
        <v>3.5715177E7</v>
      </c>
      <c r="AI365" s="5">
        <v>19.0</v>
      </c>
      <c r="AJ365" s="5">
        <v>3.5713005E7</v>
      </c>
      <c r="AK365" s="5">
        <v>19.0</v>
      </c>
      <c r="AL365" s="5">
        <v>3.3544039E7</v>
      </c>
      <c r="AM365" s="1" t="s">
        <v>3291</v>
      </c>
      <c r="AN365" s="10"/>
      <c r="AO365" s="10"/>
      <c r="AP365" s="1" t="s">
        <v>3292</v>
      </c>
    </row>
    <row r="366">
      <c r="A366" s="1" t="s">
        <v>3302</v>
      </c>
      <c r="B366" s="16">
        <v>45241.0</v>
      </c>
      <c r="C366" s="1" t="s">
        <v>3283</v>
      </c>
      <c r="D366" s="5">
        <v>4.08913800016E12</v>
      </c>
      <c r="E366" s="1" t="s">
        <v>1065</v>
      </c>
      <c r="F366" s="1" t="s">
        <v>1097</v>
      </c>
      <c r="G366" s="1" t="s">
        <v>3303</v>
      </c>
      <c r="H366" s="1" t="s">
        <v>3304</v>
      </c>
      <c r="I366" s="5">
        <v>25.0</v>
      </c>
      <c r="J366" s="1" t="s">
        <v>1069</v>
      </c>
      <c r="K366" s="1" t="s">
        <v>3283</v>
      </c>
      <c r="L366" s="1" t="s">
        <v>3286</v>
      </c>
      <c r="M366" s="1" t="s">
        <v>3287</v>
      </c>
      <c r="N366" s="5">
        <v>4.08913800016E12</v>
      </c>
      <c r="O366" s="1" t="s">
        <v>1072</v>
      </c>
      <c r="P366" s="10"/>
      <c r="Q366" s="5">
        <v>2.0</v>
      </c>
      <c r="R366" s="15">
        <v>38659.0</v>
      </c>
      <c r="S366" s="5">
        <v>0.0</v>
      </c>
      <c r="T366" s="10"/>
      <c r="U366" s="10"/>
      <c r="V366" s="15">
        <v>36794.0</v>
      </c>
      <c r="W366" s="5">
        <v>7112000.0</v>
      </c>
      <c r="X366" s="1" t="s">
        <v>3288</v>
      </c>
      <c r="Y366" s="1" t="s">
        <v>1075</v>
      </c>
      <c r="Z366" s="1" t="s">
        <v>3289</v>
      </c>
      <c r="AA366" s="5">
        <v>42.0</v>
      </c>
      <c r="AB366" s="10"/>
      <c r="AC366" s="1" t="s">
        <v>3290</v>
      </c>
      <c r="AD366" s="5">
        <v>1.3845232E7</v>
      </c>
      <c r="AE366" s="1" t="s">
        <v>1079</v>
      </c>
      <c r="AF366" s="5">
        <v>6715.0</v>
      </c>
      <c r="AG366" s="5">
        <v>19.0</v>
      </c>
      <c r="AH366" s="5">
        <v>3.5715177E7</v>
      </c>
      <c r="AI366" s="5">
        <v>19.0</v>
      </c>
      <c r="AJ366" s="5">
        <v>3.5713005E7</v>
      </c>
      <c r="AK366" s="5">
        <v>19.0</v>
      </c>
      <c r="AL366" s="5">
        <v>3.3544039E7</v>
      </c>
      <c r="AM366" s="1" t="s">
        <v>3291</v>
      </c>
      <c r="AN366" s="10"/>
      <c r="AO366" s="10"/>
      <c r="AP366" s="1" t="s">
        <v>3292</v>
      </c>
    </row>
    <row r="367">
      <c r="A367" s="1" t="s">
        <v>3305</v>
      </c>
      <c r="B367" s="16">
        <v>45282.0</v>
      </c>
      <c r="C367" s="1" t="s">
        <v>3306</v>
      </c>
      <c r="D367" s="5">
        <v>7.900500000129E12</v>
      </c>
      <c r="E367" s="1" t="s">
        <v>1065</v>
      </c>
      <c r="F367" s="1" t="s">
        <v>1097</v>
      </c>
      <c r="G367" s="1" t="s">
        <v>1111</v>
      </c>
      <c r="H367" s="1" t="s">
        <v>3307</v>
      </c>
      <c r="I367" s="1" t="s">
        <v>3308</v>
      </c>
      <c r="J367" s="1" t="s">
        <v>1069</v>
      </c>
      <c r="K367" s="1" t="s">
        <v>3309</v>
      </c>
      <c r="L367" s="1" t="s">
        <v>3310</v>
      </c>
      <c r="M367" s="1" t="s">
        <v>3311</v>
      </c>
      <c r="N367" s="5">
        <v>7.900500000129E12</v>
      </c>
      <c r="O367" s="1" t="s">
        <v>1072</v>
      </c>
      <c r="P367" s="10"/>
      <c r="Q367" s="5">
        <v>2.0</v>
      </c>
      <c r="R367" s="15">
        <v>38796.0</v>
      </c>
      <c r="S367" s="5">
        <v>0.0</v>
      </c>
      <c r="T367" s="10"/>
      <c r="U367" s="10"/>
      <c r="V367" s="15">
        <v>38796.0</v>
      </c>
      <c r="W367" s="5">
        <v>115600.0</v>
      </c>
      <c r="X367" s="1" t="s">
        <v>3312</v>
      </c>
      <c r="Y367" s="1" t="s">
        <v>1118</v>
      </c>
      <c r="Z367" s="1" t="s">
        <v>3313</v>
      </c>
      <c r="AA367" s="1" t="s">
        <v>1120</v>
      </c>
      <c r="AB367" s="10"/>
      <c r="AC367" s="1" t="s">
        <v>3314</v>
      </c>
      <c r="AD367" s="5">
        <v>1.992E7</v>
      </c>
      <c r="AE367" s="1" t="s">
        <v>1079</v>
      </c>
      <c r="AF367" s="5">
        <v>7009.0</v>
      </c>
      <c r="AG367" s="5">
        <v>14.0</v>
      </c>
      <c r="AH367" s="5">
        <v>3.3224494E7</v>
      </c>
      <c r="AI367" s="10"/>
      <c r="AJ367" s="10"/>
      <c r="AK367" s="5">
        <v>14.0</v>
      </c>
      <c r="AL367" s="5">
        <v>3.3224494E7</v>
      </c>
      <c r="AM367" s="10"/>
      <c r="AN367" s="10"/>
      <c r="AO367" s="10"/>
      <c r="AP367" s="1" t="s">
        <v>3315</v>
      </c>
    </row>
    <row r="368">
      <c r="A368" s="1" t="s">
        <v>3316</v>
      </c>
      <c r="B368" s="16">
        <v>45273.0</v>
      </c>
      <c r="C368" s="1" t="s">
        <v>3317</v>
      </c>
      <c r="D368" s="5">
        <v>2.2114993000165E13</v>
      </c>
      <c r="E368" s="1" t="s">
        <v>1065</v>
      </c>
      <c r="F368" s="1" t="s">
        <v>1097</v>
      </c>
      <c r="G368" s="1" t="s">
        <v>1267</v>
      </c>
      <c r="H368" s="1" t="s">
        <v>3318</v>
      </c>
      <c r="I368" s="5">
        <v>24.0</v>
      </c>
      <c r="J368" s="1" t="s">
        <v>1069</v>
      </c>
      <c r="K368" s="1" t="s">
        <v>3317</v>
      </c>
      <c r="L368" s="1" t="s">
        <v>3319</v>
      </c>
      <c r="M368" s="1" t="s">
        <v>3320</v>
      </c>
      <c r="N368" s="5">
        <v>2.2114993000165E13</v>
      </c>
      <c r="O368" s="1" t="s">
        <v>1072</v>
      </c>
      <c r="P368" s="1" t="s">
        <v>3321</v>
      </c>
      <c r="Q368" s="5">
        <v>2.0</v>
      </c>
      <c r="R368" s="15">
        <v>42054.0</v>
      </c>
      <c r="S368" s="5">
        <v>0.0</v>
      </c>
      <c r="T368" s="10"/>
      <c r="U368" s="10"/>
      <c r="V368" s="15">
        <v>42054.0</v>
      </c>
      <c r="W368" s="5">
        <v>7490103.0</v>
      </c>
      <c r="X368" s="1" t="s">
        <v>3322</v>
      </c>
      <c r="Y368" s="1" t="s">
        <v>1075</v>
      </c>
      <c r="Z368" s="1" t="s">
        <v>3323</v>
      </c>
      <c r="AA368" s="5">
        <v>871.0</v>
      </c>
      <c r="AB368" s="10"/>
      <c r="AC368" s="1" t="s">
        <v>3324</v>
      </c>
      <c r="AD368" s="5">
        <v>3.840034E7</v>
      </c>
      <c r="AE368" s="1" t="s">
        <v>1205</v>
      </c>
      <c r="AF368" s="5">
        <v>5403.0</v>
      </c>
      <c r="AG368" s="5">
        <v>34.0</v>
      </c>
      <c r="AH368" s="5">
        <v>3.2362364E7</v>
      </c>
      <c r="AI368" s="10"/>
      <c r="AJ368" s="10"/>
      <c r="AK368" s="10"/>
      <c r="AL368" s="10"/>
      <c r="AM368" s="1" t="s">
        <v>3325</v>
      </c>
      <c r="AN368" s="10"/>
      <c r="AO368" s="10"/>
      <c r="AP368" s="1" t="s">
        <v>1207</v>
      </c>
    </row>
    <row r="369">
      <c r="A369" s="1" t="s">
        <v>3326</v>
      </c>
      <c r="B369" s="14">
        <v>45204.0</v>
      </c>
      <c r="C369" s="1" t="s">
        <v>2881</v>
      </c>
      <c r="D369" s="5">
        <v>4.5236791000191E13</v>
      </c>
      <c r="E369" s="1" t="s">
        <v>1065</v>
      </c>
      <c r="F369" s="1" t="s">
        <v>2725</v>
      </c>
      <c r="G369" s="1" t="s">
        <v>2882</v>
      </c>
      <c r="H369" s="1" t="s">
        <v>3327</v>
      </c>
      <c r="I369" s="5">
        <v>24.0</v>
      </c>
      <c r="J369" s="1" t="s">
        <v>1069</v>
      </c>
      <c r="K369" s="1" t="s">
        <v>2884</v>
      </c>
      <c r="L369" s="1" t="s">
        <v>2885</v>
      </c>
      <c r="M369" s="1" t="s">
        <v>2886</v>
      </c>
      <c r="N369" s="5">
        <v>4.5236791000191E13</v>
      </c>
      <c r="O369" s="1" t="s">
        <v>1072</v>
      </c>
      <c r="P369" s="1" t="s">
        <v>2887</v>
      </c>
      <c r="Q369" s="5">
        <v>2.0</v>
      </c>
      <c r="R369" s="15">
        <v>38659.0</v>
      </c>
      <c r="S369" s="5">
        <v>0.0</v>
      </c>
      <c r="T369" s="10"/>
      <c r="U369" s="10"/>
      <c r="V369" s="15">
        <v>24335.0</v>
      </c>
      <c r="W369" s="5">
        <v>4683400.0</v>
      </c>
      <c r="X369" s="1" t="s">
        <v>2888</v>
      </c>
      <c r="Y369" s="1" t="s">
        <v>1090</v>
      </c>
      <c r="Z369" s="1" t="s">
        <v>2889</v>
      </c>
      <c r="AA369" s="5">
        <v>530.0</v>
      </c>
      <c r="AB369" s="1" t="s">
        <v>2890</v>
      </c>
      <c r="AC369" s="1" t="s">
        <v>2891</v>
      </c>
      <c r="AD369" s="5">
        <v>1.470044E7</v>
      </c>
      <c r="AE369" s="1" t="s">
        <v>1079</v>
      </c>
      <c r="AF369" s="5">
        <v>6221.0</v>
      </c>
      <c r="AG369" s="5">
        <v>17.0</v>
      </c>
      <c r="AH369" s="5">
        <v>3.3443503E7</v>
      </c>
      <c r="AI369" s="10"/>
      <c r="AJ369" s="10"/>
      <c r="AK369" s="10"/>
      <c r="AL369" s="10"/>
      <c r="AM369" s="1" t="s">
        <v>2892</v>
      </c>
      <c r="AN369" s="10"/>
      <c r="AO369" s="10"/>
      <c r="AP369" s="1" t="s">
        <v>1080</v>
      </c>
    </row>
    <row r="370">
      <c r="A370" s="1" t="s">
        <v>3328</v>
      </c>
      <c r="B370" s="16">
        <v>45283.0</v>
      </c>
      <c r="C370" s="1" t="s">
        <v>2563</v>
      </c>
      <c r="D370" s="5">
        <v>2.1165708000172E13</v>
      </c>
      <c r="E370" s="1" t="s">
        <v>1065</v>
      </c>
      <c r="F370" s="1" t="s">
        <v>1097</v>
      </c>
      <c r="G370" s="1" t="s">
        <v>1098</v>
      </c>
      <c r="H370" s="1" t="s">
        <v>3329</v>
      </c>
      <c r="I370" s="5">
        <v>25.0</v>
      </c>
      <c r="J370" s="1" t="s">
        <v>1069</v>
      </c>
      <c r="K370" s="1" t="s">
        <v>2563</v>
      </c>
      <c r="L370" s="1" t="s">
        <v>2565</v>
      </c>
      <c r="M370" s="1" t="s">
        <v>2566</v>
      </c>
      <c r="N370" s="5">
        <v>2.1165708000172E13</v>
      </c>
      <c r="O370" s="1" t="s">
        <v>1072</v>
      </c>
      <c r="P370" s="1" t="s">
        <v>2567</v>
      </c>
      <c r="Q370" s="5">
        <v>2.0</v>
      </c>
      <c r="R370" s="15">
        <v>41915.0</v>
      </c>
      <c r="S370" s="5">
        <v>0.0</v>
      </c>
      <c r="T370" s="10"/>
      <c r="U370" s="10"/>
      <c r="V370" s="15">
        <v>41915.0</v>
      </c>
      <c r="W370" s="5">
        <v>7490103.0</v>
      </c>
      <c r="X370" s="1" t="s">
        <v>2568</v>
      </c>
      <c r="Y370" s="1" t="s">
        <v>1090</v>
      </c>
      <c r="Z370" s="1" t="s">
        <v>2569</v>
      </c>
      <c r="AA370" s="5">
        <v>1520.0</v>
      </c>
      <c r="AB370" s="1" t="s">
        <v>2570</v>
      </c>
      <c r="AC370" s="1" t="s">
        <v>2571</v>
      </c>
      <c r="AD370" s="5">
        <v>1.402602E7</v>
      </c>
      <c r="AE370" s="1" t="s">
        <v>1079</v>
      </c>
      <c r="AF370" s="5">
        <v>6969.0</v>
      </c>
      <c r="AG370" s="5">
        <v>16.0</v>
      </c>
      <c r="AH370" s="5">
        <v>9.7136131E7</v>
      </c>
      <c r="AI370" s="10"/>
      <c r="AJ370" s="10"/>
      <c r="AK370" s="10"/>
      <c r="AL370" s="10"/>
      <c r="AM370" s="1" t="s">
        <v>2572</v>
      </c>
      <c r="AN370" s="10"/>
      <c r="AO370" s="10"/>
      <c r="AP370" s="1" t="s">
        <v>1645</v>
      </c>
    </row>
    <row r="371">
      <c r="A371" s="1" t="s">
        <v>3330</v>
      </c>
      <c r="B371" s="16">
        <v>45283.0</v>
      </c>
      <c r="C371" s="1" t="s">
        <v>2563</v>
      </c>
      <c r="D371" s="5">
        <v>2.1165708000172E13</v>
      </c>
      <c r="E371" s="1" t="s">
        <v>1065</v>
      </c>
      <c r="F371" s="1" t="s">
        <v>1097</v>
      </c>
      <c r="G371" s="1" t="s">
        <v>1098</v>
      </c>
      <c r="H371" s="1" t="s">
        <v>3331</v>
      </c>
      <c r="I371" s="5">
        <v>25.0</v>
      </c>
      <c r="J371" s="1" t="s">
        <v>1069</v>
      </c>
      <c r="K371" s="1" t="s">
        <v>2563</v>
      </c>
      <c r="L371" s="1" t="s">
        <v>2565</v>
      </c>
      <c r="M371" s="1" t="s">
        <v>2566</v>
      </c>
      <c r="N371" s="5">
        <v>2.1165708000172E13</v>
      </c>
      <c r="O371" s="1" t="s">
        <v>1072</v>
      </c>
      <c r="P371" s="1" t="s">
        <v>2567</v>
      </c>
      <c r="Q371" s="5">
        <v>2.0</v>
      </c>
      <c r="R371" s="15">
        <v>41915.0</v>
      </c>
      <c r="S371" s="5">
        <v>0.0</v>
      </c>
      <c r="T371" s="10"/>
      <c r="U371" s="10"/>
      <c r="V371" s="15">
        <v>41915.0</v>
      </c>
      <c r="W371" s="5">
        <v>7490103.0</v>
      </c>
      <c r="X371" s="1" t="s">
        <v>2568</v>
      </c>
      <c r="Y371" s="1" t="s">
        <v>1090</v>
      </c>
      <c r="Z371" s="1" t="s">
        <v>2569</v>
      </c>
      <c r="AA371" s="5">
        <v>1520.0</v>
      </c>
      <c r="AB371" s="1" t="s">
        <v>2570</v>
      </c>
      <c r="AC371" s="1" t="s">
        <v>2571</v>
      </c>
      <c r="AD371" s="5">
        <v>1.402602E7</v>
      </c>
      <c r="AE371" s="1" t="s">
        <v>1079</v>
      </c>
      <c r="AF371" s="5">
        <v>6969.0</v>
      </c>
      <c r="AG371" s="5">
        <v>16.0</v>
      </c>
      <c r="AH371" s="5">
        <v>9.7136131E7</v>
      </c>
      <c r="AI371" s="10"/>
      <c r="AJ371" s="10"/>
      <c r="AK371" s="10"/>
      <c r="AL371" s="10"/>
      <c r="AM371" s="1" t="s">
        <v>2572</v>
      </c>
      <c r="AN371" s="10"/>
      <c r="AO371" s="10"/>
      <c r="AP371" s="1" t="s">
        <v>1645</v>
      </c>
    </row>
    <row r="372">
      <c r="A372" s="1" t="s">
        <v>3332</v>
      </c>
      <c r="B372" s="14">
        <v>45135.0</v>
      </c>
      <c r="C372" s="1" t="s">
        <v>3333</v>
      </c>
      <c r="D372" s="5">
        <v>6.3270797000167E13</v>
      </c>
      <c r="E372" s="1" t="s">
        <v>1065</v>
      </c>
      <c r="F372" s="1" t="s">
        <v>1097</v>
      </c>
      <c r="G372" s="1" t="s">
        <v>1293</v>
      </c>
      <c r="H372" s="1" t="s">
        <v>3334</v>
      </c>
      <c r="I372" s="1" t="s">
        <v>1933</v>
      </c>
      <c r="J372" s="1" t="s">
        <v>3335</v>
      </c>
      <c r="K372" s="1" t="s">
        <v>3336</v>
      </c>
      <c r="L372" s="1" t="s">
        <v>3337</v>
      </c>
      <c r="M372" s="1" t="s">
        <v>3338</v>
      </c>
      <c r="N372" s="5">
        <v>6.3270797000167E13</v>
      </c>
      <c r="O372" s="1" t="s">
        <v>1072</v>
      </c>
      <c r="P372" s="1" t="s">
        <v>3339</v>
      </c>
      <c r="Q372" s="5">
        <v>2.0</v>
      </c>
      <c r="R372" s="15">
        <v>38619.0</v>
      </c>
      <c r="S372" s="5">
        <v>0.0</v>
      </c>
      <c r="T372" s="10"/>
      <c r="U372" s="10"/>
      <c r="V372" s="15">
        <v>33729.0</v>
      </c>
      <c r="W372" s="5">
        <v>4751201.0</v>
      </c>
      <c r="X372" s="1" t="s">
        <v>3340</v>
      </c>
      <c r="Y372" s="1" t="s">
        <v>1090</v>
      </c>
      <c r="Z372" s="1" t="s">
        <v>3341</v>
      </c>
      <c r="AA372" s="5">
        <v>1815.0</v>
      </c>
      <c r="AB372" s="1" t="s">
        <v>3342</v>
      </c>
      <c r="AC372" s="1" t="s">
        <v>3343</v>
      </c>
      <c r="AD372" s="5">
        <v>4.021075E7</v>
      </c>
      <c r="AE372" s="1" t="s">
        <v>1106</v>
      </c>
      <c r="AF372" s="5">
        <v>3849.0</v>
      </c>
      <c r="AG372" s="5">
        <v>71.0</v>
      </c>
      <c r="AH372" s="5">
        <v>2.1012503E7</v>
      </c>
      <c r="AI372" s="5">
        <v>71.0</v>
      </c>
      <c r="AJ372" s="5">
        <v>2.1012522E7</v>
      </c>
      <c r="AK372" s="5">
        <v>71.0</v>
      </c>
      <c r="AL372" s="5">
        <v>2.1012526E7</v>
      </c>
      <c r="AM372" s="1" t="s">
        <v>3344</v>
      </c>
      <c r="AN372" s="10"/>
      <c r="AO372" s="10"/>
      <c r="AP372" s="1" t="s">
        <v>3345</v>
      </c>
    </row>
    <row r="373">
      <c r="A373" s="1" t="s">
        <v>3346</v>
      </c>
      <c r="B373" s="14">
        <v>45204.0</v>
      </c>
      <c r="C373" s="1" t="s">
        <v>2881</v>
      </c>
      <c r="D373" s="5">
        <v>4.5236791000191E13</v>
      </c>
      <c r="E373" s="1" t="s">
        <v>1065</v>
      </c>
      <c r="F373" s="1" t="s">
        <v>2725</v>
      </c>
      <c r="G373" s="1" t="s">
        <v>2882</v>
      </c>
      <c r="H373" s="1" t="s">
        <v>3347</v>
      </c>
      <c r="I373" s="5">
        <v>24.0</v>
      </c>
      <c r="J373" s="1" t="s">
        <v>1069</v>
      </c>
      <c r="K373" s="1" t="s">
        <v>2884</v>
      </c>
      <c r="L373" s="1" t="s">
        <v>2885</v>
      </c>
      <c r="M373" s="1" t="s">
        <v>2886</v>
      </c>
      <c r="N373" s="5">
        <v>4.5236791000191E13</v>
      </c>
      <c r="O373" s="1" t="s">
        <v>1072</v>
      </c>
      <c r="P373" s="1" t="s">
        <v>2887</v>
      </c>
      <c r="Q373" s="5">
        <v>2.0</v>
      </c>
      <c r="R373" s="15">
        <v>38659.0</v>
      </c>
      <c r="S373" s="5">
        <v>0.0</v>
      </c>
      <c r="T373" s="10"/>
      <c r="U373" s="10"/>
      <c r="V373" s="15">
        <v>24335.0</v>
      </c>
      <c r="W373" s="5">
        <v>4683400.0</v>
      </c>
      <c r="X373" s="1" t="s">
        <v>2888</v>
      </c>
      <c r="Y373" s="1" t="s">
        <v>1090</v>
      </c>
      <c r="Z373" s="1" t="s">
        <v>2889</v>
      </c>
      <c r="AA373" s="5">
        <v>530.0</v>
      </c>
      <c r="AB373" s="1" t="s">
        <v>2890</v>
      </c>
      <c r="AC373" s="1" t="s">
        <v>2891</v>
      </c>
      <c r="AD373" s="5">
        <v>1.470044E7</v>
      </c>
      <c r="AE373" s="1" t="s">
        <v>1079</v>
      </c>
      <c r="AF373" s="5">
        <v>6221.0</v>
      </c>
      <c r="AG373" s="5">
        <v>17.0</v>
      </c>
      <c r="AH373" s="5">
        <v>3.3443503E7</v>
      </c>
      <c r="AI373" s="10"/>
      <c r="AJ373" s="10"/>
      <c r="AK373" s="10"/>
      <c r="AL373" s="10"/>
      <c r="AM373" s="1" t="s">
        <v>2892</v>
      </c>
      <c r="AN373" s="10"/>
      <c r="AO373" s="10"/>
      <c r="AP373" s="1" t="s">
        <v>1080</v>
      </c>
    </row>
    <row r="374">
      <c r="A374" s="1" t="s">
        <v>3348</v>
      </c>
      <c r="B374" s="14">
        <v>45204.0</v>
      </c>
      <c r="C374" s="1" t="s">
        <v>2881</v>
      </c>
      <c r="D374" s="5">
        <v>4.5236791000191E13</v>
      </c>
      <c r="E374" s="1" t="s">
        <v>1065</v>
      </c>
      <c r="F374" s="1" t="s">
        <v>2725</v>
      </c>
      <c r="G374" s="1" t="s">
        <v>2882</v>
      </c>
      <c r="H374" s="1" t="s">
        <v>3349</v>
      </c>
      <c r="I374" s="5">
        <v>24.0</v>
      </c>
      <c r="J374" s="1" t="s">
        <v>1069</v>
      </c>
      <c r="K374" s="1" t="s">
        <v>2884</v>
      </c>
      <c r="L374" s="1" t="s">
        <v>2885</v>
      </c>
      <c r="M374" s="1" t="s">
        <v>2886</v>
      </c>
      <c r="N374" s="5">
        <v>4.5236791000191E13</v>
      </c>
      <c r="O374" s="1" t="s">
        <v>1072</v>
      </c>
      <c r="P374" s="1" t="s">
        <v>2887</v>
      </c>
      <c r="Q374" s="5">
        <v>2.0</v>
      </c>
      <c r="R374" s="15">
        <v>38659.0</v>
      </c>
      <c r="S374" s="5">
        <v>0.0</v>
      </c>
      <c r="T374" s="10"/>
      <c r="U374" s="10"/>
      <c r="V374" s="15">
        <v>24335.0</v>
      </c>
      <c r="W374" s="5">
        <v>4683400.0</v>
      </c>
      <c r="X374" s="1" t="s">
        <v>2888</v>
      </c>
      <c r="Y374" s="1" t="s">
        <v>1090</v>
      </c>
      <c r="Z374" s="1" t="s">
        <v>2889</v>
      </c>
      <c r="AA374" s="5">
        <v>530.0</v>
      </c>
      <c r="AB374" s="1" t="s">
        <v>2890</v>
      </c>
      <c r="AC374" s="1" t="s">
        <v>2891</v>
      </c>
      <c r="AD374" s="5">
        <v>1.470044E7</v>
      </c>
      <c r="AE374" s="1" t="s">
        <v>1079</v>
      </c>
      <c r="AF374" s="5">
        <v>6221.0</v>
      </c>
      <c r="AG374" s="5">
        <v>17.0</v>
      </c>
      <c r="AH374" s="5">
        <v>3.3443503E7</v>
      </c>
      <c r="AI374" s="10"/>
      <c r="AJ374" s="10"/>
      <c r="AK374" s="10"/>
      <c r="AL374" s="10"/>
      <c r="AM374" s="1" t="s">
        <v>2892</v>
      </c>
      <c r="AN374" s="10"/>
      <c r="AO374" s="10"/>
      <c r="AP374" s="1" t="s">
        <v>1080</v>
      </c>
    </row>
    <row r="375">
      <c r="A375" s="1" t="s">
        <v>3350</v>
      </c>
      <c r="B375" s="14">
        <v>45204.0</v>
      </c>
      <c r="C375" s="1" t="s">
        <v>2881</v>
      </c>
      <c r="D375" s="5">
        <v>4.5236791000191E13</v>
      </c>
      <c r="E375" s="1" t="s">
        <v>1065</v>
      </c>
      <c r="F375" s="1" t="s">
        <v>2725</v>
      </c>
      <c r="G375" s="1" t="s">
        <v>2882</v>
      </c>
      <c r="H375" s="1" t="s">
        <v>3351</v>
      </c>
      <c r="I375" s="5">
        <v>24.0</v>
      </c>
      <c r="J375" s="1" t="s">
        <v>1069</v>
      </c>
      <c r="K375" s="1" t="s">
        <v>2884</v>
      </c>
      <c r="L375" s="1" t="s">
        <v>2885</v>
      </c>
      <c r="M375" s="1" t="s">
        <v>2886</v>
      </c>
      <c r="N375" s="5">
        <v>4.5236791000191E13</v>
      </c>
      <c r="O375" s="1" t="s">
        <v>1072</v>
      </c>
      <c r="P375" s="1" t="s">
        <v>2887</v>
      </c>
      <c r="Q375" s="5">
        <v>2.0</v>
      </c>
      <c r="R375" s="15">
        <v>38659.0</v>
      </c>
      <c r="S375" s="5">
        <v>0.0</v>
      </c>
      <c r="T375" s="10"/>
      <c r="U375" s="10"/>
      <c r="V375" s="15">
        <v>24335.0</v>
      </c>
      <c r="W375" s="5">
        <v>4683400.0</v>
      </c>
      <c r="X375" s="1" t="s">
        <v>2888</v>
      </c>
      <c r="Y375" s="1" t="s">
        <v>1090</v>
      </c>
      <c r="Z375" s="1" t="s">
        <v>2889</v>
      </c>
      <c r="AA375" s="5">
        <v>530.0</v>
      </c>
      <c r="AB375" s="1" t="s">
        <v>2890</v>
      </c>
      <c r="AC375" s="1" t="s">
        <v>2891</v>
      </c>
      <c r="AD375" s="5">
        <v>1.470044E7</v>
      </c>
      <c r="AE375" s="1" t="s">
        <v>1079</v>
      </c>
      <c r="AF375" s="5">
        <v>6221.0</v>
      </c>
      <c r="AG375" s="5">
        <v>17.0</v>
      </c>
      <c r="AH375" s="5">
        <v>3.3443503E7</v>
      </c>
      <c r="AI375" s="10"/>
      <c r="AJ375" s="10"/>
      <c r="AK375" s="10"/>
      <c r="AL375" s="10"/>
      <c r="AM375" s="1" t="s">
        <v>2892</v>
      </c>
      <c r="AN375" s="10"/>
      <c r="AO375" s="10"/>
      <c r="AP375" s="1" t="s">
        <v>1080</v>
      </c>
    </row>
    <row r="376">
      <c r="A376" s="1" t="s">
        <v>3352</v>
      </c>
      <c r="B376" s="14">
        <v>45204.0</v>
      </c>
      <c r="C376" s="1" t="s">
        <v>2881</v>
      </c>
      <c r="D376" s="5">
        <v>4.5236791000191E13</v>
      </c>
      <c r="E376" s="1" t="s">
        <v>1065</v>
      </c>
      <c r="F376" s="1" t="s">
        <v>2725</v>
      </c>
      <c r="G376" s="1" t="s">
        <v>2882</v>
      </c>
      <c r="H376" s="1" t="s">
        <v>3353</v>
      </c>
      <c r="I376" s="5">
        <v>24.0</v>
      </c>
      <c r="J376" s="1" t="s">
        <v>1069</v>
      </c>
      <c r="K376" s="1" t="s">
        <v>2884</v>
      </c>
      <c r="L376" s="1" t="s">
        <v>2885</v>
      </c>
      <c r="M376" s="1" t="s">
        <v>2886</v>
      </c>
      <c r="N376" s="5">
        <v>4.5236791000191E13</v>
      </c>
      <c r="O376" s="1" t="s">
        <v>1072</v>
      </c>
      <c r="P376" s="1" t="s">
        <v>2887</v>
      </c>
      <c r="Q376" s="5">
        <v>2.0</v>
      </c>
      <c r="R376" s="15">
        <v>38659.0</v>
      </c>
      <c r="S376" s="5">
        <v>0.0</v>
      </c>
      <c r="T376" s="10"/>
      <c r="U376" s="10"/>
      <c r="V376" s="15">
        <v>24335.0</v>
      </c>
      <c r="W376" s="5">
        <v>4683400.0</v>
      </c>
      <c r="X376" s="1" t="s">
        <v>2888</v>
      </c>
      <c r="Y376" s="1" t="s">
        <v>1090</v>
      </c>
      <c r="Z376" s="1" t="s">
        <v>2889</v>
      </c>
      <c r="AA376" s="5">
        <v>530.0</v>
      </c>
      <c r="AB376" s="1" t="s">
        <v>2890</v>
      </c>
      <c r="AC376" s="1" t="s">
        <v>2891</v>
      </c>
      <c r="AD376" s="5">
        <v>1.470044E7</v>
      </c>
      <c r="AE376" s="1" t="s">
        <v>1079</v>
      </c>
      <c r="AF376" s="5">
        <v>6221.0</v>
      </c>
      <c r="AG376" s="5">
        <v>17.0</v>
      </c>
      <c r="AH376" s="5">
        <v>3.3443503E7</v>
      </c>
      <c r="AI376" s="10"/>
      <c r="AJ376" s="10"/>
      <c r="AK376" s="10"/>
      <c r="AL376" s="10"/>
      <c r="AM376" s="1" t="s">
        <v>2892</v>
      </c>
      <c r="AN376" s="10"/>
      <c r="AO376" s="10"/>
      <c r="AP376" s="1" t="s">
        <v>1080</v>
      </c>
    </row>
    <row r="377">
      <c r="A377" s="1" t="s">
        <v>3354</v>
      </c>
      <c r="B377" s="14">
        <v>45317.0</v>
      </c>
      <c r="C377" s="1" t="s">
        <v>3085</v>
      </c>
      <c r="D377" s="5">
        <v>5.1092690000197E13</v>
      </c>
      <c r="E377" s="1" t="s">
        <v>1065</v>
      </c>
      <c r="F377" s="1" t="s">
        <v>1097</v>
      </c>
      <c r="G377" s="1" t="s">
        <v>1293</v>
      </c>
      <c r="H377" s="1" t="s">
        <v>3355</v>
      </c>
      <c r="I377" s="1" t="s">
        <v>1933</v>
      </c>
      <c r="J377" s="1" t="s">
        <v>1069</v>
      </c>
      <c r="K377" s="1" t="s">
        <v>3085</v>
      </c>
      <c r="L377" s="1" t="s">
        <v>3087</v>
      </c>
      <c r="M377" s="1" t="s">
        <v>3088</v>
      </c>
      <c r="N377" s="5">
        <v>5.1092690000197E13</v>
      </c>
      <c r="O377" s="1" t="s">
        <v>1072</v>
      </c>
      <c r="P377" s="10"/>
      <c r="Q377" s="5">
        <v>2.0</v>
      </c>
      <c r="R377" s="15">
        <v>44607.0</v>
      </c>
      <c r="S377" s="5">
        <v>0.0</v>
      </c>
      <c r="T377" s="10"/>
      <c r="U377" s="10"/>
      <c r="V377" s="15">
        <v>29809.0</v>
      </c>
      <c r="W377" s="5">
        <v>9411100.0</v>
      </c>
      <c r="X377" s="10"/>
      <c r="Y377" s="1" t="s">
        <v>1075</v>
      </c>
      <c r="Z377" s="1" t="s">
        <v>3089</v>
      </c>
      <c r="AA377" s="5">
        <v>100.0</v>
      </c>
      <c r="AB377" s="10"/>
      <c r="AC377" s="1" t="s">
        <v>1078</v>
      </c>
      <c r="AD377" s="5">
        <v>1.688E7</v>
      </c>
      <c r="AE377" s="1" t="s">
        <v>1079</v>
      </c>
      <c r="AF377" s="5">
        <v>7227.0</v>
      </c>
      <c r="AG377" s="5">
        <v>18.0</v>
      </c>
      <c r="AH377" s="5">
        <v>3.4011015E7</v>
      </c>
      <c r="AI377" s="10"/>
      <c r="AJ377" s="10"/>
      <c r="AK377" s="10"/>
      <c r="AL377" s="10"/>
      <c r="AM377" s="1" t="s">
        <v>3090</v>
      </c>
      <c r="AN377" s="10"/>
      <c r="AO377" s="10"/>
      <c r="AP377" s="1" t="s">
        <v>3091</v>
      </c>
    </row>
    <row r="378">
      <c r="A378" s="1" t="s">
        <v>3356</v>
      </c>
      <c r="B378" s="14">
        <v>45344.0</v>
      </c>
      <c r="C378" s="1" t="s">
        <v>3357</v>
      </c>
      <c r="D378" s="5">
        <v>4.102265000151E12</v>
      </c>
      <c r="E378" s="1" t="s">
        <v>1065</v>
      </c>
      <c r="F378" s="1" t="s">
        <v>1097</v>
      </c>
      <c r="G378" s="1" t="s">
        <v>3358</v>
      </c>
      <c r="H378" s="1" t="s">
        <v>3359</v>
      </c>
      <c r="I378" s="5">
        <v>899.0</v>
      </c>
      <c r="J378" s="1" t="s">
        <v>1069</v>
      </c>
      <c r="K378" s="1" t="s">
        <v>3357</v>
      </c>
      <c r="L378" s="1" t="s">
        <v>3360</v>
      </c>
      <c r="M378" s="1" t="s">
        <v>3361</v>
      </c>
      <c r="N378" s="5">
        <v>4.102265000151E12</v>
      </c>
      <c r="O378" s="1" t="s">
        <v>1072</v>
      </c>
      <c r="P378" s="1" t="s">
        <v>3362</v>
      </c>
      <c r="Q378" s="5">
        <v>2.0</v>
      </c>
      <c r="R378" s="15">
        <v>38659.0</v>
      </c>
      <c r="S378" s="5">
        <v>0.0</v>
      </c>
      <c r="T378" s="10"/>
      <c r="U378" s="10"/>
      <c r="V378" s="15">
        <v>29859.0</v>
      </c>
      <c r="W378" s="5">
        <v>1041400.0</v>
      </c>
      <c r="X378" s="1" t="s">
        <v>3363</v>
      </c>
      <c r="Y378" s="1" t="s">
        <v>1118</v>
      </c>
      <c r="Z378" s="1" t="s">
        <v>3364</v>
      </c>
      <c r="AA378" s="1" t="s">
        <v>1120</v>
      </c>
      <c r="AB378" s="1" t="s">
        <v>3365</v>
      </c>
      <c r="AC378" s="1" t="s">
        <v>1121</v>
      </c>
      <c r="AD378" s="5">
        <v>6.8695E7</v>
      </c>
      <c r="AE378" s="1" t="s">
        <v>2304</v>
      </c>
      <c r="AF378" s="5">
        <v>395.0</v>
      </c>
      <c r="AG378" s="5">
        <v>11.0</v>
      </c>
      <c r="AH378" s="5">
        <v>3.17984E7</v>
      </c>
      <c r="AI378" s="10"/>
      <c r="AJ378" s="10"/>
      <c r="AK378" s="10"/>
      <c r="AL378" s="10"/>
      <c r="AM378" s="1" t="s">
        <v>3366</v>
      </c>
      <c r="AN378" s="10"/>
      <c r="AO378" s="10"/>
      <c r="AP378" s="1" t="s">
        <v>3367</v>
      </c>
    </row>
    <row r="379">
      <c r="A379" s="1" t="s">
        <v>3368</v>
      </c>
      <c r="B379" s="14">
        <v>45393.0</v>
      </c>
      <c r="C379" s="1" t="s">
        <v>3369</v>
      </c>
      <c r="D379" s="5">
        <v>3.4800301166E11</v>
      </c>
      <c r="E379" s="1" t="s">
        <v>1065</v>
      </c>
      <c r="F379" s="1" t="s">
        <v>1097</v>
      </c>
      <c r="G379" s="1" t="s">
        <v>1183</v>
      </c>
      <c r="H379" s="1" t="s">
        <v>3370</v>
      </c>
      <c r="I379" s="1" t="s">
        <v>3371</v>
      </c>
      <c r="J379" s="1" t="s">
        <v>3372</v>
      </c>
      <c r="K379" s="1" t="s">
        <v>2080</v>
      </c>
      <c r="L379" s="1" t="s">
        <v>3373</v>
      </c>
      <c r="M379" s="1" t="s">
        <v>2083</v>
      </c>
      <c r="N379" s="5">
        <v>3.4800301166E11</v>
      </c>
      <c r="O379" s="1" t="s">
        <v>1103</v>
      </c>
      <c r="P379" s="1" t="s">
        <v>3374</v>
      </c>
      <c r="Q379" s="5">
        <v>2.0</v>
      </c>
      <c r="R379" s="15">
        <v>38659.0</v>
      </c>
      <c r="S379" s="5">
        <v>0.0</v>
      </c>
      <c r="T379" s="10"/>
      <c r="U379" s="10"/>
      <c r="V379" s="15">
        <v>31436.0</v>
      </c>
      <c r="W379" s="5">
        <v>7210000.0</v>
      </c>
      <c r="X379" s="10"/>
      <c r="Y379" s="1" t="s">
        <v>1090</v>
      </c>
      <c r="Z379" s="1" t="s">
        <v>3375</v>
      </c>
      <c r="AA379" s="5">
        <v>209.0</v>
      </c>
      <c r="AB379" s="10"/>
      <c r="AC379" s="1" t="s">
        <v>3376</v>
      </c>
      <c r="AD379" s="5">
        <v>1.3083886E7</v>
      </c>
      <c r="AE379" s="1" t="s">
        <v>1079</v>
      </c>
      <c r="AF379" s="5">
        <v>6291.0</v>
      </c>
      <c r="AG379" s="5">
        <v>19.0</v>
      </c>
      <c r="AH379" s="5">
        <v>3.21157E7</v>
      </c>
      <c r="AI379" s="5">
        <v>19.0</v>
      </c>
      <c r="AJ379" s="5">
        <v>3.2115792E7</v>
      </c>
      <c r="AK379" s="5">
        <v>19.0</v>
      </c>
      <c r="AL379" s="5">
        <v>3.2115754E7</v>
      </c>
      <c r="AM379" s="1" t="s">
        <v>3377</v>
      </c>
      <c r="AN379" s="10"/>
      <c r="AO379" s="10"/>
      <c r="AP379" s="1" t="s">
        <v>1135</v>
      </c>
    </row>
    <row r="380">
      <c r="A380" s="1" t="s">
        <v>3378</v>
      </c>
      <c r="B380" s="14">
        <v>45414.0</v>
      </c>
      <c r="C380" s="1" t="s">
        <v>3379</v>
      </c>
      <c r="D380" s="5">
        <v>1.8238980002921E13</v>
      </c>
      <c r="E380" s="1" t="s">
        <v>1065</v>
      </c>
      <c r="F380" s="1" t="s">
        <v>2763</v>
      </c>
      <c r="G380" s="1" t="s">
        <v>3380</v>
      </c>
      <c r="H380" s="5">
        <v>8.002017095E9</v>
      </c>
      <c r="I380" s="5">
        <v>5.0</v>
      </c>
      <c r="J380" s="1" t="s">
        <v>1069</v>
      </c>
      <c r="K380" s="1" t="s">
        <v>3381</v>
      </c>
      <c r="L380" s="1" t="s">
        <v>3382</v>
      </c>
      <c r="M380" s="1" t="s">
        <v>3383</v>
      </c>
      <c r="N380" s="5">
        <v>1.8238980002921E13</v>
      </c>
      <c r="O380" s="1" t="s">
        <v>1103</v>
      </c>
      <c r="P380" s="10"/>
      <c r="Q380" s="5">
        <v>2.0</v>
      </c>
      <c r="R380" s="15">
        <v>38659.0</v>
      </c>
      <c r="S380" s="5">
        <v>0.0</v>
      </c>
      <c r="T380" s="10"/>
      <c r="U380" s="10"/>
      <c r="V380" s="15">
        <v>27780.0</v>
      </c>
      <c r="W380" s="5">
        <v>8211300.0</v>
      </c>
      <c r="X380" s="10"/>
      <c r="Y380" s="1" t="s">
        <v>1075</v>
      </c>
      <c r="Z380" s="1" t="s">
        <v>3384</v>
      </c>
      <c r="AA380" s="5">
        <v>725.0</v>
      </c>
      <c r="AB380" s="10"/>
      <c r="AC380" s="1" t="s">
        <v>3385</v>
      </c>
      <c r="AD380" s="5">
        <v>3.968E7</v>
      </c>
      <c r="AE380" s="1" t="s">
        <v>1205</v>
      </c>
      <c r="AF380" s="5">
        <v>4245.0</v>
      </c>
      <c r="AG380" s="5">
        <v>31.0</v>
      </c>
      <c r="AH380" s="5">
        <v>3.8497E7</v>
      </c>
      <c r="AI380" s="10"/>
      <c r="AJ380" s="10"/>
      <c r="AK380" s="10"/>
      <c r="AL380" s="10"/>
      <c r="AM380" s="1" t="s">
        <v>3386</v>
      </c>
      <c r="AN380" s="10"/>
      <c r="AO380" s="10"/>
      <c r="AP380" s="1" t="s">
        <v>3387</v>
      </c>
    </row>
    <row r="381">
      <c r="A381" s="1" t="s">
        <v>3388</v>
      </c>
      <c r="B381" s="14">
        <v>45331.0</v>
      </c>
      <c r="C381" s="1" t="s">
        <v>3389</v>
      </c>
      <c r="D381" s="5">
        <v>2.7111766000108E13</v>
      </c>
      <c r="E381" s="1" t="s">
        <v>1065</v>
      </c>
      <c r="F381" s="1" t="s">
        <v>1534</v>
      </c>
      <c r="G381" s="1" t="s">
        <v>3390</v>
      </c>
      <c r="H381" s="1" t="s">
        <v>3391</v>
      </c>
      <c r="I381" s="17">
        <v>45352.0</v>
      </c>
      <c r="J381" s="1" t="s">
        <v>1069</v>
      </c>
      <c r="K381" s="1" t="s">
        <v>3392</v>
      </c>
      <c r="L381" s="1" t="s">
        <v>3393</v>
      </c>
      <c r="M381" s="1" t="s">
        <v>3394</v>
      </c>
      <c r="N381" s="5">
        <v>2.7111766000108E13</v>
      </c>
      <c r="O381" s="1" t="s">
        <v>1072</v>
      </c>
      <c r="P381" s="1" t="s">
        <v>3392</v>
      </c>
      <c r="Q381" s="5">
        <v>2.0</v>
      </c>
      <c r="R381" s="15">
        <v>42781.0</v>
      </c>
      <c r="S381" s="5">
        <v>0.0</v>
      </c>
      <c r="T381" s="10"/>
      <c r="U381" s="10"/>
      <c r="V381" s="15">
        <v>42781.0</v>
      </c>
      <c r="W381" s="5">
        <v>161099.0</v>
      </c>
      <c r="X381" s="1" t="s">
        <v>3395</v>
      </c>
      <c r="Y381" s="1" t="s">
        <v>1075</v>
      </c>
      <c r="Z381" s="1" t="s">
        <v>3396</v>
      </c>
      <c r="AA381" s="5">
        <v>427.0</v>
      </c>
      <c r="AB381" s="10"/>
      <c r="AC381" s="1" t="s">
        <v>3397</v>
      </c>
      <c r="AD381" s="5">
        <v>1.580231E7</v>
      </c>
      <c r="AE381" s="1" t="s">
        <v>1079</v>
      </c>
      <c r="AF381" s="5">
        <v>6323.0</v>
      </c>
      <c r="AG381" s="5">
        <v>17.0</v>
      </c>
      <c r="AH381" s="5">
        <v>3.8261488E7</v>
      </c>
      <c r="AI381" s="5">
        <v>17.0</v>
      </c>
      <c r="AJ381" s="5">
        <v>8.1100777E7</v>
      </c>
      <c r="AK381" s="10"/>
      <c r="AL381" s="10"/>
      <c r="AM381" s="1" t="s">
        <v>3398</v>
      </c>
      <c r="AN381" s="10"/>
      <c r="AO381" s="10"/>
      <c r="AP381" s="1" t="s">
        <v>3399</v>
      </c>
    </row>
    <row r="382">
      <c r="A382" s="1" t="s">
        <v>3400</v>
      </c>
      <c r="B382" s="14">
        <v>45444.0</v>
      </c>
      <c r="C382" s="1" t="s">
        <v>3401</v>
      </c>
      <c r="D382" s="5">
        <v>4.0642915000115E13</v>
      </c>
      <c r="E382" s="1" t="s">
        <v>1065</v>
      </c>
      <c r="F382" s="1" t="s">
        <v>3402</v>
      </c>
      <c r="G382" s="1" t="s">
        <v>3403</v>
      </c>
      <c r="H382" s="5">
        <v>327.0</v>
      </c>
      <c r="I382" s="5">
        <v>4.0</v>
      </c>
      <c r="J382" s="1" t="s">
        <v>1069</v>
      </c>
      <c r="K382" s="1" t="s">
        <v>3401</v>
      </c>
      <c r="L382" s="1" t="s">
        <v>3404</v>
      </c>
      <c r="M382" s="1" t="s">
        <v>3405</v>
      </c>
      <c r="N382" s="5">
        <v>4.0642915000115E13</v>
      </c>
      <c r="O382" s="1" t="s">
        <v>1072</v>
      </c>
      <c r="P382" s="1" t="s">
        <v>3406</v>
      </c>
      <c r="Q382" s="5">
        <v>8.0</v>
      </c>
      <c r="R382" s="15">
        <v>44459.0</v>
      </c>
      <c r="S382" s="5">
        <v>1.0</v>
      </c>
      <c r="T382" s="10"/>
      <c r="U382" s="10"/>
      <c r="V382" s="15">
        <v>44227.0</v>
      </c>
      <c r="W382" s="5">
        <v>8599603.0</v>
      </c>
      <c r="X382" s="1" t="s">
        <v>3407</v>
      </c>
      <c r="Y382" s="1" t="s">
        <v>1075</v>
      </c>
      <c r="Z382" s="1" t="s">
        <v>3408</v>
      </c>
      <c r="AA382" s="5">
        <v>483.0</v>
      </c>
      <c r="AB382" s="10"/>
      <c r="AC382" s="1" t="s">
        <v>3409</v>
      </c>
      <c r="AD382" s="5">
        <v>1.789E7</v>
      </c>
      <c r="AE382" s="1" t="s">
        <v>1079</v>
      </c>
      <c r="AF382" s="5">
        <v>6621.0</v>
      </c>
      <c r="AG382" s="5">
        <v>18.0</v>
      </c>
      <c r="AH382" s="5">
        <v>9.7927776E7</v>
      </c>
      <c r="AI382" s="10"/>
      <c r="AJ382" s="10"/>
      <c r="AK382" s="10"/>
      <c r="AL382" s="10"/>
      <c r="AM382" s="1" t="s">
        <v>3410</v>
      </c>
      <c r="AN382" s="10"/>
      <c r="AO382" s="10"/>
      <c r="AP382" s="1" t="s">
        <v>3411</v>
      </c>
    </row>
    <row r="383">
      <c r="A383" s="1" t="s">
        <v>3412</v>
      </c>
      <c r="B383" s="14">
        <v>45431.0</v>
      </c>
      <c r="C383" s="1" t="s">
        <v>3413</v>
      </c>
      <c r="D383" s="5">
        <v>4.4611387000279E13</v>
      </c>
      <c r="E383" s="1" t="s">
        <v>1065</v>
      </c>
      <c r="F383" s="1" t="s">
        <v>1097</v>
      </c>
      <c r="G383" s="1" t="s">
        <v>2138</v>
      </c>
      <c r="H383" s="1" t="s">
        <v>3414</v>
      </c>
      <c r="I383" s="5">
        <v>2.0</v>
      </c>
      <c r="J383" s="1" t="s">
        <v>1069</v>
      </c>
      <c r="K383" s="1" t="s">
        <v>3413</v>
      </c>
      <c r="L383" s="1" t="s">
        <v>3415</v>
      </c>
      <c r="M383" s="1" t="s">
        <v>3416</v>
      </c>
      <c r="N383" s="5">
        <v>4.4611387000279E13</v>
      </c>
      <c r="O383" s="1" t="s">
        <v>1103</v>
      </c>
      <c r="P383" s="10"/>
      <c r="Q383" s="5">
        <v>2.0</v>
      </c>
      <c r="R383" s="15">
        <v>44598.0</v>
      </c>
      <c r="S383" s="5">
        <v>0.0</v>
      </c>
      <c r="T383" s="10"/>
      <c r="U383" s="10"/>
      <c r="V383" s="15">
        <v>44598.0</v>
      </c>
      <c r="W383" s="5">
        <v>1610203.0</v>
      </c>
      <c r="X383" s="10"/>
      <c r="Y383" s="1" t="s">
        <v>1118</v>
      </c>
      <c r="Z383" s="1" t="s">
        <v>3417</v>
      </c>
      <c r="AA383" s="1" t="s">
        <v>1120</v>
      </c>
      <c r="AB383" s="10"/>
      <c r="AC383" s="1" t="s">
        <v>3418</v>
      </c>
      <c r="AD383" s="5">
        <v>8.546E7</v>
      </c>
      <c r="AE383" s="1" t="s">
        <v>1231</v>
      </c>
      <c r="AF383" s="5">
        <v>7955.0</v>
      </c>
      <c r="AG383" s="5">
        <v>42.0</v>
      </c>
      <c r="AH383" s="5">
        <v>3.14178E7</v>
      </c>
      <c r="AI383" s="10"/>
      <c r="AJ383" s="10"/>
      <c r="AK383" s="10"/>
      <c r="AL383" s="10"/>
      <c r="AM383" s="1" t="s">
        <v>3419</v>
      </c>
      <c r="AN383" s="10"/>
      <c r="AO383" s="10"/>
      <c r="AP383" s="1" t="s">
        <v>3420</v>
      </c>
    </row>
    <row r="384">
      <c r="A384" s="1" t="s">
        <v>3421</v>
      </c>
      <c r="B384" s="14">
        <v>45394.0</v>
      </c>
      <c r="C384" s="1" t="s">
        <v>3422</v>
      </c>
      <c r="D384" s="5">
        <v>3.576288500014E13</v>
      </c>
      <c r="E384" s="1" t="s">
        <v>1065</v>
      </c>
      <c r="F384" s="1" t="s">
        <v>1097</v>
      </c>
      <c r="G384" s="1" t="s">
        <v>1127</v>
      </c>
      <c r="H384" s="1" t="s">
        <v>3423</v>
      </c>
      <c r="I384" s="5">
        <v>744.0</v>
      </c>
      <c r="J384" s="1" t="s">
        <v>1069</v>
      </c>
      <c r="K384" s="1" t="s">
        <v>3424</v>
      </c>
      <c r="L384" s="1" t="s">
        <v>3425</v>
      </c>
      <c r="M384" s="1" t="s">
        <v>3426</v>
      </c>
      <c r="N384" s="5">
        <v>3.576288500014E13</v>
      </c>
      <c r="O384" s="1" t="s">
        <v>1072</v>
      </c>
      <c r="P384" s="10"/>
      <c r="Q384" s="5">
        <v>2.0</v>
      </c>
      <c r="R384" s="15">
        <v>45288.0</v>
      </c>
      <c r="S384" s="5">
        <v>0.0</v>
      </c>
      <c r="T384" s="10"/>
      <c r="U384" s="10"/>
      <c r="V384" s="15">
        <v>43810.0</v>
      </c>
      <c r="W384" s="5">
        <v>7319002.0</v>
      </c>
      <c r="X384" s="1" t="s">
        <v>3427</v>
      </c>
      <c r="Y384" s="1" t="s">
        <v>3428</v>
      </c>
      <c r="Z384" s="1" t="s">
        <v>3429</v>
      </c>
      <c r="AA384" s="5">
        <v>14.0</v>
      </c>
      <c r="AB384" s="10"/>
      <c r="AC384" s="1" t="s">
        <v>3430</v>
      </c>
      <c r="AD384" s="5">
        <v>6.691411E7</v>
      </c>
      <c r="AE384" s="1" t="s">
        <v>2304</v>
      </c>
      <c r="AF384" s="5">
        <v>427.0</v>
      </c>
      <c r="AG384" s="5">
        <v>91.0</v>
      </c>
      <c r="AH384" s="5">
        <v>9.1056299E7</v>
      </c>
      <c r="AI384" s="10"/>
      <c r="AJ384" s="10"/>
      <c r="AK384" s="10"/>
      <c r="AL384" s="10"/>
      <c r="AM384" s="1" t="s">
        <v>3431</v>
      </c>
      <c r="AN384" s="10"/>
      <c r="AO384" s="10"/>
      <c r="AP384" s="1" t="s">
        <v>3432</v>
      </c>
    </row>
    <row r="385">
      <c r="A385" s="1" t="s">
        <v>3433</v>
      </c>
      <c r="B385" s="14">
        <v>45354.0</v>
      </c>
      <c r="C385" s="1" t="s">
        <v>3434</v>
      </c>
      <c r="D385" s="5">
        <v>3.7818996000157E13</v>
      </c>
      <c r="E385" s="1" t="s">
        <v>1065</v>
      </c>
      <c r="F385" s="1" t="s">
        <v>1097</v>
      </c>
      <c r="G385" s="1" t="s">
        <v>3435</v>
      </c>
      <c r="H385" s="1" t="s">
        <v>3436</v>
      </c>
      <c r="I385" s="5">
        <v>7.0</v>
      </c>
      <c r="J385" s="1" t="s">
        <v>1069</v>
      </c>
      <c r="K385" s="1" t="s">
        <v>3437</v>
      </c>
      <c r="L385" s="1" t="s">
        <v>3438</v>
      </c>
      <c r="M385" s="1" t="s">
        <v>3439</v>
      </c>
      <c r="N385" s="5">
        <v>3.7818996000157E13</v>
      </c>
      <c r="O385" s="1" t="s">
        <v>1072</v>
      </c>
      <c r="P385" s="1" t="s">
        <v>3440</v>
      </c>
      <c r="Q385" s="5">
        <v>2.0</v>
      </c>
      <c r="R385" s="15">
        <v>44034.0</v>
      </c>
      <c r="S385" s="5">
        <v>0.0</v>
      </c>
      <c r="T385" s="10"/>
      <c r="U385" s="10"/>
      <c r="V385" s="15">
        <v>44034.0</v>
      </c>
      <c r="W385" s="5">
        <v>7319002.0</v>
      </c>
      <c r="X385" s="1" t="s">
        <v>3441</v>
      </c>
      <c r="Y385" s="1" t="s">
        <v>1075</v>
      </c>
      <c r="Z385" s="1" t="s">
        <v>3442</v>
      </c>
      <c r="AA385" s="5">
        <v>570.0</v>
      </c>
      <c r="AB385" s="1" t="s">
        <v>3443</v>
      </c>
      <c r="AC385" s="1" t="s">
        <v>3444</v>
      </c>
      <c r="AD385" s="5">
        <v>8.88115E7</v>
      </c>
      <c r="AE385" s="1" t="s">
        <v>1386</v>
      </c>
      <c r="AF385" s="5">
        <v>8089.0</v>
      </c>
      <c r="AG385" s="5">
        <v>66.0</v>
      </c>
      <c r="AH385" s="5">
        <v>9.981532E7</v>
      </c>
      <c r="AI385" s="10"/>
      <c r="AJ385" s="10"/>
      <c r="AK385" s="10"/>
      <c r="AL385" s="10"/>
      <c r="AM385" s="1" t="s">
        <v>3445</v>
      </c>
      <c r="AN385" s="10"/>
      <c r="AO385" s="10"/>
      <c r="AP385" s="1" t="s">
        <v>3446</v>
      </c>
    </row>
    <row r="386">
      <c r="A386" s="1" t="s">
        <v>3447</v>
      </c>
      <c r="B386" s="14">
        <v>45086.0</v>
      </c>
      <c r="C386" s="1" t="s">
        <v>3448</v>
      </c>
      <c r="D386" s="5">
        <v>2.70502000132E11</v>
      </c>
      <c r="E386" s="1" t="s">
        <v>1065</v>
      </c>
      <c r="F386" s="1" t="s">
        <v>1097</v>
      </c>
      <c r="G386" s="1" t="s">
        <v>1098</v>
      </c>
      <c r="H386" s="1" t="s">
        <v>3449</v>
      </c>
      <c r="I386" s="17">
        <v>45505.0</v>
      </c>
      <c r="J386" s="1" t="s">
        <v>1069</v>
      </c>
      <c r="K386" s="1" t="s">
        <v>3450</v>
      </c>
      <c r="L386" s="1" t="s">
        <v>3451</v>
      </c>
      <c r="M386" s="1" t="s">
        <v>3452</v>
      </c>
      <c r="N386" s="5">
        <v>2.70502000132E11</v>
      </c>
      <c r="O386" s="1" t="s">
        <v>1072</v>
      </c>
      <c r="P386" s="1" t="s">
        <v>3453</v>
      </c>
      <c r="Q386" s="5">
        <v>2.0</v>
      </c>
      <c r="R386" s="15">
        <v>38345.0</v>
      </c>
      <c r="S386" s="5">
        <v>0.0</v>
      </c>
      <c r="T386" s="10"/>
      <c r="U386" s="10"/>
      <c r="V386" s="15">
        <v>34634.0</v>
      </c>
      <c r="W386" s="5">
        <v>159899.0</v>
      </c>
      <c r="X386" s="1" t="s">
        <v>3454</v>
      </c>
      <c r="Y386" s="1" t="s">
        <v>1075</v>
      </c>
      <c r="Z386" s="1" t="s">
        <v>3455</v>
      </c>
      <c r="AA386" s="5">
        <v>29.0</v>
      </c>
      <c r="AB386" s="10"/>
      <c r="AC386" s="1" t="s">
        <v>3456</v>
      </c>
      <c r="AD386" s="5">
        <v>1.4176416E7</v>
      </c>
      <c r="AE386" s="1" t="s">
        <v>1079</v>
      </c>
      <c r="AF386" s="5">
        <v>7135.0</v>
      </c>
      <c r="AG386" s="5">
        <v>16.0</v>
      </c>
      <c r="AH386" s="5">
        <v>3.9450384E7</v>
      </c>
      <c r="AI386" s="10"/>
      <c r="AJ386" s="10"/>
      <c r="AK386" s="5">
        <v>16.0</v>
      </c>
      <c r="AL386" s="5">
        <v>6428107.0</v>
      </c>
      <c r="AM386" s="1" t="s">
        <v>3457</v>
      </c>
      <c r="AN386" s="10"/>
      <c r="AO386" s="10"/>
      <c r="AP386" s="1" t="s">
        <v>3458</v>
      </c>
    </row>
    <row r="387">
      <c r="A387" s="1" t="s">
        <v>3459</v>
      </c>
      <c r="B387" s="14">
        <v>45086.0</v>
      </c>
      <c r="C387" s="1" t="s">
        <v>3448</v>
      </c>
      <c r="D387" s="5">
        <v>2.70502000132E11</v>
      </c>
      <c r="E387" s="1" t="s">
        <v>1065</v>
      </c>
      <c r="F387" s="1" t="s">
        <v>1097</v>
      </c>
      <c r="G387" s="1" t="s">
        <v>3460</v>
      </c>
      <c r="H387" s="1" t="s">
        <v>3461</v>
      </c>
      <c r="I387" s="5">
        <v>15.0</v>
      </c>
      <c r="J387" s="1" t="s">
        <v>1069</v>
      </c>
      <c r="K387" s="1" t="s">
        <v>3450</v>
      </c>
      <c r="L387" s="1" t="s">
        <v>3451</v>
      </c>
      <c r="M387" s="1" t="s">
        <v>3452</v>
      </c>
      <c r="N387" s="5">
        <v>2.70502000132E11</v>
      </c>
      <c r="O387" s="1" t="s">
        <v>1072</v>
      </c>
      <c r="P387" s="1" t="s">
        <v>3453</v>
      </c>
      <c r="Q387" s="5">
        <v>2.0</v>
      </c>
      <c r="R387" s="15">
        <v>38345.0</v>
      </c>
      <c r="S387" s="5">
        <v>0.0</v>
      </c>
      <c r="T387" s="10"/>
      <c r="U387" s="10"/>
      <c r="V387" s="15">
        <v>34634.0</v>
      </c>
      <c r="W387" s="5">
        <v>159899.0</v>
      </c>
      <c r="X387" s="1" t="s">
        <v>3454</v>
      </c>
      <c r="Y387" s="1" t="s">
        <v>1075</v>
      </c>
      <c r="Z387" s="1" t="s">
        <v>3455</v>
      </c>
      <c r="AA387" s="5">
        <v>29.0</v>
      </c>
      <c r="AB387" s="10"/>
      <c r="AC387" s="1" t="s">
        <v>3456</v>
      </c>
      <c r="AD387" s="5">
        <v>1.4176416E7</v>
      </c>
      <c r="AE387" s="1" t="s">
        <v>1079</v>
      </c>
      <c r="AF387" s="5">
        <v>7135.0</v>
      </c>
      <c r="AG387" s="5">
        <v>16.0</v>
      </c>
      <c r="AH387" s="5">
        <v>3.9450384E7</v>
      </c>
      <c r="AI387" s="10"/>
      <c r="AJ387" s="10"/>
      <c r="AK387" s="5">
        <v>16.0</v>
      </c>
      <c r="AL387" s="5">
        <v>6428107.0</v>
      </c>
      <c r="AM387" s="1" t="s">
        <v>3457</v>
      </c>
      <c r="AN387" s="10"/>
      <c r="AO387" s="10"/>
      <c r="AP387" s="1" t="s">
        <v>3458</v>
      </c>
    </row>
    <row r="388">
      <c r="A388" s="1" t="s">
        <v>3462</v>
      </c>
      <c r="B388" s="14">
        <v>45428.0</v>
      </c>
      <c r="C388" s="1" t="s">
        <v>3463</v>
      </c>
      <c r="D388" s="5">
        <v>2.7275324000199E13</v>
      </c>
      <c r="E388" s="1" t="s">
        <v>1065</v>
      </c>
      <c r="F388" s="1" t="s">
        <v>1097</v>
      </c>
      <c r="G388" s="1" t="s">
        <v>1675</v>
      </c>
      <c r="H388" s="1" t="s">
        <v>3464</v>
      </c>
      <c r="I388" s="5">
        <v>24.0</v>
      </c>
      <c r="J388" s="1" t="s">
        <v>1069</v>
      </c>
      <c r="K388" s="1" t="s">
        <v>3465</v>
      </c>
      <c r="L388" s="1" t="s">
        <v>3466</v>
      </c>
      <c r="M388" s="1" t="s">
        <v>3467</v>
      </c>
      <c r="N388" s="5">
        <v>2.7275324000199E13</v>
      </c>
      <c r="O388" s="1" t="s">
        <v>1072</v>
      </c>
      <c r="P388" s="1" t="s">
        <v>3468</v>
      </c>
      <c r="Q388" s="5">
        <v>2.0</v>
      </c>
      <c r="R388" s="15">
        <v>42804.0</v>
      </c>
      <c r="S388" s="5">
        <v>0.0</v>
      </c>
      <c r="T388" s="10"/>
      <c r="U388" s="10"/>
      <c r="V388" s="15">
        <v>42804.0</v>
      </c>
      <c r="W388" s="5">
        <v>7490104.0</v>
      </c>
      <c r="X388" s="1" t="s">
        <v>3469</v>
      </c>
      <c r="Y388" s="1" t="s">
        <v>1090</v>
      </c>
      <c r="Z388" s="1" t="s">
        <v>1971</v>
      </c>
      <c r="AA388" s="5">
        <v>2375.0</v>
      </c>
      <c r="AB388" s="1" t="s">
        <v>3470</v>
      </c>
      <c r="AC388" s="1" t="s">
        <v>3471</v>
      </c>
      <c r="AD388" s="5">
        <v>1.2242E7</v>
      </c>
      <c r="AE388" s="1" t="s">
        <v>1079</v>
      </c>
      <c r="AF388" s="5">
        <v>7099.0</v>
      </c>
      <c r="AG388" s="5">
        <v>12.0</v>
      </c>
      <c r="AH388" s="5">
        <v>2.1010698E7</v>
      </c>
      <c r="AI388" s="10"/>
      <c r="AJ388" s="10"/>
      <c r="AK388" s="10"/>
      <c r="AL388" s="10"/>
      <c r="AM388" s="1" t="s">
        <v>3472</v>
      </c>
      <c r="AN388" s="10"/>
      <c r="AO388" s="10"/>
      <c r="AP388" s="1" t="s">
        <v>1845</v>
      </c>
    </row>
    <row r="389">
      <c r="A389" s="1" t="s">
        <v>3473</v>
      </c>
      <c r="B389" s="14">
        <v>45112.0</v>
      </c>
      <c r="C389" s="1" t="s">
        <v>2563</v>
      </c>
      <c r="D389" s="5">
        <v>2.1165708000172E13</v>
      </c>
      <c r="E389" s="1" t="s">
        <v>1065</v>
      </c>
      <c r="F389" s="1" t="s">
        <v>1097</v>
      </c>
      <c r="G389" s="1" t="s">
        <v>1572</v>
      </c>
      <c r="H389" s="1" t="s">
        <v>3474</v>
      </c>
      <c r="I389" s="5">
        <v>25.0</v>
      </c>
      <c r="J389" s="1" t="s">
        <v>1069</v>
      </c>
      <c r="K389" s="1" t="s">
        <v>2563</v>
      </c>
      <c r="L389" s="1" t="s">
        <v>2565</v>
      </c>
      <c r="M389" s="1" t="s">
        <v>2566</v>
      </c>
      <c r="N389" s="5">
        <v>2.1165708000172E13</v>
      </c>
      <c r="O389" s="1" t="s">
        <v>1072</v>
      </c>
      <c r="P389" s="1" t="s">
        <v>2567</v>
      </c>
      <c r="Q389" s="5">
        <v>2.0</v>
      </c>
      <c r="R389" s="15">
        <v>41915.0</v>
      </c>
      <c r="S389" s="5">
        <v>0.0</v>
      </c>
      <c r="T389" s="10"/>
      <c r="U389" s="10"/>
      <c r="V389" s="15">
        <v>41915.0</v>
      </c>
      <c r="W389" s="5">
        <v>7490103.0</v>
      </c>
      <c r="X389" s="1" t="s">
        <v>2568</v>
      </c>
      <c r="Y389" s="1" t="s">
        <v>1090</v>
      </c>
      <c r="Z389" s="1" t="s">
        <v>2569</v>
      </c>
      <c r="AA389" s="5">
        <v>1520.0</v>
      </c>
      <c r="AB389" s="1" t="s">
        <v>2570</v>
      </c>
      <c r="AC389" s="1" t="s">
        <v>2571</v>
      </c>
      <c r="AD389" s="5">
        <v>1.402602E7</v>
      </c>
      <c r="AE389" s="1" t="s">
        <v>1079</v>
      </c>
      <c r="AF389" s="5">
        <v>6969.0</v>
      </c>
      <c r="AG389" s="5">
        <v>16.0</v>
      </c>
      <c r="AH389" s="5">
        <v>9.7136131E7</v>
      </c>
      <c r="AI389" s="10"/>
      <c r="AJ389" s="10"/>
      <c r="AK389" s="10"/>
      <c r="AL389" s="10"/>
      <c r="AM389" s="1" t="s">
        <v>2572</v>
      </c>
      <c r="AN389" s="10"/>
      <c r="AO389" s="10"/>
      <c r="AP389" s="1" t="s">
        <v>1645</v>
      </c>
    </row>
    <row r="390">
      <c r="A390" s="1" t="s">
        <v>3475</v>
      </c>
      <c r="B390" s="14">
        <v>45338.0</v>
      </c>
      <c r="C390" s="1" t="s">
        <v>3476</v>
      </c>
      <c r="D390" s="5">
        <v>3.8343474000109E13</v>
      </c>
      <c r="E390" s="1" t="s">
        <v>1065</v>
      </c>
      <c r="F390" s="1" t="s">
        <v>1097</v>
      </c>
      <c r="G390" s="1" t="s">
        <v>2138</v>
      </c>
      <c r="H390" s="5">
        <v>1.2131551E7</v>
      </c>
      <c r="I390" s="5">
        <v>1.0</v>
      </c>
      <c r="J390" s="1" t="s">
        <v>1069</v>
      </c>
      <c r="K390" s="1" t="s">
        <v>3477</v>
      </c>
      <c r="L390" s="1" t="s">
        <v>3478</v>
      </c>
      <c r="M390" s="1" t="s">
        <v>3479</v>
      </c>
      <c r="N390" s="5">
        <v>3.8343474000109E13</v>
      </c>
      <c r="O390" s="1" t="s">
        <v>1072</v>
      </c>
      <c r="P390" s="10"/>
      <c r="Q390" s="5">
        <v>2.0</v>
      </c>
      <c r="R390" s="15">
        <v>44948.0</v>
      </c>
      <c r="S390" s="5">
        <v>0.0</v>
      </c>
      <c r="T390" s="10"/>
      <c r="U390" s="10"/>
      <c r="V390" s="15">
        <v>44078.0</v>
      </c>
      <c r="W390" s="5">
        <v>3811400.0</v>
      </c>
      <c r="X390" s="1" t="s">
        <v>3480</v>
      </c>
      <c r="Y390" s="1" t="s">
        <v>1090</v>
      </c>
      <c r="Z390" s="1" t="s">
        <v>3481</v>
      </c>
      <c r="AA390" s="1" t="s">
        <v>1410</v>
      </c>
      <c r="AB390" s="1" t="s">
        <v>3482</v>
      </c>
      <c r="AC390" s="1" t="s">
        <v>3483</v>
      </c>
      <c r="AD390" s="5">
        <v>7.592E7</v>
      </c>
      <c r="AE390" s="1" t="s">
        <v>1413</v>
      </c>
      <c r="AF390" s="5">
        <v>9581.0</v>
      </c>
      <c r="AG390" s="5">
        <v>64.0</v>
      </c>
      <c r="AH390" s="5">
        <v>8.4456215E7</v>
      </c>
      <c r="AI390" s="10"/>
      <c r="AJ390" s="10"/>
      <c r="AK390" s="10"/>
      <c r="AL390" s="10"/>
      <c r="AM390" s="1" t="s">
        <v>3484</v>
      </c>
      <c r="AN390" s="10"/>
      <c r="AO390" s="10"/>
      <c r="AP390" s="1" t="s">
        <v>3148</v>
      </c>
    </row>
    <row r="391">
      <c r="A391" s="1" t="s">
        <v>3485</v>
      </c>
      <c r="B391" s="14">
        <v>45425.0</v>
      </c>
      <c r="C391" s="1" t="s">
        <v>3486</v>
      </c>
      <c r="D391" s="5">
        <v>2.8622744000167E13</v>
      </c>
      <c r="E391" s="1" t="s">
        <v>1065</v>
      </c>
      <c r="F391" s="1" t="s">
        <v>1097</v>
      </c>
      <c r="G391" s="1" t="s">
        <v>3487</v>
      </c>
      <c r="H391" s="1" t="s">
        <v>3488</v>
      </c>
      <c r="I391" s="1" t="s">
        <v>1933</v>
      </c>
      <c r="J391" s="1" t="s">
        <v>1069</v>
      </c>
      <c r="K391" s="1" t="s">
        <v>3489</v>
      </c>
      <c r="L391" s="1" t="s">
        <v>3490</v>
      </c>
      <c r="M391" s="1" t="s">
        <v>3491</v>
      </c>
      <c r="N391" s="5">
        <v>2.8622744000167E13</v>
      </c>
      <c r="O391" s="1" t="s">
        <v>1072</v>
      </c>
      <c r="P391" s="1" t="s">
        <v>3492</v>
      </c>
      <c r="Q391" s="5">
        <v>2.0</v>
      </c>
      <c r="R391" s="15">
        <v>38659.0</v>
      </c>
      <c r="S391" s="5">
        <v>0.0</v>
      </c>
      <c r="T391" s="10"/>
      <c r="U391" s="10"/>
      <c r="V391" s="15">
        <v>31271.0</v>
      </c>
      <c r="W391" s="5">
        <v>1066000.0</v>
      </c>
      <c r="X391" s="1" t="s">
        <v>3493</v>
      </c>
      <c r="Y391" s="1" t="s">
        <v>1075</v>
      </c>
      <c r="Z391" s="1" t="s">
        <v>3494</v>
      </c>
      <c r="AA391" s="5">
        <v>1411.0</v>
      </c>
      <c r="AB391" s="10"/>
      <c r="AC391" s="1" t="s">
        <v>3495</v>
      </c>
      <c r="AD391" s="5">
        <v>1.3502741E7</v>
      </c>
      <c r="AE391" s="1" t="s">
        <v>1079</v>
      </c>
      <c r="AF391" s="5">
        <v>6979.0</v>
      </c>
      <c r="AG391" s="5">
        <v>19.0</v>
      </c>
      <c r="AH391" s="5">
        <v>3.52685E7</v>
      </c>
      <c r="AI391" s="10"/>
      <c r="AJ391" s="10"/>
      <c r="AK391" s="5">
        <v>19.0</v>
      </c>
      <c r="AL391" s="5">
        <v>3.52687E7</v>
      </c>
      <c r="AM391" s="1" t="s">
        <v>3496</v>
      </c>
      <c r="AN391" s="10"/>
      <c r="AO391" s="10"/>
      <c r="AP391" s="1" t="s">
        <v>3497</v>
      </c>
    </row>
    <row r="392">
      <c r="A392" s="1" t="s">
        <v>3498</v>
      </c>
      <c r="B392" s="14">
        <v>45381.0</v>
      </c>
      <c r="C392" s="1" t="s">
        <v>3499</v>
      </c>
      <c r="D392" s="5">
        <v>1.3722487000168E13</v>
      </c>
      <c r="E392" s="1" t="s">
        <v>1065</v>
      </c>
      <c r="F392" s="1" t="s">
        <v>1097</v>
      </c>
      <c r="G392" s="1" t="s">
        <v>1293</v>
      </c>
      <c r="H392" s="1" t="s">
        <v>3500</v>
      </c>
      <c r="I392" s="17">
        <v>45352.0</v>
      </c>
      <c r="J392" s="1" t="s">
        <v>1069</v>
      </c>
      <c r="K392" s="1" t="s">
        <v>3501</v>
      </c>
      <c r="L392" s="1" t="s">
        <v>3502</v>
      </c>
      <c r="M392" s="1" t="s">
        <v>3503</v>
      </c>
      <c r="N392" s="5">
        <v>1.3722487000168E13</v>
      </c>
      <c r="O392" s="1" t="s">
        <v>1072</v>
      </c>
      <c r="P392" s="1" t="s">
        <v>3504</v>
      </c>
      <c r="Q392" s="5">
        <v>8.0</v>
      </c>
      <c r="R392" s="15">
        <v>44887.0</v>
      </c>
      <c r="S392" s="5">
        <v>1.0</v>
      </c>
      <c r="T392" s="10"/>
      <c r="U392" s="10"/>
      <c r="V392" s="15">
        <v>40687.0</v>
      </c>
      <c r="W392" s="5">
        <v>7490103.0</v>
      </c>
      <c r="X392" s="1" t="s">
        <v>3505</v>
      </c>
      <c r="Y392" s="1" t="s">
        <v>1090</v>
      </c>
      <c r="Z392" s="1" t="s">
        <v>3506</v>
      </c>
      <c r="AA392" s="5">
        <v>476.0</v>
      </c>
      <c r="AB392" s="10"/>
      <c r="AC392" s="1" t="s">
        <v>1078</v>
      </c>
      <c r="AD392" s="5">
        <v>1.575E7</v>
      </c>
      <c r="AE392" s="1" t="s">
        <v>1079</v>
      </c>
      <c r="AF392" s="5">
        <v>7015.0</v>
      </c>
      <c r="AG392" s="5">
        <v>17.0</v>
      </c>
      <c r="AH392" s="5">
        <v>9.6011152E7</v>
      </c>
      <c r="AI392" s="10"/>
      <c r="AJ392" s="10"/>
      <c r="AK392" s="10"/>
      <c r="AL392" s="10"/>
      <c r="AM392" s="1" t="s">
        <v>3507</v>
      </c>
      <c r="AN392" s="10"/>
      <c r="AO392" s="10"/>
      <c r="AP392" s="1" t="s">
        <v>3508</v>
      </c>
    </row>
    <row r="393">
      <c r="A393" s="1" t="s">
        <v>3509</v>
      </c>
      <c r="B393" s="14">
        <v>45317.0</v>
      </c>
      <c r="C393" s="1" t="s">
        <v>3510</v>
      </c>
      <c r="D393" s="5">
        <v>3.7059717000119E13</v>
      </c>
      <c r="E393" s="1" t="s">
        <v>1065</v>
      </c>
      <c r="F393" s="1" t="s">
        <v>3511</v>
      </c>
      <c r="G393" s="1" t="s">
        <v>3512</v>
      </c>
      <c r="H393" s="5">
        <v>1.0</v>
      </c>
      <c r="I393" s="5">
        <v>25.0</v>
      </c>
      <c r="J393" s="1" t="s">
        <v>1069</v>
      </c>
      <c r="K393" s="1" t="s">
        <v>3513</v>
      </c>
      <c r="L393" s="1" t="s">
        <v>3514</v>
      </c>
      <c r="M393" s="1" t="s">
        <v>3515</v>
      </c>
      <c r="N393" s="5">
        <v>3.7059717000119E13</v>
      </c>
      <c r="O393" s="1" t="s">
        <v>1072</v>
      </c>
      <c r="P393" s="1" t="s">
        <v>2364</v>
      </c>
      <c r="Q393" s="5">
        <v>2.0</v>
      </c>
      <c r="R393" s="15">
        <v>43955.0</v>
      </c>
      <c r="S393" s="5">
        <v>0.0</v>
      </c>
      <c r="T393" s="10"/>
      <c r="U393" s="10"/>
      <c r="V393" s="15">
        <v>43955.0</v>
      </c>
      <c r="W393" s="5">
        <v>7112000.0</v>
      </c>
      <c r="X393" s="1" t="s">
        <v>3516</v>
      </c>
      <c r="Y393" s="1" t="s">
        <v>1090</v>
      </c>
      <c r="Z393" s="1" t="s">
        <v>3517</v>
      </c>
      <c r="AA393" s="5">
        <v>1733.0</v>
      </c>
      <c r="AB393" s="1" t="s">
        <v>3518</v>
      </c>
      <c r="AC393" s="1" t="s">
        <v>3519</v>
      </c>
      <c r="AD393" s="5">
        <v>8.7065303E7</v>
      </c>
      <c r="AE393" s="1" t="s">
        <v>1231</v>
      </c>
      <c r="AF393" s="5">
        <v>7691.0</v>
      </c>
      <c r="AG393" s="5">
        <v>44.0</v>
      </c>
      <c r="AH393" s="5">
        <v>9.8710736E7</v>
      </c>
      <c r="AI393" s="10"/>
      <c r="AJ393" s="10"/>
      <c r="AK393" s="10"/>
      <c r="AL393" s="10"/>
      <c r="AM393" s="1" t="s">
        <v>3520</v>
      </c>
      <c r="AN393" s="10"/>
      <c r="AO393" s="10"/>
      <c r="AP393" s="1" t="s">
        <v>3521</v>
      </c>
    </row>
    <row r="394">
      <c r="A394" s="1" t="s">
        <v>3522</v>
      </c>
      <c r="B394" s="14">
        <v>45368.0</v>
      </c>
      <c r="C394" s="1" t="s">
        <v>3523</v>
      </c>
      <c r="D394" s="5">
        <v>2.1830341000164E13</v>
      </c>
      <c r="E394" s="1" t="s">
        <v>1065</v>
      </c>
      <c r="F394" s="1" t="s">
        <v>1097</v>
      </c>
      <c r="G394" s="1" t="s">
        <v>3524</v>
      </c>
      <c r="H394" s="1" t="s">
        <v>3525</v>
      </c>
      <c r="I394" s="5">
        <v>25.0</v>
      </c>
      <c r="J394" s="1" t="s">
        <v>1069</v>
      </c>
      <c r="K394" s="1" t="s">
        <v>3526</v>
      </c>
      <c r="L394" s="1" t="s">
        <v>3527</v>
      </c>
      <c r="M394" s="1" t="s">
        <v>3528</v>
      </c>
      <c r="N394" s="5">
        <v>2.1830341000164E13</v>
      </c>
      <c r="O394" s="1" t="s">
        <v>1072</v>
      </c>
      <c r="P394" s="10"/>
      <c r="Q394" s="5">
        <v>2.0</v>
      </c>
      <c r="R394" s="15">
        <v>43514.0</v>
      </c>
      <c r="S394" s="5">
        <v>0.0</v>
      </c>
      <c r="T394" s="10"/>
      <c r="U394" s="10"/>
      <c r="V394" s="15">
        <v>42041.0</v>
      </c>
      <c r="W394" s="5">
        <v>7210000.0</v>
      </c>
      <c r="X394" s="1" t="s">
        <v>3529</v>
      </c>
      <c r="Y394" s="1" t="s">
        <v>1090</v>
      </c>
      <c r="Z394" s="1" t="s">
        <v>3530</v>
      </c>
      <c r="AA394" s="5">
        <v>379.0</v>
      </c>
      <c r="AB394" s="10"/>
      <c r="AC394" s="1" t="s">
        <v>2426</v>
      </c>
      <c r="AD394" s="5">
        <v>3.720361E7</v>
      </c>
      <c r="AE394" s="1" t="s">
        <v>1205</v>
      </c>
      <c r="AF394" s="5">
        <v>4763.0</v>
      </c>
      <c r="AG394" s="5">
        <v>35.0</v>
      </c>
      <c r="AH394" s="5">
        <v>9.7740842E7</v>
      </c>
      <c r="AI394" s="10"/>
      <c r="AJ394" s="10"/>
      <c r="AK394" s="10"/>
      <c r="AL394" s="10"/>
      <c r="AM394" s="10"/>
      <c r="AN394" s="1" t="s">
        <v>2545</v>
      </c>
      <c r="AO394" s="15">
        <v>44910.0</v>
      </c>
      <c r="AP394" s="1" t="s">
        <v>3531</v>
      </c>
    </row>
    <row r="395">
      <c r="A395" s="1" t="s">
        <v>3532</v>
      </c>
      <c r="B395" s="14">
        <v>45368.0</v>
      </c>
      <c r="C395" s="1" t="s">
        <v>3523</v>
      </c>
      <c r="D395" s="5">
        <v>2.1830341000164E13</v>
      </c>
      <c r="E395" s="1" t="s">
        <v>1065</v>
      </c>
      <c r="F395" s="1" t="s">
        <v>1097</v>
      </c>
      <c r="G395" s="1" t="s">
        <v>3154</v>
      </c>
      <c r="H395" s="1" t="s">
        <v>3533</v>
      </c>
      <c r="I395" s="5">
        <v>25.0</v>
      </c>
      <c r="J395" s="1" t="s">
        <v>1069</v>
      </c>
      <c r="K395" s="1" t="s">
        <v>3526</v>
      </c>
      <c r="L395" s="1" t="s">
        <v>3527</v>
      </c>
      <c r="M395" s="1" t="s">
        <v>3528</v>
      </c>
      <c r="N395" s="5">
        <v>2.1830341000164E13</v>
      </c>
      <c r="O395" s="1" t="s">
        <v>1072</v>
      </c>
      <c r="P395" s="10"/>
      <c r="Q395" s="5">
        <v>2.0</v>
      </c>
      <c r="R395" s="15">
        <v>43514.0</v>
      </c>
      <c r="S395" s="5">
        <v>0.0</v>
      </c>
      <c r="T395" s="10"/>
      <c r="U395" s="10"/>
      <c r="V395" s="15">
        <v>42041.0</v>
      </c>
      <c r="W395" s="5">
        <v>7210000.0</v>
      </c>
      <c r="X395" s="1" t="s">
        <v>3529</v>
      </c>
      <c r="Y395" s="1" t="s">
        <v>1090</v>
      </c>
      <c r="Z395" s="1" t="s">
        <v>3530</v>
      </c>
      <c r="AA395" s="5">
        <v>379.0</v>
      </c>
      <c r="AB395" s="10"/>
      <c r="AC395" s="1" t="s">
        <v>2426</v>
      </c>
      <c r="AD395" s="5">
        <v>3.720361E7</v>
      </c>
      <c r="AE395" s="1" t="s">
        <v>1205</v>
      </c>
      <c r="AF395" s="5">
        <v>4763.0</v>
      </c>
      <c r="AG395" s="5">
        <v>35.0</v>
      </c>
      <c r="AH395" s="5">
        <v>9.7740842E7</v>
      </c>
      <c r="AI395" s="10"/>
      <c r="AJ395" s="10"/>
      <c r="AK395" s="10"/>
      <c r="AL395" s="10"/>
      <c r="AM395" s="10"/>
      <c r="AN395" s="1" t="s">
        <v>2545</v>
      </c>
      <c r="AO395" s="15">
        <v>44910.0</v>
      </c>
      <c r="AP395" s="1" t="s">
        <v>3531</v>
      </c>
    </row>
    <row r="396">
      <c r="A396" s="1" t="s">
        <v>3534</v>
      </c>
      <c r="B396" s="14">
        <v>45368.0</v>
      </c>
      <c r="C396" s="1" t="s">
        <v>3523</v>
      </c>
      <c r="D396" s="5">
        <v>2.1830341000164E13</v>
      </c>
      <c r="E396" s="1" t="s">
        <v>1065</v>
      </c>
      <c r="F396" s="1" t="s">
        <v>1097</v>
      </c>
      <c r="G396" s="1" t="s">
        <v>3154</v>
      </c>
      <c r="H396" s="1" t="s">
        <v>3535</v>
      </c>
      <c r="I396" s="5">
        <v>25.0</v>
      </c>
      <c r="J396" s="1" t="s">
        <v>1069</v>
      </c>
      <c r="K396" s="1" t="s">
        <v>3526</v>
      </c>
      <c r="L396" s="1" t="s">
        <v>3527</v>
      </c>
      <c r="M396" s="1" t="s">
        <v>3528</v>
      </c>
      <c r="N396" s="5">
        <v>2.1830341000164E13</v>
      </c>
      <c r="O396" s="1" t="s">
        <v>1072</v>
      </c>
      <c r="P396" s="10"/>
      <c r="Q396" s="5">
        <v>2.0</v>
      </c>
      <c r="R396" s="15">
        <v>43514.0</v>
      </c>
      <c r="S396" s="5">
        <v>0.0</v>
      </c>
      <c r="T396" s="10"/>
      <c r="U396" s="10"/>
      <c r="V396" s="15">
        <v>42041.0</v>
      </c>
      <c r="W396" s="5">
        <v>7210000.0</v>
      </c>
      <c r="X396" s="1" t="s">
        <v>3529</v>
      </c>
      <c r="Y396" s="1" t="s">
        <v>1090</v>
      </c>
      <c r="Z396" s="1" t="s">
        <v>3530</v>
      </c>
      <c r="AA396" s="5">
        <v>379.0</v>
      </c>
      <c r="AB396" s="10"/>
      <c r="AC396" s="1" t="s">
        <v>2426</v>
      </c>
      <c r="AD396" s="5">
        <v>3.720361E7</v>
      </c>
      <c r="AE396" s="1" t="s">
        <v>1205</v>
      </c>
      <c r="AF396" s="5">
        <v>4763.0</v>
      </c>
      <c r="AG396" s="5">
        <v>35.0</v>
      </c>
      <c r="AH396" s="5">
        <v>9.7740842E7</v>
      </c>
      <c r="AI396" s="10"/>
      <c r="AJ396" s="10"/>
      <c r="AK396" s="10"/>
      <c r="AL396" s="10"/>
      <c r="AM396" s="10"/>
      <c r="AN396" s="1" t="s">
        <v>2545</v>
      </c>
      <c r="AO396" s="15">
        <v>44910.0</v>
      </c>
      <c r="AP396" s="1" t="s">
        <v>3531</v>
      </c>
    </row>
    <row r="397">
      <c r="A397" s="1" t="s">
        <v>3536</v>
      </c>
      <c r="B397" s="14">
        <v>45368.0</v>
      </c>
      <c r="C397" s="1" t="s">
        <v>3523</v>
      </c>
      <c r="D397" s="5">
        <v>2.1830341000164E13</v>
      </c>
      <c r="E397" s="1" t="s">
        <v>1065</v>
      </c>
      <c r="F397" s="1" t="s">
        <v>1097</v>
      </c>
      <c r="G397" s="1" t="s">
        <v>3154</v>
      </c>
      <c r="H397" s="1" t="s">
        <v>3537</v>
      </c>
      <c r="I397" s="5">
        <v>25.0</v>
      </c>
      <c r="J397" s="1" t="s">
        <v>1069</v>
      </c>
      <c r="K397" s="1" t="s">
        <v>3526</v>
      </c>
      <c r="L397" s="1" t="s">
        <v>3527</v>
      </c>
      <c r="M397" s="1" t="s">
        <v>3528</v>
      </c>
      <c r="N397" s="5">
        <v>2.1830341000164E13</v>
      </c>
      <c r="O397" s="1" t="s">
        <v>1072</v>
      </c>
      <c r="P397" s="10"/>
      <c r="Q397" s="5">
        <v>2.0</v>
      </c>
      <c r="R397" s="15">
        <v>43514.0</v>
      </c>
      <c r="S397" s="5">
        <v>0.0</v>
      </c>
      <c r="T397" s="10"/>
      <c r="U397" s="10"/>
      <c r="V397" s="15">
        <v>42041.0</v>
      </c>
      <c r="W397" s="5">
        <v>7210000.0</v>
      </c>
      <c r="X397" s="1" t="s">
        <v>3529</v>
      </c>
      <c r="Y397" s="1" t="s">
        <v>1090</v>
      </c>
      <c r="Z397" s="1" t="s">
        <v>3530</v>
      </c>
      <c r="AA397" s="5">
        <v>379.0</v>
      </c>
      <c r="AB397" s="10"/>
      <c r="AC397" s="1" t="s">
        <v>2426</v>
      </c>
      <c r="AD397" s="5">
        <v>3.720361E7</v>
      </c>
      <c r="AE397" s="1" t="s">
        <v>1205</v>
      </c>
      <c r="AF397" s="5">
        <v>4763.0</v>
      </c>
      <c r="AG397" s="5">
        <v>35.0</v>
      </c>
      <c r="AH397" s="5">
        <v>9.7740842E7</v>
      </c>
      <c r="AI397" s="10"/>
      <c r="AJ397" s="10"/>
      <c r="AK397" s="10"/>
      <c r="AL397" s="10"/>
      <c r="AM397" s="10"/>
      <c r="AN397" s="1" t="s">
        <v>2545</v>
      </c>
      <c r="AO397" s="15">
        <v>44910.0</v>
      </c>
      <c r="AP397" s="1" t="s">
        <v>3531</v>
      </c>
    </row>
    <row r="398">
      <c r="A398" s="1" t="s">
        <v>3538</v>
      </c>
      <c r="B398" s="14">
        <v>45368.0</v>
      </c>
      <c r="C398" s="1" t="s">
        <v>3523</v>
      </c>
      <c r="D398" s="5">
        <v>2.1830341000164E13</v>
      </c>
      <c r="E398" s="1" t="s">
        <v>1065</v>
      </c>
      <c r="F398" s="1" t="s">
        <v>1097</v>
      </c>
      <c r="G398" s="1" t="s">
        <v>3154</v>
      </c>
      <c r="H398" s="1" t="s">
        <v>3525</v>
      </c>
      <c r="I398" s="5">
        <v>25.0</v>
      </c>
      <c r="J398" s="1" t="s">
        <v>1069</v>
      </c>
      <c r="K398" s="1" t="s">
        <v>3526</v>
      </c>
      <c r="L398" s="1" t="s">
        <v>3527</v>
      </c>
      <c r="M398" s="1" t="s">
        <v>3528</v>
      </c>
      <c r="N398" s="5">
        <v>2.1830341000164E13</v>
      </c>
      <c r="O398" s="1" t="s">
        <v>1072</v>
      </c>
      <c r="P398" s="10"/>
      <c r="Q398" s="5">
        <v>2.0</v>
      </c>
      <c r="R398" s="15">
        <v>43514.0</v>
      </c>
      <c r="S398" s="5">
        <v>0.0</v>
      </c>
      <c r="T398" s="10"/>
      <c r="U398" s="10"/>
      <c r="V398" s="15">
        <v>42041.0</v>
      </c>
      <c r="W398" s="5">
        <v>7210000.0</v>
      </c>
      <c r="X398" s="1" t="s">
        <v>3529</v>
      </c>
      <c r="Y398" s="1" t="s">
        <v>1090</v>
      </c>
      <c r="Z398" s="1" t="s">
        <v>3530</v>
      </c>
      <c r="AA398" s="5">
        <v>379.0</v>
      </c>
      <c r="AB398" s="10"/>
      <c r="AC398" s="1" t="s">
        <v>2426</v>
      </c>
      <c r="AD398" s="5">
        <v>3.720361E7</v>
      </c>
      <c r="AE398" s="1" t="s">
        <v>1205</v>
      </c>
      <c r="AF398" s="5">
        <v>4763.0</v>
      </c>
      <c r="AG398" s="5">
        <v>35.0</v>
      </c>
      <c r="AH398" s="5">
        <v>9.7740842E7</v>
      </c>
      <c r="AI398" s="10"/>
      <c r="AJ398" s="10"/>
      <c r="AK398" s="10"/>
      <c r="AL398" s="10"/>
      <c r="AM398" s="10"/>
      <c r="AN398" s="1" t="s">
        <v>2545</v>
      </c>
      <c r="AO398" s="15">
        <v>44910.0</v>
      </c>
      <c r="AP398" s="1" t="s">
        <v>3531</v>
      </c>
    </row>
    <row r="399">
      <c r="A399" s="1" t="s">
        <v>3539</v>
      </c>
      <c r="B399" s="14">
        <v>45368.0</v>
      </c>
      <c r="C399" s="1" t="s">
        <v>3523</v>
      </c>
      <c r="D399" s="5">
        <v>2.1830341000164E13</v>
      </c>
      <c r="E399" s="1" t="s">
        <v>1065</v>
      </c>
      <c r="F399" s="1" t="s">
        <v>1097</v>
      </c>
      <c r="G399" s="1" t="s">
        <v>3154</v>
      </c>
      <c r="H399" s="1" t="s">
        <v>3540</v>
      </c>
      <c r="I399" s="5">
        <v>25.0</v>
      </c>
      <c r="J399" s="1" t="s">
        <v>1069</v>
      </c>
      <c r="K399" s="1" t="s">
        <v>3526</v>
      </c>
      <c r="L399" s="1" t="s">
        <v>3527</v>
      </c>
      <c r="M399" s="1" t="s">
        <v>3528</v>
      </c>
      <c r="N399" s="5">
        <v>2.1830341000164E13</v>
      </c>
      <c r="O399" s="1" t="s">
        <v>1072</v>
      </c>
      <c r="P399" s="10"/>
      <c r="Q399" s="5">
        <v>2.0</v>
      </c>
      <c r="R399" s="15">
        <v>43514.0</v>
      </c>
      <c r="S399" s="5">
        <v>0.0</v>
      </c>
      <c r="T399" s="10"/>
      <c r="U399" s="10"/>
      <c r="V399" s="15">
        <v>42041.0</v>
      </c>
      <c r="W399" s="5">
        <v>7210000.0</v>
      </c>
      <c r="X399" s="1" t="s">
        <v>3529</v>
      </c>
      <c r="Y399" s="1" t="s">
        <v>1090</v>
      </c>
      <c r="Z399" s="1" t="s">
        <v>3530</v>
      </c>
      <c r="AA399" s="5">
        <v>379.0</v>
      </c>
      <c r="AB399" s="10"/>
      <c r="AC399" s="1" t="s">
        <v>2426</v>
      </c>
      <c r="AD399" s="5">
        <v>3.720361E7</v>
      </c>
      <c r="AE399" s="1" t="s">
        <v>1205</v>
      </c>
      <c r="AF399" s="5">
        <v>4763.0</v>
      </c>
      <c r="AG399" s="5">
        <v>35.0</v>
      </c>
      <c r="AH399" s="5">
        <v>9.7740842E7</v>
      </c>
      <c r="AI399" s="10"/>
      <c r="AJ399" s="10"/>
      <c r="AK399" s="10"/>
      <c r="AL399" s="10"/>
      <c r="AM399" s="10"/>
      <c r="AN399" s="1" t="s">
        <v>2545</v>
      </c>
      <c r="AO399" s="15">
        <v>44910.0</v>
      </c>
      <c r="AP399" s="1" t="s">
        <v>3531</v>
      </c>
    </row>
    <row r="400">
      <c r="A400" s="1" t="s">
        <v>3541</v>
      </c>
      <c r="B400" s="14">
        <v>45368.0</v>
      </c>
      <c r="C400" s="1" t="s">
        <v>3523</v>
      </c>
      <c r="D400" s="5">
        <v>2.1830341000164E13</v>
      </c>
      <c r="E400" s="1" t="s">
        <v>1065</v>
      </c>
      <c r="F400" s="1" t="s">
        <v>1097</v>
      </c>
      <c r="G400" s="1" t="s">
        <v>3154</v>
      </c>
      <c r="H400" s="1" t="s">
        <v>3542</v>
      </c>
      <c r="I400" s="5">
        <v>25.0</v>
      </c>
      <c r="J400" s="1" t="s">
        <v>1069</v>
      </c>
      <c r="K400" s="1" t="s">
        <v>3526</v>
      </c>
      <c r="L400" s="1" t="s">
        <v>3527</v>
      </c>
      <c r="M400" s="1" t="s">
        <v>3528</v>
      </c>
      <c r="N400" s="5">
        <v>2.1830341000164E13</v>
      </c>
      <c r="O400" s="1" t="s">
        <v>1072</v>
      </c>
      <c r="P400" s="10"/>
      <c r="Q400" s="5">
        <v>2.0</v>
      </c>
      <c r="R400" s="15">
        <v>43514.0</v>
      </c>
      <c r="S400" s="5">
        <v>0.0</v>
      </c>
      <c r="T400" s="10"/>
      <c r="U400" s="10"/>
      <c r="V400" s="15">
        <v>42041.0</v>
      </c>
      <c r="W400" s="5">
        <v>7210000.0</v>
      </c>
      <c r="X400" s="1" t="s">
        <v>3529</v>
      </c>
      <c r="Y400" s="1" t="s">
        <v>1090</v>
      </c>
      <c r="Z400" s="1" t="s">
        <v>3530</v>
      </c>
      <c r="AA400" s="5">
        <v>379.0</v>
      </c>
      <c r="AB400" s="10"/>
      <c r="AC400" s="1" t="s">
        <v>2426</v>
      </c>
      <c r="AD400" s="5">
        <v>3.720361E7</v>
      </c>
      <c r="AE400" s="1" t="s">
        <v>1205</v>
      </c>
      <c r="AF400" s="5">
        <v>4763.0</v>
      </c>
      <c r="AG400" s="5">
        <v>35.0</v>
      </c>
      <c r="AH400" s="5">
        <v>9.7740842E7</v>
      </c>
      <c r="AI400" s="10"/>
      <c r="AJ400" s="10"/>
      <c r="AK400" s="10"/>
      <c r="AL400" s="10"/>
      <c r="AM400" s="10"/>
      <c r="AN400" s="1" t="s">
        <v>2545</v>
      </c>
      <c r="AO400" s="15">
        <v>44910.0</v>
      </c>
      <c r="AP400" s="1" t="s">
        <v>3531</v>
      </c>
    </row>
    <row r="401">
      <c r="A401" s="1" t="s">
        <v>3543</v>
      </c>
      <c r="B401" s="14">
        <v>45368.0</v>
      </c>
      <c r="C401" s="1" t="s">
        <v>3523</v>
      </c>
      <c r="D401" s="5">
        <v>2.1830341000164E13</v>
      </c>
      <c r="E401" s="1" t="s">
        <v>1065</v>
      </c>
      <c r="F401" s="1" t="s">
        <v>1097</v>
      </c>
      <c r="G401" s="1" t="s">
        <v>3154</v>
      </c>
      <c r="H401" s="1" t="s">
        <v>3544</v>
      </c>
      <c r="I401" s="5">
        <v>25.0</v>
      </c>
      <c r="J401" s="1" t="s">
        <v>1069</v>
      </c>
      <c r="K401" s="1" t="s">
        <v>3526</v>
      </c>
      <c r="L401" s="1" t="s">
        <v>3527</v>
      </c>
      <c r="M401" s="1" t="s">
        <v>3528</v>
      </c>
      <c r="N401" s="5">
        <v>2.1830341000164E13</v>
      </c>
      <c r="O401" s="1" t="s">
        <v>1072</v>
      </c>
      <c r="P401" s="10"/>
      <c r="Q401" s="5">
        <v>2.0</v>
      </c>
      <c r="R401" s="15">
        <v>43514.0</v>
      </c>
      <c r="S401" s="5">
        <v>0.0</v>
      </c>
      <c r="T401" s="10"/>
      <c r="U401" s="10"/>
      <c r="V401" s="15">
        <v>42041.0</v>
      </c>
      <c r="W401" s="5">
        <v>7210000.0</v>
      </c>
      <c r="X401" s="1" t="s">
        <v>3529</v>
      </c>
      <c r="Y401" s="1" t="s">
        <v>1090</v>
      </c>
      <c r="Z401" s="1" t="s">
        <v>3530</v>
      </c>
      <c r="AA401" s="5">
        <v>379.0</v>
      </c>
      <c r="AB401" s="10"/>
      <c r="AC401" s="1" t="s">
        <v>2426</v>
      </c>
      <c r="AD401" s="5">
        <v>3.720361E7</v>
      </c>
      <c r="AE401" s="1" t="s">
        <v>1205</v>
      </c>
      <c r="AF401" s="5">
        <v>4763.0</v>
      </c>
      <c r="AG401" s="5">
        <v>35.0</v>
      </c>
      <c r="AH401" s="5">
        <v>9.7740842E7</v>
      </c>
      <c r="AI401" s="10"/>
      <c r="AJ401" s="10"/>
      <c r="AK401" s="10"/>
      <c r="AL401" s="10"/>
      <c r="AM401" s="10"/>
      <c r="AN401" s="1" t="s">
        <v>2545</v>
      </c>
      <c r="AO401" s="15">
        <v>44910.0</v>
      </c>
      <c r="AP401" s="1" t="s">
        <v>3531</v>
      </c>
    </row>
    <row r="402">
      <c r="A402" s="1" t="s">
        <v>3545</v>
      </c>
      <c r="B402" s="14">
        <v>45368.0</v>
      </c>
      <c r="C402" s="1" t="s">
        <v>3523</v>
      </c>
      <c r="D402" s="5">
        <v>2.1830341000164E13</v>
      </c>
      <c r="E402" s="1" t="s">
        <v>1065</v>
      </c>
      <c r="F402" s="1" t="s">
        <v>1097</v>
      </c>
      <c r="G402" s="1" t="s">
        <v>3154</v>
      </c>
      <c r="H402" s="1" t="s">
        <v>3546</v>
      </c>
      <c r="I402" s="5">
        <v>25.0</v>
      </c>
      <c r="J402" s="1" t="s">
        <v>1069</v>
      </c>
      <c r="K402" s="1" t="s">
        <v>3526</v>
      </c>
      <c r="L402" s="1" t="s">
        <v>3527</v>
      </c>
      <c r="M402" s="1" t="s">
        <v>3528</v>
      </c>
      <c r="N402" s="5">
        <v>2.1830341000164E13</v>
      </c>
      <c r="O402" s="1" t="s">
        <v>1072</v>
      </c>
      <c r="P402" s="10"/>
      <c r="Q402" s="5">
        <v>2.0</v>
      </c>
      <c r="R402" s="15">
        <v>43514.0</v>
      </c>
      <c r="S402" s="5">
        <v>0.0</v>
      </c>
      <c r="T402" s="10"/>
      <c r="U402" s="10"/>
      <c r="V402" s="15">
        <v>42041.0</v>
      </c>
      <c r="W402" s="5">
        <v>7210000.0</v>
      </c>
      <c r="X402" s="1" t="s">
        <v>3529</v>
      </c>
      <c r="Y402" s="1" t="s">
        <v>1090</v>
      </c>
      <c r="Z402" s="1" t="s">
        <v>3530</v>
      </c>
      <c r="AA402" s="5">
        <v>379.0</v>
      </c>
      <c r="AB402" s="10"/>
      <c r="AC402" s="1" t="s">
        <v>2426</v>
      </c>
      <c r="AD402" s="5">
        <v>3.720361E7</v>
      </c>
      <c r="AE402" s="1" t="s">
        <v>1205</v>
      </c>
      <c r="AF402" s="5">
        <v>4763.0</v>
      </c>
      <c r="AG402" s="5">
        <v>35.0</v>
      </c>
      <c r="AH402" s="5">
        <v>9.7740842E7</v>
      </c>
      <c r="AI402" s="10"/>
      <c r="AJ402" s="10"/>
      <c r="AK402" s="10"/>
      <c r="AL402" s="10"/>
      <c r="AM402" s="10"/>
      <c r="AN402" s="1" t="s">
        <v>2545</v>
      </c>
      <c r="AO402" s="15">
        <v>44910.0</v>
      </c>
      <c r="AP402" s="1" t="s">
        <v>3531</v>
      </c>
    </row>
    <row r="403">
      <c r="A403" s="1" t="s">
        <v>3547</v>
      </c>
      <c r="B403" s="14">
        <v>45368.0</v>
      </c>
      <c r="C403" s="1" t="s">
        <v>3523</v>
      </c>
      <c r="D403" s="5">
        <v>2.1830341000164E13</v>
      </c>
      <c r="E403" s="1" t="s">
        <v>1065</v>
      </c>
      <c r="F403" s="1" t="s">
        <v>1097</v>
      </c>
      <c r="G403" s="1" t="s">
        <v>3154</v>
      </c>
      <c r="H403" s="1" t="s">
        <v>3548</v>
      </c>
      <c r="I403" s="5">
        <v>25.0</v>
      </c>
      <c r="J403" s="1" t="s">
        <v>1069</v>
      </c>
      <c r="K403" s="1" t="s">
        <v>3526</v>
      </c>
      <c r="L403" s="1" t="s">
        <v>3527</v>
      </c>
      <c r="M403" s="1" t="s">
        <v>3528</v>
      </c>
      <c r="N403" s="5">
        <v>2.1830341000164E13</v>
      </c>
      <c r="O403" s="1" t="s">
        <v>1072</v>
      </c>
      <c r="P403" s="10"/>
      <c r="Q403" s="5">
        <v>2.0</v>
      </c>
      <c r="R403" s="15">
        <v>43514.0</v>
      </c>
      <c r="S403" s="5">
        <v>0.0</v>
      </c>
      <c r="T403" s="10"/>
      <c r="U403" s="10"/>
      <c r="V403" s="15">
        <v>42041.0</v>
      </c>
      <c r="W403" s="5">
        <v>7210000.0</v>
      </c>
      <c r="X403" s="1" t="s">
        <v>3529</v>
      </c>
      <c r="Y403" s="1" t="s">
        <v>1090</v>
      </c>
      <c r="Z403" s="1" t="s">
        <v>3530</v>
      </c>
      <c r="AA403" s="5">
        <v>379.0</v>
      </c>
      <c r="AB403" s="10"/>
      <c r="AC403" s="1" t="s">
        <v>2426</v>
      </c>
      <c r="AD403" s="5">
        <v>3.720361E7</v>
      </c>
      <c r="AE403" s="1" t="s">
        <v>1205</v>
      </c>
      <c r="AF403" s="5">
        <v>4763.0</v>
      </c>
      <c r="AG403" s="5">
        <v>35.0</v>
      </c>
      <c r="AH403" s="5">
        <v>9.7740842E7</v>
      </c>
      <c r="AI403" s="10"/>
      <c r="AJ403" s="10"/>
      <c r="AK403" s="10"/>
      <c r="AL403" s="10"/>
      <c r="AM403" s="10"/>
      <c r="AN403" s="1" t="s">
        <v>2545</v>
      </c>
      <c r="AO403" s="15">
        <v>44910.0</v>
      </c>
      <c r="AP403" s="1" t="s">
        <v>3531</v>
      </c>
    </row>
    <row r="404">
      <c r="A404" s="1" t="s">
        <v>3549</v>
      </c>
      <c r="B404" s="14">
        <v>45368.0</v>
      </c>
      <c r="C404" s="1" t="s">
        <v>3523</v>
      </c>
      <c r="D404" s="5">
        <v>2.1830341000164E13</v>
      </c>
      <c r="E404" s="1" t="s">
        <v>1065</v>
      </c>
      <c r="F404" s="1" t="s">
        <v>1097</v>
      </c>
      <c r="G404" s="1" t="s">
        <v>3154</v>
      </c>
      <c r="H404" s="1" t="s">
        <v>3550</v>
      </c>
      <c r="I404" s="5">
        <v>25.0</v>
      </c>
      <c r="J404" s="1" t="s">
        <v>1069</v>
      </c>
      <c r="K404" s="1" t="s">
        <v>3526</v>
      </c>
      <c r="L404" s="1" t="s">
        <v>3527</v>
      </c>
      <c r="M404" s="1" t="s">
        <v>3528</v>
      </c>
      <c r="N404" s="5">
        <v>2.1830341000164E13</v>
      </c>
      <c r="O404" s="1" t="s">
        <v>1072</v>
      </c>
      <c r="P404" s="10"/>
      <c r="Q404" s="5">
        <v>2.0</v>
      </c>
      <c r="R404" s="15">
        <v>43514.0</v>
      </c>
      <c r="S404" s="5">
        <v>0.0</v>
      </c>
      <c r="T404" s="10"/>
      <c r="U404" s="10"/>
      <c r="V404" s="15">
        <v>42041.0</v>
      </c>
      <c r="W404" s="5">
        <v>7210000.0</v>
      </c>
      <c r="X404" s="1" t="s">
        <v>3529</v>
      </c>
      <c r="Y404" s="1" t="s">
        <v>1090</v>
      </c>
      <c r="Z404" s="1" t="s">
        <v>3530</v>
      </c>
      <c r="AA404" s="5">
        <v>379.0</v>
      </c>
      <c r="AB404" s="10"/>
      <c r="AC404" s="1" t="s">
        <v>2426</v>
      </c>
      <c r="AD404" s="5">
        <v>3.720361E7</v>
      </c>
      <c r="AE404" s="1" t="s">
        <v>1205</v>
      </c>
      <c r="AF404" s="5">
        <v>4763.0</v>
      </c>
      <c r="AG404" s="5">
        <v>35.0</v>
      </c>
      <c r="AH404" s="5">
        <v>9.7740842E7</v>
      </c>
      <c r="AI404" s="10"/>
      <c r="AJ404" s="10"/>
      <c r="AK404" s="10"/>
      <c r="AL404" s="10"/>
      <c r="AM404" s="10"/>
      <c r="AN404" s="1" t="s">
        <v>2545</v>
      </c>
      <c r="AO404" s="15">
        <v>44910.0</v>
      </c>
      <c r="AP404" s="1" t="s">
        <v>3531</v>
      </c>
    </row>
    <row r="405">
      <c r="A405" s="1" t="s">
        <v>3551</v>
      </c>
      <c r="B405" s="14">
        <v>45368.0</v>
      </c>
      <c r="C405" s="1" t="s">
        <v>3523</v>
      </c>
      <c r="D405" s="5">
        <v>2.1830341000164E13</v>
      </c>
      <c r="E405" s="1" t="s">
        <v>1065</v>
      </c>
      <c r="F405" s="1" t="s">
        <v>1097</v>
      </c>
      <c r="G405" s="1" t="s">
        <v>3154</v>
      </c>
      <c r="H405" s="1" t="s">
        <v>3552</v>
      </c>
      <c r="I405" s="5">
        <v>25.0</v>
      </c>
      <c r="J405" s="1" t="s">
        <v>1069</v>
      </c>
      <c r="K405" s="1" t="s">
        <v>3526</v>
      </c>
      <c r="L405" s="1" t="s">
        <v>3527</v>
      </c>
      <c r="M405" s="1" t="s">
        <v>3528</v>
      </c>
      <c r="N405" s="5">
        <v>2.1830341000164E13</v>
      </c>
      <c r="O405" s="1" t="s">
        <v>1072</v>
      </c>
      <c r="P405" s="10"/>
      <c r="Q405" s="5">
        <v>2.0</v>
      </c>
      <c r="R405" s="15">
        <v>43514.0</v>
      </c>
      <c r="S405" s="5">
        <v>0.0</v>
      </c>
      <c r="T405" s="10"/>
      <c r="U405" s="10"/>
      <c r="V405" s="15">
        <v>42041.0</v>
      </c>
      <c r="W405" s="5">
        <v>7210000.0</v>
      </c>
      <c r="X405" s="1" t="s">
        <v>3529</v>
      </c>
      <c r="Y405" s="1" t="s">
        <v>1090</v>
      </c>
      <c r="Z405" s="1" t="s">
        <v>3530</v>
      </c>
      <c r="AA405" s="5">
        <v>379.0</v>
      </c>
      <c r="AB405" s="10"/>
      <c r="AC405" s="1" t="s">
        <v>2426</v>
      </c>
      <c r="AD405" s="5">
        <v>3.720361E7</v>
      </c>
      <c r="AE405" s="1" t="s">
        <v>1205</v>
      </c>
      <c r="AF405" s="5">
        <v>4763.0</v>
      </c>
      <c r="AG405" s="5">
        <v>35.0</v>
      </c>
      <c r="AH405" s="5">
        <v>9.7740842E7</v>
      </c>
      <c r="AI405" s="10"/>
      <c r="AJ405" s="10"/>
      <c r="AK405" s="10"/>
      <c r="AL405" s="10"/>
      <c r="AM405" s="10"/>
      <c r="AN405" s="1" t="s">
        <v>2545</v>
      </c>
      <c r="AO405" s="15">
        <v>44910.0</v>
      </c>
      <c r="AP405" s="1" t="s">
        <v>3531</v>
      </c>
    </row>
    <row r="406">
      <c r="A406" s="1" t="s">
        <v>3553</v>
      </c>
      <c r="B406" s="14">
        <v>45368.0</v>
      </c>
      <c r="C406" s="1" t="s">
        <v>3523</v>
      </c>
      <c r="D406" s="5">
        <v>2.1830341000164E13</v>
      </c>
      <c r="E406" s="1" t="s">
        <v>1065</v>
      </c>
      <c r="F406" s="1" t="s">
        <v>1097</v>
      </c>
      <c r="G406" s="1" t="s">
        <v>3159</v>
      </c>
      <c r="H406" s="1" t="s">
        <v>3554</v>
      </c>
      <c r="I406" s="5">
        <v>25.0</v>
      </c>
      <c r="J406" s="1" t="s">
        <v>1069</v>
      </c>
      <c r="K406" s="1" t="s">
        <v>3526</v>
      </c>
      <c r="L406" s="1" t="s">
        <v>3527</v>
      </c>
      <c r="M406" s="1" t="s">
        <v>3528</v>
      </c>
      <c r="N406" s="5">
        <v>2.1830341000164E13</v>
      </c>
      <c r="O406" s="1" t="s">
        <v>1072</v>
      </c>
      <c r="P406" s="10"/>
      <c r="Q406" s="5">
        <v>2.0</v>
      </c>
      <c r="R406" s="15">
        <v>43514.0</v>
      </c>
      <c r="S406" s="5">
        <v>0.0</v>
      </c>
      <c r="T406" s="10"/>
      <c r="U406" s="10"/>
      <c r="V406" s="15">
        <v>42041.0</v>
      </c>
      <c r="W406" s="5">
        <v>7210000.0</v>
      </c>
      <c r="X406" s="1" t="s">
        <v>3529</v>
      </c>
      <c r="Y406" s="1" t="s">
        <v>1090</v>
      </c>
      <c r="Z406" s="1" t="s">
        <v>3530</v>
      </c>
      <c r="AA406" s="5">
        <v>379.0</v>
      </c>
      <c r="AB406" s="10"/>
      <c r="AC406" s="1" t="s">
        <v>2426</v>
      </c>
      <c r="AD406" s="5">
        <v>3.720361E7</v>
      </c>
      <c r="AE406" s="1" t="s">
        <v>1205</v>
      </c>
      <c r="AF406" s="5">
        <v>4763.0</v>
      </c>
      <c r="AG406" s="5">
        <v>35.0</v>
      </c>
      <c r="AH406" s="5">
        <v>9.7740842E7</v>
      </c>
      <c r="AI406" s="10"/>
      <c r="AJ406" s="10"/>
      <c r="AK406" s="10"/>
      <c r="AL406" s="10"/>
      <c r="AM406" s="10"/>
      <c r="AN406" s="1" t="s">
        <v>2545</v>
      </c>
      <c r="AO406" s="15">
        <v>44910.0</v>
      </c>
      <c r="AP406" s="1" t="s">
        <v>3531</v>
      </c>
    </row>
    <row r="407">
      <c r="A407" s="1" t="s">
        <v>3555</v>
      </c>
      <c r="B407" s="14">
        <v>45368.0</v>
      </c>
      <c r="C407" s="1" t="s">
        <v>3523</v>
      </c>
      <c r="D407" s="5">
        <v>2.1830341000164E13</v>
      </c>
      <c r="E407" s="1" t="s">
        <v>1065</v>
      </c>
      <c r="F407" s="1" t="s">
        <v>1097</v>
      </c>
      <c r="G407" s="1" t="s">
        <v>3154</v>
      </c>
      <c r="H407" s="1" t="s">
        <v>3556</v>
      </c>
      <c r="I407" s="5">
        <v>25.0</v>
      </c>
      <c r="J407" s="1" t="s">
        <v>1069</v>
      </c>
      <c r="K407" s="1" t="s">
        <v>3526</v>
      </c>
      <c r="L407" s="1" t="s">
        <v>3527</v>
      </c>
      <c r="M407" s="1" t="s">
        <v>3528</v>
      </c>
      <c r="N407" s="5">
        <v>2.1830341000164E13</v>
      </c>
      <c r="O407" s="1" t="s">
        <v>1072</v>
      </c>
      <c r="P407" s="10"/>
      <c r="Q407" s="5">
        <v>2.0</v>
      </c>
      <c r="R407" s="15">
        <v>43514.0</v>
      </c>
      <c r="S407" s="5">
        <v>0.0</v>
      </c>
      <c r="T407" s="10"/>
      <c r="U407" s="10"/>
      <c r="V407" s="15">
        <v>42041.0</v>
      </c>
      <c r="W407" s="5">
        <v>7210000.0</v>
      </c>
      <c r="X407" s="1" t="s">
        <v>3529</v>
      </c>
      <c r="Y407" s="1" t="s">
        <v>1090</v>
      </c>
      <c r="Z407" s="1" t="s">
        <v>3530</v>
      </c>
      <c r="AA407" s="5">
        <v>379.0</v>
      </c>
      <c r="AB407" s="10"/>
      <c r="AC407" s="1" t="s">
        <v>2426</v>
      </c>
      <c r="AD407" s="5">
        <v>3.720361E7</v>
      </c>
      <c r="AE407" s="1" t="s">
        <v>1205</v>
      </c>
      <c r="AF407" s="5">
        <v>4763.0</v>
      </c>
      <c r="AG407" s="5">
        <v>35.0</v>
      </c>
      <c r="AH407" s="5">
        <v>9.7740842E7</v>
      </c>
      <c r="AI407" s="10"/>
      <c r="AJ407" s="10"/>
      <c r="AK407" s="10"/>
      <c r="AL407" s="10"/>
      <c r="AM407" s="10"/>
      <c r="AN407" s="1" t="s">
        <v>2545</v>
      </c>
      <c r="AO407" s="15">
        <v>44910.0</v>
      </c>
      <c r="AP407" s="1" t="s">
        <v>3531</v>
      </c>
    </row>
    <row r="408">
      <c r="A408" s="1" t="s">
        <v>3557</v>
      </c>
      <c r="B408" s="14">
        <v>45368.0</v>
      </c>
      <c r="C408" s="1" t="s">
        <v>3523</v>
      </c>
      <c r="D408" s="5">
        <v>2.1830341000164E13</v>
      </c>
      <c r="E408" s="1" t="s">
        <v>1065</v>
      </c>
      <c r="F408" s="1" t="s">
        <v>1097</v>
      </c>
      <c r="G408" s="1" t="s">
        <v>3154</v>
      </c>
      <c r="H408" s="1" t="s">
        <v>3558</v>
      </c>
      <c r="I408" s="5">
        <v>25.0</v>
      </c>
      <c r="J408" s="1" t="s">
        <v>1069</v>
      </c>
      <c r="K408" s="1" t="s">
        <v>3526</v>
      </c>
      <c r="L408" s="1" t="s">
        <v>3527</v>
      </c>
      <c r="M408" s="1" t="s">
        <v>3528</v>
      </c>
      <c r="N408" s="5">
        <v>2.1830341000164E13</v>
      </c>
      <c r="O408" s="1" t="s">
        <v>1072</v>
      </c>
      <c r="P408" s="10"/>
      <c r="Q408" s="5">
        <v>2.0</v>
      </c>
      <c r="R408" s="15">
        <v>43514.0</v>
      </c>
      <c r="S408" s="5">
        <v>0.0</v>
      </c>
      <c r="T408" s="10"/>
      <c r="U408" s="10"/>
      <c r="V408" s="15">
        <v>42041.0</v>
      </c>
      <c r="W408" s="5">
        <v>7210000.0</v>
      </c>
      <c r="X408" s="1" t="s">
        <v>3529</v>
      </c>
      <c r="Y408" s="1" t="s">
        <v>1090</v>
      </c>
      <c r="Z408" s="1" t="s">
        <v>3530</v>
      </c>
      <c r="AA408" s="5">
        <v>379.0</v>
      </c>
      <c r="AB408" s="10"/>
      <c r="AC408" s="1" t="s">
        <v>2426</v>
      </c>
      <c r="AD408" s="5">
        <v>3.720361E7</v>
      </c>
      <c r="AE408" s="1" t="s">
        <v>1205</v>
      </c>
      <c r="AF408" s="5">
        <v>4763.0</v>
      </c>
      <c r="AG408" s="5">
        <v>35.0</v>
      </c>
      <c r="AH408" s="5">
        <v>9.7740842E7</v>
      </c>
      <c r="AI408" s="10"/>
      <c r="AJ408" s="10"/>
      <c r="AK408" s="10"/>
      <c r="AL408" s="10"/>
      <c r="AM408" s="10"/>
      <c r="AN408" s="1" t="s">
        <v>2545</v>
      </c>
      <c r="AO408" s="15">
        <v>44910.0</v>
      </c>
      <c r="AP408" s="1" t="s">
        <v>3531</v>
      </c>
    </row>
    <row r="409">
      <c r="A409" s="1" t="s">
        <v>3559</v>
      </c>
      <c r="B409" s="14">
        <v>45368.0</v>
      </c>
      <c r="C409" s="1" t="s">
        <v>3523</v>
      </c>
      <c r="D409" s="5">
        <v>2.1830341000164E13</v>
      </c>
      <c r="E409" s="1" t="s">
        <v>1065</v>
      </c>
      <c r="F409" s="1" t="s">
        <v>1097</v>
      </c>
      <c r="G409" s="1" t="s">
        <v>3154</v>
      </c>
      <c r="H409" s="1" t="s">
        <v>3542</v>
      </c>
      <c r="I409" s="5">
        <v>25.0</v>
      </c>
      <c r="J409" s="1" t="s">
        <v>1069</v>
      </c>
      <c r="K409" s="1" t="s">
        <v>3526</v>
      </c>
      <c r="L409" s="1" t="s">
        <v>3527</v>
      </c>
      <c r="M409" s="1" t="s">
        <v>3528</v>
      </c>
      <c r="N409" s="5">
        <v>2.1830341000164E13</v>
      </c>
      <c r="O409" s="1" t="s">
        <v>1072</v>
      </c>
      <c r="P409" s="10"/>
      <c r="Q409" s="5">
        <v>2.0</v>
      </c>
      <c r="R409" s="15">
        <v>43514.0</v>
      </c>
      <c r="S409" s="5">
        <v>0.0</v>
      </c>
      <c r="T409" s="10"/>
      <c r="U409" s="10"/>
      <c r="V409" s="15">
        <v>42041.0</v>
      </c>
      <c r="W409" s="5">
        <v>7210000.0</v>
      </c>
      <c r="X409" s="1" t="s">
        <v>3529</v>
      </c>
      <c r="Y409" s="1" t="s">
        <v>1090</v>
      </c>
      <c r="Z409" s="1" t="s">
        <v>3530</v>
      </c>
      <c r="AA409" s="5">
        <v>379.0</v>
      </c>
      <c r="AB409" s="10"/>
      <c r="AC409" s="1" t="s">
        <v>2426</v>
      </c>
      <c r="AD409" s="5">
        <v>3.720361E7</v>
      </c>
      <c r="AE409" s="1" t="s">
        <v>1205</v>
      </c>
      <c r="AF409" s="5">
        <v>4763.0</v>
      </c>
      <c r="AG409" s="5">
        <v>35.0</v>
      </c>
      <c r="AH409" s="5">
        <v>9.7740842E7</v>
      </c>
      <c r="AI409" s="10"/>
      <c r="AJ409" s="10"/>
      <c r="AK409" s="10"/>
      <c r="AL409" s="10"/>
      <c r="AM409" s="10"/>
      <c r="AN409" s="1" t="s">
        <v>2545</v>
      </c>
      <c r="AO409" s="15">
        <v>44910.0</v>
      </c>
      <c r="AP409" s="1" t="s">
        <v>3531</v>
      </c>
    </row>
    <row r="410">
      <c r="A410" s="1" t="s">
        <v>3560</v>
      </c>
      <c r="B410" s="14">
        <v>45368.0</v>
      </c>
      <c r="C410" s="1" t="s">
        <v>3523</v>
      </c>
      <c r="D410" s="5">
        <v>2.1830341000164E13</v>
      </c>
      <c r="E410" s="1" t="s">
        <v>1065</v>
      </c>
      <c r="F410" s="1" t="s">
        <v>1097</v>
      </c>
      <c r="G410" s="1" t="s">
        <v>3154</v>
      </c>
      <c r="H410" s="1" t="s">
        <v>3561</v>
      </c>
      <c r="I410" s="5">
        <v>25.0</v>
      </c>
      <c r="J410" s="1" t="s">
        <v>1069</v>
      </c>
      <c r="K410" s="1" t="s">
        <v>3526</v>
      </c>
      <c r="L410" s="1" t="s">
        <v>3527</v>
      </c>
      <c r="M410" s="1" t="s">
        <v>3528</v>
      </c>
      <c r="N410" s="5">
        <v>2.1830341000164E13</v>
      </c>
      <c r="O410" s="1" t="s">
        <v>1072</v>
      </c>
      <c r="P410" s="10"/>
      <c r="Q410" s="5">
        <v>2.0</v>
      </c>
      <c r="R410" s="15">
        <v>43514.0</v>
      </c>
      <c r="S410" s="5">
        <v>0.0</v>
      </c>
      <c r="T410" s="10"/>
      <c r="U410" s="10"/>
      <c r="V410" s="15">
        <v>42041.0</v>
      </c>
      <c r="W410" s="5">
        <v>7210000.0</v>
      </c>
      <c r="X410" s="1" t="s">
        <v>3529</v>
      </c>
      <c r="Y410" s="1" t="s">
        <v>1090</v>
      </c>
      <c r="Z410" s="1" t="s">
        <v>3530</v>
      </c>
      <c r="AA410" s="5">
        <v>379.0</v>
      </c>
      <c r="AB410" s="10"/>
      <c r="AC410" s="1" t="s">
        <v>2426</v>
      </c>
      <c r="AD410" s="5">
        <v>3.720361E7</v>
      </c>
      <c r="AE410" s="1" t="s">
        <v>1205</v>
      </c>
      <c r="AF410" s="5">
        <v>4763.0</v>
      </c>
      <c r="AG410" s="5">
        <v>35.0</v>
      </c>
      <c r="AH410" s="5">
        <v>9.7740842E7</v>
      </c>
      <c r="AI410" s="10"/>
      <c r="AJ410" s="10"/>
      <c r="AK410" s="10"/>
      <c r="AL410" s="10"/>
      <c r="AM410" s="10"/>
      <c r="AN410" s="1" t="s">
        <v>2545</v>
      </c>
      <c r="AO410" s="15">
        <v>44910.0</v>
      </c>
      <c r="AP410" s="1" t="s">
        <v>3531</v>
      </c>
    </row>
    <row r="411">
      <c r="A411" s="1" t="s">
        <v>3562</v>
      </c>
      <c r="B411" s="14">
        <v>45368.0</v>
      </c>
      <c r="C411" s="1" t="s">
        <v>3523</v>
      </c>
      <c r="D411" s="5">
        <v>2.1830341000164E13</v>
      </c>
      <c r="E411" s="1" t="s">
        <v>1065</v>
      </c>
      <c r="F411" s="1" t="s">
        <v>1097</v>
      </c>
      <c r="G411" s="1" t="s">
        <v>3159</v>
      </c>
      <c r="H411" s="1" t="s">
        <v>3563</v>
      </c>
      <c r="I411" s="5">
        <v>25.0</v>
      </c>
      <c r="J411" s="1" t="s">
        <v>1069</v>
      </c>
      <c r="K411" s="1" t="s">
        <v>3526</v>
      </c>
      <c r="L411" s="1" t="s">
        <v>3527</v>
      </c>
      <c r="M411" s="1" t="s">
        <v>3528</v>
      </c>
      <c r="N411" s="5">
        <v>2.1830341000164E13</v>
      </c>
      <c r="O411" s="1" t="s">
        <v>1072</v>
      </c>
      <c r="P411" s="10"/>
      <c r="Q411" s="5">
        <v>2.0</v>
      </c>
      <c r="R411" s="15">
        <v>43514.0</v>
      </c>
      <c r="S411" s="5">
        <v>0.0</v>
      </c>
      <c r="T411" s="10"/>
      <c r="U411" s="10"/>
      <c r="V411" s="15">
        <v>42041.0</v>
      </c>
      <c r="W411" s="5">
        <v>7210000.0</v>
      </c>
      <c r="X411" s="1" t="s">
        <v>3529</v>
      </c>
      <c r="Y411" s="1" t="s">
        <v>1090</v>
      </c>
      <c r="Z411" s="1" t="s">
        <v>3530</v>
      </c>
      <c r="AA411" s="5">
        <v>379.0</v>
      </c>
      <c r="AB411" s="10"/>
      <c r="AC411" s="1" t="s">
        <v>2426</v>
      </c>
      <c r="AD411" s="5">
        <v>3.720361E7</v>
      </c>
      <c r="AE411" s="1" t="s">
        <v>1205</v>
      </c>
      <c r="AF411" s="5">
        <v>4763.0</v>
      </c>
      <c r="AG411" s="5">
        <v>35.0</v>
      </c>
      <c r="AH411" s="5">
        <v>9.7740842E7</v>
      </c>
      <c r="AI411" s="10"/>
      <c r="AJ411" s="10"/>
      <c r="AK411" s="10"/>
      <c r="AL411" s="10"/>
      <c r="AM411" s="10"/>
      <c r="AN411" s="1" t="s">
        <v>2545</v>
      </c>
      <c r="AO411" s="15">
        <v>44910.0</v>
      </c>
      <c r="AP411" s="1" t="s">
        <v>3531</v>
      </c>
    </row>
    <row r="412">
      <c r="A412" s="1" t="s">
        <v>3564</v>
      </c>
      <c r="B412" s="14">
        <v>45368.0</v>
      </c>
      <c r="C412" s="1" t="s">
        <v>3523</v>
      </c>
      <c r="D412" s="5">
        <v>2.1830341000164E13</v>
      </c>
      <c r="E412" s="1" t="s">
        <v>1065</v>
      </c>
      <c r="F412" s="1" t="s">
        <v>1097</v>
      </c>
      <c r="G412" s="1" t="s">
        <v>3159</v>
      </c>
      <c r="H412" s="1" t="s">
        <v>3565</v>
      </c>
      <c r="I412" s="5">
        <v>25.0</v>
      </c>
      <c r="J412" s="1" t="s">
        <v>1069</v>
      </c>
      <c r="K412" s="1" t="s">
        <v>3526</v>
      </c>
      <c r="L412" s="1" t="s">
        <v>3527</v>
      </c>
      <c r="M412" s="1" t="s">
        <v>3528</v>
      </c>
      <c r="N412" s="5">
        <v>2.1830341000164E13</v>
      </c>
      <c r="O412" s="1" t="s">
        <v>1072</v>
      </c>
      <c r="P412" s="10"/>
      <c r="Q412" s="5">
        <v>2.0</v>
      </c>
      <c r="R412" s="15">
        <v>43514.0</v>
      </c>
      <c r="S412" s="5">
        <v>0.0</v>
      </c>
      <c r="T412" s="10"/>
      <c r="U412" s="10"/>
      <c r="V412" s="15">
        <v>42041.0</v>
      </c>
      <c r="W412" s="5">
        <v>7210000.0</v>
      </c>
      <c r="X412" s="1" t="s">
        <v>3529</v>
      </c>
      <c r="Y412" s="1" t="s">
        <v>1090</v>
      </c>
      <c r="Z412" s="1" t="s">
        <v>3530</v>
      </c>
      <c r="AA412" s="5">
        <v>379.0</v>
      </c>
      <c r="AB412" s="10"/>
      <c r="AC412" s="1" t="s">
        <v>2426</v>
      </c>
      <c r="AD412" s="5">
        <v>3.720361E7</v>
      </c>
      <c r="AE412" s="1" t="s">
        <v>1205</v>
      </c>
      <c r="AF412" s="5">
        <v>4763.0</v>
      </c>
      <c r="AG412" s="5">
        <v>35.0</v>
      </c>
      <c r="AH412" s="5">
        <v>9.7740842E7</v>
      </c>
      <c r="AI412" s="10"/>
      <c r="AJ412" s="10"/>
      <c r="AK412" s="10"/>
      <c r="AL412" s="10"/>
      <c r="AM412" s="10"/>
      <c r="AN412" s="1" t="s">
        <v>2545</v>
      </c>
      <c r="AO412" s="15">
        <v>44910.0</v>
      </c>
      <c r="AP412" s="1" t="s">
        <v>3531</v>
      </c>
    </row>
    <row r="413">
      <c r="A413" s="1" t="s">
        <v>3566</v>
      </c>
      <c r="B413" s="14">
        <v>45368.0</v>
      </c>
      <c r="C413" s="1" t="s">
        <v>3523</v>
      </c>
      <c r="D413" s="5">
        <v>2.1830341000164E13</v>
      </c>
      <c r="E413" s="1" t="s">
        <v>1065</v>
      </c>
      <c r="F413" s="1" t="s">
        <v>1097</v>
      </c>
      <c r="G413" s="1" t="s">
        <v>3154</v>
      </c>
      <c r="H413" s="1" t="s">
        <v>3567</v>
      </c>
      <c r="I413" s="5">
        <v>25.0</v>
      </c>
      <c r="J413" s="1" t="s">
        <v>1069</v>
      </c>
      <c r="K413" s="1" t="s">
        <v>3526</v>
      </c>
      <c r="L413" s="1" t="s">
        <v>3527</v>
      </c>
      <c r="M413" s="1" t="s">
        <v>3528</v>
      </c>
      <c r="N413" s="5">
        <v>2.1830341000164E13</v>
      </c>
      <c r="O413" s="1" t="s">
        <v>1072</v>
      </c>
      <c r="P413" s="10"/>
      <c r="Q413" s="5">
        <v>2.0</v>
      </c>
      <c r="R413" s="15">
        <v>43514.0</v>
      </c>
      <c r="S413" s="5">
        <v>0.0</v>
      </c>
      <c r="T413" s="10"/>
      <c r="U413" s="10"/>
      <c r="V413" s="15">
        <v>42041.0</v>
      </c>
      <c r="W413" s="5">
        <v>7210000.0</v>
      </c>
      <c r="X413" s="1" t="s">
        <v>3529</v>
      </c>
      <c r="Y413" s="1" t="s">
        <v>1090</v>
      </c>
      <c r="Z413" s="1" t="s">
        <v>3530</v>
      </c>
      <c r="AA413" s="5">
        <v>379.0</v>
      </c>
      <c r="AB413" s="10"/>
      <c r="AC413" s="1" t="s">
        <v>2426</v>
      </c>
      <c r="AD413" s="5">
        <v>3.720361E7</v>
      </c>
      <c r="AE413" s="1" t="s">
        <v>1205</v>
      </c>
      <c r="AF413" s="5">
        <v>4763.0</v>
      </c>
      <c r="AG413" s="5">
        <v>35.0</v>
      </c>
      <c r="AH413" s="5">
        <v>9.7740842E7</v>
      </c>
      <c r="AI413" s="10"/>
      <c r="AJ413" s="10"/>
      <c r="AK413" s="10"/>
      <c r="AL413" s="10"/>
      <c r="AM413" s="10"/>
      <c r="AN413" s="1" t="s">
        <v>2545</v>
      </c>
      <c r="AO413" s="15">
        <v>44910.0</v>
      </c>
      <c r="AP413" s="1" t="s">
        <v>3531</v>
      </c>
    </row>
    <row r="414">
      <c r="A414" s="1" t="s">
        <v>3568</v>
      </c>
      <c r="B414" s="14">
        <v>45368.0</v>
      </c>
      <c r="C414" s="1" t="s">
        <v>3523</v>
      </c>
      <c r="D414" s="5">
        <v>2.1830341000164E13</v>
      </c>
      <c r="E414" s="1" t="s">
        <v>1065</v>
      </c>
      <c r="F414" s="1" t="s">
        <v>1097</v>
      </c>
      <c r="G414" s="1" t="s">
        <v>3154</v>
      </c>
      <c r="H414" s="1" t="s">
        <v>3569</v>
      </c>
      <c r="I414" s="5">
        <v>25.0</v>
      </c>
      <c r="J414" s="1" t="s">
        <v>1069</v>
      </c>
      <c r="K414" s="1" t="s">
        <v>3526</v>
      </c>
      <c r="L414" s="1" t="s">
        <v>3527</v>
      </c>
      <c r="M414" s="1" t="s">
        <v>3528</v>
      </c>
      <c r="N414" s="5">
        <v>2.1830341000164E13</v>
      </c>
      <c r="O414" s="1" t="s">
        <v>1072</v>
      </c>
      <c r="P414" s="10"/>
      <c r="Q414" s="5">
        <v>2.0</v>
      </c>
      <c r="R414" s="15">
        <v>43514.0</v>
      </c>
      <c r="S414" s="5">
        <v>0.0</v>
      </c>
      <c r="T414" s="10"/>
      <c r="U414" s="10"/>
      <c r="V414" s="15">
        <v>42041.0</v>
      </c>
      <c r="W414" s="5">
        <v>7210000.0</v>
      </c>
      <c r="X414" s="1" t="s">
        <v>3529</v>
      </c>
      <c r="Y414" s="1" t="s">
        <v>1090</v>
      </c>
      <c r="Z414" s="1" t="s">
        <v>3530</v>
      </c>
      <c r="AA414" s="5">
        <v>379.0</v>
      </c>
      <c r="AB414" s="10"/>
      <c r="AC414" s="1" t="s">
        <v>2426</v>
      </c>
      <c r="AD414" s="5">
        <v>3.720361E7</v>
      </c>
      <c r="AE414" s="1" t="s">
        <v>1205</v>
      </c>
      <c r="AF414" s="5">
        <v>4763.0</v>
      </c>
      <c r="AG414" s="5">
        <v>35.0</v>
      </c>
      <c r="AH414" s="5">
        <v>9.7740842E7</v>
      </c>
      <c r="AI414" s="10"/>
      <c r="AJ414" s="10"/>
      <c r="AK414" s="10"/>
      <c r="AL414" s="10"/>
      <c r="AM414" s="10"/>
      <c r="AN414" s="1" t="s">
        <v>2545</v>
      </c>
      <c r="AO414" s="15">
        <v>44910.0</v>
      </c>
      <c r="AP414" s="1" t="s">
        <v>3531</v>
      </c>
    </row>
    <row r="415">
      <c r="A415" s="1" t="s">
        <v>3570</v>
      </c>
      <c r="B415" s="14">
        <v>45393.0</v>
      </c>
      <c r="C415" s="1" t="s">
        <v>3523</v>
      </c>
      <c r="D415" s="5">
        <v>2.1830341000164E13</v>
      </c>
      <c r="E415" s="1" t="s">
        <v>1065</v>
      </c>
      <c r="F415" s="1" t="s">
        <v>1097</v>
      </c>
      <c r="G415" s="1" t="s">
        <v>2484</v>
      </c>
      <c r="H415" s="1" t="s">
        <v>3571</v>
      </c>
      <c r="I415" s="5">
        <v>25.0</v>
      </c>
      <c r="J415" s="1" t="s">
        <v>1069</v>
      </c>
      <c r="K415" s="1" t="s">
        <v>3526</v>
      </c>
      <c r="L415" s="1" t="s">
        <v>3527</v>
      </c>
      <c r="M415" s="1" t="s">
        <v>3528</v>
      </c>
      <c r="N415" s="5">
        <v>2.1830341000164E13</v>
      </c>
      <c r="O415" s="1" t="s">
        <v>1072</v>
      </c>
      <c r="P415" s="10"/>
      <c r="Q415" s="5">
        <v>2.0</v>
      </c>
      <c r="R415" s="15">
        <v>43514.0</v>
      </c>
      <c r="S415" s="5">
        <v>0.0</v>
      </c>
      <c r="T415" s="10"/>
      <c r="U415" s="10"/>
      <c r="V415" s="15">
        <v>42041.0</v>
      </c>
      <c r="W415" s="5">
        <v>7210000.0</v>
      </c>
      <c r="X415" s="1" t="s">
        <v>3529</v>
      </c>
      <c r="Y415" s="1" t="s">
        <v>1090</v>
      </c>
      <c r="Z415" s="1" t="s">
        <v>3530</v>
      </c>
      <c r="AA415" s="5">
        <v>379.0</v>
      </c>
      <c r="AB415" s="10"/>
      <c r="AC415" s="1" t="s">
        <v>2426</v>
      </c>
      <c r="AD415" s="5">
        <v>3.720361E7</v>
      </c>
      <c r="AE415" s="1" t="s">
        <v>1205</v>
      </c>
      <c r="AF415" s="5">
        <v>4763.0</v>
      </c>
      <c r="AG415" s="5">
        <v>35.0</v>
      </c>
      <c r="AH415" s="5">
        <v>9.7740842E7</v>
      </c>
      <c r="AI415" s="10"/>
      <c r="AJ415" s="10"/>
      <c r="AK415" s="10"/>
      <c r="AL415" s="10"/>
      <c r="AM415" s="10"/>
      <c r="AN415" s="1" t="s">
        <v>2545</v>
      </c>
      <c r="AO415" s="15">
        <v>44910.0</v>
      </c>
      <c r="AP415" s="1" t="s">
        <v>3531</v>
      </c>
    </row>
    <row r="416">
      <c r="A416" s="1" t="s">
        <v>3572</v>
      </c>
      <c r="B416" s="14">
        <v>45435.0</v>
      </c>
      <c r="C416" s="1" t="s">
        <v>3573</v>
      </c>
      <c r="D416" s="5">
        <v>2.7107987000102E13</v>
      </c>
      <c r="E416" s="1" t="s">
        <v>1065</v>
      </c>
      <c r="F416" s="1" t="s">
        <v>1097</v>
      </c>
      <c r="G416" s="1" t="s">
        <v>3574</v>
      </c>
      <c r="H416" s="1" t="s">
        <v>3575</v>
      </c>
      <c r="I416" s="1" t="s">
        <v>3576</v>
      </c>
      <c r="J416" s="1" t="s">
        <v>1069</v>
      </c>
      <c r="K416" s="1" t="s">
        <v>3577</v>
      </c>
      <c r="L416" s="1" t="s">
        <v>3578</v>
      </c>
      <c r="M416" s="1" t="s">
        <v>3579</v>
      </c>
      <c r="N416" s="5">
        <v>2.7107987000102E13</v>
      </c>
      <c r="O416" s="1" t="s">
        <v>1072</v>
      </c>
      <c r="P416" s="10"/>
      <c r="Q416" s="5">
        <v>4.0</v>
      </c>
      <c r="R416" s="15">
        <v>45243.0</v>
      </c>
      <c r="S416" s="5">
        <v>63.0</v>
      </c>
      <c r="T416" s="10"/>
      <c r="U416" s="10"/>
      <c r="V416" s="15">
        <v>42780.0</v>
      </c>
      <c r="W416" s="5">
        <v>161099.0</v>
      </c>
      <c r="X416" s="1" t="s">
        <v>3580</v>
      </c>
      <c r="Y416" s="1" t="s">
        <v>1075</v>
      </c>
      <c r="Z416" s="1" t="s">
        <v>3581</v>
      </c>
      <c r="AA416" s="5">
        <v>1182.0</v>
      </c>
      <c r="AB416" s="1" t="s">
        <v>3582</v>
      </c>
      <c r="AC416" s="1" t="s">
        <v>1078</v>
      </c>
      <c r="AD416" s="5">
        <v>1.340033E7</v>
      </c>
      <c r="AE416" s="1" t="s">
        <v>1079</v>
      </c>
      <c r="AF416" s="5">
        <v>6875.0</v>
      </c>
      <c r="AG416" s="5">
        <v>19.0</v>
      </c>
      <c r="AH416" s="5">
        <v>8.1986845E7</v>
      </c>
      <c r="AI416" s="10"/>
      <c r="AJ416" s="10"/>
      <c r="AK416" s="10"/>
      <c r="AL416" s="10"/>
      <c r="AM416" s="1" t="s">
        <v>3583</v>
      </c>
      <c r="AN416" s="10"/>
      <c r="AO416" s="10"/>
      <c r="AP416" s="1" t="s">
        <v>3584</v>
      </c>
    </row>
    <row r="417">
      <c r="A417" s="1" t="s">
        <v>3585</v>
      </c>
      <c r="B417" s="14">
        <v>45297.0</v>
      </c>
      <c r="C417" s="1" t="s">
        <v>3586</v>
      </c>
      <c r="D417" s="5">
        <v>1.1727549000107E13</v>
      </c>
      <c r="E417" s="1" t="s">
        <v>1065</v>
      </c>
      <c r="F417" s="1" t="s">
        <v>1097</v>
      </c>
      <c r="G417" s="1" t="s">
        <v>1111</v>
      </c>
      <c r="H417" s="1" t="s">
        <v>3587</v>
      </c>
      <c r="I417" s="5">
        <v>3.0</v>
      </c>
      <c r="J417" s="1" t="s">
        <v>3588</v>
      </c>
      <c r="K417" s="1" t="s">
        <v>3586</v>
      </c>
      <c r="L417" s="1" t="s">
        <v>3589</v>
      </c>
      <c r="M417" s="1" t="s">
        <v>3590</v>
      </c>
      <c r="N417" s="5">
        <v>1.1727549000107E13</v>
      </c>
      <c r="O417" s="1" t="s">
        <v>1072</v>
      </c>
      <c r="P417" s="1" t="s">
        <v>3591</v>
      </c>
      <c r="Q417" s="5">
        <v>2.0</v>
      </c>
      <c r="R417" s="15">
        <v>40260.0</v>
      </c>
      <c r="S417" s="5">
        <v>0.0</v>
      </c>
      <c r="T417" s="10"/>
      <c r="U417" s="10"/>
      <c r="V417" s="15">
        <v>40260.0</v>
      </c>
      <c r="W417" s="5">
        <v>4221903.0</v>
      </c>
      <c r="X417" s="1" t="s">
        <v>3592</v>
      </c>
      <c r="Y417" s="1" t="s">
        <v>1075</v>
      </c>
      <c r="Z417" s="1" t="s">
        <v>3593</v>
      </c>
      <c r="AA417" s="5">
        <v>5129.0</v>
      </c>
      <c r="AB417" s="1" t="s">
        <v>3594</v>
      </c>
      <c r="AC417" s="1" t="s">
        <v>3595</v>
      </c>
      <c r="AD417" s="5">
        <v>8.556E7</v>
      </c>
      <c r="AE417" s="1" t="s">
        <v>1231</v>
      </c>
      <c r="AF417" s="5">
        <v>7503.0</v>
      </c>
      <c r="AG417" s="5">
        <v>46.0</v>
      </c>
      <c r="AH417" s="5">
        <v>3.2421031E7</v>
      </c>
      <c r="AI417" s="5">
        <v>46.0</v>
      </c>
      <c r="AJ417" s="5">
        <v>8.4059017E7</v>
      </c>
      <c r="AK417" s="5">
        <v>46.0</v>
      </c>
      <c r="AL417" s="5">
        <v>3.2421567E7</v>
      </c>
      <c r="AM417" s="1" t="s">
        <v>3596</v>
      </c>
      <c r="AN417" s="10"/>
      <c r="AO417" s="10"/>
      <c r="AP417" s="1" t="s">
        <v>3597</v>
      </c>
    </row>
    <row r="418">
      <c r="A418" s="1" t="s">
        <v>3598</v>
      </c>
      <c r="B418" s="16">
        <v>45252.0</v>
      </c>
      <c r="C418" s="1" t="s">
        <v>3586</v>
      </c>
      <c r="D418" s="5">
        <v>1.1727549000107E13</v>
      </c>
      <c r="E418" s="1" t="s">
        <v>1065</v>
      </c>
      <c r="F418" s="1" t="s">
        <v>1097</v>
      </c>
      <c r="G418" s="1" t="s">
        <v>1111</v>
      </c>
      <c r="H418" s="1" t="s">
        <v>3599</v>
      </c>
      <c r="I418" s="5">
        <v>3.0</v>
      </c>
      <c r="J418" s="1" t="s">
        <v>3600</v>
      </c>
      <c r="K418" s="1" t="s">
        <v>3586</v>
      </c>
      <c r="L418" s="1" t="s">
        <v>3589</v>
      </c>
      <c r="M418" s="1" t="s">
        <v>3590</v>
      </c>
      <c r="N418" s="5">
        <v>1.1727549000107E13</v>
      </c>
      <c r="O418" s="1" t="s">
        <v>1072</v>
      </c>
      <c r="P418" s="1" t="s">
        <v>3591</v>
      </c>
      <c r="Q418" s="5">
        <v>2.0</v>
      </c>
      <c r="R418" s="15">
        <v>40260.0</v>
      </c>
      <c r="S418" s="5">
        <v>0.0</v>
      </c>
      <c r="T418" s="10"/>
      <c r="U418" s="10"/>
      <c r="V418" s="15">
        <v>40260.0</v>
      </c>
      <c r="W418" s="5">
        <v>4221903.0</v>
      </c>
      <c r="X418" s="1" t="s">
        <v>3592</v>
      </c>
      <c r="Y418" s="1" t="s">
        <v>1075</v>
      </c>
      <c r="Z418" s="1" t="s">
        <v>3593</v>
      </c>
      <c r="AA418" s="5">
        <v>5129.0</v>
      </c>
      <c r="AB418" s="1" t="s">
        <v>3594</v>
      </c>
      <c r="AC418" s="1" t="s">
        <v>3595</v>
      </c>
      <c r="AD418" s="5">
        <v>8.556E7</v>
      </c>
      <c r="AE418" s="1" t="s">
        <v>1231</v>
      </c>
      <c r="AF418" s="5">
        <v>7503.0</v>
      </c>
      <c r="AG418" s="5">
        <v>46.0</v>
      </c>
      <c r="AH418" s="5">
        <v>3.2421031E7</v>
      </c>
      <c r="AI418" s="5">
        <v>46.0</v>
      </c>
      <c r="AJ418" s="5">
        <v>8.4059017E7</v>
      </c>
      <c r="AK418" s="5">
        <v>46.0</v>
      </c>
      <c r="AL418" s="5">
        <v>3.2421567E7</v>
      </c>
      <c r="AM418" s="1" t="s">
        <v>3596</v>
      </c>
      <c r="AN418" s="10"/>
      <c r="AO418" s="10"/>
      <c r="AP418" s="1" t="s">
        <v>3597</v>
      </c>
    </row>
    <row r="419">
      <c r="A419" s="1" t="s">
        <v>3601</v>
      </c>
      <c r="B419" s="14">
        <v>45355.0</v>
      </c>
      <c r="C419" s="1" t="s">
        <v>1706</v>
      </c>
      <c r="D419" s="5">
        <v>6.1064929000179E13</v>
      </c>
      <c r="E419" s="1" t="s">
        <v>1065</v>
      </c>
      <c r="F419" s="1" t="s">
        <v>1097</v>
      </c>
      <c r="G419" s="1" t="s">
        <v>1183</v>
      </c>
      <c r="H419" s="1" t="s">
        <v>3602</v>
      </c>
      <c r="I419" s="5">
        <v>1.0</v>
      </c>
      <c r="J419" s="1" t="s">
        <v>1069</v>
      </c>
      <c r="K419" s="1" t="s">
        <v>1708</v>
      </c>
      <c r="L419" s="1" t="s">
        <v>1709</v>
      </c>
      <c r="M419" s="1" t="s">
        <v>1710</v>
      </c>
      <c r="N419" s="5">
        <v>6.1064929000179E13</v>
      </c>
      <c r="O419" s="1" t="s">
        <v>1072</v>
      </c>
      <c r="P419" s="10"/>
      <c r="Q419" s="5">
        <v>2.0</v>
      </c>
      <c r="R419" s="15">
        <v>38659.0</v>
      </c>
      <c r="S419" s="5">
        <v>0.0</v>
      </c>
      <c r="T419" s="10"/>
      <c r="U419" s="10"/>
      <c r="V419" s="15">
        <v>24299.0</v>
      </c>
      <c r="W419" s="5">
        <v>7020400.0</v>
      </c>
      <c r="X419" s="1" t="s">
        <v>1711</v>
      </c>
      <c r="Y419" s="1" t="s">
        <v>1090</v>
      </c>
      <c r="Z419" s="1" t="s">
        <v>1712</v>
      </c>
      <c r="AA419" s="5">
        <v>267.0</v>
      </c>
      <c r="AB419" s="1" t="s">
        <v>1713</v>
      </c>
      <c r="AC419" s="1" t="s">
        <v>1712</v>
      </c>
      <c r="AD419" s="5">
        <v>6460000.0</v>
      </c>
      <c r="AE419" s="1" t="s">
        <v>1079</v>
      </c>
      <c r="AF419" s="5">
        <v>6213.0</v>
      </c>
      <c r="AG419" s="5">
        <v>11.0</v>
      </c>
      <c r="AH419" s="5">
        <v>4.1668122E7</v>
      </c>
      <c r="AI419" s="10"/>
      <c r="AJ419" s="10"/>
      <c r="AK419" s="10"/>
      <c r="AL419" s="10"/>
      <c r="AM419" s="1" t="s">
        <v>1714</v>
      </c>
      <c r="AN419" s="10"/>
      <c r="AO419" s="10"/>
      <c r="AP419" s="1" t="s">
        <v>1715</v>
      </c>
    </row>
    <row r="420">
      <c r="A420" s="1" t="s">
        <v>3603</v>
      </c>
      <c r="B420" s="16">
        <v>45215.0</v>
      </c>
      <c r="C420" s="1" t="s">
        <v>3604</v>
      </c>
      <c r="D420" s="5">
        <v>4.1589475000142E13</v>
      </c>
      <c r="E420" s="1" t="s">
        <v>1065</v>
      </c>
      <c r="F420" s="1" t="s">
        <v>1097</v>
      </c>
      <c r="G420" s="1" t="s">
        <v>1572</v>
      </c>
      <c r="H420" s="1" t="s">
        <v>3605</v>
      </c>
      <c r="I420" s="5">
        <v>25.0</v>
      </c>
      <c r="J420" s="1" t="s">
        <v>1574</v>
      </c>
      <c r="K420" s="1" t="s">
        <v>3604</v>
      </c>
      <c r="L420" s="1" t="s">
        <v>3606</v>
      </c>
      <c r="M420" s="1" t="s">
        <v>3607</v>
      </c>
      <c r="N420" s="5">
        <v>4.1589475000142E13</v>
      </c>
      <c r="O420" s="1" t="s">
        <v>1072</v>
      </c>
      <c r="P420" s="1" t="s">
        <v>3608</v>
      </c>
      <c r="Q420" s="5">
        <v>2.0</v>
      </c>
      <c r="R420" s="15">
        <v>44301.0</v>
      </c>
      <c r="S420" s="5">
        <v>0.0</v>
      </c>
      <c r="T420" s="10"/>
      <c r="U420" s="10"/>
      <c r="V420" s="15">
        <v>44301.0</v>
      </c>
      <c r="W420" s="5">
        <v>161001.0</v>
      </c>
      <c r="X420" s="1" t="s">
        <v>3609</v>
      </c>
      <c r="Y420" s="1" t="s">
        <v>1075</v>
      </c>
      <c r="Z420" s="1" t="s">
        <v>3610</v>
      </c>
      <c r="AA420" s="5">
        <v>409.0</v>
      </c>
      <c r="AB420" s="1" t="s">
        <v>1092</v>
      </c>
      <c r="AC420" s="1" t="s">
        <v>3611</v>
      </c>
      <c r="AD420" s="5">
        <v>1.19E7</v>
      </c>
      <c r="AE420" s="1" t="s">
        <v>1079</v>
      </c>
      <c r="AF420" s="5">
        <v>6953.0</v>
      </c>
      <c r="AG420" s="5">
        <v>13.0</v>
      </c>
      <c r="AH420" s="5">
        <v>9.7365834E7</v>
      </c>
      <c r="AI420" s="10"/>
      <c r="AJ420" s="10"/>
      <c r="AK420" s="10"/>
      <c r="AL420" s="10"/>
      <c r="AM420" s="1" t="s">
        <v>3612</v>
      </c>
      <c r="AN420" s="10"/>
      <c r="AO420" s="10"/>
      <c r="AP420" s="1" t="s">
        <v>3613</v>
      </c>
    </row>
    <row r="421">
      <c r="A421" s="1" t="s">
        <v>3614</v>
      </c>
      <c r="B421" s="16">
        <v>45215.0</v>
      </c>
      <c r="C421" s="1" t="s">
        <v>3604</v>
      </c>
      <c r="D421" s="5">
        <v>4.1589475000142E13</v>
      </c>
      <c r="E421" s="1" t="s">
        <v>1065</v>
      </c>
      <c r="F421" s="1" t="s">
        <v>1097</v>
      </c>
      <c r="G421" s="1" t="s">
        <v>2005</v>
      </c>
      <c r="H421" s="1" t="s">
        <v>3615</v>
      </c>
      <c r="I421" s="5">
        <v>25.0</v>
      </c>
      <c r="J421" s="1" t="s">
        <v>1574</v>
      </c>
      <c r="K421" s="1" t="s">
        <v>3604</v>
      </c>
      <c r="L421" s="1" t="s">
        <v>3606</v>
      </c>
      <c r="M421" s="1" t="s">
        <v>3607</v>
      </c>
      <c r="N421" s="5">
        <v>4.1589475000142E13</v>
      </c>
      <c r="O421" s="1" t="s">
        <v>1072</v>
      </c>
      <c r="P421" s="1" t="s">
        <v>3608</v>
      </c>
      <c r="Q421" s="5">
        <v>2.0</v>
      </c>
      <c r="R421" s="15">
        <v>44301.0</v>
      </c>
      <c r="S421" s="5">
        <v>0.0</v>
      </c>
      <c r="T421" s="10"/>
      <c r="U421" s="10"/>
      <c r="V421" s="15">
        <v>44301.0</v>
      </c>
      <c r="W421" s="5">
        <v>161001.0</v>
      </c>
      <c r="X421" s="1" t="s">
        <v>3609</v>
      </c>
      <c r="Y421" s="1" t="s">
        <v>1075</v>
      </c>
      <c r="Z421" s="1" t="s">
        <v>3610</v>
      </c>
      <c r="AA421" s="5">
        <v>409.0</v>
      </c>
      <c r="AB421" s="1" t="s">
        <v>1092</v>
      </c>
      <c r="AC421" s="1" t="s">
        <v>3611</v>
      </c>
      <c r="AD421" s="5">
        <v>1.19E7</v>
      </c>
      <c r="AE421" s="1" t="s">
        <v>1079</v>
      </c>
      <c r="AF421" s="5">
        <v>6953.0</v>
      </c>
      <c r="AG421" s="5">
        <v>13.0</v>
      </c>
      <c r="AH421" s="5">
        <v>9.7365834E7</v>
      </c>
      <c r="AI421" s="10"/>
      <c r="AJ421" s="10"/>
      <c r="AK421" s="10"/>
      <c r="AL421" s="10"/>
      <c r="AM421" s="1" t="s">
        <v>3612</v>
      </c>
      <c r="AN421" s="10"/>
      <c r="AO421" s="10"/>
      <c r="AP421" s="1" t="s">
        <v>3613</v>
      </c>
    </row>
    <row r="422">
      <c r="A422" s="1" t="s">
        <v>3616</v>
      </c>
      <c r="B422" s="14">
        <v>45106.0</v>
      </c>
      <c r="C422" s="1" t="s">
        <v>3617</v>
      </c>
      <c r="D422" s="5">
        <v>3.8613321000134E13</v>
      </c>
      <c r="E422" s="1" t="s">
        <v>1065</v>
      </c>
      <c r="F422" s="1" t="s">
        <v>1097</v>
      </c>
      <c r="G422" s="1" t="s">
        <v>1196</v>
      </c>
      <c r="H422" s="1" t="s">
        <v>3618</v>
      </c>
      <c r="I422" s="5">
        <v>25.0</v>
      </c>
      <c r="J422" s="1" t="s">
        <v>1574</v>
      </c>
      <c r="K422" s="1" t="s">
        <v>3619</v>
      </c>
      <c r="L422" s="1" t="s">
        <v>3620</v>
      </c>
      <c r="M422" s="1" t="s">
        <v>3621</v>
      </c>
      <c r="N422" s="5">
        <v>3.8613321000134E13</v>
      </c>
      <c r="O422" s="1" t="s">
        <v>1072</v>
      </c>
      <c r="P422" s="1" t="s">
        <v>3622</v>
      </c>
      <c r="Q422" s="5">
        <v>2.0</v>
      </c>
      <c r="R422" s="15">
        <v>44095.0</v>
      </c>
      <c r="S422" s="5">
        <v>0.0</v>
      </c>
      <c r="T422" s="10"/>
      <c r="U422" s="10"/>
      <c r="V422" s="15">
        <v>44095.0</v>
      </c>
      <c r="W422" s="5">
        <v>161001.0</v>
      </c>
      <c r="X422" s="10"/>
      <c r="Y422" s="1" t="s">
        <v>1075</v>
      </c>
      <c r="Z422" s="1" t="s">
        <v>3623</v>
      </c>
      <c r="AA422" s="5">
        <v>104.0</v>
      </c>
      <c r="AB422" s="10"/>
      <c r="AC422" s="1" t="s">
        <v>1078</v>
      </c>
      <c r="AD422" s="5">
        <v>4.8435E7</v>
      </c>
      <c r="AE422" s="1" t="s">
        <v>1106</v>
      </c>
      <c r="AF422" s="5">
        <v>3253.0</v>
      </c>
      <c r="AG422" s="5">
        <v>13.0</v>
      </c>
      <c r="AH422" s="5">
        <v>8.1218342E7</v>
      </c>
      <c r="AI422" s="10"/>
      <c r="AJ422" s="10"/>
      <c r="AK422" s="10"/>
      <c r="AL422" s="10"/>
      <c r="AM422" s="1" t="s">
        <v>3624</v>
      </c>
      <c r="AN422" s="10"/>
      <c r="AO422" s="10"/>
      <c r="AP422" s="1" t="s">
        <v>3625</v>
      </c>
    </row>
    <row r="423">
      <c r="A423" s="1" t="s">
        <v>3626</v>
      </c>
      <c r="B423" s="14">
        <v>45086.0</v>
      </c>
      <c r="C423" s="1" t="s">
        <v>3627</v>
      </c>
      <c r="D423" s="5">
        <v>2.3969573000123E13</v>
      </c>
      <c r="E423" s="1" t="s">
        <v>1065</v>
      </c>
      <c r="F423" s="1" t="s">
        <v>1097</v>
      </c>
      <c r="G423" s="1" t="s">
        <v>1111</v>
      </c>
      <c r="H423" s="1" t="s">
        <v>3628</v>
      </c>
      <c r="I423" s="5">
        <v>1.0</v>
      </c>
      <c r="J423" s="1" t="s">
        <v>1069</v>
      </c>
      <c r="K423" s="1" t="s">
        <v>3629</v>
      </c>
      <c r="L423" s="1" t="s">
        <v>3630</v>
      </c>
      <c r="M423" s="1" t="s">
        <v>3631</v>
      </c>
      <c r="N423" s="5">
        <v>2.3969573000123E13</v>
      </c>
      <c r="O423" s="1" t="s">
        <v>1072</v>
      </c>
      <c r="P423" s="1" t="s">
        <v>3632</v>
      </c>
      <c r="Q423" s="5">
        <v>2.0</v>
      </c>
      <c r="R423" s="15">
        <v>42383.0</v>
      </c>
      <c r="S423" s="5">
        <v>0.0</v>
      </c>
      <c r="T423" s="10"/>
      <c r="U423" s="10"/>
      <c r="V423" s="15">
        <v>42383.0</v>
      </c>
      <c r="W423" s="5">
        <v>161001.0</v>
      </c>
      <c r="X423" s="1" t="s">
        <v>3633</v>
      </c>
      <c r="Y423" s="1" t="s">
        <v>1118</v>
      </c>
      <c r="Z423" s="1" t="s">
        <v>3634</v>
      </c>
      <c r="AA423" s="1" t="s">
        <v>1120</v>
      </c>
      <c r="AB423" s="1" t="s">
        <v>3635</v>
      </c>
      <c r="AC423" s="1" t="s">
        <v>3636</v>
      </c>
      <c r="AD423" s="5">
        <v>8.5919899E7</v>
      </c>
      <c r="AE423" s="1" t="s">
        <v>1231</v>
      </c>
      <c r="AF423" s="5">
        <v>7927.0</v>
      </c>
      <c r="AG423" s="5">
        <v>45.0</v>
      </c>
      <c r="AH423" s="5">
        <v>9.9992302E7</v>
      </c>
      <c r="AI423" s="10"/>
      <c r="AJ423" s="10"/>
      <c r="AK423" s="5">
        <v>45.0</v>
      </c>
      <c r="AL423" s="5">
        <v>3.3782085E7</v>
      </c>
      <c r="AM423" s="1" t="s">
        <v>3637</v>
      </c>
      <c r="AN423" s="10"/>
      <c r="AO423" s="10"/>
      <c r="AP423" s="1" t="s">
        <v>3638</v>
      </c>
    </row>
    <row r="424">
      <c r="A424" s="1" t="s">
        <v>3639</v>
      </c>
      <c r="B424" s="16">
        <v>45256.0</v>
      </c>
      <c r="C424" s="1" t="s">
        <v>3627</v>
      </c>
      <c r="D424" s="5">
        <v>2.3969573000123E13</v>
      </c>
      <c r="E424" s="1" t="s">
        <v>1065</v>
      </c>
      <c r="F424" s="1" t="s">
        <v>1097</v>
      </c>
      <c r="G424" s="1" t="s">
        <v>3154</v>
      </c>
      <c r="H424" s="1" t="s">
        <v>3640</v>
      </c>
      <c r="I424" s="5">
        <v>25.0</v>
      </c>
      <c r="J424" s="1" t="s">
        <v>1069</v>
      </c>
      <c r="K424" s="1" t="s">
        <v>3629</v>
      </c>
      <c r="L424" s="1" t="s">
        <v>3630</v>
      </c>
      <c r="M424" s="1" t="s">
        <v>3631</v>
      </c>
      <c r="N424" s="5">
        <v>2.3969573000123E13</v>
      </c>
      <c r="O424" s="1" t="s">
        <v>1072</v>
      </c>
      <c r="P424" s="1" t="s">
        <v>3632</v>
      </c>
      <c r="Q424" s="5">
        <v>2.0</v>
      </c>
      <c r="R424" s="15">
        <v>42383.0</v>
      </c>
      <c r="S424" s="5">
        <v>0.0</v>
      </c>
      <c r="T424" s="10"/>
      <c r="U424" s="10"/>
      <c r="V424" s="15">
        <v>42383.0</v>
      </c>
      <c r="W424" s="5">
        <v>161001.0</v>
      </c>
      <c r="X424" s="1" t="s">
        <v>3633</v>
      </c>
      <c r="Y424" s="1" t="s">
        <v>1118</v>
      </c>
      <c r="Z424" s="1" t="s">
        <v>3634</v>
      </c>
      <c r="AA424" s="1" t="s">
        <v>1120</v>
      </c>
      <c r="AB424" s="1" t="s">
        <v>3635</v>
      </c>
      <c r="AC424" s="1" t="s">
        <v>3636</v>
      </c>
      <c r="AD424" s="5">
        <v>8.5919899E7</v>
      </c>
      <c r="AE424" s="1" t="s">
        <v>1231</v>
      </c>
      <c r="AF424" s="5">
        <v>7927.0</v>
      </c>
      <c r="AG424" s="5">
        <v>45.0</v>
      </c>
      <c r="AH424" s="5">
        <v>9.9992302E7</v>
      </c>
      <c r="AI424" s="10"/>
      <c r="AJ424" s="10"/>
      <c r="AK424" s="5">
        <v>45.0</v>
      </c>
      <c r="AL424" s="5">
        <v>3.3782085E7</v>
      </c>
      <c r="AM424" s="1" t="s">
        <v>3637</v>
      </c>
      <c r="AN424" s="10"/>
      <c r="AO424" s="10"/>
      <c r="AP424" s="1" t="s">
        <v>3638</v>
      </c>
    </row>
    <row r="425">
      <c r="A425" s="1" t="s">
        <v>3641</v>
      </c>
      <c r="B425" s="14">
        <v>45204.0</v>
      </c>
      <c r="C425" s="1" t="s">
        <v>3627</v>
      </c>
      <c r="D425" s="5">
        <v>2.3969573000123E13</v>
      </c>
      <c r="E425" s="1" t="s">
        <v>1065</v>
      </c>
      <c r="F425" s="1" t="s">
        <v>1097</v>
      </c>
      <c r="G425" s="1" t="s">
        <v>1293</v>
      </c>
      <c r="H425" s="1" t="s">
        <v>3642</v>
      </c>
      <c r="I425" s="5">
        <v>1.0</v>
      </c>
      <c r="J425" s="1" t="s">
        <v>1069</v>
      </c>
      <c r="K425" s="1" t="s">
        <v>3629</v>
      </c>
      <c r="L425" s="1" t="s">
        <v>3630</v>
      </c>
      <c r="M425" s="1" t="s">
        <v>3631</v>
      </c>
      <c r="N425" s="5">
        <v>2.3969573000123E13</v>
      </c>
      <c r="O425" s="1" t="s">
        <v>1072</v>
      </c>
      <c r="P425" s="1" t="s">
        <v>3632</v>
      </c>
      <c r="Q425" s="5">
        <v>2.0</v>
      </c>
      <c r="R425" s="15">
        <v>42383.0</v>
      </c>
      <c r="S425" s="5">
        <v>0.0</v>
      </c>
      <c r="T425" s="10"/>
      <c r="U425" s="10"/>
      <c r="V425" s="15">
        <v>42383.0</v>
      </c>
      <c r="W425" s="5">
        <v>161001.0</v>
      </c>
      <c r="X425" s="1" t="s">
        <v>3633</v>
      </c>
      <c r="Y425" s="1" t="s">
        <v>1118</v>
      </c>
      <c r="Z425" s="1" t="s">
        <v>3634</v>
      </c>
      <c r="AA425" s="1" t="s">
        <v>1120</v>
      </c>
      <c r="AB425" s="1" t="s">
        <v>3635</v>
      </c>
      <c r="AC425" s="1" t="s">
        <v>3636</v>
      </c>
      <c r="AD425" s="5">
        <v>8.5919899E7</v>
      </c>
      <c r="AE425" s="1" t="s">
        <v>1231</v>
      </c>
      <c r="AF425" s="5">
        <v>7927.0</v>
      </c>
      <c r="AG425" s="5">
        <v>45.0</v>
      </c>
      <c r="AH425" s="5">
        <v>9.9992302E7</v>
      </c>
      <c r="AI425" s="10"/>
      <c r="AJ425" s="10"/>
      <c r="AK425" s="5">
        <v>45.0</v>
      </c>
      <c r="AL425" s="5">
        <v>3.3782085E7</v>
      </c>
      <c r="AM425" s="1" t="s">
        <v>3637</v>
      </c>
      <c r="AN425" s="10"/>
      <c r="AO425" s="10"/>
      <c r="AP425" s="1" t="s">
        <v>3638</v>
      </c>
    </row>
    <row r="426">
      <c r="A426" s="1" t="s">
        <v>3643</v>
      </c>
      <c r="B426" s="14">
        <v>45331.0</v>
      </c>
      <c r="C426" s="1" t="s">
        <v>3627</v>
      </c>
      <c r="D426" s="5">
        <v>2.3969573000123E13</v>
      </c>
      <c r="E426" s="1" t="s">
        <v>1065</v>
      </c>
      <c r="F426" s="1" t="s">
        <v>1097</v>
      </c>
      <c r="G426" s="1" t="s">
        <v>1196</v>
      </c>
      <c r="H426" s="1" t="s">
        <v>3644</v>
      </c>
      <c r="I426" s="5">
        <v>24.0</v>
      </c>
      <c r="J426" s="1" t="s">
        <v>1069</v>
      </c>
      <c r="K426" s="1" t="s">
        <v>3629</v>
      </c>
      <c r="L426" s="1" t="s">
        <v>3630</v>
      </c>
      <c r="M426" s="1" t="s">
        <v>3631</v>
      </c>
      <c r="N426" s="5">
        <v>2.3969573000123E13</v>
      </c>
      <c r="O426" s="1" t="s">
        <v>1072</v>
      </c>
      <c r="P426" s="1" t="s">
        <v>3632</v>
      </c>
      <c r="Q426" s="5">
        <v>2.0</v>
      </c>
      <c r="R426" s="15">
        <v>42383.0</v>
      </c>
      <c r="S426" s="5">
        <v>0.0</v>
      </c>
      <c r="T426" s="10"/>
      <c r="U426" s="10"/>
      <c r="V426" s="15">
        <v>42383.0</v>
      </c>
      <c r="W426" s="5">
        <v>161001.0</v>
      </c>
      <c r="X426" s="1" t="s">
        <v>3633</v>
      </c>
      <c r="Y426" s="1" t="s">
        <v>1118</v>
      </c>
      <c r="Z426" s="1" t="s">
        <v>3634</v>
      </c>
      <c r="AA426" s="1" t="s">
        <v>1120</v>
      </c>
      <c r="AB426" s="1" t="s">
        <v>3635</v>
      </c>
      <c r="AC426" s="1" t="s">
        <v>3636</v>
      </c>
      <c r="AD426" s="5">
        <v>8.5919899E7</v>
      </c>
      <c r="AE426" s="1" t="s">
        <v>1231</v>
      </c>
      <c r="AF426" s="5">
        <v>7927.0</v>
      </c>
      <c r="AG426" s="5">
        <v>45.0</v>
      </c>
      <c r="AH426" s="5">
        <v>9.9992302E7</v>
      </c>
      <c r="AI426" s="10"/>
      <c r="AJ426" s="10"/>
      <c r="AK426" s="5">
        <v>45.0</v>
      </c>
      <c r="AL426" s="5">
        <v>3.3782085E7</v>
      </c>
      <c r="AM426" s="1" t="s">
        <v>3637</v>
      </c>
      <c r="AN426" s="10"/>
      <c r="AO426" s="10"/>
      <c r="AP426" s="1" t="s">
        <v>3638</v>
      </c>
    </row>
    <row r="427">
      <c r="A427" s="1" t="s">
        <v>3645</v>
      </c>
      <c r="B427" s="14">
        <v>45101.0</v>
      </c>
      <c r="C427" s="1" t="s">
        <v>2017</v>
      </c>
      <c r="D427" s="5">
        <v>3.0822317000174E13</v>
      </c>
      <c r="E427" s="1" t="s">
        <v>1065</v>
      </c>
      <c r="F427" s="1" t="s">
        <v>1097</v>
      </c>
      <c r="G427" s="1" t="s">
        <v>1111</v>
      </c>
      <c r="H427" s="1" t="s">
        <v>3646</v>
      </c>
      <c r="I427" s="1" t="s">
        <v>1140</v>
      </c>
      <c r="J427" s="1" t="s">
        <v>1069</v>
      </c>
      <c r="K427" s="1" t="s">
        <v>2020</v>
      </c>
      <c r="L427" s="1" t="s">
        <v>2021</v>
      </c>
      <c r="M427" s="1" t="s">
        <v>2022</v>
      </c>
      <c r="N427" s="5">
        <v>3.0822317000174E13</v>
      </c>
      <c r="O427" s="1" t="s">
        <v>1072</v>
      </c>
      <c r="P427" s="1" t="s">
        <v>2023</v>
      </c>
      <c r="Q427" s="5">
        <v>2.0</v>
      </c>
      <c r="R427" s="15">
        <v>43280.0</v>
      </c>
      <c r="S427" s="5">
        <v>0.0</v>
      </c>
      <c r="T427" s="10"/>
      <c r="U427" s="10"/>
      <c r="V427" s="15">
        <v>43280.0</v>
      </c>
      <c r="W427" s="5">
        <v>7490103.0</v>
      </c>
      <c r="X427" s="1" t="s">
        <v>2024</v>
      </c>
      <c r="Y427" s="1" t="s">
        <v>1090</v>
      </c>
      <c r="Z427" s="1" t="s">
        <v>2025</v>
      </c>
      <c r="AA427" s="5">
        <v>450.0</v>
      </c>
      <c r="AB427" s="1" t="s">
        <v>2026</v>
      </c>
      <c r="AC427" s="1" t="s">
        <v>2027</v>
      </c>
      <c r="AD427" s="5">
        <v>3.6572096E7</v>
      </c>
      <c r="AE427" s="1" t="s">
        <v>1205</v>
      </c>
      <c r="AF427" s="5">
        <v>5427.0</v>
      </c>
      <c r="AG427" s="5">
        <v>31.0</v>
      </c>
      <c r="AH427" s="5">
        <v>8.3193022E7</v>
      </c>
      <c r="AI427" s="10"/>
      <c r="AJ427" s="10"/>
      <c r="AK427" s="10"/>
      <c r="AL427" s="10"/>
      <c r="AM427" s="1" t="s">
        <v>2028</v>
      </c>
      <c r="AN427" s="10"/>
      <c r="AO427" s="10"/>
      <c r="AP427" s="1" t="s">
        <v>2029</v>
      </c>
    </row>
    <row r="428">
      <c r="A428" s="1" t="s">
        <v>3647</v>
      </c>
      <c r="B428" s="14">
        <v>45161.0</v>
      </c>
      <c r="C428" s="1" t="s">
        <v>3648</v>
      </c>
      <c r="D428" s="5">
        <v>2.472750500011E13</v>
      </c>
      <c r="E428" s="1" t="s">
        <v>1065</v>
      </c>
      <c r="F428" s="1" t="s">
        <v>1097</v>
      </c>
      <c r="G428" s="1" t="s">
        <v>1293</v>
      </c>
      <c r="H428" s="1" t="s">
        <v>3649</v>
      </c>
      <c r="I428" s="17">
        <v>45474.0</v>
      </c>
      <c r="J428" s="1" t="s">
        <v>1069</v>
      </c>
      <c r="K428" s="1" t="s">
        <v>3648</v>
      </c>
      <c r="L428" s="1" t="s">
        <v>3650</v>
      </c>
      <c r="M428" s="1" t="s">
        <v>3651</v>
      </c>
      <c r="N428" s="5">
        <v>2.472750500011E13</v>
      </c>
      <c r="O428" s="1" t="s">
        <v>1072</v>
      </c>
      <c r="P428" s="1" t="s">
        <v>3652</v>
      </c>
      <c r="Q428" s="5">
        <v>2.0</v>
      </c>
      <c r="R428" s="15">
        <v>38659.0</v>
      </c>
      <c r="S428" s="5">
        <v>0.0</v>
      </c>
      <c r="T428" s="10"/>
      <c r="U428" s="10"/>
      <c r="V428" s="15">
        <v>32357.0</v>
      </c>
      <c r="W428" s="5">
        <v>115600.0</v>
      </c>
      <c r="X428" s="1" t="s">
        <v>3653</v>
      </c>
      <c r="Y428" s="1" t="s">
        <v>1118</v>
      </c>
      <c r="Z428" s="1" t="s">
        <v>3654</v>
      </c>
      <c r="AA428" s="1" t="s">
        <v>1410</v>
      </c>
      <c r="AB428" s="1" t="s">
        <v>3655</v>
      </c>
      <c r="AC428" s="1" t="s">
        <v>1121</v>
      </c>
      <c r="AD428" s="5">
        <v>7.8700002E7</v>
      </c>
      <c r="AE428" s="1" t="s">
        <v>1122</v>
      </c>
      <c r="AF428" s="5">
        <v>9151.0</v>
      </c>
      <c r="AG428" s="5">
        <v>41.0</v>
      </c>
      <c r="AH428" s="5">
        <v>3.017777E7</v>
      </c>
      <c r="AI428" s="5">
        <v>45.0</v>
      </c>
      <c r="AJ428" s="5">
        <v>9.1272372E7</v>
      </c>
      <c r="AK428" s="5">
        <v>41.0</v>
      </c>
      <c r="AL428" s="5">
        <v>3.017777E7</v>
      </c>
      <c r="AM428" s="1" t="s">
        <v>3656</v>
      </c>
      <c r="AN428" s="10"/>
      <c r="AO428" s="10"/>
      <c r="AP428" s="1" t="s">
        <v>3657</v>
      </c>
    </row>
    <row r="429">
      <c r="A429" s="1" t="s">
        <v>3658</v>
      </c>
      <c r="B429" s="16">
        <v>45219.0</v>
      </c>
      <c r="C429" s="1" t="s">
        <v>3659</v>
      </c>
      <c r="D429" s="5">
        <v>4.1236568000193E13</v>
      </c>
      <c r="E429" s="1" t="s">
        <v>1065</v>
      </c>
      <c r="F429" s="1" t="s">
        <v>1097</v>
      </c>
      <c r="G429" s="1" t="s">
        <v>3660</v>
      </c>
      <c r="H429" s="1" t="s">
        <v>3661</v>
      </c>
      <c r="I429" s="5">
        <v>25.0</v>
      </c>
      <c r="J429" s="1" t="s">
        <v>1069</v>
      </c>
      <c r="K429" s="1" t="s">
        <v>3662</v>
      </c>
      <c r="L429" s="1" t="s">
        <v>3663</v>
      </c>
      <c r="M429" s="1" t="s">
        <v>3664</v>
      </c>
      <c r="N429" s="5">
        <v>4.1236568000193E13</v>
      </c>
      <c r="O429" s="1" t="s">
        <v>1072</v>
      </c>
      <c r="P429" s="1" t="s">
        <v>3665</v>
      </c>
      <c r="Q429" s="5">
        <v>2.0</v>
      </c>
      <c r="R429" s="15">
        <v>44271.0</v>
      </c>
      <c r="S429" s="5">
        <v>0.0</v>
      </c>
      <c r="T429" s="10"/>
      <c r="U429" s="10"/>
      <c r="V429" s="15">
        <v>44271.0</v>
      </c>
      <c r="W429" s="5">
        <v>4789008.0</v>
      </c>
      <c r="X429" s="1" t="s">
        <v>3666</v>
      </c>
      <c r="Y429" s="1" t="s">
        <v>1090</v>
      </c>
      <c r="Z429" s="1" t="s">
        <v>3667</v>
      </c>
      <c r="AA429" s="5">
        <v>1440.0</v>
      </c>
      <c r="AB429" s="1" t="s">
        <v>3668</v>
      </c>
      <c r="AC429" s="1" t="s">
        <v>1078</v>
      </c>
      <c r="AD429" s="5">
        <v>7.502001E7</v>
      </c>
      <c r="AE429" s="1" t="s">
        <v>1413</v>
      </c>
      <c r="AF429" s="5">
        <v>9221.0</v>
      </c>
      <c r="AG429" s="5">
        <v>62.0</v>
      </c>
      <c r="AH429" s="5">
        <v>3.706447E7</v>
      </c>
      <c r="AI429" s="10"/>
      <c r="AJ429" s="10"/>
      <c r="AK429" s="10"/>
      <c r="AL429" s="10"/>
      <c r="AM429" s="1" t="s">
        <v>3669</v>
      </c>
      <c r="AN429" s="10"/>
      <c r="AO429" s="10"/>
      <c r="AP429" s="1" t="s">
        <v>1692</v>
      </c>
    </row>
    <row r="430">
      <c r="A430" s="1" t="s">
        <v>3670</v>
      </c>
      <c r="B430" s="16">
        <v>45280.0</v>
      </c>
      <c r="C430" s="1" t="s">
        <v>3671</v>
      </c>
      <c r="D430" s="5">
        <v>4.1999956000126E13</v>
      </c>
      <c r="E430" s="1" t="s">
        <v>1065</v>
      </c>
      <c r="F430" s="1" t="s">
        <v>1097</v>
      </c>
      <c r="G430" s="1" t="s">
        <v>1111</v>
      </c>
      <c r="H430" s="1" t="s">
        <v>3672</v>
      </c>
      <c r="I430" s="1" t="s">
        <v>2776</v>
      </c>
      <c r="J430" s="1" t="s">
        <v>1069</v>
      </c>
      <c r="K430" s="1" t="s">
        <v>3673</v>
      </c>
      <c r="L430" s="1" t="s">
        <v>3674</v>
      </c>
      <c r="M430" s="1" t="s">
        <v>3675</v>
      </c>
      <c r="N430" s="5">
        <v>4.1999956000126E13</v>
      </c>
      <c r="O430" s="1" t="s">
        <v>1072</v>
      </c>
      <c r="P430" s="1" t="s">
        <v>3676</v>
      </c>
      <c r="Q430" s="5">
        <v>3.0</v>
      </c>
      <c r="R430" s="15">
        <v>44819.0</v>
      </c>
      <c r="S430" s="5">
        <v>18.0</v>
      </c>
      <c r="T430" s="10"/>
      <c r="U430" s="10"/>
      <c r="V430" s="15">
        <v>44335.0</v>
      </c>
      <c r="W430" s="5">
        <v>161001.0</v>
      </c>
      <c r="X430" s="1" t="s">
        <v>3677</v>
      </c>
      <c r="Y430" s="1" t="s">
        <v>1090</v>
      </c>
      <c r="Z430" s="1" t="s">
        <v>3678</v>
      </c>
      <c r="AA430" s="5">
        <v>19.0</v>
      </c>
      <c r="AB430" s="1" t="s">
        <v>3679</v>
      </c>
      <c r="AC430" s="1" t="s">
        <v>3680</v>
      </c>
      <c r="AD430" s="5">
        <v>7.8055508E7</v>
      </c>
      <c r="AE430" s="1" t="s">
        <v>1122</v>
      </c>
      <c r="AF430" s="5">
        <v>9067.0</v>
      </c>
      <c r="AG430" s="5">
        <v>65.0</v>
      </c>
      <c r="AH430" s="5">
        <v>8.4465542E7</v>
      </c>
      <c r="AI430" s="10"/>
      <c r="AJ430" s="10"/>
      <c r="AK430" s="10"/>
      <c r="AL430" s="10"/>
      <c r="AM430" s="1" t="s">
        <v>3681</v>
      </c>
      <c r="AN430" s="10"/>
      <c r="AO430" s="10"/>
      <c r="AP430" s="1" t="s">
        <v>2099</v>
      </c>
    </row>
    <row r="431">
      <c r="A431" s="1" t="s">
        <v>3682</v>
      </c>
      <c r="B431" s="16">
        <v>45255.0</v>
      </c>
      <c r="C431" s="1" t="s">
        <v>3683</v>
      </c>
      <c r="D431" s="5">
        <v>9.507371000139E12</v>
      </c>
      <c r="E431" s="1" t="s">
        <v>1065</v>
      </c>
      <c r="F431" s="1" t="s">
        <v>3684</v>
      </c>
      <c r="G431" s="1" t="s">
        <v>3685</v>
      </c>
      <c r="H431" s="1" t="s">
        <v>3686</v>
      </c>
      <c r="I431" s="5">
        <v>4.0</v>
      </c>
      <c r="J431" s="1" t="s">
        <v>1069</v>
      </c>
      <c r="K431" s="1" t="s">
        <v>3687</v>
      </c>
      <c r="L431" s="1" t="s">
        <v>3688</v>
      </c>
      <c r="M431" s="1" t="s">
        <v>3689</v>
      </c>
      <c r="N431" s="5">
        <v>9.507371000139E12</v>
      </c>
      <c r="O431" s="1" t="s">
        <v>1072</v>
      </c>
      <c r="P431" s="10"/>
      <c r="Q431" s="5">
        <v>2.0</v>
      </c>
      <c r="R431" s="15">
        <v>39545.0</v>
      </c>
      <c r="S431" s="5">
        <v>0.0</v>
      </c>
      <c r="T431" s="10"/>
      <c r="U431" s="10"/>
      <c r="V431" s="15">
        <v>39545.0</v>
      </c>
      <c r="W431" s="5">
        <v>4661300.0</v>
      </c>
      <c r="X431" s="1" t="s">
        <v>3690</v>
      </c>
      <c r="Y431" s="1" t="s">
        <v>1090</v>
      </c>
      <c r="Z431" s="1" t="s">
        <v>3691</v>
      </c>
      <c r="AA431" s="5">
        <v>660.0</v>
      </c>
      <c r="AB431" s="1" t="s">
        <v>3692</v>
      </c>
      <c r="AC431" s="1" t="s">
        <v>3693</v>
      </c>
      <c r="AD431" s="5">
        <v>1.50815E7</v>
      </c>
      <c r="AE431" s="1" t="s">
        <v>1079</v>
      </c>
      <c r="AF431" s="5">
        <v>7097.0</v>
      </c>
      <c r="AG431" s="5">
        <v>17.0</v>
      </c>
      <c r="AH431" s="5">
        <v>3.21144E7</v>
      </c>
      <c r="AI431" s="10"/>
      <c r="AJ431" s="10"/>
      <c r="AK431" s="5">
        <v>17.0</v>
      </c>
      <c r="AL431" s="5">
        <v>3.211444E7</v>
      </c>
      <c r="AM431" s="1" t="s">
        <v>3694</v>
      </c>
      <c r="AN431" s="10"/>
      <c r="AO431" s="10"/>
      <c r="AP431" s="1" t="s">
        <v>1758</v>
      </c>
    </row>
    <row r="432">
      <c r="A432" s="1" t="s">
        <v>3695</v>
      </c>
      <c r="B432" s="14">
        <v>45108.0</v>
      </c>
      <c r="C432" s="1" t="s">
        <v>2563</v>
      </c>
      <c r="D432" s="5">
        <v>2.1165708000172E13</v>
      </c>
      <c r="E432" s="1" t="s">
        <v>1065</v>
      </c>
      <c r="F432" s="1" t="s">
        <v>1097</v>
      </c>
      <c r="G432" s="1" t="s">
        <v>2005</v>
      </c>
      <c r="H432" s="1" t="s">
        <v>3696</v>
      </c>
      <c r="I432" s="5">
        <v>25.0</v>
      </c>
      <c r="J432" s="1" t="s">
        <v>1069</v>
      </c>
      <c r="K432" s="1" t="s">
        <v>2563</v>
      </c>
      <c r="L432" s="1" t="s">
        <v>2565</v>
      </c>
      <c r="M432" s="1" t="s">
        <v>2566</v>
      </c>
      <c r="N432" s="5">
        <v>2.1165708000172E13</v>
      </c>
      <c r="O432" s="1" t="s">
        <v>1072</v>
      </c>
      <c r="P432" s="1" t="s">
        <v>2567</v>
      </c>
      <c r="Q432" s="5">
        <v>2.0</v>
      </c>
      <c r="R432" s="15">
        <v>41915.0</v>
      </c>
      <c r="S432" s="5">
        <v>0.0</v>
      </c>
      <c r="T432" s="10"/>
      <c r="U432" s="10"/>
      <c r="V432" s="15">
        <v>41915.0</v>
      </c>
      <c r="W432" s="5">
        <v>7490103.0</v>
      </c>
      <c r="X432" s="1" t="s">
        <v>2568</v>
      </c>
      <c r="Y432" s="1" t="s">
        <v>1090</v>
      </c>
      <c r="Z432" s="1" t="s">
        <v>2569</v>
      </c>
      <c r="AA432" s="5">
        <v>1520.0</v>
      </c>
      <c r="AB432" s="1" t="s">
        <v>2570</v>
      </c>
      <c r="AC432" s="1" t="s">
        <v>2571</v>
      </c>
      <c r="AD432" s="5">
        <v>1.402602E7</v>
      </c>
      <c r="AE432" s="1" t="s">
        <v>1079</v>
      </c>
      <c r="AF432" s="5">
        <v>6969.0</v>
      </c>
      <c r="AG432" s="5">
        <v>16.0</v>
      </c>
      <c r="AH432" s="5">
        <v>9.7136131E7</v>
      </c>
      <c r="AI432" s="10"/>
      <c r="AJ432" s="10"/>
      <c r="AK432" s="10"/>
      <c r="AL432" s="10"/>
      <c r="AM432" s="1" t="s">
        <v>2572</v>
      </c>
      <c r="AN432" s="10"/>
      <c r="AO432" s="10"/>
      <c r="AP432" s="1" t="s">
        <v>1645</v>
      </c>
    </row>
    <row r="433">
      <c r="A433" s="1" t="s">
        <v>3697</v>
      </c>
      <c r="B433" s="14">
        <v>45384.0</v>
      </c>
      <c r="C433" s="1" t="s">
        <v>3698</v>
      </c>
      <c r="D433" s="5">
        <v>3.0700037000193E13</v>
      </c>
      <c r="E433" s="1" t="s">
        <v>1065</v>
      </c>
      <c r="F433" s="1" t="s">
        <v>1097</v>
      </c>
      <c r="G433" s="1" t="s">
        <v>3699</v>
      </c>
      <c r="H433" s="1" t="s">
        <v>3700</v>
      </c>
      <c r="I433" s="5">
        <v>25.0</v>
      </c>
      <c r="J433" s="1" t="s">
        <v>1069</v>
      </c>
      <c r="K433" s="1" t="s">
        <v>3701</v>
      </c>
      <c r="L433" s="1" t="s">
        <v>3702</v>
      </c>
      <c r="M433" s="1" t="s">
        <v>3703</v>
      </c>
      <c r="N433" s="5">
        <v>3.0700037000193E13</v>
      </c>
      <c r="O433" s="1" t="s">
        <v>1072</v>
      </c>
      <c r="P433" s="1" t="s">
        <v>3704</v>
      </c>
      <c r="Q433" s="5">
        <v>2.0</v>
      </c>
      <c r="R433" s="15">
        <v>43265.0</v>
      </c>
      <c r="S433" s="5">
        <v>0.0</v>
      </c>
      <c r="T433" s="10"/>
      <c r="U433" s="10"/>
      <c r="V433" s="15">
        <v>43265.0</v>
      </c>
      <c r="W433" s="5">
        <v>7490103.0</v>
      </c>
      <c r="X433" s="1" t="s">
        <v>3705</v>
      </c>
      <c r="Y433" s="1" t="s">
        <v>1075</v>
      </c>
      <c r="Z433" s="1" t="s">
        <v>3706</v>
      </c>
      <c r="AA433" s="5">
        <v>419.0</v>
      </c>
      <c r="AB433" s="10"/>
      <c r="AC433" s="1" t="s">
        <v>3707</v>
      </c>
      <c r="AD433" s="5">
        <v>3.974E7</v>
      </c>
      <c r="AE433" s="1" t="s">
        <v>1205</v>
      </c>
      <c r="AF433" s="5">
        <v>4559.0</v>
      </c>
      <c r="AG433" s="5">
        <v>33.0</v>
      </c>
      <c r="AH433" s="5">
        <v>8.8593339E7</v>
      </c>
      <c r="AI433" s="5">
        <v>33.0</v>
      </c>
      <c r="AJ433" s="5">
        <v>3.4212251E7</v>
      </c>
      <c r="AK433" s="5">
        <v>33.0</v>
      </c>
      <c r="AL433" s="5">
        <v>3.4212251E7</v>
      </c>
      <c r="AM433" s="1" t="s">
        <v>3708</v>
      </c>
      <c r="AN433" s="10"/>
      <c r="AO433" s="10"/>
      <c r="AP433" s="1" t="s">
        <v>3709</v>
      </c>
    </row>
    <row r="434">
      <c r="A434" s="1" t="s">
        <v>3710</v>
      </c>
      <c r="B434" s="16">
        <v>45216.0</v>
      </c>
      <c r="C434" s="1" t="s">
        <v>1621</v>
      </c>
      <c r="D434" s="5">
        <v>2.0323665000143E13</v>
      </c>
      <c r="E434" s="1" t="s">
        <v>1065</v>
      </c>
      <c r="F434" s="1" t="s">
        <v>2725</v>
      </c>
      <c r="G434" s="1" t="s">
        <v>3711</v>
      </c>
      <c r="H434" s="1" t="s">
        <v>3712</v>
      </c>
      <c r="I434" s="5">
        <v>24.0</v>
      </c>
      <c r="J434" s="1" t="s">
        <v>1069</v>
      </c>
      <c r="K434" s="1" t="s">
        <v>1625</v>
      </c>
      <c r="L434" s="1" t="s">
        <v>1626</v>
      </c>
      <c r="M434" s="1" t="s">
        <v>1627</v>
      </c>
      <c r="N434" s="5">
        <v>2.0323665000143E13</v>
      </c>
      <c r="O434" s="1" t="s">
        <v>1072</v>
      </c>
      <c r="P434" s="1" t="s">
        <v>1622</v>
      </c>
      <c r="Q434" s="5">
        <v>2.0</v>
      </c>
      <c r="R434" s="15">
        <v>41785.0</v>
      </c>
      <c r="S434" s="5">
        <v>0.0</v>
      </c>
      <c r="T434" s="10"/>
      <c r="U434" s="10"/>
      <c r="V434" s="15">
        <v>41785.0</v>
      </c>
      <c r="W434" s="5">
        <v>3041500.0</v>
      </c>
      <c r="X434" s="1" t="s">
        <v>1628</v>
      </c>
      <c r="Y434" s="1" t="s">
        <v>1075</v>
      </c>
      <c r="Z434" s="1" t="s">
        <v>1629</v>
      </c>
      <c r="AA434" s="5">
        <v>89.0</v>
      </c>
      <c r="AB434" s="10"/>
      <c r="AC434" s="1" t="s">
        <v>1630</v>
      </c>
      <c r="AD434" s="5">
        <v>9.024004E7</v>
      </c>
      <c r="AE434" s="1" t="s">
        <v>1277</v>
      </c>
      <c r="AF434" s="5">
        <v>8801.0</v>
      </c>
      <c r="AG434" s="5">
        <v>51.0</v>
      </c>
      <c r="AH434" s="5">
        <v>3.3079777E7</v>
      </c>
      <c r="AI434" s="10"/>
      <c r="AJ434" s="10"/>
      <c r="AK434" s="10"/>
      <c r="AL434" s="10"/>
      <c r="AM434" s="1" t="s">
        <v>1631</v>
      </c>
      <c r="AN434" s="10"/>
      <c r="AO434" s="10"/>
      <c r="AP434" s="1" t="s">
        <v>1632</v>
      </c>
    </row>
    <row r="435">
      <c r="A435" s="1" t="s">
        <v>3713</v>
      </c>
      <c r="B435" s="14">
        <v>45235.0</v>
      </c>
      <c r="C435" s="1" t="s">
        <v>3714</v>
      </c>
      <c r="D435" s="5">
        <v>4.3200167000109E13</v>
      </c>
      <c r="E435" s="1" t="s">
        <v>1065</v>
      </c>
      <c r="F435" s="1" t="s">
        <v>3715</v>
      </c>
      <c r="G435" s="1" t="s">
        <v>3716</v>
      </c>
      <c r="H435" s="1" t="s">
        <v>3717</v>
      </c>
      <c r="I435" s="5">
        <v>25.0</v>
      </c>
      <c r="J435" s="1" t="s">
        <v>1069</v>
      </c>
      <c r="K435" s="1" t="s">
        <v>3718</v>
      </c>
      <c r="L435" s="1" t="s">
        <v>3719</v>
      </c>
      <c r="M435" s="1" t="s">
        <v>3720</v>
      </c>
      <c r="N435" s="5">
        <v>4.3200167000109E13</v>
      </c>
      <c r="O435" s="1" t="s">
        <v>1072</v>
      </c>
      <c r="P435" s="10"/>
      <c r="Q435" s="5">
        <v>2.0</v>
      </c>
      <c r="R435" s="15">
        <v>44427.0</v>
      </c>
      <c r="S435" s="5">
        <v>0.0</v>
      </c>
      <c r="T435" s="10"/>
      <c r="U435" s="10"/>
      <c r="V435" s="15">
        <v>44427.0</v>
      </c>
      <c r="W435" s="5">
        <v>3329599.0</v>
      </c>
      <c r="X435" s="1" t="s">
        <v>3721</v>
      </c>
      <c r="Y435" s="1" t="s">
        <v>2325</v>
      </c>
      <c r="Z435" s="1" t="s">
        <v>3722</v>
      </c>
      <c r="AA435" s="5">
        <v>202.0</v>
      </c>
      <c r="AB435" s="1" t="s">
        <v>3723</v>
      </c>
      <c r="AC435" s="1" t="s">
        <v>3724</v>
      </c>
      <c r="AD435" s="5">
        <v>1.3565261E7</v>
      </c>
      <c r="AE435" s="1" t="s">
        <v>1079</v>
      </c>
      <c r="AF435" s="5">
        <v>7079.0</v>
      </c>
      <c r="AG435" s="5">
        <v>11.0</v>
      </c>
      <c r="AH435" s="5">
        <v>5.5061431E7</v>
      </c>
      <c r="AI435" s="10"/>
      <c r="AJ435" s="10"/>
      <c r="AK435" s="10"/>
      <c r="AL435" s="10"/>
      <c r="AM435" s="1" t="s">
        <v>3725</v>
      </c>
      <c r="AN435" s="10"/>
      <c r="AO435" s="10"/>
      <c r="AP435" s="1" t="s">
        <v>3726</v>
      </c>
    </row>
    <row r="436">
      <c r="A436" s="1" t="s">
        <v>3727</v>
      </c>
      <c r="B436" s="14">
        <v>45353.0</v>
      </c>
      <c r="C436" s="1" t="s">
        <v>3714</v>
      </c>
      <c r="D436" s="5">
        <v>4.3200167000109E13</v>
      </c>
      <c r="E436" s="1" t="s">
        <v>1065</v>
      </c>
      <c r="F436" s="1" t="s">
        <v>3715</v>
      </c>
      <c r="G436" s="1" t="s">
        <v>3716</v>
      </c>
      <c r="H436" s="1" t="s">
        <v>3728</v>
      </c>
      <c r="I436" s="5">
        <v>25.0</v>
      </c>
      <c r="J436" s="1" t="s">
        <v>1069</v>
      </c>
      <c r="K436" s="1" t="s">
        <v>3718</v>
      </c>
      <c r="L436" s="1" t="s">
        <v>3719</v>
      </c>
      <c r="M436" s="1" t="s">
        <v>3720</v>
      </c>
      <c r="N436" s="5">
        <v>4.3200167000109E13</v>
      </c>
      <c r="O436" s="1" t="s">
        <v>1072</v>
      </c>
      <c r="P436" s="10"/>
      <c r="Q436" s="5">
        <v>2.0</v>
      </c>
      <c r="R436" s="15">
        <v>44427.0</v>
      </c>
      <c r="S436" s="5">
        <v>0.0</v>
      </c>
      <c r="T436" s="10"/>
      <c r="U436" s="10"/>
      <c r="V436" s="15">
        <v>44427.0</v>
      </c>
      <c r="W436" s="5">
        <v>3329599.0</v>
      </c>
      <c r="X436" s="1" t="s">
        <v>3721</v>
      </c>
      <c r="Y436" s="1" t="s">
        <v>2325</v>
      </c>
      <c r="Z436" s="1" t="s">
        <v>3722</v>
      </c>
      <c r="AA436" s="5">
        <v>202.0</v>
      </c>
      <c r="AB436" s="1" t="s">
        <v>3723</v>
      </c>
      <c r="AC436" s="1" t="s">
        <v>3724</v>
      </c>
      <c r="AD436" s="5">
        <v>1.3565261E7</v>
      </c>
      <c r="AE436" s="1" t="s">
        <v>1079</v>
      </c>
      <c r="AF436" s="5">
        <v>7079.0</v>
      </c>
      <c r="AG436" s="5">
        <v>11.0</v>
      </c>
      <c r="AH436" s="5">
        <v>5.5061431E7</v>
      </c>
      <c r="AI436" s="10"/>
      <c r="AJ436" s="10"/>
      <c r="AK436" s="10"/>
      <c r="AL436" s="10"/>
      <c r="AM436" s="1" t="s">
        <v>3725</v>
      </c>
      <c r="AN436" s="10"/>
      <c r="AO436" s="10"/>
      <c r="AP436" s="1" t="s">
        <v>3726</v>
      </c>
    </row>
    <row r="437">
      <c r="A437" s="1" t="s">
        <v>3729</v>
      </c>
      <c r="B437" s="14">
        <v>45261.0</v>
      </c>
      <c r="C437" s="1" t="s">
        <v>3730</v>
      </c>
      <c r="D437" s="5">
        <v>3.6637883000192E13</v>
      </c>
      <c r="E437" s="1" t="s">
        <v>1065</v>
      </c>
      <c r="F437" s="1" t="s">
        <v>1097</v>
      </c>
      <c r="G437" s="1" t="s">
        <v>3731</v>
      </c>
      <c r="H437" s="1" t="s">
        <v>3732</v>
      </c>
      <c r="I437" s="5">
        <v>8.0</v>
      </c>
      <c r="J437" s="1" t="s">
        <v>3733</v>
      </c>
      <c r="K437" s="1" t="s">
        <v>3734</v>
      </c>
      <c r="L437" s="1" t="s">
        <v>3735</v>
      </c>
      <c r="M437" s="1" t="s">
        <v>3736</v>
      </c>
      <c r="N437" s="5">
        <v>3.6637883000192E13</v>
      </c>
      <c r="O437" s="1" t="s">
        <v>1072</v>
      </c>
      <c r="P437" s="1" t="s">
        <v>3737</v>
      </c>
      <c r="Q437" s="5">
        <v>2.0</v>
      </c>
      <c r="R437" s="15">
        <v>43901.0</v>
      </c>
      <c r="S437" s="5">
        <v>0.0</v>
      </c>
      <c r="T437" s="10"/>
      <c r="U437" s="10"/>
      <c r="V437" s="15">
        <v>43901.0</v>
      </c>
      <c r="W437" s="5">
        <v>161001.0</v>
      </c>
      <c r="X437" s="1" t="s">
        <v>3738</v>
      </c>
      <c r="Y437" s="1" t="s">
        <v>1075</v>
      </c>
      <c r="Z437" s="1" t="s">
        <v>3739</v>
      </c>
      <c r="AA437" s="1" t="s">
        <v>1410</v>
      </c>
      <c r="AB437" s="1" t="s">
        <v>3740</v>
      </c>
      <c r="AC437" s="1" t="s">
        <v>3741</v>
      </c>
      <c r="AD437" s="5">
        <v>7.557E7</v>
      </c>
      <c r="AE437" s="1" t="s">
        <v>1413</v>
      </c>
      <c r="AF437" s="5">
        <v>9269.0</v>
      </c>
      <c r="AG437" s="5">
        <v>62.0</v>
      </c>
      <c r="AH437" s="5">
        <v>9.2367932E7</v>
      </c>
      <c r="AI437" s="5">
        <v>62.0</v>
      </c>
      <c r="AJ437" s="5">
        <v>9.2238687E7</v>
      </c>
      <c r="AK437" s="10"/>
      <c r="AL437" s="10"/>
      <c r="AM437" s="1" t="s">
        <v>3742</v>
      </c>
      <c r="AN437" s="10"/>
      <c r="AO437" s="10"/>
      <c r="AP437" s="1" t="s">
        <v>3743</v>
      </c>
    </row>
    <row r="438">
      <c r="A438" s="1" t="s">
        <v>3744</v>
      </c>
      <c r="B438" s="14">
        <v>45443.0</v>
      </c>
      <c r="C438" s="1" t="s">
        <v>3730</v>
      </c>
      <c r="D438" s="5">
        <v>3.6637883000192E13</v>
      </c>
      <c r="E438" s="1" t="s">
        <v>1065</v>
      </c>
      <c r="F438" s="1" t="s">
        <v>1097</v>
      </c>
      <c r="G438" s="1" t="s">
        <v>1098</v>
      </c>
      <c r="H438" s="1" t="s">
        <v>3745</v>
      </c>
      <c r="I438" s="5">
        <v>2.0</v>
      </c>
      <c r="J438" s="1" t="s">
        <v>3746</v>
      </c>
      <c r="K438" s="1" t="s">
        <v>3734</v>
      </c>
      <c r="L438" s="1" t="s">
        <v>3735</v>
      </c>
      <c r="M438" s="1" t="s">
        <v>3736</v>
      </c>
      <c r="N438" s="5">
        <v>3.6637883000192E13</v>
      </c>
      <c r="O438" s="1" t="s">
        <v>1072</v>
      </c>
      <c r="P438" s="1" t="s">
        <v>3737</v>
      </c>
      <c r="Q438" s="5">
        <v>2.0</v>
      </c>
      <c r="R438" s="15">
        <v>43901.0</v>
      </c>
      <c r="S438" s="5">
        <v>0.0</v>
      </c>
      <c r="T438" s="10"/>
      <c r="U438" s="10"/>
      <c r="V438" s="15">
        <v>43901.0</v>
      </c>
      <c r="W438" s="5">
        <v>161001.0</v>
      </c>
      <c r="X438" s="1" t="s">
        <v>3738</v>
      </c>
      <c r="Y438" s="1" t="s">
        <v>1075</v>
      </c>
      <c r="Z438" s="1" t="s">
        <v>3739</v>
      </c>
      <c r="AA438" s="1" t="s">
        <v>1410</v>
      </c>
      <c r="AB438" s="1" t="s">
        <v>3740</v>
      </c>
      <c r="AC438" s="1" t="s">
        <v>3741</v>
      </c>
      <c r="AD438" s="5">
        <v>7.557E7</v>
      </c>
      <c r="AE438" s="1" t="s">
        <v>1413</v>
      </c>
      <c r="AF438" s="5">
        <v>9269.0</v>
      </c>
      <c r="AG438" s="5">
        <v>62.0</v>
      </c>
      <c r="AH438" s="5">
        <v>9.2367932E7</v>
      </c>
      <c r="AI438" s="5">
        <v>62.0</v>
      </c>
      <c r="AJ438" s="5">
        <v>9.2238687E7</v>
      </c>
      <c r="AK438" s="10"/>
      <c r="AL438" s="10"/>
      <c r="AM438" s="1" t="s">
        <v>3742</v>
      </c>
      <c r="AN438" s="10"/>
      <c r="AO438" s="10"/>
      <c r="AP438" s="1" t="s">
        <v>3743</v>
      </c>
    </row>
    <row r="439">
      <c r="A439" s="1" t="s">
        <v>3747</v>
      </c>
      <c r="B439" s="14">
        <v>45438.0</v>
      </c>
      <c r="C439" s="1" t="s">
        <v>3748</v>
      </c>
      <c r="D439" s="5">
        <v>3.801924002471E12</v>
      </c>
      <c r="E439" s="1" t="s">
        <v>1065</v>
      </c>
      <c r="F439" s="1" t="s">
        <v>1097</v>
      </c>
      <c r="G439" s="1" t="s">
        <v>3749</v>
      </c>
      <c r="H439" s="1" t="s">
        <v>3750</v>
      </c>
      <c r="I439" s="1" t="s">
        <v>3308</v>
      </c>
      <c r="J439" s="1" t="s">
        <v>1069</v>
      </c>
      <c r="K439" s="1" t="s">
        <v>3751</v>
      </c>
      <c r="L439" s="1" t="s">
        <v>3752</v>
      </c>
      <c r="M439" s="1" t="s">
        <v>3753</v>
      </c>
      <c r="N439" s="5">
        <v>3.801924002471E12</v>
      </c>
      <c r="O439" s="1" t="s">
        <v>1103</v>
      </c>
      <c r="P439" s="1" t="s">
        <v>3754</v>
      </c>
      <c r="Q439" s="5">
        <v>2.0</v>
      </c>
      <c r="R439" s="15">
        <v>42165.0</v>
      </c>
      <c r="S439" s="5">
        <v>0.0</v>
      </c>
      <c r="T439" s="10"/>
      <c r="U439" s="10"/>
      <c r="V439" s="15">
        <v>42165.0</v>
      </c>
      <c r="W439" s="5">
        <v>151201.0</v>
      </c>
      <c r="X439" s="1" t="s">
        <v>3755</v>
      </c>
      <c r="Y439" s="1" t="s">
        <v>1118</v>
      </c>
      <c r="Z439" s="1" t="s">
        <v>3756</v>
      </c>
      <c r="AA439" s="1" t="s">
        <v>1120</v>
      </c>
      <c r="AB439" s="1" t="s">
        <v>3757</v>
      </c>
      <c r="AC439" s="1" t="s">
        <v>1121</v>
      </c>
      <c r="AD439" s="5">
        <v>7.968E7</v>
      </c>
      <c r="AE439" s="1" t="s">
        <v>1940</v>
      </c>
      <c r="AF439" s="5">
        <v>9003.0</v>
      </c>
      <c r="AG439" s="5">
        <v>18.0</v>
      </c>
      <c r="AH439" s="5">
        <v>3.6547E7</v>
      </c>
      <c r="AI439" s="5">
        <v>11.0</v>
      </c>
      <c r="AJ439" s="5">
        <v>3.5554E7</v>
      </c>
      <c r="AK439" s="5">
        <v>11.0</v>
      </c>
      <c r="AL439" s="5">
        <v>3.5554E7</v>
      </c>
      <c r="AM439" s="1" t="s">
        <v>3758</v>
      </c>
      <c r="AN439" s="10"/>
      <c r="AO439" s="10"/>
      <c r="AP439" s="1" t="s">
        <v>2856</v>
      </c>
    </row>
    <row r="440">
      <c r="A440" s="1" t="s">
        <v>3759</v>
      </c>
      <c r="B440" s="14">
        <v>45366.0</v>
      </c>
      <c r="C440" s="1" t="s">
        <v>3760</v>
      </c>
      <c r="D440" s="5">
        <v>3.0694851000142E13</v>
      </c>
      <c r="E440" s="1" t="s">
        <v>1065</v>
      </c>
      <c r="F440" s="1" t="s">
        <v>1097</v>
      </c>
      <c r="G440" s="1" t="s">
        <v>1267</v>
      </c>
      <c r="H440" s="1" t="s">
        <v>3761</v>
      </c>
      <c r="I440" s="5">
        <v>24.0</v>
      </c>
      <c r="J440" s="1" t="s">
        <v>1069</v>
      </c>
      <c r="K440" s="1" t="s">
        <v>3762</v>
      </c>
      <c r="L440" s="1" t="s">
        <v>3763</v>
      </c>
      <c r="M440" s="1" t="s">
        <v>3764</v>
      </c>
      <c r="N440" s="5">
        <v>3.0694851000142E13</v>
      </c>
      <c r="O440" s="1" t="s">
        <v>1072</v>
      </c>
      <c r="P440" s="1" t="s">
        <v>3765</v>
      </c>
      <c r="Q440" s="5">
        <v>2.0</v>
      </c>
      <c r="R440" s="15">
        <v>43264.0</v>
      </c>
      <c r="S440" s="5">
        <v>0.0</v>
      </c>
      <c r="T440" s="10"/>
      <c r="U440" s="10"/>
      <c r="V440" s="15">
        <v>43264.0</v>
      </c>
      <c r="W440" s="5">
        <v>7420002.0</v>
      </c>
      <c r="X440" s="1" t="s">
        <v>3766</v>
      </c>
      <c r="Y440" s="1" t="s">
        <v>1118</v>
      </c>
      <c r="Z440" s="1" t="s">
        <v>3767</v>
      </c>
      <c r="AA440" s="5">
        <v>600.0</v>
      </c>
      <c r="AB440" s="1" t="s">
        <v>3768</v>
      </c>
      <c r="AC440" s="1" t="s">
        <v>3769</v>
      </c>
      <c r="AD440" s="5">
        <v>8.8030902E7</v>
      </c>
      <c r="AE440" s="1" t="s">
        <v>1386</v>
      </c>
      <c r="AF440" s="5">
        <v>8105.0</v>
      </c>
      <c r="AG440" s="5">
        <v>48.0</v>
      </c>
      <c r="AH440" s="5">
        <v>3.2227723E7</v>
      </c>
      <c r="AI440" s="10"/>
      <c r="AJ440" s="10"/>
      <c r="AK440" s="10"/>
      <c r="AL440" s="10"/>
      <c r="AM440" s="1" t="s">
        <v>3770</v>
      </c>
      <c r="AN440" s="10"/>
      <c r="AO440" s="10"/>
      <c r="AP440" s="1" t="s">
        <v>3771</v>
      </c>
    </row>
    <row r="441">
      <c r="A441" s="1" t="s">
        <v>3772</v>
      </c>
      <c r="B441" s="14">
        <v>45383.0</v>
      </c>
      <c r="C441" s="1" t="s">
        <v>3773</v>
      </c>
      <c r="D441" s="5">
        <v>3.0953257000129E13</v>
      </c>
      <c r="E441" s="1" t="s">
        <v>1065</v>
      </c>
      <c r="F441" s="1" t="s">
        <v>1097</v>
      </c>
      <c r="G441" s="1" t="s">
        <v>3774</v>
      </c>
      <c r="H441" s="1" t="s">
        <v>3775</v>
      </c>
      <c r="I441" s="5">
        <v>25.0</v>
      </c>
      <c r="J441" s="1" t="s">
        <v>1069</v>
      </c>
      <c r="K441" s="1" t="s">
        <v>3773</v>
      </c>
      <c r="L441" s="1" t="s">
        <v>3776</v>
      </c>
      <c r="M441" s="1" t="s">
        <v>3777</v>
      </c>
      <c r="N441" s="5">
        <v>3.0953257000129E13</v>
      </c>
      <c r="O441" s="1" t="s">
        <v>1072</v>
      </c>
      <c r="P441" s="10"/>
      <c r="Q441" s="5">
        <v>2.0</v>
      </c>
      <c r="R441" s="15">
        <v>43294.0</v>
      </c>
      <c r="S441" s="5">
        <v>0.0</v>
      </c>
      <c r="T441" s="10"/>
      <c r="U441" s="10"/>
      <c r="V441" s="15">
        <v>43294.0</v>
      </c>
      <c r="W441" s="5">
        <v>7420002.0</v>
      </c>
      <c r="X441" s="1" t="s">
        <v>3778</v>
      </c>
      <c r="Y441" s="1" t="s">
        <v>2325</v>
      </c>
      <c r="Z441" s="1" t="s">
        <v>3779</v>
      </c>
      <c r="AA441" s="5">
        <v>1646.0</v>
      </c>
      <c r="AB441" s="10"/>
      <c r="AC441" s="1" t="s">
        <v>3780</v>
      </c>
      <c r="AD441" s="5">
        <v>8.0430042E7</v>
      </c>
      <c r="AE441" s="1" t="s">
        <v>1231</v>
      </c>
      <c r="AF441" s="5">
        <v>7535.0</v>
      </c>
      <c r="AG441" s="5">
        <v>41.0</v>
      </c>
      <c r="AH441" s="5">
        <v>3.3191107E7</v>
      </c>
      <c r="AI441" s="5">
        <v>41.0</v>
      </c>
      <c r="AJ441" s="5">
        <v>8.8336271E7</v>
      </c>
      <c r="AK441" s="10"/>
      <c r="AL441" s="10"/>
      <c r="AM441" s="1" t="s">
        <v>3781</v>
      </c>
      <c r="AN441" s="10"/>
      <c r="AO441" s="10"/>
      <c r="AP441" s="1" t="s">
        <v>1233</v>
      </c>
    </row>
    <row r="442">
      <c r="A442" s="1" t="s">
        <v>3782</v>
      </c>
      <c r="B442" s="14">
        <v>45196.0</v>
      </c>
      <c r="C442" s="1" t="s">
        <v>3773</v>
      </c>
      <c r="D442" s="5">
        <v>3.0953257000129E13</v>
      </c>
      <c r="E442" s="1" t="s">
        <v>1065</v>
      </c>
      <c r="F442" s="1" t="s">
        <v>1097</v>
      </c>
      <c r="G442" s="1" t="s">
        <v>3774</v>
      </c>
      <c r="H442" s="1" t="s">
        <v>3783</v>
      </c>
      <c r="I442" s="5">
        <v>25.0</v>
      </c>
      <c r="J442" s="1" t="s">
        <v>1069</v>
      </c>
      <c r="K442" s="1" t="s">
        <v>3773</v>
      </c>
      <c r="L442" s="1" t="s">
        <v>3776</v>
      </c>
      <c r="M442" s="1" t="s">
        <v>3777</v>
      </c>
      <c r="N442" s="5">
        <v>3.0953257000129E13</v>
      </c>
      <c r="O442" s="1" t="s">
        <v>1072</v>
      </c>
      <c r="P442" s="10"/>
      <c r="Q442" s="5">
        <v>2.0</v>
      </c>
      <c r="R442" s="15">
        <v>43294.0</v>
      </c>
      <c r="S442" s="5">
        <v>0.0</v>
      </c>
      <c r="T442" s="10"/>
      <c r="U442" s="10"/>
      <c r="V442" s="15">
        <v>43294.0</v>
      </c>
      <c r="W442" s="5">
        <v>7420002.0</v>
      </c>
      <c r="X442" s="1" t="s">
        <v>3778</v>
      </c>
      <c r="Y442" s="1" t="s">
        <v>2325</v>
      </c>
      <c r="Z442" s="1" t="s">
        <v>3779</v>
      </c>
      <c r="AA442" s="5">
        <v>1646.0</v>
      </c>
      <c r="AB442" s="10"/>
      <c r="AC442" s="1" t="s">
        <v>3780</v>
      </c>
      <c r="AD442" s="5">
        <v>8.0430042E7</v>
      </c>
      <c r="AE442" s="1" t="s">
        <v>1231</v>
      </c>
      <c r="AF442" s="5">
        <v>7535.0</v>
      </c>
      <c r="AG442" s="5">
        <v>41.0</v>
      </c>
      <c r="AH442" s="5">
        <v>3.3191107E7</v>
      </c>
      <c r="AI442" s="5">
        <v>41.0</v>
      </c>
      <c r="AJ442" s="5">
        <v>8.8336271E7</v>
      </c>
      <c r="AK442" s="10"/>
      <c r="AL442" s="10"/>
      <c r="AM442" s="1" t="s">
        <v>3781</v>
      </c>
      <c r="AN442" s="10"/>
      <c r="AO442" s="10"/>
      <c r="AP442" s="1" t="s">
        <v>1233</v>
      </c>
    </row>
    <row r="443">
      <c r="A443" s="1" t="s">
        <v>3784</v>
      </c>
      <c r="B443" s="14">
        <v>45196.0</v>
      </c>
      <c r="C443" s="1" t="s">
        <v>3773</v>
      </c>
      <c r="D443" s="5">
        <v>3.0953257000129E13</v>
      </c>
      <c r="E443" s="1" t="s">
        <v>1065</v>
      </c>
      <c r="F443" s="1" t="s">
        <v>1097</v>
      </c>
      <c r="G443" s="1" t="s">
        <v>3774</v>
      </c>
      <c r="H443" s="1" t="s">
        <v>3785</v>
      </c>
      <c r="I443" s="5">
        <v>25.0</v>
      </c>
      <c r="J443" s="1" t="s">
        <v>1069</v>
      </c>
      <c r="K443" s="1" t="s">
        <v>3773</v>
      </c>
      <c r="L443" s="1" t="s">
        <v>3776</v>
      </c>
      <c r="M443" s="1" t="s">
        <v>3777</v>
      </c>
      <c r="N443" s="5">
        <v>3.0953257000129E13</v>
      </c>
      <c r="O443" s="1" t="s">
        <v>1072</v>
      </c>
      <c r="P443" s="10"/>
      <c r="Q443" s="5">
        <v>2.0</v>
      </c>
      <c r="R443" s="15">
        <v>43294.0</v>
      </c>
      <c r="S443" s="5">
        <v>0.0</v>
      </c>
      <c r="T443" s="10"/>
      <c r="U443" s="10"/>
      <c r="V443" s="15">
        <v>43294.0</v>
      </c>
      <c r="W443" s="5">
        <v>7420002.0</v>
      </c>
      <c r="X443" s="1" t="s">
        <v>3778</v>
      </c>
      <c r="Y443" s="1" t="s">
        <v>2325</v>
      </c>
      <c r="Z443" s="1" t="s">
        <v>3779</v>
      </c>
      <c r="AA443" s="5">
        <v>1646.0</v>
      </c>
      <c r="AB443" s="10"/>
      <c r="AC443" s="1" t="s">
        <v>3780</v>
      </c>
      <c r="AD443" s="5">
        <v>8.0430042E7</v>
      </c>
      <c r="AE443" s="1" t="s">
        <v>1231</v>
      </c>
      <c r="AF443" s="5">
        <v>7535.0</v>
      </c>
      <c r="AG443" s="5">
        <v>41.0</v>
      </c>
      <c r="AH443" s="5">
        <v>3.3191107E7</v>
      </c>
      <c r="AI443" s="5">
        <v>41.0</v>
      </c>
      <c r="AJ443" s="5">
        <v>8.8336271E7</v>
      </c>
      <c r="AK443" s="10"/>
      <c r="AL443" s="10"/>
      <c r="AM443" s="1" t="s">
        <v>3781</v>
      </c>
      <c r="AN443" s="10"/>
      <c r="AO443" s="10"/>
      <c r="AP443" s="1" t="s">
        <v>1233</v>
      </c>
    </row>
    <row r="444">
      <c r="A444" s="1" t="s">
        <v>3786</v>
      </c>
      <c r="B444" s="14">
        <v>45088.0</v>
      </c>
      <c r="C444" s="1" t="s">
        <v>2814</v>
      </c>
      <c r="D444" s="5">
        <v>1.3537735000109E13</v>
      </c>
      <c r="E444" s="1" t="s">
        <v>1065</v>
      </c>
      <c r="F444" s="1" t="s">
        <v>1097</v>
      </c>
      <c r="G444" s="1" t="s">
        <v>1098</v>
      </c>
      <c r="H444" s="1" t="s">
        <v>3787</v>
      </c>
      <c r="I444" s="5">
        <v>1368.0</v>
      </c>
      <c r="J444" s="1" t="s">
        <v>1069</v>
      </c>
      <c r="K444" s="1" t="s">
        <v>2816</v>
      </c>
      <c r="L444" s="1" t="s">
        <v>2817</v>
      </c>
      <c r="M444" s="1" t="s">
        <v>2818</v>
      </c>
      <c r="N444" s="5">
        <v>1.3537735000109E13</v>
      </c>
      <c r="O444" s="1" t="s">
        <v>1072</v>
      </c>
      <c r="P444" s="1" t="s">
        <v>2819</v>
      </c>
      <c r="Q444" s="5">
        <v>2.0</v>
      </c>
      <c r="R444" s="15">
        <v>40307.0</v>
      </c>
      <c r="S444" s="5">
        <v>0.0</v>
      </c>
      <c r="T444" s="10"/>
      <c r="U444" s="10"/>
      <c r="V444" s="15">
        <v>40307.0</v>
      </c>
      <c r="W444" s="5">
        <v>1071600.0</v>
      </c>
      <c r="X444" s="1" t="s">
        <v>2820</v>
      </c>
      <c r="Y444" s="1" t="s">
        <v>1075</v>
      </c>
      <c r="Z444" s="1" t="s">
        <v>2821</v>
      </c>
      <c r="AA444" s="5">
        <v>750.0</v>
      </c>
      <c r="AB444" s="1" t="s">
        <v>2822</v>
      </c>
      <c r="AC444" s="1" t="s">
        <v>1078</v>
      </c>
      <c r="AD444" s="5">
        <v>3.8108E7</v>
      </c>
      <c r="AE444" s="1" t="s">
        <v>1205</v>
      </c>
      <c r="AF444" s="5">
        <v>602.0</v>
      </c>
      <c r="AG444" s="5">
        <v>34.0</v>
      </c>
      <c r="AH444" s="5">
        <v>3.31964E7</v>
      </c>
      <c r="AI444" s="10"/>
      <c r="AJ444" s="10"/>
      <c r="AK444" s="10"/>
      <c r="AL444" s="10"/>
      <c r="AM444" s="1" t="s">
        <v>2823</v>
      </c>
      <c r="AN444" s="10"/>
      <c r="AO444" s="10"/>
      <c r="AP444" s="1" t="s">
        <v>2824</v>
      </c>
    </row>
    <row r="445">
      <c r="A445" s="1" t="s">
        <v>3788</v>
      </c>
      <c r="B445" s="14">
        <v>45379.0</v>
      </c>
      <c r="C445" s="1" t="s">
        <v>3789</v>
      </c>
      <c r="D445" s="5">
        <v>3.3115011000176E13</v>
      </c>
      <c r="E445" s="1" t="s">
        <v>1065</v>
      </c>
      <c r="F445" s="1" t="s">
        <v>1097</v>
      </c>
      <c r="G445" s="1" t="s">
        <v>3790</v>
      </c>
      <c r="H445" s="1" t="s">
        <v>3791</v>
      </c>
      <c r="I445" s="5">
        <v>595.0</v>
      </c>
      <c r="J445" s="1" t="s">
        <v>1069</v>
      </c>
      <c r="K445" s="1" t="s">
        <v>3789</v>
      </c>
      <c r="L445" s="1" t="s">
        <v>3792</v>
      </c>
      <c r="M445" s="1" t="s">
        <v>3793</v>
      </c>
      <c r="N445" s="5">
        <v>3.3115011000176E13</v>
      </c>
      <c r="O445" s="1" t="s">
        <v>1072</v>
      </c>
      <c r="P445" s="1" t="s">
        <v>3789</v>
      </c>
      <c r="Q445" s="5">
        <v>2.0</v>
      </c>
      <c r="R445" s="15">
        <v>43546.0</v>
      </c>
      <c r="S445" s="5">
        <v>0.0</v>
      </c>
      <c r="T445" s="10"/>
      <c r="U445" s="10"/>
      <c r="V445" s="15">
        <v>43546.0</v>
      </c>
      <c r="W445" s="5">
        <v>8599604.0</v>
      </c>
      <c r="X445" s="10"/>
      <c r="Y445" s="1" t="s">
        <v>1075</v>
      </c>
      <c r="Z445" s="5">
        <v>14.0</v>
      </c>
      <c r="AA445" s="5">
        <v>538.0</v>
      </c>
      <c r="AB445" s="10"/>
      <c r="AC445" s="1" t="s">
        <v>3794</v>
      </c>
      <c r="AD445" s="5">
        <v>7.8635E7</v>
      </c>
      <c r="AE445" s="1" t="s">
        <v>1122</v>
      </c>
      <c r="AF445" s="5">
        <v>9191.0</v>
      </c>
      <c r="AG445" s="5">
        <v>66.0</v>
      </c>
      <c r="AH445" s="5">
        <v>8.4317563E7</v>
      </c>
      <c r="AI445" s="10"/>
      <c r="AJ445" s="10"/>
      <c r="AK445" s="10"/>
      <c r="AL445" s="10"/>
      <c r="AM445" s="1" t="s">
        <v>3795</v>
      </c>
      <c r="AN445" s="10"/>
      <c r="AO445" s="10"/>
      <c r="AP445" s="1" t="s">
        <v>3796</v>
      </c>
    </row>
    <row r="446">
      <c r="A446" s="1" t="s">
        <v>3797</v>
      </c>
      <c r="B446" s="14">
        <v>45297.0</v>
      </c>
      <c r="C446" s="1" t="s">
        <v>3798</v>
      </c>
      <c r="D446" s="5">
        <v>3.3261471000102E13</v>
      </c>
      <c r="E446" s="1" t="s">
        <v>1065</v>
      </c>
      <c r="F446" s="1" t="s">
        <v>1097</v>
      </c>
      <c r="G446" s="1" t="s">
        <v>3799</v>
      </c>
      <c r="H446" s="1" t="s">
        <v>3800</v>
      </c>
      <c r="I446" s="17">
        <v>45294.0</v>
      </c>
      <c r="J446" s="1" t="s">
        <v>1069</v>
      </c>
      <c r="K446" s="1" t="s">
        <v>3801</v>
      </c>
      <c r="L446" s="1" t="s">
        <v>3802</v>
      </c>
      <c r="M446" s="1" t="s">
        <v>3803</v>
      </c>
      <c r="N446" s="5">
        <v>3.3261471000102E13</v>
      </c>
      <c r="O446" s="1" t="s">
        <v>1072</v>
      </c>
      <c r="P446" s="1" t="s">
        <v>3804</v>
      </c>
      <c r="Q446" s="5">
        <v>4.0</v>
      </c>
      <c r="R446" s="15">
        <v>45520.0</v>
      </c>
      <c r="S446" s="5">
        <v>63.0</v>
      </c>
      <c r="T446" s="10"/>
      <c r="U446" s="10"/>
      <c r="V446" s="15">
        <v>43560.0</v>
      </c>
      <c r="W446" s="5">
        <v>7490103.0</v>
      </c>
      <c r="X446" s="1" t="s">
        <v>3805</v>
      </c>
      <c r="Y446" s="1" t="s">
        <v>1075</v>
      </c>
      <c r="Z446" s="1" t="s">
        <v>3806</v>
      </c>
      <c r="AA446" s="5">
        <v>1300.0</v>
      </c>
      <c r="AB446" s="1" t="s">
        <v>3807</v>
      </c>
      <c r="AC446" s="1" t="s">
        <v>2693</v>
      </c>
      <c r="AD446" s="5">
        <v>9.521603E7</v>
      </c>
      <c r="AE446" s="1" t="s">
        <v>1277</v>
      </c>
      <c r="AF446" s="5">
        <v>8953.0</v>
      </c>
      <c r="AG446" s="5">
        <v>54.0</v>
      </c>
      <c r="AH446" s="5">
        <v>3.5334777E7</v>
      </c>
      <c r="AI446" s="5">
        <v>54.0</v>
      </c>
      <c r="AJ446" s="5">
        <v>9.1559139E7</v>
      </c>
      <c r="AK446" s="10"/>
      <c r="AL446" s="10"/>
      <c r="AM446" s="10"/>
      <c r="AN446" s="10"/>
      <c r="AO446" s="10"/>
      <c r="AP446" s="1" t="s">
        <v>3808</v>
      </c>
    </row>
    <row r="447">
      <c r="A447" s="1" t="s">
        <v>3809</v>
      </c>
      <c r="B447" s="14">
        <v>45297.0</v>
      </c>
      <c r="C447" s="1" t="s">
        <v>3798</v>
      </c>
      <c r="D447" s="5">
        <v>3.3261471000102E13</v>
      </c>
      <c r="E447" s="1" t="s">
        <v>1065</v>
      </c>
      <c r="F447" s="1" t="s">
        <v>1097</v>
      </c>
      <c r="G447" s="1" t="s">
        <v>1111</v>
      </c>
      <c r="H447" s="1" t="s">
        <v>3810</v>
      </c>
      <c r="I447" s="17">
        <v>45292.0</v>
      </c>
      <c r="J447" s="1" t="s">
        <v>1069</v>
      </c>
      <c r="K447" s="1" t="s">
        <v>3801</v>
      </c>
      <c r="L447" s="1" t="s">
        <v>3802</v>
      </c>
      <c r="M447" s="1" t="s">
        <v>3803</v>
      </c>
      <c r="N447" s="5">
        <v>3.3261471000102E13</v>
      </c>
      <c r="O447" s="1" t="s">
        <v>1072</v>
      </c>
      <c r="P447" s="1" t="s">
        <v>3804</v>
      </c>
      <c r="Q447" s="5">
        <v>4.0</v>
      </c>
      <c r="R447" s="15">
        <v>45520.0</v>
      </c>
      <c r="S447" s="5">
        <v>63.0</v>
      </c>
      <c r="T447" s="10"/>
      <c r="U447" s="10"/>
      <c r="V447" s="15">
        <v>43560.0</v>
      </c>
      <c r="W447" s="5">
        <v>7490103.0</v>
      </c>
      <c r="X447" s="1" t="s">
        <v>3805</v>
      </c>
      <c r="Y447" s="1" t="s">
        <v>1075</v>
      </c>
      <c r="Z447" s="1" t="s">
        <v>3806</v>
      </c>
      <c r="AA447" s="5">
        <v>1300.0</v>
      </c>
      <c r="AB447" s="1" t="s">
        <v>3807</v>
      </c>
      <c r="AC447" s="1" t="s">
        <v>2693</v>
      </c>
      <c r="AD447" s="5">
        <v>9.521603E7</v>
      </c>
      <c r="AE447" s="1" t="s">
        <v>1277</v>
      </c>
      <c r="AF447" s="5">
        <v>8953.0</v>
      </c>
      <c r="AG447" s="5">
        <v>54.0</v>
      </c>
      <c r="AH447" s="5">
        <v>3.5334777E7</v>
      </c>
      <c r="AI447" s="5">
        <v>54.0</v>
      </c>
      <c r="AJ447" s="5">
        <v>9.1559139E7</v>
      </c>
      <c r="AK447" s="10"/>
      <c r="AL447" s="10"/>
      <c r="AM447" s="10"/>
      <c r="AN447" s="10"/>
      <c r="AO447" s="10"/>
      <c r="AP447" s="1" t="s">
        <v>3808</v>
      </c>
    </row>
    <row r="448">
      <c r="A448" s="1" t="s">
        <v>3811</v>
      </c>
      <c r="B448" s="14">
        <v>45422.0</v>
      </c>
      <c r="C448" s="1" t="s">
        <v>3812</v>
      </c>
      <c r="D448" s="5">
        <v>1.356368000338E13</v>
      </c>
      <c r="E448" s="1" t="s">
        <v>1065</v>
      </c>
      <c r="F448" s="1" t="s">
        <v>1097</v>
      </c>
      <c r="G448" s="1" t="s">
        <v>2575</v>
      </c>
      <c r="H448" s="1" t="s">
        <v>3813</v>
      </c>
      <c r="I448" s="1" t="s">
        <v>3308</v>
      </c>
      <c r="J448" s="1" t="s">
        <v>1069</v>
      </c>
      <c r="K448" s="1" t="s">
        <v>3814</v>
      </c>
      <c r="L448" s="1" t="s">
        <v>3815</v>
      </c>
      <c r="M448" s="1" t="s">
        <v>3816</v>
      </c>
      <c r="N448" s="5">
        <v>1.356368000338E13</v>
      </c>
      <c r="O448" s="1" t="s">
        <v>1103</v>
      </c>
      <c r="P448" s="10"/>
      <c r="Q448" s="5">
        <v>2.0</v>
      </c>
      <c r="R448" s="15">
        <v>43690.0</v>
      </c>
      <c r="S448" s="5">
        <v>0.0</v>
      </c>
      <c r="T448" s="10"/>
      <c r="U448" s="10"/>
      <c r="V448" s="15">
        <v>43690.0</v>
      </c>
      <c r="W448" s="5">
        <v>4683400.0</v>
      </c>
      <c r="X448" s="1" t="s">
        <v>2862</v>
      </c>
      <c r="Y448" s="1" t="s">
        <v>1090</v>
      </c>
      <c r="Z448" s="1" t="s">
        <v>3817</v>
      </c>
      <c r="AA448" s="5">
        <v>556.0</v>
      </c>
      <c r="AB448" s="10"/>
      <c r="AC448" s="1" t="s">
        <v>3818</v>
      </c>
      <c r="AD448" s="5">
        <v>7.80206E7</v>
      </c>
      <c r="AE448" s="1" t="s">
        <v>1122</v>
      </c>
      <c r="AF448" s="5">
        <v>9067.0</v>
      </c>
      <c r="AG448" s="5">
        <v>65.0</v>
      </c>
      <c r="AH448" s="5">
        <v>3.3192E7</v>
      </c>
      <c r="AI448" s="5">
        <v>65.0</v>
      </c>
      <c r="AJ448" s="5">
        <v>3.3192083E7</v>
      </c>
      <c r="AK448" s="10"/>
      <c r="AL448" s="10"/>
      <c r="AM448" s="1" t="s">
        <v>3819</v>
      </c>
      <c r="AN448" s="10"/>
      <c r="AO448" s="10"/>
      <c r="AP448" s="1" t="s">
        <v>2099</v>
      </c>
    </row>
    <row r="449">
      <c r="A449" s="1" t="s">
        <v>3820</v>
      </c>
      <c r="B449" s="14">
        <v>45422.0</v>
      </c>
      <c r="C449" s="1" t="s">
        <v>3812</v>
      </c>
      <c r="D449" s="5">
        <v>1.356368000338E13</v>
      </c>
      <c r="E449" s="1" t="s">
        <v>1065</v>
      </c>
      <c r="F449" s="1" t="s">
        <v>1097</v>
      </c>
      <c r="G449" s="1" t="s">
        <v>2575</v>
      </c>
      <c r="H449" s="1" t="s">
        <v>3821</v>
      </c>
      <c r="I449" s="1" t="s">
        <v>3308</v>
      </c>
      <c r="J449" s="1" t="s">
        <v>1069</v>
      </c>
      <c r="K449" s="1" t="s">
        <v>3814</v>
      </c>
      <c r="L449" s="1" t="s">
        <v>3815</v>
      </c>
      <c r="M449" s="1" t="s">
        <v>3816</v>
      </c>
      <c r="N449" s="5">
        <v>1.356368000338E13</v>
      </c>
      <c r="O449" s="1" t="s">
        <v>1103</v>
      </c>
      <c r="P449" s="10"/>
      <c r="Q449" s="5">
        <v>2.0</v>
      </c>
      <c r="R449" s="15">
        <v>43690.0</v>
      </c>
      <c r="S449" s="5">
        <v>0.0</v>
      </c>
      <c r="T449" s="10"/>
      <c r="U449" s="10"/>
      <c r="V449" s="15">
        <v>43690.0</v>
      </c>
      <c r="W449" s="5">
        <v>4683400.0</v>
      </c>
      <c r="X449" s="1" t="s">
        <v>2862</v>
      </c>
      <c r="Y449" s="1" t="s">
        <v>1090</v>
      </c>
      <c r="Z449" s="1" t="s">
        <v>3817</v>
      </c>
      <c r="AA449" s="5">
        <v>556.0</v>
      </c>
      <c r="AB449" s="10"/>
      <c r="AC449" s="1" t="s">
        <v>3818</v>
      </c>
      <c r="AD449" s="5">
        <v>7.80206E7</v>
      </c>
      <c r="AE449" s="1" t="s">
        <v>1122</v>
      </c>
      <c r="AF449" s="5">
        <v>9067.0</v>
      </c>
      <c r="AG449" s="5">
        <v>65.0</v>
      </c>
      <c r="AH449" s="5">
        <v>3.3192E7</v>
      </c>
      <c r="AI449" s="5">
        <v>65.0</v>
      </c>
      <c r="AJ449" s="5">
        <v>3.3192083E7</v>
      </c>
      <c r="AK449" s="10"/>
      <c r="AL449" s="10"/>
      <c r="AM449" s="1" t="s">
        <v>3819</v>
      </c>
      <c r="AN449" s="10"/>
      <c r="AO449" s="10"/>
      <c r="AP449" s="1" t="s">
        <v>2099</v>
      </c>
    </row>
    <row r="450">
      <c r="A450" s="1" t="s">
        <v>3822</v>
      </c>
      <c r="B450" s="14">
        <v>45120.0</v>
      </c>
      <c r="C450" s="1" t="s">
        <v>3823</v>
      </c>
      <c r="D450" s="5">
        <v>8.493354000127E12</v>
      </c>
      <c r="E450" s="1" t="s">
        <v>1065</v>
      </c>
      <c r="F450" s="1" t="s">
        <v>1066</v>
      </c>
      <c r="G450" s="1" t="s">
        <v>2205</v>
      </c>
      <c r="H450" s="1" t="s">
        <v>3824</v>
      </c>
      <c r="I450" s="5">
        <v>5.0</v>
      </c>
      <c r="J450" s="1" t="s">
        <v>1069</v>
      </c>
      <c r="K450" s="1" t="s">
        <v>3825</v>
      </c>
      <c r="L450" s="1" t="s">
        <v>3826</v>
      </c>
      <c r="M450" s="1" t="s">
        <v>3827</v>
      </c>
      <c r="N450" s="5">
        <v>8.493354000127E12</v>
      </c>
      <c r="O450" s="1" t="s">
        <v>1072</v>
      </c>
      <c r="P450" s="1" t="s">
        <v>3828</v>
      </c>
      <c r="Q450" s="5">
        <v>2.0</v>
      </c>
      <c r="R450" s="15">
        <v>39052.0</v>
      </c>
      <c r="S450" s="5">
        <v>0.0</v>
      </c>
      <c r="T450" s="10"/>
      <c r="U450" s="10"/>
      <c r="V450" s="15">
        <v>39052.0</v>
      </c>
      <c r="W450" s="5">
        <v>1071600.0</v>
      </c>
      <c r="X450" s="1" t="s">
        <v>3829</v>
      </c>
      <c r="Y450" s="1" t="s">
        <v>3830</v>
      </c>
      <c r="Z450" s="1" t="s">
        <v>3831</v>
      </c>
      <c r="AA450" s="1" t="s">
        <v>1410</v>
      </c>
      <c r="AB450" s="1" t="s">
        <v>3832</v>
      </c>
      <c r="AC450" s="1" t="s">
        <v>1121</v>
      </c>
      <c r="AD450" s="5">
        <v>3.8099899E7</v>
      </c>
      <c r="AE450" s="1" t="s">
        <v>1205</v>
      </c>
      <c r="AF450" s="5">
        <v>5401.0</v>
      </c>
      <c r="AG450" s="5">
        <v>34.0</v>
      </c>
      <c r="AH450" s="5">
        <v>3.22873E7</v>
      </c>
      <c r="AI450" s="10"/>
      <c r="AJ450" s="10"/>
      <c r="AK450" s="5">
        <v>34.0</v>
      </c>
      <c r="AL450" s="5">
        <v>3.2330119E7</v>
      </c>
      <c r="AM450" s="1" t="s">
        <v>3833</v>
      </c>
      <c r="AN450" s="10"/>
      <c r="AO450" s="10"/>
      <c r="AP450" s="1" t="s">
        <v>3834</v>
      </c>
    </row>
    <row r="451">
      <c r="A451" s="1" t="s">
        <v>3835</v>
      </c>
      <c r="B451" s="14">
        <v>45165.0</v>
      </c>
      <c r="C451" s="1" t="s">
        <v>3836</v>
      </c>
      <c r="D451" s="5">
        <v>4.2809812000122E13</v>
      </c>
      <c r="E451" s="1" t="s">
        <v>1065</v>
      </c>
      <c r="F451" s="1" t="s">
        <v>1097</v>
      </c>
      <c r="G451" s="1" t="s">
        <v>3837</v>
      </c>
      <c r="H451" s="1" t="s">
        <v>3838</v>
      </c>
      <c r="I451" s="5">
        <v>25.0</v>
      </c>
      <c r="J451" s="1" t="s">
        <v>1069</v>
      </c>
      <c r="K451" s="1" t="s">
        <v>3839</v>
      </c>
      <c r="L451" s="1" t="s">
        <v>3840</v>
      </c>
      <c r="M451" s="1" t="s">
        <v>3841</v>
      </c>
      <c r="N451" s="5">
        <v>4.2809812000122E13</v>
      </c>
      <c r="O451" s="1" t="s">
        <v>1072</v>
      </c>
      <c r="P451" s="1" t="s">
        <v>3842</v>
      </c>
      <c r="Q451" s="5">
        <v>2.0</v>
      </c>
      <c r="R451" s="15">
        <v>44398.0</v>
      </c>
      <c r="S451" s="5">
        <v>0.0</v>
      </c>
      <c r="T451" s="10"/>
      <c r="U451" s="10"/>
      <c r="V451" s="15">
        <v>44398.0</v>
      </c>
      <c r="W451" s="5">
        <v>7490103.0</v>
      </c>
      <c r="X451" s="1" t="s">
        <v>1699</v>
      </c>
      <c r="Y451" s="1" t="s">
        <v>1090</v>
      </c>
      <c r="Z451" s="1" t="s">
        <v>3843</v>
      </c>
      <c r="AA451" s="5">
        <v>939.0</v>
      </c>
      <c r="AB451" s="1" t="s">
        <v>3844</v>
      </c>
      <c r="AC451" s="1" t="s">
        <v>1078</v>
      </c>
      <c r="AD451" s="5">
        <v>9.984E7</v>
      </c>
      <c r="AE451" s="1" t="s">
        <v>1277</v>
      </c>
      <c r="AF451" s="5">
        <v>8835.0</v>
      </c>
      <c r="AG451" s="5">
        <v>54.0</v>
      </c>
      <c r="AH451" s="5">
        <v>9.9578543E7</v>
      </c>
      <c r="AI451" s="10"/>
      <c r="AJ451" s="10"/>
      <c r="AK451" s="5">
        <v>54.0</v>
      </c>
      <c r="AL451" s="5">
        <v>3.3961112E7</v>
      </c>
      <c r="AM451" s="1" t="s">
        <v>3845</v>
      </c>
      <c r="AN451" s="10"/>
      <c r="AO451" s="10"/>
      <c r="AP451" s="1" t="s">
        <v>3846</v>
      </c>
    </row>
    <row r="452">
      <c r="A452" s="1" t="s">
        <v>3847</v>
      </c>
      <c r="B452" s="14">
        <v>45322.0</v>
      </c>
      <c r="C452" s="1" t="s">
        <v>3836</v>
      </c>
      <c r="D452" s="5">
        <v>4.2809812000122E13</v>
      </c>
      <c r="E452" s="1" t="s">
        <v>1065</v>
      </c>
      <c r="F452" s="1" t="s">
        <v>1097</v>
      </c>
      <c r="G452" s="1" t="s">
        <v>3848</v>
      </c>
      <c r="H452" s="1" t="s">
        <v>3849</v>
      </c>
      <c r="I452" s="5">
        <v>25.0</v>
      </c>
      <c r="J452" s="1" t="s">
        <v>3850</v>
      </c>
      <c r="K452" s="1" t="s">
        <v>3839</v>
      </c>
      <c r="L452" s="1" t="s">
        <v>3840</v>
      </c>
      <c r="M452" s="1" t="s">
        <v>3841</v>
      </c>
      <c r="N452" s="5">
        <v>4.2809812000122E13</v>
      </c>
      <c r="O452" s="1" t="s">
        <v>1072</v>
      </c>
      <c r="P452" s="1" t="s">
        <v>3842</v>
      </c>
      <c r="Q452" s="5">
        <v>2.0</v>
      </c>
      <c r="R452" s="15">
        <v>44398.0</v>
      </c>
      <c r="S452" s="5">
        <v>0.0</v>
      </c>
      <c r="T452" s="10"/>
      <c r="U452" s="10"/>
      <c r="V452" s="15">
        <v>44398.0</v>
      </c>
      <c r="W452" s="5">
        <v>7490103.0</v>
      </c>
      <c r="X452" s="1" t="s">
        <v>1699</v>
      </c>
      <c r="Y452" s="1" t="s">
        <v>1090</v>
      </c>
      <c r="Z452" s="1" t="s">
        <v>3843</v>
      </c>
      <c r="AA452" s="5">
        <v>939.0</v>
      </c>
      <c r="AB452" s="1" t="s">
        <v>3844</v>
      </c>
      <c r="AC452" s="1" t="s">
        <v>1078</v>
      </c>
      <c r="AD452" s="5">
        <v>9.984E7</v>
      </c>
      <c r="AE452" s="1" t="s">
        <v>1277</v>
      </c>
      <c r="AF452" s="5">
        <v>8835.0</v>
      </c>
      <c r="AG452" s="5">
        <v>54.0</v>
      </c>
      <c r="AH452" s="5">
        <v>9.9578543E7</v>
      </c>
      <c r="AI452" s="10"/>
      <c r="AJ452" s="10"/>
      <c r="AK452" s="5">
        <v>54.0</v>
      </c>
      <c r="AL452" s="5">
        <v>3.3961112E7</v>
      </c>
      <c r="AM452" s="1" t="s">
        <v>3845</v>
      </c>
      <c r="AN452" s="10"/>
      <c r="AO452" s="10"/>
      <c r="AP452" s="1" t="s">
        <v>3846</v>
      </c>
    </row>
    <row r="453">
      <c r="A453" s="1" t="s">
        <v>3851</v>
      </c>
      <c r="B453" s="14">
        <v>45422.0</v>
      </c>
      <c r="C453" s="1" t="s">
        <v>3812</v>
      </c>
      <c r="D453" s="5">
        <v>1.356368000338E13</v>
      </c>
      <c r="E453" s="1" t="s">
        <v>1065</v>
      </c>
      <c r="F453" s="1" t="s">
        <v>1097</v>
      </c>
      <c r="G453" s="1" t="s">
        <v>3190</v>
      </c>
      <c r="H453" s="1" t="s">
        <v>3852</v>
      </c>
      <c r="I453" s="1" t="s">
        <v>3192</v>
      </c>
      <c r="J453" s="1" t="s">
        <v>1069</v>
      </c>
      <c r="K453" s="1" t="s">
        <v>3814</v>
      </c>
      <c r="L453" s="1" t="s">
        <v>3815</v>
      </c>
      <c r="M453" s="1" t="s">
        <v>3816</v>
      </c>
      <c r="N453" s="5">
        <v>1.356368000338E13</v>
      </c>
      <c r="O453" s="1" t="s">
        <v>1103</v>
      </c>
      <c r="P453" s="10"/>
      <c r="Q453" s="5">
        <v>2.0</v>
      </c>
      <c r="R453" s="15">
        <v>43690.0</v>
      </c>
      <c r="S453" s="5">
        <v>0.0</v>
      </c>
      <c r="T453" s="10"/>
      <c r="U453" s="10"/>
      <c r="V453" s="15">
        <v>43690.0</v>
      </c>
      <c r="W453" s="5">
        <v>4683400.0</v>
      </c>
      <c r="X453" s="1" t="s">
        <v>2862</v>
      </c>
      <c r="Y453" s="1" t="s">
        <v>1090</v>
      </c>
      <c r="Z453" s="1" t="s">
        <v>3817</v>
      </c>
      <c r="AA453" s="5">
        <v>556.0</v>
      </c>
      <c r="AB453" s="10"/>
      <c r="AC453" s="1" t="s">
        <v>3818</v>
      </c>
      <c r="AD453" s="5">
        <v>7.80206E7</v>
      </c>
      <c r="AE453" s="1" t="s">
        <v>1122</v>
      </c>
      <c r="AF453" s="5">
        <v>9067.0</v>
      </c>
      <c r="AG453" s="5">
        <v>65.0</v>
      </c>
      <c r="AH453" s="5">
        <v>3.3192E7</v>
      </c>
      <c r="AI453" s="5">
        <v>65.0</v>
      </c>
      <c r="AJ453" s="5">
        <v>3.3192083E7</v>
      </c>
      <c r="AK453" s="10"/>
      <c r="AL453" s="10"/>
      <c r="AM453" s="1" t="s">
        <v>3819</v>
      </c>
      <c r="AN453" s="10"/>
      <c r="AO453" s="10"/>
      <c r="AP453" s="1" t="s">
        <v>2099</v>
      </c>
    </row>
    <row r="454">
      <c r="A454" s="1" t="s">
        <v>3853</v>
      </c>
      <c r="B454" s="16">
        <v>45273.0</v>
      </c>
      <c r="C454" s="1" t="s">
        <v>3854</v>
      </c>
      <c r="D454" s="5">
        <v>2.4232151000133E13</v>
      </c>
      <c r="E454" s="1" t="s">
        <v>1065</v>
      </c>
      <c r="F454" s="1" t="s">
        <v>1097</v>
      </c>
      <c r="G454" s="1" t="s">
        <v>1293</v>
      </c>
      <c r="H454" s="1" t="s">
        <v>3855</v>
      </c>
      <c r="I454" s="5">
        <v>2.0</v>
      </c>
      <c r="J454" s="1" t="s">
        <v>1069</v>
      </c>
      <c r="K454" s="1" t="s">
        <v>3854</v>
      </c>
      <c r="L454" s="1" t="s">
        <v>3856</v>
      </c>
      <c r="M454" s="1" t="s">
        <v>3857</v>
      </c>
      <c r="N454" s="5">
        <v>2.4232151000133E13</v>
      </c>
      <c r="O454" s="1" t="s">
        <v>1072</v>
      </c>
      <c r="P454" s="10"/>
      <c r="Q454" s="5">
        <v>2.0</v>
      </c>
      <c r="R454" s="15">
        <v>42423.0</v>
      </c>
      <c r="S454" s="5">
        <v>0.0</v>
      </c>
      <c r="T454" s="10"/>
      <c r="U454" s="10"/>
      <c r="V454" s="15">
        <v>42423.0</v>
      </c>
      <c r="W454" s="5">
        <v>6203100.0</v>
      </c>
      <c r="X454" s="10"/>
      <c r="Y454" s="1" t="s">
        <v>1090</v>
      </c>
      <c r="Z454" s="1" t="s">
        <v>3858</v>
      </c>
      <c r="AA454" s="5">
        <v>1601.0</v>
      </c>
      <c r="AB454" s="1" t="s">
        <v>3859</v>
      </c>
      <c r="AC454" s="1" t="s">
        <v>3860</v>
      </c>
      <c r="AD454" s="5">
        <v>8.601501E7</v>
      </c>
      <c r="AE454" s="1" t="s">
        <v>1231</v>
      </c>
      <c r="AF454" s="5">
        <v>7667.0</v>
      </c>
      <c r="AG454" s="5">
        <v>43.0</v>
      </c>
      <c r="AH454" s="5">
        <v>3.3157498E7</v>
      </c>
      <c r="AI454" s="10"/>
      <c r="AJ454" s="10"/>
      <c r="AK454" s="10"/>
      <c r="AL454" s="10"/>
      <c r="AM454" s="1" t="s">
        <v>3861</v>
      </c>
      <c r="AN454" s="10"/>
      <c r="AO454" s="10"/>
      <c r="AP454" s="1" t="s">
        <v>3862</v>
      </c>
    </row>
    <row r="455">
      <c r="A455" s="1" t="s">
        <v>3863</v>
      </c>
      <c r="B455" s="16">
        <v>45273.0</v>
      </c>
      <c r="C455" s="1" t="s">
        <v>3854</v>
      </c>
      <c r="D455" s="5">
        <v>2.4232151000133E13</v>
      </c>
      <c r="E455" s="1" t="s">
        <v>1065</v>
      </c>
      <c r="F455" s="1" t="s">
        <v>1097</v>
      </c>
      <c r="G455" s="1" t="s">
        <v>1293</v>
      </c>
      <c r="H455" s="1" t="s">
        <v>3864</v>
      </c>
      <c r="I455" s="5">
        <v>2.0</v>
      </c>
      <c r="J455" s="1" t="s">
        <v>1069</v>
      </c>
      <c r="K455" s="1" t="s">
        <v>3854</v>
      </c>
      <c r="L455" s="1" t="s">
        <v>3856</v>
      </c>
      <c r="M455" s="1" t="s">
        <v>3857</v>
      </c>
      <c r="N455" s="5">
        <v>2.4232151000133E13</v>
      </c>
      <c r="O455" s="1" t="s">
        <v>1072</v>
      </c>
      <c r="P455" s="10"/>
      <c r="Q455" s="5">
        <v>2.0</v>
      </c>
      <c r="R455" s="15">
        <v>42423.0</v>
      </c>
      <c r="S455" s="5">
        <v>0.0</v>
      </c>
      <c r="T455" s="10"/>
      <c r="U455" s="10"/>
      <c r="V455" s="15">
        <v>42423.0</v>
      </c>
      <c r="W455" s="5">
        <v>6203100.0</v>
      </c>
      <c r="X455" s="10"/>
      <c r="Y455" s="1" t="s">
        <v>1090</v>
      </c>
      <c r="Z455" s="1" t="s">
        <v>3858</v>
      </c>
      <c r="AA455" s="5">
        <v>1601.0</v>
      </c>
      <c r="AB455" s="1" t="s">
        <v>3859</v>
      </c>
      <c r="AC455" s="1" t="s">
        <v>3860</v>
      </c>
      <c r="AD455" s="5">
        <v>8.601501E7</v>
      </c>
      <c r="AE455" s="1" t="s">
        <v>1231</v>
      </c>
      <c r="AF455" s="5">
        <v>7667.0</v>
      </c>
      <c r="AG455" s="5">
        <v>43.0</v>
      </c>
      <c r="AH455" s="5">
        <v>3.3157498E7</v>
      </c>
      <c r="AI455" s="10"/>
      <c r="AJ455" s="10"/>
      <c r="AK455" s="10"/>
      <c r="AL455" s="10"/>
      <c r="AM455" s="1" t="s">
        <v>3861</v>
      </c>
      <c r="AN455" s="10"/>
      <c r="AO455" s="10"/>
      <c r="AP455" s="1" t="s">
        <v>3862</v>
      </c>
    </row>
    <row r="456">
      <c r="A456" s="1" t="s">
        <v>3865</v>
      </c>
      <c r="B456" s="16">
        <v>45273.0</v>
      </c>
      <c r="C456" s="1" t="s">
        <v>3854</v>
      </c>
      <c r="D456" s="5">
        <v>2.4232151000133E13</v>
      </c>
      <c r="E456" s="1" t="s">
        <v>1065</v>
      </c>
      <c r="F456" s="1" t="s">
        <v>1097</v>
      </c>
      <c r="G456" s="1" t="s">
        <v>1293</v>
      </c>
      <c r="H456" s="1" t="s">
        <v>3866</v>
      </c>
      <c r="I456" s="5">
        <v>2.0</v>
      </c>
      <c r="J456" s="1" t="s">
        <v>1069</v>
      </c>
      <c r="K456" s="1" t="s">
        <v>3854</v>
      </c>
      <c r="L456" s="1" t="s">
        <v>3856</v>
      </c>
      <c r="M456" s="1" t="s">
        <v>3857</v>
      </c>
      <c r="N456" s="5">
        <v>2.4232151000133E13</v>
      </c>
      <c r="O456" s="1" t="s">
        <v>1072</v>
      </c>
      <c r="P456" s="10"/>
      <c r="Q456" s="5">
        <v>2.0</v>
      </c>
      <c r="R456" s="15">
        <v>42423.0</v>
      </c>
      <c r="S456" s="5">
        <v>0.0</v>
      </c>
      <c r="T456" s="10"/>
      <c r="U456" s="10"/>
      <c r="V456" s="15">
        <v>42423.0</v>
      </c>
      <c r="W456" s="5">
        <v>6203100.0</v>
      </c>
      <c r="X456" s="10"/>
      <c r="Y456" s="1" t="s">
        <v>1090</v>
      </c>
      <c r="Z456" s="1" t="s">
        <v>3858</v>
      </c>
      <c r="AA456" s="5">
        <v>1601.0</v>
      </c>
      <c r="AB456" s="1" t="s">
        <v>3859</v>
      </c>
      <c r="AC456" s="1" t="s">
        <v>3860</v>
      </c>
      <c r="AD456" s="5">
        <v>8.601501E7</v>
      </c>
      <c r="AE456" s="1" t="s">
        <v>1231</v>
      </c>
      <c r="AF456" s="5">
        <v>7667.0</v>
      </c>
      <c r="AG456" s="5">
        <v>43.0</v>
      </c>
      <c r="AH456" s="5">
        <v>3.3157498E7</v>
      </c>
      <c r="AI456" s="10"/>
      <c r="AJ456" s="10"/>
      <c r="AK456" s="10"/>
      <c r="AL456" s="10"/>
      <c r="AM456" s="1" t="s">
        <v>3861</v>
      </c>
      <c r="AN456" s="10"/>
      <c r="AO456" s="10"/>
      <c r="AP456" s="1" t="s">
        <v>3862</v>
      </c>
    </row>
    <row r="457">
      <c r="A457" s="1" t="s">
        <v>3867</v>
      </c>
      <c r="B457" s="14">
        <v>45120.0</v>
      </c>
      <c r="C457" s="1" t="s">
        <v>3868</v>
      </c>
      <c r="D457" s="5">
        <v>5.97601200017E12</v>
      </c>
      <c r="E457" s="1" t="s">
        <v>1065</v>
      </c>
      <c r="F457" s="1" t="s">
        <v>1097</v>
      </c>
      <c r="G457" s="1" t="s">
        <v>1293</v>
      </c>
      <c r="H457" s="1" t="s">
        <v>3869</v>
      </c>
      <c r="I457" s="5">
        <v>1388.0</v>
      </c>
      <c r="J457" s="1" t="s">
        <v>1069</v>
      </c>
      <c r="K457" s="1" t="s">
        <v>3870</v>
      </c>
      <c r="L457" s="1" t="s">
        <v>3871</v>
      </c>
      <c r="M457" s="1" t="s">
        <v>3872</v>
      </c>
      <c r="N457" s="5">
        <v>5.97601200017E12</v>
      </c>
      <c r="O457" s="1" t="s">
        <v>1072</v>
      </c>
      <c r="P457" s="1" t="s">
        <v>3873</v>
      </c>
      <c r="Q457" s="5">
        <v>2.0</v>
      </c>
      <c r="R457" s="15">
        <v>37902.0</v>
      </c>
      <c r="S457" s="5">
        <v>0.0</v>
      </c>
      <c r="T457" s="10"/>
      <c r="U457" s="10"/>
      <c r="V457" s="15">
        <v>37902.0</v>
      </c>
      <c r="W457" s="5">
        <v>4661300.0</v>
      </c>
      <c r="X457" s="1" t="s">
        <v>3874</v>
      </c>
      <c r="Y457" s="1" t="s">
        <v>1075</v>
      </c>
      <c r="Z457" s="1" t="s">
        <v>3106</v>
      </c>
      <c r="AA457" s="5">
        <v>5297.0</v>
      </c>
      <c r="AB457" s="1" t="s">
        <v>1337</v>
      </c>
      <c r="AC457" s="1" t="s">
        <v>3875</v>
      </c>
      <c r="AD457" s="5">
        <v>7.885E7</v>
      </c>
      <c r="AE457" s="1" t="s">
        <v>1122</v>
      </c>
      <c r="AF457" s="5">
        <v>9871.0</v>
      </c>
      <c r="AG457" s="5">
        <v>66.0</v>
      </c>
      <c r="AH457" s="5">
        <v>3.4981766E7</v>
      </c>
      <c r="AI457" s="10"/>
      <c r="AJ457" s="10"/>
      <c r="AK457" s="5">
        <v>66.0</v>
      </c>
      <c r="AL457" s="5">
        <v>4981766.0</v>
      </c>
      <c r="AM457" s="1" t="s">
        <v>3876</v>
      </c>
      <c r="AN457" s="10"/>
      <c r="AO457" s="10"/>
      <c r="AP457" s="1" t="s">
        <v>3132</v>
      </c>
    </row>
    <row r="458">
      <c r="A458" s="1" t="s">
        <v>3877</v>
      </c>
      <c r="B458" s="14">
        <v>45143.0</v>
      </c>
      <c r="C458" s="1" t="s">
        <v>3878</v>
      </c>
      <c r="D458" s="5">
        <v>1.6252629000169E13</v>
      </c>
      <c r="E458" s="1" t="s">
        <v>1065</v>
      </c>
      <c r="F458" s="1" t="s">
        <v>1097</v>
      </c>
      <c r="G458" s="1" t="s">
        <v>1098</v>
      </c>
      <c r="H458" s="1" t="s">
        <v>3879</v>
      </c>
      <c r="I458" s="5">
        <v>1356.0</v>
      </c>
      <c r="J458" s="1" t="s">
        <v>1069</v>
      </c>
      <c r="K458" s="1" t="s">
        <v>3878</v>
      </c>
      <c r="L458" s="1" t="s">
        <v>3880</v>
      </c>
      <c r="M458" s="1" t="s">
        <v>3881</v>
      </c>
      <c r="N458" s="5">
        <v>1.6252629000169E13</v>
      </c>
      <c r="O458" s="1" t="s">
        <v>1072</v>
      </c>
      <c r="P458" s="10"/>
      <c r="Q458" s="5">
        <v>2.0</v>
      </c>
      <c r="R458" s="15">
        <v>38659.0</v>
      </c>
      <c r="S458" s="5">
        <v>0.0</v>
      </c>
      <c r="T458" s="10"/>
      <c r="U458" s="10"/>
      <c r="V458" s="15">
        <v>32281.0</v>
      </c>
      <c r="W458" s="5">
        <v>9430800.0</v>
      </c>
      <c r="X458" s="1" t="s">
        <v>3882</v>
      </c>
      <c r="Y458" s="1" t="s">
        <v>3883</v>
      </c>
      <c r="Z458" s="1" t="s">
        <v>1398</v>
      </c>
      <c r="AA458" s="1" t="s">
        <v>1120</v>
      </c>
      <c r="AB458" s="1" t="s">
        <v>3884</v>
      </c>
      <c r="AC458" s="1" t="s">
        <v>3885</v>
      </c>
      <c r="AD458" s="5">
        <v>4.8920899E7</v>
      </c>
      <c r="AE458" s="1" t="s">
        <v>1106</v>
      </c>
      <c r="AF458" s="5">
        <v>3669.0</v>
      </c>
      <c r="AG458" s="5">
        <v>74.0</v>
      </c>
      <c r="AH458" s="5">
        <v>3.6110117E7</v>
      </c>
      <c r="AI458" s="5">
        <v>74.0</v>
      </c>
      <c r="AJ458" s="5">
        <v>9.9393434E7</v>
      </c>
      <c r="AK458" s="10"/>
      <c r="AL458" s="10"/>
      <c r="AM458" s="1" t="s">
        <v>3886</v>
      </c>
      <c r="AN458" s="10"/>
      <c r="AO458" s="10"/>
      <c r="AP458" s="1" t="s">
        <v>1990</v>
      </c>
    </row>
    <row r="459">
      <c r="A459" s="1" t="s">
        <v>3887</v>
      </c>
      <c r="B459" s="14">
        <v>45387.0</v>
      </c>
      <c r="C459" s="1" t="s">
        <v>3888</v>
      </c>
      <c r="D459" s="5">
        <v>2.9162650133E12</v>
      </c>
      <c r="E459" s="1" t="s">
        <v>1065</v>
      </c>
      <c r="F459" s="1" t="s">
        <v>1097</v>
      </c>
      <c r="G459" s="1" t="s">
        <v>3889</v>
      </c>
      <c r="H459" s="1" t="s">
        <v>3890</v>
      </c>
      <c r="I459" s="1" t="s">
        <v>1185</v>
      </c>
      <c r="J459" s="1" t="s">
        <v>1069</v>
      </c>
      <c r="K459" s="1" t="s">
        <v>3888</v>
      </c>
      <c r="L459" s="1" t="s">
        <v>3891</v>
      </c>
      <c r="M459" s="1" t="s">
        <v>3892</v>
      </c>
      <c r="N459" s="5">
        <v>2.9162650133E12</v>
      </c>
      <c r="O459" s="1" t="s">
        <v>1103</v>
      </c>
      <c r="P459" s="1" t="s">
        <v>3893</v>
      </c>
      <c r="Q459" s="5">
        <v>2.0</v>
      </c>
      <c r="R459" s="15">
        <v>40288.0</v>
      </c>
      <c r="S459" s="5">
        <v>0.0</v>
      </c>
      <c r="T459" s="10"/>
      <c r="U459" s="10"/>
      <c r="V459" s="15">
        <v>40288.0</v>
      </c>
      <c r="W459" s="5">
        <v>1932200.0</v>
      </c>
      <c r="X459" s="1" t="s">
        <v>3894</v>
      </c>
      <c r="Y459" s="1" t="s">
        <v>1118</v>
      </c>
      <c r="Z459" s="1" t="s">
        <v>3895</v>
      </c>
      <c r="AA459" s="1" t="s">
        <v>1120</v>
      </c>
      <c r="AB459" s="1" t="s">
        <v>3896</v>
      </c>
      <c r="AC459" s="1" t="s">
        <v>1121</v>
      </c>
      <c r="AD459" s="5">
        <v>1.6400033E7</v>
      </c>
      <c r="AE459" s="1" t="s">
        <v>1079</v>
      </c>
      <c r="AF459" s="5">
        <v>6643.0</v>
      </c>
      <c r="AG459" s="5">
        <v>11.0</v>
      </c>
      <c r="AH459" s="5">
        <v>3.1444E7</v>
      </c>
      <c r="AI459" s="10"/>
      <c r="AJ459" s="10"/>
      <c r="AK459" s="10"/>
      <c r="AL459" s="10"/>
      <c r="AM459" s="1" t="s">
        <v>3897</v>
      </c>
      <c r="AN459" s="10"/>
      <c r="AO459" s="10"/>
      <c r="AP459" s="1" t="s">
        <v>3898</v>
      </c>
    </row>
    <row r="460">
      <c r="A460" s="1" t="s">
        <v>3899</v>
      </c>
      <c r="B460" s="14">
        <v>45190.0</v>
      </c>
      <c r="C460" s="1" t="s">
        <v>3900</v>
      </c>
      <c r="D460" s="5">
        <v>3.6711041000133E13</v>
      </c>
      <c r="E460" s="1" t="s">
        <v>1065</v>
      </c>
      <c r="F460" s="1" t="s">
        <v>2725</v>
      </c>
      <c r="G460" s="1" t="s">
        <v>3901</v>
      </c>
      <c r="H460" s="1" t="s">
        <v>3902</v>
      </c>
      <c r="I460" s="5">
        <v>25.0</v>
      </c>
      <c r="J460" s="1" t="s">
        <v>1069</v>
      </c>
      <c r="K460" s="1" t="s">
        <v>3903</v>
      </c>
      <c r="L460" s="1" t="s">
        <v>3904</v>
      </c>
      <c r="M460" s="1" t="s">
        <v>3905</v>
      </c>
      <c r="N460" s="5">
        <v>3.6711041000133E13</v>
      </c>
      <c r="O460" s="1" t="s">
        <v>1072</v>
      </c>
      <c r="P460" s="1" t="s">
        <v>3906</v>
      </c>
      <c r="Q460" s="5">
        <v>2.0</v>
      </c>
      <c r="R460" s="15">
        <v>43908.0</v>
      </c>
      <c r="S460" s="5">
        <v>0.0</v>
      </c>
      <c r="T460" s="10"/>
      <c r="U460" s="10"/>
      <c r="V460" s="15">
        <v>43908.0</v>
      </c>
      <c r="W460" s="5">
        <v>4661300.0</v>
      </c>
      <c r="X460" s="1" t="s">
        <v>3907</v>
      </c>
      <c r="Y460" s="1" t="s">
        <v>1075</v>
      </c>
      <c r="Z460" s="1" t="s">
        <v>3908</v>
      </c>
      <c r="AA460" s="5">
        <v>1790.0</v>
      </c>
      <c r="AB460" s="1" t="s">
        <v>3909</v>
      </c>
      <c r="AC460" s="1" t="s">
        <v>3910</v>
      </c>
      <c r="AD460" s="5">
        <v>1.4024193E7</v>
      </c>
      <c r="AE460" s="1" t="s">
        <v>1079</v>
      </c>
      <c r="AF460" s="5">
        <v>6969.0</v>
      </c>
      <c r="AG460" s="5">
        <v>16.0</v>
      </c>
      <c r="AH460" s="5">
        <v>9.740708E7</v>
      </c>
      <c r="AI460" s="10"/>
      <c r="AJ460" s="10"/>
      <c r="AK460" s="10"/>
      <c r="AL460" s="10"/>
      <c r="AM460" s="1" t="s">
        <v>3911</v>
      </c>
      <c r="AN460" s="10"/>
      <c r="AO460" s="10"/>
      <c r="AP460" s="1" t="s">
        <v>1645</v>
      </c>
    </row>
    <row r="461">
      <c r="A461" s="1" t="s">
        <v>3912</v>
      </c>
      <c r="B461" s="16">
        <v>45225.0</v>
      </c>
      <c r="C461" s="1" t="s">
        <v>3913</v>
      </c>
      <c r="D461" s="5">
        <v>3.8223767000152E13</v>
      </c>
      <c r="E461" s="1" t="s">
        <v>1065</v>
      </c>
      <c r="F461" s="1" t="s">
        <v>1097</v>
      </c>
      <c r="G461" s="1" t="s">
        <v>1111</v>
      </c>
      <c r="H461" s="1" t="s">
        <v>3914</v>
      </c>
      <c r="I461" s="5">
        <v>595.0</v>
      </c>
      <c r="J461" s="1" t="s">
        <v>1069</v>
      </c>
      <c r="K461" s="1" t="s">
        <v>3915</v>
      </c>
      <c r="L461" s="1" t="s">
        <v>3916</v>
      </c>
      <c r="M461" s="1" t="s">
        <v>3917</v>
      </c>
      <c r="N461" s="5">
        <v>3.8223767000152E13</v>
      </c>
      <c r="O461" s="1" t="s">
        <v>1072</v>
      </c>
      <c r="P461" s="1" t="s">
        <v>3918</v>
      </c>
      <c r="Q461" s="5">
        <v>2.0</v>
      </c>
      <c r="R461" s="15">
        <v>44068.0</v>
      </c>
      <c r="S461" s="5">
        <v>0.0</v>
      </c>
      <c r="T461" s="10"/>
      <c r="U461" s="10"/>
      <c r="V461" s="15">
        <v>44068.0</v>
      </c>
      <c r="W461" s="5">
        <v>7490103.0</v>
      </c>
      <c r="X461" s="1" t="s">
        <v>3919</v>
      </c>
      <c r="Y461" s="1" t="s">
        <v>1090</v>
      </c>
      <c r="Z461" s="1" t="s">
        <v>3920</v>
      </c>
      <c r="AA461" s="5">
        <v>5290.0</v>
      </c>
      <c r="AB461" s="1" t="s">
        <v>1092</v>
      </c>
      <c r="AC461" s="1" t="s">
        <v>1078</v>
      </c>
      <c r="AD461" s="5">
        <v>7.694E7</v>
      </c>
      <c r="AE461" s="1" t="s">
        <v>1313</v>
      </c>
      <c r="AF461" s="5">
        <v>29.0</v>
      </c>
      <c r="AG461" s="5">
        <v>69.0</v>
      </c>
      <c r="AH461" s="5">
        <v>9.3779717E7</v>
      </c>
      <c r="AI461" s="10"/>
      <c r="AJ461" s="10"/>
      <c r="AK461" s="10"/>
      <c r="AL461" s="10"/>
      <c r="AM461" s="1" t="s">
        <v>3921</v>
      </c>
      <c r="AN461" s="10"/>
      <c r="AO461" s="10"/>
      <c r="AP461" s="1" t="s">
        <v>3922</v>
      </c>
    </row>
    <row r="462">
      <c r="A462" s="1" t="s">
        <v>3923</v>
      </c>
      <c r="B462" s="14">
        <v>45359.0</v>
      </c>
      <c r="C462" s="1" t="s">
        <v>3924</v>
      </c>
      <c r="D462" s="5">
        <v>1.7170150008988E13</v>
      </c>
      <c r="E462" s="1" t="s">
        <v>1065</v>
      </c>
      <c r="F462" s="1" t="s">
        <v>1097</v>
      </c>
      <c r="G462" s="1" t="s">
        <v>3925</v>
      </c>
      <c r="H462" s="1" t="s">
        <v>3926</v>
      </c>
      <c r="I462" s="5">
        <v>2.0</v>
      </c>
      <c r="J462" s="1" t="s">
        <v>1069</v>
      </c>
      <c r="K462" s="1" t="s">
        <v>3927</v>
      </c>
      <c r="L462" s="1" t="s">
        <v>3928</v>
      </c>
      <c r="M462" s="1" t="s">
        <v>3929</v>
      </c>
      <c r="N462" s="5">
        <v>1.7170150008988E13</v>
      </c>
      <c r="O462" s="1" t="s">
        <v>1103</v>
      </c>
      <c r="P462" s="1" t="s">
        <v>3930</v>
      </c>
      <c r="Q462" s="5">
        <v>2.0</v>
      </c>
      <c r="R462" s="15">
        <v>43641.0</v>
      </c>
      <c r="S462" s="5">
        <v>0.0</v>
      </c>
      <c r="T462" s="10"/>
      <c r="U462" s="10"/>
      <c r="V462" s="15">
        <v>43641.0</v>
      </c>
      <c r="W462" s="5">
        <v>8211300.0</v>
      </c>
      <c r="X462" s="10"/>
      <c r="Y462" s="1" t="s">
        <v>1075</v>
      </c>
      <c r="Z462" s="1" t="s">
        <v>3931</v>
      </c>
      <c r="AA462" s="5">
        <v>78.0</v>
      </c>
      <c r="AB462" s="1" t="s">
        <v>3932</v>
      </c>
      <c r="AC462" s="1" t="s">
        <v>3933</v>
      </c>
      <c r="AD462" s="5">
        <v>3.5796492E7</v>
      </c>
      <c r="AE462" s="1" t="s">
        <v>1205</v>
      </c>
      <c r="AF462" s="5">
        <v>4417.0</v>
      </c>
      <c r="AG462" s="5">
        <v>31.0</v>
      </c>
      <c r="AH462" s="5">
        <v>3.3282121E7</v>
      </c>
      <c r="AI462" s="10"/>
      <c r="AJ462" s="10"/>
      <c r="AK462" s="10"/>
      <c r="AL462" s="10"/>
      <c r="AM462" s="1" t="s">
        <v>3934</v>
      </c>
      <c r="AN462" s="10"/>
      <c r="AO462" s="10"/>
      <c r="AP462" s="1" t="s">
        <v>3935</v>
      </c>
    </row>
    <row r="463">
      <c r="A463" s="1" t="s">
        <v>3936</v>
      </c>
      <c r="B463" s="14">
        <v>45157.0</v>
      </c>
      <c r="C463" s="1" t="s">
        <v>3937</v>
      </c>
      <c r="D463" s="5">
        <v>2.7852561000175E13</v>
      </c>
      <c r="E463" s="1" t="s">
        <v>1065</v>
      </c>
      <c r="F463" s="1" t="s">
        <v>1097</v>
      </c>
      <c r="G463" s="1" t="s">
        <v>1293</v>
      </c>
      <c r="H463" s="1" t="s">
        <v>3938</v>
      </c>
      <c r="I463" s="5">
        <v>2.0</v>
      </c>
      <c r="J463" s="1" t="s">
        <v>1069</v>
      </c>
      <c r="K463" s="1" t="s">
        <v>3939</v>
      </c>
      <c r="L463" s="1" t="s">
        <v>3940</v>
      </c>
      <c r="M463" s="1" t="s">
        <v>3941</v>
      </c>
      <c r="N463" s="5">
        <v>2.7852561000175E13</v>
      </c>
      <c r="O463" s="1" t="s">
        <v>1072</v>
      </c>
      <c r="P463" s="10"/>
      <c r="Q463" s="5">
        <v>8.0</v>
      </c>
      <c r="R463" s="15">
        <v>45481.0</v>
      </c>
      <c r="S463" s="5">
        <v>1.0</v>
      </c>
      <c r="T463" s="10"/>
      <c r="U463" s="10"/>
      <c r="V463" s="15">
        <v>42885.0</v>
      </c>
      <c r="W463" s="5">
        <v>7490199.0</v>
      </c>
      <c r="X463" s="1" t="s">
        <v>3942</v>
      </c>
      <c r="Y463" s="1" t="s">
        <v>1075</v>
      </c>
      <c r="Z463" s="1" t="s">
        <v>3943</v>
      </c>
      <c r="AA463" s="5">
        <v>60.0</v>
      </c>
      <c r="AB463" s="1" t="s">
        <v>3944</v>
      </c>
      <c r="AC463" s="1" t="s">
        <v>3945</v>
      </c>
      <c r="AD463" s="5">
        <v>2.90504E7</v>
      </c>
      <c r="AE463" s="1" t="s">
        <v>1604</v>
      </c>
      <c r="AF463" s="5">
        <v>5705.0</v>
      </c>
      <c r="AG463" s="5">
        <v>27.0</v>
      </c>
      <c r="AH463" s="5">
        <v>3.134535E7</v>
      </c>
      <c r="AI463" s="10"/>
      <c r="AJ463" s="10"/>
      <c r="AK463" s="10"/>
      <c r="AL463" s="10"/>
      <c r="AM463" s="1" t="s">
        <v>3946</v>
      </c>
      <c r="AN463" s="10"/>
      <c r="AO463" s="10"/>
      <c r="AP463" s="1" t="s">
        <v>3947</v>
      </c>
    </row>
    <row r="464">
      <c r="A464" s="1" t="s">
        <v>3948</v>
      </c>
      <c r="B464" s="14">
        <v>45120.0</v>
      </c>
      <c r="C464" s="1" t="s">
        <v>3949</v>
      </c>
      <c r="D464" s="5">
        <v>1.0550896000136E13</v>
      </c>
      <c r="E464" s="1" t="s">
        <v>1065</v>
      </c>
      <c r="F464" s="1" t="s">
        <v>1097</v>
      </c>
      <c r="G464" s="1" t="s">
        <v>3435</v>
      </c>
      <c r="H464" s="1" t="s">
        <v>3950</v>
      </c>
      <c r="I464" s="5">
        <v>5.0</v>
      </c>
      <c r="J464" s="1" t="s">
        <v>1069</v>
      </c>
      <c r="K464" s="1" t="s">
        <v>3951</v>
      </c>
      <c r="L464" s="1" t="s">
        <v>3952</v>
      </c>
      <c r="M464" s="1" t="s">
        <v>3953</v>
      </c>
      <c r="N464" s="5">
        <v>1.0550896000136E13</v>
      </c>
      <c r="O464" s="1" t="s">
        <v>1072</v>
      </c>
      <c r="P464" s="10"/>
      <c r="Q464" s="5">
        <v>2.0</v>
      </c>
      <c r="R464" s="15">
        <v>39794.0</v>
      </c>
      <c r="S464" s="5">
        <v>0.0</v>
      </c>
      <c r="T464" s="10"/>
      <c r="U464" s="10"/>
      <c r="V464" s="15">
        <v>39794.0</v>
      </c>
      <c r="W464" s="5">
        <v>7490199.0</v>
      </c>
      <c r="X464" s="1" t="s">
        <v>3954</v>
      </c>
      <c r="Y464" s="1" t="s">
        <v>1075</v>
      </c>
      <c r="Z464" s="1" t="s">
        <v>3943</v>
      </c>
      <c r="AA464" s="5">
        <v>60.0</v>
      </c>
      <c r="AB464" s="1" t="s">
        <v>3944</v>
      </c>
      <c r="AC464" s="1" t="s">
        <v>3945</v>
      </c>
      <c r="AD464" s="5">
        <v>2.90504E7</v>
      </c>
      <c r="AE464" s="1" t="s">
        <v>1604</v>
      </c>
      <c r="AF464" s="5">
        <v>5705.0</v>
      </c>
      <c r="AG464" s="5">
        <v>27.0</v>
      </c>
      <c r="AH464" s="5">
        <v>3.1345361E7</v>
      </c>
      <c r="AI464" s="10"/>
      <c r="AJ464" s="10"/>
      <c r="AK464" s="5">
        <v>27.0</v>
      </c>
      <c r="AL464" s="5">
        <v>3.1345361E7</v>
      </c>
      <c r="AM464" s="1" t="s">
        <v>3955</v>
      </c>
      <c r="AN464" s="10"/>
      <c r="AO464" s="10"/>
      <c r="AP464" s="1" t="s">
        <v>3947</v>
      </c>
    </row>
    <row r="465">
      <c r="A465" s="1" t="s">
        <v>3956</v>
      </c>
      <c r="B465" s="14">
        <v>45150.0</v>
      </c>
      <c r="C465" s="1" t="s">
        <v>3949</v>
      </c>
      <c r="D465" s="5">
        <v>1.0550896000136E13</v>
      </c>
      <c r="E465" s="1" t="s">
        <v>1065</v>
      </c>
      <c r="F465" s="1" t="s">
        <v>1097</v>
      </c>
      <c r="G465" s="1" t="s">
        <v>1111</v>
      </c>
      <c r="H465" s="1" t="s">
        <v>3957</v>
      </c>
      <c r="I465" s="5">
        <v>907.0</v>
      </c>
      <c r="J465" s="1" t="s">
        <v>1069</v>
      </c>
      <c r="K465" s="1" t="s">
        <v>3951</v>
      </c>
      <c r="L465" s="1" t="s">
        <v>3952</v>
      </c>
      <c r="M465" s="1" t="s">
        <v>3953</v>
      </c>
      <c r="N465" s="5">
        <v>1.0550896000136E13</v>
      </c>
      <c r="O465" s="1" t="s">
        <v>1072</v>
      </c>
      <c r="P465" s="10"/>
      <c r="Q465" s="5">
        <v>2.0</v>
      </c>
      <c r="R465" s="15">
        <v>39794.0</v>
      </c>
      <c r="S465" s="5">
        <v>0.0</v>
      </c>
      <c r="T465" s="10"/>
      <c r="U465" s="10"/>
      <c r="V465" s="15">
        <v>39794.0</v>
      </c>
      <c r="W465" s="5">
        <v>7490199.0</v>
      </c>
      <c r="X465" s="1" t="s">
        <v>3954</v>
      </c>
      <c r="Y465" s="1" t="s">
        <v>1075</v>
      </c>
      <c r="Z465" s="1" t="s">
        <v>3943</v>
      </c>
      <c r="AA465" s="5">
        <v>60.0</v>
      </c>
      <c r="AB465" s="1" t="s">
        <v>3944</v>
      </c>
      <c r="AC465" s="1" t="s">
        <v>3945</v>
      </c>
      <c r="AD465" s="5">
        <v>2.90504E7</v>
      </c>
      <c r="AE465" s="1" t="s">
        <v>1604</v>
      </c>
      <c r="AF465" s="5">
        <v>5705.0</v>
      </c>
      <c r="AG465" s="5">
        <v>27.0</v>
      </c>
      <c r="AH465" s="5">
        <v>3.1345361E7</v>
      </c>
      <c r="AI465" s="10"/>
      <c r="AJ465" s="10"/>
      <c r="AK465" s="5">
        <v>27.0</v>
      </c>
      <c r="AL465" s="5">
        <v>3.1345361E7</v>
      </c>
      <c r="AM465" s="1" t="s">
        <v>3955</v>
      </c>
      <c r="AN465" s="10"/>
      <c r="AO465" s="10"/>
      <c r="AP465" s="1" t="s">
        <v>3947</v>
      </c>
    </row>
    <row r="466">
      <c r="A466" s="1" t="s">
        <v>3958</v>
      </c>
      <c r="B466" s="14">
        <v>45422.0</v>
      </c>
      <c r="C466" s="1" t="s">
        <v>3812</v>
      </c>
      <c r="D466" s="5">
        <v>1.356368000338E13</v>
      </c>
      <c r="E466" s="1" t="s">
        <v>1065</v>
      </c>
      <c r="F466" s="1" t="s">
        <v>1097</v>
      </c>
      <c r="G466" s="1" t="s">
        <v>2575</v>
      </c>
      <c r="H466" s="1" t="s">
        <v>3959</v>
      </c>
      <c r="I466" s="1" t="s">
        <v>3308</v>
      </c>
      <c r="J466" s="1" t="s">
        <v>1069</v>
      </c>
      <c r="K466" s="1" t="s">
        <v>3814</v>
      </c>
      <c r="L466" s="1" t="s">
        <v>3815</v>
      </c>
      <c r="M466" s="1" t="s">
        <v>3816</v>
      </c>
      <c r="N466" s="5">
        <v>1.356368000338E13</v>
      </c>
      <c r="O466" s="1" t="s">
        <v>1103</v>
      </c>
      <c r="P466" s="10"/>
      <c r="Q466" s="5">
        <v>2.0</v>
      </c>
      <c r="R466" s="15">
        <v>43690.0</v>
      </c>
      <c r="S466" s="5">
        <v>0.0</v>
      </c>
      <c r="T466" s="10"/>
      <c r="U466" s="10"/>
      <c r="V466" s="15">
        <v>43690.0</v>
      </c>
      <c r="W466" s="5">
        <v>4683400.0</v>
      </c>
      <c r="X466" s="1" t="s">
        <v>2862</v>
      </c>
      <c r="Y466" s="1" t="s">
        <v>1090</v>
      </c>
      <c r="Z466" s="1" t="s">
        <v>3817</v>
      </c>
      <c r="AA466" s="5">
        <v>556.0</v>
      </c>
      <c r="AB466" s="10"/>
      <c r="AC466" s="1" t="s">
        <v>3818</v>
      </c>
      <c r="AD466" s="5">
        <v>7.80206E7</v>
      </c>
      <c r="AE466" s="1" t="s">
        <v>1122</v>
      </c>
      <c r="AF466" s="5">
        <v>9067.0</v>
      </c>
      <c r="AG466" s="5">
        <v>65.0</v>
      </c>
      <c r="AH466" s="5">
        <v>3.3192E7</v>
      </c>
      <c r="AI466" s="5">
        <v>65.0</v>
      </c>
      <c r="AJ466" s="5">
        <v>3.3192083E7</v>
      </c>
      <c r="AK466" s="10"/>
      <c r="AL466" s="10"/>
      <c r="AM466" s="1" t="s">
        <v>3819</v>
      </c>
      <c r="AN466" s="10"/>
      <c r="AO466" s="10"/>
      <c r="AP466" s="1" t="s">
        <v>2099</v>
      </c>
    </row>
    <row r="467">
      <c r="A467" s="1" t="s">
        <v>3960</v>
      </c>
      <c r="B467" s="14">
        <v>45336.0</v>
      </c>
      <c r="C467" s="1" t="s">
        <v>2577</v>
      </c>
      <c r="D467" s="5">
        <v>4.305955900028E13</v>
      </c>
      <c r="E467" s="1" t="s">
        <v>1065</v>
      </c>
      <c r="F467" s="1" t="s">
        <v>1097</v>
      </c>
      <c r="G467" s="1" t="s">
        <v>2018</v>
      </c>
      <c r="H467" s="1" t="s">
        <v>3961</v>
      </c>
      <c r="I467" s="1" t="s">
        <v>2286</v>
      </c>
      <c r="J467" s="1" t="s">
        <v>1069</v>
      </c>
      <c r="K467" s="1" t="s">
        <v>2577</v>
      </c>
      <c r="L467" s="1" t="s">
        <v>3962</v>
      </c>
      <c r="M467" s="1" t="s">
        <v>2579</v>
      </c>
      <c r="N467" s="5">
        <v>4.305955900028E13</v>
      </c>
      <c r="O467" s="1" t="s">
        <v>1103</v>
      </c>
      <c r="P467" s="10"/>
      <c r="Q467" s="5">
        <v>2.0</v>
      </c>
      <c r="R467" s="15">
        <v>38659.0</v>
      </c>
      <c r="S467" s="5">
        <v>0.0</v>
      </c>
      <c r="T467" s="10"/>
      <c r="U467" s="10"/>
      <c r="V467" s="15">
        <v>26162.0</v>
      </c>
      <c r="W467" s="5">
        <v>210107.0</v>
      </c>
      <c r="X467" s="1" t="s">
        <v>2580</v>
      </c>
      <c r="Y467" s="1" t="s">
        <v>1384</v>
      </c>
      <c r="Z467" s="1" t="s">
        <v>3497</v>
      </c>
      <c r="AA467" s="1" t="s">
        <v>2647</v>
      </c>
      <c r="AB467" s="10"/>
      <c r="AC467" s="1" t="s">
        <v>3497</v>
      </c>
      <c r="AD467" s="5">
        <v>1.868109E7</v>
      </c>
      <c r="AE467" s="1" t="s">
        <v>1079</v>
      </c>
      <c r="AF467" s="5">
        <v>6637.0</v>
      </c>
      <c r="AG467" s="5">
        <v>11.0</v>
      </c>
      <c r="AH467" s="5">
        <v>3.1797454E7</v>
      </c>
      <c r="AI467" s="5">
        <v>11.0</v>
      </c>
      <c r="AJ467" s="5">
        <v>3.179743E7</v>
      </c>
      <c r="AK467" s="5">
        <v>14.0</v>
      </c>
      <c r="AL467" s="5">
        <v>2621815.0</v>
      </c>
      <c r="AM467" s="1" t="s">
        <v>2582</v>
      </c>
      <c r="AN467" s="10"/>
      <c r="AO467" s="10"/>
      <c r="AP467" s="1" t="s">
        <v>3963</v>
      </c>
    </row>
    <row r="468">
      <c r="A468" s="1" t="s">
        <v>3964</v>
      </c>
      <c r="B468" s="16">
        <v>45248.0</v>
      </c>
      <c r="C468" s="1" t="s">
        <v>2577</v>
      </c>
      <c r="D468" s="5">
        <v>4.305955900958E13</v>
      </c>
      <c r="E468" s="1" t="s">
        <v>1065</v>
      </c>
      <c r="F468" s="1" t="s">
        <v>1097</v>
      </c>
      <c r="G468" s="1" t="s">
        <v>2018</v>
      </c>
      <c r="H468" s="1" t="s">
        <v>3965</v>
      </c>
      <c r="I468" s="1" t="s">
        <v>2286</v>
      </c>
      <c r="J468" s="1" t="s">
        <v>1069</v>
      </c>
      <c r="K468" s="1" t="s">
        <v>2577</v>
      </c>
      <c r="L468" s="1" t="s">
        <v>3966</v>
      </c>
      <c r="M468" s="1" t="s">
        <v>2579</v>
      </c>
      <c r="N468" s="5">
        <v>4.305955900958E13</v>
      </c>
      <c r="O468" s="1" t="s">
        <v>1103</v>
      </c>
      <c r="P468" s="10"/>
      <c r="Q468" s="5">
        <v>2.0</v>
      </c>
      <c r="R468" s="15">
        <v>40134.0</v>
      </c>
      <c r="S468" s="5">
        <v>0.0</v>
      </c>
      <c r="T468" s="10"/>
      <c r="U468" s="10"/>
      <c r="V468" s="15">
        <v>40134.0</v>
      </c>
      <c r="W468" s="5">
        <v>210101.0</v>
      </c>
      <c r="X468" s="10"/>
      <c r="Y468" s="1" t="s">
        <v>1075</v>
      </c>
      <c r="Z468" s="1" t="s">
        <v>1288</v>
      </c>
      <c r="AA468" s="5">
        <v>1787.0</v>
      </c>
      <c r="AB468" s="1" t="s">
        <v>1092</v>
      </c>
      <c r="AC468" s="1" t="s">
        <v>1078</v>
      </c>
      <c r="AD468" s="5">
        <v>9.586E7</v>
      </c>
      <c r="AE468" s="1" t="s">
        <v>1277</v>
      </c>
      <c r="AF468" s="5">
        <v>8929.0</v>
      </c>
      <c r="AG468" s="5">
        <v>11.0</v>
      </c>
      <c r="AH468" s="5">
        <v>3.1797733E7</v>
      </c>
      <c r="AI468" s="10"/>
      <c r="AJ468" s="10"/>
      <c r="AK468" s="5">
        <v>11.0</v>
      </c>
      <c r="AL468" s="5">
        <v>3.1797355E7</v>
      </c>
      <c r="AM468" s="1" t="s">
        <v>3967</v>
      </c>
      <c r="AN468" s="10"/>
      <c r="AO468" s="10"/>
      <c r="AP468" s="1" t="s">
        <v>3968</v>
      </c>
    </row>
    <row r="469">
      <c r="A469" s="1" t="s">
        <v>3969</v>
      </c>
      <c r="B469" s="16">
        <v>45248.0</v>
      </c>
      <c r="C469" s="1" t="s">
        <v>2577</v>
      </c>
      <c r="D469" s="5">
        <v>4.3059559010596E13</v>
      </c>
      <c r="E469" s="1" t="s">
        <v>1065</v>
      </c>
      <c r="F469" s="1" t="s">
        <v>1097</v>
      </c>
      <c r="G469" s="1" t="s">
        <v>2018</v>
      </c>
      <c r="H469" s="1" t="s">
        <v>3970</v>
      </c>
      <c r="I469" s="1" t="s">
        <v>2286</v>
      </c>
      <c r="J469" s="1" t="s">
        <v>1069</v>
      </c>
      <c r="K469" s="1" t="s">
        <v>2577</v>
      </c>
      <c r="L469" s="1" t="s">
        <v>3971</v>
      </c>
      <c r="M469" s="1" t="s">
        <v>2579</v>
      </c>
      <c r="N469" s="5">
        <v>4.3059559010596E13</v>
      </c>
      <c r="O469" s="1" t="s">
        <v>1103</v>
      </c>
      <c r="P469" s="10"/>
      <c r="Q469" s="5">
        <v>2.0</v>
      </c>
      <c r="R469" s="15">
        <v>40830.0</v>
      </c>
      <c r="S469" s="5">
        <v>0.0</v>
      </c>
      <c r="T469" s="10"/>
      <c r="U469" s="10"/>
      <c r="V469" s="15">
        <v>40830.0</v>
      </c>
      <c r="W469" s="5">
        <v>230600.0</v>
      </c>
      <c r="X469" s="1" t="s">
        <v>3972</v>
      </c>
      <c r="Y469" s="1" t="s">
        <v>1090</v>
      </c>
      <c r="Z469" s="1" t="s">
        <v>3973</v>
      </c>
      <c r="AA469" s="5">
        <v>700.0</v>
      </c>
      <c r="AB469" s="1" t="s">
        <v>3974</v>
      </c>
      <c r="AC469" s="1" t="s">
        <v>3975</v>
      </c>
      <c r="AD469" s="5">
        <v>3.805661E7</v>
      </c>
      <c r="AE469" s="1" t="s">
        <v>1205</v>
      </c>
      <c r="AF469" s="5">
        <v>5401.0</v>
      </c>
      <c r="AG469" s="5">
        <v>11.0</v>
      </c>
      <c r="AH469" s="5">
        <v>3.1797454E7</v>
      </c>
      <c r="AI469" s="10"/>
      <c r="AJ469" s="10"/>
      <c r="AK469" s="5">
        <v>11.0</v>
      </c>
      <c r="AL469" s="5">
        <v>3.1797355E7</v>
      </c>
      <c r="AM469" s="1" t="s">
        <v>2582</v>
      </c>
      <c r="AN469" s="10"/>
      <c r="AO469" s="10"/>
      <c r="AP469" s="1" t="s">
        <v>3834</v>
      </c>
    </row>
    <row r="470">
      <c r="A470" s="1" t="s">
        <v>3976</v>
      </c>
      <c r="B470" s="16">
        <v>45212.0</v>
      </c>
      <c r="C470" s="1" t="s">
        <v>3977</v>
      </c>
      <c r="D470" s="5">
        <v>4.0206420000143E13</v>
      </c>
      <c r="E470" s="1" t="s">
        <v>1065</v>
      </c>
      <c r="F470" s="1" t="s">
        <v>1097</v>
      </c>
      <c r="G470" s="1" t="s">
        <v>1098</v>
      </c>
      <c r="H470" s="1" t="s">
        <v>3978</v>
      </c>
      <c r="I470" s="17">
        <v>45352.0</v>
      </c>
      <c r="J470" s="1" t="s">
        <v>1069</v>
      </c>
      <c r="K470" s="1" t="s">
        <v>3979</v>
      </c>
      <c r="L470" s="1" t="s">
        <v>3980</v>
      </c>
      <c r="M470" s="1" t="s">
        <v>3981</v>
      </c>
      <c r="N470" s="5">
        <v>4.0206420000143E13</v>
      </c>
      <c r="O470" s="1" t="s">
        <v>1072</v>
      </c>
      <c r="P470" s="10"/>
      <c r="Q470" s="5">
        <v>2.0</v>
      </c>
      <c r="R470" s="15">
        <v>44193.0</v>
      </c>
      <c r="S470" s="5">
        <v>0.0</v>
      </c>
      <c r="T470" s="10"/>
      <c r="U470" s="10"/>
      <c r="V470" s="15">
        <v>44193.0</v>
      </c>
      <c r="W470" s="5">
        <v>161001.0</v>
      </c>
      <c r="X470" s="1" t="s">
        <v>3982</v>
      </c>
      <c r="Y470" s="1" t="s">
        <v>1075</v>
      </c>
      <c r="Z470" s="1" t="s">
        <v>3983</v>
      </c>
      <c r="AA470" s="5">
        <v>390.0</v>
      </c>
      <c r="AB470" s="10"/>
      <c r="AC470" s="1" t="s">
        <v>3984</v>
      </c>
      <c r="AD470" s="5">
        <v>3.986E7</v>
      </c>
      <c r="AE470" s="1" t="s">
        <v>1205</v>
      </c>
      <c r="AF470" s="5">
        <v>4885.0</v>
      </c>
      <c r="AG470" s="5">
        <v>33.0</v>
      </c>
      <c r="AH470" s="5">
        <v>9.9302476E7</v>
      </c>
      <c r="AI470" s="10"/>
      <c r="AJ470" s="10"/>
      <c r="AK470" s="10"/>
      <c r="AL470" s="10"/>
      <c r="AM470" s="1" t="s">
        <v>3985</v>
      </c>
      <c r="AN470" s="10"/>
      <c r="AO470" s="10"/>
      <c r="AP470" s="1" t="s">
        <v>3986</v>
      </c>
    </row>
    <row r="471">
      <c r="A471" s="1" t="s">
        <v>3987</v>
      </c>
      <c r="B471" s="16">
        <v>45212.0</v>
      </c>
      <c r="C471" s="1" t="s">
        <v>3977</v>
      </c>
      <c r="D471" s="5">
        <v>4.0206420000143E13</v>
      </c>
      <c r="E471" s="1" t="s">
        <v>1065</v>
      </c>
      <c r="F471" s="1" t="s">
        <v>1097</v>
      </c>
      <c r="G471" s="1" t="s">
        <v>1293</v>
      </c>
      <c r="H471" s="1" t="s">
        <v>3988</v>
      </c>
      <c r="I471" s="17">
        <v>45352.0</v>
      </c>
      <c r="J471" s="1" t="s">
        <v>1069</v>
      </c>
      <c r="K471" s="1" t="s">
        <v>3979</v>
      </c>
      <c r="L471" s="1" t="s">
        <v>3980</v>
      </c>
      <c r="M471" s="1" t="s">
        <v>3981</v>
      </c>
      <c r="N471" s="5">
        <v>4.0206420000143E13</v>
      </c>
      <c r="O471" s="1" t="s">
        <v>1072</v>
      </c>
      <c r="P471" s="10"/>
      <c r="Q471" s="5">
        <v>2.0</v>
      </c>
      <c r="R471" s="15">
        <v>44193.0</v>
      </c>
      <c r="S471" s="5">
        <v>0.0</v>
      </c>
      <c r="T471" s="10"/>
      <c r="U471" s="10"/>
      <c r="V471" s="15">
        <v>44193.0</v>
      </c>
      <c r="W471" s="5">
        <v>161001.0</v>
      </c>
      <c r="X471" s="1" t="s">
        <v>3982</v>
      </c>
      <c r="Y471" s="1" t="s">
        <v>1075</v>
      </c>
      <c r="Z471" s="1" t="s">
        <v>3983</v>
      </c>
      <c r="AA471" s="5">
        <v>390.0</v>
      </c>
      <c r="AB471" s="10"/>
      <c r="AC471" s="1" t="s">
        <v>3984</v>
      </c>
      <c r="AD471" s="5">
        <v>3.986E7</v>
      </c>
      <c r="AE471" s="1" t="s">
        <v>1205</v>
      </c>
      <c r="AF471" s="5">
        <v>4885.0</v>
      </c>
      <c r="AG471" s="5">
        <v>33.0</v>
      </c>
      <c r="AH471" s="5">
        <v>9.9302476E7</v>
      </c>
      <c r="AI471" s="10"/>
      <c r="AJ471" s="10"/>
      <c r="AK471" s="10"/>
      <c r="AL471" s="10"/>
      <c r="AM471" s="1" t="s">
        <v>3985</v>
      </c>
      <c r="AN471" s="10"/>
      <c r="AO471" s="10"/>
      <c r="AP471" s="1" t="s">
        <v>3986</v>
      </c>
    </row>
    <row r="472">
      <c r="A472" s="1" t="s">
        <v>3989</v>
      </c>
      <c r="B472" s="16">
        <v>45228.0</v>
      </c>
      <c r="C472" s="1" t="s">
        <v>3990</v>
      </c>
      <c r="D472" s="5">
        <v>4.056202200016E13</v>
      </c>
      <c r="E472" s="1" t="s">
        <v>1065</v>
      </c>
      <c r="F472" s="1" t="s">
        <v>1097</v>
      </c>
      <c r="G472" s="1" t="s">
        <v>1111</v>
      </c>
      <c r="H472" s="1" t="s">
        <v>3991</v>
      </c>
      <c r="I472" s="1" t="s">
        <v>1404</v>
      </c>
      <c r="J472" s="1" t="s">
        <v>1069</v>
      </c>
      <c r="K472" s="1" t="s">
        <v>3990</v>
      </c>
      <c r="L472" s="1" t="s">
        <v>3992</v>
      </c>
      <c r="M472" s="1" t="s">
        <v>3993</v>
      </c>
      <c r="N472" s="5">
        <v>4.056202200016E13</v>
      </c>
      <c r="O472" s="1" t="s">
        <v>1072</v>
      </c>
      <c r="P472" s="1" t="s">
        <v>3994</v>
      </c>
      <c r="Q472" s="5">
        <v>8.0</v>
      </c>
      <c r="R472" s="15">
        <v>45502.0</v>
      </c>
      <c r="S472" s="5">
        <v>1.0</v>
      </c>
      <c r="T472" s="10"/>
      <c r="U472" s="10"/>
      <c r="V472" s="15">
        <v>44222.0</v>
      </c>
      <c r="W472" s="5">
        <v>7490103.0</v>
      </c>
      <c r="X472" s="1" t="s">
        <v>3995</v>
      </c>
      <c r="Y472" s="1" t="s">
        <v>1075</v>
      </c>
      <c r="Z472" s="1" t="s">
        <v>3996</v>
      </c>
      <c r="AA472" s="5">
        <v>920.0</v>
      </c>
      <c r="AB472" s="10"/>
      <c r="AC472" s="1" t="s">
        <v>1078</v>
      </c>
      <c r="AD472" s="5">
        <v>3.9400003E7</v>
      </c>
      <c r="AE472" s="1" t="s">
        <v>1205</v>
      </c>
      <c r="AF472" s="5">
        <v>4865.0</v>
      </c>
      <c r="AG472" s="5">
        <v>38.0</v>
      </c>
      <c r="AH472" s="5">
        <v>8.417188E7</v>
      </c>
      <c r="AI472" s="10"/>
      <c r="AJ472" s="10"/>
      <c r="AK472" s="10"/>
      <c r="AL472" s="10"/>
      <c r="AM472" s="1" t="s">
        <v>3997</v>
      </c>
      <c r="AN472" s="10"/>
      <c r="AO472" s="10"/>
      <c r="AP472" s="1" t="s">
        <v>3998</v>
      </c>
    </row>
    <row r="473">
      <c r="A473" s="1" t="s">
        <v>3999</v>
      </c>
      <c r="B473" s="14">
        <v>45157.0</v>
      </c>
      <c r="C473" s="1" t="s">
        <v>4000</v>
      </c>
      <c r="D473" s="5">
        <v>4.2903119000114E13</v>
      </c>
      <c r="E473" s="1" t="s">
        <v>1065</v>
      </c>
      <c r="F473" s="1" t="s">
        <v>1097</v>
      </c>
      <c r="G473" s="1" t="s">
        <v>1196</v>
      </c>
      <c r="H473" s="1" t="s">
        <v>4001</v>
      </c>
      <c r="I473" s="5">
        <v>25.0</v>
      </c>
      <c r="J473" s="1" t="s">
        <v>1069</v>
      </c>
      <c r="K473" s="1" t="s">
        <v>4000</v>
      </c>
      <c r="L473" s="1" t="s">
        <v>4002</v>
      </c>
      <c r="M473" s="1" t="s">
        <v>4003</v>
      </c>
      <c r="N473" s="5">
        <v>4.2903119000114E13</v>
      </c>
      <c r="O473" s="1" t="s">
        <v>1072</v>
      </c>
      <c r="P473" s="1" t="s">
        <v>4004</v>
      </c>
      <c r="Q473" s="5">
        <v>2.0</v>
      </c>
      <c r="R473" s="15">
        <v>44405.0</v>
      </c>
      <c r="S473" s="5">
        <v>0.0</v>
      </c>
      <c r="T473" s="10"/>
      <c r="U473" s="10"/>
      <c r="V473" s="15">
        <v>44405.0</v>
      </c>
      <c r="W473" s="5">
        <v>7732201.0</v>
      </c>
      <c r="X473" s="1" t="s">
        <v>4005</v>
      </c>
      <c r="Y473" s="1" t="s">
        <v>2691</v>
      </c>
      <c r="Z473" s="1" t="s">
        <v>4006</v>
      </c>
      <c r="AA473" s="1" t="s">
        <v>1120</v>
      </c>
      <c r="AB473" s="10"/>
      <c r="AC473" s="1" t="s">
        <v>1121</v>
      </c>
      <c r="AD473" s="5">
        <v>4.99E7</v>
      </c>
      <c r="AE473" s="1" t="s">
        <v>4007</v>
      </c>
      <c r="AF473" s="5">
        <v>3213.0</v>
      </c>
      <c r="AG473" s="5">
        <v>79.0</v>
      </c>
      <c r="AH473" s="5">
        <v>3.4311417E7</v>
      </c>
      <c r="AI473" s="10"/>
      <c r="AJ473" s="10"/>
      <c r="AK473" s="10"/>
      <c r="AL473" s="10"/>
      <c r="AM473" s="1" t="s">
        <v>4008</v>
      </c>
      <c r="AN473" s="10"/>
      <c r="AO473" s="10"/>
      <c r="AP473" s="1" t="s">
        <v>4009</v>
      </c>
    </row>
    <row r="474">
      <c r="A474" s="1" t="s">
        <v>4010</v>
      </c>
      <c r="B474" s="14">
        <v>45319.0</v>
      </c>
      <c r="C474" s="1" t="s">
        <v>4011</v>
      </c>
      <c r="D474" s="5">
        <v>3.6196163000139E13</v>
      </c>
      <c r="E474" s="1" t="s">
        <v>1065</v>
      </c>
      <c r="F474" s="1" t="s">
        <v>1097</v>
      </c>
      <c r="G474" s="1" t="s">
        <v>1572</v>
      </c>
      <c r="H474" s="1" t="s">
        <v>4012</v>
      </c>
      <c r="I474" s="5">
        <v>25.0</v>
      </c>
      <c r="J474" s="1" t="s">
        <v>1069</v>
      </c>
      <c r="K474" s="1" t="s">
        <v>4013</v>
      </c>
      <c r="L474" s="1" t="s">
        <v>4014</v>
      </c>
      <c r="M474" s="1" t="s">
        <v>4015</v>
      </c>
      <c r="N474" s="5">
        <v>3.6196163000139E13</v>
      </c>
      <c r="O474" s="1" t="s">
        <v>1072</v>
      </c>
      <c r="P474" s="1" t="s">
        <v>4016</v>
      </c>
      <c r="Q474" s="5">
        <v>2.0</v>
      </c>
      <c r="R474" s="15">
        <v>43860.0</v>
      </c>
      <c r="S474" s="5">
        <v>0.0</v>
      </c>
      <c r="T474" s="10"/>
      <c r="U474" s="10"/>
      <c r="V474" s="15">
        <v>43860.0</v>
      </c>
      <c r="W474" s="5">
        <v>7732201.0</v>
      </c>
      <c r="X474" s="1" t="s">
        <v>4017</v>
      </c>
      <c r="Y474" s="1" t="s">
        <v>2655</v>
      </c>
      <c r="Z474" s="1" t="s">
        <v>4018</v>
      </c>
      <c r="AA474" s="1" t="s">
        <v>1120</v>
      </c>
      <c r="AB474" s="1" t="s">
        <v>4019</v>
      </c>
      <c r="AC474" s="1" t="s">
        <v>1121</v>
      </c>
      <c r="AD474" s="5">
        <v>1.692E7</v>
      </c>
      <c r="AE474" s="1" t="s">
        <v>1079</v>
      </c>
      <c r="AF474" s="5">
        <v>6321.0</v>
      </c>
      <c r="AG474" s="5">
        <v>18.0</v>
      </c>
      <c r="AH474" s="5">
        <v>3.72503E7</v>
      </c>
      <c r="AI474" s="10"/>
      <c r="AJ474" s="10"/>
      <c r="AK474" s="10"/>
      <c r="AL474" s="10"/>
      <c r="AM474" s="1" t="s">
        <v>4020</v>
      </c>
      <c r="AN474" s="10"/>
      <c r="AO474" s="10"/>
      <c r="AP474" s="1" t="s">
        <v>4021</v>
      </c>
    </row>
    <row r="475">
      <c r="A475" s="1" t="s">
        <v>4022</v>
      </c>
      <c r="B475" s="14">
        <v>45315.0</v>
      </c>
      <c r="C475" s="1" t="s">
        <v>4023</v>
      </c>
      <c r="D475" s="5">
        <v>4.3190576000171E13</v>
      </c>
      <c r="E475" s="1" t="s">
        <v>1065</v>
      </c>
      <c r="F475" s="1" t="s">
        <v>1097</v>
      </c>
      <c r="G475" s="1" t="s">
        <v>1267</v>
      </c>
      <c r="H475" s="1" t="s">
        <v>4024</v>
      </c>
      <c r="I475" s="5">
        <v>25.0</v>
      </c>
      <c r="J475" s="1" t="s">
        <v>1069</v>
      </c>
      <c r="K475" s="1" t="s">
        <v>4025</v>
      </c>
      <c r="L475" s="1" t="s">
        <v>4026</v>
      </c>
      <c r="M475" s="1" t="s">
        <v>4027</v>
      </c>
      <c r="N475" s="5">
        <v>4.3190576000171E13</v>
      </c>
      <c r="O475" s="1" t="s">
        <v>1072</v>
      </c>
      <c r="P475" s="1" t="s">
        <v>4028</v>
      </c>
      <c r="Q475" s="5">
        <v>2.0</v>
      </c>
      <c r="R475" s="15">
        <v>44427.0</v>
      </c>
      <c r="S475" s="5">
        <v>0.0</v>
      </c>
      <c r="T475" s="10"/>
      <c r="U475" s="10"/>
      <c r="V475" s="15">
        <v>44427.0</v>
      </c>
      <c r="W475" s="5">
        <v>161099.0</v>
      </c>
      <c r="X475" s="1" t="s">
        <v>4029</v>
      </c>
      <c r="Y475" s="1" t="s">
        <v>1090</v>
      </c>
      <c r="Z475" s="1" t="s">
        <v>4030</v>
      </c>
      <c r="AA475" s="1" t="s">
        <v>1120</v>
      </c>
      <c r="AB475" s="1" t="s">
        <v>4031</v>
      </c>
      <c r="AC475" s="1" t="s">
        <v>4032</v>
      </c>
      <c r="AD475" s="5">
        <v>7.7062155E7</v>
      </c>
      <c r="AE475" s="1" t="s">
        <v>1568</v>
      </c>
      <c r="AF475" s="5">
        <v>9733.0</v>
      </c>
      <c r="AG475" s="5">
        <v>63.0</v>
      </c>
      <c r="AH475" s="5">
        <v>9.2126511E7</v>
      </c>
      <c r="AI475" s="10"/>
      <c r="AJ475" s="10"/>
      <c r="AK475" s="10"/>
      <c r="AL475" s="10"/>
      <c r="AM475" s="1" t="s">
        <v>4033</v>
      </c>
      <c r="AN475" s="10"/>
      <c r="AO475" s="10"/>
      <c r="AP475" s="1" t="s">
        <v>4034</v>
      </c>
    </row>
    <row r="476">
      <c r="A476" s="1" t="s">
        <v>4035</v>
      </c>
      <c r="B476" s="14">
        <v>45418.0</v>
      </c>
      <c r="C476" s="1" t="s">
        <v>4036</v>
      </c>
      <c r="D476" s="5">
        <v>4.5140369000138E13</v>
      </c>
      <c r="E476" s="1" t="s">
        <v>1065</v>
      </c>
      <c r="F476" s="1" t="s">
        <v>1097</v>
      </c>
      <c r="G476" s="1" t="s">
        <v>1267</v>
      </c>
      <c r="H476" s="1" t="s">
        <v>4037</v>
      </c>
      <c r="I476" s="5">
        <v>25.0</v>
      </c>
      <c r="J476" s="1" t="s">
        <v>1069</v>
      </c>
      <c r="K476" s="1" t="s">
        <v>4038</v>
      </c>
      <c r="L476" s="1" t="s">
        <v>4039</v>
      </c>
      <c r="M476" s="1" t="s">
        <v>4040</v>
      </c>
      <c r="N476" s="5">
        <v>4.5140369000138E13</v>
      </c>
      <c r="O476" s="1" t="s">
        <v>1072</v>
      </c>
      <c r="P476" s="1" t="s">
        <v>4041</v>
      </c>
      <c r="Q476" s="5">
        <v>2.0</v>
      </c>
      <c r="R476" s="15">
        <v>44595.0</v>
      </c>
      <c r="S476" s="5">
        <v>0.0</v>
      </c>
      <c r="T476" s="10"/>
      <c r="U476" s="5">
        <v>105.0</v>
      </c>
      <c r="V476" s="15">
        <v>44595.0</v>
      </c>
      <c r="W476" s="5">
        <v>161001.0</v>
      </c>
      <c r="X476" s="1" t="s">
        <v>4042</v>
      </c>
      <c r="Y476" s="1" t="s">
        <v>1075</v>
      </c>
      <c r="Z476" s="1" t="s">
        <v>4043</v>
      </c>
      <c r="AA476" s="1" t="s">
        <v>1410</v>
      </c>
      <c r="AB476" s="1" t="s">
        <v>4044</v>
      </c>
      <c r="AC476" s="1" t="s">
        <v>4045</v>
      </c>
      <c r="AD476" s="5">
        <v>2.91903E7</v>
      </c>
      <c r="AE476" s="1" t="s">
        <v>1604</v>
      </c>
      <c r="AF476" s="5">
        <v>5611.0</v>
      </c>
      <c r="AG476" s="5">
        <v>27.0</v>
      </c>
      <c r="AH476" s="5">
        <v>3.2571472E7</v>
      </c>
      <c r="AI476" s="5">
        <v>0.0</v>
      </c>
      <c r="AJ476" s="5">
        <v>0.0</v>
      </c>
      <c r="AK476" s="10"/>
      <c r="AL476" s="10"/>
      <c r="AM476" s="1" t="s">
        <v>4046</v>
      </c>
      <c r="AN476" s="10"/>
      <c r="AO476" s="10"/>
      <c r="AP476" s="1" t="s">
        <v>4047</v>
      </c>
    </row>
    <row r="477">
      <c r="A477" s="1" t="s">
        <v>4048</v>
      </c>
      <c r="B477" s="14">
        <v>45441.0</v>
      </c>
      <c r="C477" s="1" t="s">
        <v>4036</v>
      </c>
      <c r="D477" s="5">
        <v>4.5140369000138E13</v>
      </c>
      <c r="E477" s="1" t="s">
        <v>1065</v>
      </c>
      <c r="F477" s="1" t="s">
        <v>1097</v>
      </c>
      <c r="G477" s="1" t="s">
        <v>2575</v>
      </c>
      <c r="H477" s="1" t="s">
        <v>4049</v>
      </c>
      <c r="I477" s="5">
        <v>1.0</v>
      </c>
      <c r="J477" s="1" t="s">
        <v>1069</v>
      </c>
      <c r="K477" s="1" t="s">
        <v>4038</v>
      </c>
      <c r="L477" s="1" t="s">
        <v>4039</v>
      </c>
      <c r="M477" s="1" t="s">
        <v>4040</v>
      </c>
      <c r="N477" s="5">
        <v>4.5140369000138E13</v>
      </c>
      <c r="O477" s="1" t="s">
        <v>1072</v>
      </c>
      <c r="P477" s="1" t="s">
        <v>4041</v>
      </c>
      <c r="Q477" s="5">
        <v>2.0</v>
      </c>
      <c r="R477" s="15">
        <v>44595.0</v>
      </c>
      <c r="S477" s="5">
        <v>0.0</v>
      </c>
      <c r="T477" s="10"/>
      <c r="U477" s="5">
        <v>105.0</v>
      </c>
      <c r="V477" s="15">
        <v>44595.0</v>
      </c>
      <c r="W477" s="5">
        <v>161001.0</v>
      </c>
      <c r="X477" s="1" t="s">
        <v>4042</v>
      </c>
      <c r="Y477" s="1" t="s">
        <v>1075</v>
      </c>
      <c r="Z477" s="1" t="s">
        <v>4043</v>
      </c>
      <c r="AA477" s="1" t="s">
        <v>1410</v>
      </c>
      <c r="AB477" s="1" t="s">
        <v>4044</v>
      </c>
      <c r="AC477" s="1" t="s">
        <v>4045</v>
      </c>
      <c r="AD477" s="5">
        <v>2.91903E7</v>
      </c>
      <c r="AE477" s="1" t="s">
        <v>1604</v>
      </c>
      <c r="AF477" s="5">
        <v>5611.0</v>
      </c>
      <c r="AG477" s="5">
        <v>27.0</v>
      </c>
      <c r="AH477" s="5">
        <v>3.2571472E7</v>
      </c>
      <c r="AI477" s="5">
        <v>0.0</v>
      </c>
      <c r="AJ477" s="5">
        <v>0.0</v>
      </c>
      <c r="AK477" s="10"/>
      <c r="AL477" s="10"/>
      <c r="AM477" s="1" t="s">
        <v>4046</v>
      </c>
      <c r="AN477" s="10"/>
      <c r="AO477" s="10"/>
      <c r="AP477" s="1" t="s">
        <v>4047</v>
      </c>
    </row>
    <row r="478">
      <c r="A478" s="1" t="s">
        <v>4050</v>
      </c>
      <c r="B478" s="14">
        <v>45177.0</v>
      </c>
      <c r="C478" s="1" t="s">
        <v>4051</v>
      </c>
      <c r="D478" s="5">
        <v>3.947193700018E13</v>
      </c>
      <c r="E478" s="1" t="s">
        <v>1065</v>
      </c>
      <c r="F478" s="1" t="s">
        <v>1097</v>
      </c>
      <c r="G478" s="1" t="s">
        <v>1127</v>
      </c>
      <c r="H478" s="1" t="s">
        <v>4052</v>
      </c>
      <c r="I478" s="5">
        <v>734.0</v>
      </c>
      <c r="J478" s="1" t="s">
        <v>1069</v>
      </c>
      <c r="K478" s="1" t="s">
        <v>4053</v>
      </c>
      <c r="L478" s="1" t="s">
        <v>4054</v>
      </c>
      <c r="M478" s="1" t="s">
        <v>4055</v>
      </c>
      <c r="N478" s="5">
        <v>3.947193700018E13</v>
      </c>
      <c r="O478" s="1" t="s">
        <v>1072</v>
      </c>
      <c r="P478" s="10"/>
      <c r="Q478" s="5">
        <v>8.0</v>
      </c>
      <c r="R478" s="15">
        <v>44946.0</v>
      </c>
      <c r="S478" s="5">
        <v>1.0</v>
      </c>
      <c r="T478" s="10"/>
      <c r="U478" s="10"/>
      <c r="V478" s="15">
        <v>44123.0</v>
      </c>
      <c r="W478" s="5">
        <v>7112000.0</v>
      </c>
      <c r="X478" s="1" t="s">
        <v>4056</v>
      </c>
      <c r="Y478" s="1" t="s">
        <v>1075</v>
      </c>
      <c r="Z478" s="1" t="s">
        <v>4057</v>
      </c>
      <c r="AA478" s="5">
        <v>285.0</v>
      </c>
      <c r="AB478" s="1" t="s">
        <v>4058</v>
      </c>
      <c r="AC478" s="1" t="s">
        <v>4059</v>
      </c>
      <c r="AD478" s="5">
        <v>5083070.0</v>
      </c>
      <c r="AE478" s="1" t="s">
        <v>1079</v>
      </c>
      <c r="AF478" s="5">
        <v>7107.0</v>
      </c>
      <c r="AG478" s="5">
        <v>11.0</v>
      </c>
      <c r="AH478" s="5">
        <v>3.8650279E7</v>
      </c>
      <c r="AI478" s="10"/>
      <c r="AJ478" s="10"/>
      <c r="AK478" s="10"/>
      <c r="AL478" s="10"/>
      <c r="AM478" s="1" t="s">
        <v>4060</v>
      </c>
      <c r="AN478" s="10"/>
      <c r="AO478" s="10"/>
      <c r="AP478" s="1" t="s">
        <v>2595</v>
      </c>
    </row>
    <row r="479">
      <c r="A479" s="1" t="s">
        <v>4061</v>
      </c>
      <c r="B479" s="14">
        <v>45442.0</v>
      </c>
      <c r="C479" s="1" t="s">
        <v>4062</v>
      </c>
      <c r="D479" s="5">
        <v>4.6053895000123E13</v>
      </c>
      <c r="E479" s="1" t="s">
        <v>1065</v>
      </c>
      <c r="F479" s="1" t="s">
        <v>1097</v>
      </c>
      <c r="G479" s="1" t="s">
        <v>1267</v>
      </c>
      <c r="H479" s="1" t="s">
        <v>4063</v>
      </c>
      <c r="I479" s="5">
        <v>25.0</v>
      </c>
      <c r="J479" s="1" t="s">
        <v>1069</v>
      </c>
      <c r="K479" s="1" t="s">
        <v>4062</v>
      </c>
      <c r="L479" s="1" t="s">
        <v>4064</v>
      </c>
      <c r="M479" s="1" t="s">
        <v>4065</v>
      </c>
      <c r="N479" s="5">
        <v>4.6053895000123E13</v>
      </c>
      <c r="O479" s="1" t="s">
        <v>1072</v>
      </c>
      <c r="P479" s="1" t="s">
        <v>4066</v>
      </c>
      <c r="Q479" s="5">
        <v>2.0</v>
      </c>
      <c r="R479" s="15">
        <v>44669.0</v>
      </c>
      <c r="S479" s="5">
        <v>0.0</v>
      </c>
      <c r="T479" s="10"/>
      <c r="U479" s="10"/>
      <c r="V479" s="15">
        <v>44669.0</v>
      </c>
      <c r="W479" s="5">
        <v>161001.0</v>
      </c>
      <c r="X479" s="1" t="s">
        <v>4067</v>
      </c>
      <c r="Y479" s="1" t="s">
        <v>1075</v>
      </c>
      <c r="Z479" s="1" t="s">
        <v>4068</v>
      </c>
      <c r="AA479" s="5">
        <v>438.0</v>
      </c>
      <c r="AB479" s="1" t="s">
        <v>4069</v>
      </c>
      <c r="AC479" s="1" t="s">
        <v>4070</v>
      </c>
      <c r="AD479" s="5">
        <v>1.6015E7</v>
      </c>
      <c r="AE479" s="1" t="s">
        <v>1079</v>
      </c>
      <c r="AF479" s="5">
        <v>6155.0</v>
      </c>
      <c r="AG479" s="5">
        <v>18.0</v>
      </c>
      <c r="AH479" s="5">
        <v>9.7037744E7</v>
      </c>
      <c r="AI479" s="10"/>
      <c r="AJ479" s="10"/>
      <c r="AK479" s="10"/>
      <c r="AL479" s="10"/>
      <c r="AM479" s="1" t="s">
        <v>4071</v>
      </c>
      <c r="AN479" s="10"/>
      <c r="AO479" s="10"/>
      <c r="AP479" s="1" t="s">
        <v>4072</v>
      </c>
    </row>
    <row r="480">
      <c r="A480" s="1" t="s">
        <v>4073</v>
      </c>
      <c r="B480" s="16">
        <v>45242.0</v>
      </c>
      <c r="C480" s="1" t="s">
        <v>1621</v>
      </c>
      <c r="D480" s="5">
        <v>2.0323665000143E13</v>
      </c>
      <c r="E480" s="1" t="s">
        <v>1065</v>
      </c>
      <c r="F480" s="1" t="s">
        <v>2725</v>
      </c>
      <c r="G480" s="1" t="s">
        <v>4074</v>
      </c>
      <c r="H480" s="1" t="s">
        <v>4075</v>
      </c>
      <c r="I480" s="5">
        <v>24.0</v>
      </c>
      <c r="J480" s="1" t="s">
        <v>1069</v>
      </c>
      <c r="K480" s="1" t="s">
        <v>1625</v>
      </c>
      <c r="L480" s="1" t="s">
        <v>1626</v>
      </c>
      <c r="M480" s="1" t="s">
        <v>1627</v>
      </c>
      <c r="N480" s="5">
        <v>2.0323665000143E13</v>
      </c>
      <c r="O480" s="1" t="s">
        <v>1072</v>
      </c>
      <c r="P480" s="1" t="s">
        <v>1622</v>
      </c>
      <c r="Q480" s="5">
        <v>2.0</v>
      </c>
      <c r="R480" s="15">
        <v>41785.0</v>
      </c>
      <c r="S480" s="5">
        <v>0.0</v>
      </c>
      <c r="T480" s="10"/>
      <c r="U480" s="10"/>
      <c r="V480" s="15">
        <v>41785.0</v>
      </c>
      <c r="W480" s="5">
        <v>3041500.0</v>
      </c>
      <c r="X480" s="1" t="s">
        <v>1628</v>
      </c>
      <c r="Y480" s="1" t="s">
        <v>1075</v>
      </c>
      <c r="Z480" s="1" t="s">
        <v>1629</v>
      </c>
      <c r="AA480" s="5">
        <v>89.0</v>
      </c>
      <c r="AB480" s="10"/>
      <c r="AC480" s="1" t="s">
        <v>1630</v>
      </c>
      <c r="AD480" s="5">
        <v>9.024004E7</v>
      </c>
      <c r="AE480" s="1" t="s">
        <v>1277</v>
      </c>
      <c r="AF480" s="5">
        <v>8801.0</v>
      </c>
      <c r="AG480" s="5">
        <v>51.0</v>
      </c>
      <c r="AH480" s="5">
        <v>3.3079777E7</v>
      </c>
      <c r="AI480" s="10"/>
      <c r="AJ480" s="10"/>
      <c r="AK480" s="10"/>
      <c r="AL480" s="10"/>
      <c r="AM480" s="1" t="s">
        <v>1631</v>
      </c>
      <c r="AN480" s="10"/>
      <c r="AO480" s="10"/>
      <c r="AP480" s="1" t="s">
        <v>1632</v>
      </c>
    </row>
    <row r="481">
      <c r="A481" s="1" t="s">
        <v>4076</v>
      </c>
      <c r="B481" s="14">
        <v>45087.0</v>
      </c>
      <c r="C481" s="1" t="s">
        <v>2814</v>
      </c>
      <c r="D481" s="5">
        <v>1.3537735000109E13</v>
      </c>
      <c r="E481" s="1" t="s">
        <v>1065</v>
      </c>
      <c r="F481" s="1" t="s">
        <v>1097</v>
      </c>
      <c r="G481" s="1" t="s">
        <v>1111</v>
      </c>
      <c r="H481" s="1" t="s">
        <v>4077</v>
      </c>
      <c r="I481" s="5">
        <v>249.0</v>
      </c>
      <c r="J481" s="1" t="s">
        <v>1069</v>
      </c>
      <c r="K481" s="1" t="s">
        <v>2816</v>
      </c>
      <c r="L481" s="1" t="s">
        <v>2817</v>
      </c>
      <c r="M481" s="1" t="s">
        <v>2818</v>
      </c>
      <c r="N481" s="5">
        <v>1.3537735000109E13</v>
      </c>
      <c r="O481" s="1" t="s">
        <v>1072</v>
      </c>
      <c r="P481" s="1" t="s">
        <v>2819</v>
      </c>
      <c r="Q481" s="5">
        <v>2.0</v>
      </c>
      <c r="R481" s="15">
        <v>40307.0</v>
      </c>
      <c r="S481" s="5">
        <v>0.0</v>
      </c>
      <c r="T481" s="10"/>
      <c r="U481" s="10"/>
      <c r="V481" s="15">
        <v>40307.0</v>
      </c>
      <c r="W481" s="5">
        <v>1071600.0</v>
      </c>
      <c r="X481" s="1" t="s">
        <v>2820</v>
      </c>
      <c r="Y481" s="1" t="s">
        <v>1075</v>
      </c>
      <c r="Z481" s="1" t="s">
        <v>2821</v>
      </c>
      <c r="AA481" s="5">
        <v>750.0</v>
      </c>
      <c r="AB481" s="1" t="s">
        <v>2822</v>
      </c>
      <c r="AC481" s="1" t="s">
        <v>1078</v>
      </c>
      <c r="AD481" s="5">
        <v>3.8108E7</v>
      </c>
      <c r="AE481" s="1" t="s">
        <v>1205</v>
      </c>
      <c r="AF481" s="5">
        <v>602.0</v>
      </c>
      <c r="AG481" s="5">
        <v>34.0</v>
      </c>
      <c r="AH481" s="5">
        <v>3.31964E7</v>
      </c>
      <c r="AI481" s="10"/>
      <c r="AJ481" s="10"/>
      <c r="AK481" s="10"/>
      <c r="AL481" s="10"/>
      <c r="AM481" s="1" t="s">
        <v>2823</v>
      </c>
      <c r="AN481" s="10"/>
      <c r="AO481" s="10"/>
      <c r="AP481" s="1" t="s">
        <v>2824</v>
      </c>
    </row>
    <row r="482">
      <c r="A482" s="1" t="s">
        <v>4078</v>
      </c>
      <c r="B482" s="16">
        <v>45259.0</v>
      </c>
      <c r="C482" s="1" t="s">
        <v>4079</v>
      </c>
      <c r="D482" s="5">
        <v>5.4470679000101E13</v>
      </c>
      <c r="E482" s="1" t="s">
        <v>1065</v>
      </c>
      <c r="F482" s="1" t="s">
        <v>1097</v>
      </c>
      <c r="G482" s="1" t="s">
        <v>4080</v>
      </c>
      <c r="H482" s="1" t="s">
        <v>4081</v>
      </c>
      <c r="I482" s="5">
        <v>1487.0</v>
      </c>
      <c r="J482" s="1" t="s">
        <v>1069</v>
      </c>
      <c r="K482" s="1" t="s">
        <v>4079</v>
      </c>
      <c r="L482" s="1" t="s">
        <v>4082</v>
      </c>
      <c r="M482" s="1" t="s">
        <v>4083</v>
      </c>
      <c r="N482" s="5">
        <v>5.4470679000101E13</v>
      </c>
      <c r="O482" s="1" t="s">
        <v>1072</v>
      </c>
      <c r="P482" s="1" t="s">
        <v>4084</v>
      </c>
      <c r="Q482" s="5">
        <v>2.0</v>
      </c>
      <c r="R482" s="15">
        <v>38659.0</v>
      </c>
      <c r="S482" s="5">
        <v>0.0</v>
      </c>
      <c r="T482" s="10"/>
      <c r="U482" s="10"/>
      <c r="V482" s="15">
        <v>31190.0</v>
      </c>
      <c r="W482" s="5">
        <v>1071600.0</v>
      </c>
      <c r="X482" s="1" t="s">
        <v>4085</v>
      </c>
      <c r="Y482" s="1" t="s">
        <v>1384</v>
      </c>
      <c r="Z482" s="1" t="s">
        <v>4084</v>
      </c>
      <c r="AA482" s="1" t="s">
        <v>1120</v>
      </c>
      <c r="AB482" s="1" t="s">
        <v>4086</v>
      </c>
      <c r="AC482" s="1" t="s">
        <v>4087</v>
      </c>
      <c r="AD482" s="5">
        <v>1.4319899E7</v>
      </c>
      <c r="AE482" s="1" t="s">
        <v>1079</v>
      </c>
      <c r="AF482" s="5">
        <v>6217.0</v>
      </c>
      <c r="AG482" s="5">
        <v>16.0</v>
      </c>
      <c r="AH482" s="5">
        <v>3.66012E7</v>
      </c>
      <c r="AI482" s="5">
        <v>16.0</v>
      </c>
      <c r="AJ482" s="5">
        <v>3.6601327E7</v>
      </c>
      <c r="AK482" s="5">
        <v>16.0</v>
      </c>
      <c r="AL482" s="5">
        <v>3.6601313E7</v>
      </c>
      <c r="AM482" s="1" t="s">
        <v>4088</v>
      </c>
      <c r="AN482" s="10"/>
      <c r="AO482" s="10"/>
      <c r="AP482" s="1" t="s">
        <v>4089</v>
      </c>
    </row>
    <row r="483">
      <c r="A483" s="1" t="s">
        <v>4090</v>
      </c>
      <c r="B483" s="14">
        <v>45193.0</v>
      </c>
      <c r="C483" s="1" t="s">
        <v>4091</v>
      </c>
      <c r="D483" s="5">
        <v>9.04513600001E13</v>
      </c>
      <c r="E483" s="1" t="s">
        <v>1065</v>
      </c>
      <c r="F483" s="1" t="s">
        <v>1097</v>
      </c>
      <c r="G483" s="1" t="s">
        <v>1098</v>
      </c>
      <c r="H483" s="1" t="s">
        <v>4092</v>
      </c>
      <c r="I483" s="5">
        <v>2.0</v>
      </c>
      <c r="J483" s="1" t="s">
        <v>1069</v>
      </c>
      <c r="K483" s="1" t="s">
        <v>4093</v>
      </c>
      <c r="L483" s="1" t="s">
        <v>4094</v>
      </c>
      <c r="M483" s="1" t="s">
        <v>4095</v>
      </c>
      <c r="N483" s="5">
        <v>9.04513600001E13</v>
      </c>
      <c r="O483" s="1" t="s">
        <v>1072</v>
      </c>
      <c r="P483" s="10"/>
      <c r="Q483" s="5">
        <v>2.0</v>
      </c>
      <c r="R483" s="15">
        <v>37366.0</v>
      </c>
      <c r="S483" s="5">
        <v>0.0</v>
      </c>
      <c r="T483" s="10"/>
      <c r="U483" s="10"/>
      <c r="V483" s="15">
        <v>31323.0</v>
      </c>
      <c r="W483" s="5">
        <v>4683400.0</v>
      </c>
      <c r="X483" s="1" t="s">
        <v>4096</v>
      </c>
      <c r="Y483" s="1" t="s">
        <v>1118</v>
      </c>
      <c r="Z483" s="1" t="s">
        <v>4097</v>
      </c>
      <c r="AA483" s="5">
        <v>4000.0</v>
      </c>
      <c r="AB483" s="1" t="s">
        <v>4098</v>
      </c>
      <c r="AC483" s="1" t="s">
        <v>4099</v>
      </c>
      <c r="AD483" s="5">
        <v>9.90346E7</v>
      </c>
      <c r="AE483" s="1" t="s">
        <v>1277</v>
      </c>
      <c r="AF483" s="5">
        <v>8785.0</v>
      </c>
      <c r="AG483" s="5">
        <v>54.0</v>
      </c>
      <c r="AH483" s="5">
        <v>3.0453199E7</v>
      </c>
      <c r="AI483" s="10"/>
      <c r="AJ483" s="10"/>
      <c r="AK483" s="10"/>
      <c r="AL483" s="10"/>
      <c r="AM483" s="1" t="s">
        <v>4100</v>
      </c>
      <c r="AN483" s="10"/>
      <c r="AO483" s="10"/>
      <c r="AP483" s="1" t="s">
        <v>1377</v>
      </c>
    </row>
    <row r="484">
      <c r="A484" s="1" t="s">
        <v>4101</v>
      </c>
      <c r="B484" s="16">
        <v>45226.0</v>
      </c>
      <c r="C484" s="1" t="s">
        <v>3659</v>
      </c>
      <c r="D484" s="5">
        <v>4.1236568000193E13</v>
      </c>
      <c r="E484" s="1" t="s">
        <v>1065</v>
      </c>
      <c r="F484" s="1" t="s">
        <v>4102</v>
      </c>
      <c r="G484" s="1" t="s">
        <v>4103</v>
      </c>
      <c r="H484" s="5">
        <v>7738.0</v>
      </c>
      <c r="I484" s="5">
        <v>25.0</v>
      </c>
      <c r="J484" s="1" t="s">
        <v>1069</v>
      </c>
      <c r="K484" s="1" t="s">
        <v>3662</v>
      </c>
      <c r="L484" s="1" t="s">
        <v>3663</v>
      </c>
      <c r="M484" s="1" t="s">
        <v>3664</v>
      </c>
      <c r="N484" s="5">
        <v>4.1236568000193E13</v>
      </c>
      <c r="O484" s="1" t="s">
        <v>1072</v>
      </c>
      <c r="P484" s="1" t="s">
        <v>3665</v>
      </c>
      <c r="Q484" s="5">
        <v>2.0</v>
      </c>
      <c r="R484" s="15">
        <v>44271.0</v>
      </c>
      <c r="S484" s="5">
        <v>0.0</v>
      </c>
      <c r="T484" s="10"/>
      <c r="U484" s="10"/>
      <c r="V484" s="15">
        <v>44271.0</v>
      </c>
      <c r="W484" s="5">
        <v>4789008.0</v>
      </c>
      <c r="X484" s="1" t="s">
        <v>3666</v>
      </c>
      <c r="Y484" s="1" t="s">
        <v>1090</v>
      </c>
      <c r="Z484" s="1" t="s">
        <v>3667</v>
      </c>
      <c r="AA484" s="5">
        <v>1440.0</v>
      </c>
      <c r="AB484" s="1" t="s">
        <v>3668</v>
      </c>
      <c r="AC484" s="1" t="s">
        <v>1078</v>
      </c>
      <c r="AD484" s="5">
        <v>7.502001E7</v>
      </c>
      <c r="AE484" s="1" t="s">
        <v>1413</v>
      </c>
      <c r="AF484" s="5">
        <v>9221.0</v>
      </c>
      <c r="AG484" s="5">
        <v>62.0</v>
      </c>
      <c r="AH484" s="5">
        <v>3.706447E7</v>
      </c>
      <c r="AI484" s="10"/>
      <c r="AJ484" s="10"/>
      <c r="AK484" s="10"/>
      <c r="AL484" s="10"/>
      <c r="AM484" s="1" t="s">
        <v>3669</v>
      </c>
      <c r="AN484" s="10"/>
      <c r="AO484" s="10"/>
      <c r="AP484" s="1" t="s">
        <v>1692</v>
      </c>
    </row>
    <row r="485">
      <c r="A485" s="1" t="s">
        <v>4104</v>
      </c>
      <c r="B485" s="14">
        <v>45133.0</v>
      </c>
      <c r="C485" s="1" t="s">
        <v>4105</v>
      </c>
      <c r="D485" s="5">
        <v>3.0387521000104E13</v>
      </c>
      <c r="E485" s="1" t="s">
        <v>1065</v>
      </c>
      <c r="F485" s="1" t="s">
        <v>1097</v>
      </c>
      <c r="G485" s="1" t="s">
        <v>1111</v>
      </c>
      <c r="H485" s="1" t="s">
        <v>4106</v>
      </c>
      <c r="I485" s="5">
        <v>2.0</v>
      </c>
      <c r="J485" s="1" t="s">
        <v>1069</v>
      </c>
      <c r="K485" s="1" t="s">
        <v>4105</v>
      </c>
      <c r="L485" s="1" t="s">
        <v>4107</v>
      </c>
      <c r="M485" s="1" t="s">
        <v>4108</v>
      </c>
      <c r="N485" s="5">
        <v>3.0387521000104E13</v>
      </c>
      <c r="O485" s="1" t="s">
        <v>1072</v>
      </c>
      <c r="P485" s="10"/>
      <c r="Q485" s="5">
        <v>2.0</v>
      </c>
      <c r="R485" s="15">
        <v>43217.0</v>
      </c>
      <c r="S485" s="5">
        <v>0.0</v>
      </c>
      <c r="T485" s="10"/>
      <c r="U485" s="10"/>
      <c r="V485" s="15">
        <v>43217.0</v>
      </c>
      <c r="W485" s="5">
        <v>161001.0</v>
      </c>
      <c r="X485" s="1" t="s">
        <v>4109</v>
      </c>
      <c r="Y485" s="1" t="s">
        <v>1075</v>
      </c>
      <c r="Z485" s="1" t="s">
        <v>4110</v>
      </c>
      <c r="AA485" s="5">
        <v>821.0</v>
      </c>
      <c r="AB485" s="1" t="s">
        <v>4111</v>
      </c>
      <c r="AC485" s="1" t="s">
        <v>4112</v>
      </c>
      <c r="AD485" s="5">
        <v>8.127037E7</v>
      </c>
      <c r="AE485" s="1" t="s">
        <v>1231</v>
      </c>
      <c r="AF485" s="5">
        <v>7535.0</v>
      </c>
      <c r="AG485" s="5">
        <v>41.0</v>
      </c>
      <c r="AH485" s="5">
        <v>9.9410591E7</v>
      </c>
      <c r="AI485" s="10"/>
      <c r="AJ485" s="10"/>
      <c r="AK485" s="10"/>
      <c r="AL485" s="10"/>
      <c r="AM485" s="1" t="s">
        <v>4113</v>
      </c>
      <c r="AN485" s="10"/>
      <c r="AO485" s="10"/>
      <c r="AP485" s="1" t="s">
        <v>1233</v>
      </c>
    </row>
    <row r="486">
      <c r="A486" s="1" t="s">
        <v>4114</v>
      </c>
      <c r="B486" s="14">
        <v>45363.0</v>
      </c>
      <c r="C486" s="1" t="s">
        <v>4115</v>
      </c>
      <c r="D486" s="5">
        <v>4.2268606000152E13</v>
      </c>
      <c r="E486" s="1" t="s">
        <v>1065</v>
      </c>
      <c r="F486" s="1" t="s">
        <v>1097</v>
      </c>
      <c r="G486" s="1" t="s">
        <v>4116</v>
      </c>
      <c r="H486" s="1" t="s">
        <v>4117</v>
      </c>
      <c r="I486" s="5">
        <v>25.0</v>
      </c>
      <c r="J486" s="1" t="s">
        <v>1069</v>
      </c>
      <c r="K486" s="1" t="s">
        <v>4118</v>
      </c>
      <c r="L486" s="1" t="s">
        <v>4119</v>
      </c>
      <c r="M486" s="1" t="s">
        <v>4120</v>
      </c>
      <c r="N486" s="5">
        <v>4.2268606000152E13</v>
      </c>
      <c r="O486" s="1" t="s">
        <v>1072</v>
      </c>
      <c r="P486" s="1" t="s">
        <v>4121</v>
      </c>
      <c r="Q486" s="5">
        <v>8.0</v>
      </c>
      <c r="R486" s="15">
        <v>44973.0</v>
      </c>
      <c r="S486" s="5">
        <v>1.0</v>
      </c>
      <c r="T486" s="10"/>
      <c r="U486" s="10"/>
      <c r="V486" s="15">
        <v>44357.0</v>
      </c>
      <c r="W486" s="5">
        <v>161001.0</v>
      </c>
      <c r="X486" s="10"/>
      <c r="Y486" s="1" t="s">
        <v>1090</v>
      </c>
      <c r="Z486" s="1" t="s">
        <v>4122</v>
      </c>
      <c r="AA486" s="5">
        <v>860.0</v>
      </c>
      <c r="AB486" s="1" t="s">
        <v>4123</v>
      </c>
      <c r="AC486" s="1" t="s">
        <v>4124</v>
      </c>
      <c r="AD486" s="5">
        <v>5.630211E7</v>
      </c>
      <c r="AE486" s="1" t="s">
        <v>2781</v>
      </c>
      <c r="AF486" s="5">
        <v>2521.0</v>
      </c>
      <c r="AG486" s="5">
        <v>83.0</v>
      </c>
      <c r="AH486" s="5">
        <v>8.8644665E7</v>
      </c>
      <c r="AI486" s="10"/>
      <c r="AJ486" s="10"/>
      <c r="AK486" s="10"/>
      <c r="AL486" s="10"/>
      <c r="AM486" s="1" t="s">
        <v>4125</v>
      </c>
      <c r="AN486" s="10"/>
      <c r="AO486" s="10"/>
      <c r="AP486" s="1" t="s">
        <v>2782</v>
      </c>
    </row>
    <row r="487">
      <c r="A487" s="1" t="s">
        <v>4126</v>
      </c>
      <c r="B487" s="14">
        <v>45366.0</v>
      </c>
      <c r="C487" s="1" t="s">
        <v>1706</v>
      </c>
      <c r="D487" s="5">
        <v>6.1064929000179E13</v>
      </c>
      <c r="E487" s="1" t="s">
        <v>1065</v>
      </c>
      <c r="F487" s="1" t="s">
        <v>1097</v>
      </c>
      <c r="G487" s="1" t="s">
        <v>1183</v>
      </c>
      <c r="H487" s="1" t="s">
        <v>4127</v>
      </c>
      <c r="I487" s="5">
        <v>1.0</v>
      </c>
      <c r="J487" s="1" t="s">
        <v>1069</v>
      </c>
      <c r="K487" s="1" t="s">
        <v>1708</v>
      </c>
      <c r="L487" s="1" t="s">
        <v>1709</v>
      </c>
      <c r="M487" s="1" t="s">
        <v>1710</v>
      </c>
      <c r="N487" s="5">
        <v>6.1064929000179E13</v>
      </c>
      <c r="O487" s="1" t="s">
        <v>1072</v>
      </c>
      <c r="P487" s="10"/>
      <c r="Q487" s="5">
        <v>2.0</v>
      </c>
      <c r="R487" s="15">
        <v>38659.0</v>
      </c>
      <c r="S487" s="5">
        <v>0.0</v>
      </c>
      <c r="T487" s="10"/>
      <c r="U487" s="10"/>
      <c r="V487" s="15">
        <v>24299.0</v>
      </c>
      <c r="W487" s="5">
        <v>7020400.0</v>
      </c>
      <c r="X487" s="1" t="s">
        <v>1711</v>
      </c>
      <c r="Y487" s="1" t="s">
        <v>1090</v>
      </c>
      <c r="Z487" s="1" t="s">
        <v>1712</v>
      </c>
      <c r="AA487" s="5">
        <v>267.0</v>
      </c>
      <c r="AB487" s="1" t="s">
        <v>1713</v>
      </c>
      <c r="AC487" s="1" t="s">
        <v>1712</v>
      </c>
      <c r="AD487" s="5">
        <v>6460000.0</v>
      </c>
      <c r="AE487" s="1" t="s">
        <v>1079</v>
      </c>
      <c r="AF487" s="5">
        <v>6213.0</v>
      </c>
      <c r="AG487" s="5">
        <v>11.0</v>
      </c>
      <c r="AH487" s="5">
        <v>4.1668122E7</v>
      </c>
      <c r="AI487" s="10"/>
      <c r="AJ487" s="10"/>
      <c r="AK487" s="10"/>
      <c r="AL487" s="10"/>
      <c r="AM487" s="1" t="s">
        <v>1714</v>
      </c>
      <c r="AN487" s="10"/>
      <c r="AO487" s="10"/>
      <c r="AP487" s="1" t="s">
        <v>1715</v>
      </c>
    </row>
    <row r="488">
      <c r="A488" s="1" t="s">
        <v>4128</v>
      </c>
      <c r="B488" s="14">
        <v>45355.0</v>
      </c>
      <c r="C488" s="1" t="s">
        <v>1706</v>
      </c>
      <c r="D488" s="5">
        <v>6.1064929000179E13</v>
      </c>
      <c r="E488" s="1" t="s">
        <v>1065</v>
      </c>
      <c r="F488" s="1" t="s">
        <v>1097</v>
      </c>
      <c r="G488" s="1" t="s">
        <v>1183</v>
      </c>
      <c r="H488" s="1" t="s">
        <v>4129</v>
      </c>
      <c r="I488" s="5">
        <v>1.0</v>
      </c>
      <c r="J488" s="1" t="s">
        <v>1069</v>
      </c>
      <c r="K488" s="1" t="s">
        <v>1708</v>
      </c>
      <c r="L488" s="1" t="s">
        <v>1709</v>
      </c>
      <c r="M488" s="1" t="s">
        <v>1710</v>
      </c>
      <c r="N488" s="5">
        <v>6.1064929000179E13</v>
      </c>
      <c r="O488" s="1" t="s">
        <v>1072</v>
      </c>
      <c r="P488" s="10"/>
      <c r="Q488" s="5">
        <v>2.0</v>
      </c>
      <c r="R488" s="15">
        <v>38659.0</v>
      </c>
      <c r="S488" s="5">
        <v>0.0</v>
      </c>
      <c r="T488" s="10"/>
      <c r="U488" s="10"/>
      <c r="V488" s="15">
        <v>24299.0</v>
      </c>
      <c r="W488" s="5">
        <v>7020400.0</v>
      </c>
      <c r="X488" s="1" t="s">
        <v>1711</v>
      </c>
      <c r="Y488" s="1" t="s">
        <v>1090</v>
      </c>
      <c r="Z488" s="1" t="s">
        <v>1712</v>
      </c>
      <c r="AA488" s="5">
        <v>267.0</v>
      </c>
      <c r="AB488" s="1" t="s">
        <v>1713</v>
      </c>
      <c r="AC488" s="1" t="s">
        <v>1712</v>
      </c>
      <c r="AD488" s="5">
        <v>6460000.0</v>
      </c>
      <c r="AE488" s="1" t="s">
        <v>1079</v>
      </c>
      <c r="AF488" s="5">
        <v>6213.0</v>
      </c>
      <c r="AG488" s="5">
        <v>11.0</v>
      </c>
      <c r="AH488" s="5">
        <v>4.1668122E7</v>
      </c>
      <c r="AI488" s="10"/>
      <c r="AJ488" s="10"/>
      <c r="AK488" s="10"/>
      <c r="AL488" s="10"/>
      <c r="AM488" s="1" t="s">
        <v>1714</v>
      </c>
      <c r="AN488" s="10"/>
      <c r="AO488" s="10"/>
      <c r="AP488" s="1" t="s">
        <v>1715</v>
      </c>
    </row>
    <row r="489">
      <c r="A489" s="1" t="s">
        <v>4130</v>
      </c>
      <c r="B489" s="16">
        <v>45290.0</v>
      </c>
      <c r="C489" s="1" t="s">
        <v>1621</v>
      </c>
      <c r="D489" s="5">
        <v>2.0323665000143E13</v>
      </c>
      <c r="E489" s="1" t="s">
        <v>1065</v>
      </c>
      <c r="F489" s="1" t="s">
        <v>1097</v>
      </c>
      <c r="G489" s="1" t="s">
        <v>2190</v>
      </c>
      <c r="H489" s="1" t="s">
        <v>4131</v>
      </c>
      <c r="I489" s="5">
        <v>24.0</v>
      </c>
      <c r="J489" s="1" t="s">
        <v>1069</v>
      </c>
      <c r="K489" s="1" t="s">
        <v>1625</v>
      </c>
      <c r="L489" s="1" t="s">
        <v>1626</v>
      </c>
      <c r="M489" s="1" t="s">
        <v>1627</v>
      </c>
      <c r="N489" s="5">
        <v>2.0323665000143E13</v>
      </c>
      <c r="O489" s="1" t="s">
        <v>1072</v>
      </c>
      <c r="P489" s="1" t="s">
        <v>1622</v>
      </c>
      <c r="Q489" s="5">
        <v>2.0</v>
      </c>
      <c r="R489" s="15">
        <v>41785.0</v>
      </c>
      <c r="S489" s="5">
        <v>0.0</v>
      </c>
      <c r="T489" s="10"/>
      <c r="U489" s="10"/>
      <c r="V489" s="15">
        <v>41785.0</v>
      </c>
      <c r="W489" s="5">
        <v>3041500.0</v>
      </c>
      <c r="X489" s="1" t="s">
        <v>1628</v>
      </c>
      <c r="Y489" s="1" t="s">
        <v>1075</v>
      </c>
      <c r="Z489" s="1" t="s">
        <v>1629</v>
      </c>
      <c r="AA489" s="5">
        <v>89.0</v>
      </c>
      <c r="AB489" s="10"/>
      <c r="AC489" s="1" t="s">
        <v>1630</v>
      </c>
      <c r="AD489" s="5">
        <v>9.024004E7</v>
      </c>
      <c r="AE489" s="1" t="s">
        <v>1277</v>
      </c>
      <c r="AF489" s="5">
        <v>8801.0</v>
      </c>
      <c r="AG489" s="5">
        <v>51.0</v>
      </c>
      <c r="AH489" s="5">
        <v>3.3079777E7</v>
      </c>
      <c r="AI489" s="10"/>
      <c r="AJ489" s="10"/>
      <c r="AK489" s="10"/>
      <c r="AL489" s="10"/>
      <c r="AM489" s="1" t="s">
        <v>1631</v>
      </c>
      <c r="AN489" s="10"/>
      <c r="AO489" s="10"/>
      <c r="AP489" s="1" t="s">
        <v>1632</v>
      </c>
    </row>
    <row r="490">
      <c r="A490" s="1" t="s">
        <v>4132</v>
      </c>
      <c r="B490" s="14">
        <v>45143.0</v>
      </c>
      <c r="C490" s="1" t="s">
        <v>4133</v>
      </c>
      <c r="D490" s="5">
        <v>1.6933590000145E13</v>
      </c>
      <c r="E490" s="1" t="s">
        <v>1065</v>
      </c>
      <c r="F490" s="1" t="s">
        <v>1097</v>
      </c>
      <c r="G490" s="1" t="s">
        <v>1111</v>
      </c>
      <c r="H490" s="1" t="s">
        <v>4134</v>
      </c>
      <c r="I490" s="5">
        <v>1.0</v>
      </c>
      <c r="J490" s="1" t="s">
        <v>1069</v>
      </c>
      <c r="K490" s="1" t="s">
        <v>4133</v>
      </c>
      <c r="L490" s="1" t="s">
        <v>4135</v>
      </c>
      <c r="M490" s="1" t="s">
        <v>4136</v>
      </c>
      <c r="N490" s="5">
        <v>1.6933590000145E13</v>
      </c>
      <c r="O490" s="1" t="s">
        <v>1072</v>
      </c>
      <c r="P490" s="10"/>
      <c r="Q490" s="5">
        <v>2.0</v>
      </c>
      <c r="R490" s="15">
        <v>38659.0</v>
      </c>
      <c r="S490" s="5">
        <v>0.0</v>
      </c>
      <c r="T490" s="10"/>
      <c r="U490" s="10"/>
      <c r="V490" s="15">
        <v>27604.0</v>
      </c>
      <c r="W490" s="5">
        <v>2412100.0</v>
      </c>
      <c r="X490" s="1" t="s">
        <v>4137</v>
      </c>
      <c r="Y490" s="1" t="s">
        <v>1090</v>
      </c>
      <c r="Z490" s="1" t="s">
        <v>4138</v>
      </c>
      <c r="AA490" s="5">
        <v>1120.0</v>
      </c>
      <c r="AB490" s="10"/>
      <c r="AC490" s="1" t="s">
        <v>1989</v>
      </c>
      <c r="AD490" s="5">
        <v>3.9274E7</v>
      </c>
      <c r="AE490" s="1" t="s">
        <v>1205</v>
      </c>
      <c r="AF490" s="5">
        <v>5023.0</v>
      </c>
      <c r="AG490" s="5">
        <v>31.0</v>
      </c>
      <c r="AH490" s="5">
        <v>3.2618542E7</v>
      </c>
      <c r="AI490" s="10"/>
      <c r="AJ490" s="10"/>
      <c r="AK490" s="5">
        <v>31.0</v>
      </c>
      <c r="AL490" s="5">
        <v>3.2612666E7</v>
      </c>
      <c r="AM490" s="1" t="s">
        <v>4139</v>
      </c>
      <c r="AN490" s="10"/>
      <c r="AO490" s="10"/>
      <c r="AP490" s="1" t="s">
        <v>4140</v>
      </c>
    </row>
    <row r="491">
      <c r="A491" s="1" t="s">
        <v>4141</v>
      </c>
      <c r="B491" s="16">
        <v>45219.0</v>
      </c>
      <c r="C491" s="1" t="s">
        <v>3659</v>
      </c>
      <c r="D491" s="5">
        <v>4.1236568000193E13</v>
      </c>
      <c r="E491" s="1" t="s">
        <v>1065</v>
      </c>
      <c r="F491" s="1" t="s">
        <v>1097</v>
      </c>
      <c r="G491" s="1" t="s">
        <v>3660</v>
      </c>
      <c r="H491" s="1" t="s">
        <v>4142</v>
      </c>
      <c r="I491" s="5">
        <v>25.0</v>
      </c>
      <c r="J491" s="1" t="s">
        <v>1069</v>
      </c>
      <c r="K491" s="1" t="s">
        <v>3662</v>
      </c>
      <c r="L491" s="1" t="s">
        <v>3663</v>
      </c>
      <c r="M491" s="1" t="s">
        <v>3664</v>
      </c>
      <c r="N491" s="5">
        <v>4.1236568000193E13</v>
      </c>
      <c r="O491" s="1" t="s">
        <v>1072</v>
      </c>
      <c r="P491" s="1" t="s">
        <v>3665</v>
      </c>
      <c r="Q491" s="5">
        <v>2.0</v>
      </c>
      <c r="R491" s="15">
        <v>44271.0</v>
      </c>
      <c r="S491" s="5">
        <v>0.0</v>
      </c>
      <c r="T491" s="10"/>
      <c r="U491" s="10"/>
      <c r="V491" s="15">
        <v>44271.0</v>
      </c>
      <c r="W491" s="5">
        <v>4789008.0</v>
      </c>
      <c r="X491" s="1" t="s">
        <v>3666</v>
      </c>
      <c r="Y491" s="1" t="s">
        <v>1090</v>
      </c>
      <c r="Z491" s="1" t="s">
        <v>3667</v>
      </c>
      <c r="AA491" s="5">
        <v>1440.0</v>
      </c>
      <c r="AB491" s="1" t="s">
        <v>3668</v>
      </c>
      <c r="AC491" s="1" t="s">
        <v>1078</v>
      </c>
      <c r="AD491" s="5">
        <v>7.502001E7</v>
      </c>
      <c r="AE491" s="1" t="s">
        <v>1413</v>
      </c>
      <c r="AF491" s="5">
        <v>9221.0</v>
      </c>
      <c r="AG491" s="5">
        <v>62.0</v>
      </c>
      <c r="AH491" s="5">
        <v>3.706447E7</v>
      </c>
      <c r="AI491" s="10"/>
      <c r="AJ491" s="10"/>
      <c r="AK491" s="10"/>
      <c r="AL491" s="10"/>
      <c r="AM491" s="1" t="s">
        <v>3669</v>
      </c>
      <c r="AN491" s="10"/>
      <c r="AO491" s="10"/>
      <c r="AP491" s="1" t="s">
        <v>1692</v>
      </c>
    </row>
    <row r="492">
      <c r="A492" s="1" t="s">
        <v>4143</v>
      </c>
      <c r="B492" s="14">
        <v>45189.0</v>
      </c>
      <c r="C492" s="1" t="s">
        <v>4144</v>
      </c>
      <c r="D492" s="5">
        <v>7.1320915000637E13</v>
      </c>
      <c r="E492" s="1" t="s">
        <v>1065</v>
      </c>
      <c r="F492" s="1" t="s">
        <v>1097</v>
      </c>
      <c r="G492" s="1" t="s">
        <v>1293</v>
      </c>
      <c r="H492" s="1" t="s">
        <v>4145</v>
      </c>
      <c r="I492" s="5">
        <v>1487.0</v>
      </c>
      <c r="J492" s="1" t="s">
        <v>1069</v>
      </c>
      <c r="K492" s="1" t="s">
        <v>4146</v>
      </c>
      <c r="L492" s="1" t="s">
        <v>4147</v>
      </c>
      <c r="M492" s="1" t="s">
        <v>4148</v>
      </c>
      <c r="N492" s="5">
        <v>7.1320915000637E13</v>
      </c>
      <c r="O492" s="1" t="s">
        <v>1103</v>
      </c>
      <c r="P492" s="1" t="s">
        <v>4149</v>
      </c>
      <c r="Q492" s="5">
        <v>2.0</v>
      </c>
      <c r="R492" s="15">
        <v>38659.0</v>
      </c>
      <c r="S492" s="5">
        <v>0.0</v>
      </c>
      <c r="T492" s="10"/>
      <c r="U492" s="10"/>
      <c r="V492" s="15">
        <v>28885.0</v>
      </c>
      <c r="W492" s="5">
        <v>4683400.0</v>
      </c>
      <c r="X492" s="1" t="s">
        <v>4150</v>
      </c>
      <c r="Y492" s="1" t="s">
        <v>1118</v>
      </c>
      <c r="Z492" s="1" t="s">
        <v>4151</v>
      </c>
      <c r="AA492" s="1" t="s">
        <v>1120</v>
      </c>
      <c r="AB492" s="1" t="s">
        <v>4152</v>
      </c>
      <c r="AC492" s="1" t="s">
        <v>4153</v>
      </c>
      <c r="AD492" s="5">
        <v>1.417302E7</v>
      </c>
      <c r="AE492" s="1" t="s">
        <v>1079</v>
      </c>
      <c r="AF492" s="5">
        <v>7135.0</v>
      </c>
      <c r="AG492" s="5">
        <v>16.0</v>
      </c>
      <c r="AH492" s="5">
        <v>3.94633E7</v>
      </c>
      <c r="AI492" s="10"/>
      <c r="AJ492" s="10"/>
      <c r="AK492" s="5">
        <v>16.0</v>
      </c>
      <c r="AL492" s="5">
        <v>3.94633E7</v>
      </c>
      <c r="AM492" s="1" t="s">
        <v>4154</v>
      </c>
      <c r="AN492" s="10"/>
      <c r="AO492" s="10"/>
      <c r="AP492" s="1" t="s">
        <v>3458</v>
      </c>
    </row>
    <row r="493">
      <c r="A493" s="1" t="s">
        <v>4155</v>
      </c>
      <c r="B493" s="14">
        <v>45197.0</v>
      </c>
      <c r="C493" s="1" t="s">
        <v>4156</v>
      </c>
      <c r="D493" s="5">
        <v>4.2318221000152E13</v>
      </c>
      <c r="E493" s="1" t="s">
        <v>1065</v>
      </c>
      <c r="F493" s="1" t="s">
        <v>1097</v>
      </c>
      <c r="G493" s="1" t="s">
        <v>2575</v>
      </c>
      <c r="H493" s="1" t="s">
        <v>4157</v>
      </c>
      <c r="I493" s="1" t="s">
        <v>3308</v>
      </c>
      <c r="J493" s="1" t="s">
        <v>4158</v>
      </c>
      <c r="K493" s="1" t="s">
        <v>4159</v>
      </c>
      <c r="L493" s="1" t="s">
        <v>4160</v>
      </c>
      <c r="M493" s="1" t="s">
        <v>4161</v>
      </c>
      <c r="N493" s="5">
        <v>4.2318221000152E13</v>
      </c>
      <c r="O493" s="1" t="s">
        <v>1072</v>
      </c>
      <c r="P493" s="10"/>
      <c r="Q493" s="5">
        <v>2.0</v>
      </c>
      <c r="R493" s="15">
        <v>44361.0</v>
      </c>
      <c r="S493" s="5">
        <v>0.0</v>
      </c>
      <c r="T493" s="10"/>
      <c r="U493" s="10"/>
      <c r="V493" s="15">
        <v>44361.0</v>
      </c>
      <c r="W493" s="5">
        <v>7420004.0</v>
      </c>
      <c r="X493" s="1" t="s">
        <v>4162</v>
      </c>
      <c r="Y493" s="1" t="s">
        <v>4163</v>
      </c>
      <c r="Z493" s="1" t="s">
        <v>4164</v>
      </c>
      <c r="AA493" s="1" t="s">
        <v>1120</v>
      </c>
      <c r="AB493" s="10"/>
      <c r="AC493" s="1" t="s">
        <v>4165</v>
      </c>
      <c r="AD493" s="5">
        <v>7.7475E7</v>
      </c>
      <c r="AE493" s="1" t="s">
        <v>1568</v>
      </c>
      <c r="AF493" s="5">
        <v>9239.0</v>
      </c>
      <c r="AG493" s="5">
        <v>63.0</v>
      </c>
      <c r="AH493" s="5">
        <v>9.2805743E7</v>
      </c>
      <c r="AI493" s="10"/>
      <c r="AJ493" s="10"/>
      <c r="AK493" s="10"/>
      <c r="AL493" s="10"/>
      <c r="AM493" s="1" t="s">
        <v>4166</v>
      </c>
      <c r="AN493" s="10"/>
      <c r="AO493" s="10"/>
      <c r="AP493" s="1" t="s">
        <v>4167</v>
      </c>
    </row>
    <row r="494">
      <c r="A494" s="1" t="s">
        <v>4168</v>
      </c>
      <c r="B494" s="14">
        <v>45315.0</v>
      </c>
      <c r="C494" s="1" t="s">
        <v>4169</v>
      </c>
      <c r="D494" s="5">
        <v>2.49956230001E13</v>
      </c>
      <c r="E494" s="1" t="s">
        <v>1065</v>
      </c>
      <c r="F494" s="1" t="s">
        <v>1097</v>
      </c>
      <c r="G494" s="1" t="s">
        <v>1111</v>
      </c>
      <c r="H494" s="1" t="s">
        <v>4170</v>
      </c>
      <c r="I494" s="1" t="s">
        <v>1140</v>
      </c>
      <c r="J494" s="1" t="s">
        <v>1069</v>
      </c>
      <c r="K494" s="1" t="s">
        <v>4171</v>
      </c>
      <c r="L494" s="1" t="s">
        <v>4172</v>
      </c>
      <c r="M494" s="1" t="s">
        <v>4173</v>
      </c>
      <c r="N494" s="5">
        <v>2.49956230001E13</v>
      </c>
      <c r="O494" s="1" t="s">
        <v>1072</v>
      </c>
      <c r="P494" s="1" t="s">
        <v>4174</v>
      </c>
      <c r="Q494" s="5">
        <v>2.0</v>
      </c>
      <c r="R494" s="15">
        <v>38659.0</v>
      </c>
      <c r="S494" s="5">
        <v>0.0</v>
      </c>
      <c r="T494" s="10"/>
      <c r="U494" s="10"/>
      <c r="V494" s="15">
        <v>32435.0</v>
      </c>
      <c r="W494" s="5">
        <v>7490103.0</v>
      </c>
      <c r="X494" s="1" t="s">
        <v>4175</v>
      </c>
      <c r="Y494" s="1" t="s">
        <v>1090</v>
      </c>
      <c r="Z494" s="1" t="s">
        <v>4176</v>
      </c>
      <c r="AA494" s="5">
        <v>989.0</v>
      </c>
      <c r="AB494" s="1" t="s">
        <v>1092</v>
      </c>
      <c r="AC494" s="1" t="s">
        <v>4177</v>
      </c>
      <c r="AD494" s="5">
        <v>7.381312E7</v>
      </c>
      <c r="AE494" s="1" t="s">
        <v>1413</v>
      </c>
      <c r="AF494" s="5">
        <v>9361.0</v>
      </c>
      <c r="AG494" s="5">
        <v>61.0</v>
      </c>
      <c r="AH494" s="5">
        <v>8.4361655E7</v>
      </c>
      <c r="AI494" s="5">
        <v>62.0</v>
      </c>
      <c r="AJ494" s="5">
        <v>9.956336E7</v>
      </c>
      <c r="AK494" s="10"/>
      <c r="AL494" s="10"/>
      <c r="AM494" s="1" t="s">
        <v>4178</v>
      </c>
      <c r="AN494" s="10"/>
      <c r="AO494" s="10"/>
      <c r="AP494" s="1" t="s">
        <v>1916</v>
      </c>
    </row>
    <row r="495">
      <c r="A495" s="1" t="s">
        <v>4179</v>
      </c>
      <c r="B495" s="14">
        <v>45232.0</v>
      </c>
      <c r="C495" s="1" t="s">
        <v>3659</v>
      </c>
      <c r="D495" s="5">
        <v>4.1236568000193E13</v>
      </c>
      <c r="E495" s="1" t="s">
        <v>1065</v>
      </c>
      <c r="F495" s="1" t="s">
        <v>4180</v>
      </c>
      <c r="G495" s="1" t="s">
        <v>4181</v>
      </c>
      <c r="H495" s="5">
        <v>1.0508310001787E13</v>
      </c>
      <c r="I495" s="5">
        <v>263.0</v>
      </c>
      <c r="J495" s="1" t="s">
        <v>1069</v>
      </c>
      <c r="K495" s="1" t="s">
        <v>3662</v>
      </c>
      <c r="L495" s="1" t="s">
        <v>3663</v>
      </c>
      <c r="M495" s="1" t="s">
        <v>3664</v>
      </c>
      <c r="N495" s="5">
        <v>4.1236568000193E13</v>
      </c>
      <c r="O495" s="1" t="s">
        <v>1072</v>
      </c>
      <c r="P495" s="1" t="s">
        <v>3665</v>
      </c>
      <c r="Q495" s="5">
        <v>2.0</v>
      </c>
      <c r="R495" s="15">
        <v>44271.0</v>
      </c>
      <c r="S495" s="5">
        <v>0.0</v>
      </c>
      <c r="T495" s="10"/>
      <c r="U495" s="10"/>
      <c r="V495" s="15">
        <v>44271.0</v>
      </c>
      <c r="W495" s="5">
        <v>4789008.0</v>
      </c>
      <c r="X495" s="1" t="s">
        <v>3666</v>
      </c>
      <c r="Y495" s="1" t="s">
        <v>1090</v>
      </c>
      <c r="Z495" s="1" t="s">
        <v>3667</v>
      </c>
      <c r="AA495" s="5">
        <v>1440.0</v>
      </c>
      <c r="AB495" s="1" t="s">
        <v>3668</v>
      </c>
      <c r="AC495" s="1" t="s">
        <v>1078</v>
      </c>
      <c r="AD495" s="5">
        <v>7.502001E7</v>
      </c>
      <c r="AE495" s="1" t="s">
        <v>1413</v>
      </c>
      <c r="AF495" s="5">
        <v>9221.0</v>
      </c>
      <c r="AG495" s="5">
        <v>62.0</v>
      </c>
      <c r="AH495" s="5">
        <v>3.706447E7</v>
      </c>
      <c r="AI495" s="10"/>
      <c r="AJ495" s="10"/>
      <c r="AK495" s="10"/>
      <c r="AL495" s="10"/>
      <c r="AM495" s="1" t="s">
        <v>3669</v>
      </c>
      <c r="AN495" s="10"/>
      <c r="AO495" s="10"/>
      <c r="AP495" s="1" t="s">
        <v>1692</v>
      </c>
    </row>
    <row r="496">
      <c r="A496" s="1" t="s">
        <v>4182</v>
      </c>
      <c r="B496" s="14">
        <v>45129.0</v>
      </c>
      <c r="C496" s="1" t="s">
        <v>4183</v>
      </c>
      <c r="D496" s="5">
        <v>3.1089216000107E13</v>
      </c>
      <c r="E496" s="1" t="s">
        <v>1065</v>
      </c>
      <c r="F496" s="1" t="s">
        <v>1097</v>
      </c>
      <c r="G496" s="1" t="s">
        <v>1431</v>
      </c>
      <c r="H496" s="1" t="s">
        <v>4184</v>
      </c>
      <c r="I496" s="5">
        <v>15.0</v>
      </c>
      <c r="J496" s="1" t="s">
        <v>1069</v>
      </c>
      <c r="K496" s="1" t="s">
        <v>4185</v>
      </c>
      <c r="L496" s="1" t="s">
        <v>4186</v>
      </c>
      <c r="M496" s="1" t="s">
        <v>4187</v>
      </c>
      <c r="N496" s="5">
        <v>3.1089216000107E13</v>
      </c>
      <c r="O496" s="1" t="s">
        <v>1072</v>
      </c>
      <c r="P496" s="10"/>
      <c r="Q496" s="5">
        <v>2.0</v>
      </c>
      <c r="R496" s="15">
        <v>43313.0</v>
      </c>
      <c r="S496" s="5">
        <v>0.0</v>
      </c>
      <c r="T496" s="10"/>
      <c r="U496" s="10"/>
      <c r="V496" s="15">
        <v>43313.0</v>
      </c>
      <c r="W496" s="5">
        <v>161001.0</v>
      </c>
      <c r="X496" s="1" t="s">
        <v>4188</v>
      </c>
      <c r="Y496" s="1" t="s">
        <v>1090</v>
      </c>
      <c r="Z496" s="1" t="s">
        <v>2733</v>
      </c>
      <c r="AA496" s="5">
        <v>800.0</v>
      </c>
      <c r="AB496" s="1" t="s">
        <v>4189</v>
      </c>
      <c r="AC496" s="1" t="s">
        <v>2735</v>
      </c>
      <c r="AD496" s="5">
        <v>1.402725E7</v>
      </c>
      <c r="AE496" s="1" t="s">
        <v>1079</v>
      </c>
      <c r="AF496" s="5">
        <v>6969.0</v>
      </c>
      <c r="AG496" s="5">
        <v>16.0</v>
      </c>
      <c r="AH496" s="5">
        <v>9.7481808E7</v>
      </c>
      <c r="AI496" s="10"/>
      <c r="AJ496" s="10"/>
      <c r="AK496" s="10"/>
      <c r="AL496" s="10"/>
      <c r="AM496" s="1" t="s">
        <v>4190</v>
      </c>
      <c r="AN496" s="10"/>
      <c r="AO496" s="10"/>
      <c r="AP496" s="1" t="s">
        <v>1645</v>
      </c>
    </row>
    <row r="497">
      <c r="A497" s="1" t="s">
        <v>4191</v>
      </c>
      <c r="B497" s="14">
        <v>45410.0</v>
      </c>
      <c r="C497" s="1" t="s">
        <v>3573</v>
      </c>
      <c r="D497" s="5">
        <v>2.7107987000102E13</v>
      </c>
      <c r="E497" s="1" t="s">
        <v>1065</v>
      </c>
      <c r="F497" s="1" t="s">
        <v>1097</v>
      </c>
      <c r="G497" s="1" t="s">
        <v>1431</v>
      </c>
      <c r="H497" s="1" t="s">
        <v>4192</v>
      </c>
      <c r="I497" s="5">
        <v>15.0</v>
      </c>
      <c r="J497" s="1" t="s">
        <v>1069</v>
      </c>
      <c r="K497" s="1" t="s">
        <v>3577</v>
      </c>
      <c r="L497" s="1" t="s">
        <v>3578</v>
      </c>
      <c r="M497" s="1" t="s">
        <v>3579</v>
      </c>
      <c r="N497" s="5">
        <v>2.7107987000102E13</v>
      </c>
      <c r="O497" s="1" t="s">
        <v>1072</v>
      </c>
      <c r="P497" s="10"/>
      <c r="Q497" s="5">
        <v>4.0</v>
      </c>
      <c r="R497" s="15">
        <v>45243.0</v>
      </c>
      <c r="S497" s="5">
        <v>63.0</v>
      </c>
      <c r="T497" s="10"/>
      <c r="U497" s="10"/>
      <c r="V497" s="15">
        <v>42780.0</v>
      </c>
      <c r="W497" s="5">
        <v>161099.0</v>
      </c>
      <c r="X497" s="1" t="s">
        <v>3580</v>
      </c>
      <c r="Y497" s="1" t="s">
        <v>1075</v>
      </c>
      <c r="Z497" s="1" t="s">
        <v>3581</v>
      </c>
      <c r="AA497" s="5">
        <v>1182.0</v>
      </c>
      <c r="AB497" s="1" t="s">
        <v>3582</v>
      </c>
      <c r="AC497" s="1" t="s">
        <v>1078</v>
      </c>
      <c r="AD497" s="5">
        <v>1.340033E7</v>
      </c>
      <c r="AE497" s="1" t="s">
        <v>1079</v>
      </c>
      <c r="AF497" s="5">
        <v>6875.0</v>
      </c>
      <c r="AG497" s="5">
        <v>19.0</v>
      </c>
      <c r="AH497" s="5">
        <v>8.1986845E7</v>
      </c>
      <c r="AI497" s="10"/>
      <c r="AJ497" s="10"/>
      <c r="AK497" s="10"/>
      <c r="AL497" s="10"/>
      <c r="AM497" s="1" t="s">
        <v>3583</v>
      </c>
      <c r="AN497" s="10"/>
      <c r="AO497" s="10"/>
      <c r="AP497" s="1" t="s">
        <v>3584</v>
      </c>
    </row>
    <row r="498">
      <c r="A498" s="1" t="s">
        <v>4193</v>
      </c>
      <c r="B498" s="14">
        <v>45105.0</v>
      </c>
      <c r="C498" s="1" t="s">
        <v>1082</v>
      </c>
      <c r="D498" s="5">
        <v>1.8007280000125E13</v>
      </c>
      <c r="E498" s="1" t="s">
        <v>1065</v>
      </c>
      <c r="F498" s="1" t="s">
        <v>4194</v>
      </c>
      <c r="G498" s="1" t="s">
        <v>4195</v>
      </c>
      <c r="H498" s="5">
        <v>109.0</v>
      </c>
      <c r="I498" s="5">
        <v>5.0</v>
      </c>
      <c r="J498" s="1" t="s">
        <v>1069</v>
      </c>
      <c r="K498" s="1" t="s">
        <v>1085</v>
      </c>
      <c r="L498" s="1" t="s">
        <v>1086</v>
      </c>
      <c r="M498" s="1" t="s">
        <v>1087</v>
      </c>
      <c r="N498" s="5">
        <v>1.8007280000125E13</v>
      </c>
      <c r="O498" s="1" t="s">
        <v>1072</v>
      </c>
      <c r="P498" s="1" t="s">
        <v>1088</v>
      </c>
      <c r="Q498" s="5">
        <v>2.0</v>
      </c>
      <c r="R498" s="15">
        <v>41389.0</v>
      </c>
      <c r="S498" s="5">
        <v>0.0</v>
      </c>
      <c r="T498" s="10"/>
      <c r="U498" s="10"/>
      <c r="V498" s="15">
        <v>41389.0</v>
      </c>
      <c r="W498" s="5">
        <v>7490103.0</v>
      </c>
      <c r="X498" s="1" t="s">
        <v>1089</v>
      </c>
      <c r="Y498" s="1" t="s">
        <v>1090</v>
      </c>
      <c r="Z498" s="1" t="s">
        <v>1091</v>
      </c>
      <c r="AA498" s="5">
        <v>1333.0</v>
      </c>
      <c r="AB498" s="1" t="s">
        <v>1092</v>
      </c>
      <c r="AC498" s="1" t="s">
        <v>1078</v>
      </c>
      <c r="AD498" s="5">
        <v>1.3515132E7</v>
      </c>
      <c r="AE498" s="1" t="s">
        <v>1079</v>
      </c>
      <c r="AF498" s="5">
        <v>6335.0</v>
      </c>
      <c r="AG498" s="5">
        <v>14.0</v>
      </c>
      <c r="AH498" s="5">
        <v>3.2697211E7</v>
      </c>
      <c r="AI498" s="5">
        <v>14.0</v>
      </c>
      <c r="AJ498" s="5">
        <v>3.2697213E7</v>
      </c>
      <c r="AK498" s="5">
        <v>14.0</v>
      </c>
      <c r="AL498" s="5">
        <v>3.2697211E7</v>
      </c>
      <c r="AM498" s="1" t="s">
        <v>1093</v>
      </c>
      <c r="AN498" s="10"/>
      <c r="AO498" s="10"/>
      <c r="AP498" s="1" t="s">
        <v>1094</v>
      </c>
    </row>
    <row r="499">
      <c r="A499" s="1" t="s">
        <v>4196</v>
      </c>
      <c r="B499" s="14">
        <v>45105.0</v>
      </c>
      <c r="C499" s="1" t="s">
        <v>4197</v>
      </c>
      <c r="D499" s="5">
        <v>5.270034000381E12</v>
      </c>
      <c r="E499" s="1" t="s">
        <v>1065</v>
      </c>
      <c r="F499" s="1" t="s">
        <v>2763</v>
      </c>
      <c r="G499" s="1" t="s">
        <v>4198</v>
      </c>
      <c r="H499" s="5">
        <v>8.002017014E9</v>
      </c>
      <c r="I499" s="5">
        <v>5.0</v>
      </c>
      <c r="J499" s="1" t="s">
        <v>1069</v>
      </c>
      <c r="K499" s="1" t="s">
        <v>4197</v>
      </c>
      <c r="L499" s="1" t="s">
        <v>4199</v>
      </c>
      <c r="M499" s="1" t="s">
        <v>4200</v>
      </c>
      <c r="N499" s="5">
        <v>5.270034000381E12</v>
      </c>
      <c r="O499" s="1" t="s">
        <v>1103</v>
      </c>
      <c r="P499" s="10"/>
      <c r="Q499" s="5">
        <v>2.0</v>
      </c>
      <c r="R499" s="15">
        <v>41962.0</v>
      </c>
      <c r="S499" s="5">
        <v>0.0</v>
      </c>
      <c r="T499" s="10"/>
      <c r="U499" s="10"/>
      <c r="V499" s="15">
        <v>41962.0</v>
      </c>
      <c r="W499" s="5">
        <v>159899.0</v>
      </c>
      <c r="X499" s="1" t="s">
        <v>4201</v>
      </c>
      <c r="Y499" s="1" t="s">
        <v>1075</v>
      </c>
      <c r="Z499" s="1" t="s">
        <v>4202</v>
      </c>
      <c r="AA499" s="5">
        <v>50.0</v>
      </c>
      <c r="AB499" s="1" t="s">
        <v>4203</v>
      </c>
      <c r="AC499" s="1" t="s">
        <v>4204</v>
      </c>
      <c r="AD499" s="5">
        <v>3.8405352E7</v>
      </c>
      <c r="AE499" s="1" t="s">
        <v>1205</v>
      </c>
      <c r="AF499" s="5">
        <v>5403.0</v>
      </c>
      <c r="AG499" s="5">
        <v>34.0</v>
      </c>
      <c r="AH499" s="5">
        <v>3.8212731E7</v>
      </c>
      <c r="AI499" s="10"/>
      <c r="AJ499" s="10"/>
      <c r="AK499" s="10"/>
      <c r="AL499" s="10"/>
      <c r="AM499" s="1" t="s">
        <v>4205</v>
      </c>
      <c r="AN499" s="10"/>
      <c r="AO499" s="10"/>
      <c r="AP499" s="1" t="s">
        <v>1207</v>
      </c>
    </row>
    <row r="500">
      <c r="A500" s="1" t="s">
        <v>4206</v>
      </c>
      <c r="B500" s="14">
        <v>45105.0</v>
      </c>
      <c r="C500" s="1" t="s">
        <v>4197</v>
      </c>
      <c r="D500" s="5">
        <v>5.270034000381E12</v>
      </c>
      <c r="E500" s="1" t="s">
        <v>1065</v>
      </c>
      <c r="F500" s="1" t="s">
        <v>2763</v>
      </c>
      <c r="G500" s="1" t="s">
        <v>4198</v>
      </c>
      <c r="H500" s="5">
        <v>8.002017073E9</v>
      </c>
      <c r="I500" s="5">
        <v>5.0</v>
      </c>
      <c r="J500" s="1" t="s">
        <v>1069</v>
      </c>
      <c r="K500" s="1" t="s">
        <v>4197</v>
      </c>
      <c r="L500" s="1" t="s">
        <v>4199</v>
      </c>
      <c r="M500" s="1" t="s">
        <v>4200</v>
      </c>
      <c r="N500" s="5">
        <v>5.270034000381E12</v>
      </c>
      <c r="O500" s="1" t="s">
        <v>1103</v>
      </c>
      <c r="P500" s="10"/>
      <c r="Q500" s="5">
        <v>2.0</v>
      </c>
      <c r="R500" s="15">
        <v>41962.0</v>
      </c>
      <c r="S500" s="5">
        <v>0.0</v>
      </c>
      <c r="T500" s="10"/>
      <c r="U500" s="10"/>
      <c r="V500" s="15">
        <v>41962.0</v>
      </c>
      <c r="W500" s="5">
        <v>159899.0</v>
      </c>
      <c r="X500" s="1" t="s">
        <v>4201</v>
      </c>
      <c r="Y500" s="1" t="s">
        <v>1075</v>
      </c>
      <c r="Z500" s="1" t="s">
        <v>4202</v>
      </c>
      <c r="AA500" s="5">
        <v>50.0</v>
      </c>
      <c r="AB500" s="1" t="s">
        <v>4203</v>
      </c>
      <c r="AC500" s="1" t="s">
        <v>4204</v>
      </c>
      <c r="AD500" s="5">
        <v>3.8405352E7</v>
      </c>
      <c r="AE500" s="1" t="s">
        <v>1205</v>
      </c>
      <c r="AF500" s="5">
        <v>5403.0</v>
      </c>
      <c r="AG500" s="5">
        <v>34.0</v>
      </c>
      <c r="AH500" s="5">
        <v>3.8212731E7</v>
      </c>
      <c r="AI500" s="10"/>
      <c r="AJ500" s="10"/>
      <c r="AK500" s="10"/>
      <c r="AL500" s="10"/>
      <c r="AM500" s="1" t="s">
        <v>4205</v>
      </c>
      <c r="AN500" s="10"/>
      <c r="AO500" s="10"/>
      <c r="AP500" s="1" t="s">
        <v>1207</v>
      </c>
    </row>
    <row r="501">
      <c r="A501" s="1" t="s">
        <v>4207</v>
      </c>
      <c r="B501" s="14">
        <v>45126.0</v>
      </c>
      <c r="C501" s="1" t="s">
        <v>1082</v>
      </c>
      <c r="D501" s="5">
        <v>1.8007280000125E13</v>
      </c>
      <c r="E501" s="1" t="s">
        <v>1065</v>
      </c>
      <c r="F501" s="1" t="s">
        <v>4194</v>
      </c>
      <c r="G501" s="1" t="s">
        <v>4195</v>
      </c>
      <c r="H501" s="5">
        <v>28.0</v>
      </c>
      <c r="I501" s="5">
        <v>5.0</v>
      </c>
      <c r="J501" s="1" t="s">
        <v>1069</v>
      </c>
      <c r="K501" s="1" t="s">
        <v>1085</v>
      </c>
      <c r="L501" s="1" t="s">
        <v>1086</v>
      </c>
      <c r="M501" s="1" t="s">
        <v>1087</v>
      </c>
      <c r="N501" s="5">
        <v>1.8007280000125E13</v>
      </c>
      <c r="O501" s="1" t="s">
        <v>1072</v>
      </c>
      <c r="P501" s="1" t="s">
        <v>1088</v>
      </c>
      <c r="Q501" s="5">
        <v>2.0</v>
      </c>
      <c r="R501" s="15">
        <v>41389.0</v>
      </c>
      <c r="S501" s="5">
        <v>0.0</v>
      </c>
      <c r="T501" s="10"/>
      <c r="U501" s="10"/>
      <c r="V501" s="15">
        <v>41389.0</v>
      </c>
      <c r="W501" s="5">
        <v>7490103.0</v>
      </c>
      <c r="X501" s="1" t="s">
        <v>1089</v>
      </c>
      <c r="Y501" s="1" t="s">
        <v>1090</v>
      </c>
      <c r="Z501" s="1" t="s">
        <v>1091</v>
      </c>
      <c r="AA501" s="5">
        <v>1333.0</v>
      </c>
      <c r="AB501" s="1" t="s">
        <v>1092</v>
      </c>
      <c r="AC501" s="1" t="s">
        <v>1078</v>
      </c>
      <c r="AD501" s="5">
        <v>1.3515132E7</v>
      </c>
      <c r="AE501" s="1" t="s">
        <v>1079</v>
      </c>
      <c r="AF501" s="5">
        <v>6335.0</v>
      </c>
      <c r="AG501" s="5">
        <v>14.0</v>
      </c>
      <c r="AH501" s="5">
        <v>3.2697211E7</v>
      </c>
      <c r="AI501" s="5">
        <v>14.0</v>
      </c>
      <c r="AJ501" s="5">
        <v>3.2697213E7</v>
      </c>
      <c r="AK501" s="5">
        <v>14.0</v>
      </c>
      <c r="AL501" s="5">
        <v>3.2697211E7</v>
      </c>
      <c r="AM501" s="1" t="s">
        <v>1093</v>
      </c>
      <c r="AN501" s="10"/>
      <c r="AO501" s="10"/>
      <c r="AP501" s="1" t="s">
        <v>1094</v>
      </c>
    </row>
    <row r="502">
      <c r="A502" s="1" t="s">
        <v>4208</v>
      </c>
      <c r="B502" s="14">
        <v>45183.0</v>
      </c>
      <c r="C502" s="1" t="s">
        <v>1082</v>
      </c>
      <c r="D502" s="5">
        <v>1.8007280000125E13</v>
      </c>
      <c r="E502" s="1" t="s">
        <v>1065</v>
      </c>
      <c r="F502" s="1" t="s">
        <v>4194</v>
      </c>
      <c r="G502" s="1" t="s">
        <v>4195</v>
      </c>
      <c r="H502" s="5">
        <v>29.0</v>
      </c>
      <c r="I502" s="5">
        <v>5.0</v>
      </c>
      <c r="J502" s="1" t="s">
        <v>1069</v>
      </c>
      <c r="K502" s="1" t="s">
        <v>1085</v>
      </c>
      <c r="L502" s="1" t="s">
        <v>1086</v>
      </c>
      <c r="M502" s="1" t="s">
        <v>1087</v>
      </c>
      <c r="N502" s="5">
        <v>1.8007280000125E13</v>
      </c>
      <c r="O502" s="1" t="s">
        <v>1072</v>
      </c>
      <c r="P502" s="1" t="s">
        <v>1088</v>
      </c>
      <c r="Q502" s="5">
        <v>2.0</v>
      </c>
      <c r="R502" s="15">
        <v>41389.0</v>
      </c>
      <c r="S502" s="5">
        <v>0.0</v>
      </c>
      <c r="T502" s="10"/>
      <c r="U502" s="10"/>
      <c r="V502" s="15">
        <v>41389.0</v>
      </c>
      <c r="W502" s="5">
        <v>7490103.0</v>
      </c>
      <c r="X502" s="1" t="s">
        <v>1089</v>
      </c>
      <c r="Y502" s="1" t="s">
        <v>1090</v>
      </c>
      <c r="Z502" s="1" t="s">
        <v>1091</v>
      </c>
      <c r="AA502" s="5">
        <v>1333.0</v>
      </c>
      <c r="AB502" s="1" t="s">
        <v>1092</v>
      </c>
      <c r="AC502" s="1" t="s">
        <v>1078</v>
      </c>
      <c r="AD502" s="5">
        <v>1.3515132E7</v>
      </c>
      <c r="AE502" s="1" t="s">
        <v>1079</v>
      </c>
      <c r="AF502" s="5">
        <v>6335.0</v>
      </c>
      <c r="AG502" s="5">
        <v>14.0</v>
      </c>
      <c r="AH502" s="5">
        <v>3.2697211E7</v>
      </c>
      <c r="AI502" s="5">
        <v>14.0</v>
      </c>
      <c r="AJ502" s="5">
        <v>3.2697213E7</v>
      </c>
      <c r="AK502" s="5">
        <v>14.0</v>
      </c>
      <c r="AL502" s="5">
        <v>3.2697211E7</v>
      </c>
      <c r="AM502" s="1" t="s">
        <v>1093</v>
      </c>
      <c r="AN502" s="10"/>
      <c r="AO502" s="10"/>
      <c r="AP502" s="1" t="s">
        <v>1094</v>
      </c>
    </row>
    <row r="503">
      <c r="A503" s="1" t="s">
        <v>4209</v>
      </c>
      <c r="B503" s="14">
        <v>45183.0</v>
      </c>
      <c r="C503" s="1" t="s">
        <v>1082</v>
      </c>
      <c r="D503" s="5">
        <v>1.8007280000125E13</v>
      </c>
      <c r="E503" s="1" t="s">
        <v>1065</v>
      </c>
      <c r="F503" s="1" t="s">
        <v>4194</v>
      </c>
      <c r="G503" s="1" t="s">
        <v>4195</v>
      </c>
      <c r="H503" s="5">
        <v>30.0</v>
      </c>
      <c r="I503" s="5">
        <v>5.0</v>
      </c>
      <c r="J503" s="1" t="s">
        <v>1069</v>
      </c>
      <c r="K503" s="1" t="s">
        <v>1085</v>
      </c>
      <c r="L503" s="1" t="s">
        <v>1086</v>
      </c>
      <c r="M503" s="1" t="s">
        <v>1087</v>
      </c>
      <c r="N503" s="5">
        <v>1.8007280000125E13</v>
      </c>
      <c r="O503" s="1" t="s">
        <v>1072</v>
      </c>
      <c r="P503" s="1" t="s">
        <v>1088</v>
      </c>
      <c r="Q503" s="5">
        <v>2.0</v>
      </c>
      <c r="R503" s="15">
        <v>41389.0</v>
      </c>
      <c r="S503" s="5">
        <v>0.0</v>
      </c>
      <c r="T503" s="10"/>
      <c r="U503" s="10"/>
      <c r="V503" s="15">
        <v>41389.0</v>
      </c>
      <c r="W503" s="5">
        <v>7490103.0</v>
      </c>
      <c r="X503" s="1" t="s">
        <v>1089</v>
      </c>
      <c r="Y503" s="1" t="s">
        <v>1090</v>
      </c>
      <c r="Z503" s="1" t="s">
        <v>1091</v>
      </c>
      <c r="AA503" s="5">
        <v>1333.0</v>
      </c>
      <c r="AB503" s="1" t="s">
        <v>1092</v>
      </c>
      <c r="AC503" s="1" t="s">
        <v>1078</v>
      </c>
      <c r="AD503" s="5">
        <v>1.3515132E7</v>
      </c>
      <c r="AE503" s="1" t="s">
        <v>1079</v>
      </c>
      <c r="AF503" s="5">
        <v>6335.0</v>
      </c>
      <c r="AG503" s="5">
        <v>14.0</v>
      </c>
      <c r="AH503" s="5">
        <v>3.2697211E7</v>
      </c>
      <c r="AI503" s="5">
        <v>14.0</v>
      </c>
      <c r="AJ503" s="5">
        <v>3.2697213E7</v>
      </c>
      <c r="AK503" s="5">
        <v>14.0</v>
      </c>
      <c r="AL503" s="5">
        <v>3.2697211E7</v>
      </c>
      <c r="AM503" s="1" t="s">
        <v>1093</v>
      </c>
      <c r="AN503" s="10"/>
      <c r="AO503" s="10"/>
      <c r="AP503" s="1" t="s">
        <v>1094</v>
      </c>
    </row>
    <row r="504">
      <c r="A504" s="1" t="s">
        <v>4210</v>
      </c>
      <c r="B504" s="14">
        <v>45183.0</v>
      </c>
      <c r="C504" s="1" t="s">
        <v>1082</v>
      </c>
      <c r="D504" s="5">
        <v>1.8007280000125E13</v>
      </c>
      <c r="E504" s="1" t="s">
        <v>1065</v>
      </c>
      <c r="F504" s="1" t="s">
        <v>4194</v>
      </c>
      <c r="G504" s="1" t="s">
        <v>4195</v>
      </c>
      <c r="H504" s="5">
        <v>31.0</v>
      </c>
      <c r="I504" s="5">
        <v>5.0</v>
      </c>
      <c r="J504" s="1" t="s">
        <v>1069</v>
      </c>
      <c r="K504" s="1" t="s">
        <v>1085</v>
      </c>
      <c r="L504" s="1" t="s">
        <v>1086</v>
      </c>
      <c r="M504" s="1" t="s">
        <v>1087</v>
      </c>
      <c r="N504" s="5">
        <v>1.8007280000125E13</v>
      </c>
      <c r="O504" s="1" t="s">
        <v>1072</v>
      </c>
      <c r="P504" s="1" t="s">
        <v>1088</v>
      </c>
      <c r="Q504" s="5">
        <v>2.0</v>
      </c>
      <c r="R504" s="15">
        <v>41389.0</v>
      </c>
      <c r="S504" s="5">
        <v>0.0</v>
      </c>
      <c r="T504" s="10"/>
      <c r="U504" s="10"/>
      <c r="V504" s="15">
        <v>41389.0</v>
      </c>
      <c r="W504" s="5">
        <v>7490103.0</v>
      </c>
      <c r="X504" s="1" t="s">
        <v>1089</v>
      </c>
      <c r="Y504" s="1" t="s">
        <v>1090</v>
      </c>
      <c r="Z504" s="1" t="s">
        <v>1091</v>
      </c>
      <c r="AA504" s="5">
        <v>1333.0</v>
      </c>
      <c r="AB504" s="1" t="s">
        <v>1092</v>
      </c>
      <c r="AC504" s="1" t="s">
        <v>1078</v>
      </c>
      <c r="AD504" s="5">
        <v>1.3515132E7</v>
      </c>
      <c r="AE504" s="1" t="s">
        <v>1079</v>
      </c>
      <c r="AF504" s="5">
        <v>6335.0</v>
      </c>
      <c r="AG504" s="5">
        <v>14.0</v>
      </c>
      <c r="AH504" s="5">
        <v>3.2697211E7</v>
      </c>
      <c r="AI504" s="5">
        <v>14.0</v>
      </c>
      <c r="AJ504" s="5">
        <v>3.2697213E7</v>
      </c>
      <c r="AK504" s="5">
        <v>14.0</v>
      </c>
      <c r="AL504" s="5">
        <v>3.2697211E7</v>
      </c>
      <c r="AM504" s="1" t="s">
        <v>1093</v>
      </c>
      <c r="AN504" s="10"/>
      <c r="AO504" s="10"/>
      <c r="AP504" s="1" t="s">
        <v>1094</v>
      </c>
    </row>
    <row r="505">
      <c r="A505" s="1" t="s">
        <v>4211</v>
      </c>
      <c r="B505" s="14">
        <v>45183.0</v>
      </c>
      <c r="C505" s="1" t="s">
        <v>1082</v>
      </c>
      <c r="D505" s="5">
        <v>1.8007280000125E13</v>
      </c>
      <c r="E505" s="1" t="s">
        <v>1065</v>
      </c>
      <c r="F505" s="1" t="s">
        <v>4194</v>
      </c>
      <c r="G505" s="1" t="s">
        <v>4195</v>
      </c>
      <c r="H505" s="5">
        <v>32.0</v>
      </c>
      <c r="I505" s="5">
        <v>5.0</v>
      </c>
      <c r="J505" s="1" t="s">
        <v>1069</v>
      </c>
      <c r="K505" s="1" t="s">
        <v>1085</v>
      </c>
      <c r="L505" s="1" t="s">
        <v>1086</v>
      </c>
      <c r="M505" s="1" t="s">
        <v>1087</v>
      </c>
      <c r="N505" s="5">
        <v>1.8007280000125E13</v>
      </c>
      <c r="O505" s="1" t="s">
        <v>1072</v>
      </c>
      <c r="P505" s="1" t="s">
        <v>1088</v>
      </c>
      <c r="Q505" s="5">
        <v>2.0</v>
      </c>
      <c r="R505" s="15">
        <v>41389.0</v>
      </c>
      <c r="S505" s="5">
        <v>0.0</v>
      </c>
      <c r="T505" s="10"/>
      <c r="U505" s="10"/>
      <c r="V505" s="15">
        <v>41389.0</v>
      </c>
      <c r="W505" s="5">
        <v>7490103.0</v>
      </c>
      <c r="X505" s="1" t="s">
        <v>1089</v>
      </c>
      <c r="Y505" s="1" t="s">
        <v>1090</v>
      </c>
      <c r="Z505" s="1" t="s">
        <v>1091</v>
      </c>
      <c r="AA505" s="5">
        <v>1333.0</v>
      </c>
      <c r="AB505" s="1" t="s">
        <v>1092</v>
      </c>
      <c r="AC505" s="1" t="s">
        <v>1078</v>
      </c>
      <c r="AD505" s="5">
        <v>1.3515132E7</v>
      </c>
      <c r="AE505" s="1" t="s">
        <v>1079</v>
      </c>
      <c r="AF505" s="5">
        <v>6335.0</v>
      </c>
      <c r="AG505" s="5">
        <v>14.0</v>
      </c>
      <c r="AH505" s="5">
        <v>3.2697211E7</v>
      </c>
      <c r="AI505" s="5">
        <v>14.0</v>
      </c>
      <c r="AJ505" s="5">
        <v>3.2697213E7</v>
      </c>
      <c r="AK505" s="5">
        <v>14.0</v>
      </c>
      <c r="AL505" s="5">
        <v>3.2697211E7</v>
      </c>
      <c r="AM505" s="1" t="s">
        <v>1093</v>
      </c>
      <c r="AN505" s="10"/>
      <c r="AO505" s="10"/>
      <c r="AP505" s="1" t="s">
        <v>1094</v>
      </c>
    </row>
    <row r="506">
      <c r="A506" s="1" t="s">
        <v>4212</v>
      </c>
      <c r="B506" s="14">
        <v>45192.0</v>
      </c>
      <c r="C506" s="1" t="s">
        <v>1082</v>
      </c>
      <c r="D506" s="5">
        <v>1.8007280000125E13</v>
      </c>
      <c r="E506" s="1" t="s">
        <v>1065</v>
      </c>
      <c r="F506" s="1" t="s">
        <v>4194</v>
      </c>
      <c r="G506" s="1" t="s">
        <v>4195</v>
      </c>
      <c r="H506" s="5">
        <v>33.0</v>
      </c>
      <c r="I506" s="5">
        <v>5.0</v>
      </c>
      <c r="J506" s="1" t="s">
        <v>1069</v>
      </c>
      <c r="K506" s="1" t="s">
        <v>1085</v>
      </c>
      <c r="L506" s="1" t="s">
        <v>1086</v>
      </c>
      <c r="M506" s="1" t="s">
        <v>1087</v>
      </c>
      <c r="N506" s="5">
        <v>1.8007280000125E13</v>
      </c>
      <c r="O506" s="1" t="s">
        <v>1072</v>
      </c>
      <c r="P506" s="1" t="s">
        <v>1088</v>
      </c>
      <c r="Q506" s="5">
        <v>2.0</v>
      </c>
      <c r="R506" s="15">
        <v>41389.0</v>
      </c>
      <c r="S506" s="5">
        <v>0.0</v>
      </c>
      <c r="T506" s="10"/>
      <c r="U506" s="10"/>
      <c r="V506" s="15">
        <v>41389.0</v>
      </c>
      <c r="W506" s="5">
        <v>7490103.0</v>
      </c>
      <c r="X506" s="1" t="s">
        <v>1089</v>
      </c>
      <c r="Y506" s="1" t="s">
        <v>1090</v>
      </c>
      <c r="Z506" s="1" t="s">
        <v>1091</v>
      </c>
      <c r="AA506" s="5">
        <v>1333.0</v>
      </c>
      <c r="AB506" s="1" t="s">
        <v>1092</v>
      </c>
      <c r="AC506" s="1" t="s">
        <v>1078</v>
      </c>
      <c r="AD506" s="5">
        <v>1.3515132E7</v>
      </c>
      <c r="AE506" s="1" t="s">
        <v>1079</v>
      </c>
      <c r="AF506" s="5">
        <v>6335.0</v>
      </c>
      <c r="AG506" s="5">
        <v>14.0</v>
      </c>
      <c r="AH506" s="5">
        <v>3.2697211E7</v>
      </c>
      <c r="AI506" s="5">
        <v>14.0</v>
      </c>
      <c r="AJ506" s="5">
        <v>3.2697213E7</v>
      </c>
      <c r="AK506" s="5">
        <v>14.0</v>
      </c>
      <c r="AL506" s="5">
        <v>3.2697211E7</v>
      </c>
      <c r="AM506" s="1" t="s">
        <v>1093</v>
      </c>
      <c r="AN506" s="10"/>
      <c r="AO506" s="10"/>
      <c r="AP506" s="1" t="s">
        <v>1094</v>
      </c>
    </row>
    <row r="507">
      <c r="A507" s="1" t="s">
        <v>4213</v>
      </c>
      <c r="B507" s="14">
        <v>45192.0</v>
      </c>
      <c r="C507" s="1" t="s">
        <v>1082</v>
      </c>
      <c r="D507" s="5">
        <v>1.8007280000125E13</v>
      </c>
      <c r="E507" s="1" t="s">
        <v>1065</v>
      </c>
      <c r="F507" s="1" t="s">
        <v>4194</v>
      </c>
      <c r="G507" s="1" t="s">
        <v>4195</v>
      </c>
      <c r="H507" s="5">
        <v>34.0</v>
      </c>
      <c r="I507" s="5">
        <v>5.0</v>
      </c>
      <c r="J507" s="1" t="s">
        <v>1069</v>
      </c>
      <c r="K507" s="1" t="s">
        <v>1085</v>
      </c>
      <c r="L507" s="1" t="s">
        <v>1086</v>
      </c>
      <c r="M507" s="1" t="s">
        <v>1087</v>
      </c>
      <c r="N507" s="5">
        <v>1.8007280000125E13</v>
      </c>
      <c r="O507" s="1" t="s">
        <v>1072</v>
      </c>
      <c r="P507" s="1" t="s">
        <v>1088</v>
      </c>
      <c r="Q507" s="5">
        <v>2.0</v>
      </c>
      <c r="R507" s="15">
        <v>41389.0</v>
      </c>
      <c r="S507" s="5">
        <v>0.0</v>
      </c>
      <c r="T507" s="10"/>
      <c r="U507" s="10"/>
      <c r="V507" s="15">
        <v>41389.0</v>
      </c>
      <c r="W507" s="5">
        <v>7490103.0</v>
      </c>
      <c r="X507" s="1" t="s">
        <v>1089</v>
      </c>
      <c r="Y507" s="1" t="s">
        <v>1090</v>
      </c>
      <c r="Z507" s="1" t="s">
        <v>1091</v>
      </c>
      <c r="AA507" s="5">
        <v>1333.0</v>
      </c>
      <c r="AB507" s="1" t="s">
        <v>1092</v>
      </c>
      <c r="AC507" s="1" t="s">
        <v>1078</v>
      </c>
      <c r="AD507" s="5">
        <v>1.3515132E7</v>
      </c>
      <c r="AE507" s="1" t="s">
        <v>1079</v>
      </c>
      <c r="AF507" s="5">
        <v>6335.0</v>
      </c>
      <c r="AG507" s="5">
        <v>14.0</v>
      </c>
      <c r="AH507" s="5">
        <v>3.2697211E7</v>
      </c>
      <c r="AI507" s="5">
        <v>14.0</v>
      </c>
      <c r="AJ507" s="5">
        <v>3.2697213E7</v>
      </c>
      <c r="AK507" s="5">
        <v>14.0</v>
      </c>
      <c r="AL507" s="5">
        <v>3.2697211E7</v>
      </c>
      <c r="AM507" s="1" t="s">
        <v>1093</v>
      </c>
      <c r="AN507" s="10"/>
      <c r="AO507" s="10"/>
      <c r="AP507" s="1" t="s">
        <v>1094</v>
      </c>
    </row>
    <row r="508">
      <c r="A508" s="1" t="s">
        <v>4214</v>
      </c>
      <c r="B508" s="14">
        <v>45197.0</v>
      </c>
      <c r="C508" s="1" t="s">
        <v>1082</v>
      </c>
      <c r="D508" s="5">
        <v>1.8007280000125E13</v>
      </c>
      <c r="E508" s="1" t="s">
        <v>1065</v>
      </c>
      <c r="F508" s="1" t="s">
        <v>4215</v>
      </c>
      <c r="G508" s="1" t="s">
        <v>4216</v>
      </c>
      <c r="H508" s="5">
        <v>35.0</v>
      </c>
      <c r="I508" s="5">
        <v>5.0</v>
      </c>
      <c r="J508" s="1" t="s">
        <v>1069</v>
      </c>
      <c r="K508" s="1" t="s">
        <v>1085</v>
      </c>
      <c r="L508" s="1" t="s">
        <v>1086</v>
      </c>
      <c r="M508" s="1" t="s">
        <v>1087</v>
      </c>
      <c r="N508" s="5">
        <v>1.8007280000125E13</v>
      </c>
      <c r="O508" s="1" t="s">
        <v>1072</v>
      </c>
      <c r="P508" s="1" t="s">
        <v>1088</v>
      </c>
      <c r="Q508" s="5">
        <v>2.0</v>
      </c>
      <c r="R508" s="15">
        <v>41389.0</v>
      </c>
      <c r="S508" s="5">
        <v>0.0</v>
      </c>
      <c r="T508" s="10"/>
      <c r="U508" s="10"/>
      <c r="V508" s="15">
        <v>41389.0</v>
      </c>
      <c r="W508" s="5">
        <v>7490103.0</v>
      </c>
      <c r="X508" s="1" t="s">
        <v>1089</v>
      </c>
      <c r="Y508" s="1" t="s">
        <v>1090</v>
      </c>
      <c r="Z508" s="1" t="s">
        <v>1091</v>
      </c>
      <c r="AA508" s="5">
        <v>1333.0</v>
      </c>
      <c r="AB508" s="1" t="s">
        <v>1092</v>
      </c>
      <c r="AC508" s="1" t="s">
        <v>1078</v>
      </c>
      <c r="AD508" s="5">
        <v>1.3515132E7</v>
      </c>
      <c r="AE508" s="1" t="s">
        <v>1079</v>
      </c>
      <c r="AF508" s="5">
        <v>6335.0</v>
      </c>
      <c r="AG508" s="5">
        <v>14.0</v>
      </c>
      <c r="AH508" s="5">
        <v>3.2697211E7</v>
      </c>
      <c r="AI508" s="5">
        <v>14.0</v>
      </c>
      <c r="AJ508" s="5">
        <v>3.2697213E7</v>
      </c>
      <c r="AK508" s="5">
        <v>14.0</v>
      </c>
      <c r="AL508" s="5">
        <v>3.2697211E7</v>
      </c>
      <c r="AM508" s="1" t="s">
        <v>1093</v>
      </c>
      <c r="AN508" s="10"/>
      <c r="AO508" s="10"/>
      <c r="AP508" s="1" t="s">
        <v>1094</v>
      </c>
    </row>
    <row r="509">
      <c r="A509" s="1" t="s">
        <v>4217</v>
      </c>
      <c r="B509" s="14">
        <v>45197.0</v>
      </c>
      <c r="C509" s="1" t="s">
        <v>1082</v>
      </c>
      <c r="D509" s="5">
        <v>1.8007280000125E13</v>
      </c>
      <c r="E509" s="1" t="s">
        <v>1065</v>
      </c>
      <c r="F509" s="1" t="s">
        <v>4215</v>
      </c>
      <c r="G509" s="1" t="s">
        <v>4216</v>
      </c>
      <c r="H509" s="5">
        <v>36.0</v>
      </c>
      <c r="I509" s="5">
        <v>5.0</v>
      </c>
      <c r="J509" s="1" t="s">
        <v>1069</v>
      </c>
      <c r="K509" s="1" t="s">
        <v>1085</v>
      </c>
      <c r="L509" s="1" t="s">
        <v>1086</v>
      </c>
      <c r="M509" s="1" t="s">
        <v>1087</v>
      </c>
      <c r="N509" s="5">
        <v>1.8007280000125E13</v>
      </c>
      <c r="O509" s="1" t="s">
        <v>1072</v>
      </c>
      <c r="P509" s="1" t="s">
        <v>1088</v>
      </c>
      <c r="Q509" s="5">
        <v>2.0</v>
      </c>
      <c r="R509" s="15">
        <v>41389.0</v>
      </c>
      <c r="S509" s="5">
        <v>0.0</v>
      </c>
      <c r="T509" s="10"/>
      <c r="U509" s="10"/>
      <c r="V509" s="15">
        <v>41389.0</v>
      </c>
      <c r="W509" s="5">
        <v>7490103.0</v>
      </c>
      <c r="X509" s="1" t="s">
        <v>1089</v>
      </c>
      <c r="Y509" s="1" t="s">
        <v>1090</v>
      </c>
      <c r="Z509" s="1" t="s">
        <v>1091</v>
      </c>
      <c r="AA509" s="5">
        <v>1333.0</v>
      </c>
      <c r="AB509" s="1" t="s">
        <v>1092</v>
      </c>
      <c r="AC509" s="1" t="s">
        <v>1078</v>
      </c>
      <c r="AD509" s="5">
        <v>1.3515132E7</v>
      </c>
      <c r="AE509" s="1" t="s">
        <v>1079</v>
      </c>
      <c r="AF509" s="5">
        <v>6335.0</v>
      </c>
      <c r="AG509" s="5">
        <v>14.0</v>
      </c>
      <c r="AH509" s="5">
        <v>3.2697211E7</v>
      </c>
      <c r="AI509" s="5">
        <v>14.0</v>
      </c>
      <c r="AJ509" s="5">
        <v>3.2697213E7</v>
      </c>
      <c r="AK509" s="5">
        <v>14.0</v>
      </c>
      <c r="AL509" s="5">
        <v>3.2697211E7</v>
      </c>
      <c r="AM509" s="1" t="s">
        <v>1093</v>
      </c>
      <c r="AN509" s="10"/>
      <c r="AO509" s="10"/>
      <c r="AP509" s="1" t="s">
        <v>1094</v>
      </c>
    </row>
    <row r="510">
      <c r="A510" s="1" t="s">
        <v>4218</v>
      </c>
      <c r="B510" s="14">
        <v>45204.0</v>
      </c>
      <c r="C510" s="1" t="s">
        <v>1082</v>
      </c>
      <c r="D510" s="5">
        <v>1.8007280000125E13</v>
      </c>
      <c r="E510" s="1" t="s">
        <v>1065</v>
      </c>
      <c r="F510" s="1" t="s">
        <v>4215</v>
      </c>
      <c r="G510" s="1" t="s">
        <v>4216</v>
      </c>
      <c r="H510" s="5">
        <v>37.0</v>
      </c>
      <c r="I510" s="5">
        <v>5.0</v>
      </c>
      <c r="J510" s="1" t="s">
        <v>1069</v>
      </c>
      <c r="K510" s="1" t="s">
        <v>1085</v>
      </c>
      <c r="L510" s="1" t="s">
        <v>1086</v>
      </c>
      <c r="M510" s="1" t="s">
        <v>1087</v>
      </c>
      <c r="N510" s="5">
        <v>1.8007280000125E13</v>
      </c>
      <c r="O510" s="1" t="s">
        <v>1072</v>
      </c>
      <c r="P510" s="1" t="s">
        <v>1088</v>
      </c>
      <c r="Q510" s="5">
        <v>2.0</v>
      </c>
      <c r="R510" s="15">
        <v>41389.0</v>
      </c>
      <c r="S510" s="5">
        <v>0.0</v>
      </c>
      <c r="T510" s="10"/>
      <c r="U510" s="10"/>
      <c r="V510" s="15">
        <v>41389.0</v>
      </c>
      <c r="W510" s="5">
        <v>7490103.0</v>
      </c>
      <c r="X510" s="1" t="s">
        <v>1089</v>
      </c>
      <c r="Y510" s="1" t="s">
        <v>1090</v>
      </c>
      <c r="Z510" s="1" t="s">
        <v>1091</v>
      </c>
      <c r="AA510" s="5">
        <v>1333.0</v>
      </c>
      <c r="AB510" s="1" t="s">
        <v>1092</v>
      </c>
      <c r="AC510" s="1" t="s">
        <v>1078</v>
      </c>
      <c r="AD510" s="5">
        <v>1.3515132E7</v>
      </c>
      <c r="AE510" s="1" t="s">
        <v>1079</v>
      </c>
      <c r="AF510" s="5">
        <v>6335.0</v>
      </c>
      <c r="AG510" s="5">
        <v>14.0</v>
      </c>
      <c r="AH510" s="5">
        <v>3.2697211E7</v>
      </c>
      <c r="AI510" s="5">
        <v>14.0</v>
      </c>
      <c r="AJ510" s="5">
        <v>3.2697213E7</v>
      </c>
      <c r="AK510" s="5">
        <v>14.0</v>
      </c>
      <c r="AL510" s="5">
        <v>3.2697211E7</v>
      </c>
      <c r="AM510" s="1" t="s">
        <v>1093</v>
      </c>
      <c r="AN510" s="10"/>
      <c r="AO510" s="10"/>
      <c r="AP510" s="1" t="s">
        <v>1094</v>
      </c>
    </row>
    <row r="511">
      <c r="A511" s="1" t="s">
        <v>4219</v>
      </c>
      <c r="B511" s="16">
        <v>45220.0</v>
      </c>
      <c r="C511" s="1" t="s">
        <v>1082</v>
      </c>
      <c r="D511" s="5">
        <v>1.8007280000125E13</v>
      </c>
      <c r="E511" s="1" t="s">
        <v>1065</v>
      </c>
      <c r="F511" s="1" t="s">
        <v>4194</v>
      </c>
      <c r="G511" s="1" t="s">
        <v>4195</v>
      </c>
      <c r="H511" s="5">
        <v>38.0</v>
      </c>
      <c r="I511" s="5">
        <v>5.0</v>
      </c>
      <c r="J511" s="1" t="s">
        <v>1069</v>
      </c>
      <c r="K511" s="1" t="s">
        <v>1085</v>
      </c>
      <c r="L511" s="1" t="s">
        <v>1086</v>
      </c>
      <c r="M511" s="1" t="s">
        <v>1087</v>
      </c>
      <c r="N511" s="5">
        <v>1.8007280000125E13</v>
      </c>
      <c r="O511" s="1" t="s">
        <v>1072</v>
      </c>
      <c r="P511" s="1" t="s">
        <v>1088</v>
      </c>
      <c r="Q511" s="5">
        <v>2.0</v>
      </c>
      <c r="R511" s="15">
        <v>41389.0</v>
      </c>
      <c r="S511" s="5">
        <v>0.0</v>
      </c>
      <c r="T511" s="10"/>
      <c r="U511" s="10"/>
      <c r="V511" s="15">
        <v>41389.0</v>
      </c>
      <c r="W511" s="5">
        <v>7490103.0</v>
      </c>
      <c r="X511" s="1" t="s">
        <v>1089</v>
      </c>
      <c r="Y511" s="1" t="s">
        <v>1090</v>
      </c>
      <c r="Z511" s="1" t="s">
        <v>1091</v>
      </c>
      <c r="AA511" s="5">
        <v>1333.0</v>
      </c>
      <c r="AB511" s="1" t="s">
        <v>1092</v>
      </c>
      <c r="AC511" s="1" t="s">
        <v>1078</v>
      </c>
      <c r="AD511" s="5">
        <v>1.3515132E7</v>
      </c>
      <c r="AE511" s="1" t="s">
        <v>1079</v>
      </c>
      <c r="AF511" s="5">
        <v>6335.0</v>
      </c>
      <c r="AG511" s="5">
        <v>14.0</v>
      </c>
      <c r="AH511" s="5">
        <v>3.2697211E7</v>
      </c>
      <c r="AI511" s="5">
        <v>14.0</v>
      </c>
      <c r="AJ511" s="5">
        <v>3.2697213E7</v>
      </c>
      <c r="AK511" s="5">
        <v>14.0</v>
      </c>
      <c r="AL511" s="5">
        <v>3.2697211E7</v>
      </c>
      <c r="AM511" s="1" t="s">
        <v>1093</v>
      </c>
      <c r="AN511" s="10"/>
      <c r="AO511" s="10"/>
      <c r="AP511" s="1" t="s">
        <v>1094</v>
      </c>
    </row>
    <row r="512">
      <c r="A512" s="1" t="s">
        <v>4220</v>
      </c>
      <c r="B512" s="16">
        <v>45226.0</v>
      </c>
      <c r="C512" s="1" t="s">
        <v>1082</v>
      </c>
      <c r="D512" s="5">
        <v>1.8007280000125E13</v>
      </c>
      <c r="E512" s="1" t="s">
        <v>1065</v>
      </c>
      <c r="F512" s="1" t="s">
        <v>4194</v>
      </c>
      <c r="G512" s="1" t="s">
        <v>4195</v>
      </c>
      <c r="H512" s="5">
        <v>40.0</v>
      </c>
      <c r="I512" s="5">
        <v>5.0</v>
      </c>
      <c r="J512" s="1" t="s">
        <v>1069</v>
      </c>
      <c r="K512" s="1" t="s">
        <v>1085</v>
      </c>
      <c r="L512" s="1" t="s">
        <v>1086</v>
      </c>
      <c r="M512" s="1" t="s">
        <v>1087</v>
      </c>
      <c r="N512" s="5">
        <v>1.8007280000125E13</v>
      </c>
      <c r="O512" s="1" t="s">
        <v>1072</v>
      </c>
      <c r="P512" s="1" t="s">
        <v>1088</v>
      </c>
      <c r="Q512" s="5">
        <v>2.0</v>
      </c>
      <c r="R512" s="15">
        <v>41389.0</v>
      </c>
      <c r="S512" s="5">
        <v>0.0</v>
      </c>
      <c r="T512" s="10"/>
      <c r="U512" s="10"/>
      <c r="V512" s="15">
        <v>41389.0</v>
      </c>
      <c r="W512" s="5">
        <v>7490103.0</v>
      </c>
      <c r="X512" s="1" t="s">
        <v>1089</v>
      </c>
      <c r="Y512" s="1" t="s">
        <v>1090</v>
      </c>
      <c r="Z512" s="1" t="s">
        <v>1091</v>
      </c>
      <c r="AA512" s="5">
        <v>1333.0</v>
      </c>
      <c r="AB512" s="1" t="s">
        <v>1092</v>
      </c>
      <c r="AC512" s="1" t="s">
        <v>1078</v>
      </c>
      <c r="AD512" s="5">
        <v>1.3515132E7</v>
      </c>
      <c r="AE512" s="1" t="s">
        <v>1079</v>
      </c>
      <c r="AF512" s="5">
        <v>6335.0</v>
      </c>
      <c r="AG512" s="5">
        <v>14.0</v>
      </c>
      <c r="AH512" s="5">
        <v>3.2697211E7</v>
      </c>
      <c r="AI512" s="5">
        <v>14.0</v>
      </c>
      <c r="AJ512" s="5">
        <v>3.2697213E7</v>
      </c>
      <c r="AK512" s="5">
        <v>14.0</v>
      </c>
      <c r="AL512" s="5">
        <v>3.2697211E7</v>
      </c>
      <c r="AM512" s="1" t="s">
        <v>1093</v>
      </c>
      <c r="AN512" s="10"/>
      <c r="AO512" s="10"/>
      <c r="AP512" s="1" t="s">
        <v>1094</v>
      </c>
    </row>
    <row r="513">
      <c r="A513" s="1" t="s">
        <v>4221</v>
      </c>
      <c r="B513" s="14">
        <v>45231.0</v>
      </c>
      <c r="C513" s="1" t="s">
        <v>1082</v>
      </c>
      <c r="D513" s="5">
        <v>1.8007280000125E13</v>
      </c>
      <c r="E513" s="1" t="s">
        <v>1065</v>
      </c>
      <c r="F513" s="1" t="s">
        <v>4194</v>
      </c>
      <c r="G513" s="1" t="s">
        <v>4195</v>
      </c>
      <c r="H513" s="5">
        <v>41.0</v>
      </c>
      <c r="I513" s="5">
        <v>5.0</v>
      </c>
      <c r="J513" s="1" t="s">
        <v>1069</v>
      </c>
      <c r="K513" s="1" t="s">
        <v>1085</v>
      </c>
      <c r="L513" s="1" t="s">
        <v>1086</v>
      </c>
      <c r="M513" s="1" t="s">
        <v>1087</v>
      </c>
      <c r="N513" s="5">
        <v>1.8007280000125E13</v>
      </c>
      <c r="O513" s="1" t="s">
        <v>1072</v>
      </c>
      <c r="P513" s="1" t="s">
        <v>1088</v>
      </c>
      <c r="Q513" s="5">
        <v>2.0</v>
      </c>
      <c r="R513" s="15">
        <v>41389.0</v>
      </c>
      <c r="S513" s="5">
        <v>0.0</v>
      </c>
      <c r="T513" s="10"/>
      <c r="U513" s="10"/>
      <c r="V513" s="15">
        <v>41389.0</v>
      </c>
      <c r="W513" s="5">
        <v>7490103.0</v>
      </c>
      <c r="X513" s="1" t="s">
        <v>1089</v>
      </c>
      <c r="Y513" s="1" t="s">
        <v>1090</v>
      </c>
      <c r="Z513" s="1" t="s">
        <v>1091</v>
      </c>
      <c r="AA513" s="5">
        <v>1333.0</v>
      </c>
      <c r="AB513" s="1" t="s">
        <v>1092</v>
      </c>
      <c r="AC513" s="1" t="s">
        <v>1078</v>
      </c>
      <c r="AD513" s="5">
        <v>1.3515132E7</v>
      </c>
      <c r="AE513" s="1" t="s">
        <v>1079</v>
      </c>
      <c r="AF513" s="5">
        <v>6335.0</v>
      </c>
      <c r="AG513" s="5">
        <v>14.0</v>
      </c>
      <c r="AH513" s="5">
        <v>3.2697211E7</v>
      </c>
      <c r="AI513" s="5">
        <v>14.0</v>
      </c>
      <c r="AJ513" s="5">
        <v>3.2697213E7</v>
      </c>
      <c r="AK513" s="5">
        <v>14.0</v>
      </c>
      <c r="AL513" s="5">
        <v>3.2697211E7</v>
      </c>
      <c r="AM513" s="1" t="s">
        <v>1093</v>
      </c>
      <c r="AN513" s="10"/>
      <c r="AO513" s="10"/>
      <c r="AP513" s="1" t="s">
        <v>1094</v>
      </c>
    </row>
    <row r="514">
      <c r="A514" s="1" t="s">
        <v>4222</v>
      </c>
      <c r="B514" s="14">
        <v>45234.0</v>
      </c>
      <c r="C514" s="1" t="s">
        <v>1082</v>
      </c>
      <c r="D514" s="5">
        <v>1.8007280000125E13</v>
      </c>
      <c r="E514" s="1" t="s">
        <v>1065</v>
      </c>
      <c r="F514" s="1" t="s">
        <v>4194</v>
      </c>
      <c r="G514" s="1" t="s">
        <v>4195</v>
      </c>
      <c r="H514" s="5">
        <v>42.0</v>
      </c>
      <c r="I514" s="5">
        <v>5.0</v>
      </c>
      <c r="J514" s="1" t="s">
        <v>1069</v>
      </c>
      <c r="K514" s="1" t="s">
        <v>1085</v>
      </c>
      <c r="L514" s="1" t="s">
        <v>1086</v>
      </c>
      <c r="M514" s="1" t="s">
        <v>1087</v>
      </c>
      <c r="N514" s="5">
        <v>1.8007280000125E13</v>
      </c>
      <c r="O514" s="1" t="s">
        <v>1072</v>
      </c>
      <c r="P514" s="1" t="s">
        <v>1088</v>
      </c>
      <c r="Q514" s="5">
        <v>2.0</v>
      </c>
      <c r="R514" s="15">
        <v>41389.0</v>
      </c>
      <c r="S514" s="5">
        <v>0.0</v>
      </c>
      <c r="T514" s="10"/>
      <c r="U514" s="10"/>
      <c r="V514" s="15">
        <v>41389.0</v>
      </c>
      <c r="W514" s="5">
        <v>7490103.0</v>
      </c>
      <c r="X514" s="1" t="s">
        <v>1089</v>
      </c>
      <c r="Y514" s="1" t="s">
        <v>1090</v>
      </c>
      <c r="Z514" s="1" t="s">
        <v>1091</v>
      </c>
      <c r="AA514" s="5">
        <v>1333.0</v>
      </c>
      <c r="AB514" s="1" t="s">
        <v>1092</v>
      </c>
      <c r="AC514" s="1" t="s">
        <v>1078</v>
      </c>
      <c r="AD514" s="5">
        <v>1.3515132E7</v>
      </c>
      <c r="AE514" s="1" t="s">
        <v>1079</v>
      </c>
      <c r="AF514" s="5">
        <v>6335.0</v>
      </c>
      <c r="AG514" s="5">
        <v>14.0</v>
      </c>
      <c r="AH514" s="5">
        <v>3.2697211E7</v>
      </c>
      <c r="AI514" s="5">
        <v>14.0</v>
      </c>
      <c r="AJ514" s="5">
        <v>3.2697213E7</v>
      </c>
      <c r="AK514" s="5">
        <v>14.0</v>
      </c>
      <c r="AL514" s="5">
        <v>3.2697211E7</v>
      </c>
      <c r="AM514" s="1" t="s">
        <v>1093</v>
      </c>
      <c r="AN514" s="10"/>
      <c r="AO514" s="10"/>
      <c r="AP514" s="1" t="s">
        <v>1094</v>
      </c>
    </row>
    <row r="515">
      <c r="A515" s="1" t="s">
        <v>4223</v>
      </c>
      <c r="B515" s="14">
        <v>45239.0</v>
      </c>
      <c r="C515" s="1" t="s">
        <v>1082</v>
      </c>
      <c r="D515" s="5">
        <v>1.8007280000125E13</v>
      </c>
      <c r="E515" s="1" t="s">
        <v>1065</v>
      </c>
      <c r="F515" s="1" t="s">
        <v>4194</v>
      </c>
      <c r="G515" s="1" t="s">
        <v>4195</v>
      </c>
      <c r="H515" s="5">
        <v>43.0</v>
      </c>
      <c r="I515" s="5">
        <v>5.0</v>
      </c>
      <c r="J515" s="1" t="s">
        <v>1069</v>
      </c>
      <c r="K515" s="1" t="s">
        <v>1085</v>
      </c>
      <c r="L515" s="1" t="s">
        <v>1086</v>
      </c>
      <c r="M515" s="1" t="s">
        <v>1087</v>
      </c>
      <c r="N515" s="5">
        <v>1.8007280000125E13</v>
      </c>
      <c r="O515" s="1" t="s">
        <v>1072</v>
      </c>
      <c r="P515" s="1" t="s">
        <v>1088</v>
      </c>
      <c r="Q515" s="5">
        <v>2.0</v>
      </c>
      <c r="R515" s="15">
        <v>41389.0</v>
      </c>
      <c r="S515" s="5">
        <v>0.0</v>
      </c>
      <c r="T515" s="10"/>
      <c r="U515" s="10"/>
      <c r="V515" s="15">
        <v>41389.0</v>
      </c>
      <c r="W515" s="5">
        <v>7490103.0</v>
      </c>
      <c r="X515" s="1" t="s">
        <v>1089</v>
      </c>
      <c r="Y515" s="1" t="s">
        <v>1090</v>
      </c>
      <c r="Z515" s="1" t="s">
        <v>1091</v>
      </c>
      <c r="AA515" s="5">
        <v>1333.0</v>
      </c>
      <c r="AB515" s="1" t="s">
        <v>1092</v>
      </c>
      <c r="AC515" s="1" t="s">
        <v>1078</v>
      </c>
      <c r="AD515" s="5">
        <v>1.3515132E7</v>
      </c>
      <c r="AE515" s="1" t="s">
        <v>1079</v>
      </c>
      <c r="AF515" s="5">
        <v>6335.0</v>
      </c>
      <c r="AG515" s="5">
        <v>14.0</v>
      </c>
      <c r="AH515" s="5">
        <v>3.2697211E7</v>
      </c>
      <c r="AI515" s="5">
        <v>14.0</v>
      </c>
      <c r="AJ515" s="5">
        <v>3.2697213E7</v>
      </c>
      <c r="AK515" s="5">
        <v>14.0</v>
      </c>
      <c r="AL515" s="5">
        <v>3.2697211E7</v>
      </c>
      <c r="AM515" s="1" t="s">
        <v>1093</v>
      </c>
      <c r="AN515" s="10"/>
      <c r="AO515" s="10"/>
      <c r="AP515" s="1" t="s">
        <v>1094</v>
      </c>
    </row>
    <row r="516">
      <c r="A516" s="1" t="s">
        <v>4224</v>
      </c>
      <c r="B516" s="16">
        <v>45260.0</v>
      </c>
      <c r="C516" s="1" t="s">
        <v>1082</v>
      </c>
      <c r="D516" s="5">
        <v>1.8007280000125E13</v>
      </c>
      <c r="E516" s="1" t="s">
        <v>1065</v>
      </c>
      <c r="F516" s="1" t="s">
        <v>4194</v>
      </c>
      <c r="G516" s="1" t="s">
        <v>4195</v>
      </c>
      <c r="H516" s="5">
        <v>45.0</v>
      </c>
      <c r="I516" s="5">
        <v>5.0</v>
      </c>
      <c r="J516" s="1" t="s">
        <v>1069</v>
      </c>
      <c r="K516" s="1" t="s">
        <v>1085</v>
      </c>
      <c r="L516" s="1" t="s">
        <v>1086</v>
      </c>
      <c r="M516" s="1" t="s">
        <v>1087</v>
      </c>
      <c r="N516" s="5">
        <v>1.8007280000125E13</v>
      </c>
      <c r="O516" s="1" t="s">
        <v>1072</v>
      </c>
      <c r="P516" s="1" t="s">
        <v>1088</v>
      </c>
      <c r="Q516" s="5">
        <v>2.0</v>
      </c>
      <c r="R516" s="15">
        <v>41389.0</v>
      </c>
      <c r="S516" s="5">
        <v>0.0</v>
      </c>
      <c r="T516" s="10"/>
      <c r="U516" s="10"/>
      <c r="V516" s="15">
        <v>41389.0</v>
      </c>
      <c r="W516" s="5">
        <v>7490103.0</v>
      </c>
      <c r="X516" s="1" t="s">
        <v>1089</v>
      </c>
      <c r="Y516" s="1" t="s">
        <v>1090</v>
      </c>
      <c r="Z516" s="1" t="s">
        <v>1091</v>
      </c>
      <c r="AA516" s="5">
        <v>1333.0</v>
      </c>
      <c r="AB516" s="1" t="s">
        <v>1092</v>
      </c>
      <c r="AC516" s="1" t="s">
        <v>1078</v>
      </c>
      <c r="AD516" s="5">
        <v>1.3515132E7</v>
      </c>
      <c r="AE516" s="1" t="s">
        <v>1079</v>
      </c>
      <c r="AF516" s="5">
        <v>6335.0</v>
      </c>
      <c r="AG516" s="5">
        <v>14.0</v>
      </c>
      <c r="AH516" s="5">
        <v>3.2697211E7</v>
      </c>
      <c r="AI516" s="5">
        <v>14.0</v>
      </c>
      <c r="AJ516" s="5">
        <v>3.2697213E7</v>
      </c>
      <c r="AK516" s="5">
        <v>14.0</v>
      </c>
      <c r="AL516" s="5">
        <v>3.2697211E7</v>
      </c>
      <c r="AM516" s="1" t="s">
        <v>1093</v>
      </c>
      <c r="AN516" s="10"/>
      <c r="AO516" s="10"/>
      <c r="AP516" s="1" t="s">
        <v>1094</v>
      </c>
    </row>
    <row r="517">
      <c r="A517" s="1" t="s">
        <v>4225</v>
      </c>
      <c r="B517" s="14">
        <v>45267.0</v>
      </c>
      <c r="C517" s="1" t="s">
        <v>1082</v>
      </c>
      <c r="D517" s="5">
        <v>1.8007280000125E13</v>
      </c>
      <c r="E517" s="1" t="s">
        <v>1065</v>
      </c>
      <c r="F517" s="1" t="s">
        <v>4194</v>
      </c>
      <c r="G517" s="1" t="s">
        <v>4195</v>
      </c>
      <c r="H517" s="5">
        <v>46.0</v>
      </c>
      <c r="I517" s="5">
        <v>5.0</v>
      </c>
      <c r="J517" s="1" t="s">
        <v>1069</v>
      </c>
      <c r="K517" s="1" t="s">
        <v>1085</v>
      </c>
      <c r="L517" s="1" t="s">
        <v>1086</v>
      </c>
      <c r="M517" s="1" t="s">
        <v>1087</v>
      </c>
      <c r="N517" s="5">
        <v>1.8007280000125E13</v>
      </c>
      <c r="O517" s="1" t="s">
        <v>1072</v>
      </c>
      <c r="P517" s="1" t="s">
        <v>1088</v>
      </c>
      <c r="Q517" s="5">
        <v>2.0</v>
      </c>
      <c r="R517" s="15">
        <v>41389.0</v>
      </c>
      <c r="S517" s="5">
        <v>0.0</v>
      </c>
      <c r="T517" s="10"/>
      <c r="U517" s="10"/>
      <c r="V517" s="15">
        <v>41389.0</v>
      </c>
      <c r="W517" s="5">
        <v>7490103.0</v>
      </c>
      <c r="X517" s="1" t="s">
        <v>1089</v>
      </c>
      <c r="Y517" s="1" t="s">
        <v>1090</v>
      </c>
      <c r="Z517" s="1" t="s">
        <v>1091</v>
      </c>
      <c r="AA517" s="5">
        <v>1333.0</v>
      </c>
      <c r="AB517" s="1" t="s">
        <v>1092</v>
      </c>
      <c r="AC517" s="1" t="s">
        <v>1078</v>
      </c>
      <c r="AD517" s="5">
        <v>1.3515132E7</v>
      </c>
      <c r="AE517" s="1" t="s">
        <v>1079</v>
      </c>
      <c r="AF517" s="5">
        <v>6335.0</v>
      </c>
      <c r="AG517" s="5">
        <v>14.0</v>
      </c>
      <c r="AH517" s="5">
        <v>3.2697211E7</v>
      </c>
      <c r="AI517" s="5">
        <v>14.0</v>
      </c>
      <c r="AJ517" s="5">
        <v>3.2697213E7</v>
      </c>
      <c r="AK517" s="5">
        <v>14.0</v>
      </c>
      <c r="AL517" s="5">
        <v>3.2697211E7</v>
      </c>
      <c r="AM517" s="1" t="s">
        <v>1093</v>
      </c>
      <c r="AN517" s="10"/>
      <c r="AO517" s="10"/>
      <c r="AP517" s="1" t="s">
        <v>1094</v>
      </c>
    </row>
    <row r="518">
      <c r="A518" s="1" t="s">
        <v>4226</v>
      </c>
      <c r="B518" s="14">
        <v>45295.0</v>
      </c>
      <c r="C518" s="1" t="s">
        <v>1082</v>
      </c>
      <c r="D518" s="5">
        <v>1.8007280000125E13</v>
      </c>
      <c r="E518" s="1" t="s">
        <v>1065</v>
      </c>
      <c r="F518" s="1" t="s">
        <v>4194</v>
      </c>
      <c r="G518" s="1" t="s">
        <v>4195</v>
      </c>
      <c r="H518" s="5">
        <v>48.0</v>
      </c>
      <c r="I518" s="5">
        <v>5.0</v>
      </c>
      <c r="J518" s="1" t="s">
        <v>1069</v>
      </c>
      <c r="K518" s="1" t="s">
        <v>1085</v>
      </c>
      <c r="L518" s="1" t="s">
        <v>1086</v>
      </c>
      <c r="M518" s="1" t="s">
        <v>1087</v>
      </c>
      <c r="N518" s="5">
        <v>1.8007280000125E13</v>
      </c>
      <c r="O518" s="1" t="s">
        <v>1072</v>
      </c>
      <c r="P518" s="1" t="s">
        <v>1088</v>
      </c>
      <c r="Q518" s="5">
        <v>2.0</v>
      </c>
      <c r="R518" s="15">
        <v>41389.0</v>
      </c>
      <c r="S518" s="5">
        <v>0.0</v>
      </c>
      <c r="T518" s="10"/>
      <c r="U518" s="10"/>
      <c r="V518" s="15">
        <v>41389.0</v>
      </c>
      <c r="W518" s="5">
        <v>7490103.0</v>
      </c>
      <c r="X518" s="1" t="s">
        <v>1089</v>
      </c>
      <c r="Y518" s="1" t="s">
        <v>1090</v>
      </c>
      <c r="Z518" s="1" t="s">
        <v>1091</v>
      </c>
      <c r="AA518" s="5">
        <v>1333.0</v>
      </c>
      <c r="AB518" s="1" t="s">
        <v>1092</v>
      </c>
      <c r="AC518" s="1" t="s">
        <v>1078</v>
      </c>
      <c r="AD518" s="5">
        <v>1.3515132E7</v>
      </c>
      <c r="AE518" s="1" t="s">
        <v>1079</v>
      </c>
      <c r="AF518" s="5">
        <v>6335.0</v>
      </c>
      <c r="AG518" s="5">
        <v>14.0</v>
      </c>
      <c r="AH518" s="5">
        <v>3.2697211E7</v>
      </c>
      <c r="AI518" s="5">
        <v>14.0</v>
      </c>
      <c r="AJ518" s="5">
        <v>3.2697213E7</v>
      </c>
      <c r="AK518" s="5">
        <v>14.0</v>
      </c>
      <c r="AL518" s="5">
        <v>3.2697211E7</v>
      </c>
      <c r="AM518" s="1" t="s">
        <v>1093</v>
      </c>
      <c r="AN518" s="10"/>
      <c r="AO518" s="10"/>
      <c r="AP518" s="1" t="s">
        <v>1094</v>
      </c>
    </row>
    <row r="519">
      <c r="A519" s="1" t="s">
        <v>4227</v>
      </c>
      <c r="B519" s="14">
        <v>45295.0</v>
      </c>
      <c r="C519" s="1" t="s">
        <v>1082</v>
      </c>
      <c r="D519" s="5">
        <v>1.8007280000125E13</v>
      </c>
      <c r="E519" s="1" t="s">
        <v>1065</v>
      </c>
      <c r="F519" s="1" t="s">
        <v>4194</v>
      </c>
      <c r="G519" s="1" t="s">
        <v>4195</v>
      </c>
      <c r="H519" s="5">
        <v>49.0</v>
      </c>
      <c r="I519" s="5">
        <v>5.0</v>
      </c>
      <c r="J519" s="1" t="s">
        <v>1069</v>
      </c>
      <c r="K519" s="1" t="s">
        <v>1085</v>
      </c>
      <c r="L519" s="1" t="s">
        <v>1086</v>
      </c>
      <c r="M519" s="1" t="s">
        <v>1087</v>
      </c>
      <c r="N519" s="5">
        <v>1.8007280000125E13</v>
      </c>
      <c r="O519" s="1" t="s">
        <v>1072</v>
      </c>
      <c r="P519" s="1" t="s">
        <v>1088</v>
      </c>
      <c r="Q519" s="5">
        <v>2.0</v>
      </c>
      <c r="R519" s="15">
        <v>41389.0</v>
      </c>
      <c r="S519" s="5">
        <v>0.0</v>
      </c>
      <c r="T519" s="10"/>
      <c r="U519" s="10"/>
      <c r="V519" s="15">
        <v>41389.0</v>
      </c>
      <c r="W519" s="5">
        <v>7490103.0</v>
      </c>
      <c r="X519" s="1" t="s">
        <v>1089</v>
      </c>
      <c r="Y519" s="1" t="s">
        <v>1090</v>
      </c>
      <c r="Z519" s="1" t="s">
        <v>1091</v>
      </c>
      <c r="AA519" s="5">
        <v>1333.0</v>
      </c>
      <c r="AB519" s="1" t="s">
        <v>1092</v>
      </c>
      <c r="AC519" s="1" t="s">
        <v>1078</v>
      </c>
      <c r="AD519" s="5">
        <v>1.3515132E7</v>
      </c>
      <c r="AE519" s="1" t="s">
        <v>1079</v>
      </c>
      <c r="AF519" s="5">
        <v>6335.0</v>
      </c>
      <c r="AG519" s="5">
        <v>14.0</v>
      </c>
      <c r="AH519" s="5">
        <v>3.2697211E7</v>
      </c>
      <c r="AI519" s="5">
        <v>14.0</v>
      </c>
      <c r="AJ519" s="5">
        <v>3.2697213E7</v>
      </c>
      <c r="AK519" s="5">
        <v>14.0</v>
      </c>
      <c r="AL519" s="5">
        <v>3.2697211E7</v>
      </c>
      <c r="AM519" s="1" t="s">
        <v>1093</v>
      </c>
      <c r="AN519" s="10"/>
      <c r="AO519" s="10"/>
      <c r="AP519" s="1" t="s">
        <v>1094</v>
      </c>
    </row>
    <row r="520">
      <c r="A520" s="1" t="s">
        <v>4228</v>
      </c>
      <c r="B520" s="14">
        <v>45322.0</v>
      </c>
      <c r="C520" s="1" t="s">
        <v>1082</v>
      </c>
      <c r="D520" s="5">
        <v>1.8007280000125E13</v>
      </c>
      <c r="E520" s="1" t="s">
        <v>1065</v>
      </c>
      <c r="F520" s="1" t="s">
        <v>4229</v>
      </c>
      <c r="G520" s="5">
        <v>800.0</v>
      </c>
      <c r="H520" s="5">
        <v>50.0</v>
      </c>
      <c r="I520" s="5">
        <v>5.0</v>
      </c>
      <c r="J520" s="1" t="s">
        <v>1069</v>
      </c>
      <c r="K520" s="1" t="s">
        <v>1085</v>
      </c>
      <c r="L520" s="1" t="s">
        <v>1086</v>
      </c>
      <c r="M520" s="1" t="s">
        <v>1087</v>
      </c>
      <c r="N520" s="5">
        <v>1.8007280000125E13</v>
      </c>
      <c r="O520" s="1" t="s">
        <v>1072</v>
      </c>
      <c r="P520" s="1" t="s">
        <v>1088</v>
      </c>
      <c r="Q520" s="5">
        <v>2.0</v>
      </c>
      <c r="R520" s="15">
        <v>41389.0</v>
      </c>
      <c r="S520" s="5">
        <v>0.0</v>
      </c>
      <c r="T520" s="10"/>
      <c r="U520" s="10"/>
      <c r="V520" s="15">
        <v>41389.0</v>
      </c>
      <c r="W520" s="5">
        <v>7490103.0</v>
      </c>
      <c r="X520" s="1" t="s">
        <v>1089</v>
      </c>
      <c r="Y520" s="1" t="s">
        <v>1090</v>
      </c>
      <c r="Z520" s="1" t="s">
        <v>1091</v>
      </c>
      <c r="AA520" s="5">
        <v>1333.0</v>
      </c>
      <c r="AB520" s="1" t="s">
        <v>1092</v>
      </c>
      <c r="AC520" s="1" t="s">
        <v>1078</v>
      </c>
      <c r="AD520" s="5">
        <v>1.3515132E7</v>
      </c>
      <c r="AE520" s="1" t="s">
        <v>1079</v>
      </c>
      <c r="AF520" s="5">
        <v>6335.0</v>
      </c>
      <c r="AG520" s="5">
        <v>14.0</v>
      </c>
      <c r="AH520" s="5">
        <v>3.2697211E7</v>
      </c>
      <c r="AI520" s="5">
        <v>14.0</v>
      </c>
      <c r="AJ520" s="5">
        <v>3.2697213E7</v>
      </c>
      <c r="AK520" s="5">
        <v>14.0</v>
      </c>
      <c r="AL520" s="5">
        <v>3.2697211E7</v>
      </c>
      <c r="AM520" s="1" t="s">
        <v>1093</v>
      </c>
      <c r="AN520" s="10"/>
      <c r="AO520" s="10"/>
      <c r="AP520" s="1" t="s">
        <v>1094</v>
      </c>
    </row>
    <row r="521">
      <c r="A521" s="1" t="s">
        <v>4230</v>
      </c>
      <c r="B521" s="14">
        <v>45322.0</v>
      </c>
      <c r="C521" s="1" t="s">
        <v>1082</v>
      </c>
      <c r="D521" s="5">
        <v>1.8007280000125E13</v>
      </c>
      <c r="E521" s="1" t="s">
        <v>1065</v>
      </c>
      <c r="F521" s="1" t="s">
        <v>4229</v>
      </c>
      <c r="G521" s="5">
        <v>800.0</v>
      </c>
      <c r="H521" s="5">
        <v>51.0</v>
      </c>
      <c r="I521" s="5">
        <v>5.0</v>
      </c>
      <c r="J521" s="1" t="s">
        <v>1069</v>
      </c>
      <c r="K521" s="1" t="s">
        <v>1085</v>
      </c>
      <c r="L521" s="1" t="s">
        <v>1086</v>
      </c>
      <c r="M521" s="1" t="s">
        <v>1087</v>
      </c>
      <c r="N521" s="5">
        <v>1.8007280000125E13</v>
      </c>
      <c r="O521" s="1" t="s">
        <v>1072</v>
      </c>
      <c r="P521" s="1" t="s">
        <v>1088</v>
      </c>
      <c r="Q521" s="5">
        <v>2.0</v>
      </c>
      <c r="R521" s="15">
        <v>41389.0</v>
      </c>
      <c r="S521" s="5">
        <v>0.0</v>
      </c>
      <c r="T521" s="10"/>
      <c r="U521" s="10"/>
      <c r="V521" s="15">
        <v>41389.0</v>
      </c>
      <c r="W521" s="5">
        <v>7490103.0</v>
      </c>
      <c r="X521" s="1" t="s">
        <v>1089</v>
      </c>
      <c r="Y521" s="1" t="s">
        <v>1090</v>
      </c>
      <c r="Z521" s="1" t="s">
        <v>1091</v>
      </c>
      <c r="AA521" s="5">
        <v>1333.0</v>
      </c>
      <c r="AB521" s="1" t="s">
        <v>1092</v>
      </c>
      <c r="AC521" s="1" t="s">
        <v>1078</v>
      </c>
      <c r="AD521" s="5">
        <v>1.3515132E7</v>
      </c>
      <c r="AE521" s="1" t="s">
        <v>1079</v>
      </c>
      <c r="AF521" s="5">
        <v>6335.0</v>
      </c>
      <c r="AG521" s="5">
        <v>14.0</v>
      </c>
      <c r="AH521" s="5">
        <v>3.2697211E7</v>
      </c>
      <c r="AI521" s="5">
        <v>14.0</v>
      </c>
      <c r="AJ521" s="5">
        <v>3.2697213E7</v>
      </c>
      <c r="AK521" s="5">
        <v>14.0</v>
      </c>
      <c r="AL521" s="5">
        <v>3.2697211E7</v>
      </c>
      <c r="AM521" s="1" t="s">
        <v>1093</v>
      </c>
      <c r="AN521" s="10"/>
      <c r="AO521" s="10"/>
      <c r="AP521" s="1" t="s">
        <v>1094</v>
      </c>
    </row>
    <row r="522">
      <c r="A522" s="1" t="s">
        <v>4231</v>
      </c>
      <c r="B522" s="14">
        <v>45322.0</v>
      </c>
      <c r="C522" s="1" t="s">
        <v>1082</v>
      </c>
      <c r="D522" s="5">
        <v>1.8007280000125E13</v>
      </c>
      <c r="E522" s="1" t="s">
        <v>1065</v>
      </c>
      <c r="F522" s="1" t="s">
        <v>4229</v>
      </c>
      <c r="G522" s="5">
        <v>800.0</v>
      </c>
      <c r="H522" s="5">
        <v>53.0</v>
      </c>
      <c r="I522" s="5">
        <v>5.0</v>
      </c>
      <c r="J522" s="1" t="s">
        <v>1069</v>
      </c>
      <c r="K522" s="1" t="s">
        <v>1085</v>
      </c>
      <c r="L522" s="1" t="s">
        <v>1086</v>
      </c>
      <c r="M522" s="1" t="s">
        <v>1087</v>
      </c>
      <c r="N522" s="5">
        <v>1.8007280000125E13</v>
      </c>
      <c r="O522" s="1" t="s">
        <v>1072</v>
      </c>
      <c r="P522" s="1" t="s">
        <v>1088</v>
      </c>
      <c r="Q522" s="5">
        <v>2.0</v>
      </c>
      <c r="R522" s="15">
        <v>41389.0</v>
      </c>
      <c r="S522" s="5">
        <v>0.0</v>
      </c>
      <c r="T522" s="10"/>
      <c r="U522" s="10"/>
      <c r="V522" s="15">
        <v>41389.0</v>
      </c>
      <c r="W522" s="5">
        <v>7490103.0</v>
      </c>
      <c r="X522" s="1" t="s">
        <v>1089</v>
      </c>
      <c r="Y522" s="1" t="s">
        <v>1090</v>
      </c>
      <c r="Z522" s="1" t="s">
        <v>1091</v>
      </c>
      <c r="AA522" s="5">
        <v>1333.0</v>
      </c>
      <c r="AB522" s="1" t="s">
        <v>1092</v>
      </c>
      <c r="AC522" s="1" t="s">
        <v>1078</v>
      </c>
      <c r="AD522" s="5">
        <v>1.3515132E7</v>
      </c>
      <c r="AE522" s="1" t="s">
        <v>1079</v>
      </c>
      <c r="AF522" s="5">
        <v>6335.0</v>
      </c>
      <c r="AG522" s="5">
        <v>14.0</v>
      </c>
      <c r="AH522" s="5">
        <v>3.2697211E7</v>
      </c>
      <c r="AI522" s="5">
        <v>14.0</v>
      </c>
      <c r="AJ522" s="5">
        <v>3.2697213E7</v>
      </c>
      <c r="AK522" s="5">
        <v>14.0</v>
      </c>
      <c r="AL522" s="5">
        <v>3.2697211E7</v>
      </c>
      <c r="AM522" s="1" t="s">
        <v>1093</v>
      </c>
      <c r="AN522" s="10"/>
      <c r="AO522" s="10"/>
      <c r="AP522" s="1" t="s">
        <v>1094</v>
      </c>
    </row>
    <row r="523">
      <c r="A523" s="1" t="s">
        <v>4232</v>
      </c>
      <c r="B523" s="14">
        <v>45367.0</v>
      </c>
      <c r="C523" s="1" t="s">
        <v>1082</v>
      </c>
      <c r="D523" s="5">
        <v>1.8007280000125E13</v>
      </c>
      <c r="E523" s="1" t="s">
        <v>1065</v>
      </c>
      <c r="F523" s="1" t="s">
        <v>4229</v>
      </c>
      <c r="G523" s="5">
        <v>800.0</v>
      </c>
      <c r="H523" s="5">
        <v>54.0</v>
      </c>
      <c r="I523" s="5">
        <v>5.0</v>
      </c>
      <c r="J523" s="1" t="s">
        <v>1069</v>
      </c>
      <c r="K523" s="1" t="s">
        <v>1085</v>
      </c>
      <c r="L523" s="1" t="s">
        <v>1086</v>
      </c>
      <c r="M523" s="1" t="s">
        <v>1087</v>
      </c>
      <c r="N523" s="5">
        <v>1.8007280000125E13</v>
      </c>
      <c r="O523" s="1" t="s">
        <v>1072</v>
      </c>
      <c r="P523" s="1" t="s">
        <v>1088</v>
      </c>
      <c r="Q523" s="5">
        <v>2.0</v>
      </c>
      <c r="R523" s="15">
        <v>41389.0</v>
      </c>
      <c r="S523" s="5">
        <v>0.0</v>
      </c>
      <c r="T523" s="10"/>
      <c r="U523" s="10"/>
      <c r="V523" s="15">
        <v>41389.0</v>
      </c>
      <c r="W523" s="5">
        <v>7490103.0</v>
      </c>
      <c r="X523" s="1" t="s">
        <v>1089</v>
      </c>
      <c r="Y523" s="1" t="s">
        <v>1090</v>
      </c>
      <c r="Z523" s="1" t="s">
        <v>1091</v>
      </c>
      <c r="AA523" s="5">
        <v>1333.0</v>
      </c>
      <c r="AB523" s="1" t="s">
        <v>1092</v>
      </c>
      <c r="AC523" s="1" t="s">
        <v>1078</v>
      </c>
      <c r="AD523" s="5">
        <v>1.3515132E7</v>
      </c>
      <c r="AE523" s="1" t="s">
        <v>1079</v>
      </c>
      <c r="AF523" s="5">
        <v>6335.0</v>
      </c>
      <c r="AG523" s="5">
        <v>14.0</v>
      </c>
      <c r="AH523" s="5">
        <v>3.2697211E7</v>
      </c>
      <c r="AI523" s="5">
        <v>14.0</v>
      </c>
      <c r="AJ523" s="5">
        <v>3.2697213E7</v>
      </c>
      <c r="AK523" s="5">
        <v>14.0</v>
      </c>
      <c r="AL523" s="5">
        <v>3.2697211E7</v>
      </c>
      <c r="AM523" s="1" t="s">
        <v>1093</v>
      </c>
      <c r="AN523" s="10"/>
      <c r="AO523" s="10"/>
      <c r="AP523" s="1" t="s">
        <v>1094</v>
      </c>
    </row>
    <row r="524">
      <c r="A524" s="1" t="s">
        <v>4233</v>
      </c>
      <c r="B524" s="14">
        <v>45164.0</v>
      </c>
      <c r="C524" s="1" t="s">
        <v>2738</v>
      </c>
      <c r="D524" s="5">
        <v>5.5064562001081E13</v>
      </c>
      <c r="E524" s="1" t="s">
        <v>1065</v>
      </c>
      <c r="F524" s="1" t="s">
        <v>2763</v>
      </c>
      <c r="G524" s="1" t="s">
        <v>2764</v>
      </c>
      <c r="H524" s="5">
        <v>8.002101E8</v>
      </c>
      <c r="I524" s="5">
        <v>5.0</v>
      </c>
      <c r="J524" s="1" t="s">
        <v>1069</v>
      </c>
      <c r="K524" s="1" t="s">
        <v>2741</v>
      </c>
      <c r="L524" s="1" t="s">
        <v>2742</v>
      </c>
      <c r="M524" s="1" t="s">
        <v>2743</v>
      </c>
      <c r="N524" s="5">
        <v>5.5064562001081E13</v>
      </c>
      <c r="O524" s="1" t="s">
        <v>1103</v>
      </c>
      <c r="P524" s="1" t="s">
        <v>2744</v>
      </c>
      <c r="Q524" s="5">
        <v>2.0</v>
      </c>
      <c r="R524" s="15">
        <v>38659.0</v>
      </c>
      <c r="S524" s="5">
        <v>0.0</v>
      </c>
      <c r="T524" s="10"/>
      <c r="U524" s="10"/>
      <c r="V524" s="15">
        <v>37193.0</v>
      </c>
      <c r="W524" s="5">
        <v>2833000.0</v>
      </c>
      <c r="X524" s="1" t="s">
        <v>2745</v>
      </c>
      <c r="Y524" s="1" t="s">
        <v>1090</v>
      </c>
      <c r="Z524" s="1" t="s">
        <v>2746</v>
      </c>
      <c r="AA524" s="5">
        <v>1948.0</v>
      </c>
      <c r="AB524" s="10"/>
      <c r="AC524" s="1" t="s">
        <v>2747</v>
      </c>
      <c r="AD524" s="5">
        <v>1.7588018E7</v>
      </c>
      <c r="AE524" s="1" t="s">
        <v>1079</v>
      </c>
      <c r="AF524" s="5">
        <v>6901.0</v>
      </c>
      <c r="AG524" s="5">
        <v>14.0</v>
      </c>
      <c r="AH524" s="5">
        <v>3.4052314E7</v>
      </c>
      <c r="AI524" s="10"/>
      <c r="AJ524" s="10"/>
      <c r="AK524" s="5">
        <v>14.0</v>
      </c>
      <c r="AL524" s="5">
        <v>3.4052328E7</v>
      </c>
      <c r="AM524" s="1" t="s">
        <v>2748</v>
      </c>
      <c r="AN524" s="10"/>
      <c r="AO524" s="10"/>
      <c r="AP524" s="1" t="s">
        <v>2749</v>
      </c>
    </row>
    <row r="525">
      <c r="A525" s="1" t="s">
        <v>4234</v>
      </c>
      <c r="B525" s="14">
        <v>45164.0</v>
      </c>
      <c r="C525" s="1" t="s">
        <v>2738</v>
      </c>
      <c r="D525" s="5">
        <v>5.5064562001081E13</v>
      </c>
      <c r="E525" s="1" t="s">
        <v>1065</v>
      </c>
      <c r="F525" s="1" t="s">
        <v>2763</v>
      </c>
      <c r="G525" s="1" t="s">
        <v>2764</v>
      </c>
      <c r="H525" s="5">
        <v>8.00210101E8</v>
      </c>
      <c r="I525" s="5">
        <v>5.0</v>
      </c>
      <c r="J525" s="1" t="s">
        <v>1069</v>
      </c>
      <c r="K525" s="1" t="s">
        <v>2741</v>
      </c>
      <c r="L525" s="1" t="s">
        <v>2742</v>
      </c>
      <c r="M525" s="1" t="s">
        <v>2743</v>
      </c>
      <c r="N525" s="5">
        <v>5.5064562001081E13</v>
      </c>
      <c r="O525" s="1" t="s">
        <v>1103</v>
      </c>
      <c r="P525" s="1" t="s">
        <v>2744</v>
      </c>
      <c r="Q525" s="5">
        <v>2.0</v>
      </c>
      <c r="R525" s="15">
        <v>38659.0</v>
      </c>
      <c r="S525" s="5">
        <v>0.0</v>
      </c>
      <c r="T525" s="10"/>
      <c r="U525" s="10"/>
      <c r="V525" s="15">
        <v>37193.0</v>
      </c>
      <c r="W525" s="5">
        <v>2833000.0</v>
      </c>
      <c r="X525" s="1" t="s">
        <v>2745</v>
      </c>
      <c r="Y525" s="1" t="s">
        <v>1090</v>
      </c>
      <c r="Z525" s="1" t="s">
        <v>2746</v>
      </c>
      <c r="AA525" s="5">
        <v>1948.0</v>
      </c>
      <c r="AB525" s="10"/>
      <c r="AC525" s="1" t="s">
        <v>2747</v>
      </c>
      <c r="AD525" s="5">
        <v>1.7588018E7</v>
      </c>
      <c r="AE525" s="1" t="s">
        <v>1079</v>
      </c>
      <c r="AF525" s="5">
        <v>6901.0</v>
      </c>
      <c r="AG525" s="5">
        <v>14.0</v>
      </c>
      <c r="AH525" s="5">
        <v>3.4052314E7</v>
      </c>
      <c r="AI525" s="10"/>
      <c r="AJ525" s="10"/>
      <c r="AK525" s="5">
        <v>14.0</v>
      </c>
      <c r="AL525" s="5">
        <v>3.4052328E7</v>
      </c>
      <c r="AM525" s="1" t="s">
        <v>2748</v>
      </c>
      <c r="AN525" s="10"/>
      <c r="AO525" s="10"/>
      <c r="AP525" s="1" t="s">
        <v>2749</v>
      </c>
    </row>
    <row r="526">
      <c r="A526" s="1" t="s">
        <v>4235</v>
      </c>
      <c r="B526" s="14">
        <v>45164.0</v>
      </c>
      <c r="C526" s="1" t="s">
        <v>2738</v>
      </c>
      <c r="D526" s="5">
        <v>5.5064562001081E13</v>
      </c>
      <c r="E526" s="1" t="s">
        <v>1065</v>
      </c>
      <c r="F526" s="1" t="s">
        <v>2763</v>
      </c>
      <c r="G526" s="1" t="s">
        <v>2764</v>
      </c>
      <c r="H526" s="5">
        <v>8.00210102E8</v>
      </c>
      <c r="I526" s="5">
        <v>5.0</v>
      </c>
      <c r="J526" s="1" t="s">
        <v>1069</v>
      </c>
      <c r="K526" s="1" t="s">
        <v>2741</v>
      </c>
      <c r="L526" s="1" t="s">
        <v>2742</v>
      </c>
      <c r="M526" s="1" t="s">
        <v>2743</v>
      </c>
      <c r="N526" s="5">
        <v>5.5064562001081E13</v>
      </c>
      <c r="O526" s="1" t="s">
        <v>1103</v>
      </c>
      <c r="P526" s="1" t="s">
        <v>2744</v>
      </c>
      <c r="Q526" s="5">
        <v>2.0</v>
      </c>
      <c r="R526" s="15">
        <v>38659.0</v>
      </c>
      <c r="S526" s="5">
        <v>0.0</v>
      </c>
      <c r="T526" s="10"/>
      <c r="U526" s="10"/>
      <c r="V526" s="15">
        <v>37193.0</v>
      </c>
      <c r="W526" s="5">
        <v>2833000.0</v>
      </c>
      <c r="X526" s="1" t="s">
        <v>2745</v>
      </c>
      <c r="Y526" s="1" t="s">
        <v>1090</v>
      </c>
      <c r="Z526" s="1" t="s">
        <v>2746</v>
      </c>
      <c r="AA526" s="5">
        <v>1948.0</v>
      </c>
      <c r="AB526" s="10"/>
      <c r="AC526" s="1" t="s">
        <v>2747</v>
      </c>
      <c r="AD526" s="5">
        <v>1.7588018E7</v>
      </c>
      <c r="AE526" s="1" t="s">
        <v>1079</v>
      </c>
      <c r="AF526" s="5">
        <v>6901.0</v>
      </c>
      <c r="AG526" s="5">
        <v>14.0</v>
      </c>
      <c r="AH526" s="5">
        <v>3.4052314E7</v>
      </c>
      <c r="AI526" s="10"/>
      <c r="AJ526" s="10"/>
      <c r="AK526" s="5">
        <v>14.0</v>
      </c>
      <c r="AL526" s="5">
        <v>3.4052328E7</v>
      </c>
      <c r="AM526" s="1" t="s">
        <v>2748</v>
      </c>
      <c r="AN526" s="10"/>
      <c r="AO526" s="10"/>
      <c r="AP526" s="1" t="s">
        <v>2749</v>
      </c>
    </row>
    <row r="527">
      <c r="A527" s="1" t="s">
        <v>4236</v>
      </c>
      <c r="B527" s="14">
        <v>45164.0</v>
      </c>
      <c r="C527" s="1" t="s">
        <v>2738</v>
      </c>
      <c r="D527" s="5">
        <v>5.5064562001081E13</v>
      </c>
      <c r="E527" s="1" t="s">
        <v>1065</v>
      </c>
      <c r="F527" s="1" t="s">
        <v>2763</v>
      </c>
      <c r="G527" s="1" t="s">
        <v>2764</v>
      </c>
      <c r="H527" s="5">
        <v>8.00210103E8</v>
      </c>
      <c r="I527" s="5">
        <v>5.0</v>
      </c>
      <c r="J527" s="1" t="s">
        <v>1069</v>
      </c>
      <c r="K527" s="1" t="s">
        <v>2741</v>
      </c>
      <c r="L527" s="1" t="s">
        <v>2742</v>
      </c>
      <c r="M527" s="1" t="s">
        <v>2743</v>
      </c>
      <c r="N527" s="5">
        <v>5.5064562001081E13</v>
      </c>
      <c r="O527" s="1" t="s">
        <v>1103</v>
      </c>
      <c r="P527" s="1" t="s">
        <v>2744</v>
      </c>
      <c r="Q527" s="5">
        <v>2.0</v>
      </c>
      <c r="R527" s="15">
        <v>38659.0</v>
      </c>
      <c r="S527" s="5">
        <v>0.0</v>
      </c>
      <c r="T527" s="10"/>
      <c r="U527" s="10"/>
      <c r="V527" s="15">
        <v>37193.0</v>
      </c>
      <c r="W527" s="5">
        <v>2833000.0</v>
      </c>
      <c r="X527" s="1" t="s">
        <v>2745</v>
      </c>
      <c r="Y527" s="1" t="s">
        <v>1090</v>
      </c>
      <c r="Z527" s="1" t="s">
        <v>2746</v>
      </c>
      <c r="AA527" s="5">
        <v>1948.0</v>
      </c>
      <c r="AB527" s="10"/>
      <c r="AC527" s="1" t="s">
        <v>2747</v>
      </c>
      <c r="AD527" s="5">
        <v>1.7588018E7</v>
      </c>
      <c r="AE527" s="1" t="s">
        <v>1079</v>
      </c>
      <c r="AF527" s="5">
        <v>6901.0</v>
      </c>
      <c r="AG527" s="5">
        <v>14.0</v>
      </c>
      <c r="AH527" s="5">
        <v>3.4052314E7</v>
      </c>
      <c r="AI527" s="10"/>
      <c r="AJ527" s="10"/>
      <c r="AK527" s="5">
        <v>14.0</v>
      </c>
      <c r="AL527" s="5">
        <v>3.4052328E7</v>
      </c>
      <c r="AM527" s="1" t="s">
        <v>2748</v>
      </c>
      <c r="AN527" s="10"/>
      <c r="AO527" s="10"/>
      <c r="AP527" s="1" t="s">
        <v>2749</v>
      </c>
    </row>
    <row r="528">
      <c r="A528" s="1" t="s">
        <v>4237</v>
      </c>
      <c r="B528" s="14">
        <v>45164.0</v>
      </c>
      <c r="C528" s="1" t="s">
        <v>2738</v>
      </c>
      <c r="D528" s="5">
        <v>5.5064562001081E13</v>
      </c>
      <c r="E528" s="1" t="s">
        <v>1065</v>
      </c>
      <c r="F528" s="1" t="s">
        <v>2763</v>
      </c>
      <c r="G528" s="1" t="s">
        <v>2764</v>
      </c>
      <c r="H528" s="5">
        <v>8.00210104E8</v>
      </c>
      <c r="I528" s="5">
        <v>5.0</v>
      </c>
      <c r="J528" s="1" t="s">
        <v>1069</v>
      </c>
      <c r="K528" s="1" t="s">
        <v>2741</v>
      </c>
      <c r="L528" s="1" t="s">
        <v>2742</v>
      </c>
      <c r="M528" s="1" t="s">
        <v>2743</v>
      </c>
      <c r="N528" s="5">
        <v>5.5064562001081E13</v>
      </c>
      <c r="O528" s="1" t="s">
        <v>1103</v>
      </c>
      <c r="P528" s="1" t="s">
        <v>2744</v>
      </c>
      <c r="Q528" s="5">
        <v>2.0</v>
      </c>
      <c r="R528" s="15">
        <v>38659.0</v>
      </c>
      <c r="S528" s="5">
        <v>0.0</v>
      </c>
      <c r="T528" s="10"/>
      <c r="U528" s="10"/>
      <c r="V528" s="15">
        <v>37193.0</v>
      </c>
      <c r="W528" s="5">
        <v>2833000.0</v>
      </c>
      <c r="X528" s="1" t="s">
        <v>2745</v>
      </c>
      <c r="Y528" s="1" t="s">
        <v>1090</v>
      </c>
      <c r="Z528" s="1" t="s">
        <v>2746</v>
      </c>
      <c r="AA528" s="5">
        <v>1948.0</v>
      </c>
      <c r="AB528" s="10"/>
      <c r="AC528" s="1" t="s">
        <v>2747</v>
      </c>
      <c r="AD528" s="5">
        <v>1.7588018E7</v>
      </c>
      <c r="AE528" s="1" t="s">
        <v>1079</v>
      </c>
      <c r="AF528" s="5">
        <v>6901.0</v>
      </c>
      <c r="AG528" s="5">
        <v>14.0</v>
      </c>
      <c r="AH528" s="5">
        <v>3.4052314E7</v>
      </c>
      <c r="AI528" s="10"/>
      <c r="AJ528" s="10"/>
      <c r="AK528" s="5">
        <v>14.0</v>
      </c>
      <c r="AL528" s="5">
        <v>3.4052328E7</v>
      </c>
      <c r="AM528" s="1" t="s">
        <v>2748</v>
      </c>
      <c r="AN528" s="10"/>
      <c r="AO528" s="10"/>
      <c r="AP528" s="1" t="s">
        <v>2749</v>
      </c>
    </row>
    <row r="529">
      <c r="A529" s="1" t="s">
        <v>4238</v>
      </c>
      <c r="B529" s="14">
        <v>45164.0</v>
      </c>
      <c r="C529" s="1" t="s">
        <v>2738</v>
      </c>
      <c r="D529" s="5">
        <v>5.5064562001081E13</v>
      </c>
      <c r="E529" s="1" t="s">
        <v>1065</v>
      </c>
      <c r="F529" s="1" t="s">
        <v>2763</v>
      </c>
      <c r="G529" s="1" t="s">
        <v>2764</v>
      </c>
      <c r="H529" s="5">
        <v>8.00210105E8</v>
      </c>
      <c r="I529" s="5">
        <v>5.0</v>
      </c>
      <c r="J529" s="1" t="s">
        <v>1069</v>
      </c>
      <c r="K529" s="1" t="s">
        <v>2741</v>
      </c>
      <c r="L529" s="1" t="s">
        <v>2742</v>
      </c>
      <c r="M529" s="1" t="s">
        <v>2743</v>
      </c>
      <c r="N529" s="5">
        <v>5.5064562001081E13</v>
      </c>
      <c r="O529" s="1" t="s">
        <v>1103</v>
      </c>
      <c r="P529" s="1" t="s">
        <v>2744</v>
      </c>
      <c r="Q529" s="5">
        <v>2.0</v>
      </c>
      <c r="R529" s="15">
        <v>38659.0</v>
      </c>
      <c r="S529" s="5">
        <v>0.0</v>
      </c>
      <c r="T529" s="10"/>
      <c r="U529" s="10"/>
      <c r="V529" s="15">
        <v>37193.0</v>
      </c>
      <c r="W529" s="5">
        <v>2833000.0</v>
      </c>
      <c r="X529" s="1" t="s">
        <v>2745</v>
      </c>
      <c r="Y529" s="1" t="s">
        <v>1090</v>
      </c>
      <c r="Z529" s="1" t="s">
        <v>2746</v>
      </c>
      <c r="AA529" s="5">
        <v>1948.0</v>
      </c>
      <c r="AB529" s="10"/>
      <c r="AC529" s="1" t="s">
        <v>2747</v>
      </c>
      <c r="AD529" s="5">
        <v>1.7588018E7</v>
      </c>
      <c r="AE529" s="1" t="s">
        <v>1079</v>
      </c>
      <c r="AF529" s="5">
        <v>6901.0</v>
      </c>
      <c r="AG529" s="5">
        <v>14.0</v>
      </c>
      <c r="AH529" s="5">
        <v>3.4052314E7</v>
      </c>
      <c r="AI529" s="10"/>
      <c r="AJ529" s="10"/>
      <c r="AK529" s="5">
        <v>14.0</v>
      </c>
      <c r="AL529" s="5">
        <v>3.4052328E7</v>
      </c>
      <c r="AM529" s="1" t="s">
        <v>2748</v>
      </c>
      <c r="AN529" s="10"/>
      <c r="AO529" s="10"/>
      <c r="AP529" s="1" t="s">
        <v>2749</v>
      </c>
    </row>
    <row r="530">
      <c r="A530" s="1" t="s">
        <v>4239</v>
      </c>
      <c r="B530" s="14">
        <v>45185.0</v>
      </c>
      <c r="C530" s="1" t="s">
        <v>4240</v>
      </c>
      <c r="D530" s="5">
        <v>5.9532200012E11</v>
      </c>
      <c r="E530" s="1" t="s">
        <v>1065</v>
      </c>
      <c r="F530" s="1" t="s">
        <v>2763</v>
      </c>
      <c r="G530" s="1" t="s">
        <v>2764</v>
      </c>
      <c r="H530" s="5">
        <v>8.0021011E8</v>
      </c>
      <c r="I530" s="5">
        <v>5.0</v>
      </c>
      <c r="J530" s="1" t="s">
        <v>1069</v>
      </c>
      <c r="K530" s="1" t="s">
        <v>4240</v>
      </c>
      <c r="L530" s="1" t="s">
        <v>4241</v>
      </c>
      <c r="M530" s="1" t="s">
        <v>4242</v>
      </c>
      <c r="N530" s="5">
        <v>5.9532200012E11</v>
      </c>
      <c r="O530" s="1" t="s">
        <v>1072</v>
      </c>
      <c r="P530" s="1" t="s">
        <v>4243</v>
      </c>
      <c r="Q530" s="5">
        <v>2.0</v>
      </c>
      <c r="R530" s="15">
        <v>38659.0</v>
      </c>
      <c r="S530" s="5">
        <v>0.0</v>
      </c>
      <c r="T530" s="10"/>
      <c r="U530" s="10"/>
      <c r="V530" s="15">
        <v>29404.0</v>
      </c>
      <c r="W530" s="5">
        <v>1931400.0</v>
      </c>
      <c r="X530" s="1" t="s">
        <v>4244</v>
      </c>
      <c r="Y530" s="10"/>
      <c r="Z530" s="1" t="s">
        <v>4245</v>
      </c>
      <c r="AA530" s="1" t="s">
        <v>1120</v>
      </c>
      <c r="AB530" s="1" t="s">
        <v>4246</v>
      </c>
      <c r="AC530" s="1" t="s">
        <v>1121</v>
      </c>
      <c r="AD530" s="5">
        <v>7.595E7</v>
      </c>
      <c r="AE530" s="1" t="s">
        <v>1413</v>
      </c>
      <c r="AF530" s="5">
        <v>9429.0</v>
      </c>
      <c r="AG530" s="5">
        <v>64.0</v>
      </c>
      <c r="AH530" s="5">
        <v>3.64564E7</v>
      </c>
      <c r="AI530" s="5">
        <v>64.0</v>
      </c>
      <c r="AJ530" s="5">
        <v>3.6456409E7</v>
      </c>
      <c r="AK530" s="5">
        <v>64.0</v>
      </c>
      <c r="AL530" s="5">
        <v>3.6456402E7</v>
      </c>
      <c r="AM530" s="1" t="s">
        <v>4247</v>
      </c>
      <c r="AN530" s="1" t="s">
        <v>2545</v>
      </c>
      <c r="AO530" s="15">
        <v>40512.0</v>
      </c>
      <c r="AP530" s="1" t="s">
        <v>4248</v>
      </c>
    </row>
    <row r="531">
      <c r="A531" s="1" t="s">
        <v>4249</v>
      </c>
      <c r="B531" s="14">
        <v>45185.0</v>
      </c>
      <c r="C531" s="1" t="s">
        <v>4240</v>
      </c>
      <c r="D531" s="5">
        <v>5.9532200012E11</v>
      </c>
      <c r="E531" s="1" t="s">
        <v>1065</v>
      </c>
      <c r="F531" s="1" t="s">
        <v>2763</v>
      </c>
      <c r="G531" s="1" t="s">
        <v>2764</v>
      </c>
      <c r="H531" s="5">
        <v>8.00210111E8</v>
      </c>
      <c r="I531" s="5">
        <v>5.0</v>
      </c>
      <c r="J531" s="1" t="s">
        <v>1069</v>
      </c>
      <c r="K531" s="1" t="s">
        <v>4240</v>
      </c>
      <c r="L531" s="1" t="s">
        <v>4241</v>
      </c>
      <c r="M531" s="1" t="s">
        <v>4242</v>
      </c>
      <c r="N531" s="5">
        <v>5.9532200012E11</v>
      </c>
      <c r="O531" s="1" t="s">
        <v>1072</v>
      </c>
      <c r="P531" s="1" t="s">
        <v>4243</v>
      </c>
      <c r="Q531" s="5">
        <v>2.0</v>
      </c>
      <c r="R531" s="15">
        <v>38659.0</v>
      </c>
      <c r="S531" s="5">
        <v>0.0</v>
      </c>
      <c r="T531" s="10"/>
      <c r="U531" s="10"/>
      <c r="V531" s="15">
        <v>29404.0</v>
      </c>
      <c r="W531" s="5">
        <v>1931400.0</v>
      </c>
      <c r="X531" s="1" t="s">
        <v>4244</v>
      </c>
      <c r="Y531" s="10"/>
      <c r="Z531" s="1" t="s">
        <v>4245</v>
      </c>
      <c r="AA531" s="1" t="s">
        <v>1120</v>
      </c>
      <c r="AB531" s="1" t="s">
        <v>4246</v>
      </c>
      <c r="AC531" s="1" t="s">
        <v>1121</v>
      </c>
      <c r="AD531" s="5">
        <v>7.595E7</v>
      </c>
      <c r="AE531" s="1" t="s">
        <v>1413</v>
      </c>
      <c r="AF531" s="5">
        <v>9429.0</v>
      </c>
      <c r="AG531" s="5">
        <v>64.0</v>
      </c>
      <c r="AH531" s="5">
        <v>3.64564E7</v>
      </c>
      <c r="AI531" s="5">
        <v>64.0</v>
      </c>
      <c r="AJ531" s="5">
        <v>3.6456409E7</v>
      </c>
      <c r="AK531" s="5">
        <v>64.0</v>
      </c>
      <c r="AL531" s="5">
        <v>3.6456402E7</v>
      </c>
      <c r="AM531" s="1" t="s">
        <v>4247</v>
      </c>
      <c r="AN531" s="1" t="s">
        <v>2545</v>
      </c>
      <c r="AO531" s="15">
        <v>40512.0</v>
      </c>
      <c r="AP531" s="1" t="s">
        <v>4248</v>
      </c>
    </row>
    <row r="532">
      <c r="A532" s="1" t="s">
        <v>4250</v>
      </c>
      <c r="B532" s="14">
        <v>45418.0</v>
      </c>
      <c r="C532" s="1" t="s">
        <v>4251</v>
      </c>
      <c r="D532" s="5">
        <v>7.6108349000103E13</v>
      </c>
      <c r="E532" s="1" t="s">
        <v>1065</v>
      </c>
      <c r="F532" s="1" t="s">
        <v>1097</v>
      </c>
      <c r="G532" s="1" t="s">
        <v>1111</v>
      </c>
      <c r="H532" s="1" t="s">
        <v>4252</v>
      </c>
      <c r="I532" s="5">
        <v>905.0</v>
      </c>
      <c r="J532" s="1" t="s">
        <v>1069</v>
      </c>
      <c r="K532" s="1" t="s">
        <v>4253</v>
      </c>
      <c r="L532" s="1" t="s">
        <v>4254</v>
      </c>
      <c r="M532" s="1" t="s">
        <v>4255</v>
      </c>
      <c r="N532" s="5">
        <v>7.6108349000103E13</v>
      </c>
      <c r="O532" s="1" t="s">
        <v>1072</v>
      </c>
      <c r="P532" s="1" t="s">
        <v>4256</v>
      </c>
      <c r="Q532" s="5">
        <v>2.0</v>
      </c>
      <c r="R532" s="15">
        <v>38659.0</v>
      </c>
      <c r="S532" s="5">
        <v>0.0</v>
      </c>
      <c r="T532" s="10"/>
      <c r="U532" s="10"/>
      <c r="V532" s="15">
        <v>18914.0</v>
      </c>
      <c r="W532" s="5">
        <v>4623199.0</v>
      </c>
      <c r="X532" s="1" t="s">
        <v>4257</v>
      </c>
      <c r="Y532" s="1" t="s">
        <v>1118</v>
      </c>
      <c r="Z532" s="1" t="s">
        <v>4258</v>
      </c>
      <c r="AA532" s="1" t="s">
        <v>1120</v>
      </c>
      <c r="AB532" s="10"/>
      <c r="AC532" s="1" t="s">
        <v>4259</v>
      </c>
      <c r="AD532" s="5">
        <v>8.41962E7</v>
      </c>
      <c r="AE532" s="1" t="s">
        <v>1231</v>
      </c>
      <c r="AF532" s="5">
        <v>7495.0</v>
      </c>
      <c r="AG532" s="5">
        <v>42.0</v>
      </c>
      <c r="AH532" s="5">
        <v>3.2348E7</v>
      </c>
      <c r="AI532" s="5">
        <v>42.0</v>
      </c>
      <c r="AJ532" s="5">
        <v>3.2348044E7</v>
      </c>
      <c r="AK532" s="10"/>
      <c r="AL532" s="10"/>
      <c r="AM532" s="1" t="s">
        <v>4260</v>
      </c>
      <c r="AN532" s="10"/>
      <c r="AO532" s="10"/>
      <c r="AP532" s="1" t="s">
        <v>2215</v>
      </c>
    </row>
    <row r="533">
      <c r="A533" s="1" t="s">
        <v>4261</v>
      </c>
      <c r="B533" s="16">
        <v>45228.0</v>
      </c>
      <c r="C533" s="1" t="s">
        <v>4262</v>
      </c>
      <c r="D533" s="5">
        <v>4.8539407010938E13</v>
      </c>
      <c r="E533" s="1" t="s">
        <v>1065</v>
      </c>
      <c r="F533" s="1" t="s">
        <v>1097</v>
      </c>
      <c r="G533" s="1" t="s">
        <v>4263</v>
      </c>
      <c r="H533" s="1" t="s">
        <v>4264</v>
      </c>
      <c r="I533" s="5">
        <v>7.0</v>
      </c>
      <c r="J533" s="1" t="s">
        <v>4265</v>
      </c>
      <c r="K533" s="1" t="s">
        <v>4262</v>
      </c>
      <c r="L533" s="1" t="s">
        <v>4266</v>
      </c>
      <c r="M533" s="1" t="s">
        <v>4267</v>
      </c>
      <c r="N533" s="5">
        <v>4.8539407010938E13</v>
      </c>
      <c r="O533" s="1" t="s">
        <v>1103</v>
      </c>
      <c r="P533" s="10"/>
      <c r="Q533" s="5">
        <v>2.0</v>
      </c>
      <c r="R533" s="15">
        <v>43553.0</v>
      </c>
      <c r="S533" s="5">
        <v>0.0</v>
      </c>
      <c r="T533" s="10"/>
      <c r="U533" s="10"/>
      <c r="V533" s="15">
        <v>43553.0</v>
      </c>
      <c r="W533" s="5">
        <v>4623106.0</v>
      </c>
      <c r="X533" s="1" t="s">
        <v>4268</v>
      </c>
      <c r="Y533" s="1" t="s">
        <v>1118</v>
      </c>
      <c r="Z533" s="1" t="s">
        <v>4269</v>
      </c>
      <c r="AA533" s="1" t="s">
        <v>1120</v>
      </c>
      <c r="AB533" s="1" t="s">
        <v>4270</v>
      </c>
      <c r="AC533" s="1" t="s">
        <v>1121</v>
      </c>
      <c r="AD533" s="5">
        <v>7.5393899E7</v>
      </c>
      <c r="AE533" s="1" t="s">
        <v>1413</v>
      </c>
      <c r="AF533" s="5">
        <v>9625.0</v>
      </c>
      <c r="AG533" s="5">
        <v>64.0</v>
      </c>
      <c r="AH533" s="5">
        <v>3.6118105E7</v>
      </c>
      <c r="AI533" s="5">
        <v>11.0</v>
      </c>
      <c r="AJ533" s="5">
        <v>2.0393778E7</v>
      </c>
      <c r="AK533" s="10"/>
      <c r="AL533" s="10"/>
      <c r="AM533" s="1" t="s">
        <v>4271</v>
      </c>
      <c r="AN533" s="10"/>
      <c r="AO533" s="10"/>
      <c r="AP533" s="1" t="s">
        <v>4272</v>
      </c>
    </row>
    <row r="534">
      <c r="A534" s="1" t="s">
        <v>4273</v>
      </c>
      <c r="B534" s="14">
        <v>45092.0</v>
      </c>
      <c r="C534" s="1" t="s">
        <v>4274</v>
      </c>
      <c r="D534" s="5">
        <v>3.1481618000144E13</v>
      </c>
      <c r="E534" s="1" t="s">
        <v>1065</v>
      </c>
      <c r="F534" s="1" t="s">
        <v>1097</v>
      </c>
      <c r="G534" s="1" t="s">
        <v>1775</v>
      </c>
      <c r="H534" s="1" t="s">
        <v>4275</v>
      </c>
      <c r="I534" s="5">
        <v>25.0</v>
      </c>
      <c r="J534" s="1" t="s">
        <v>1069</v>
      </c>
      <c r="K534" s="1" t="s">
        <v>4276</v>
      </c>
      <c r="L534" s="1" t="s">
        <v>4277</v>
      </c>
      <c r="M534" s="1" t="s">
        <v>4278</v>
      </c>
      <c r="N534" s="5">
        <v>3.1481618000144E13</v>
      </c>
      <c r="O534" s="1" t="s">
        <v>1072</v>
      </c>
      <c r="P534" s="1" t="s">
        <v>4279</v>
      </c>
      <c r="Q534" s="5">
        <v>2.0</v>
      </c>
      <c r="R534" s="15">
        <v>43355.0</v>
      </c>
      <c r="S534" s="5">
        <v>0.0</v>
      </c>
      <c r="T534" s="10"/>
      <c r="U534" s="10"/>
      <c r="V534" s="15">
        <v>43355.0</v>
      </c>
      <c r="W534" s="5">
        <v>7490103.0</v>
      </c>
      <c r="X534" s="1" t="s">
        <v>4280</v>
      </c>
      <c r="Y534" s="1" t="s">
        <v>1090</v>
      </c>
      <c r="Z534" s="1" t="s">
        <v>1363</v>
      </c>
      <c r="AA534" s="5">
        <v>1072.0</v>
      </c>
      <c r="AB534" s="1" t="s">
        <v>4281</v>
      </c>
      <c r="AC534" s="1" t="s">
        <v>1078</v>
      </c>
      <c r="AD534" s="5">
        <v>9.982E7</v>
      </c>
      <c r="AE534" s="1" t="s">
        <v>1277</v>
      </c>
      <c r="AF534" s="5">
        <v>8961.0</v>
      </c>
      <c r="AG534" s="5">
        <v>54.0</v>
      </c>
      <c r="AH534" s="5">
        <v>3.395114E7</v>
      </c>
      <c r="AI534" s="10"/>
      <c r="AJ534" s="10"/>
      <c r="AK534" s="10"/>
      <c r="AL534" s="10"/>
      <c r="AM534" s="1" t="s">
        <v>4282</v>
      </c>
      <c r="AN534" s="10"/>
      <c r="AO534" s="10"/>
      <c r="AP534" s="1" t="s">
        <v>4283</v>
      </c>
    </row>
    <row r="535">
      <c r="A535" s="1" t="s">
        <v>4284</v>
      </c>
      <c r="B535" s="14">
        <v>45164.0</v>
      </c>
      <c r="C535" s="1" t="s">
        <v>4285</v>
      </c>
      <c r="D535" s="5">
        <v>2.835251300018E13</v>
      </c>
      <c r="E535" s="1" t="s">
        <v>1065</v>
      </c>
      <c r="F535" s="1" t="s">
        <v>1097</v>
      </c>
      <c r="G535" s="1" t="s">
        <v>1098</v>
      </c>
      <c r="H535" s="1" t="s">
        <v>4286</v>
      </c>
      <c r="I535" s="5">
        <v>10.0</v>
      </c>
      <c r="J535" s="1" t="s">
        <v>1069</v>
      </c>
      <c r="K535" s="1" t="s">
        <v>4287</v>
      </c>
      <c r="L535" s="1" t="s">
        <v>4288</v>
      </c>
      <c r="M535" s="1" t="s">
        <v>4289</v>
      </c>
      <c r="N535" s="5">
        <v>2.835251300018E13</v>
      </c>
      <c r="O535" s="1" t="s">
        <v>1072</v>
      </c>
      <c r="P535" s="1" t="s">
        <v>4290</v>
      </c>
      <c r="Q535" s="5">
        <v>8.0</v>
      </c>
      <c r="R535" s="15">
        <v>44946.0</v>
      </c>
      <c r="S535" s="5">
        <v>1.0</v>
      </c>
      <c r="T535" s="10"/>
      <c r="U535" s="10"/>
      <c r="V535" s="15">
        <v>42951.0</v>
      </c>
      <c r="W535" s="5">
        <v>4683400.0</v>
      </c>
      <c r="X535" s="1" t="s">
        <v>4291</v>
      </c>
      <c r="Y535" s="1" t="s">
        <v>1075</v>
      </c>
      <c r="Z535" s="1" t="s">
        <v>1971</v>
      </c>
      <c r="AA535" s="5">
        <v>204.0</v>
      </c>
      <c r="AB535" s="1" t="s">
        <v>4292</v>
      </c>
      <c r="AC535" s="1" t="s">
        <v>1078</v>
      </c>
      <c r="AD535" s="5">
        <v>1.3515116E7</v>
      </c>
      <c r="AE535" s="1" t="s">
        <v>1079</v>
      </c>
      <c r="AF535" s="5">
        <v>6335.0</v>
      </c>
      <c r="AG535" s="5">
        <v>19.0</v>
      </c>
      <c r="AH535" s="5">
        <v>3.4862191E7</v>
      </c>
      <c r="AI535" s="10"/>
      <c r="AJ535" s="10"/>
      <c r="AK535" s="10"/>
      <c r="AL535" s="10"/>
      <c r="AM535" s="1" t="s">
        <v>4293</v>
      </c>
      <c r="AN535" s="10"/>
      <c r="AO535" s="10"/>
      <c r="AP535" s="1" t="s">
        <v>1094</v>
      </c>
    </row>
    <row r="536">
      <c r="A536" s="1" t="s">
        <v>4294</v>
      </c>
      <c r="B536" s="16">
        <v>45228.0</v>
      </c>
      <c r="C536" s="1" t="s">
        <v>4262</v>
      </c>
      <c r="D536" s="5">
        <v>4.8539407010938E13</v>
      </c>
      <c r="E536" s="1" t="s">
        <v>1065</v>
      </c>
      <c r="F536" s="1" t="s">
        <v>1097</v>
      </c>
      <c r="G536" s="1" t="s">
        <v>1293</v>
      </c>
      <c r="H536" s="1" t="s">
        <v>4295</v>
      </c>
      <c r="I536" s="1" t="s">
        <v>4296</v>
      </c>
      <c r="J536" s="1" t="s">
        <v>4265</v>
      </c>
      <c r="K536" s="1" t="s">
        <v>4262</v>
      </c>
      <c r="L536" s="1" t="s">
        <v>4266</v>
      </c>
      <c r="M536" s="1" t="s">
        <v>4267</v>
      </c>
      <c r="N536" s="5">
        <v>4.8539407010938E13</v>
      </c>
      <c r="O536" s="1" t="s">
        <v>1103</v>
      </c>
      <c r="P536" s="10"/>
      <c r="Q536" s="5">
        <v>2.0</v>
      </c>
      <c r="R536" s="15">
        <v>43553.0</v>
      </c>
      <c r="S536" s="5">
        <v>0.0</v>
      </c>
      <c r="T536" s="10"/>
      <c r="U536" s="10"/>
      <c r="V536" s="15">
        <v>43553.0</v>
      </c>
      <c r="W536" s="5">
        <v>4623106.0</v>
      </c>
      <c r="X536" s="1" t="s">
        <v>4268</v>
      </c>
      <c r="Y536" s="1" t="s">
        <v>1118</v>
      </c>
      <c r="Z536" s="1" t="s">
        <v>4269</v>
      </c>
      <c r="AA536" s="1" t="s">
        <v>1120</v>
      </c>
      <c r="AB536" s="1" t="s">
        <v>4270</v>
      </c>
      <c r="AC536" s="1" t="s">
        <v>1121</v>
      </c>
      <c r="AD536" s="5">
        <v>7.5393899E7</v>
      </c>
      <c r="AE536" s="1" t="s">
        <v>1413</v>
      </c>
      <c r="AF536" s="5">
        <v>9625.0</v>
      </c>
      <c r="AG536" s="5">
        <v>64.0</v>
      </c>
      <c r="AH536" s="5">
        <v>3.6118105E7</v>
      </c>
      <c r="AI536" s="5">
        <v>11.0</v>
      </c>
      <c r="AJ536" s="5">
        <v>2.0393778E7</v>
      </c>
      <c r="AK536" s="10"/>
      <c r="AL536" s="10"/>
      <c r="AM536" s="1" t="s">
        <v>4271</v>
      </c>
      <c r="AN536" s="10"/>
      <c r="AO536" s="10"/>
      <c r="AP536" s="1" t="s">
        <v>4272</v>
      </c>
    </row>
    <row r="537">
      <c r="A537" s="1" t="s">
        <v>4297</v>
      </c>
      <c r="B537" s="16">
        <v>45228.0</v>
      </c>
      <c r="C537" s="1" t="s">
        <v>4262</v>
      </c>
      <c r="D537" s="5">
        <v>4.8539407010938E13</v>
      </c>
      <c r="E537" s="1" t="s">
        <v>1065</v>
      </c>
      <c r="F537" s="1" t="s">
        <v>1097</v>
      </c>
      <c r="G537" s="1" t="s">
        <v>1293</v>
      </c>
      <c r="H537" s="1" t="s">
        <v>4298</v>
      </c>
      <c r="I537" s="1" t="s">
        <v>1150</v>
      </c>
      <c r="J537" s="1" t="s">
        <v>4265</v>
      </c>
      <c r="K537" s="1" t="s">
        <v>4262</v>
      </c>
      <c r="L537" s="1" t="s">
        <v>4266</v>
      </c>
      <c r="M537" s="1" t="s">
        <v>4267</v>
      </c>
      <c r="N537" s="5">
        <v>4.8539407010938E13</v>
      </c>
      <c r="O537" s="1" t="s">
        <v>1103</v>
      </c>
      <c r="P537" s="10"/>
      <c r="Q537" s="5">
        <v>2.0</v>
      </c>
      <c r="R537" s="15">
        <v>43553.0</v>
      </c>
      <c r="S537" s="5">
        <v>0.0</v>
      </c>
      <c r="T537" s="10"/>
      <c r="U537" s="10"/>
      <c r="V537" s="15">
        <v>43553.0</v>
      </c>
      <c r="W537" s="5">
        <v>4623106.0</v>
      </c>
      <c r="X537" s="1" t="s">
        <v>4268</v>
      </c>
      <c r="Y537" s="1" t="s">
        <v>1118</v>
      </c>
      <c r="Z537" s="1" t="s">
        <v>4269</v>
      </c>
      <c r="AA537" s="1" t="s">
        <v>1120</v>
      </c>
      <c r="AB537" s="1" t="s">
        <v>4270</v>
      </c>
      <c r="AC537" s="1" t="s">
        <v>1121</v>
      </c>
      <c r="AD537" s="5">
        <v>7.5393899E7</v>
      </c>
      <c r="AE537" s="1" t="s">
        <v>1413</v>
      </c>
      <c r="AF537" s="5">
        <v>9625.0</v>
      </c>
      <c r="AG537" s="5">
        <v>64.0</v>
      </c>
      <c r="AH537" s="5">
        <v>3.6118105E7</v>
      </c>
      <c r="AI537" s="5">
        <v>11.0</v>
      </c>
      <c r="AJ537" s="5">
        <v>2.0393778E7</v>
      </c>
      <c r="AK537" s="10"/>
      <c r="AL537" s="10"/>
      <c r="AM537" s="1" t="s">
        <v>4271</v>
      </c>
      <c r="AN537" s="10"/>
      <c r="AO537" s="10"/>
      <c r="AP537" s="1" t="s">
        <v>4272</v>
      </c>
    </row>
    <row r="538">
      <c r="A538" s="1" t="s">
        <v>4299</v>
      </c>
      <c r="B538" s="16">
        <v>45228.0</v>
      </c>
      <c r="C538" s="1" t="s">
        <v>4262</v>
      </c>
      <c r="D538" s="5">
        <v>4.8539407010938E13</v>
      </c>
      <c r="E538" s="1" t="s">
        <v>1065</v>
      </c>
      <c r="F538" s="1" t="s">
        <v>1097</v>
      </c>
      <c r="G538" s="1" t="s">
        <v>1293</v>
      </c>
      <c r="H538" s="1" t="s">
        <v>4300</v>
      </c>
      <c r="I538" s="1" t="s">
        <v>1150</v>
      </c>
      <c r="J538" s="1" t="s">
        <v>4265</v>
      </c>
      <c r="K538" s="1" t="s">
        <v>4262</v>
      </c>
      <c r="L538" s="1" t="s">
        <v>4266</v>
      </c>
      <c r="M538" s="1" t="s">
        <v>4267</v>
      </c>
      <c r="N538" s="5">
        <v>4.8539407010938E13</v>
      </c>
      <c r="O538" s="1" t="s">
        <v>1103</v>
      </c>
      <c r="P538" s="10"/>
      <c r="Q538" s="5">
        <v>2.0</v>
      </c>
      <c r="R538" s="15">
        <v>43553.0</v>
      </c>
      <c r="S538" s="5">
        <v>0.0</v>
      </c>
      <c r="T538" s="10"/>
      <c r="U538" s="10"/>
      <c r="V538" s="15">
        <v>43553.0</v>
      </c>
      <c r="W538" s="5">
        <v>4623106.0</v>
      </c>
      <c r="X538" s="1" t="s">
        <v>4268</v>
      </c>
      <c r="Y538" s="1" t="s">
        <v>1118</v>
      </c>
      <c r="Z538" s="1" t="s">
        <v>4269</v>
      </c>
      <c r="AA538" s="1" t="s">
        <v>1120</v>
      </c>
      <c r="AB538" s="1" t="s">
        <v>4270</v>
      </c>
      <c r="AC538" s="1" t="s">
        <v>1121</v>
      </c>
      <c r="AD538" s="5">
        <v>7.5393899E7</v>
      </c>
      <c r="AE538" s="1" t="s">
        <v>1413</v>
      </c>
      <c r="AF538" s="5">
        <v>9625.0</v>
      </c>
      <c r="AG538" s="5">
        <v>64.0</v>
      </c>
      <c r="AH538" s="5">
        <v>3.6118105E7</v>
      </c>
      <c r="AI538" s="5">
        <v>11.0</v>
      </c>
      <c r="AJ538" s="5">
        <v>2.0393778E7</v>
      </c>
      <c r="AK538" s="10"/>
      <c r="AL538" s="10"/>
      <c r="AM538" s="1" t="s">
        <v>4271</v>
      </c>
      <c r="AN538" s="10"/>
      <c r="AO538" s="10"/>
      <c r="AP538" s="1" t="s">
        <v>4272</v>
      </c>
    </row>
    <row r="539">
      <c r="A539" s="1" t="s">
        <v>4301</v>
      </c>
      <c r="B539" s="14">
        <v>45133.0</v>
      </c>
      <c r="C539" s="1" t="s">
        <v>4105</v>
      </c>
      <c r="D539" s="5">
        <v>3.0387521000104E13</v>
      </c>
      <c r="E539" s="1" t="s">
        <v>1065</v>
      </c>
      <c r="F539" s="1" t="s">
        <v>1097</v>
      </c>
      <c r="G539" s="1" t="s">
        <v>4302</v>
      </c>
      <c r="H539" s="1" t="s">
        <v>4303</v>
      </c>
      <c r="I539" s="5">
        <v>24.0</v>
      </c>
      <c r="J539" s="1" t="s">
        <v>1069</v>
      </c>
      <c r="K539" s="1" t="s">
        <v>4105</v>
      </c>
      <c r="L539" s="1" t="s">
        <v>4107</v>
      </c>
      <c r="M539" s="1" t="s">
        <v>4108</v>
      </c>
      <c r="N539" s="5">
        <v>3.0387521000104E13</v>
      </c>
      <c r="O539" s="1" t="s">
        <v>1072</v>
      </c>
      <c r="P539" s="10"/>
      <c r="Q539" s="5">
        <v>2.0</v>
      </c>
      <c r="R539" s="15">
        <v>43217.0</v>
      </c>
      <c r="S539" s="5">
        <v>0.0</v>
      </c>
      <c r="T539" s="10"/>
      <c r="U539" s="10"/>
      <c r="V539" s="15">
        <v>43217.0</v>
      </c>
      <c r="W539" s="5">
        <v>161001.0</v>
      </c>
      <c r="X539" s="1" t="s">
        <v>4109</v>
      </c>
      <c r="Y539" s="1" t="s">
        <v>1075</v>
      </c>
      <c r="Z539" s="1" t="s">
        <v>4110</v>
      </c>
      <c r="AA539" s="5">
        <v>821.0</v>
      </c>
      <c r="AB539" s="1" t="s">
        <v>4111</v>
      </c>
      <c r="AC539" s="1" t="s">
        <v>4112</v>
      </c>
      <c r="AD539" s="5">
        <v>8.127037E7</v>
      </c>
      <c r="AE539" s="1" t="s">
        <v>1231</v>
      </c>
      <c r="AF539" s="5">
        <v>7535.0</v>
      </c>
      <c r="AG539" s="5">
        <v>41.0</v>
      </c>
      <c r="AH539" s="5">
        <v>9.9410591E7</v>
      </c>
      <c r="AI539" s="10"/>
      <c r="AJ539" s="10"/>
      <c r="AK539" s="10"/>
      <c r="AL539" s="10"/>
      <c r="AM539" s="1" t="s">
        <v>4113</v>
      </c>
      <c r="AN539" s="10"/>
      <c r="AO539" s="10"/>
      <c r="AP539" s="1" t="s">
        <v>1233</v>
      </c>
    </row>
    <row r="540">
      <c r="A540" s="1" t="s">
        <v>4304</v>
      </c>
      <c r="B540" s="14">
        <v>45296.0</v>
      </c>
      <c r="C540" s="1" t="s">
        <v>4105</v>
      </c>
      <c r="D540" s="5">
        <v>3.0387521000104E13</v>
      </c>
      <c r="E540" s="1" t="s">
        <v>1065</v>
      </c>
      <c r="F540" s="1" t="s">
        <v>1097</v>
      </c>
      <c r="G540" s="1" t="s">
        <v>1098</v>
      </c>
      <c r="H540" s="1" t="s">
        <v>4305</v>
      </c>
      <c r="I540" s="5">
        <v>2.0</v>
      </c>
      <c r="J540" s="1" t="s">
        <v>1069</v>
      </c>
      <c r="K540" s="1" t="s">
        <v>4105</v>
      </c>
      <c r="L540" s="1" t="s">
        <v>4107</v>
      </c>
      <c r="M540" s="1" t="s">
        <v>4108</v>
      </c>
      <c r="N540" s="5">
        <v>3.0387521000104E13</v>
      </c>
      <c r="O540" s="1" t="s">
        <v>1072</v>
      </c>
      <c r="P540" s="10"/>
      <c r="Q540" s="5">
        <v>2.0</v>
      </c>
      <c r="R540" s="15">
        <v>43217.0</v>
      </c>
      <c r="S540" s="5">
        <v>0.0</v>
      </c>
      <c r="T540" s="10"/>
      <c r="U540" s="10"/>
      <c r="V540" s="15">
        <v>43217.0</v>
      </c>
      <c r="W540" s="5">
        <v>161001.0</v>
      </c>
      <c r="X540" s="1" t="s">
        <v>4109</v>
      </c>
      <c r="Y540" s="1" t="s">
        <v>1075</v>
      </c>
      <c r="Z540" s="1" t="s">
        <v>4110</v>
      </c>
      <c r="AA540" s="5">
        <v>821.0</v>
      </c>
      <c r="AB540" s="1" t="s">
        <v>4111</v>
      </c>
      <c r="AC540" s="1" t="s">
        <v>4112</v>
      </c>
      <c r="AD540" s="5">
        <v>8.127037E7</v>
      </c>
      <c r="AE540" s="1" t="s">
        <v>1231</v>
      </c>
      <c r="AF540" s="5">
        <v>7535.0</v>
      </c>
      <c r="AG540" s="5">
        <v>41.0</v>
      </c>
      <c r="AH540" s="5">
        <v>9.9410591E7</v>
      </c>
      <c r="AI540" s="10"/>
      <c r="AJ540" s="10"/>
      <c r="AK540" s="10"/>
      <c r="AL540" s="10"/>
      <c r="AM540" s="1" t="s">
        <v>4113</v>
      </c>
      <c r="AN540" s="10"/>
      <c r="AO540" s="10"/>
      <c r="AP540" s="1" t="s">
        <v>1233</v>
      </c>
    </row>
    <row r="541">
      <c r="A541" s="1" t="s">
        <v>4306</v>
      </c>
      <c r="B541" s="14">
        <v>45296.0</v>
      </c>
      <c r="C541" s="1" t="s">
        <v>4105</v>
      </c>
      <c r="D541" s="5">
        <v>3.0387521000104E13</v>
      </c>
      <c r="E541" s="1" t="s">
        <v>1065</v>
      </c>
      <c r="F541" s="1" t="s">
        <v>1097</v>
      </c>
      <c r="G541" s="1" t="s">
        <v>1098</v>
      </c>
      <c r="H541" s="1" t="s">
        <v>4307</v>
      </c>
      <c r="I541" s="5">
        <v>2.0</v>
      </c>
      <c r="J541" s="1" t="s">
        <v>1069</v>
      </c>
      <c r="K541" s="1" t="s">
        <v>4105</v>
      </c>
      <c r="L541" s="1" t="s">
        <v>4107</v>
      </c>
      <c r="M541" s="1" t="s">
        <v>4108</v>
      </c>
      <c r="N541" s="5">
        <v>3.0387521000104E13</v>
      </c>
      <c r="O541" s="1" t="s">
        <v>1072</v>
      </c>
      <c r="P541" s="10"/>
      <c r="Q541" s="5">
        <v>2.0</v>
      </c>
      <c r="R541" s="15">
        <v>43217.0</v>
      </c>
      <c r="S541" s="5">
        <v>0.0</v>
      </c>
      <c r="T541" s="10"/>
      <c r="U541" s="10"/>
      <c r="V541" s="15">
        <v>43217.0</v>
      </c>
      <c r="W541" s="5">
        <v>161001.0</v>
      </c>
      <c r="X541" s="1" t="s">
        <v>4109</v>
      </c>
      <c r="Y541" s="1" t="s">
        <v>1075</v>
      </c>
      <c r="Z541" s="1" t="s">
        <v>4110</v>
      </c>
      <c r="AA541" s="5">
        <v>821.0</v>
      </c>
      <c r="AB541" s="1" t="s">
        <v>4111</v>
      </c>
      <c r="AC541" s="1" t="s">
        <v>4112</v>
      </c>
      <c r="AD541" s="5">
        <v>8.127037E7</v>
      </c>
      <c r="AE541" s="1" t="s">
        <v>1231</v>
      </c>
      <c r="AF541" s="5">
        <v>7535.0</v>
      </c>
      <c r="AG541" s="5">
        <v>41.0</v>
      </c>
      <c r="AH541" s="5">
        <v>9.9410591E7</v>
      </c>
      <c r="AI541" s="10"/>
      <c r="AJ541" s="10"/>
      <c r="AK541" s="10"/>
      <c r="AL541" s="10"/>
      <c r="AM541" s="1" t="s">
        <v>4113</v>
      </c>
      <c r="AN541" s="10"/>
      <c r="AO541" s="10"/>
      <c r="AP541" s="1" t="s">
        <v>1233</v>
      </c>
    </row>
    <row r="542">
      <c r="A542" s="1" t="s">
        <v>4308</v>
      </c>
      <c r="B542" s="14">
        <v>45296.0</v>
      </c>
      <c r="C542" s="1" t="s">
        <v>4105</v>
      </c>
      <c r="D542" s="5">
        <v>3.0387521000104E13</v>
      </c>
      <c r="E542" s="1" t="s">
        <v>1065</v>
      </c>
      <c r="F542" s="1" t="s">
        <v>1097</v>
      </c>
      <c r="G542" s="1" t="s">
        <v>1572</v>
      </c>
      <c r="H542" s="1" t="s">
        <v>4309</v>
      </c>
      <c r="I542" s="5">
        <v>25.0</v>
      </c>
      <c r="J542" s="1" t="s">
        <v>1069</v>
      </c>
      <c r="K542" s="1" t="s">
        <v>4105</v>
      </c>
      <c r="L542" s="1" t="s">
        <v>4107</v>
      </c>
      <c r="M542" s="1" t="s">
        <v>4108</v>
      </c>
      <c r="N542" s="5">
        <v>3.0387521000104E13</v>
      </c>
      <c r="O542" s="1" t="s">
        <v>1072</v>
      </c>
      <c r="P542" s="10"/>
      <c r="Q542" s="5">
        <v>2.0</v>
      </c>
      <c r="R542" s="15">
        <v>43217.0</v>
      </c>
      <c r="S542" s="5">
        <v>0.0</v>
      </c>
      <c r="T542" s="10"/>
      <c r="U542" s="10"/>
      <c r="V542" s="15">
        <v>43217.0</v>
      </c>
      <c r="W542" s="5">
        <v>161001.0</v>
      </c>
      <c r="X542" s="1" t="s">
        <v>4109</v>
      </c>
      <c r="Y542" s="1" t="s">
        <v>1075</v>
      </c>
      <c r="Z542" s="1" t="s">
        <v>4110</v>
      </c>
      <c r="AA542" s="5">
        <v>821.0</v>
      </c>
      <c r="AB542" s="1" t="s">
        <v>4111</v>
      </c>
      <c r="AC542" s="1" t="s">
        <v>4112</v>
      </c>
      <c r="AD542" s="5">
        <v>8.127037E7</v>
      </c>
      <c r="AE542" s="1" t="s">
        <v>1231</v>
      </c>
      <c r="AF542" s="5">
        <v>7535.0</v>
      </c>
      <c r="AG542" s="5">
        <v>41.0</v>
      </c>
      <c r="AH542" s="5">
        <v>9.9410591E7</v>
      </c>
      <c r="AI542" s="10"/>
      <c r="AJ542" s="10"/>
      <c r="AK542" s="10"/>
      <c r="AL542" s="10"/>
      <c r="AM542" s="1" t="s">
        <v>4113</v>
      </c>
      <c r="AN542" s="10"/>
      <c r="AO542" s="10"/>
      <c r="AP542" s="1" t="s">
        <v>1233</v>
      </c>
    </row>
    <row r="543">
      <c r="A543" s="1" t="s">
        <v>4310</v>
      </c>
      <c r="B543" s="14">
        <v>45296.0</v>
      </c>
      <c r="C543" s="1" t="s">
        <v>4105</v>
      </c>
      <c r="D543" s="5">
        <v>3.0387521000104E13</v>
      </c>
      <c r="E543" s="1" t="s">
        <v>1065</v>
      </c>
      <c r="F543" s="1" t="s">
        <v>1097</v>
      </c>
      <c r="G543" s="1" t="s">
        <v>1572</v>
      </c>
      <c r="H543" s="1" t="s">
        <v>4311</v>
      </c>
      <c r="I543" s="5">
        <v>24.0</v>
      </c>
      <c r="J543" s="1" t="s">
        <v>1069</v>
      </c>
      <c r="K543" s="1" t="s">
        <v>4105</v>
      </c>
      <c r="L543" s="1" t="s">
        <v>4107</v>
      </c>
      <c r="M543" s="1" t="s">
        <v>4108</v>
      </c>
      <c r="N543" s="5">
        <v>3.0387521000104E13</v>
      </c>
      <c r="O543" s="1" t="s">
        <v>1072</v>
      </c>
      <c r="P543" s="10"/>
      <c r="Q543" s="5">
        <v>2.0</v>
      </c>
      <c r="R543" s="15">
        <v>43217.0</v>
      </c>
      <c r="S543" s="5">
        <v>0.0</v>
      </c>
      <c r="T543" s="10"/>
      <c r="U543" s="10"/>
      <c r="V543" s="15">
        <v>43217.0</v>
      </c>
      <c r="W543" s="5">
        <v>161001.0</v>
      </c>
      <c r="X543" s="1" t="s">
        <v>4109</v>
      </c>
      <c r="Y543" s="1" t="s">
        <v>1075</v>
      </c>
      <c r="Z543" s="1" t="s">
        <v>4110</v>
      </c>
      <c r="AA543" s="5">
        <v>821.0</v>
      </c>
      <c r="AB543" s="1" t="s">
        <v>4111</v>
      </c>
      <c r="AC543" s="1" t="s">
        <v>4112</v>
      </c>
      <c r="AD543" s="5">
        <v>8.127037E7</v>
      </c>
      <c r="AE543" s="1" t="s">
        <v>1231</v>
      </c>
      <c r="AF543" s="5">
        <v>7535.0</v>
      </c>
      <c r="AG543" s="5">
        <v>41.0</v>
      </c>
      <c r="AH543" s="5">
        <v>9.9410591E7</v>
      </c>
      <c r="AI543" s="10"/>
      <c r="AJ543" s="10"/>
      <c r="AK543" s="10"/>
      <c r="AL543" s="10"/>
      <c r="AM543" s="1" t="s">
        <v>4113</v>
      </c>
      <c r="AN543" s="10"/>
      <c r="AO543" s="10"/>
      <c r="AP543" s="1" t="s">
        <v>1233</v>
      </c>
    </row>
    <row r="544">
      <c r="A544" s="1" t="s">
        <v>4312</v>
      </c>
      <c r="B544" s="14">
        <v>45296.0</v>
      </c>
      <c r="C544" s="1" t="s">
        <v>4105</v>
      </c>
      <c r="D544" s="5">
        <v>3.0387521000104E13</v>
      </c>
      <c r="E544" s="1" t="s">
        <v>1065</v>
      </c>
      <c r="F544" s="1" t="s">
        <v>1097</v>
      </c>
      <c r="G544" s="1" t="s">
        <v>2005</v>
      </c>
      <c r="H544" s="1" t="s">
        <v>4313</v>
      </c>
      <c r="I544" s="5">
        <v>24.0</v>
      </c>
      <c r="J544" s="1" t="s">
        <v>1069</v>
      </c>
      <c r="K544" s="1" t="s">
        <v>4105</v>
      </c>
      <c r="L544" s="1" t="s">
        <v>4107</v>
      </c>
      <c r="M544" s="1" t="s">
        <v>4108</v>
      </c>
      <c r="N544" s="5">
        <v>3.0387521000104E13</v>
      </c>
      <c r="O544" s="1" t="s">
        <v>1072</v>
      </c>
      <c r="P544" s="10"/>
      <c r="Q544" s="5">
        <v>2.0</v>
      </c>
      <c r="R544" s="15">
        <v>43217.0</v>
      </c>
      <c r="S544" s="5">
        <v>0.0</v>
      </c>
      <c r="T544" s="10"/>
      <c r="U544" s="10"/>
      <c r="V544" s="15">
        <v>43217.0</v>
      </c>
      <c r="W544" s="5">
        <v>161001.0</v>
      </c>
      <c r="X544" s="1" t="s">
        <v>4109</v>
      </c>
      <c r="Y544" s="1" t="s">
        <v>1075</v>
      </c>
      <c r="Z544" s="1" t="s">
        <v>4110</v>
      </c>
      <c r="AA544" s="5">
        <v>821.0</v>
      </c>
      <c r="AB544" s="1" t="s">
        <v>4111</v>
      </c>
      <c r="AC544" s="1" t="s">
        <v>4112</v>
      </c>
      <c r="AD544" s="5">
        <v>8.127037E7</v>
      </c>
      <c r="AE544" s="1" t="s">
        <v>1231</v>
      </c>
      <c r="AF544" s="5">
        <v>7535.0</v>
      </c>
      <c r="AG544" s="5">
        <v>41.0</v>
      </c>
      <c r="AH544" s="5">
        <v>9.9410591E7</v>
      </c>
      <c r="AI544" s="10"/>
      <c r="AJ544" s="10"/>
      <c r="AK544" s="10"/>
      <c r="AL544" s="10"/>
      <c r="AM544" s="1" t="s">
        <v>4113</v>
      </c>
      <c r="AN544" s="10"/>
      <c r="AO544" s="10"/>
      <c r="AP544" s="1" t="s">
        <v>1233</v>
      </c>
    </row>
    <row r="545">
      <c r="A545" s="1" t="s">
        <v>4314</v>
      </c>
      <c r="B545" s="14">
        <v>45296.0</v>
      </c>
      <c r="C545" s="1" t="s">
        <v>4105</v>
      </c>
      <c r="D545" s="5">
        <v>3.0387521000104E13</v>
      </c>
      <c r="E545" s="1" t="s">
        <v>1065</v>
      </c>
      <c r="F545" s="1" t="s">
        <v>1097</v>
      </c>
      <c r="G545" s="1" t="s">
        <v>2005</v>
      </c>
      <c r="H545" s="1" t="s">
        <v>4315</v>
      </c>
      <c r="I545" s="5">
        <v>24.0</v>
      </c>
      <c r="J545" s="1" t="s">
        <v>1069</v>
      </c>
      <c r="K545" s="1" t="s">
        <v>4105</v>
      </c>
      <c r="L545" s="1" t="s">
        <v>4107</v>
      </c>
      <c r="M545" s="1" t="s">
        <v>4108</v>
      </c>
      <c r="N545" s="5">
        <v>3.0387521000104E13</v>
      </c>
      <c r="O545" s="1" t="s">
        <v>1072</v>
      </c>
      <c r="P545" s="10"/>
      <c r="Q545" s="5">
        <v>2.0</v>
      </c>
      <c r="R545" s="15">
        <v>43217.0</v>
      </c>
      <c r="S545" s="5">
        <v>0.0</v>
      </c>
      <c r="T545" s="10"/>
      <c r="U545" s="10"/>
      <c r="V545" s="15">
        <v>43217.0</v>
      </c>
      <c r="W545" s="5">
        <v>161001.0</v>
      </c>
      <c r="X545" s="1" t="s">
        <v>4109</v>
      </c>
      <c r="Y545" s="1" t="s">
        <v>1075</v>
      </c>
      <c r="Z545" s="1" t="s">
        <v>4110</v>
      </c>
      <c r="AA545" s="5">
        <v>821.0</v>
      </c>
      <c r="AB545" s="1" t="s">
        <v>4111</v>
      </c>
      <c r="AC545" s="1" t="s">
        <v>4112</v>
      </c>
      <c r="AD545" s="5">
        <v>8.127037E7</v>
      </c>
      <c r="AE545" s="1" t="s">
        <v>1231</v>
      </c>
      <c r="AF545" s="5">
        <v>7535.0</v>
      </c>
      <c r="AG545" s="5">
        <v>41.0</v>
      </c>
      <c r="AH545" s="5">
        <v>9.9410591E7</v>
      </c>
      <c r="AI545" s="10"/>
      <c r="AJ545" s="10"/>
      <c r="AK545" s="10"/>
      <c r="AL545" s="10"/>
      <c r="AM545" s="1" t="s">
        <v>4113</v>
      </c>
      <c r="AN545" s="10"/>
      <c r="AO545" s="10"/>
      <c r="AP545" s="1" t="s">
        <v>1233</v>
      </c>
    </row>
    <row r="546">
      <c r="A546" s="1" t="s">
        <v>4316</v>
      </c>
      <c r="B546" s="14">
        <v>45296.0</v>
      </c>
      <c r="C546" s="1" t="s">
        <v>4105</v>
      </c>
      <c r="D546" s="5">
        <v>3.0387521000104E13</v>
      </c>
      <c r="E546" s="1" t="s">
        <v>1065</v>
      </c>
      <c r="F546" s="1" t="s">
        <v>1097</v>
      </c>
      <c r="G546" s="1" t="s">
        <v>2005</v>
      </c>
      <c r="H546" s="1" t="s">
        <v>4317</v>
      </c>
      <c r="I546" s="5">
        <v>24.0</v>
      </c>
      <c r="J546" s="1" t="s">
        <v>1069</v>
      </c>
      <c r="K546" s="1" t="s">
        <v>4105</v>
      </c>
      <c r="L546" s="1" t="s">
        <v>4107</v>
      </c>
      <c r="M546" s="1" t="s">
        <v>4108</v>
      </c>
      <c r="N546" s="5">
        <v>3.0387521000104E13</v>
      </c>
      <c r="O546" s="1" t="s">
        <v>1072</v>
      </c>
      <c r="P546" s="10"/>
      <c r="Q546" s="5">
        <v>2.0</v>
      </c>
      <c r="R546" s="15">
        <v>43217.0</v>
      </c>
      <c r="S546" s="5">
        <v>0.0</v>
      </c>
      <c r="T546" s="10"/>
      <c r="U546" s="10"/>
      <c r="V546" s="15">
        <v>43217.0</v>
      </c>
      <c r="W546" s="5">
        <v>161001.0</v>
      </c>
      <c r="X546" s="1" t="s">
        <v>4109</v>
      </c>
      <c r="Y546" s="1" t="s">
        <v>1075</v>
      </c>
      <c r="Z546" s="1" t="s">
        <v>4110</v>
      </c>
      <c r="AA546" s="5">
        <v>821.0</v>
      </c>
      <c r="AB546" s="1" t="s">
        <v>4111</v>
      </c>
      <c r="AC546" s="1" t="s">
        <v>4112</v>
      </c>
      <c r="AD546" s="5">
        <v>8.127037E7</v>
      </c>
      <c r="AE546" s="1" t="s">
        <v>1231</v>
      </c>
      <c r="AF546" s="5">
        <v>7535.0</v>
      </c>
      <c r="AG546" s="5">
        <v>41.0</v>
      </c>
      <c r="AH546" s="5">
        <v>9.9410591E7</v>
      </c>
      <c r="AI546" s="10"/>
      <c r="AJ546" s="10"/>
      <c r="AK546" s="10"/>
      <c r="AL546" s="10"/>
      <c r="AM546" s="1" t="s">
        <v>4113</v>
      </c>
      <c r="AN546" s="10"/>
      <c r="AO546" s="10"/>
      <c r="AP546" s="1" t="s">
        <v>1233</v>
      </c>
    </row>
    <row r="547">
      <c r="A547" s="1" t="s">
        <v>4318</v>
      </c>
      <c r="B547" s="14">
        <v>45422.0</v>
      </c>
      <c r="C547" s="1" t="s">
        <v>3812</v>
      </c>
      <c r="D547" s="5">
        <v>1.356368000338E13</v>
      </c>
      <c r="E547" s="1" t="s">
        <v>1065</v>
      </c>
      <c r="F547" s="1" t="s">
        <v>1097</v>
      </c>
      <c r="G547" s="1" t="s">
        <v>2575</v>
      </c>
      <c r="H547" s="1" t="s">
        <v>4319</v>
      </c>
      <c r="I547" s="1" t="s">
        <v>3308</v>
      </c>
      <c r="J547" s="1" t="s">
        <v>1069</v>
      </c>
      <c r="K547" s="1" t="s">
        <v>3814</v>
      </c>
      <c r="L547" s="1" t="s">
        <v>3815</v>
      </c>
      <c r="M547" s="1" t="s">
        <v>3816</v>
      </c>
      <c r="N547" s="5">
        <v>1.356368000338E13</v>
      </c>
      <c r="O547" s="1" t="s">
        <v>1103</v>
      </c>
      <c r="P547" s="10"/>
      <c r="Q547" s="5">
        <v>2.0</v>
      </c>
      <c r="R547" s="15">
        <v>43690.0</v>
      </c>
      <c r="S547" s="5">
        <v>0.0</v>
      </c>
      <c r="T547" s="10"/>
      <c r="U547" s="10"/>
      <c r="V547" s="15">
        <v>43690.0</v>
      </c>
      <c r="W547" s="5">
        <v>4683400.0</v>
      </c>
      <c r="X547" s="1" t="s">
        <v>2862</v>
      </c>
      <c r="Y547" s="1" t="s">
        <v>1090</v>
      </c>
      <c r="Z547" s="1" t="s">
        <v>3817</v>
      </c>
      <c r="AA547" s="5">
        <v>556.0</v>
      </c>
      <c r="AB547" s="10"/>
      <c r="AC547" s="1" t="s">
        <v>3818</v>
      </c>
      <c r="AD547" s="5">
        <v>7.80206E7</v>
      </c>
      <c r="AE547" s="1" t="s">
        <v>1122</v>
      </c>
      <c r="AF547" s="5">
        <v>9067.0</v>
      </c>
      <c r="AG547" s="5">
        <v>65.0</v>
      </c>
      <c r="AH547" s="5">
        <v>3.3192E7</v>
      </c>
      <c r="AI547" s="5">
        <v>65.0</v>
      </c>
      <c r="AJ547" s="5">
        <v>3.3192083E7</v>
      </c>
      <c r="AK547" s="10"/>
      <c r="AL547" s="10"/>
      <c r="AM547" s="1" t="s">
        <v>3819</v>
      </c>
      <c r="AN547" s="10"/>
      <c r="AO547" s="10"/>
      <c r="AP547" s="1" t="s">
        <v>2099</v>
      </c>
    </row>
    <row r="548">
      <c r="A548" s="1" t="s">
        <v>4320</v>
      </c>
      <c r="B548" s="14">
        <v>45189.0</v>
      </c>
      <c r="C548" s="1" t="s">
        <v>2738</v>
      </c>
      <c r="D548" s="5">
        <v>5.5064562001081E13</v>
      </c>
      <c r="E548" s="1" t="s">
        <v>1065</v>
      </c>
      <c r="F548" s="1" t="s">
        <v>1066</v>
      </c>
      <c r="G548" s="1" t="s">
        <v>2844</v>
      </c>
      <c r="H548" s="5">
        <v>228.0</v>
      </c>
      <c r="I548" s="5">
        <v>4.0</v>
      </c>
      <c r="J548" s="1" t="s">
        <v>1069</v>
      </c>
      <c r="K548" s="1" t="s">
        <v>2741</v>
      </c>
      <c r="L548" s="1" t="s">
        <v>2742</v>
      </c>
      <c r="M548" s="1" t="s">
        <v>2743</v>
      </c>
      <c r="N548" s="5">
        <v>5.5064562001081E13</v>
      </c>
      <c r="O548" s="1" t="s">
        <v>1103</v>
      </c>
      <c r="P548" s="1" t="s">
        <v>2744</v>
      </c>
      <c r="Q548" s="5">
        <v>2.0</v>
      </c>
      <c r="R548" s="15">
        <v>38659.0</v>
      </c>
      <c r="S548" s="5">
        <v>0.0</v>
      </c>
      <c r="T548" s="10"/>
      <c r="U548" s="10"/>
      <c r="V548" s="15">
        <v>37193.0</v>
      </c>
      <c r="W548" s="5">
        <v>2833000.0</v>
      </c>
      <c r="X548" s="1" t="s">
        <v>2745</v>
      </c>
      <c r="Y548" s="1" t="s">
        <v>1090</v>
      </c>
      <c r="Z548" s="1" t="s">
        <v>2746</v>
      </c>
      <c r="AA548" s="5">
        <v>1948.0</v>
      </c>
      <c r="AB548" s="10"/>
      <c r="AC548" s="1" t="s">
        <v>2747</v>
      </c>
      <c r="AD548" s="5">
        <v>1.7588018E7</v>
      </c>
      <c r="AE548" s="1" t="s">
        <v>1079</v>
      </c>
      <c r="AF548" s="5">
        <v>6901.0</v>
      </c>
      <c r="AG548" s="5">
        <v>14.0</v>
      </c>
      <c r="AH548" s="5">
        <v>3.4052314E7</v>
      </c>
      <c r="AI548" s="10"/>
      <c r="AJ548" s="10"/>
      <c r="AK548" s="5">
        <v>14.0</v>
      </c>
      <c r="AL548" s="5">
        <v>3.4052328E7</v>
      </c>
      <c r="AM548" s="1" t="s">
        <v>2748</v>
      </c>
      <c r="AN548" s="10"/>
      <c r="AO548" s="10"/>
      <c r="AP548" s="1" t="s">
        <v>2749</v>
      </c>
    </row>
    <row r="549">
      <c r="A549" s="1" t="s">
        <v>4321</v>
      </c>
      <c r="B549" s="14">
        <v>45143.0</v>
      </c>
      <c r="C549" s="1" t="s">
        <v>4322</v>
      </c>
      <c r="D549" s="5">
        <v>1.411659300016E13</v>
      </c>
      <c r="E549" s="1" t="s">
        <v>1065</v>
      </c>
      <c r="F549" s="1" t="s">
        <v>1097</v>
      </c>
      <c r="G549" s="1" t="s">
        <v>1111</v>
      </c>
      <c r="H549" s="1" t="s">
        <v>4323</v>
      </c>
      <c r="I549" s="5">
        <v>3.0</v>
      </c>
      <c r="J549" s="1" t="s">
        <v>1069</v>
      </c>
      <c r="K549" s="1" t="s">
        <v>4322</v>
      </c>
      <c r="L549" s="1" t="s">
        <v>4324</v>
      </c>
      <c r="M549" s="1" t="s">
        <v>4325</v>
      </c>
      <c r="N549" s="5">
        <v>1.411659300016E13</v>
      </c>
      <c r="O549" s="1" t="s">
        <v>1072</v>
      </c>
      <c r="P549" s="1" t="s">
        <v>4326</v>
      </c>
      <c r="Q549" s="5">
        <v>2.0</v>
      </c>
      <c r="R549" s="15">
        <v>40766.0</v>
      </c>
      <c r="S549" s="5">
        <v>0.0</v>
      </c>
      <c r="T549" s="10"/>
      <c r="U549" s="10"/>
      <c r="V549" s="15">
        <v>40766.0</v>
      </c>
      <c r="W549" s="5">
        <v>7119701.0</v>
      </c>
      <c r="X549" s="1" t="s">
        <v>4327</v>
      </c>
      <c r="Y549" s="1" t="s">
        <v>1090</v>
      </c>
      <c r="Z549" s="1" t="s">
        <v>4328</v>
      </c>
      <c r="AA549" s="5">
        <v>1934.0</v>
      </c>
      <c r="AB549" s="1" t="s">
        <v>4329</v>
      </c>
      <c r="AC549" s="1" t="s">
        <v>1989</v>
      </c>
      <c r="AD549" s="5">
        <v>7.809827E7</v>
      </c>
      <c r="AE549" s="1" t="s">
        <v>1122</v>
      </c>
      <c r="AF549" s="5">
        <v>9067.0</v>
      </c>
      <c r="AG549" s="5">
        <v>65.0</v>
      </c>
      <c r="AH549" s="5">
        <v>4.0631726E7</v>
      </c>
      <c r="AI549" s="10"/>
      <c r="AJ549" s="10"/>
      <c r="AK549" s="10"/>
      <c r="AL549" s="10"/>
      <c r="AM549" s="1" t="s">
        <v>4330</v>
      </c>
      <c r="AN549" s="10"/>
      <c r="AO549" s="10"/>
      <c r="AP549" s="1" t="s">
        <v>2099</v>
      </c>
    </row>
    <row r="550">
      <c r="A550" s="1" t="s">
        <v>4331</v>
      </c>
      <c r="B550" s="14">
        <v>45374.0</v>
      </c>
      <c r="C550" s="1" t="s">
        <v>2724</v>
      </c>
      <c r="D550" s="5">
        <v>1.4808716000124E13</v>
      </c>
      <c r="E550" s="1" t="s">
        <v>1065</v>
      </c>
      <c r="F550" s="1" t="s">
        <v>2725</v>
      </c>
      <c r="G550" s="1" t="s">
        <v>4332</v>
      </c>
      <c r="H550" s="1" t="s">
        <v>4333</v>
      </c>
      <c r="I550" s="5">
        <v>23.0</v>
      </c>
      <c r="J550" s="1" t="s">
        <v>1069</v>
      </c>
      <c r="K550" s="1" t="s">
        <v>2728</v>
      </c>
      <c r="L550" s="1" t="s">
        <v>2729</v>
      </c>
      <c r="M550" s="1" t="s">
        <v>2730</v>
      </c>
      <c r="N550" s="5">
        <v>1.4808716000124E13</v>
      </c>
      <c r="O550" s="1" t="s">
        <v>1072</v>
      </c>
      <c r="P550" s="1" t="s">
        <v>2731</v>
      </c>
      <c r="Q550" s="5">
        <v>2.0</v>
      </c>
      <c r="R550" s="15">
        <v>40896.0</v>
      </c>
      <c r="S550" s="5">
        <v>0.0</v>
      </c>
      <c r="T550" s="10"/>
      <c r="U550" s="10"/>
      <c r="V550" s="15">
        <v>40896.0</v>
      </c>
      <c r="W550" s="5">
        <v>161003.0</v>
      </c>
      <c r="X550" s="1" t="s">
        <v>2732</v>
      </c>
      <c r="Y550" s="1" t="s">
        <v>1090</v>
      </c>
      <c r="Z550" s="1" t="s">
        <v>2733</v>
      </c>
      <c r="AA550" s="5">
        <v>800.0</v>
      </c>
      <c r="AB550" s="1" t="s">
        <v>2734</v>
      </c>
      <c r="AC550" s="1" t="s">
        <v>2735</v>
      </c>
      <c r="AD550" s="5">
        <v>1.402725E7</v>
      </c>
      <c r="AE550" s="1" t="s">
        <v>1079</v>
      </c>
      <c r="AF550" s="5">
        <v>6969.0</v>
      </c>
      <c r="AG550" s="5">
        <v>16.0</v>
      </c>
      <c r="AH550" s="5">
        <v>9.7328818E7</v>
      </c>
      <c r="AI550" s="10"/>
      <c r="AJ550" s="10"/>
      <c r="AK550" s="5">
        <v>16.0</v>
      </c>
      <c r="AL550" s="5">
        <v>3.8513206E7</v>
      </c>
      <c r="AM550" s="1" t="s">
        <v>2736</v>
      </c>
      <c r="AN550" s="10"/>
      <c r="AO550" s="10"/>
      <c r="AP550" s="1" t="s">
        <v>1645</v>
      </c>
    </row>
    <row r="551">
      <c r="A551" s="1" t="s">
        <v>4334</v>
      </c>
      <c r="B551" s="14">
        <v>45119.0</v>
      </c>
      <c r="C551" s="1" t="s">
        <v>4335</v>
      </c>
      <c r="D551" s="5">
        <v>1.6404287000155E13</v>
      </c>
      <c r="E551" s="1" t="s">
        <v>1065</v>
      </c>
      <c r="F551" s="1" t="s">
        <v>1097</v>
      </c>
      <c r="G551" s="1" t="s">
        <v>1098</v>
      </c>
      <c r="H551" s="1" t="s">
        <v>4336</v>
      </c>
      <c r="I551" s="1" t="s">
        <v>1933</v>
      </c>
      <c r="J551" s="1" t="s">
        <v>1069</v>
      </c>
      <c r="K551" s="1" t="s">
        <v>4335</v>
      </c>
      <c r="L551" s="1" t="s">
        <v>4337</v>
      </c>
      <c r="M551" s="1" t="s">
        <v>4338</v>
      </c>
      <c r="N551" s="5">
        <v>1.6404287000155E13</v>
      </c>
      <c r="O551" s="1" t="s">
        <v>1072</v>
      </c>
      <c r="P551" s="1" t="s">
        <v>4339</v>
      </c>
      <c r="Q551" s="5">
        <v>2.0</v>
      </c>
      <c r="R551" s="15">
        <v>38659.0</v>
      </c>
      <c r="S551" s="5">
        <v>0.0</v>
      </c>
      <c r="T551" s="10"/>
      <c r="U551" s="10"/>
      <c r="V551" s="15">
        <v>32128.0</v>
      </c>
      <c r="W551" s="5">
        <v>1710900.0</v>
      </c>
      <c r="X551" s="1" t="s">
        <v>4340</v>
      </c>
      <c r="Y551" s="1" t="s">
        <v>1090</v>
      </c>
      <c r="Z551" s="1" t="s">
        <v>4341</v>
      </c>
      <c r="AA551" s="5">
        <v>1752.0</v>
      </c>
      <c r="AB551" s="1" t="s">
        <v>4342</v>
      </c>
      <c r="AC551" s="1" t="s">
        <v>4343</v>
      </c>
      <c r="AD551" s="5">
        <v>4.1810012E7</v>
      </c>
      <c r="AE551" s="1" t="s">
        <v>1106</v>
      </c>
      <c r="AF551" s="5">
        <v>3849.0</v>
      </c>
      <c r="AG551" s="5">
        <v>11.0</v>
      </c>
      <c r="AH551" s="5">
        <v>3.6365E7</v>
      </c>
      <c r="AI551" s="10"/>
      <c r="AJ551" s="10"/>
      <c r="AK551" s="5">
        <v>11.0</v>
      </c>
      <c r="AL551" s="5">
        <v>3.6365156E7</v>
      </c>
      <c r="AM551" s="1" t="s">
        <v>4344</v>
      </c>
      <c r="AN551" s="10"/>
      <c r="AO551" s="10"/>
      <c r="AP551" s="1" t="s">
        <v>3345</v>
      </c>
    </row>
    <row r="552">
      <c r="A552" s="1" t="s">
        <v>4345</v>
      </c>
      <c r="B552" s="16">
        <v>45218.0</v>
      </c>
      <c r="C552" s="1" t="s">
        <v>4346</v>
      </c>
      <c r="D552" s="5">
        <v>9.2339753000144E13</v>
      </c>
      <c r="E552" s="1" t="s">
        <v>1065</v>
      </c>
      <c r="F552" s="1" t="s">
        <v>1974</v>
      </c>
      <c r="G552" s="1" t="s">
        <v>4347</v>
      </c>
      <c r="H552" s="1" t="s">
        <v>4348</v>
      </c>
      <c r="I552" s="5">
        <v>25.0</v>
      </c>
      <c r="J552" s="1" t="s">
        <v>1069</v>
      </c>
      <c r="K552" s="1" t="s">
        <v>4346</v>
      </c>
      <c r="L552" s="1" t="s">
        <v>4349</v>
      </c>
      <c r="M552" s="1" t="s">
        <v>4350</v>
      </c>
      <c r="N552" s="5">
        <v>9.2339753000144E13</v>
      </c>
      <c r="O552" s="1" t="s">
        <v>1072</v>
      </c>
      <c r="P552" s="10"/>
      <c r="Q552" s="5">
        <v>2.0</v>
      </c>
      <c r="R552" s="15">
        <v>38227.0</v>
      </c>
      <c r="S552" s="5">
        <v>0.0</v>
      </c>
      <c r="T552" s="10"/>
      <c r="U552" s="10"/>
      <c r="V552" s="15">
        <v>32447.0</v>
      </c>
      <c r="W552" s="5">
        <v>161001.0</v>
      </c>
      <c r="X552" s="1" t="s">
        <v>3233</v>
      </c>
      <c r="Y552" s="1" t="s">
        <v>1075</v>
      </c>
      <c r="Z552" s="1" t="s">
        <v>4351</v>
      </c>
      <c r="AA552" s="5">
        <v>130.0</v>
      </c>
      <c r="AB552" s="10"/>
      <c r="AC552" s="1" t="s">
        <v>4352</v>
      </c>
      <c r="AD552" s="5">
        <v>9.6503217E7</v>
      </c>
      <c r="AE552" s="1" t="s">
        <v>1277</v>
      </c>
      <c r="AF552" s="5">
        <v>8559.0</v>
      </c>
      <c r="AG552" s="5">
        <v>51.0</v>
      </c>
      <c r="AH552" s="5">
        <v>3.7237091E7</v>
      </c>
      <c r="AI552" s="10"/>
      <c r="AJ552" s="10"/>
      <c r="AK552" s="10"/>
      <c r="AL552" s="10"/>
      <c r="AM552" s="1" t="s">
        <v>4353</v>
      </c>
      <c r="AN552" s="10"/>
      <c r="AO552" s="10"/>
      <c r="AP552" s="1" t="s">
        <v>4354</v>
      </c>
    </row>
    <row r="553">
      <c r="A553" s="1" t="s">
        <v>4355</v>
      </c>
      <c r="B553" s="14">
        <v>45089.0</v>
      </c>
      <c r="C553" s="1" t="s">
        <v>2814</v>
      </c>
      <c r="D553" s="5">
        <v>1.3537735000109E13</v>
      </c>
      <c r="E553" s="1" t="s">
        <v>1065</v>
      </c>
      <c r="F553" s="1" t="s">
        <v>1097</v>
      </c>
      <c r="G553" s="1" t="s">
        <v>4356</v>
      </c>
      <c r="H553" s="1" t="s">
        <v>4357</v>
      </c>
      <c r="I553" s="5">
        <v>385.0</v>
      </c>
      <c r="J553" s="1" t="s">
        <v>1069</v>
      </c>
      <c r="K553" s="1" t="s">
        <v>2816</v>
      </c>
      <c r="L553" s="1" t="s">
        <v>2817</v>
      </c>
      <c r="M553" s="1" t="s">
        <v>2818</v>
      </c>
      <c r="N553" s="5">
        <v>1.3537735000109E13</v>
      </c>
      <c r="O553" s="1" t="s">
        <v>1072</v>
      </c>
      <c r="P553" s="1" t="s">
        <v>2819</v>
      </c>
      <c r="Q553" s="5">
        <v>2.0</v>
      </c>
      <c r="R553" s="15">
        <v>40307.0</v>
      </c>
      <c r="S553" s="5">
        <v>0.0</v>
      </c>
      <c r="T553" s="10"/>
      <c r="U553" s="10"/>
      <c r="V553" s="15">
        <v>40307.0</v>
      </c>
      <c r="W553" s="5">
        <v>1071600.0</v>
      </c>
      <c r="X553" s="1" t="s">
        <v>2820</v>
      </c>
      <c r="Y553" s="1" t="s">
        <v>1075</v>
      </c>
      <c r="Z553" s="1" t="s">
        <v>2821</v>
      </c>
      <c r="AA553" s="5">
        <v>750.0</v>
      </c>
      <c r="AB553" s="1" t="s">
        <v>2822</v>
      </c>
      <c r="AC553" s="1" t="s">
        <v>1078</v>
      </c>
      <c r="AD553" s="5">
        <v>3.8108E7</v>
      </c>
      <c r="AE553" s="1" t="s">
        <v>1205</v>
      </c>
      <c r="AF553" s="5">
        <v>602.0</v>
      </c>
      <c r="AG553" s="5">
        <v>34.0</v>
      </c>
      <c r="AH553" s="5">
        <v>3.31964E7</v>
      </c>
      <c r="AI553" s="10"/>
      <c r="AJ553" s="10"/>
      <c r="AK553" s="10"/>
      <c r="AL553" s="10"/>
      <c r="AM553" s="1" t="s">
        <v>2823</v>
      </c>
      <c r="AN553" s="10"/>
      <c r="AO553" s="10"/>
      <c r="AP553" s="1" t="s">
        <v>2824</v>
      </c>
    </row>
    <row r="554">
      <c r="A554" s="1" t="s">
        <v>4358</v>
      </c>
      <c r="B554" s="14">
        <v>45346.0</v>
      </c>
      <c r="C554" s="1" t="s">
        <v>4359</v>
      </c>
      <c r="D554" s="5">
        <v>2.48423690001E13</v>
      </c>
      <c r="E554" s="1" t="s">
        <v>1065</v>
      </c>
      <c r="F554" s="1" t="s">
        <v>1066</v>
      </c>
      <c r="G554" s="1" t="s">
        <v>4360</v>
      </c>
      <c r="H554" s="1" t="s">
        <v>4361</v>
      </c>
      <c r="I554" s="5">
        <v>25.0</v>
      </c>
      <c r="J554" s="1" t="s">
        <v>1069</v>
      </c>
      <c r="K554" s="1" t="s">
        <v>4362</v>
      </c>
      <c r="L554" s="1" t="s">
        <v>4363</v>
      </c>
      <c r="M554" s="1" t="s">
        <v>4364</v>
      </c>
      <c r="N554" s="5">
        <v>2.48423690001E13</v>
      </c>
      <c r="O554" s="1" t="s">
        <v>1072</v>
      </c>
      <c r="P554" s="1" t="s">
        <v>4365</v>
      </c>
      <c r="Q554" s="5">
        <v>2.0</v>
      </c>
      <c r="R554" s="15">
        <v>42507.0</v>
      </c>
      <c r="S554" s="5">
        <v>0.0</v>
      </c>
      <c r="T554" s="10"/>
      <c r="U554" s="10"/>
      <c r="V554" s="15">
        <v>42507.0</v>
      </c>
      <c r="W554" s="5">
        <v>7112000.0</v>
      </c>
      <c r="X554" s="1" t="s">
        <v>4366</v>
      </c>
      <c r="Y554" s="1" t="s">
        <v>1090</v>
      </c>
      <c r="Z554" s="1" t="s">
        <v>3079</v>
      </c>
      <c r="AA554" s="5">
        <v>1617.0</v>
      </c>
      <c r="AB554" s="1" t="s">
        <v>4367</v>
      </c>
      <c r="AC554" s="1" t="s">
        <v>4368</v>
      </c>
      <c r="AD554" s="5">
        <v>3.0380435E7</v>
      </c>
      <c r="AE554" s="1" t="s">
        <v>1205</v>
      </c>
      <c r="AF554" s="5">
        <v>4123.0</v>
      </c>
      <c r="AG554" s="5">
        <v>31.0</v>
      </c>
      <c r="AH554" s="5">
        <v>9.350148E7</v>
      </c>
      <c r="AI554" s="10"/>
      <c r="AJ554" s="10"/>
      <c r="AK554" s="10"/>
      <c r="AL554" s="10"/>
      <c r="AM554" s="1" t="s">
        <v>4369</v>
      </c>
      <c r="AN554" s="10"/>
      <c r="AO554" s="10"/>
      <c r="AP554" s="1" t="s">
        <v>1302</v>
      </c>
    </row>
    <row r="555">
      <c r="A555" s="1" t="s">
        <v>4370</v>
      </c>
      <c r="B555" s="14">
        <v>45238.0</v>
      </c>
      <c r="C555" s="1" t="s">
        <v>4371</v>
      </c>
      <c r="D555" s="5">
        <v>4.3001981005082E13</v>
      </c>
      <c r="E555" s="1" t="s">
        <v>1065</v>
      </c>
      <c r="F555" s="1" t="s">
        <v>3684</v>
      </c>
      <c r="G555" s="1" t="s">
        <v>3685</v>
      </c>
      <c r="H555" s="1" t="s">
        <v>4372</v>
      </c>
      <c r="I555" s="17">
        <v>45294.0</v>
      </c>
      <c r="J555" s="1" t="s">
        <v>1069</v>
      </c>
      <c r="K555" s="1" t="s">
        <v>4371</v>
      </c>
      <c r="L555" s="1" t="s">
        <v>4373</v>
      </c>
      <c r="M555" s="1" t="s">
        <v>4374</v>
      </c>
      <c r="N555" s="5">
        <v>4.3001981005082E13</v>
      </c>
      <c r="O555" s="1" t="s">
        <v>1103</v>
      </c>
      <c r="P555" s="1" t="s">
        <v>4375</v>
      </c>
      <c r="Q555" s="5">
        <v>2.0</v>
      </c>
      <c r="R555" s="15">
        <v>40499.0</v>
      </c>
      <c r="S555" s="5">
        <v>0.0</v>
      </c>
      <c r="T555" s="10"/>
      <c r="U555" s="10"/>
      <c r="V555" s="15">
        <v>40499.0</v>
      </c>
      <c r="W555" s="5">
        <v>4692300.0</v>
      </c>
      <c r="X555" s="1" t="s">
        <v>4376</v>
      </c>
      <c r="Y555" s="1" t="s">
        <v>1090</v>
      </c>
      <c r="Z555" s="1" t="s">
        <v>4377</v>
      </c>
      <c r="AA555" s="5">
        <v>111.0</v>
      </c>
      <c r="AB555" s="10"/>
      <c r="AC555" s="1" t="s">
        <v>4378</v>
      </c>
      <c r="AD555" s="5">
        <v>3.828E7</v>
      </c>
      <c r="AE555" s="1" t="s">
        <v>1205</v>
      </c>
      <c r="AF555" s="5">
        <v>4687.0</v>
      </c>
      <c r="AG555" s="5">
        <v>34.0</v>
      </c>
      <c r="AH555" s="5">
        <v>3.4116555E7</v>
      </c>
      <c r="AI555" s="10"/>
      <c r="AJ555" s="10"/>
      <c r="AK555" s="5">
        <v>34.0</v>
      </c>
      <c r="AL555" s="5">
        <v>3.4116999E7</v>
      </c>
      <c r="AM555" s="1" t="s">
        <v>4379</v>
      </c>
      <c r="AN555" s="10"/>
      <c r="AO555" s="10"/>
      <c r="AP555" s="1" t="s">
        <v>2535</v>
      </c>
    </row>
    <row r="556">
      <c r="A556" s="1" t="s">
        <v>4380</v>
      </c>
      <c r="B556" s="14">
        <v>45311.0</v>
      </c>
      <c r="C556" s="1" t="s">
        <v>4381</v>
      </c>
      <c r="D556" s="5">
        <v>1.2282034000286E13</v>
      </c>
      <c r="E556" s="1" t="s">
        <v>1065</v>
      </c>
      <c r="F556" s="1" t="s">
        <v>1097</v>
      </c>
      <c r="G556" s="1" t="s">
        <v>2575</v>
      </c>
      <c r="H556" s="1" t="s">
        <v>4382</v>
      </c>
      <c r="I556" s="5">
        <v>1.0</v>
      </c>
      <c r="J556" s="1" t="s">
        <v>1069</v>
      </c>
      <c r="K556" s="1" t="s">
        <v>4383</v>
      </c>
      <c r="L556" s="1" t="s">
        <v>4384</v>
      </c>
      <c r="M556" s="1" t="s">
        <v>4385</v>
      </c>
      <c r="N556" s="5">
        <v>1.2282034000286E13</v>
      </c>
      <c r="O556" s="1" t="s">
        <v>1103</v>
      </c>
      <c r="P556" s="1" t="s">
        <v>4386</v>
      </c>
      <c r="Q556" s="5">
        <v>2.0</v>
      </c>
      <c r="R556" s="15">
        <v>38659.0</v>
      </c>
      <c r="S556" s="5">
        <v>0.0</v>
      </c>
      <c r="T556" s="10"/>
      <c r="U556" s="10"/>
      <c r="V556" s="15">
        <v>24373.0</v>
      </c>
      <c r="W556" s="5">
        <v>113000.0</v>
      </c>
      <c r="X556" s="1" t="s">
        <v>4387</v>
      </c>
      <c r="Y556" s="1" t="s">
        <v>1384</v>
      </c>
      <c r="Z556" s="1" t="s">
        <v>4388</v>
      </c>
      <c r="AA556" s="1" t="s">
        <v>4389</v>
      </c>
      <c r="AB556" s="10"/>
      <c r="AC556" s="1" t="s">
        <v>1121</v>
      </c>
      <c r="AD556" s="5">
        <v>5.7249899E7</v>
      </c>
      <c r="AE556" s="1" t="s">
        <v>2544</v>
      </c>
      <c r="AF556" s="5">
        <v>2871.0</v>
      </c>
      <c r="AG556" s="5">
        <v>82.0</v>
      </c>
      <c r="AH556" s="5">
        <v>3.214228E7</v>
      </c>
      <c r="AI556" s="10"/>
      <c r="AJ556" s="10"/>
      <c r="AK556" s="10"/>
      <c r="AL556" s="10"/>
      <c r="AM556" s="10"/>
      <c r="AN556" s="10"/>
      <c r="AO556" s="10"/>
      <c r="AP556" s="1" t="s">
        <v>4390</v>
      </c>
    </row>
    <row r="557">
      <c r="A557" s="1" t="s">
        <v>4391</v>
      </c>
      <c r="B557" s="14">
        <v>45165.0</v>
      </c>
      <c r="C557" s="1" t="s">
        <v>4392</v>
      </c>
      <c r="D557" s="5">
        <v>1.077436800016E13</v>
      </c>
      <c r="E557" s="1" t="s">
        <v>1065</v>
      </c>
      <c r="F557" s="1" t="s">
        <v>1066</v>
      </c>
      <c r="G557" s="1" t="s">
        <v>4393</v>
      </c>
      <c r="H557" s="1" t="s">
        <v>4394</v>
      </c>
      <c r="I557" s="5">
        <v>4.0</v>
      </c>
      <c r="J557" s="1" t="s">
        <v>1069</v>
      </c>
      <c r="K557" s="1" t="s">
        <v>4395</v>
      </c>
      <c r="L557" s="1" t="s">
        <v>4396</v>
      </c>
      <c r="M557" s="1" t="s">
        <v>4397</v>
      </c>
      <c r="N557" s="5">
        <v>1.077436800016E13</v>
      </c>
      <c r="O557" s="1" t="s">
        <v>1072</v>
      </c>
      <c r="P557" s="1" t="s">
        <v>4398</v>
      </c>
      <c r="Q557" s="5">
        <v>2.0</v>
      </c>
      <c r="R557" s="15">
        <v>39925.0</v>
      </c>
      <c r="S557" s="5">
        <v>0.0</v>
      </c>
      <c r="T557" s="10"/>
      <c r="U557" s="10"/>
      <c r="V557" s="15">
        <v>39925.0</v>
      </c>
      <c r="W557" s="5">
        <v>161003.0</v>
      </c>
      <c r="X557" s="1" t="s">
        <v>4399</v>
      </c>
      <c r="Y557" s="1" t="s">
        <v>1075</v>
      </c>
      <c r="Z557" s="1" t="s">
        <v>4400</v>
      </c>
      <c r="AA557" s="5">
        <v>139.0</v>
      </c>
      <c r="AB557" s="10"/>
      <c r="AC557" s="1" t="s">
        <v>1078</v>
      </c>
      <c r="AD557" s="5">
        <v>3.817E7</v>
      </c>
      <c r="AE557" s="1" t="s">
        <v>1205</v>
      </c>
      <c r="AF557" s="5">
        <v>4995.0</v>
      </c>
      <c r="AG557" s="5">
        <v>34.0</v>
      </c>
      <c r="AH557" s="5">
        <v>3.6631873E7</v>
      </c>
      <c r="AI557" s="5">
        <v>34.0</v>
      </c>
      <c r="AJ557" s="5">
        <v>3.8317329E7</v>
      </c>
      <c r="AK557" s="5">
        <v>34.0</v>
      </c>
      <c r="AL557" s="5">
        <v>3.8317329E7</v>
      </c>
      <c r="AM557" s="1" t="s">
        <v>4401</v>
      </c>
      <c r="AN557" s="10"/>
      <c r="AO557" s="10"/>
      <c r="AP557" s="1" t="s">
        <v>4402</v>
      </c>
    </row>
    <row r="558">
      <c r="A558" s="1" t="s">
        <v>4403</v>
      </c>
      <c r="B558" s="14">
        <v>45178.0</v>
      </c>
      <c r="C558" s="1" t="s">
        <v>4404</v>
      </c>
      <c r="D558" s="5">
        <v>2.1546022000121E13</v>
      </c>
      <c r="E558" s="1" t="s">
        <v>1065</v>
      </c>
      <c r="F558" s="1" t="s">
        <v>1066</v>
      </c>
      <c r="G558" s="1" t="s">
        <v>4405</v>
      </c>
      <c r="H558" s="1" t="s">
        <v>4406</v>
      </c>
      <c r="I558" s="5">
        <v>4.0</v>
      </c>
      <c r="J558" s="1" t="s">
        <v>1069</v>
      </c>
      <c r="K558" s="1" t="s">
        <v>4404</v>
      </c>
      <c r="L558" s="1" t="s">
        <v>4407</v>
      </c>
      <c r="M558" s="1" t="s">
        <v>4408</v>
      </c>
      <c r="N558" s="5">
        <v>2.1546022000121E13</v>
      </c>
      <c r="O558" s="1" t="s">
        <v>1072</v>
      </c>
      <c r="P558" s="1" t="s">
        <v>4409</v>
      </c>
      <c r="Q558" s="5">
        <v>2.0</v>
      </c>
      <c r="R558" s="15">
        <v>41983.0</v>
      </c>
      <c r="S558" s="5">
        <v>0.0</v>
      </c>
      <c r="T558" s="10"/>
      <c r="U558" s="10"/>
      <c r="V558" s="15">
        <v>41983.0</v>
      </c>
      <c r="W558" s="5">
        <v>4612500.0</v>
      </c>
      <c r="X558" s="1" t="s">
        <v>4410</v>
      </c>
      <c r="Y558" s="1" t="s">
        <v>1075</v>
      </c>
      <c r="Z558" s="1" t="s">
        <v>2595</v>
      </c>
      <c r="AA558" s="5">
        <v>644.0</v>
      </c>
      <c r="AB558" s="10"/>
      <c r="AC558" s="1" t="s">
        <v>1078</v>
      </c>
      <c r="AD558" s="5">
        <v>7.56E7</v>
      </c>
      <c r="AE558" s="1" t="s">
        <v>1413</v>
      </c>
      <c r="AF558" s="5">
        <v>9379.0</v>
      </c>
      <c r="AG558" s="5">
        <v>64.0</v>
      </c>
      <c r="AH558" s="5">
        <v>9.9611299E7</v>
      </c>
      <c r="AI558" s="10"/>
      <c r="AJ558" s="10"/>
      <c r="AK558" s="10"/>
      <c r="AL558" s="10"/>
      <c r="AM558" s="10"/>
      <c r="AN558" s="10"/>
      <c r="AO558" s="10"/>
      <c r="AP558" s="1" t="s">
        <v>4411</v>
      </c>
    </row>
    <row r="559">
      <c r="A559" s="1" t="s">
        <v>4412</v>
      </c>
      <c r="B559" s="14">
        <v>45178.0</v>
      </c>
      <c r="C559" s="1" t="s">
        <v>4404</v>
      </c>
      <c r="D559" s="5">
        <v>2.1546022000121E13</v>
      </c>
      <c r="E559" s="1" t="s">
        <v>1065</v>
      </c>
      <c r="F559" s="1" t="s">
        <v>1097</v>
      </c>
      <c r="G559" s="1" t="s">
        <v>4413</v>
      </c>
      <c r="H559" s="1" t="s">
        <v>4414</v>
      </c>
      <c r="I559" s="5">
        <v>43.0</v>
      </c>
      <c r="J559" s="1" t="s">
        <v>1069</v>
      </c>
      <c r="K559" s="1" t="s">
        <v>4404</v>
      </c>
      <c r="L559" s="1" t="s">
        <v>4407</v>
      </c>
      <c r="M559" s="1" t="s">
        <v>4408</v>
      </c>
      <c r="N559" s="5">
        <v>2.1546022000121E13</v>
      </c>
      <c r="O559" s="1" t="s">
        <v>1072</v>
      </c>
      <c r="P559" s="1" t="s">
        <v>4409</v>
      </c>
      <c r="Q559" s="5">
        <v>2.0</v>
      </c>
      <c r="R559" s="15">
        <v>41983.0</v>
      </c>
      <c r="S559" s="5">
        <v>0.0</v>
      </c>
      <c r="T559" s="10"/>
      <c r="U559" s="10"/>
      <c r="V559" s="15">
        <v>41983.0</v>
      </c>
      <c r="W559" s="5">
        <v>4612500.0</v>
      </c>
      <c r="X559" s="1" t="s">
        <v>4410</v>
      </c>
      <c r="Y559" s="1" t="s">
        <v>1075</v>
      </c>
      <c r="Z559" s="1" t="s">
        <v>2595</v>
      </c>
      <c r="AA559" s="5">
        <v>644.0</v>
      </c>
      <c r="AB559" s="10"/>
      <c r="AC559" s="1" t="s">
        <v>1078</v>
      </c>
      <c r="AD559" s="5">
        <v>7.56E7</v>
      </c>
      <c r="AE559" s="1" t="s">
        <v>1413</v>
      </c>
      <c r="AF559" s="5">
        <v>9379.0</v>
      </c>
      <c r="AG559" s="5">
        <v>64.0</v>
      </c>
      <c r="AH559" s="5">
        <v>9.9611299E7</v>
      </c>
      <c r="AI559" s="10"/>
      <c r="AJ559" s="10"/>
      <c r="AK559" s="10"/>
      <c r="AL559" s="10"/>
      <c r="AM559" s="10"/>
      <c r="AN559" s="10"/>
      <c r="AO559" s="10"/>
      <c r="AP559" s="1" t="s">
        <v>4411</v>
      </c>
    </row>
    <row r="560">
      <c r="A560" s="1" t="s">
        <v>4415</v>
      </c>
      <c r="B560" s="14">
        <v>45155.0</v>
      </c>
      <c r="C560" s="1" t="s">
        <v>4416</v>
      </c>
      <c r="D560" s="5">
        <v>7.373100000102E12</v>
      </c>
      <c r="E560" s="1" t="s">
        <v>1065</v>
      </c>
      <c r="F560" s="1" t="s">
        <v>4417</v>
      </c>
      <c r="G560" s="1" t="s">
        <v>4418</v>
      </c>
      <c r="H560" s="1" t="s">
        <v>4419</v>
      </c>
      <c r="I560" s="5">
        <v>25.0</v>
      </c>
      <c r="J560" s="1" t="s">
        <v>1069</v>
      </c>
      <c r="K560" s="1" t="s">
        <v>4420</v>
      </c>
      <c r="L560" s="1" t="s">
        <v>4421</v>
      </c>
      <c r="M560" s="1" t="s">
        <v>4422</v>
      </c>
      <c r="N560" s="5">
        <v>7.373100000102E12</v>
      </c>
      <c r="O560" s="1" t="s">
        <v>1072</v>
      </c>
      <c r="P560" s="1" t="s">
        <v>4423</v>
      </c>
      <c r="Q560" s="5">
        <v>2.0</v>
      </c>
      <c r="R560" s="15">
        <v>38478.0</v>
      </c>
      <c r="S560" s="5">
        <v>0.0</v>
      </c>
      <c r="T560" s="10"/>
      <c r="U560" s="10"/>
      <c r="V560" s="15">
        <v>38478.0</v>
      </c>
      <c r="W560" s="5">
        <v>2330301.0</v>
      </c>
      <c r="X560" s="1" t="s">
        <v>4424</v>
      </c>
      <c r="Y560" s="1" t="s">
        <v>1090</v>
      </c>
      <c r="Z560" s="1" t="s">
        <v>4425</v>
      </c>
      <c r="AA560" s="1" t="s">
        <v>1120</v>
      </c>
      <c r="AB560" s="1" t="s">
        <v>4426</v>
      </c>
      <c r="AC560" s="1" t="s">
        <v>4427</v>
      </c>
      <c r="AD560" s="5">
        <v>7.7813852E7</v>
      </c>
      <c r="AE560" s="1" t="s">
        <v>1568</v>
      </c>
      <c r="AF560" s="5">
        <v>9241.0</v>
      </c>
      <c r="AG560" s="5">
        <v>63.0</v>
      </c>
      <c r="AH560" s="5">
        <v>3.421292E7</v>
      </c>
      <c r="AI560" s="10"/>
      <c r="AJ560" s="10"/>
      <c r="AK560" s="5">
        <v>634.0</v>
      </c>
      <c r="AL560" s="5">
        <v>143945.0</v>
      </c>
      <c r="AM560" s="10"/>
      <c r="AN560" s="10"/>
      <c r="AO560" s="10"/>
      <c r="AP560" s="1" t="s">
        <v>3052</v>
      </c>
    </row>
    <row r="561">
      <c r="A561" s="1" t="s">
        <v>4428</v>
      </c>
      <c r="B561" s="14">
        <v>45393.0</v>
      </c>
      <c r="C561" s="1" t="s">
        <v>4429</v>
      </c>
      <c r="D561" s="5">
        <v>3.2101582000199E13</v>
      </c>
      <c r="E561" s="1" t="s">
        <v>1065</v>
      </c>
      <c r="F561" s="1" t="s">
        <v>1097</v>
      </c>
      <c r="G561" s="1" t="s">
        <v>4430</v>
      </c>
      <c r="H561" s="5">
        <v>2.0</v>
      </c>
      <c r="I561" s="5">
        <v>4.0</v>
      </c>
      <c r="J561" s="1" t="s">
        <v>1069</v>
      </c>
      <c r="K561" s="1" t="s">
        <v>4431</v>
      </c>
      <c r="L561" s="1" t="s">
        <v>4432</v>
      </c>
      <c r="M561" s="1" t="s">
        <v>4433</v>
      </c>
      <c r="N561" s="5">
        <v>3.2101582000199E13</v>
      </c>
      <c r="O561" s="1" t="s">
        <v>1072</v>
      </c>
      <c r="P561" s="1" t="s">
        <v>4434</v>
      </c>
      <c r="Q561" s="5">
        <v>2.0</v>
      </c>
      <c r="R561" s="15">
        <v>43430.0</v>
      </c>
      <c r="S561" s="5">
        <v>0.0</v>
      </c>
      <c r="T561" s="10"/>
      <c r="U561" s="10"/>
      <c r="V561" s="15">
        <v>43430.0</v>
      </c>
      <c r="W561" s="5">
        <v>161001.0</v>
      </c>
      <c r="X561" s="1" t="s">
        <v>4435</v>
      </c>
      <c r="Y561" s="1" t="s">
        <v>1075</v>
      </c>
      <c r="Z561" s="1" t="s">
        <v>4436</v>
      </c>
      <c r="AA561" s="5">
        <v>82.0</v>
      </c>
      <c r="AB561" s="10"/>
      <c r="AC561" s="1" t="s">
        <v>4437</v>
      </c>
      <c r="AD561" s="5">
        <v>1.3874782E7</v>
      </c>
      <c r="AE561" s="1" t="s">
        <v>1079</v>
      </c>
      <c r="AF561" s="5">
        <v>7083.0</v>
      </c>
      <c r="AG561" s="5">
        <v>19.0</v>
      </c>
      <c r="AH561" s="5">
        <v>9.1017488E7</v>
      </c>
      <c r="AI561" s="10"/>
      <c r="AJ561" s="10"/>
      <c r="AK561" s="10"/>
      <c r="AL561" s="10"/>
      <c r="AM561" s="1" t="s">
        <v>4438</v>
      </c>
      <c r="AN561" s="10"/>
      <c r="AO561" s="10"/>
      <c r="AP561" s="1" t="s">
        <v>4439</v>
      </c>
    </row>
    <row r="562">
      <c r="A562" s="1" t="s">
        <v>4440</v>
      </c>
      <c r="B562" s="16">
        <v>45255.0</v>
      </c>
      <c r="C562" s="1" t="s">
        <v>4429</v>
      </c>
      <c r="D562" s="5">
        <v>3.2101582000199E13</v>
      </c>
      <c r="E562" s="1" t="s">
        <v>1065</v>
      </c>
      <c r="F562" s="1" t="s">
        <v>4441</v>
      </c>
      <c r="G562" s="1" t="s">
        <v>4442</v>
      </c>
      <c r="H562" s="5">
        <v>7.0</v>
      </c>
      <c r="I562" s="5">
        <v>20.0</v>
      </c>
      <c r="J562" s="1" t="s">
        <v>1069</v>
      </c>
      <c r="K562" s="1" t="s">
        <v>4431</v>
      </c>
      <c r="L562" s="1" t="s">
        <v>4432</v>
      </c>
      <c r="M562" s="1" t="s">
        <v>4433</v>
      </c>
      <c r="N562" s="5">
        <v>3.2101582000199E13</v>
      </c>
      <c r="O562" s="1" t="s">
        <v>1072</v>
      </c>
      <c r="P562" s="1" t="s">
        <v>4434</v>
      </c>
      <c r="Q562" s="5">
        <v>2.0</v>
      </c>
      <c r="R562" s="15">
        <v>43430.0</v>
      </c>
      <c r="S562" s="5">
        <v>0.0</v>
      </c>
      <c r="T562" s="10"/>
      <c r="U562" s="10"/>
      <c r="V562" s="15">
        <v>43430.0</v>
      </c>
      <c r="W562" s="5">
        <v>161001.0</v>
      </c>
      <c r="X562" s="1" t="s">
        <v>4435</v>
      </c>
      <c r="Y562" s="1" t="s">
        <v>1075</v>
      </c>
      <c r="Z562" s="1" t="s">
        <v>4436</v>
      </c>
      <c r="AA562" s="5">
        <v>82.0</v>
      </c>
      <c r="AB562" s="10"/>
      <c r="AC562" s="1" t="s">
        <v>4437</v>
      </c>
      <c r="AD562" s="5">
        <v>1.3874782E7</v>
      </c>
      <c r="AE562" s="1" t="s">
        <v>1079</v>
      </c>
      <c r="AF562" s="5">
        <v>7083.0</v>
      </c>
      <c r="AG562" s="5">
        <v>19.0</v>
      </c>
      <c r="AH562" s="5">
        <v>9.1017488E7</v>
      </c>
      <c r="AI562" s="10"/>
      <c r="AJ562" s="10"/>
      <c r="AK562" s="10"/>
      <c r="AL562" s="10"/>
      <c r="AM562" s="1" t="s">
        <v>4438</v>
      </c>
      <c r="AN562" s="10"/>
      <c r="AO562" s="10"/>
      <c r="AP562" s="1" t="s">
        <v>4439</v>
      </c>
    </row>
    <row r="563">
      <c r="A563" s="1" t="s">
        <v>4443</v>
      </c>
      <c r="B563" s="16">
        <v>45247.0</v>
      </c>
      <c r="C563" s="1" t="s">
        <v>4444</v>
      </c>
      <c r="D563" s="5">
        <v>3.1092292000163E13</v>
      </c>
      <c r="E563" s="1" t="s">
        <v>1065</v>
      </c>
      <c r="F563" s="1" t="s">
        <v>1097</v>
      </c>
      <c r="G563" s="1" t="s">
        <v>4445</v>
      </c>
      <c r="H563" s="1" t="s">
        <v>4446</v>
      </c>
      <c r="I563" s="5">
        <v>4.0</v>
      </c>
      <c r="J563" s="1" t="s">
        <v>1069</v>
      </c>
      <c r="K563" s="1" t="s">
        <v>4447</v>
      </c>
      <c r="L563" s="1" t="s">
        <v>4448</v>
      </c>
      <c r="M563" s="1" t="s">
        <v>4449</v>
      </c>
      <c r="N563" s="5">
        <v>3.1092292000163E13</v>
      </c>
      <c r="O563" s="1" t="s">
        <v>1072</v>
      </c>
      <c r="P563" s="1" t="s">
        <v>4450</v>
      </c>
      <c r="Q563" s="5">
        <v>2.0</v>
      </c>
      <c r="R563" s="15">
        <v>43314.0</v>
      </c>
      <c r="S563" s="5">
        <v>0.0</v>
      </c>
      <c r="T563" s="10"/>
      <c r="U563" s="10"/>
      <c r="V563" s="15">
        <v>43314.0</v>
      </c>
      <c r="W563" s="5">
        <v>7490103.0</v>
      </c>
      <c r="X563" s="1" t="s">
        <v>4451</v>
      </c>
      <c r="Y563" s="1" t="s">
        <v>1090</v>
      </c>
      <c r="Z563" s="1" t="s">
        <v>4452</v>
      </c>
      <c r="AA563" s="5">
        <v>600.0</v>
      </c>
      <c r="AB563" s="1" t="s">
        <v>4453</v>
      </c>
      <c r="AC563" s="1" t="s">
        <v>4454</v>
      </c>
      <c r="AD563" s="5">
        <v>8.605046E7</v>
      </c>
      <c r="AE563" s="1" t="s">
        <v>1231</v>
      </c>
      <c r="AF563" s="5">
        <v>7667.0</v>
      </c>
      <c r="AG563" s="5">
        <v>43.0</v>
      </c>
      <c r="AH563" s="5">
        <v>3.0671442E7</v>
      </c>
      <c r="AI563" s="10"/>
      <c r="AJ563" s="10"/>
      <c r="AK563" s="10"/>
      <c r="AL563" s="10"/>
      <c r="AM563" s="1" t="s">
        <v>4455</v>
      </c>
      <c r="AN563" s="10"/>
      <c r="AO563" s="10"/>
      <c r="AP563" s="1" t="s">
        <v>3862</v>
      </c>
    </row>
    <row r="564">
      <c r="A564" s="1" t="s">
        <v>4456</v>
      </c>
      <c r="B564" s="16">
        <v>45247.0</v>
      </c>
      <c r="C564" s="1" t="s">
        <v>4444</v>
      </c>
      <c r="D564" s="5">
        <v>3.1092292000163E13</v>
      </c>
      <c r="E564" s="1" t="s">
        <v>1065</v>
      </c>
      <c r="F564" s="1" t="s">
        <v>1097</v>
      </c>
      <c r="G564" s="1" t="s">
        <v>4457</v>
      </c>
      <c r="H564" s="1" t="s">
        <v>4458</v>
      </c>
      <c r="I564" s="5">
        <v>4.0</v>
      </c>
      <c r="J564" s="1" t="s">
        <v>1069</v>
      </c>
      <c r="K564" s="1" t="s">
        <v>4447</v>
      </c>
      <c r="L564" s="1" t="s">
        <v>4448</v>
      </c>
      <c r="M564" s="1" t="s">
        <v>4449</v>
      </c>
      <c r="N564" s="5">
        <v>3.1092292000163E13</v>
      </c>
      <c r="O564" s="1" t="s">
        <v>1072</v>
      </c>
      <c r="P564" s="1" t="s">
        <v>4450</v>
      </c>
      <c r="Q564" s="5">
        <v>2.0</v>
      </c>
      <c r="R564" s="15">
        <v>43314.0</v>
      </c>
      <c r="S564" s="5">
        <v>0.0</v>
      </c>
      <c r="T564" s="10"/>
      <c r="U564" s="10"/>
      <c r="V564" s="15">
        <v>43314.0</v>
      </c>
      <c r="W564" s="5">
        <v>7490103.0</v>
      </c>
      <c r="X564" s="1" t="s">
        <v>4451</v>
      </c>
      <c r="Y564" s="1" t="s">
        <v>1090</v>
      </c>
      <c r="Z564" s="1" t="s">
        <v>4452</v>
      </c>
      <c r="AA564" s="5">
        <v>600.0</v>
      </c>
      <c r="AB564" s="1" t="s">
        <v>4453</v>
      </c>
      <c r="AC564" s="1" t="s">
        <v>4454</v>
      </c>
      <c r="AD564" s="5">
        <v>8.605046E7</v>
      </c>
      <c r="AE564" s="1" t="s">
        <v>1231</v>
      </c>
      <c r="AF564" s="5">
        <v>7667.0</v>
      </c>
      <c r="AG564" s="5">
        <v>43.0</v>
      </c>
      <c r="AH564" s="5">
        <v>3.0671442E7</v>
      </c>
      <c r="AI564" s="10"/>
      <c r="AJ564" s="10"/>
      <c r="AK564" s="10"/>
      <c r="AL564" s="10"/>
      <c r="AM564" s="1" t="s">
        <v>4455</v>
      </c>
      <c r="AN564" s="10"/>
      <c r="AO564" s="10"/>
      <c r="AP564" s="1" t="s">
        <v>3862</v>
      </c>
    </row>
    <row r="565">
      <c r="A565" s="1" t="s">
        <v>4459</v>
      </c>
      <c r="B565" s="14">
        <v>45333.0</v>
      </c>
      <c r="C565" s="1" t="s">
        <v>4444</v>
      </c>
      <c r="D565" s="5">
        <v>3.1092292000163E13</v>
      </c>
      <c r="E565" s="1" t="s">
        <v>1065</v>
      </c>
      <c r="F565" s="1" t="s">
        <v>1097</v>
      </c>
      <c r="G565" s="1" t="s">
        <v>4460</v>
      </c>
      <c r="H565" s="1" t="s">
        <v>4461</v>
      </c>
      <c r="I565" s="5">
        <v>4.0</v>
      </c>
      <c r="J565" s="1" t="s">
        <v>1069</v>
      </c>
      <c r="K565" s="1" t="s">
        <v>4447</v>
      </c>
      <c r="L565" s="1" t="s">
        <v>4448</v>
      </c>
      <c r="M565" s="1" t="s">
        <v>4449</v>
      </c>
      <c r="N565" s="5">
        <v>3.1092292000163E13</v>
      </c>
      <c r="O565" s="1" t="s">
        <v>1072</v>
      </c>
      <c r="P565" s="1" t="s">
        <v>4450</v>
      </c>
      <c r="Q565" s="5">
        <v>2.0</v>
      </c>
      <c r="R565" s="15">
        <v>43314.0</v>
      </c>
      <c r="S565" s="5">
        <v>0.0</v>
      </c>
      <c r="T565" s="10"/>
      <c r="U565" s="10"/>
      <c r="V565" s="15">
        <v>43314.0</v>
      </c>
      <c r="W565" s="5">
        <v>7490103.0</v>
      </c>
      <c r="X565" s="1" t="s">
        <v>4451</v>
      </c>
      <c r="Y565" s="1" t="s">
        <v>1090</v>
      </c>
      <c r="Z565" s="1" t="s">
        <v>4452</v>
      </c>
      <c r="AA565" s="5">
        <v>600.0</v>
      </c>
      <c r="AB565" s="1" t="s">
        <v>4453</v>
      </c>
      <c r="AC565" s="1" t="s">
        <v>4454</v>
      </c>
      <c r="AD565" s="5">
        <v>8.605046E7</v>
      </c>
      <c r="AE565" s="1" t="s">
        <v>1231</v>
      </c>
      <c r="AF565" s="5">
        <v>7667.0</v>
      </c>
      <c r="AG565" s="5">
        <v>43.0</v>
      </c>
      <c r="AH565" s="5">
        <v>3.0671442E7</v>
      </c>
      <c r="AI565" s="10"/>
      <c r="AJ565" s="10"/>
      <c r="AK565" s="10"/>
      <c r="AL565" s="10"/>
      <c r="AM565" s="1" t="s">
        <v>4455</v>
      </c>
      <c r="AN565" s="10"/>
      <c r="AO565" s="10"/>
      <c r="AP565" s="1" t="s">
        <v>3862</v>
      </c>
    </row>
    <row r="566">
      <c r="A566" s="1" t="s">
        <v>4462</v>
      </c>
      <c r="B566" s="16">
        <v>45247.0</v>
      </c>
      <c r="C566" s="1" t="s">
        <v>4444</v>
      </c>
      <c r="D566" s="5">
        <v>3.1092292000163E13</v>
      </c>
      <c r="E566" s="1" t="s">
        <v>1065</v>
      </c>
      <c r="F566" s="1" t="s">
        <v>1097</v>
      </c>
      <c r="G566" s="1" t="s">
        <v>4463</v>
      </c>
      <c r="H566" s="1" t="s">
        <v>4464</v>
      </c>
      <c r="I566" s="5">
        <v>4.0</v>
      </c>
      <c r="J566" s="1" t="s">
        <v>1069</v>
      </c>
      <c r="K566" s="1" t="s">
        <v>4447</v>
      </c>
      <c r="L566" s="1" t="s">
        <v>4448</v>
      </c>
      <c r="M566" s="1" t="s">
        <v>4449</v>
      </c>
      <c r="N566" s="5">
        <v>3.1092292000163E13</v>
      </c>
      <c r="O566" s="1" t="s">
        <v>1072</v>
      </c>
      <c r="P566" s="1" t="s">
        <v>4450</v>
      </c>
      <c r="Q566" s="5">
        <v>2.0</v>
      </c>
      <c r="R566" s="15">
        <v>43314.0</v>
      </c>
      <c r="S566" s="5">
        <v>0.0</v>
      </c>
      <c r="T566" s="10"/>
      <c r="U566" s="10"/>
      <c r="V566" s="15">
        <v>43314.0</v>
      </c>
      <c r="W566" s="5">
        <v>7490103.0</v>
      </c>
      <c r="X566" s="1" t="s">
        <v>4451</v>
      </c>
      <c r="Y566" s="1" t="s">
        <v>1090</v>
      </c>
      <c r="Z566" s="1" t="s">
        <v>4452</v>
      </c>
      <c r="AA566" s="5">
        <v>600.0</v>
      </c>
      <c r="AB566" s="1" t="s">
        <v>4453</v>
      </c>
      <c r="AC566" s="1" t="s">
        <v>4454</v>
      </c>
      <c r="AD566" s="5">
        <v>8.605046E7</v>
      </c>
      <c r="AE566" s="1" t="s">
        <v>1231</v>
      </c>
      <c r="AF566" s="5">
        <v>7667.0</v>
      </c>
      <c r="AG566" s="5">
        <v>43.0</v>
      </c>
      <c r="AH566" s="5">
        <v>3.0671442E7</v>
      </c>
      <c r="AI566" s="10"/>
      <c r="AJ566" s="10"/>
      <c r="AK566" s="10"/>
      <c r="AL566" s="10"/>
      <c r="AM566" s="1" t="s">
        <v>4455</v>
      </c>
      <c r="AN566" s="10"/>
      <c r="AO566" s="10"/>
      <c r="AP566" s="1" t="s">
        <v>3862</v>
      </c>
    </row>
    <row r="567">
      <c r="A567" s="1" t="s">
        <v>4465</v>
      </c>
      <c r="B567" s="14">
        <v>45144.0</v>
      </c>
      <c r="C567" s="1" t="s">
        <v>4466</v>
      </c>
      <c r="D567" s="5">
        <v>8.229119000142E12</v>
      </c>
      <c r="E567" s="1" t="s">
        <v>1065</v>
      </c>
      <c r="F567" s="1" t="s">
        <v>1097</v>
      </c>
      <c r="G567" s="1" t="s">
        <v>4467</v>
      </c>
      <c r="H567" s="1" t="s">
        <v>4468</v>
      </c>
      <c r="I567" s="5">
        <v>1368.0</v>
      </c>
      <c r="J567" s="1" t="s">
        <v>1069</v>
      </c>
      <c r="K567" s="1" t="s">
        <v>4469</v>
      </c>
      <c r="L567" s="1" t="s">
        <v>4470</v>
      </c>
      <c r="M567" s="1" t="s">
        <v>4471</v>
      </c>
      <c r="N567" s="5">
        <v>8.229119000142E12</v>
      </c>
      <c r="O567" s="1" t="s">
        <v>1072</v>
      </c>
      <c r="P567" s="1" t="s">
        <v>4472</v>
      </c>
      <c r="Q567" s="5">
        <v>2.0</v>
      </c>
      <c r="R567" s="15">
        <v>38931.0</v>
      </c>
      <c r="S567" s="5">
        <v>0.0</v>
      </c>
      <c r="T567" s="10"/>
      <c r="U567" s="10"/>
      <c r="V567" s="15">
        <v>38931.0</v>
      </c>
      <c r="W567" s="5">
        <v>7119701.0</v>
      </c>
      <c r="X567" s="1" t="s">
        <v>4473</v>
      </c>
      <c r="Y567" s="1" t="s">
        <v>1075</v>
      </c>
      <c r="Z567" s="1" t="s">
        <v>4474</v>
      </c>
      <c r="AA567" s="5">
        <v>909.0</v>
      </c>
      <c r="AB567" s="1" t="s">
        <v>4475</v>
      </c>
      <c r="AC567" s="1" t="s">
        <v>1078</v>
      </c>
      <c r="AD567" s="5">
        <v>9.647E7</v>
      </c>
      <c r="AE567" s="1" t="s">
        <v>1277</v>
      </c>
      <c r="AF567" s="5">
        <v>8793.0</v>
      </c>
      <c r="AG567" s="5">
        <v>53.0</v>
      </c>
      <c r="AH567" s="5">
        <v>9.1182987E7</v>
      </c>
      <c r="AI567" s="5">
        <v>53.0</v>
      </c>
      <c r="AJ567" s="5">
        <v>3.2481372E7</v>
      </c>
      <c r="AK567" s="5">
        <v>53.0</v>
      </c>
      <c r="AL567" s="5">
        <v>3.2481372E7</v>
      </c>
      <c r="AM567" s="1" t="s">
        <v>4476</v>
      </c>
      <c r="AN567" s="10"/>
      <c r="AO567" s="10"/>
      <c r="AP567" s="1" t="s">
        <v>4477</v>
      </c>
    </row>
    <row r="568">
      <c r="A568" s="1" t="s">
        <v>4478</v>
      </c>
      <c r="B568" s="16">
        <v>45247.0</v>
      </c>
      <c r="C568" s="1" t="s">
        <v>4444</v>
      </c>
      <c r="D568" s="5">
        <v>3.1092292000163E13</v>
      </c>
      <c r="E568" s="1" t="s">
        <v>1065</v>
      </c>
      <c r="F568" s="1" t="s">
        <v>1097</v>
      </c>
      <c r="G568" s="1" t="s">
        <v>4479</v>
      </c>
      <c r="H568" s="1" t="s">
        <v>4480</v>
      </c>
      <c r="I568" s="5">
        <v>4.0</v>
      </c>
      <c r="J568" s="1" t="s">
        <v>1069</v>
      </c>
      <c r="K568" s="1" t="s">
        <v>4447</v>
      </c>
      <c r="L568" s="1" t="s">
        <v>4448</v>
      </c>
      <c r="M568" s="1" t="s">
        <v>4449</v>
      </c>
      <c r="N568" s="5">
        <v>3.1092292000163E13</v>
      </c>
      <c r="O568" s="1" t="s">
        <v>1072</v>
      </c>
      <c r="P568" s="1" t="s">
        <v>4450</v>
      </c>
      <c r="Q568" s="5">
        <v>2.0</v>
      </c>
      <c r="R568" s="15">
        <v>43314.0</v>
      </c>
      <c r="S568" s="5">
        <v>0.0</v>
      </c>
      <c r="T568" s="10"/>
      <c r="U568" s="10"/>
      <c r="V568" s="15">
        <v>43314.0</v>
      </c>
      <c r="W568" s="5">
        <v>7490103.0</v>
      </c>
      <c r="X568" s="1" t="s">
        <v>4451</v>
      </c>
      <c r="Y568" s="1" t="s">
        <v>1090</v>
      </c>
      <c r="Z568" s="1" t="s">
        <v>4452</v>
      </c>
      <c r="AA568" s="5">
        <v>600.0</v>
      </c>
      <c r="AB568" s="1" t="s">
        <v>4453</v>
      </c>
      <c r="AC568" s="1" t="s">
        <v>4454</v>
      </c>
      <c r="AD568" s="5">
        <v>8.605046E7</v>
      </c>
      <c r="AE568" s="1" t="s">
        <v>1231</v>
      </c>
      <c r="AF568" s="5">
        <v>7667.0</v>
      </c>
      <c r="AG568" s="5">
        <v>43.0</v>
      </c>
      <c r="AH568" s="5">
        <v>3.0671442E7</v>
      </c>
      <c r="AI568" s="10"/>
      <c r="AJ568" s="10"/>
      <c r="AK568" s="10"/>
      <c r="AL568" s="10"/>
      <c r="AM568" s="1" t="s">
        <v>4455</v>
      </c>
      <c r="AN568" s="10"/>
      <c r="AO568" s="10"/>
      <c r="AP568" s="1" t="s">
        <v>3862</v>
      </c>
    </row>
    <row r="569">
      <c r="A569" s="1" t="s">
        <v>4481</v>
      </c>
      <c r="B569" s="16">
        <v>45246.0</v>
      </c>
      <c r="C569" s="1" t="s">
        <v>4444</v>
      </c>
      <c r="D569" s="5">
        <v>3.1092292000163E13</v>
      </c>
      <c r="E569" s="1" t="s">
        <v>1065</v>
      </c>
      <c r="F569" s="1" t="s">
        <v>1097</v>
      </c>
      <c r="G569" s="1" t="s">
        <v>4482</v>
      </c>
      <c r="H569" s="1" t="s">
        <v>4483</v>
      </c>
      <c r="I569" s="5">
        <v>4.0</v>
      </c>
      <c r="J569" s="1" t="s">
        <v>1069</v>
      </c>
      <c r="K569" s="1" t="s">
        <v>4447</v>
      </c>
      <c r="L569" s="1" t="s">
        <v>4448</v>
      </c>
      <c r="M569" s="1" t="s">
        <v>4449</v>
      </c>
      <c r="N569" s="5">
        <v>3.1092292000163E13</v>
      </c>
      <c r="O569" s="1" t="s">
        <v>1072</v>
      </c>
      <c r="P569" s="1" t="s">
        <v>4450</v>
      </c>
      <c r="Q569" s="5">
        <v>2.0</v>
      </c>
      <c r="R569" s="15">
        <v>43314.0</v>
      </c>
      <c r="S569" s="5">
        <v>0.0</v>
      </c>
      <c r="T569" s="10"/>
      <c r="U569" s="10"/>
      <c r="V569" s="15">
        <v>43314.0</v>
      </c>
      <c r="W569" s="5">
        <v>7490103.0</v>
      </c>
      <c r="X569" s="1" t="s">
        <v>4451</v>
      </c>
      <c r="Y569" s="1" t="s">
        <v>1090</v>
      </c>
      <c r="Z569" s="1" t="s">
        <v>4452</v>
      </c>
      <c r="AA569" s="5">
        <v>600.0</v>
      </c>
      <c r="AB569" s="1" t="s">
        <v>4453</v>
      </c>
      <c r="AC569" s="1" t="s">
        <v>4454</v>
      </c>
      <c r="AD569" s="5">
        <v>8.605046E7</v>
      </c>
      <c r="AE569" s="1" t="s">
        <v>1231</v>
      </c>
      <c r="AF569" s="5">
        <v>7667.0</v>
      </c>
      <c r="AG569" s="5">
        <v>43.0</v>
      </c>
      <c r="AH569" s="5">
        <v>3.0671442E7</v>
      </c>
      <c r="AI569" s="10"/>
      <c r="AJ569" s="10"/>
      <c r="AK569" s="10"/>
      <c r="AL569" s="10"/>
      <c r="AM569" s="1" t="s">
        <v>4455</v>
      </c>
      <c r="AN569" s="10"/>
      <c r="AO569" s="10"/>
      <c r="AP569" s="1" t="s">
        <v>3862</v>
      </c>
    </row>
    <row r="570">
      <c r="A570" s="1" t="s">
        <v>4484</v>
      </c>
      <c r="B570" s="16">
        <v>45247.0</v>
      </c>
      <c r="C570" s="1" t="s">
        <v>4444</v>
      </c>
      <c r="D570" s="5">
        <v>3.1092292000163E13</v>
      </c>
      <c r="E570" s="1" t="s">
        <v>1065</v>
      </c>
      <c r="F570" s="1" t="s">
        <v>1097</v>
      </c>
      <c r="G570" s="1" t="s">
        <v>4485</v>
      </c>
      <c r="H570" s="1" t="s">
        <v>4486</v>
      </c>
      <c r="I570" s="5">
        <v>4.0</v>
      </c>
      <c r="J570" s="1" t="s">
        <v>1069</v>
      </c>
      <c r="K570" s="1" t="s">
        <v>4447</v>
      </c>
      <c r="L570" s="1" t="s">
        <v>4448</v>
      </c>
      <c r="M570" s="1" t="s">
        <v>4449</v>
      </c>
      <c r="N570" s="5">
        <v>3.1092292000163E13</v>
      </c>
      <c r="O570" s="1" t="s">
        <v>1072</v>
      </c>
      <c r="P570" s="1" t="s">
        <v>4450</v>
      </c>
      <c r="Q570" s="5">
        <v>2.0</v>
      </c>
      <c r="R570" s="15">
        <v>43314.0</v>
      </c>
      <c r="S570" s="5">
        <v>0.0</v>
      </c>
      <c r="T570" s="10"/>
      <c r="U570" s="10"/>
      <c r="V570" s="15">
        <v>43314.0</v>
      </c>
      <c r="W570" s="5">
        <v>7490103.0</v>
      </c>
      <c r="X570" s="1" t="s">
        <v>4451</v>
      </c>
      <c r="Y570" s="1" t="s">
        <v>1090</v>
      </c>
      <c r="Z570" s="1" t="s">
        <v>4452</v>
      </c>
      <c r="AA570" s="5">
        <v>600.0</v>
      </c>
      <c r="AB570" s="1" t="s">
        <v>4453</v>
      </c>
      <c r="AC570" s="1" t="s">
        <v>4454</v>
      </c>
      <c r="AD570" s="5">
        <v>8.605046E7</v>
      </c>
      <c r="AE570" s="1" t="s">
        <v>1231</v>
      </c>
      <c r="AF570" s="5">
        <v>7667.0</v>
      </c>
      <c r="AG570" s="5">
        <v>43.0</v>
      </c>
      <c r="AH570" s="5">
        <v>3.0671442E7</v>
      </c>
      <c r="AI570" s="10"/>
      <c r="AJ570" s="10"/>
      <c r="AK570" s="10"/>
      <c r="AL570" s="10"/>
      <c r="AM570" s="1" t="s">
        <v>4455</v>
      </c>
      <c r="AN570" s="10"/>
      <c r="AO570" s="10"/>
      <c r="AP570" s="1" t="s">
        <v>3862</v>
      </c>
    </row>
    <row r="571">
      <c r="A571" s="1" t="s">
        <v>4487</v>
      </c>
      <c r="B571" s="14">
        <v>45340.0</v>
      </c>
      <c r="C571" s="1" t="s">
        <v>4488</v>
      </c>
      <c r="D571" s="5">
        <v>4.4805686000163E13</v>
      </c>
      <c r="E571" s="1" t="s">
        <v>1065</v>
      </c>
      <c r="F571" s="1" t="s">
        <v>1097</v>
      </c>
      <c r="G571" s="1" t="s">
        <v>4116</v>
      </c>
      <c r="H571" s="1" t="s">
        <v>4489</v>
      </c>
      <c r="I571" s="5">
        <v>25.0</v>
      </c>
      <c r="J571" s="1" t="s">
        <v>1069</v>
      </c>
      <c r="K571" s="1" t="s">
        <v>4490</v>
      </c>
      <c r="L571" s="1" t="s">
        <v>4491</v>
      </c>
      <c r="M571" s="1" t="s">
        <v>4492</v>
      </c>
      <c r="N571" s="5">
        <v>4.4805686000163E13</v>
      </c>
      <c r="O571" s="1" t="s">
        <v>1072</v>
      </c>
      <c r="P571" s="1" t="s">
        <v>4493</v>
      </c>
      <c r="Q571" s="5">
        <v>8.0</v>
      </c>
      <c r="R571" s="15">
        <v>44722.0</v>
      </c>
      <c r="S571" s="5">
        <v>1.0</v>
      </c>
      <c r="T571" s="10"/>
      <c r="U571" s="10"/>
      <c r="V571" s="15">
        <v>44571.0</v>
      </c>
      <c r="W571" s="5">
        <v>161003.0</v>
      </c>
      <c r="X571" s="10"/>
      <c r="Y571" s="1" t="s">
        <v>1346</v>
      </c>
      <c r="Z571" s="1" t="s">
        <v>4494</v>
      </c>
      <c r="AA571" s="1" t="s">
        <v>1410</v>
      </c>
      <c r="AB571" s="1" t="s">
        <v>4069</v>
      </c>
      <c r="AC571" s="1" t="s">
        <v>1121</v>
      </c>
      <c r="AD571" s="5">
        <v>8.443E7</v>
      </c>
      <c r="AE571" s="1" t="s">
        <v>1231</v>
      </c>
      <c r="AF571" s="5">
        <v>7597.0</v>
      </c>
      <c r="AG571" s="5">
        <v>42.0</v>
      </c>
      <c r="AH571" s="5">
        <v>9.1334009E7</v>
      </c>
      <c r="AI571" s="10"/>
      <c r="AJ571" s="10"/>
      <c r="AK571" s="10"/>
      <c r="AL571" s="10"/>
      <c r="AM571" s="1" t="s">
        <v>4495</v>
      </c>
      <c r="AN571" s="10"/>
      <c r="AO571" s="10"/>
      <c r="AP571" s="1" t="s">
        <v>4496</v>
      </c>
    </row>
    <row r="572">
      <c r="A572" s="1" t="s">
        <v>4497</v>
      </c>
      <c r="B572" s="14">
        <v>45169.0</v>
      </c>
      <c r="C572" s="1" t="s">
        <v>4392</v>
      </c>
      <c r="D572" s="5">
        <v>1.077436800016E13</v>
      </c>
      <c r="E572" s="1" t="s">
        <v>1065</v>
      </c>
      <c r="F572" s="1" t="s">
        <v>1534</v>
      </c>
      <c r="G572" s="1" t="s">
        <v>4498</v>
      </c>
      <c r="H572" s="1" t="s">
        <v>4499</v>
      </c>
      <c r="I572" s="5">
        <v>2.0</v>
      </c>
      <c r="J572" s="1" t="s">
        <v>1069</v>
      </c>
      <c r="K572" s="1" t="s">
        <v>4395</v>
      </c>
      <c r="L572" s="1" t="s">
        <v>4396</v>
      </c>
      <c r="M572" s="1" t="s">
        <v>4397</v>
      </c>
      <c r="N572" s="5">
        <v>1.077436800016E13</v>
      </c>
      <c r="O572" s="1" t="s">
        <v>1072</v>
      </c>
      <c r="P572" s="1" t="s">
        <v>4398</v>
      </c>
      <c r="Q572" s="5">
        <v>2.0</v>
      </c>
      <c r="R572" s="15">
        <v>39925.0</v>
      </c>
      <c r="S572" s="5">
        <v>0.0</v>
      </c>
      <c r="T572" s="10"/>
      <c r="U572" s="10"/>
      <c r="V572" s="15">
        <v>39925.0</v>
      </c>
      <c r="W572" s="5">
        <v>161003.0</v>
      </c>
      <c r="X572" s="1" t="s">
        <v>4399</v>
      </c>
      <c r="Y572" s="1" t="s">
        <v>1075</v>
      </c>
      <c r="Z572" s="1" t="s">
        <v>4400</v>
      </c>
      <c r="AA572" s="5">
        <v>139.0</v>
      </c>
      <c r="AB572" s="10"/>
      <c r="AC572" s="1" t="s">
        <v>1078</v>
      </c>
      <c r="AD572" s="5">
        <v>3.817E7</v>
      </c>
      <c r="AE572" s="1" t="s">
        <v>1205</v>
      </c>
      <c r="AF572" s="5">
        <v>4995.0</v>
      </c>
      <c r="AG572" s="5">
        <v>34.0</v>
      </c>
      <c r="AH572" s="5">
        <v>3.6631873E7</v>
      </c>
      <c r="AI572" s="5">
        <v>34.0</v>
      </c>
      <c r="AJ572" s="5">
        <v>3.8317329E7</v>
      </c>
      <c r="AK572" s="5">
        <v>34.0</v>
      </c>
      <c r="AL572" s="5">
        <v>3.8317329E7</v>
      </c>
      <c r="AM572" s="1" t="s">
        <v>4401</v>
      </c>
      <c r="AN572" s="10"/>
      <c r="AO572" s="10"/>
      <c r="AP572" s="1" t="s">
        <v>4402</v>
      </c>
    </row>
    <row r="573">
      <c r="A573" s="1" t="s">
        <v>4500</v>
      </c>
      <c r="B573" s="16">
        <v>45247.0</v>
      </c>
      <c r="C573" s="1" t="s">
        <v>4444</v>
      </c>
      <c r="D573" s="5">
        <v>3.1092292000163E13</v>
      </c>
      <c r="E573" s="1" t="s">
        <v>1065</v>
      </c>
      <c r="F573" s="1" t="s">
        <v>1097</v>
      </c>
      <c r="G573" s="1" t="s">
        <v>4501</v>
      </c>
      <c r="H573" s="1" t="s">
        <v>4502</v>
      </c>
      <c r="I573" s="5">
        <v>4.0</v>
      </c>
      <c r="J573" s="1" t="s">
        <v>1069</v>
      </c>
      <c r="K573" s="1" t="s">
        <v>4447</v>
      </c>
      <c r="L573" s="1" t="s">
        <v>4448</v>
      </c>
      <c r="M573" s="1" t="s">
        <v>4449</v>
      </c>
      <c r="N573" s="5">
        <v>3.1092292000163E13</v>
      </c>
      <c r="O573" s="1" t="s">
        <v>1072</v>
      </c>
      <c r="P573" s="1" t="s">
        <v>4450</v>
      </c>
      <c r="Q573" s="5">
        <v>2.0</v>
      </c>
      <c r="R573" s="15">
        <v>43314.0</v>
      </c>
      <c r="S573" s="5">
        <v>0.0</v>
      </c>
      <c r="T573" s="10"/>
      <c r="U573" s="10"/>
      <c r="V573" s="15">
        <v>43314.0</v>
      </c>
      <c r="W573" s="5">
        <v>7490103.0</v>
      </c>
      <c r="X573" s="1" t="s">
        <v>4451</v>
      </c>
      <c r="Y573" s="1" t="s">
        <v>1090</v>
      </c>
      <c r="Z573" s="1" t="s">
        <v>4452</v>
      </c>
      <c r="AA573" s="5">
        <v>600.0</v>
      </c>
      <c r="AB573" s="1" t="s">
        <v>4453</v>
      </c>
      <c r="AC573" s="1" t="s">
        <v>4454</v>
      </c>
      <c r="AD573" s="5">
        <v>8.605046E7</v>
      </c>
      <c r="AE573" s="1" t="s">
        <v>1231</v>
      </c>
      <c r="AF573" s="5">
        <v>7667.0</v>
      </c>
      <c r="AG573" s="5">
        <v>43.0</v>
      </c>
      <c r="AH573" s="5">
        <v>3.0671442E7</v>
      </c>
      <c r="AI573" s="10"/>
      <c r="AJ573" s="10"/>
      <c r="AK573" s="10"/>
      <c r="AL573" s="10"/>
      <c r="AM573" s="1" t="s">
        <v>4455</v>
      </c>
      <c r="AN573" s="10"/>
      <c r="AO573" s="10"/>
      <c r="AP573" s="1" t="s">
        <v>3862</v>
      </c>
    </row>
    <row r="574">
      <c r="A574" s="1" t="s">
        <v>4503</v>
      </c>
      <c r="B574" s="16">
        <v>45247.0</v>
      </c>
      <c r="C574" s="1" t="s">
        <v>4444</v>
      </c>
      <c r="D574" s="5">
        <v>3.1092292000163E13</v>
      </c>
      <c r="E574" s="1" t="s">
        <v>1065</v>
      </c>
      <c r="F574" s="1" t="s">
        <v>1097</v>
      </c>
      <c r="G574" s="1" t="s">
        <v>4504</v>
      </c>
      <c r="H574" s="1" t="s">
        <v>4505</v>
      </c>
      <c r="I574" s="5">
        <v>4.0</v>
      </c>
      <c r="J574" s="1" t="s">
        <v>1069</v>
      </c>
      <c r="K574" s="1" t="s">
        <v>4447</v>
      </c>
      <c r="L574" s="1" t="s">
        <v>4448</v>
      </c>
      <c r="M574" s="1" t="s">
        <v>4449</v>
      </c>
      <c r="N574" s="5">
        <v>3.1092292000163E13</v>
      </c>
      <c r="O574" s="1" t="s">
        <v>1072</v>
      </c>
      <c r="P574" s="1" t="s">
        <v>4450</v>
      </c>
      <c r="Q574" s="5">
        <v>2.0</v>
      </c>
      <c r="R574" s="15">
        <v>43314.0</v>
      </c>
      <c r="S574" s="5">
        <v>0.0</v>
      </c>
      <c r="T574" s="10"/>
      <c r="U574" s="10"/>
      <c r="V574" s="15">
        <v>43314.0</v>
      </c>
      <c r="W574" s="5">
        <v>7490103.0</v>
      </c>
      <c r="X574" s="1" t="s">
        <v>4451</v>
      </c>
      <c r="Y574" s="1" t="s">
        <v>1090</v>
      </c>
      <c r="Z574" s="1" t="s">
        <v>4452</v>
      </c>
      <c r="AA574" s="5">
        <v>600.0</v>
      </c>
      <c r="AB574" s="1" t="s">
        <v>4453</v>
      </c>
      <c r="AC574" s="1" t="s">
        <v>4454</v>
      </c>
      <c r="AD574" s="5">
        <v>8.605046E7</v>
      </c>
      <c r="AE574" s="1" t="s">
        <v>1231</v>
      </c>
      <c r="AF574" s="5">
        <v>7667.0</v>
      </c>
      <c r="AG574" s="5">
        <v>43.0</v>
      </c>
      <c r="AH574" s="5">
        <v>3.0671442E7</v>
      </c>
      <c r="AI574" s="10"/>
      <c r="AJ574" s="10"/>
      <c r="AK574" s="10"/>
      <c r="AL574" s="10"/>
      <c r="AM574" s="1" t="s">
        <v>4455</v>
      </c>
      <c r="AN574" s="10"/>
      <c r="AO574" s="10"/>
      <c r="AP574" s="1" t="s">
        <v>3862</v>
      </c>
    </row>
    <row r="575">
      <c r="A575" s="1" t="s">
        <v>4506</v>
      </c>
      <c r="B575" s="14">
        <v>45333.0</v>
      </c>
      <c r="C575" s="1" t="s">
        <v>4444</v>
      </c>
      <c r="D575" s="5">
        <v>3.1092292000163E13</v>
      </c>
      <c r="E575" s="1" t="s">
        <v>1065</v>
      </c>
      <c r="F575" s="1" t="s">
        <v>1097</v>
      </c>
      <c r="G575" s="1" t="s">
        <v>4507</v>
      </c>
      <c r="H575" s="1" t="s">
        <v>4508</v>
      </c>
      <c r="I575" s="5">
        <v>4.0</v>
      </c>
      <c r="J575" s="1" t="s">
        <v>1069</v>
      </c>
      <c r="K575" s="1" t="s">
        <v>4447</v>
      </c>
      <c r="L575" s="1" t="s">
        <v>4448</v>
      </c>
      <c r="M575" s="1" t="s">
        <v>4449</v>
      </c>
      <c r="N575" s="5">
        <v>3.1092292000163E13</v>
      </c>
      <c r="O575" s="1" t="s">
        <v>1072</v>
      </c>
      <c r="P575" s="1" t="s">
        <v>4450</v>
      </c>
      <c r="Q575" s="5">
        <v>2.0</v>
      </c>
      <c r="R575" s="15">
        <v>43314.0</v>
      </c>
      <c r="S575" s="5">
        <v>0.0</v>
      </c>
      <c r="T575" s="10"/>
      <c r="U575" s="10"/>
      <c r="V575" s="15">
        <v>43314.0</v>
      </c>
      <c r="W575" s="5">
        <v>7490103.0</v>
      </c>
      <c r="X575" s="1" t="s">
        <v>4451</v>
      </c>
      <c r="Y575" s="1" t="s">
        <v>1090</v>
      </c>
      <c r="Z575" s="1" t="s">
        <v>4452</v>
      </c>
      <c r="AA575" s="5">
        <v>600.0</v>
      </c>
      <c r="AB575" s="1" t="s">
        <v>4453</v>
      </c>
      <c r="AC575" s="1" t="s">
        <v>4454</v>
      </c>
      <c r="AD575" s="5">
        <v>8.605046E7</v>
      </c>
      <c r="AE575" s="1" t="s">
        <v>1231</v>
      </c>
      <c r="AF575" s="5">
        <v>7667.0</v>
      </c>
      <c r="AG575" s="5">
        <v>43.0</v>
      </c>
      <c r="AH575" s="5">
        <v>3.0671442E7</v>
      </c>
      <c r="AI575" s="10"/>
      <c r="AJ575" s="10"/>
      <c r="AK575" s="10"/>
      <c r="AL575" s="10"/>
      <c r="AM575" s="1" t="s">
        <v>4455</v>
      </c>
      <c r="AN575" s="10"/>
      <c r="AO575" s="10"/>
      <c r="AP575" s="1" t="s">
        <v>3862</v>
      </c>
    </row>
    <row r="576">
      <c r="A576" s="1" t="s">
        <v>4509</v>
      </c>
      <c r="B576" s="14">
        <v>45333.0</v>
      </c>
      <c r="C576" s="1" t="s">
        <v>4444</v>
      </c>
      <c r="D576" s="5">
        <v>3.1092292000163E13</v>
      </c>
      <c r="E576" s="1" t="s">
        <v>1065</v>
      </c>
      <c r="F576" s="1" t="s">
        <v>1097</v>
      </c>
      <c r="G576" s="1" t="s">
        <v>4510</v>
      </c>
      <c r="H576" s="1" t="s">
        <v>4511</v>
      </c>
      <c r="I576" s="5">
        <v>4.0</v>
      </c>
      <c r="J576" s="1" t="s">
        <v>1069</v>
      </c>
      <c r="K576" s="1" t="s">
        <v>4447</v>
      </c>
      <c r="L576" s="1" t="s">
        <v>4448</v>
      </c>
      <c r="M576" s="1" t="s">
        <v>4449</v>
      </c>
      <c r="N576" s="5">
        <v>3.1092292000163E13</v>
      </c>
      <c r="O576" s="1" t="s">
        <v>1072</v>
      </c>
      <c r="P576" s="1" t="s">
        <v>4450</v>
      </c>
      <c r="Q576" s="5">
        <v>2.0</v>
      </c>
      <c r="R576" s="15">
        <v>43314.0</v>
      </c>
      <c r="S576" s="5">
        <v>0.0</v>
      </c>
      <c r="T576" s="10"/>
      <c r="U576" s="10"/>
      <c r="V576" s="15">
        <v>43314.0</v>
      </c>
      <c r="W576" s="5">
        <v>7490103.0</v>
      </c>
      <c r="X576" s="1" t="s">
        <v>4451</v>
      </c>
      <c r="Y576" s="1" t="s">
        <v>1090</v>
      </c>
      <c r="Z576" s="1" t="s">
        <v>4452</v>
      </c>
      <c r="AA576" s="5">
        <v>600.0</v>
      </c>
      <c r="AB576" s="1" t="s">
        <v>4453</v>
      </c>
      <c r="AC576" s="1" t="s">
        <v>4454</v>
      </c>
      <c r="AD576" s="5">
        <v>8.605046E7</v>
      </c>
      <c r="AE576" s="1" t="s">
        <v>1231</v>
      </c>
      <c r="AF576" s="5">
        <v>7667.0</v>
      </c>
      <c r="AG576" s="5">
        <v>43.0</v>
      </c>
      <c r="AH576" s="5">
        <v>3.0671442E7</v>
      </c>
      <c r="AI576" s="10"/>
      <c r="AJ576" s="10"/>
      <c r="AK576" s="10"/>
      <c r="AL576" s="10"/>
      <c r="AM576" s="1" t="s">
        <v>4455</v>
      </c>
      <c r="AN576" s="10"/>
      <c r="AO576" s="10"/>
      <c r="AP576" s="1" t="s">
        <v>3862</v>
      </c>
    </row>
    <row r="577">
      <c r="A577" s="1" t="s">
        <v>4512</v>
      </c>
      <c r="B577" s="14">
        <v>45402.0</v>
      </c>
      <c r="C577" s="1" t="s">
        <v>4513</v>
      </c>
      <c r="D577" s="5">
        <v>9.626592000126E12</v>
      </c>
      <c r="E577" s="1" t="s">
        <v>1065</v>
      </c>
      <c r="F577" s="1" t="s">
        <v>4514</v>
      </c>
      <c r="G577" s="1" t="s">
        <v>4515</v>
      </c>
      <c r="H577" s="1" t="s">
        <v>4516</v>
      </c>
      <c r="I577" s="17">
        <v>45505.0</v>
      </c>
      <c r="J577" s="1" t="s">
        <v>1069</v>
      </c>
      <c r="K577" s="1" t="s">
        <v>4513</v>
      </c>
      <c r="L577" s="1" t="s">
        <v>4517</v>
      </c>
      <c r="M577" s="1" t="s">
        <v>4518</v>
      </c>
      <c r="N577" s="5">
        <v>9.626592000126E12</v>
      </c>
      <c r="O577" s="1" t="s">
        <v>1072</v>
      </c>
      <c r="P577" s="1" t="s">
        <v>4519</v>
      </c>
      <c r="Q577" s="5">
        <v>2.0</v>
      </c>
      <c r="R577" s="15">
        <v>39609.0</v>
      </c>
      <c r="S577" s="5">
        <v>0.0</v>
      </c>
      <c r="T577" s="10"/>
      <c r="U577" s="10"/>
      <c r="V577" s="15">
        <v>39609.0</v>
      </c>
      <c r="W577" s="5">
        <v>7490103.0</v>
      </c>
      <c r="X577" s="1" t="s">
        <v>4520</v>
      </c>
      <c r="Y577" s="1" t="s">
        <v>1075</v>
      </c>
      <c r="Z577" s="1" t="s">
        <v>4521</v>
      </c>
      <c r="AA577" s="5">
        <v>315.0</v>
      </c>
      <c r="AB577" s="10"/>
      <c r="AC577" s="1" t="s">
        <v>1078</v>
      </c>
      <c r="AD577" s="5">
        <v>6.8638E7</v>
      </c>
      <c r="AE577" s="1" t="s">
        <v>2304</v>
      </c>
      <c r="AF577" s="5">
        <v>573.0</v>
      </c>
      <c r="AG577" s="5">
        <v>94.0</v>
      </c>
      <c r="AH577" s="5">
        <v>3.3262815E7</v>
      </c>
      <c r="AI577" s="10"/>
      <c r="AJ577" s="10"/>
      <c r="AK577" s="10"/>
      <c r="AL577" s="10"/>
      <c r="AM577" s="10"/>
      <c r="AN577" s="10"/>
      <c r="AO577" s="10"/>
      <c r="AP577" s="1" t="s">
        <v>4522</v>
      </c>
    </row>
    <row r="578">
      <c r="A578" s="1" t="s">
        <v>4523</v>
      </c>
      <c r="B578" s="16">
        <v>45247.0</v>
      </c>
      <c r="C578" s="1" t="s">
        <v>4444</v>
      </c>
      <c r="D578" s="5">
        <v>3.1092292000163E13</v>
      </c>
      <c r="E578" s="1" t="s">
        <v>1065</v>
      </c>
      <c r="F578" s="1" t="s">
        <v>1097</v>
      </c>
      <c r="G578" s="1" t="s">
        <v>4524</v>
      </c>
      <c r="H578" s="1" t="s">
        <v>4525</v>
      </c>
      <c r="I578" s="5">
        <v>4.0</v>
      </c>
      <c r="J578" s="1" t="s">
        <v>1069</v>
      </c>
      <c r="K578" s="1" t="s">
        <v>4447</v>
      </c>
      <c r="L578" s="1" t="s">
        <v>4448</v>
      </c>
      <c r="M578" s="1" t="s">
        <v>4449</v>
      </c>
      <c r="N578" s="5">
        <v>3.1092292000163E13</v>
      </c>
      <c r="O578" s="1" t="s">
        <v>1072</v>
      </c>
      <c r="P578" s="1" t="s">
        <v>4450</v>
      </c>
      <c r="Q578" s="5">
        <v>2.0</v>
      </c>
      <c r="R578" s="15">
        <v>43314.0</v>
      </c>
      <c r="S578" s="5">
        <v>0.0</v>
      </c>
      <c r="T578" s="10"/>
      <c r="U578" s="10"/>
      <c r="V578" s="15">
        <v>43314.0</v>
      </c>
      <c r="W578" s="5">
        <v>7490103.0</v>
      </c>
      <c r="X578" s="1" t="s">
        <v>4451</v>
      </c>
      <c r="Y578" s="1" t="s">
        <v>1090</v>
      </c>
      <c r="Z578" s="1" t="s">
        <v>4452</v>
      </c>
      <c r="AA578" s="5">
        <v>600.0</v>
      </c>
      <c r="AB578" s="1" t="s">
        <v>4453</v>
      </c>
      <c r="AC578" s="1" t="s">
        <v>4454</v>
      </c>
      <c r="AD578" s="5">
        <v>8.605046E7</v>
      </c>
      <c r="AE578" s="1" t="s">
        <v>1231</v>
      </c>
      <c r="AF578" s="5">
        <v>7667.0</v>
      </c>
      <c r="AG578" s="5">
        <v>43.0</v>
      </c>
      <c r="AH578" s="5">
        <v>3.0671442E7</v>
      </c>
      <c r="AI578" s="10"/>
      <c r="AJ578" s="10"/>
      <c r="AK578" s="10"/>
      <c r="AL578" s="10"/>
      <c r="AM578" s="1" t="s">
        <v>4455</v>
      </c>
      <c r="AN578" s="10"/>
      <c r="AO578" s="10"/>
      <c r="AP578" s="1" t="s">
        <v>3862</v>
      </c>
    </row>
    <row r="579">
      <c r="A579" s="1" t="s">
        <v>4526</v>
      </c>
      <c r="B579" s="16">
        <v>45247.0</v>
      </c>
      <c r="C579" s="1" t="s">
        <v>4444</v>
      </c>
      <c r="D579" s="5">
        <v>3.1092292000163E13</v>
      </c>
      <c r="E579" s="1" t="s">
        <v>1065</v>
      </c>
      <c r="F579" s="1" t="s">
        <v>1097</v>
      </c>
      <c r="G579" s="1" t="s">
        <v>4527</v>
      </c>
      <c r="H579" s="1" t="s">
        <v>4528</v>
      </c>
      <c r="I579" s="5">
        <v>4.0</v>
      </c>
      <c r="J579" s="1" t="s">
        <v>1069</v>
      </c>
      <c r="K579" s="1" t="s">
        <v>4447</v>
      </c>
      <c r="L579" s="1" t="s">
        <v>4448</v>
      </c>
      <c r="M579" s="1" t="s">
        <v>4449</v>
      </c>
      <c r="N579" s="5">
        <v>3.1092292000163E13</v>
      </c>
      <c r="O579" s="1" t="s">
        <v>1072</v>
      </c>
      <c r="P579" s="1" t="s">
        <v>4450</v>
      </c>
      <c r="Q579" s="5">
        <v>2.0</v>
      </c>
      <c r="R579" s="15">
        <v>43314.0</v>
      </c>
      <c r="S579" s="5">
        <v>0.0</v>
      </c>
      <c r="T579" s="10"/>
      <c r="U579" s="10"/>
      <c r="V579" s="15">
        <v>43314.0</v>
      </c>
      <c r="W579" s="5">
        <v>7490103.0</v>
      </c>
      <c r="X579" s="1" t="s">
        <v>4451</v>
      </c>
      <c r="Y579" s="1" t="s">
        <v>1090</v>
      </c>
      <c r="Z579" s="1" t="s">
        <v>4452</v>
      </c>
      <c r="AA579" s="5">
        <v>600.0</v>
      </c>
      <c r="AB579" s="1" t="s">
        <v>4453</v>
      </c>
      <c r="AC579" s="1" t="s">
        <v>4454</v>
      </c>
      <c r="AD579" s="5">
        <v>8.605046E7</v>
      </c>
      <c r="AE579" s="1" t="s">
        <v>1231</v>
      </c>
      <c r="AF579" s="5">
        <v>7667.0</v>
      </c>
      <c r="AG579" s="5">
        <v>43.0</v>
      </c>
      <c r="AH579" s="5">
        <v>3.0671442E7</v>
      </c>
      <c r="AI579" s="10"/>
      <c r="AJ579" s="10"/>
      <c r="AK579" s="10"/>
      <c r="AL579" s="10"/>
      <c r="AM579" s="1" t="s">
        <v>4455</v>
      </c>
      <c r="AN579" s="10"/>
      <c r="AO579" s="10"/>
      <c r="AP579" s="1" t="s">
        <v>3862</v>
      </c>
    </row>
    <row r="580">
      <c r="A580" s="1" t="s">
        <v>4529</v>
      </c>
      <c r="B580" s="16">
        <v>45247.0</v>
      </c>
      <c r="C580" s="1" t="s">
        <v>4444</v>
      </c>
      <c r="D580" s="5">
        <v>3.1092292000163E13</v>
      </c>
      <c r="E580" s="1" t="s">
        <v>1065</v>
      </c>
      <c r="F580" s="1" t="s">
        <v>1097</v>
      </c>
      <c r="G580" s="1" t="s">
        <v>4530</v>
      </c>
      <c r="H580" s="1" t="s">
        <v>4531</v>
      </c>
      <c r="I580" s="5">
        <v>6.0</v>
      </c>
      <c r="J580" s="1" t="s">
        <v>1069</v>
      </c>
      <c r="K580" s="1" t="s">
        <v>4447</v>
      </c>
      <c r="L580" s="1" t="s">
        <v>4448</v>
      </c>
      <c r="M580" s="1" t="s">
        <v>4449</v>
      </c>
      <c r="N580" s="5">
        <v>3.1092292000163E13</v>
      </c>
      <c r="O580" s="1" t="s">
        <v>1072</v>
      </c>
      <c r="P580" s="1" t="s">
        <v>4450</v>
      </c>
      <c r="Q580" s="5">
        <v>2.0</v>
      </c>
      <c r="R580" s="15">
        <v>43314.0</v>
      </c>
      <c r="S580" s="5">
        <v>0.0</v>
      </c>
      <c r="T580" s="10"/>
      <c r="U580" s="10"/>
      <c r="V580" s="15">
        <v>43314.0</v>
      </c>
      <c r="W580" s="5">
        <v>7490103.0</v>
      </c>
      <c r="X580" s="1" t="s">
        <v>4451</v>
      </c>
      <c r="Y580" s="1" t="s">
        <v>1090</v>
      </c>
      <c r="Z580" s="1" t="s">
        <v>4452</v>
      </c>
      <c r="AA580" s="5">
        <v>600.0</v>
      </c>
      <c r="AB580" s="1" t="s">
        <v>4453</v>
      </c>
      <c r="AC580" s="1" t="s">
        <v>4454</v>
      </c>
      <c r="AD580" s="5">
        <v>8.605046E7</v>
      </c>
      <c r="AE580" s="1" t="s">
        <v>1231</v>
      </c>
      <c r="AF580" s="5">
        <v>7667.0</v>
      </c>
      <c r="AG580" s="5">
        <v>43.0</v>
      </c>
      <c r="AH580" s="5">
        <v>3.0671442E7</v>
      </c>
      <c r="AI580" s="10"/>
      <c r="AJ580" s="10"/>
      <c r="AK580" s="10"/>
      <c r="AL580" s="10"/>
      <c r="AM580" s="1" t="s">
        <v>4455</v>
      </c>
      <c r="AN580" s="10"/>
      <c r="AO580" s="10"/>
      <c r="AP580" s="1" t="s">
        <v>3862</v>
      </c>
    </row>
    <row r="581">
      <c r="A581" s="1" t="s">
        <v>4532</v>
      </c>
      <c r="B581" s="14">
        <v>45095.0</v>
      </c>
      <c r="C581" s="1" t="s">
        <v>4533</v>
      </c>
      <c r="D581" s="5">
        <v>3.7144585000123E13</v>
      </c>
      <c r="E581" s="1" t="s">
        <v>1065</v>
      </c>
      <c r="F581" s="1" t="s">
        <v>1097</v>
      </c>
      <c r="G581" s="1" t="s">
        <v>1111</v>
      </c>
      <c r="H581" s="1" t="s">
        <v>4534</v>
      </c>
      <c r="I581" s="5">
        <v>734.0</v>
      </c>
      <c r="J581" s="1" t="s">
        <v>1069</v>
      </c>
      <c r="K581" s="1" t="s">
        <v>4535</v>
      </c>
      <c r="L581" s="1" t="s">
        <v>4536</v>
      </c>
      <c r="M581" s="1" t="s">
        <v>4537</v>
      </c>
      <c r="N581" s="5">
        <v>3.7144585000123E13</v>
      </c>
      <c r="O581" s="1" t="s">
        <v>1072</v>
      </c>
      <c r="P581" s="1" t="s">
        <v>4538</v>
      </c>
      <c r="Q581" s="5">
        <v>2.0</v>
      </c>
      <c r="R581" s="15">
        <v>43965.0</v>
      </c>
      <c r="S581" s="5">
        <v>0.0</v>
      </c>
      <c r="T581" s="10"/>
      <c r="U581" s="10"/>
      <c r="V581" s="15">
        <v>43965.0</v>
      </c>
      <c r="W581" s="5">
        <v>161001.0</v>
      </c>
      <c r="X581" s="1" t="s">
        <v>4539</v>
      </c>
      <c r="Y581" s="1" t="s">
        <v>1075</v>
      </c>
      <c r="Z581" s="1" t="s">
        <v>4540</v>
      </c>
      <c r="AA581" s="5">
        <v>210.0</v>
      </c>
      <c r="AB581" s="1" t="s">
        <v>4541</v>
      </c>
      <c r="AC581" s="1" t="s">
        <v>1078</v>
      </c>
      <c r="AD581" s="5">
        <v>3.5595E7</v>
      </c>
      <c r="AE581" s="1" t="s">
        <v>1205</v>
      </c>
      <c r="AF581" s="5">
        <v>4775.0</v>
      </c>
      <c r="AG581" s="5">
        <v>37.0</v>
      </c>
      <c r="AH581" s="5">
        <v>3.4219485E7</v>
      </c>
      <c r="AI581" s="10"/>
      <c r="AJ581" s="10"/>
      <c r="AK581" s="10"/>
      <c r="AL581" s="10"/>
      <c r="AM581" s="1" t="s">
        <v>4542</v>
      </c>
      <c r="AN581" s="10"/>
      <c r="AO581" s="10"/>
      <c r="AP581" s="1" t="s">
        <v>4543</v>
      </c>
    </row>
    <row r="582">
      <c r="A582" s="1" t="s">
        <v>4544</v>
      </c>
      <c r="B582" s="14">
        <v>45266.0</v>
      </c>
      <c r="C582" s="1" t="s">
        <v>4545</v>
      </c>
      <c r="D582" s="5">
        <v>2.5358764000184E13</v>
      </c>
      <c r="E582" s="1" t="s">
        <v>1065</v>
      </c>
      <c r="F582" s="1" t="s">
        <v>1534</v>
      </c>
      <c r="G582" s="1" t="s">
        <v>4546</v>
      </c>
      <c r="H582" s="1" t="s">
        <v>4547</v>
      </c>
      <c r="I582" s="17">
        <v>45292.0</v>
      </c>
      <c r="J582" s="1" t="s">
        <v>1069</v>
      </c>
      <c r="K582" s="1" t="s">
        <v>4545</v>
      </c>
      <c r="L582" s="1" t="s">
        <v>4548</v>
      </c>
      <c r="M582" s="1" t="s">
        <v>4549</v>
      </c>
      <c r="N582" s="5">
        <v>2.5358764000184E13</v>
      </c>
      <c r="O582" s="1" t="s">
        <v>1072</v>
      </c>
      <c r="P582" s="1" t="s">
        <v>4550</v>
      </c>
      <c r="Q582" s="5">
        <v>2.0</v>
      </c>
      <c r="R582" s="15">
        <v>42585.0</v>
      </c>
      <c r="S582" s="5">
        <v>0.0</v>
      </c>
      <c r="T582" s="10"/>
      <c r="U582" s="10"/>
      <c r="V582" s="15">
        <v>42585.0</v>
      </c>
      <c r="W582" s="5">
        <v>7119701.0</v>
      </c>
      <c r="X582" s="1" t="s">
        <v>4551</v>
      </c>
      <c r="Y582" s="1" t="s">
        <v>1090</v>
      </c>
      <c r="Z582" s="1" t="s">
        <v>4552</v>
      </c>
      <c r="AA582" s="5">
        <v>1173.0</v>
      </c>
      <c r="AB582" s="10"/>
      <c r="AC582" s="1" t="s">
        <v>1078</v>
      </c>
      <c r="AD582" s="5">
        <v>6.547E7</v>
      </c>
      <c r="AE582" s="1" t="s">
        <v>28</v>
      </c>
      <c r="AF582" s="5">
        <v>923.0</v>
      </c>
      <c r="AG582" s="5">
        <v>98.0</v>
      </c>
      <c r="AH582" s="5">
        <v>9.2191749E7</v>
      </c>
      <c r="AI582" s="10"/>
      <c r="AJ582" s="10"/>
      <c r="AK582" s="10"/>
      <c r="AL582" s="10"/>
      <c r="AM582" s="1" t="s">
        <v>4553</v>
      </c>
      <c r="AN582" s="10"/>
      <c r="AO582" s="10"/>
      <c r="AP582" s="1" t="s">
        <v>4554</v>
      </c>
    </row>
    <row r="583">
      <c r="A583" s="1" t="s">
        <v>4555</v>
      </c>
      <c r="B583" s="14">
        <v>45387.0</v>
      </c>
      <c r="C583" s="1" t="s">
        <v>4556</v>
      </c>
      <c r="D583" s="5">
        <v>8.47187410001E13</v>
      </c>
      <c r="E583" s="1" t="s">
        <v>1065</v>
      </c>
      <c r="F583" s="1" t="s">
        <v>1097</v>
      </c>
      <c r="G583" s="1" t="s">
        <v>2575</v>
      </c>
      <c r="H583" s="1" t="s">
        <v>4557</v>
      </c>
      <c r="I583" s="1" t="s">
        <v>3308</v>
      </c>
      <c r="J583" s="1" t="s">
        <v>1069</v>
      </c>
      <c r="K583" s="1" t="s">
        <v>4558</v>
      </c>
      <c r="L583" s="1" t="s">
        <v>4559</v>
      </c>
      <c r="M583" s="1" t="s">
        <v>4560</v>
      </c>
      <c r="N583" s="5">
        <v>8.47187410001E13</v>
      </c>
      <c r="O583" s="1" t="s">
        <v>1072</v>
      </c>
      <c r="P583" s="1" t="s">
        <v>4561</v>
      </c>
      <c r="Q583" s="5">
        <v>2.0</v>
      </c>
      <c r="R583" s="15">
        <v>38659.0</v>
      </c>
      <c r="S583" s="5">
        <v>0.0</v>
      </c>
      <c r="T583" s="10"/>
      <c r="U583" s="10"/>
      <c r="V583" s="15">
        <v>34790.0</v>
      </c>
      <c r="W583" s="5">
        <v>1061901.0</v>
      </c>
      <c r="X583" s="1" t="s">
        <v>4562</v>
      </c>
      <c r="Y583" s="1" t="s">
        <v>1346</v>
      </c>
      <c r="Z583" s="1" t="s">
        <v>4563</v>
      </c>
      <c r="AA583" s="1" t="s">
        <v>1410</v>
      </c>
      <c r="AB583" s="1" t="s">
        <v>4564</v>
      </c>
      <c r="AC583" s="1" t="s">
        <v>1121</v>
      </c>
      <c r="AD583" s="5">
        <v>7.6914899E7</v>
      </c>
      <c r="AE583" s="1" t="s">
        <v>1313</v>
      </c>
      <c r="AF583" s="5">
        <v>5.0</v>
      </c>
      <c r="AG583" s="5">
        <v>69.0</v>
      </c>
      <c r="AH583" s="5">
        <v>3.4116E7</v>
      </c>
      <c r="AI583" s="10"/>
      <c r="AJ583" s="10"/>
      <c r="AK583" s="5">
        <v>69.0</v>
      </c>
      <c r="AL583" s="5">
        <v>3.4214733E7</v>
      </c>
      <c r="AM583" s="10"/>
      <c r="AN583" s="10"/>
      <c r="AO583" s="10"/>
      <c r="AP583" s="1" t="s">
        <v>4565</v>
      </c>
    </row>
    <row r="584">
      <c r="A584" s="1" t="s">
        <v>4566</v>
      </c>
      <c r="B584" s="16">
        <v>45282.0</v>
      </c>
      <c r="C584" s="1" t="s">
        <v>4381</v>
      </c>
      <c r="D584" s="5">
        <v>1.2282034000286E13</v>
      </c>
      <c r="E584" s="1" t="s">
        <v>1065</v>
      </c>
      <c r="F584" s="1" t="s">
        <v>1097</v>
      </c>
      <c r="G584" s="1" t="s">
        <v>2575</v>
      </c>
      <c r="H584" s="1" t="s">
        <v>4567</v>
      </c>
      <c r="I584" s="5">
        <v>57.0</v>
      </c>
      <c r="J584" s="1" t="s">
        <v>1069</v>
      </c>
      <c r="K584" s="1" t="s">
        <v>4383</v>
      </c>
      <c r="L584" s="1" t="s">
        <v>4384</v>
      </c>
      <c r="M584" s="1" t="s">
        <v>4385</v>
      </c>
      <c r="N584" s="5">
        <v>1.2282034000286E13</v>
      </c>
      <c r="O584" s="1" t="s">
        <v>1103</v>
      </c>
      <c r="P584" s="1" t="s">
        <v>4386</v>
      </c>
      <c r="Q584" s="5">
        <v>2.0</v>
      </c>
      <c r="R584" s="15">
        <v>38659.0</v>
      </c>
      <c r="S584" s="5">
        <v>0.0</v>
      </c>
      <c r="T584" s="10"/>
      <c r="U584" s="10"/>
      <c r="V584" s="15">
        <v>24373.0</v>
      </c>
      <c r="W584" s="5">
        <v>113000.0</v>
      </c>
      <c r="X584" s="1" t="s">
        <v>4387</v>
      </c>
      <c r="Y584" s="1" t="s">
        <v>1384</v>
      </c>
      <c r="Z584" s="1" t="s">
        <v>4388</v>
      </c>
      <c r="AA584" s="1" t="s">
        <v>4389</v>
      </c>
      <c r="AB584" s="10"/>
      <c r="AC584" s="1" t="s">
        <v>1121</v>
      </c>
      <c r="AD584" s="5">
        <v>5.7249899E7</v>
      </c>
      <c r="AE584" s="1" t="s">
        <v>2544</v>
      </c>
      <c r="AF584" s="5">
        <v>2871.0</v>
      </c>
      <c r="AG584" s="5">
        <v>82.0</v>
      </c>
      <c r="AH584" s="5">
        <v>3.214228E7</v>
      </c>
      <c r="AI584" s="10"/>
      <c r="AJ584" s="10"/>
      <c r="AK584" s="10"/>
      <c r="AL584" s="10"/>
      <c r="AM584" s="10"/>
      <c r="AN584" s="10"/>
      <c r="AO584" s="10"/>
      <c r="AP584" s="1" t="s">
        <v>4390</v>
      </c>
    </row>
    <row r="585">
      <c r="A585" s="1" t="s">
        <v>4568</v>
      </c>
      <c r="B585" s="14">
        <v>45394.0</v>
      </c>
      <c r="C585" s="1" t="s">
        <v>4569</v>
      </c>
      <c r="D585" s="5">
        <v>8.673321000673E12</v>
      </c>
      <c r="E585" s="1" t="s">
        <v>1065</v>
      </c>
      <c r="F585" s="1" t="s">
        <v>1097</v>
      </c>
      <c r="G585" s="1" t="s">
        <v>3190</v>
      </c>
      <c r="H585" s="1" t="s">
        <v>4570</v>
      </c>
      <c r="I585" s="5">
        <v>25.0</v>
      </c>
      <c r="J585" s="1" t="s">
        <v>1069</v>
      </c>
      <c r="K585" s="1" t="s">
        <v>4571</v>
      </c>
      <c r="L585" s="1" t="s">
        <v>4572</v>
      </c>
      <c r="M585" s="1" t="s">
        <v>4573</v>
      </c>
      <c r="N585" s="5">
        <v>8.673321000673E12</v>
      </c>
      <c r="O585" s="1" t="s">
        <v>1072</v>
      </c>
      <c r="P585" s="10"/>
      <c r="Q585" s="5">
        <v>2.0</v>
      </c>
      <c r="R585" s="15">
        <v>39637.0</v>
      </c>
      <c r="S585" s="5">
        <v>0.0</v>
      </c>
      <c r="T585" s="10"/>
      <c r="U585" s="10"/>
      <c r="V585" s="15">
        <v>39637.0</v>
      </c>
      <c r="W585" s="5">
        <v>4661300.0</v>
      </c>
      <c r="X585" s="1" t="s">
        <v>4574</v>
      </c>
      <c r="Y585" s="1" t="s">
        <v>4575</v>
      </c>
      <c r="Z585" s="1" t="s">
        <v>4576</v>
      </c>
      <c r="AA585" s="5">
        <v>2500.0</v>
      </c>
      <c r="AB585" s="10"/>
      <c r="AC585" s="1" t="s">
        <v>4577</v>
      </c>
      <c r="AD585" s="5">
        <v>3.2370485E7</v>
      </c>
      <c r="AE585" s="1" t="s">
        <v>1205</v>
      </c>
      <c r="AF585" s="5">
        <v>4371.0</v>
      </c>
      <c r="AG585" s="5">
        <v>31.0</v>
      </c>
      <c r="AH585" s="5">
        <v>2.5664003E7</v>
      </c>
      <c r="AI585" s="5">
        <v>31.0</v>
      </c>
      <c r="AJ585" s="5">
        <v>9.1377835E7</v>
      </c>
      <c r="AK585" s="5">
        <v>31.0</v>
      </c>
      <c r="AL585" s="5">
        <v>3.30426E7</v>
      </c>
      <c r="AM585" s="1" t="s">
        <v>4578</v>
      </c>
      <c r="AN585" s="10"/>
      <c r="AO585" s="10"/>
      <c r="AP585" s="1" t="s">
        <v>4579</v>
      </c>
    </row>
    <row r="586">
      <c r="A586" s="1" t="s">
        <v>4580</v>
      </c>
      <c r="B586" s="14">
        <v>45092.0</v>
      </c>
      <c r="C586" s="1" t="s">
        <v>4581</v>
      </c>
      <c r="D586" s="5">
        <v>4.1684585000193E13</v>
      </c>
      <c r="E586" s="1" t="s">
        <v>1065</v>
      </c>
      <c r="F586" s="1" t="s">
        <v>1097</v>
      </c>
      <c r="G586" s="1" t="s">
        <v>1098</v>
      </c>
      <c r="H586" s="1" t="s">
        <v>4582</v>
      </c>
      <c r="I586" s="5">
        <v>1668.0</v>
      </c>
      <c r="J586" s="1" t="s">
        <v>1069</v>
      </c>
      <c r="K586" s="1" t="s">
        <v>4581</v>
      </c>
      <c r="L586" s="1" t="s">
        <v>4583</v>
      </c>
      <c r="M586" s="1" t="s">
        <v>4584</v>
      </c>
      <c r="N586" s="5">
        <v>4.1684585000193E13</v>
      </c>
      <c r="O586" s="1" t="s">
        <v>1072</v>
      </c>
      <c r="P586" s="1" t="s">
        <v>4585</v>
      </c>
      <c r="Q586" s="5">
        <v>2.0</v>
      </c>
      <c r="R586" s="15">
        <v>44309.0</v>
      </c>
      <c r="S586" s="5">
        <v>0.0</v>
      </c>
      <c r="T586" s="10"/>
      <c r="U586" s="10"/>
      <c r="V586" s="15">
        <v>44309.0</v>
      </c>
      <c r="W586" s="5">
        <v>161003.0</v>
      </c>
      <c r="X586" s="1" t="s">
        <v>4586</v>
      </c>
      <c r="Y586" s="1" t="s">
        <v>1075</v>
      </c>
      <c r="Z586" s="1" t="s">
        <v>4587</v>
      </c>
      <c r="AA586" s="5">
        <v>741.0</v>
      </c>
      <c r="AB586" s="10"/>
      <c r="AC586" s="1" t="s">
        <v>1078</v>
      </c>
      <c r="AD586" s="5">
        <v>1.365E7</v>
      </c>
      <c r="AE586" s="1" t="s">
        <v>1079</v>
      </c>
      <c r="AF586" s="5">
        <v>7027.0</v>
      </c>
      <c r="AG586" s="5">
        <v>19.0</v>
      </c>
      <c r="AH586" s="5">
        <v>9.5783985E7</v>
      </c>
      <c r="AI586" s="10"/>
      <c r="AJ586" s="10"/>
      <c r="AK586" s="10"/>
      <c r="AL586" s="10"/>
      <c r="AM586" s="1" t="s">
        <v>4588</v>
      </c>
      <c r="AN586" s="10"/>
      <c r="AO586" s="10"/>
      <c r="AP586" s="1" t="s">
        <v>4589</v>
      </c>
    </row>
    <row r="587">
      <c r="A587" s="1" t="s">
        <v>4590</v>
      </c>
      <c r="B587" s="16">
        <v>45248.0</v>
      </c>
      <c r="C587" s="1" t="s">
        <v>4581</v>
      </c>
      <c r="D587" s="5">
        <v>4.1684585000193E13</v>
      </c>
      <c r="E587" s="1" t="s">
        <v>1065</v>
      </c>
      <c r="F587" s="1" t="s">
        <v>1097</v>
      </c>
      <c r="G587" s="1" t="s">
        <v>3731</v>
      </c>
      <c r="H587" s="1" t="s">
        <v>4591</v>
      </c>
      <c r="I587" s="5">
        <v>11.0</v>
      </c>
      <c r="J587" s="1" t="s">
        <v>1069</v>
      </c>
      <c r="K587" s="1" t="s">
        <v>4581</v>
      </c>
      <c r="L587" s="1" t="s">
        <v>4583</v>
      </c>
      <c r="M587" s="1" t="s">
        <v>4584</v>
      </c>
      <c r="N587" s="5">
        <v>4.1684585000193E13</v>
      </c>
      <c r="O587" s="1" t="s">
        <v>1072</v>
      </c>
      <c r="P587" s="1" t="s">
        <v>4585</v>
      </c>
      <c r="Q587" s="5">
        <v>2.0</v>
      </c>
      <c r="R587" s="15">
        <v>44309.0</v>
      </c>
      <c r="S587" s="5">
        <v>0.0</v>
      </c>
      <c r="T587" s="10"/>
      <c r="U587" s="10"/>
      <c r="V587" s="15">
        <v>44309.0</v>
      </c>
      <c r="W587" s="5">
        <v>161003.0</v>
      </c>
      <c r="X587" s="1" t="s">
        <v>4586</v>
      </c>
      <c r="Y587" s="1" t="s">
        <v>1075</v>
      </c>
      <c r="Z587" s="1" t="s">
        <v>4587</v>
      </c>
      <c r="AA587" s="5">
        <v>741.0</v>
      </c>
      <c r="AB587" s="10"/>
      <c r="AC587" s="1" t="s">
        <v>1078</v>
      </c>
      <c r="AD587" s="5">
        <v>1.365E7</v>
      </c>
      <c r="AE587" s="1" t="s">
        <v>1079</v>
      </c>
      <c r="AF587" s="5">
        <v>7027.0</v>
      </c>
      <c r="AG587" s="5">
        <v>19.0</v>
      </c>
      <c r="AH587" s="5">
        <v>9.5783985E7</v>
      </c>
      <c r="AI587" s="10"/>
      <c r="AJ587" s="10"/>
      <c r="AK587" s="10"/>
      <c r="AL587" s="10"/>
      <c r="AM587" s="1" t="s">
        <v>4588</v>
      </c>
      <c r="AN587" s="10"/>
      <c r="AO587" s="10"/>
      <c r="AP587" s="1" t="s">
        <v>4589</v>
      </c>
    </row>
    <row r="588">
      <c r="A588" s="1" t="s">
        <v>4592</v>
      </c>
      <c r="B588" s="14">
        <v>45354.0</v>
      </c>
      <c r="C588" s="1" t="s">
        <v>4593</v>
      </c>
      <c r="D588" s="5">
        <v>2.505963400014E13</v>
      </c>
      <c r="E588" s="1" t="s">
        <v>1065</v>
      </c>
      <c r="F588" s="1" t="s">
        <v>1097</v>
      </c>
      <c r="G588" s="1" t="s">
        <v>4594</v>
      </c>
      <c r="H588" s="1" t="s">
        <v>4595</v>
      </c>
      <c r="I588" s="5">
        <v>24.0</v>
      </c>
      <c r="J588" s="1" t="s">
        <v>1069</v>
      </c>
      <c r="K588" s="1" t="s">
        <v>4596</v>
      </c>
      <c r="L588" s="1" t="s">
        <v>4597</v>
      </c>
      <c r="M588" s="1" t="s">
        <v>4598</v>
      </c>
      <c r="N588" s="5">
        <v>2.505963400014E13</v>
      </c>
      <c r="O588" s="1" t="s">
        <v>1072</v>
      </c>
      <c r="P588" s="1" t="s">
        <v>4599</v>
      </c>
      <c r="Q588" s="5">
        <v>2.0</v>
      </c>
      <c r="R588" s="15">
        <v>42543.0</v>
      </c>
      <c r="S588" s="5">
        <v>0.0</v>
      </c>
      <c r="T588" s="10"/>
      <c r="U588" s="10"/>
      <c r="V588" s="15">
        <v>42543.0</v>
      </c>
      <c r="W588" s="5">
        <v>7112000.0</v>
      </c>
      <c r="X588" s="1" t="s">
        <v>4600</v>
      </c>
      <c r="Y588" s="1" t="s">
        <v>1075</v>
      </c>
      <c r="Z588" s="1" t="s">
        <v>4601</v>
      </c>
      <c r="AA588" s="5">
        <v>98.0</v>
      </c>
      <c r="AB588" s="1" t="s">
        <v>4602</v>
      </c>
      <c r="AC588" s="1" t="s">
        <v>4603</v>
      </c>
      <c r="AD588" s="5">
        <v>8.92145E7</v>
      </c>
      <c r="AE588" s="1" t="s">
        <v>1386</v>
      </c>
      <c r="AF588" s="5">
        <v>8179.0</v>
      </c>
      <c r="AG588" s="5">
        <v>47.0</v>
      </c>
      <c r="AH588" s="5">
        <v>3.1453E7</v>
      </c>
      <c r="AI588" s="10"/>
      <c r="AJ588" s="10"/>
      <c r="AK588" s="10"/>
      <c r="AL588" s="10"/>
      <c r="AM588" s="1" t="s">
        <v>4604</v>
      </c>
      <c r="AN588" s="10"/>
      <c r="AO588" s="10"/>
      <c r="AP588" s="1" t="s">
        <v>4605</v>
      </c>
    </row>
    <row r="589">
      <c r="A589" s="1" t="s">
        <v>4606</v>
      </c>
      <c r="B589" s="16">
        <v>45256.0</v>
      </c>
      <c r="C589" s="1" t="s">
        <v>4607</v>
      </c>
      <c r="D589" s="5">
        <v>7.773509000116E12</v>
      </c>
      <c r="E589" s="1" t="s">
        <v>1065</v>
      </c>
      <c r="F589" s="1" t="s">
        <v>1097</v>
      </c>
      <c r="G589" s="1" t="s">
        <v>1098</v>
      </c>
      <c r="H589" s="1" t="s">
        <v>4608</v>
      </c>
      <c r="I589" s="5">
        <v>5.0</v>
      </c>
      <c r="J589" s="1" t="s">
        <v>1069</v>
      </c>
      <c r="K589" s="1" t="s">
        <v>4607</v>
      </c>
      <c r="L589" s="1" t="s">
        <v>4609</v>
      </c>
      <c r="M589" s="1" t="s">
        <v>4610</v>
      </c>
      <c r="N589" s="5">
        <v>7.773509000116E12</v>
      </c>
      <c r="O589" s="1" t="s">
        <v>1072</v>
      </c>
      <c r="P589" s="10"/>
      <c r="Q589" s="5">
        <v>2.0</v>
      </c>
      <c r="R589" s="15">
        <v>38716.0</v>
      </c>
      <c r="S589" s="5">
        <v>0.0</v>
      </c>
      <c r="T589" s="10"/>
      <c r="U589" s="10"/>
      <c r="V589" s="15">
        <v>38716.0</v>
      </c>
      <c r="W589" s="5">
        <v>6311900.0</v>
      </c>
      <c r="X589" s="1" t="s">
        <v>4611</v>
      </c>
      <c r="Y589" s="1" t="s">
        <v>1075</v>
      </c>
      <c r="Z589" s="1" t="s">
        <v>4612</v>
      </c>
      <c r="AA589" s="5">
        <v>165.0</v>
      </c>
      <c r="AB589" s="1" t="s">
        <v>4613</v>
      </c>
      <c r="AC589" s="1" t="s">
        <v>4614</v>
      </c>
      <c r="AD589" s="5">
        <v>9.710522E7</v>
      </c>
      <c r="AE589" s="1" t="s">
        <v>1277</v>
      </c>
      <c r="AF589" s="5">
        <v>8841.0</v>
      </c>
      <c r="AG589" s="5">
        <v>55.0</v>
      </c>
      <c r="AH589" s="5">
        <v>3.2191144E7</v>
      </c>
      <c r="AI589" s="10"/>
      <c r="AJ589" s="10"/>
      <c r="AK589" s="10"/>
      <c r="AL589" s="10"/>
      <c r="AM589" s="1" t="s">
        <v>4615</v>
      </c>
      <c r="AN589" s="10"/>
      <c r="AO589" s="10"/>
      <c r="AP589" s="1" t="s">
        <v>1741</v>
      </c>
    </row>
    <row r="590">
      <c r="A590" s="1" t="s">
        <v>4616</v>
      </c>
      <c r="B590" s="16">
        <v>45277.0</v>
      </c>
      <c r="C590" s="1" t="s">
        <v>4381</v>
      </c>
      <c r="D590" s="5">
        <v>1.2282034000286E13</v>
      </c>
      <c r="E590" s="1" t="s">
        <v>1065</v>
      </c>
      <c r="F590" s="1" t="s">
        <v>1097</v>
      </c>
      <c r="G590" s="1" t="s">
        <v>4617</v>
      </c>
      <c r="H590" s="1" t="s">
        <v>4618</v>
      </c>
      <c r="I590" s="5">
        <v>1487.0</v>
      </c>
      <c r="J590" s="1" t="s">
        <v>1069</v>
      </c>
      <c r="K590" s="1" t="s">
        <v>4383</v>
      </c>
      <c r="L590" s="1" t="s">
        <v>4384</v>
      </c>
      <c r="M590" s="1" t="s">
        <v>4385</v>
      </c>
      <c r="N590" s="5">
        <v>1.2282034000286E13</v>
      </c>
      <c r="O590" s="1" t="s">
        <v>1103</v>
      </c>
      <c r="P590" s="1" t="s">
        <v>4386</v>
      </c>
      <c r="Q590" s="5">
        <v>2.0</v>
      </c>
      <c r="R590" s="15">
        <v>38659.0</v>
      </c>
      <c r="S590" s="5">
        <v>0.0</v>
      </c>
      <c r="T590" s="10"/>
      <c r="U590" s="10"/>
      <c r="V590" s="15">
        <v>24373.0</v>
      </c>
      <c r="W590" s="5">
        <v>113000.0</v>
      </c>
      <c r="X590" s="1" t="s">
        <v>4387</v>
      </c>
      <c r="Y590" s="1" t="s">
        <v>1384</v>
      </c>
      <c r="Z590" s="1" t="s">
        <v>4388</v>
      </c>
      <c r="AA590" s="1" t="s">
        <v>4389</v>
      </c>
      <c r="AB590" s="10"/>
      <c r="AC590" s="1" t="s">
        <v>1121</v>
      </c>
      <c r="AD590" s="5">
        <v>5.7249899E7</v>
      </c>
      <c r="AE590" s="1" t="s">
        <v>2544</v>
      </c>
      <c r="AF590" s="5">
        <v>2871.0</v>
      </c>
      <c r="AG590" s="5">
        <v>82.0</v>
      </c>
      <c r="AH590" s="5">
        <v>3.214228E7</v>
      </c>
      <c r="AI590" s="10"/>
      <c r="AJ590" s="10"/>
      <c r="AK590" s="10"/>
      <c r="AL590" s="10"/>
      <c r="AM590" s="10"/>
      <c r="AN590" s="10"/>
      <c r="AO590" s="10"/>
      <c r="AP590" s="1" t="s">
        <v>4390</v>
      </c>
    </row>
    <row r="591">
      <c r="A591" s="1" t="s">
        <v>4619</v>
      </c>
      <c r="B591" s="16">
        <v>45221.0</v>
      </c>
      <c r="C591" s="1" t="s">
        <v>4620</v>
      </c>
      <c r="D591" s="5">
        <v>2.995254500018E13</v>
      </c>
      <c r="E591" s="1" t="s">
        <v>1065</v>
      </c>
      <c r="F591" s="1" t="s">
        <v>1097</v>
      </c>
      <c r="G591" s="1" t="s">
        <v>4621</v>
      </c>
      <c r="H591" s="1" t="s">
        <v>4622</v>
      </c>
      <c r="I591" s="5">
        <v>10.0</v>
      </c>
      <c r="J591" s="1" t="s">
        <v>1069</v>
      </c>
      <c r="K591" s="1" t="s">
        <v>4623</v>
      </c>
      <c r="L591" s="1" t="s">
        <v>4624</v>
      </c>
      <c r="M591" s="1" t="s">
        <v>4625</v>
      </c>
      <c r="N591" s="5">
        <v>2.995254500018E13</v>
      </c>
      <c r="O591" s="1" t="s">
        <v>1072</v>
      </c>
      <c r="P591" s="10"/>
      <c r="Q591" s="5">
        <v>4.0</v>
      </c>
      <c r="R591" s="15">
        <v>44574.0</v>
      </c>
      <c r="S591" s="5">
        <v>63.0</v>
      </c>
      <c r="T591" s="10"/>
      <c r="U591" s="10"/>
      <c r="V591" s="15">
        <v>43174.0</v>
      </c>
      <c r="W591" s="5">
        <v>7420004.0</v>
      </c>
      <c r="X591" s="1" t="s">
        <v>4626</v>
      </c>
      <c r="Y591" s="1" t="s">
        <v>1090</v>
      </c>
      <c r="Z591" s="1" t="s">
        <v>4627</v>
      </c>
      <c r="AA591" s="5">
        <v>2020.0</v>
      </c>
      <c r="AB591" s="1" t="s">
        <v>4628</v>
      </c>
      <c r="AC591" s="1" t="s">
        <v>4627</v>
      </c>
      <c r="AD591" s="5">
        <v>1.601315E7</v>
      </c>
      <c r="AE591" s="1" t="s">
        <v>1079</v>
      </c>
      <c r="AF591" s="5">
        <v>6155.0</v>
      </c>
      <c r="AG591" s="5">
        <v>18.0</v>
      </c>
      <c r="AH591" s="5">
        <v>9.7788303E7</v>
      </c>
      <c r="AI591" s="10"/>
      <c r="AJ591" s="10"/>
      <c r="AK591" s="10"/>
      <c r="AL591" s="10"/>
      <c r="AM591" s="1" t="s">
        <v>4629</v>
      </c>
      <c r="AN591" s="10"/>
      <c r="AO591" s="10"/>
      <c r="AP591" s="1" t="s">
        <v>4072</v>
      </c>
    </row>
    <row r="592">
      <c r="A592" s="1" t="s">
        <v>4630</v>
      </c>
      <c r="B592" s="14">
        <v>45422.0</v>
      </c>
      <c r="C592" s="1" t="s">
        <v>4631</v>
      </c>
      <c r="D592" s="5">
        <v>1.9861454000185E13</v>
      </c>
      <c r="E592" s="1" t="s">
        <v>1065</v>
      </c>
      <c r="F592" s="1" t="s">
        <v>1097</v>
      </c>
      <c r="G592" s="1" t="s">
        <v>4632</v>
      </c>
      <c r="H592" s="1" t="s">
        <v>4633</v>
      </c>
      <c r="I592" s="5">
        <v>249.0</v>
      </c>
      <c r="J592" s="1" t="s">
        <v>1069</v>
      </c>
      <c r="K592" s="1" t="s">
        <v>4634</v>
      </c>
      <c r="L592" s="1" t="s">
        <v>4635</v>
      </c>
      <c r="M592" s="1" t="s">
        <v>4636</v>
      </c>
      <c r="N592" s="5">
        <v>1.9861454000185E13</v>
      </c>
      <c r="O592" s="1" t="s">
        <v>1072</v>
      </c>
      <c r="P592" s="1" t="s">
        <v>4637</v>
      </c>
      <c r="Q592" s="5">
        <v>2.0</v>
      </c>
      <c r="R592" s="15">
        <v>41710.0</v>
      </c>
      <c r="S592" s="5">
        <v>0.0</v>
      </c>
      <c r="T592" s="10"/>
      <c r="U592" s="10"/>
      <c r="V592" s="15">
        <v>41710.0</v>
      </c>
      <c r="W592" s="5">
        <v>6822600.0</v>
      </c>
      <c r="X592" s="1" t="s">
        <v>4638</v>
      </c>
      <c r="Y592" s="1" t="s">
        <v>1090</v>
      </c>
      <c r="Z592" s="1" t="s">
        <v>4639</v>
      </c>
      <c r="AA592" s="1" t="s">
        <v>4640</v>
      </c>
      <c r="AB592" s="1" t="s">
        <v>3170</v>
      </c>
      <c r="AC592" s="1" t="s">
        <v>1078</v>
      </c>
      <c r="AD592" s="5">
        <v>7.845E7</v>
      </c>
      <c r="AE592" s="1" t="s">
        <v>1122</v>
      </c>
      <c r="AF592" s="5">
        <v>9937.0</v>
      </c>
      <c r="AG592" s="5">
        <v>65.0</v>
      </c>
      <c r="AH592" s="5">
        <v>3.3084829E7</v>
      </c>
      <c r="AI592" s="5">
        <v>66.0</v>
      </c>
      <c r="AJ592" s="5">
        <v>3.5212849E7</v>
      </c>
      <c r="AK592" s="5">
        <v>66.0</v>
      </c>
      <c r="AL592" s="5">
        <v>3.5212849E7</v>
      </c>
      <c r="AM592" s="1" t="s">
        <v>4641</v>
      </c>
      <c r="AN592" s="10"/>
      <c r="AO592" s="10"/>
      <c r="AP592" s="1" t="s">
        <v>1173</v>
      </c>
    </row>
    <row r="593">
      <c r="A593" s="1" t="s">
        <v>4642</v>
      </c>
      <c r="B593" s="14">
        <v>45179.0</v>
      </c>
      <c r="C593" s="1" t="s">
        <v>4643</v>
      </c>
      <c r="D593" s="5">
        <v>8.609805000149E12</v>
      </c>
      <c r="E593" s="1" t="s">
        <v>1065</v>
      </c>
      <c r="F593" s="1" t="s">
        <v>1097</v>
      </c>
      <c r="G593" s="1" t="s">
        <v>1293</v>
      </c>
      <c r="H593" s="1" t="s">
        <v>4644</v>
      </c>
      <c r="I593" s="5">
        <v>1388.0</v>
      </c>
      <c r="J593" s="1" t="s">
        <v>1069</v>
      </c>
      <c r="K593" s="1" t="s">
        <v>4645</v>
      </c>
      <c r="L593" s="1" t="s">
        <v>4646</v>
      </c>
      <c r="M593" s="1" t="s">
        <v>4647</v>
      </c>
      <c r="N593" s="5">
        <v>8.609805000149E12</v>
      </c>
      <c r="O593" s="1" t="s">
        <v>1072</v>
      </c>
      <c r="P593" s="1" t="s">
        <v>4648</v>
      </c>
      <c r="Q593" s="5">
        <v>2.0</v>
      </c>
      <c r="R593" s="15">
        <v>39111.0</v>
      </c>
      <c r="S593" s="5">
        <v>0.0</v>
      </c>
      <c r="T593" s="10"/>
      <c r="U593" s="10"/>
      <c r="V593" s="15">
        <v>39111.0</v>
      </c>
      <c r="W593" s="5">
        <v>7490103.0</v>
      </c>
      <c r="X593" s="1" t="s">
        <v>4649</v>
      </c>
      <c r="Y593" s="1" t="s">
        <v>1075</v>
      </c>
      <c r="Z593" s="1" t="s">
        <v>4650</v>
      </c>
      <c r="AA593" s="5">
        <v>105.0</v>
      </c>
      <c r="AB593" s="1" t="s">
        <v>4651</v>
      </c>
      <c r="AC593" s="1" t="s">
        <v>4652</v>
      </c>
      <c r="AD593" s="5">
        <v>7.663E7</v>
      </c>
      <c r="AE593" s="1" t="s">
        <v>1413</v>
      </c>
      <c r="AF593" s="5">
        <v>9403.0</v>
      </c>
      <c r="AG593" s="5">
        <v>62.0</v>
      </c>
      <c r="AH593" s="5">
        <v>3.3753641E7</v>
      </c>
      <c r="AI593" s="10"/>
      <c r="AJ593" s="10"/>
      <c r="AK593" s="10"/>
      <c r="AL593" s="10"/>
      <c r="AM593" s="1" t="s">
        <v>4653</v>
      </c>
      <c r="AN593" s="10"/>
      <c r="AO593" s="10"/>
      <c r="AP593" s="1" t="s">
        <v>4654</v>
      </c>
    </row>
    <row r="594">
      <c r="A594" s="1" t="s">
        <v>4655</v>
      </c>
      <c r="B594" s="16">
        <v>45221.0</v>
      </c>
      <c r="C594" s="1" t="s">
        <v>4620</v>
      </c>
      <c r="D594" s="5">
        <v>2.995254500018E13</v>
      </c>
      <c r="E594" s="1" t="s">
        <v>1065</v>
      </c>
      <c r="F594" s="1" t="s">
        <v>1097</v>
      </c>
      <c r="G594" s="1" t="s">
        <v>4621</v>
      </c>
      <c r="H594" s="1" t="s">
        <v>4622</v>
      </c>
      <c r="I594" s="5">
        <v>8.0</v>
      </c>
      <c r="J594" s="1" t="s">
        <v>1069</v>
      </c>
      <c r="K594" s="1" t="s">
        <v>4623</v>
      </c>
      <c r="L594" s="1" t="s">
        <v>4624</v>
      </c>
      <c r="M594" s="1" t="s">
        <v>4625</v>
      </c>
      <c r="N594" s="5">
        <v>2.995254500018E13</v>
      </c>
      <c r="O594" s="1" t="s">
        <v>1072</v>
      </c>
      <c r="P594" s="10"/>
      <c r="Q594" s="5">
        <v>4.0</v>
      </c>
      <c r="R594" s="15">
        <v>44574.0</v>
      </c>
      <c r="S594" s="5">
        <v>63.0</v>
      </c>
      <c r="T594" s="10"/>
      <c r="U594" s="10"/>
      <c r="V594" s="15">
        <v>43174.0</v>
      </c>
      <c r="W594" s="5">
        <v>7420004.0</v>
      </c>
      <c r="X594" s="1" t="s">
        <v>4626</v>
      </c>
      <c r="Y594" s="1" t="s">
        <v>1090</v>
      </c>
      <c r="Z594" s="1" t="s">
        <v>4627</v>
      </c>
      <c r="AA594" s="5">
        <v>2020.0</v>
      </c>
      <c r="AB594" s="1" t="s">
        <v>4628</v>
      </c>
      <c r="AC594" s="1" t="s">
        <v>4627</v>
      </c>
      <c r="AD594" s="5">
        <v>1.601315E7</v>
      </c>
      <c r="AE594" s="1" t="s">
        <v>1079</v>
      </c>
      <c r="AF594" s="5">
        <v>6155.0</v>
      </c>
      <c r="AG594" s="5">
        <v>18.0</v>
      </c>
      <c r="AH594" s="5">
        <v>9.7788303E7</v>
      </c>
      <c r="AI594" s="10"/>
      <c r="AJ594" s="10"/>
      <c r="AK594" s="10"/>
      <c r="AL594" s="10"/>
      <c r="AM594" s="1" t="s">
        <v>4629</v>
      </c>
      <c r="AN594" s="10"/>
      <c r="AO594" s="10"/>
      <c r="AP594" s="1" t="s">
        <v>4072</v>
      </c>
    </row>
    <row r="595">
      <c r="A595" s="1" t="s">
        <v>4656</v>
      </c>
      <c r="B595" s="14">
        <v>45142.0</v>
      </c>
      <c r="C595" s="1" t="s">
        <v>4657</v>
      </c>
      <c r="D595" s="5">
        <v>9.7405211000146E13</v>
      </c>
      <c r="E595" s="1" t="s">
        <v>1065</v>
      </c>
      <c r="F595" s="1" t="s">
        <v>1097</v>
      </c>
      <c r="G595" s="1" t="s">
        <v>1196</v>
      </c>
      <c r="H595" s="1" t="s">
        <v>4658</v>
      </c>
      <c r="I595" s="5">
        <v>25.0</v>
      </c>
      <c r="J595" s="1" t="s">
        <v>1069</v>
      </c>
      <c r="K595" s="1" t="s">
        <v>4657</v>
      </c>
      <c r="L595" s="1" t="s">
        <v>4659</v>
      </c>
      <c r="M595" s="1" t="s">
        <v>4660</v>
      </c>
      <c r="N595" s="5">
        <v>9.7405211000146E13</v>
      </c>
      <c r="O595" s="1" t="s">
        <v>1072</v>
      </c>
      <c r="P595" s="10"/>
      <c r="Q595" s="5">
        <v>2.0</v>
      </c>
      <c r="R595" s="15">
        <v>36769.0</v>
      </c>
      <c r="S595" s="5">
        <v>0.0</v>
      </c>
      <c r="T595" s="10"/>
      <c r="U595" s="10"/>
      <c r="V595" s="15">
        <v>34437.0</v>
      </c>
      <c r="W595" s="5">
        <v>4632001.0</v>
      </c>
      <c r="X595" s="1" t="s">
        <v>4661</v>
      </c>
      <c r="Y595" s="1" t="s">
        <v>1090</v>
      </c>
      <c r="Z595" s="1" t="s">
        <v>2294</v>
      </c>
      <c r="AA595" s="5">
        <v>947.0</v>
      </c>
      <c r="AB595" s="10"/>
      <c r="AC595" s="1" t="s">
        <v>1078</v>
      </c>
      <c r="AD595" s="5">
        <v>9.985E7</v>
      </c>
      <c r="AE595" s="1" t="s">
        <v>1277</v>
      </c>
      <c r="AF595" s="5">
        <v>8775.0</v>
      </c>
      <c r="AG595" s="10"/>
      <c r="AH595" s="10"/>
      <c r="AI595" s="10"/>
      <c r="AJ595" s="10"/>
      <c r="AK595" s="10"/>
      <c r="AL595" s="10"/>
      <c r="AM595" s="10"/>
      <c r="AN595" s="10"/>
      <c r="AO595" s="10"/>
      <c r="AP595" s="1" t="s">
        <v>4662</v>
      </c>
    </row>
    <row r="596">
      <c r="A596" s="1" t="s">
        <v>4663</v>
      </c>
      <c r="B596" s="14">
        <v>45135.0</v>
      </c>
      <c r="C596" s="1" t="s">
        <v>4664</v>
      </c>
      <c r="D596" s="5">
        <v>6.0874005000175E13</v>
      </c>
      <c r="E596" s="1" t="s">
        <v>1065</v>
      </c>
      <c r="F596" s="1" t="s">
        <v>1097</v>
      </c>
      <c r="G596" s="1" t="s">
        <v>1293</v>
      </c>
      <c r="H596" s="1" t="s">
        <v>4665</v>
      </c>
      <c r="I596" s="5">
        <v>2.0</v>
      </c>
      <c r="J596" s="1" t="s">
        <v>1069</v>
      </c>
      <c r="K596" s="1" t="s">
        <v>4664</v>
      </c>
      <c r="L596" s="1" t="s">
        <v>4666</v>
      </c>
      <c r="M596" s="1" t="s">
        <v>4667</v>
      </c>
      <c r="N596" s="5">
        <v>6.0874005000175E13</v>
      </c>
      <c r="O596" s="1" t="s">
        <v>1072</v>
      </c>
      <c r="P596" s="10"/>
      <c r="Q596" s="5">
        <v>2.0</v>
      </c>
      <c r="R596" s="15">
        <v>38659.0</v>
      </c>
      <c r="S596" s="5">
        <v>0.0</v>
      </c>
      <c r="T596" s="10"/>
      <c r="U596" s="10"/>
      <c r="V596" s="15">
        <v>25587.0</v>
      </c>
      <c r="W596" s="5">
        <v>230600.0</v>
      </c>
      <c r="X596" s="1" t="s">
        <v>4668</v>
      </c>
      <c r="Y596" s="1" t="s">
        <v>1075</v>
      </c>
      <c r="Z596" s="1" t="s">
        <v>3931</v>
      </c>
      <c r="AA596" s="5">
        <v>78.0</v>
      </c>
      <c r="AB596" s="10"/>
      <c r="AC596" s="1" t="s">
        <v>3933</v>
      </c>
      <c r="AD596" s="5">
        <v>3.5796492E7</v>
      </c>
      <c r="AE596" s="1" t="s">
        <v>1205</v>
      </c>
      <c r="AF596" s="5">
        <v>4417.0</v>
      </c>
      <c r="AG596" s="5">
        <v>31.0</v>
      </c>
      <c r="AH596" s="5">
        <v>3.3282121E7</v>
      </c>
      <c r="AI596" s="10"/>
      <c r="AJ596" s="10"/>
      <c r="AK596" s="10"/>
      <c r="AL596" s="10"/>
      <c r="AM596" s="1" t="s">
        <v>3934</v>
      </c>
      <c r="AN596" s="10"/>
      <c r="AO596" s="10"/>
      <c r="AP596" s="1" t="s">
        <v>3935</v>
      </c>
    </row>
    <row r="597">
      <c r="A597" s="1" t="s">
        <v>4669</v>
      </c>
      <c r="B597" s="14">
        <v>45129.0</v>
      </c>
      <c r="C597" s="1" t="s">
        <v>4670</v>
      </c>
      <c r="D597" s="5">
        <v>1.5263055000161E13</v>
      </c>
      <c r="E597" s="1" t="s">
        <v>1065</v>
      </c>
      <c r="F597" s="1" t="s">
        <v>1097</v>
      </c>
      <c r="G597" s="1" t="s">
        <v>1183</v>
      </c>
      <c r="H597" s="1" t="s">
        <v>4671</v>
      </c>
      <c r="I597" s="5">
        <v>917.0</v>
      </c>
      <c r="J597" s="1" t="s">
        <v>1069</v>
      </c>
      <c r="K597" s="1" t="s">
        <v>4672</v>
      </c>
      <c r="L597" s="1" t="s">
        <v>4673</v>
      </c>
      <c r="M597" s="1" t="s">
        <v>4674</v>
      </c>
      <c r="N597" s="5">
        <v>1.5263055000161E13</v>
      </c>
      <c r="O597" s="1" t="s">
        <v>1072</v>
      </c>
      <c r="P597" s="1" t="s">
        <v>4675</v>
      </c>
      <c r="Q597" s="5">
        <v>2.0</v>
      </c>
      <c r="R597" s="15">
        <v>40981.0</v>
      </c>
      <c r="S597" s="5">
        <v>0.0</v>
      </c>
      <c r="T597" s="10"/>
      <c r="U597" s="10"/>
      <c r="V597" s="15">
        <v>40981.0</v>
      </c>
      <c r="W597" s="5">
        <v>7112000.0</v>
      </c>
      <c r="X597" s="1" t="s">
        <v>4676</v>
      </c>
      <c r="Y597" s="1" t="s">
        <v>1075</v>
      </c>
      <c r="Z597" s="1" t="s">
        <v>4677</v>
      </c>
      <c r="AA597" s="5">
        <v>2131.0</v>
      </c>
      <c r="AB597" s="10"/>
      <c r="AC597" s="1" t="s">
        <v>4678</v>
      </c>
      <c r="AD597" s="5">
        <v>9.902512E7</v>
      </c>
      <c r="AE597" s="1" t="s">
        <v>1277</v>
      </c>
      <c r="AF597" s="5">
        <v>8785.0</v>
      </c>
      <c r="AG597" s="5">
        <v>54.0</v>
      </c>
      <c r="AH597" s="5">
        <v>9.9345108E7</v>
      </c>
      <c r="AI597" s="10"/>
      <c r="AJ597" s="10"/>
      <c r="AK597" s="5">
        <v>54.0</v>
      </c>
      <c r="AL597" s="5">
        <v>3.0460542E7</v>
      </c>
      <c r="AM597" s="1" t="s">
        <v>4679</v>
      </c>
      <c r="AN597" s="10"/>
      <c r="AO597" s="10"/>
      <c r="AP597" s="1" t="s">
        <v>1377</v>
      </c>
    </row>
    <row r="598">
      <c r="A598" s="1" t="s">
        <v>4680</v>
      </c>
      <c r="B598" s="14">
        <v>45107.0</v>
      </c>
      <c r="C598" s="1" t="s">
        <v>4681</v>
      </c>
      <c r="D598" s="5">
        <v>3.1198994000126E13</v>
      </c>
      <c r="E598" s="1" t="s">
        <v>1065</v>
      </c>
      <c r="F598" s="1" t="s">
        <v>1066</v>
      </c>
      <c r="G598" s="1" t="s">
        <v>4360</v>
      </c>
      <c r="H598" s="1" t="s">
        <v>4682</v>
      </c>
      <c r="I598" s="5">
        <v>25.0</v>
      </c>
      <c r="J598" s="1" t="s">
        <v>1069</v>
      </c>
      <c r="K598" s="1" t="s">
        <v>4681</v>
      </c>
      <c r="L598" s="1" t="s">
        <v>4683</v>
      </c>
      <c r="M598" s="1" t="s">
        <v>4684</v>
      </c>
      <c r="N598" s="5">
        <v>3.1198994000126E13</v>
      </c>
      <c r="O598" s="1" t="s">
        <v>1072</v>
      </c>
      <c r="P598" s="1" t="s">
        <v>4685</v>
      </c>
      <c r="Q598" s="5">
        <v>8.0</v>
      </c>
      <c r="R598" s="15">
        <v>45006.0</v>
      </c>
      <c r="S598" s="5">
        <v>1.0</v>
      </c>
      <c r="T598" s="10"/>
      <c r="U598" s="10"/>
      <c r="V598" s="15">
        <v>43325.0</v>
      </c>
      <c r="W598" s="5">
        <v>8599699.0</v>
      </c>
      <c r="X598" s="1" t="s">
        <v>4686</v>
      </c>
      <c r="Y598" s="1" t="s">
        <v>1075</v>
      </c>
      <c r="Z598" s="1" t="s">
        <v>4687</v>
      </c>
      <c r="AA598" s="5">
        <v>235.0</v>
      </c>
      <c r="AB598" s="1" t="s">
        <v>4688</v>
      </c>
      <c r="AC598" s="1" t="s">
        <v>4689</v>
      </c>
      <c r="AD598" s="5">
        <v>7.468565E7</v>
      </c>
      <c r="AE598" s="1" t="s">
        <v>1413</v>
      </c>
      <c r="AF598" s="5">
        <v>9373.0</v>
      </c>
      <c r="AG598" s="5">
        <v>61.0</v>
      </c>
      <c r="AH598" s="5">
        <v>9.9784889E7</v>
      </c>
      <c r="AI598" s="10"/>
      <c r="AJ598" s="10"/>
      <c r="AK598" s="10"/>
      <c r="AL598" s="10"/>
      <c r="AM598" s="1" t="s">
        <v>4690</v>
      </c>
      <c r="AN598" s="10"/>
      <c r="AO598" s="10"/>
      <c r="AP598" s="1" t="s">
        <v>2055</v>
      </c>
    </row>
    <row r="599">
      <c r="A599" s="1" t="s">
        <v>4691</v>
      </c>
      <c r="B599" s="14">
        <v>45150.0</v>
      </c>
      <c r="C599" s="1" t="s">
        <v>4692</v>
      </c>
      <c r="D599" s="5">
        <v>3.7796545000166E13</v>
      </c>
      <c r="E599" s="1" t="s">
        <v>1065</v>
      </c>
      <c r="F599" s="1" t="s">
        <v>4693</v>
      </c>
      <c r="G599" s="1" t="s">
        <v>4694</v>
      </c>
      <c r="H599" s="5">
        <v>8.00202185E8</v>
      </c>
      <c r="I599" s="5">
        <v>5.0</v>
      </c>
      <c r="J599" s="1" t="s">
        <v>1069</v>
      </c>
      <c r="K599" s="1" t="s">
        <v>4695</v>
      </c>
      <c r="L599" s="1" t="s">
        <v>4696</v>
      </c>
      <c r="M599" s="1" t="s">
        <v>4697</v>
      </c>
      <c r="N599" s="5">
        <v>3.7796545000166E13</v>
      </c>
      <c r="O599" s="1" t="s">
        <v>1072</v>
      </c>
      <c r="P599" s="1" t="s">
        <v>4698</v>
      </c>
      <c r="Q599" s="5">
        <v>8.0</v>
      </c>
      <c r="R599" s="15">
        <v>44616.0</v>
      </c>
      <c r="S599" s="5">
        <v>1.0</v>
      </c>
      <c r="T599" s="10"/>
      <c r="U599" s="10"/>
      <c r="V599" s="15">
        <v>44033.0</v>
      </c>
      <c r="W599" s="5">
        <v>161001.0</v>
      </c>
      <c r="X599" s="1" t="s">
        <v>3441</v>
      </c>
      <c r="Y599" s="1" t="s">
        <v>1090</v>
      </c>
      <c r="Z599" s="1" t="s">
        <v>4699</v>
      </c>
      <c r="AA599" s="5">
        <v>1634.0</v>
      </c>
      <c r="AB599" s="1" t="s">
        <v>4700</v>
      </c>
      <c r="AC599" s="1" t="s">
        <v>4701</v>
      </c>
      <c r="AD599" s="5">
        <v>3.8616058E7</v>
      </c>
      <c r="AE599" s="1" t="s">
        <v>1205</v>
      </c>
      <c r="AF599" s="5">
        <v>5407.0</v>
      </c>
      <c r="AG599" s="5">
        <v>38.0</v>
      </c>
      <c r="AH599" s="5">
        <v>9.9617701E7</v>
      </c>
      <c r="AI599" s="10"/>
      <c r="AJ599" s="10"/>
      <c r="AK599" s="10"/>
      <c r="AL599" s="10"/>
      <c r="AM599" s="1" t="s">
        <v>4702</v>
      </c>
      <c r="AN599" s="10"/>
      <c r="AO599" s="10"/>
      <c r="AP599" s="1" t="s">
        <v>4703</v>
      </c>
    </row>
    <row r="600">
      <c r="A600" s="1" t="s">
        <v>4704</v>
      </c>
      <c r="B600" s="14">
        <v>45401.0</v>
      </c>
      <c r="C600" s="1" t="s">
        <v>4705</v>
      </c>
      <c r="D600" s="5">
        <v>4.3640849000132E13</v>
      </c>
      <c r="E600" s="1" t="s">
        <v>1065</v>
      </c>
      <c r="F600" s="1" t="s">
        <v>1097</v>
      </c>
      <c r="G600" s="1" t="s">
        <v>1267</v>
      </c>
      <c r="H600" s="1" t="s">
        <v>4706</v>
      </c>
      <c r="I600" s="5">
        <v>25.0</v>
      </c>
      <c r="J600" s="1" t="s">
        <v>1069</v>
      </c>
      <c r="K600" s="1" t="s">
        <v>4705</v>
      </c>
      <c r="L600" s="1" t="s">
        <v>4707</v>
      </c>
      <c r="M600" s="1" t="s">
        <v>4708</v>
      </c>
      <c r="N600" s="5">
        <v>4.3640849000132E13</v>
      </c>
      <c r="O600" s="1" t="s">
        <v>1072</v>
      </c>
      <c r="P600" s="1" t="s">
        <v>4709</v>
      </c>
      <c r="Q600" s="5">
        <v>2.0</v>
      </c>
      <c r="R600" s="15">
        <v>44463.0</v>
      </c>
      <c r="S600" s="5">
        <v>0.0</v>
      </c>
      <c r="T600" s="10"/>
      <c r="U600" s="10"/>
      <c r="V600" s="15">
        <v>44463.0</v>
      </c>
      <c r="W600" s="5">
        <v>161001.0</v>
      </c>
      <c r="X600" s="1" t="s">
        <v>4710</v>
      </c>
      <c r="Y600" s="1" t="s">
        <v>1075</v>
      </c>
      <c r="Z600" s="1" t="s">
        <v>1302</v>
      </c>
      <c r="AA600" s="5">
        <v>1445.0</v>
      </c>
      <c r="AB600" s="1" t="s">
        <v>4711</v>
      </c>
      <c r="AC600" s="1" t="s">
        <v>1078</v>
      </c>
      <c r="AD600" s="5">
        <v>8.602006E7</v>
      </c>
      <c r="AE600" s="1" t="s">
        <v>1231</v>
      </c>
      <c r="AF600" s="5">
        <v>7667.0</v>
      </c>
      <c r="AG600" s="5">
        <v>43.0</v>
      </c>
      <c r="AH600" s="5">
        <v>9.9687206E7</v>
      </c>
      <c r="AI600" s="10"/>
      <c r="AJ600" s="10"/>
      <c r="AK600" s="10"/>
      <c r="AL600" s="10"/>
      <c r="AM600" s="1" t="s">
        <v>4712</v>
      </c>
      <c r="AN600" s="10"/>
      <c r="AO600" s="10"/>
      <c r="AP600" s="1" t="s">
        <v>3862</v>
      </c>
    </row>
    <row r="601">
      <c r="A601" s="1" t="s">
        <v>4713</v>
      </c>
      <c r="B601" s="14">
        <v>45121.0</v>
      </c>
      <c r="C601" s="1" t="s">
        <v>4714</v>
      </c>
      <c r="D601" s="5">
        <v>2.3518330000179E13</v>
      </c>
      <c r="E601" s="1" t="s">
        <v>1065</v>
      </c>
      <c r="F601" s="1" t="s">
        <v>1097</v>
      </c>
      <c r="G601" s="1" t="s">
        <v>1111</v>
      </c>
      <c r="H601" s="1" t="s">
        <v>4715</v>
      </c>
      <c r="I601" s="5">
        <v>1.0</v>
      </c>
      <c r="J601" s="1" t="s">
        <v>1069</v>
      </c>
      <c r="K601" s="1" t="s">
        <v>4714</v>
      </c>
      <c r="L601" s="1" t="s">
        <v>4716</v>
      </c>
      <c r="M601" s="1" t="s">
        <v>4717</v>
      </c>
      <c r="N601" s="5">
        <v>2.3518330000179E13</v>
      </c>
      <c r="O601" s="1" t="s">
        <v>1072</v>
      </c>
      <c r="P601" s="1" t="s">
        <v>4718</v>
      </c>
      <c r="Q601" s="5">
        <v>2.0</v>
      </c>
      <c r="R601" s="15">
        <v>42298.0</v>
      </c>
      <c r="S601" s="5">
        <v>0.0</v>
      </c>
      <c r="T601" s="10"/>
      <c r="U601" s="10"/>
      <c r="V601" s="15">
        <v>42298.0</v>
      </c>
      <c r="W601" s="5">
        <v>8599604.0</v>
      </c>
      <c r="X601" s="1" t="s">
        <v>4719</v>
      </c>
      <c r="Y601" s="1" t="s">
        <v>1075</v>
      </c>
      <c r="Z601" s="1" t="s">
        <v>4720</v>
      </c>
      <c r="AA601" s="5">
        <v>448.0</v>
      </c>
      <c r="AB601" s="10"/>
      <c r="AC601" s="1" t="s">
        <v>4721</v>
      </c>
      <c r="AD601" s="5">
        <v>7.9010113E7</v>
      </c>
      <c r="AE601" s="1" t="s">
        <v>1940</v>
      </c>
      <c r="AF601" s="5">
        <v>9051.0</v>
      </c>
      <c r="AG601" s="5">
        <v>67.0</v>
      </c>
      <c r="AH601" s="5">
        <v>3.3267085E7</v>
      </c>
      <c r="AI601" s="10"/>
      <c r="AJ601" s="10"/>
      <c r="AK601" s="10"/>
      <c r="AL601" s="10"/>
      <c r="AM601" s="1" t="s">
        <v>4722</v>
      </c>
      <c r="AN601" s="10"/>
      <c r="AO601" s="10"/>
      <c r="AP601" s="1" t="s">
        <v>2087</v>
      </c>
    </row>
    <row r="602">
      <c r="A602" s="1" t="s">
        <v>4723</v>
      </c>
      <c r="B602" s="14">
        <v>45311.0</v>
      </c>
      <c r="C602" s="1" t="s">
        <v>4381</v>
      </c>
      <c r="D602" s="5">
        <v>1.2282034000286E13</v>
      </c>
      <c r="E602" s="1" t="s">
        <v>1065</v>
      </c>
      <c r="F602" s="1" t="s">
        <v>1097</v>
      </c>
      <c r="G602" s="1" t="s">
        <v>2575</v>
      </c>
      <c r="H602" s="1" t="s">
        <v>4724</v>
      </c>
      <c r="I602" s="5">
        <v>1.0</v>
      </c>
      <c r="J602" s="1" t="s">
        <v>1069</v>
      </c>
      <c r="K602" s="1" t="s">
        <v>4383</v>
      </c>
      <c r="L602" s="1" t="s">
        <v>4384</v>
      </c>
      <c r="M602" s="1" t="s">
        <v>4385</v>
      </c>
      <c r="N602" s="5">
        <v>1.2282034000286E13</v>
      </c>
      <c r="O602" s="1" t="s">
        <v>1103</v>
      </c>
      <c r="P602" s="1" t="s">
        <v>4386</v>
      </c>
      <c r="Q602" s="5">
        <v>2.0</v>
      </c>
      <c r="R602" s="15">
        <v>38659.0</v>
      </c>
      <c r="S602" s="5">
        <v>0.0</v>
      </c>
      <c r="T602" s="10"/>
      <c r="U602" s="10"/>
      <c r="V602" s="15">
        <v>24373.0</v>
      </c>
      <c r="W602" s="5">
        <v>113000.0</v>
      </c>
      <c r="X602" s="1" t="s">
        <v>4387</v>
      </c>
      <c r="Y602" s="1" t="s">
        <v>1384</v>
      </c>
      <c r="Z602" s="1" t="s">
        <v>4388</v>
      </c>
      <c r="AA602" s="1" t="s">
        <v>4389</v>
      </c>
      <c r="AB602" s="10"/>
      <c r="AC602" s="1" t="s">
        <v>1121</v>
      </c>
      <c r="AD602" s="5">
        <v>5.7249899E7</v>
      </c>
      <c r="AE602" s="1" t="s">
        <v>2544</v>
      </c>
      <c r="AF602" s="5">
        <v>2871.0</v>
      </c>
      <c r="AG602" s="5">
        <v>82.0</v>
      </c>
      <c r="AH602" s="5">
        <v>3.214228E7</v>
      </c>
      <c r="AI602" s="10"/>
      <c r="AJ602" s="10"/>
      <c r="AK602" s="10"/>
      <c r="AL602" s="10"/>
      <c r="AM602" s="10"/>
      <c r="AN602" s="10"/>
      <c r="AO602" s="10"/>
      <c r="AP602" s="1" t="s">
        <v>4390</v>
      </c>
    </row>
    <row r="603">
      <c r="A603" s="1" t="s">
        <v>4725</v>
      </c>
      <c r="B603" s="14">
        <v>45323.0</v>
      </c>
      <c r="C603" s="1" t="s">
        <v>4726</v>
      </c>
      <c r="D603" s="5">
        <v>3.4131648000119E13</v>
      </c>
      <c r="E603" s="1" t="s">
        <v>1065</v>
      </c>
      <c r="F603" s="1" t="s">
        <v>1097</v>
      </c>
      <c r="G603" s="1" t="s">
        <v>4727</v>
      </c>
      <c r="H603" s="1" t="s">
        <v>4728</v>
      </c>
      <c r="I603" s="5">
        <v>595.0</v>
      </c>
      <c r="J603" s="1" t="s">
        <v>4729</v>
      </c>
      <c r="K603" s="1" t="s">
        <v>4726</v>
      </c>
      <c r="L603" s="1" t="s">
        <v>4730</v>
      </c>
      <c r="M603" s="1" t="s">
        <v>4731</v>
      </c>
      <c r="N603" s="5">
        <v>3.4131648000119E13</v>
      </c>
      <c r="O603" s="1" t="s">
        <v>1072</v>
      </c>
      <c r="P603" s="1" t="s">
        <v>4732</v>
      </c>
      <c r="Q603" s="5">
        <v>2.0</v>
      </c>
      <c r="R603" s="15">
        <v>43651.0</v>
      </c>
      <c r="S603" s="5">
        <v>0.0</v>
      </c>
      <c r="T603" s="10"/>
      <c r="U603" s="10"/>
      <c r="V603" s="15">
        <v>43651.0</v>
      </c>
      <c r="W603" s="5">
        <v>3321000.0</v>
      </c>
      <c r="X603" s="1" t="s">
        <v>4733</v>
      </c>
      <c r="Y603" s="1" t="s">
        <v>1075</v>
      </c>
      <c r="Z603" s="1" t="s">
        <v>4734</v>
      </c>
      <c r="AA603" s="5">
        <v>269.0</v>
      </c>
      <c r="AB603" s="1" t="s">
        <v>4735</v>
      </c>
      <c r="AC603" s="1" t="s">
        <v>4736</v>
      </c>
      <c r="AD603" s="5">
        <v>8.42E7</v>
      </c>
      <c r="AE603" s="1" t="s">
        <v>1231</v>
      </c>
      <c r="AF603" s="5">
        <v>7633.0</v>
      </c>
      <c r="AG603" s="5">
        <v>41.0</v>
      </c>
      <c r="AH603" s="5">
        <v>9.9988637E7</v>
      </c>
      <c r="AI603" s="10"/>
      <c r="AJ603" s="10"/>
      <c r="AK603" s="10"/>
      <c r="AL603" s="10"/>
      <c r="AM603" s="1" t="s">
        <v>4737</v>
      </c>
      <c r="AN603" s="10"/>
      <c r="AO603" s="10"/>
      <c r="AP603" s="1" t="s">
        <v>4738</v>
      </c>
    </row>
    <row r="604">
      <c r="A604" s="1" t="s">
        <v>4739</v>
      </c>
      <c r="B604" s="14">
        <v>45185.0</v>
      </c>
      <c r="C604" s="1" t="s">
        <v>4740</v>
      </c>
      <c r="D604" s="5">
        <v>4.8708267013495E13</v>
      </c>
      <c r="E604" s="1" t="s">
        <v>1065</v>
      </c>
      <c r="F604" s="1" t="s">
        <v>3072</v>
      </c>
      <c r="G604" s="1" t="s">
        <v>4741</v>
      </c>
      <c r="H604" s="1" t="s">
        <v>4742</v>
      </c>
      <c r="I604" s="5">
        <v>1.0</v>
      </c>
      <c r="J604" s="1" t="s">
        <v>1069</v>
      </c>
      <c r="K604" s="1" t="s">
        <v>4743</v>
      </c>
      <c r="L604" s="1" t="s">
        <v>4744</v>
      </c>
      <c r="M604" s="1" t="s">
        <v>4745</v>
      </c>
      <c r="N604" s="5">
        <v>4.8708267013495E13</v>
      </c>
      <c r="O604" s="1" t="s">
        <v>1103</v>
      </c>
      <c r="P604" s="1" t="s">
        <v>4746</v>
      </c>
      <c r="Q604" s="5">
        <v>2.0</v>
      </c>
      <c r="R604" s="15">
        <v>38659.0</v>
      </c>
      <c r="S604" s="5">
        <v>0.0</v>
      </c>
      <c r="T604" s="10"/>
      <c r="U604" s="10"/>
      <c r="V604" s="15">
        <v>32335.0</v>
      </c>
      <c r="W604" s="5">
        <v>113000.0</v>
      </c>
      <c r="X604" s="1" t="s">
        <v>2926</v>
      </c>
      <c r="Y604" s="1" t="s">
        <v>1346</v>
      </c>
      <c r="Z604" s="1" t="s">
        <v>4747</v>
      </c>
      <c r="AA604" s="1" t="s">
        <v>1120</v>
      </c>
      <c r="AB604" s="1" t="s">
        <v>4748</v>
      </c>
      <c r="AC604" s="1" t="s">
        <v>1398</v>
      </c>
      <c r="AD604" s="5">
        <v>1.592E7</v>
      </c>
      <c r="AE604" s="1" t="s">
        <v>1079</v>
      </c>
      <c r="AF604" s="5">
        <v>7241.0</v>
      </c>
      <c r="AG604" s="10"/>
      <c r="AH604" s="10"/>
      <c r="AI604" s="10"/>
      <c r="AJ604" s="10"/>
      <c r="AK604" s="10"/>
      <c r="AL604" s="10"/>
      <c r="AM604" s="10"/>
      <c r="AN604" s="10"/>
      <c r="AO604" s="10"/>
      <c r="AP604" s="1" t="s">
        <v>4749</v>
      </c>
    </row>
    <row r="605">
      <c r="A605" s="1" t="s">
        <v>4750</v>
      </c>
      <c r="B605" s="14">
        <v>45185.0</v>
      </c>
      <c r="C605" s="1" t="s">
        <v>4740</v>
      </c>
      <c r="D605" s="5">
        <v>4.8708267013495E13</v>
      </c>
      <c r="E605" s="1" t="s">
        <v>1065</v>
      </c>
      <c r="F605" s="1" t="s">
        <v>1097</v>
      </c>
      <c r="G605" s="1" t="s">
        <v>3574</v>
      </c>
      <c r="H605" s="1" t="s">
        <v>4751</v>
      </c>
      <c r="I605" s="5">
        <v>4.0</v>
      </c>
      <c r="J605" s="1" t="s">
        <v>1069</v>
      </c>
      <c r="K605" s="1" t="s">
        <v>4743</v>
      </c>
      <c r="L605" s="1" t="s">
        <v>4744</v>
      </c>
      <c r="M605" s="1" t="s">
        <v>4745</v>
      </c>
      <c r="N605" s="5">
        <v>4.8708267013495E13</v>
      </c>
      <c r="O605" s="1" t="s">
        <v>1103</v>
      </c>
      <c r="P605" s="1" t="s">
        <v>4746</v>
      </c>
      <c r="Q605" s="5">
        <v>2.0</v>
      </c>
      <c r="R605" s="15">
        <v>38659.0</v>
      </c>
      <c r="S605" s="5">
        <v>0.0</v>
      </c>
      <c r="T605" s="10"/>
      <c r="U605" s="10"/>
      <c r="V605" s="15">
        <v>32335.0</v>
      </c>
      <c r="W605" s="5">
        <v>113000.0</v>
      </c>
      <c r="X605" s="1" t="s">
        <v>2926</v>
      </c>
      <c r="Y605" s="1" t="s">
        <v>1346</v>
      </c>
      <c r="Z605" s="1" t="s">
        <v>4747</v>
      </c>
      <c r="AA605" s="1" t="s">
        <v>1120</v>
      </c>
      <c r="AB605" s="1" t="s">
        <v>4748</v>
      </c>
      <c r="AC605" s="1" t="s">
        <v>1398</v>
      </c>
      <c r="AD605" s="5">
        <v>1.592E7</v>
      </c>
      <c r="AE605" s="1" t="s">
        <v>1079</v>
      </c>
      <c r="AF605" s="5">
        <v>7241.0</v>
      </c>
      <c r="AG605" s="10"/>
      <c r="AH605" s="10"/>
      <c r="AI605" s="10"/>
      <c r="AJ605" s="10"/>
      <c r="AK605" s="10"/>
      <c r="AL605" s="10"/>
      <c r="AM605" s="10"/>
      <c r="AN605" s="10"/>
      <c r="AO605" s="10"/>
      <c r="AP605" s="1" t="s">
        <v>4749</v>
      </c>
    </row>
    <row r="606">
      <c r="A606" s="1" t="s">
        <v>4752</v>
      </c>
      <c r="B606" s="14">
        <v>45571.0</v>
      </c>
      <c r="C606" s="1" t="s">
        <v>4753</v>
      </c>
      <c r="D606" s="5">
        <v>3.0387521000104E13</v>
      </c>
      <c r="E606" s="1" t="s">
        <v>4752</v>
      </c>
      <c r="F606" s="1" t="s">
        <v>1097</v>
      </c>
      <c r="G606" s="1" t="s">
        <v>4754</v>
      </c>
      <c r="H606" s="1" t="s">
        <v>4315</v>
      </c>
      <c r="I606" s="17">
        <v>45528.0</v>
      </c>
      <c r="J606" s="1" t="s">
        <v>4755</v>
      </c>
      <c r="K606" s="1" t="s">
        <v>4105</v>
      </c>
      <c r="L606" s="1" t="s">
        <v>4107</v>
      </c>
      <c r="M606" s="1" t="s">
        <v>4108</v>
      </c>
      <c r="N606" s="5">
        <v>3.0387521000104E13</v>
      </c>
      <c r="O606" s="1" t="s">
        <v>1072</v>
      </c>
      <c r="P606" s="10"/>
      <c r="Q606" s="5">
        <v>2.0</v>
      </c>
      <c r="R606" s="15">
        <v>43217.0</v>
      </c>
      <c r="S606" s="5">
        <v>0.0</v>
      </c>
      <c r="T606" s="10"/>
      <c r="U606" s="10"/>
      <c r="V606" s="15">
        <v>43217.0</v>
      </c>
      <c r="W606" s="5">
        <v>161001.0</v>
      </c>
      <c r="X606" s="1" t="s">
        <v>4109</v>
      </c>
      <c r="Y606" s="1" t="s">
        <v>1075</v>
      </c>
      <c r="Z606" s="1" t="s">
        <v>4110</v>
      </c>
      <c r="AA606" s="5">
        <v>821.0</v>
      </c>
      <c r="AB606" s="1" t="s">
        <v>4111</v>
      </c>
      <c r="AC606" s="1" t="s">
        <v>4112</v>
      </c>
      <c r="AD606" s="5">
        <v>8.127037E7</v>
      </c>
      <c r="AE606" s="1" t="s">
        <v>1231</v>
      </c>
      <c r="AF606" s="5">
        <v>7535.0</v>
      </c>
      <c r="AG606" s="5">
        <v>41.0</v>
      </c>
      <c r="AH606" s="5">
        <v>9.9410591E7</v>
      </c>
      <c r="AI606" s="10"/>
      <c r="AJ606" s="10"/>
      <c r="AK606" s="10"/>
      <c r="AL606" s="10"/>
      <c r="AM606" s="1" t="s">
        <v>4113</v>
      </c>
      <c r="AN606" s="10"/>
      <c r="AO606" s="10"/>
      <c r="AP606" s="1" t="s">
        <v>1233</v>
      </c>
    </row>
    <row r="607">
      <c r="A607" s="1" t="s">
        <v>4752</v>
      </c>
      <c r="B607" s="14">
        <v>46240.0</v>
      </c>
      <c r="C607" s="1" t="s">
        <v>4756</v>
      </c>
      <c r="D607" s="5">
        <v>3.8149788000175E13</v>
      </c>
      <c r="E607" s="1" t="s">
        <v>4752</v>
      </c>
      <c r="F607" s="1" t="s">
        <v>1547</v>
      </c>
      <c r="G607" s="1" t="s">
        <v>4757</v>
      </c>
      <c r="H607" s="1" t="s">
        <v>4758</v>
      </c>
      <c r="I607" s="5">
        <v>30.0</v>
      </c>
      <c r="J607" s="1" t="s">
        <v>4759</v>
      </c>
      <c r="K607" s="1" t="s">
        <v>2318</v>
      </c>
      <c r="L607" s="1" t="s">
        <v>2321</v>
      </c>
      <c r="M607" s="1" t="s">
        <v>2322</v>
      </c>
      <c r="N607" s="5">
        <v>3.8149788000175E13</v>
      </c>
      <c r="O607" s="1" t="s">
        <v>1072</v>
      </c>
      <c r="P607" s="1" t="s">
        <v>2323</v>
      </c>
      <c r="Q607" s="5">
        <v>2.0</v>
      </c>
      <c r="R607" s="15">
        <v>44062.0</v>
      </c>
      <c r="S607" s="5">
        <v>0.0</v>
      </c>
      <c r="T607" s="10"/>
      <c r="U607" s="10"/>
      <c r="V607" s="15">
        <v>44062.0</v>
      </c>
      <c r="W607" s="5">
        <v>8219999.0</v>
      </c>
      <c r="X607" s="1" t="s">
        <v>2324</v>
      </c>
      <c r="Y607" s="1" t="s">
        <v>2325</v>
      </c>
      <c r="Z607" s="1" t="s">
        <v>2326</v>
      </c>
      <c r="AA607" s="5">
        <v>600.0</v>
      </c>
      <c r="AB607" s="10"/>
      <c r="AC607" s="1" t="s">
        <v>2327</v>
      </c>
      <c r="AD607" s="5">
        <v>1.78E7</v>
      </c>
      <c r="AE607" s="1" t="s">
        <v>1079</v>
      </c>
      <c r="AF607" s="5">
        <v>6101.0</v>
      </c>
      <c r="AG607" s="5">
        <v>18.0</v>
      </c>
      <c r="AH607" s="5">
        <v>9.7073004E7</v>
      </c>
      <c r="AI607" s="5">
        <v>18.0</v>
      </c>
      <c r="AJ607" s="5">
        <v>9.7213774E7</v>
      </c>
      <c r="AK607" s="10"/>
      <c r="AL607" s="10"/>
      <c r="AM607" s="1" t="s">
        <v>2328</v>
      </c>
      <c r="AN607" s="10"/>
      <c r="AO607" s="10"/>
      <c r="AP607" s="1" t="s">
        <v>2329</v>
      </c>
    </row>
    <row r="608">
      <c r="A608" s="1" t="s">
        <v>4752</v>
      </c>
      <c r="B608" s="14">
        <v>46282.0</v>
      </c>
      <c r="C608" s="1" t="s">
        <v>4760</v>
      </c>
      <c r="D608" s="5">
        <v>1.982131000265E12</v>
      </c>
      <c r="E608" s="1" t="s">
        <v>4752</v>
      </c>
      <c r="F608" s="1" t="s">
        <v>1097</v>
      </c>
      <c r="G608" s="1" t="s">
        <v>4761</v>
      </c>
      <c r="H608" s="1" t="s">
        <v>4762</v>
      </c>
      <c r="I608" s="5">
        <v>101.0</v>
      </c>
      <c r="J608" s="1" t="s">
        <v>4759</v>
      </c>
      <c r="K608" s="1" t="s">
        <v>4763</v>
      </c>
      <c r="L608" s="1" t="s">
        <v>4764</v>
      </c>
      <c r="M608" s="1" t="s">
        <v>4765</v>
      </c>
      <c r="N608" s="5">
        <v>1.982131000265E12</v>
      </c>
      <c r="O608" s="1" t="s">
        <v>1103</v>
      </c>
      <c r="P608" s="10"/>
      <c r="Q608" s="5">
        <v>2.0</v>
      </c>
      <c r="R608" s="15">
        <v>41257.0</v>
      </c>
      <c r="S608" s="5">
        <v>0.0</v>
      </c>
      <c r="T608" s="10"/>
      <c r="U608" s="10"/>
      <c r="V608" s="15">
        <v>41257.0</v>
      </c>
      <c r="W608" s="5">
        <v>115600.0</v>
      </c>
      <c r="X608" s="1" t="s">
        <v>4766</v>
      </c>
      <c r="Y608" s="1" t="s">
        <v>1118</v>
      </c>
      <c r="Z608" s="1" t="s">
        <v>4767</v>
      </c>
      <c r="AA608" s="1" t="s">
        <v>1410</v>
      </c>
      <c r="AB608" s="10"/>
      <c r="AC608" s="1" t="s">
        <v>1121</v>
      </c>
      <c r="AD608" s="5">
        <v>7.768E7</v>
      </c>
      <c r="AE608" s="1" t="s">
        <v>1568</v>
      </c>
      <c r="AF608" s="5">
        <v>9717.0</v>
      </c>
      <c r="AG608" s="5">
        <v>65.0</v>
      </c>
      <c r="AH608" s="5">
        <v>3.05165E7</v>
      </c>
      <c r="AI608" s="10"/>
      <c r="AJ608" s="10"/>
      <c r="AK608" s="10"/>
      <c r="AL608" s="10"/>
      <c r="AM608" s="1" t="s">
        <v>4768</v>
      </c>
      <c r="AN608" s="10"/>
      <c r="AO608" s="10"/>
      <c r="AP608" s="1" t="s">
        <v>4769</v>
      </c>
    </row>
    <row r="609">
      <c r="A609" s="1" t="s">
        <v>4752</v>
      </c>
      <c r="B609" s="14">
        <v>46276.0</v>
      </c>
      <c r="C609" s="1" t="s">
        <v>4770</v>
      </c>
      <c r="D609" s="5">
        <v>3.7834570000197E13</v>
      </c>
      <c r="E609" s="1" t="s">
        <v>4752</v>
      </c>
      <c r="F609" s="1" t="s">
        <v>1097</v>
      </c>
      <c r="G609" s="1" t="s">
        <v>4771</v>
      </c>
      <c r="H609" s="1" t="s">
        <v>4772</v>
      </c>
      <c r="I609" s="17">
        <v>45528.0</v>
      </c>
      <c r="J609" s="1" t="s">
        <v>4759</v>
      </c>
      <c r="K609" s="1" t="s">
        <v>4773</v>
      </c>
      <c r="L609" s="1" t="s">
        <v>4774</v>
      </c>
      <c r="M609" s="1" t="s">
        <v>4775</v>
      </c>
      <c r="N609" s="5">
        <v>3.7834570000197E13</v>
      </c>
      <c r="O609" s="1" t="s">
        <v>1072</v>
      </c>
      <c r="P609" s="1" t="s">
        <v>4776</v>
      </c>
      <c r="Q609" s="5">
        <v>2.0</v>
      </c>
      <c r="R609" s="15">
        <v>44035.0</v>
      </c>
      <c r="S609" s="5">
        <v>0.0</v>
      </c>
      <c r="T609" s="10"/>
      <c r="U609" s="10"/>
      <c r="V609" s="15">
        <v>44035.0</v>
      </c>
      <c r="W609" s="5">
        <v>161001.0</v>
      </c>
      <c r="X609" s="1" t="s">
        <v>4777</v>
      </c>
      <c r="Y609" s="1" t="s">
        <v>1075</v>
      </c>
      <c r="Z609" s="1" t="s">
        <v>4778</v>
      </c>
      <c r="AA609" s="5">
        <v>2078.0</v>
      </c>
      <c r="AB609" s="1" t="s">
        <v>1092</v>
      </c>
      <c r="AC609" s="1" t="s">
        <v>1078</v>
      </c>
      <c r="AD609" s="5">
        <v>8.588E7</v>
      </c>
      <c r="AE609" s="1" t="s">
        <v>1231</v>
      </c>
      <c r="AF609" s="5">
        <v>5525.0</v>
      </c>
      <c r="AG609" s="5">
        <v>45.0</v>
      </c>
      <c r="AH609" s="5">
        <v>9.8059928E7</v>
      </c>
      <c r="AI609" s="5">
        <v>45.0</v>
      </c>
      <c r="AJ609" s="5">
        <v>9.9732929E7</v>
      </c>
      <c r="AK609" s="10"/>
      <c r="AL609" s="10"/>
      <c r="AM609" s="1" t="s">
        <v>4779</v>
      </c>
      <c r="AN609" s="10"/>
      <c r="AO609" s="10"/>
      <c r="AP609" s="1" t="s">
        <v>4780</v>
      </c>
    </row>
    <row r="610">
      <c r="A610" s="1" t="s">
        <v>4752</v>
      </c>
      <c r="B610" s="14">
        <v>45740.0</v>
      </c>
      <c r="C610" s="1" t="s">
        <v>4781</v>
      </c>
      <c r="D610" s="5">
        <v>4.1686955000121E13</v>
      </c>
      <c r="E610" s="1" t="s">
        <v>4752</v>
      </c>
      <c r="F610" s="1" t="s">
        <v>1097</v>
      </c>
      <c r="G610" s="1" t="s">
        <v>4771</v>
      </c>
      <c r="H610" s="1" t="s">
        <v>4782</v>
      </c>
      <c r="I610" s="17">
        <v>45528.0</v>
      </c>
      <c r="J610" s="1" t="s">
        <v>4755</v>
      </c>
      <c r="K610" s="1" t="s">
        <v>4783</v>
      </c>
      <c r="L610" s="1" t="s">
        <v>4784</v>
      </c>
      <c r="M610" s="1" t="s">
        <v>4785</v>
      </c>
      <c r="N610" s="5">
        <v>4.1686955000121E13</v>
      </c>
      <c r="O610" s="1" t="s">
        <v>1072</v>
      </c>
      <c r="P610" s="1" t="s">
        <v>4781</v>
      </c>
      <c r="Q610" s="5">
        <v>2.0</v>
      </c>
      <c r="R610" s="15">
        <v>44309.0</v>
      </c>
      <c r="S610" s="5">
        <v>0.0</v>
      </c>
      <c r="T610" s="10"/>
      <c r="U610" s="10"/>
      <c r="V610" s="15">
        <v>44309.0</v>
      </c>
      <c r="W610" s="5">
        <v>161001.0</v>
      </c>
      <c r="X610" s="1" t="s">
        <v>4786</v>
      </c>
      <c r="Y610" s="1" t="s">
        <v>1075</v>
      </c>
      <c r="Z610" s="1" t="s">
        <v>4787</v>
      </c>
      <c r="AA610" s="5">
        <v>300.0</v>
      </c>
      <c r="AB610" s="10"/>
      <c r="AC610" s="1" t="s">
        <v>4788</v>
      </c>
      <c r="AD610" s="5">
        <v>3.8401226E7</v>
      </c>
      <c r="AE610" s="1" t="s">
        <v>1205</v>
      </c>
      <c r="AF610" s="5">
        <v>5403.0</v>
      </c>
      <c r="AG610" s="5">
        <v>34.0</v>
      </c>
      <c r="AH610" s="5">
        <v>9.9927796E7</v>
      </c>
      <c r="AI610" s="5">
        <v>34.0</v>
      </c>
      <c r="AJ610" s="5">
        <v>9.6819571E7</v>
      </c>
      <c r="AK610" s="10"/>
      <c r="AL610" s="10"/>
      <c r="AM610" s="1" t="s">
        <v>4789</v>
      </c>
      <c r="AN610" s="10"/>
      <c r="AO610" s="10"/>
      <c r="AP610" s="1" t="s">
        <v>1207</v>
      </c>
    </row>
    <row r="611">
      <c r="A611" s="1" t="s">
        <v>4752</v>
      </c>
      <c r="B611" s="14">
        <v>45820.0</v>
      </c>
      <c r="C611" s="1" t="s">
        <v>4790</v>
      </c>
      <c r="D611" s="5">
        <v>4.253737600018E13</v>
      </c>
      <c r="E611" s="1" t="s">
        <v>4752</v>
      </c>
      <c r="F611" s="1" t="s">
        <v>1097</v>
      </c>
      <c r="G611" s="1" t="s">
        <v>4771</v>
      </c>
      <c r="H611" s="1" t="s">
        <v>4791</v>
      </c>
      <c r="I611" s="17">
        <v>45528.0</v>
      </c>
      <c r="J611" s="1" t="s">
        <v>4759</v>
      </c>
      <c r="K611" s="1" t="s">
        <v>4792</v>
      </c>
      <c r="L611" s="1" t="s">
        <v>4793</v>
      </c>
      <c r="M611" s="1" t="s">
        <v>4794</v>
      </c>
      <c r="N611" s="5">
        <v>4.253737600018E13</v>
      </c>
      <c r="O611" s="1" t="s">
        <v>1072</v>
      </c>
      <c r="P611" s="10"/>
      <c r="Q611" s="5">
        <v>2.0</v>
      </c>
      <c r="R611" s="15">
        <v>44377.0</v>
      </c>
      <c r="S611" s="5">
        <v>0.0</v>
      </c>
      <c r="T611" s="10"/>
      <c r="U611" s="10"/>
      <c r="V611" s="15">
        <v>44377.0</v>
      </c>
      <c r="W611" s="5">
        <v>161001.0</v>
      </c>
      <c r="X611" s="10"/>
      <c r="Y611" s="1" t="s">
        <v>1090</v>
      </c>
      <c r="Z611" s="1" t="s">
        <v>4795</v>
      </c>
      <c r="AA611" s="5">
        <v>29.0</v>
      </c>
      <c r="AB611" s="10"/>
      <c r="AC611" s="1" t="s">
        <v>1078</v>
      </c>
      <c r="AD611" s="5">
        <v>2.968E7</v>
      </c>
      <c r="AE611" s="1" t="s">
        <v>1604</v>
      </c>
      <c r="AF611" s="5">
        <v>5721.0</v>
      </c>
      <c r="AG611" s="5">
        <v>27.0</v>
      </c>
      <c r="AH611" s="5">
        <v>8.1917796E7</v>
      </c>
      <c r="AI611" s="10"/>
      <c r="AJ611" s="10"/>
      <c r="AK611" s="10"/>
      <c r="AL611" s="10"/>
      <c r="AM611" s="1" t="s">
        <v>4796</v>
      </c>
      <c r="AN611" s="10"/>
      <c r="AO611" s="10"/>
      <c r="AP611" s="1" t="s">
        <v>4797</v>
      </c>
    </row>
    <row r="612">
      <c r="A612" s="1" t="s">
        <v>4752</v>
      </c>
      <c r="B612" s="14">
        <v>46276.0</v>
      </c>
      <c r="C612" s="1" t="s">
        <v>4798</v>
      </c>
      <c r="D612" s="5">
        <v>3.7645935000135E13</v>
      </c>
      <c r="E612" s="1" t="s">
        <v>4752</v>
      </c>
      <c r="F612" s="1" t="s">
        <v>1097</v>
      </c>
      <c r="G612" s="1" t="s">
        <v>4799</v>
      </c>
      <c r="H612" s="1" t="s">
        <v>4800</v>
      </c>
      <c r="I612" s="5">
        <v>58.0</v>
      </c>
      <c r="J612" s="1" t="s">
        <v>4759</v>
      </c>
      <c r="K612" s="1" t="s">
        <v>4801</v>
      </c>
      <c r="L612" s="1" t="s">
        <v>4802</v>
      </c>
      <c r="M612" s="1" t="s">
        <v>4803</v>
      </c>
      <c r="N612" s="5">
        <v>3.7645935000135E13</v>
      </c>
      <c r="O612" s="1" t="s">
        <v>1072</v>
      </c>
      <c r="P612" s="1" t="s">
        <v>4804</v>
      </c>
      <c r="Q612" s="5">
        <v>2.0</v>
      </c>
      <c r="R612" s="15">
        <v>44019.0</v>
      </c>
      <c r="S612" s="5">
        <v>0.0</v>
      </c>
      <c r="T612" s="10"/>
      <c r="U612" s="10"/>
      <c r="V612" s="15">
        <v>44019.0</v>
      </c>
      <c r="W612" s="5">
        <v>7119701.0</v>
      </c>
      <c r="X612" s="1" t="s">
        <v>4805</v>
      </c>
      <c r="Y612" s="1" t="s">
        <v>1075</v>
      </c>
      <c r="Z612" s="1" t="s">
        <v>4806</v>
      </c>
      <c r="AA612" s="5">
        <v>1519.0</v>
      </c>
      <c r="AB612" s="1" t="s">
        <v>4807</v>
      </c>
      <c r="AC612" s="1" t="s">
        <v>4808</v>
      </c>
      <c r="AD612" s="5">
        <v>7.551318E7</v>
      </c>
      <c r="AE612" s="1" t="s">
        <v>1413</v>
      </c>
      <c r="AF612" s="5">
        <v>9425.0</v>
      </c>
      <c r="AG612" s="5">
        <v>64.0</v>
      </c>
      <c r="AH612" s="5">
        <v>9.9667889E7</v>
      </c>
      <c r="AI612" s="10"/>
      <c r="AJ612" s="10"/>
      <c r="AK612" s="10"/>
      <c r="AL612" s="10"/>
      <c r="AM612" s="1" t="s">
        <v>4809</v>
      </c>
      <c r="AN612" s="10"/>
      <c r="AO612" s="10"/>
      <c r="AP612" s="1" t="s">
        <v>4810</v>
      </c>
    </row>
    <row r="613">
      <c r="A613" s="1" t="s">
        <v>4752</v>
      </c>
      <c r="B613" s="16">
        <v>46312.0</v>
      </c>
      <c r="C613" s="1" t="s">
        <v>4811</v>
      </c>
      <c r="D613" s="5">
        <v>5.0425540000195E13</v>
      </c>
      <c r="E613" s="1" t="s">
        <v>4752</v>
      </c>
      <c r="F613" s="1" t="s">
        <v>1097</v>
      </c>
      <c r="G613" s="1" t="s">
        <v>4771</v>
      </c>
      <c r="H613" s="1" t="s">
        <v>4812</v>
      </c>
      <c r="I613" s="17">
        <v>45528.0</v>
      </c>
      <c r="J613" s="1" t="s">
        <v>4759</v>
      </c>
      <c r="K613" s="1" t="s">
        <v>4813</v>
      </c>
      <c r="L613" s="1" t="s">
        <v>4814</v>
      </c>
      <c r="M613" s="1" t="s">
        <v>4815</v>
      </c>
      <c r="N613" s="5">
        <v>5.0425540000195E13</v>
      </c>
      <c r="O613" s="1" t="s">
        <v>1072</v>
      </c>
      <c r="P613" s="1" t="s">
        <v>4811</v>
      </c>
      <c r="Q613" s="5">
        <v>2.0</v>
      </c>
      <c r="R613" s="15">
        <v>45040.0</v>
      </c>
      <c r="S613" s="5">
        <v>0.0</v>
      </c>
      <c r="T613" s="10"/>
      <c r="U613" s="5">
        <v>105.0</v>
      </c>
      <c r="V613" s="15">
        <v>45040.0</v>
      </c>
      <c r="W613" s="5">
        <v>161001.0</v>
      </c>
      <c r="X613" s="1" t="s">
        <v>4816</v>
      </c>
      <c r="Y613" s="1" t="s">
        <v>1075</v>
      </c>
      <c r="Z613" s="1" t="s">
        <v>4817</v>
      </c>
      <c r="AA613" s="5">
        <v>1010.0</v>
      </c>
      <c r="AB613" s="1" t="s">
        <v>1092</v>
      </c>
      <c r="AC613" s="1" t="s">
        <v>4818</v>
      </c>
      <c r="AD613" s="5">
        <v>7.8895136E7</v>
      </c>
      <c r="AE613" s="1" t="s">
        <v>1122</v>
      </c>
      <c r="AF613" s="5">
        <v>9907.0</v>
      </c>
      <c r="AG613" s="5">
        <v>66.0</v>
      </c>
      <c r="AH613" s="5">
        <v>9.614992E7</v>
      </c>
      <c r="AI613" s="5">
        <v>0.0</v>
      </c>
      <c r="AJ613" s="5">
        <v>0.0</v>
      </c>
      <c r="AK613" s="10"/>
      <c r="AL613" s="10"/>
      <c r="AM613" s="1" t="s">
        <v>4819</v>
      </c>
      <c r="AN613" s="10"/>
      <c r="AO613" s="10"/>
      <c r="AP613" s="1" t="s">
        <v>4820</v>
      </c>
    </row>
    <row r="614">
      <c r="A614" s="1" t="s">
        <v>4752</v>
      </c>
      <c r="B614" s="14">
        <v>46171.0</v>
      </c>
      <c r="C614" s="1" t="s">
        <v>4821</v>
      </c>
      <c r="D614" s="5">
        <v>5.0397112000104E13</v>
      </c>
      <c r="E614" s="1" t="s">
        <v>4752</v>
      </c>
      <c r="F614" s="1" t="s">
        <v>1097</v>
      </c>
      <c r="G614" s="1" t="s">
        <v>4799</v>
      </c>
      <c r="H614" s="1" t="s">
        <v>4822</v>
      </c>
      <c r="I614" s="5">
        <v>58.0</v>
      </c>
      <c r="J614" s="1" t="s">
        <v>4759</v>
      </c>
      <c r="K614" s="1" t="s">
        <v>4823</v>
      </c>
      <c r="L614" s="1" t="s">
        <v>4824</v>
      </c>
      <c r="M614" s="1" t="s">
        <v>4825</v>
      </c>
      <c r="N614" s="5">
        <v>5.0397112000104E13</v>
      </c>
      <c r="O614" s="1" t="s">
        <v>1072</v>
      </c>
      <c r="P614" s="1" t="s">
        <v>4826</v>
      </c>
      <c r="Q614" s="5">
        <v>2.0</v>
      </c>
      <c r="R614" s="15">
        <v>45036.0</v>
      </c>
      <c r="S614" s="5">
        <v>0.0</v>
      </c>
      <c r="T614" s="10"/>
      <c r="U614" s="10"/>
      <c r="V614" s="15">
        <v>45036.0</v>
      </c>
      <c r="W614" s="5">
        <v>161001.0</v>
      </c>
      <c r="X614" s="1" t="s">
        <v>4827</v>
      </c>
      <c r="Y614" s="1" t="s">
        <v>2655</v>
      </c>
      <c r="Z614" s="1" t="s">
        <v>4828</v>
      </c>
      <c r="AA614" s="1" t="s">
        <v>1410</v>
      </c>
      <c r="AB614" s="1" t="s">
        <v>4829</v>
      </c>
      <c r="AC614" s="1" t="s">
        <v>4828</v>
      </c>
      <c r="AD614" s="5">
        <v>7.7645E7</v>
      </c>
      <c r="AE614" s="1" t="s">
        <v>1568</v>
      </c>
      <c r="AF614" s="5">
        <v>351.0</v>
      </c>
      <c r="AG614" s="5">
        <v>63.0</v>
      </c>
      <c r="AH614" s="5">
        <v>9.9288331E7</v>
      </c>
      <c r="AI614" s="10"/>
      <c r="AJ614" s="10"/>
      <c r="AK614" s="10"/>
      <c r="AL614" s="10"/>
      <c r="AM614" s="1" t="s">
        <v>4830</v>
      </c>
      <c r="AN614" s="10"/>
      <c r="AO614" s="10"/>
      <c r="AP614" s="1" t="s">
        <v>4831</v>
      </c>
    </row>
    <row r="615">
      <c r="A615" s="1" t="s">
        <v>4752</v>
      </c>
      <c r="B615" s="14">
        <v>46038.0</v>
      </c>
      <c r="C615" s="1" t="s">
        <v>4832</v>
      </c>
      <c r="D615" s="5">
        <v>5.2460263000187E13</v>
      </c>
      <c r="E615" s="1" t="s">
        <v>4752</v>
      </c>
      <c r="F615" s="1" t="s">
        <v>4833</v>
      </c>
      <c r="G615" s="1" t="s">
        <v>4834</v>
      </c>
      <c r="H615" s="1" t="s">
        <v>4835</v>
      </c>
      <c r="I615" s="5">
        <v>78.0</v>
      </c>
      <c r="J615" s="1" t="s">
        <v>4759</v>
      </c>
      <c r="K615" s="1" t="s">
        <v>4836</v>
      </c>
      <c r="L615" s="1" t="s">
        <v>4837</v>
      </c>
      <c r="M615" s="1" t="s">
        <v>4838</v>
      </c>
      <c r="N615" s="5">
        <v>5.2460263000187E13</v>
      </c>
      <c r="O615" s="1" t="s">
        <v>1072</v>
      </c>
      <c r="P615" s="1" t="s">
        <v>4832</v>
      </c>
      <c r="Q615" s="5">
        <v>2.0</v>
      </c>
      <c r="R615" s="15">
        <v>45205.0</v>
      </c>
      <c r="S615" s="5">
        <v>0.0</v>
      </c>
      <c r="T615" s="10"/>
      <c r="U615" s="5">
        <v>105.0</v>
      </c>
      <c r="V615" s="15">
        <v>45205.0</v>
      </c>
      <c r="W615" s="5">
        <v>161001.0</v>
      </c>
      <c r="X615" s="1" t="s">
        <v>4839</v>
      </c>
      <c r="Y615" s="1" t="s">
        <v>1075</v>
      </c>
      <c r="Z615" s="1" t="s">
        <v>4840</v>
      </c>
      <c r="AA615" s="5">
        <v>12.0</v>
      </c>
      <c r="AB615" s="1" t="s">
        <v>4841</v>
      </c>
      <c r="AC615" s="1" t="s">
        <v>4842</v>
      </c>
      <c r="AD615" s="5">
        <v>7.8652E7</v>
      </c>
      <c r="AE615" s="1" t="s">
        <v>1122</v>
      </c>
      <c r="AF615" s="5">
        <v>131.0</v>
      </c>
      <c r="AG615" s="5">
        <v>65.0</v>
      </c>
      <c r="AH615" s="5">
        <v>3.2351558E7</v>
      </c>
      <c r="AI615" s="10"/>
      <c r="AJ615" s="10"/>
      <c r="AK615" s="10"/>
      <c r="AL615" s="10"/>
      <c r="AM615" s="1" t="s">
        <v>4843</v>
      </c>
      <c r="AN615" s="10"/>
      <c r="AO615" s="10"/>
      <c r="AP615" s="1" t="s">
        <v>4844</v>
      </c>
    </row>
    <row r="616">
      <c r="A616" s="1" t="s">
        <v>4752</v>
      </c>
      <c r="B616" s="14">
        <v>46327.0</v>
      </c>
      <c r="C616" s="1" t="s">
        <v>4845</v>
      </c>
      <c r="D616" s="5">
        <v>5.16405910001E13</v>
      </c>
      <c r="E616" s="1" t="s">
        <v>4752</v>
      </c>
      <c r="F616" s="1" t="s">
        <v>1097</v>
      </c>
      <c r="G616" s="1" t="s">
        <v>4846</v>
      </c>
      <c r="H616" s="1" t="s">
        <v>4847</v>
      </c>
      <c r="I616" s="5">
        <v>110.0</v>
      </c>
      <c r="J616" s="1" t="s">
        <v>4759</v>
      </c>
      <c r="K616" s="1" t="s">
        <v>4848</v>
      </c>
      <c r="L616" s="1" t="s">
        <v>4849</v>
      </c>
      <c r="M616" s="1" t="s">
        <v>4850</v>
      </c>
      <c r="N616" s="5">
        <v>5.16405910001E13</v>
      </c>
      <c r="O616" s="1" t="s">
        <v>1072</v>
      </c>
      <c r="P616" s="10"/>
      <c r="Q616" s="5">
        <v>2.0</v>
      </c>
      <c r="R616" s="15">
        <v>45139.0</v>
      </c>
      <c r="S616" s="5">
        <v>0.0</v>
      </c>
      <c r="T616" s="10"/>
      <c r="U616" s="10"/>
      <c r="V616" s="15">
        <v>45139.0</v>
      </c>
      <c r="W616" s="5">
        <v>7420002.0</v>
      </c>
      <c r="X616" s="1" t="s">
        <v>4851</v>
      </c>
      <c r="Y616" s="1" t="s">
        <v>1075</v>
      </c>
      <c r="Z616" s="1" t="s">
        <v>4852</v>
      </c>
      <c r="AA616" s="5">
        <v>235.0</v>
      </c>
      <c r="AB616" s="1" t="s">
        <v>4853</v>
      </c>
      <c r="AC616" s="1" t="s">
        <v>4854</v>
      </c>
      <c r="AD616" s="5">
        <v>1.9602014E7</v>
      </c>
      <c r="AE616" s="1" t="s">
        <v>1079</v>
      </c>
      <c r="AF616" s="5">
        <v>6945.0</v>
      </c>
      <c r="AG616" s="5">
        <v>18.0</v>
      </c>
      <c r="AH616" s="5">
        <v>3.2471E7</v>
      </c>
      <c r="AI616" s="10"/>
      <c r="AJ616" s="10"/>
      <c r="AK616" s="10"/>
      <c r="AL616" s="10"/>
      <c r="AM616" s="1" t="s">
        <v>4855</v>
      </c>
      <c r="AN616" s="10"/>
      <c r="AO616" s="10"/>
      <c r="AP616" s="1" t="s">
        <v>4856</v>
      </c>
    </row>
    <row r="617">
      <c r="A617" s="1" t="s">
        <v>4752</v>
      </c>
      <c r="B617" s="16">
        <v>45940.0</v>
      </c>
      <c r="C617" s="1" t="s">
        <v>4857</v>
      </c>
      <c r="D617" s="5">
        <v>3.7665457000125E13</v>
      </c>
      <c r="E617" s="1" t="s">
        <v>4752</v>
      </c>
      <c r="F617" s="1" t="s">
        <v>4858</v>
      </c>
      <c r="G617" s="1" t="s">
        <v>4859</v>
      </c>
      <c r="H617" s="1" t="s">
        <v>4860</v>
      </c>
      <c r="I617" s="5">
        <v>35.0</v>
      </c>
      <c r="J617" s="1" t="s">
        <v>4759</v>
      </c>
      <c r="K617" s="1" t="s">
        <v>4861</v>
      </c>
      <c r="L617" s="1" t="s">
        <v>4862</v>
      </c>
      <c r="M617" s="1" t="s">
        <v>4863</v>
      </c>
      <c r="N617" s="5">
        <v>3.7665457000125E13</v>
      </c>
      <c r="O617" s="1" t="s">
        <v>1072</v>
      </c>
      <c r="P617" s="1" t="s">
        <v>4857</v>
      </c>
      <c r="Q617" s="5">
        <v>2.0</v>
      </c>
      <c r="R617" s="15">
        <v>44021.0</v>
      </c>
      <c r="S617" s="5">
        <v>0.0</v>
      </c>
      <c r="T617" s="10"/>
      <c r="U617" s="10"/>
      <c r="V617" s="15">
        <v>44021.0</v>
      </c>
      <c r="W617" s="5">
        <v>151201.0</v>
      </c>
      <c r="X617" s="1" t="s">
        <v>4864</v>
      </c>
      <c r="Y617" s="1" t="s">
        <v>4865</v>
      </c>
      <c r="Z617" s="1" t="s">
        <v>4866</v>
      </c>
      <c r="AA617" s="5">
        <v>0.0</v>
      </c>
      <c r="AB617" s="10"/>
      <c r="AC617" s="1" t="s">
        <v>1121</v>
      </c>
      <c r="AD617" s="5">
        <v>6.5645E7</v>
      </c>
      <c r="AE617" s="1" t="s">
        <v>28</v>
      </c>
      <c r="AF617" s="5">
        <v>831.0</v>
      </c>
      <c r="AG617" s="5">
        <v>86.0</v>
      </c>
      <c r="AH617" s="5">
        <v>9.8030154E7</v>
      </c>
      <c r="AI617" s="10"/>
      <c r="AJ617" s="10"/>
      <c r="AK617" s="10"/>
      <c r="AL617" s="10"/>
      <c r="AM617" s="1" t="s">
        <v>4867</v>
      </c>
      <c r="AN617" s="10"/>
      <c r="AO617" s="10"/>
      <c r="AP617" s="1" t="s">
        <v>4868</v>
      </c>
    </row>
    <row r="618">
      <c r="A618" s="1" t="s">
        <v>4752</v>
      </c>
      <c r="B618" s="14">
        <v>46282.0</v>
      </c>
      <c r="C618" s="1" t="s">
        <v>4869</v>
      </c>
      <c r="D618" s="5">
        <v>3.1574078000143E13</v>
      </c>
      <c r="E618" s="1" t="s">
        <v>4752</v>
      </c>
      <c r="F618" s="1" t="s">
        <v>1097</v>
      </c>
      <c r="G618" s="1" t="s">
        <v>4761</v>
      </c>
      <c r="H618" s="1" t="s">
        <v>4870</v>
      </c>
      <c r="I618" s="5">
        <v>101.0</v>
      </c>
      <c r="J618" s="1" t="s">
        <v>4759</v>
      </c>
      <c r="K618" s="1" t="s">
        <v>4871</v>
      </c>
      <c r="L618" s="1" t="s">
        <v>4872</v>
      </c>
      <c r="M618" s="1" t="s">
        <v>4873</v>
      </c>
      <c r="N618" s="5">
        <v>3.1574078000143E13</v>
      </c>
      <c r="O618" s="1" t="s">
        <v>1072</v>
      </c>
      <c r="P618" s="1" t="s">
        <v>4869</v>
      </c>
      <c r="Q618" s="5">
        <v>2.0</v>
      </c>
      <c r="R618" s="15">
        <v>43364.0</v>
      </c>
      <c r="S618" s="5">
        <v>0.0</v>
      </c>
      <c r="T618" s="10"/>
      <c r="U618" s="10"/>
      <c r="V618" s="15">
        <v>43364.0</v>
      </c>
      <c r="W618" s="5">
        <v>161001.0</v>
      </c>
      <c r="X618" s="1" t="s">
        <v>4874</v>
      </c>
      <c r="Y618" s="1" t="s">
        <v>1075</v>
      </c>
      <c r="Z618" s="1" t="s">
        <v>4875</v>
      </c>
      <c r="AA618" s="5">
        <v>367.0</v>
      </c>
      <c r="AB618" s="1" t="s">
        <v>1337</v>
      </c>
      <c r="AC618" s="1" t="s">
        <v>1078</v>
      </c>
      <c r="AD618" s="5">
        <v>7.835E7</v>
      </c>
      <c r="AE618" s="1" t="s">
        <v>1122</v>
      </c>
      <c r="AF618" s="5">
        <v>9873.0</v>
      </c>
      <c r="AG618" s="5">
        <v>66.0</v>
      </c>
      <c r="AH618" s="5">
        <v>3.5921322E7</v>
      </c>
      <c r="AI618" s="5">
        <v>65.0</v>
      </c>
      <c r="AJ618" s="5">
        <v>9.9041622E7</v>
      </c>
      <c r="AK618" s="10"/>
      <c r="AL618" s="10"/>
      <c r="AM618" s="1" t="s">
        <v>4876</v>
      </c>
      <c r="AN618" s="10"/>
      <c r="AO618" s="10"/>
      <c r="AP618" s="1" t="s">
        <v>4877</v>
      </c>
    </row>
    <row r="619">
      <c r="A619" s="1" t="s">
        <v>4752</v>
      </c>
      <c r="B619" s="16">
        <v>45954.0</v>
      </c>
      <c r="C619" s="1" t="s">
        <v>4878</v>
      </c>
      <c r="D619" s="5">
        <v>5.193561500014E13</v>
      </c>
      <c r="E619" s="1" t="s">
        <v>4752</v>
      </c>
      <c r="F619" s="1" t="s">
        <v>1097</v>
      </c>
      <c r="G619" s="1" t="s">
        <v>4799</v>
      </c>
      <c r="H619" s="1" t="s">
        <v>4879</v>
      </c>
      <c r="I619" s="5">
        <v>58.0</v>
      </c>
      <c r="J619" s="1" t="s">
        <v>4759</v>
      </c>
      <c r="K619" s="1" t="s">
        <v>4878</v>
      </c>
      <c r="L619" s="1" t="s">
        <v>4880</v>
      </c>
      <c r="M619" s="1" t="s">
        <v>4881</v>
      </c>
      <c r="N619" s="5">
        <v>5.193561500014E13</v>
      </c>
      <c r="O619" s="1" t="s">
        <v>1072</v>
      </c>
      <c r="P619" s="10"/>
      <c r="Q619" s="5">
        <v>2.0</v>
      </c>
      <c r="R619" s="15">
        <v>45162.0</v>
      </c>
      <c r="S619" s="5">
        <v>0.0</v>
      </c>
      <c r="T619" s="10"/>
      <c r="U619" s="10"/>
      <c r="V619" s="15">
        <v>45162.0</v>
      </c>
      <c r="W619" s="5">
        <v>161001.0</v>
      </c>
      <c r="X619" s="1" t="s">
        <v>4882</v>
      </c>
      <c r="Y619" s="1" t="s">
        <v>1090</v>
      </c>
      <c r="Z619" s="1" t="s">
        <v>4883</v>
      </c>
      <c r="AA619" s="5">
        <v>1177.0</v>
      </c>
      <c r="AB619" s="10"/>
      <c r="AC619" s="1" t="s">
        <v>4884</v>
      </c>
      <c r="AD619" s="5">
        <v>1.8385E7</v>
      </c>
      <c r="AE619" s="1" t="s">
        <v>1079</v>
      </c>
      <c r="AF619" s="5">
        <v>3055.0</v>
      </c>
      <c r="AG619" s="5">
        <v>15.0</v>
      </c>
      <c r="AH619" s="5">
        <v>9.7394825E7</v>
      </c>
      <c r="AI619" s="10"/>
      <c r="AJ619" s="10"/>
      <c r="AK619" s="10"/>
      <c r="AL619" s="10"/>
      <c r="AM619" s="1" t="s">
        <v>4885</v>
      </c>
      <c r="AN619" s="10"/>
      <c r="AO619" s="10"/>
      <c r="AP619" s="1" t="s">
        <v>4886</v>
      </c>
    </row>
    <row r="620">
      <c r="A620" s="1" t="s">
        <v>4752</v>
      </c>
      <c r="B620" s="14">
        <v>45867.0</v>
      </c>
      <c r="C620" s="5">
        <v>4.986516600016E13</v>
      </c>
      <c r="D620" s="5">
        <v>4.986516600016E13</v>
      </c>
      <c r="E620" s="1" t="s">
        <v>4752</v>
      </c>
      <c r="F620" s="1" t="s">
        <v>1097</v>
      </c>
      <c r="G620" s="1" t="s">
        <v>4799</v>
      </c>
      <c r="H620" s="1" t="s">
        <v>4887</v>
      </c>
      <c r="I620" s="5">
        <v>58.0</v>
      </c>
      <c r="J620" s="1" t="s">
        <v>4759</v>
      </c>
      <c r="K620" s="1" t="s">
        <v>4888</v>
      </c>
      <c r="L620" s="1" t="s">
        <v>4889</v>
      </c>
      <c r="M620" s="1" t="s">
        <v>4890</v>
      </c>
      <c r="N620" s="5">
        <v>4.986516600016E13</v>
      </c>
      <c r="O620" s="1" t="s">
        <v>1072</v>
      </c>
      <c r="P620" s="1" t="s">
        <v>4891</v>
      </c>
      <c r="Q620" s="5">
        <v>2.0</v>
      </c>
      <c r="R620" s="15">
        <v>44994.0</v>
      </c>
      <c r="S620" s="5">
        <v>0.0</v>
      </c>
      <c r="T620" s="10"/>
      <c r="U620" s="10"/>
      <c r="V620" s="15">
        <v>44994.0</v>
      </c>
      <c r="W620" s="5">
        <v>161001.0</v>
      </c>
      <c r="X620" s="1" t="s">
        <v>4892</v>
      </c>
      <c r="Y620" s="1" t="s">
        <v>1075</v>
      </c>
      <c r="Z620" s="1" t="s">
        <v>4893</v>
      </c>
      <c r="AA620" s="5">
        <v>25.0</v>
      </c>
      <c r="AB620" s="1" t="s">
        <v>4894</v>
      </c>
      <c r="AC620" s="1" t="s">
        <v>1078</v>
      </c>
      <c r="AD620" s="5">
        <v>8.948E7</v>
      </c>
      <c r="AE620" s="1" t="s">
        <v>1386</v>
      </c>
      <c r="AF620" s="5">
        <v>8203.0</v>
      </c>
      <c r="AG620" s="5">
        <v>47.0</v>
      </c>
      <c r="AH620" s="5">
        <v>9.9517676E7</v>
      </c>
      <c r="AI620" s="5">
        <v>47.0</v>
      </c>
      <c r="AJ620" s="5">
        <v>3.6532038E7</v>
      </c>
      <c r="AK620" s="10"/>
      <c r="AL620" s="10"/>
      <c r="AM620" s="1" t="s">
        <v>4895</v>
      </c>
      <c r="AN620" s="10"/>
      <c r="AO620" s="10"/>
      <c r="AP620" s="1" t="s">
        <v>4896</v>
      </c>
    </row>
    <row r="621">
      <c r="A621" s="1" t="s">
        <v>4752</v>
      </c>
      <c r="B621" s="14">
        <v>46150.0</v>
      </c>
      <c r="C621" s="1" t="s">
        <v>4897</v>
      </c>
      <c r="D621" s="5">
        <v>3.6297810000107E13</v>
      </c>
      <c r="E621" s="1" t="s">
        <v>4752</v>
      </c>
      <c r="F621" s="1" t="s">
        <v>1097</v>
      </c>
      <c r="G621" s="1" t="s">
        <v>4898</v>
      </c>
      <c r="H621" s="1" t="s">
        <v>4899</v>
      </c>
      <c r="I621" s="5">
        <v>78.0</v>
      </c>
      <c r="J621" s="1" t="s">
        <v>4759</v>
      </c>
      <c r="K621" s="1" t="s">
        <v>4900</v>
      </c>
      <c r="L621" s="1" t="s">
        <v>4901</v>
      </c>
      <c r="M621" s="1" t="s">
        <v>4902</v>
      </c>
      <c r="N621" s="5">
        <v>3.6297810000107E13</v>
      </c>
      <c r="O621" s="1" t="s">
        <v>1072</v>
      </c>
      <c r="P621" s="1" t="s">
        <v>4903</v>
      </c>
      <c r="Q621" s="5">
        <v>2.0</v>
      </c>
      <c r="R621" s="15">
        <v>38619.0</v>
      </c>
      <c r="S621" s="5">
        <v>0.0</v>
      </c>
      <c r="T621" s="10"/>
      <c r="U621" s="10"/>
      <c r="V621" s="15">
        <v>33527.0</v>
      </c>
      <c r="W621" s="5">
        <v>230600.0</v>
      </c>
      <c r="X621" s="1" t="s">
        <v>4904</v>
      </c>
      <c r="Y621" s="1" t="s">
        <v>1075</v>
      </c>
      <c r="Z621" s="1" t="s">
        <v>4905</v>
      </c>
      <c r="AA621" s="5">
        <v>399.0</v>
      </c>
      <c r="AB621" s="10"/>
      <c r="AC621" s="1" t="s">
        <v>1603</v>
      </c>
      <c r="AD621" s="5">
        <v>2.993084E7</v>
      </c>
      <c r="AE621" s="1" t="s">
        <v>1604</v>
      </c>
      <c r="AF621" s="5">
        <v>5697.0</v>
      </c>
      <c r="AG621" s="5">
        <v>27.0</v>
      </c>
      <c r="AH621" s="5">
        <v>3.3139E7</v>
      </c>
      <c r="AI621" s="5">
        <v>27.0</v>
      </c>
      <c r="AJ621" s="5">
        <v>3.3139015E7</v>
      </c>
      <c r="AK621" s="10"/>
      <c r="AL621" s="10"/>
      <c r="AM621" s="1" t="s">
        <v>4906</v>
      </c>
      <c r="AN621" s="10"/>
      <c r="AO621" s="10"/>
      <c r="AP621" s="1" t="s">
        <v>1606</v>
      </c>
    </row>
    <row r="622">
      <c r="A622" s="1" t="s">
        <v>4752</v>
      </c>
      <c r="B622" s="14">
        <v>46150.0</v>
      </c>
      <c r="C622" s="1" t="s">
        <v>4907</v>
      </c>
      <c r="D622" s="5">
        <v>3.6297810002304E13</v>
      </c>
      <c r="E622" s="1" t="s">
        <v>4752</v>
      </c>
      <c r="F622" s="1" t="s">
        <v>1097</v>
      </c>
      <c r="G622" s="1" t="s">
        <v>4761</v>
      </c>
      <c r="H622" s="1" t="s">
        <v>4908</v>
      </c>
      <c r="I622" s="5">
        <v>101.0</v>
      </c>
      <c r="J622" s="1" t="s">
        <v>4759</v>
      </c>
      <c r="K622" s="1" t="s">
        <v>4900</v>
      </c>
      <c r="L622" s="1" t="s">
        <v>4909</v>
      </c>
      <c r="M622" s="1" t="s">
        <v>4902</v>
      </c>
      <c r="N622" s="5">
        <v>3.6297810002304E13</v>
      </c>
      <c r="O622" s="1" t="s">
        <v>1103</v>
      </c>
      <c r="P622" s="1" t="s">
        <v>4903</v>
      </c>
      <c r="Q622" s="5">
        <v>2.0</v>
      </c>
      <c r="R622" s="15">
        <v>43599.0</v>
      </c>
      <c r="S622" s="5">
        <v>0.0</v>
      </c>
      <c r="T622" s="10"/>
      <c r="U622" s="10"/>
      <c r="V622" s="15">
        <v>43599.0</v>
      </c>
      <c r="W622" s="5">
        <v>230600.0</v>
      </c>
      <c r="X622" s="1" t="s">
        <v>4910</v>
      </c>
      <c r="Y622" s="1" t="s">
        <v>1075</v>
      </c>
      <c r="Z622" s="1" t="s">
        <v>4911</v>
      </c>
      <c r="AA622" s="5">
        <v>165.0</v>
      </c>
      <c r="AB622" s="10"/>
      <c r="AC622" s="1" t="s">
        <v>1989</v>
      </c>
      <c r="AD622" s="5">
        <v>1.6605158E7</v>
      </c>
      <c r="AE622" s="1" t="s">
        <v>1079</v>
      </c>
      <c r="AF622" s="5">
        <v>6879.0</v>
      </c>
      <c r="AG622" s="5">
        <v>27.0</v>
      </c>
      <c r="AH622" s="5">
        <v>3.3139E7</v>
      </c>
      <c r="AI622" s="10"/>
      <c r="AJ622" s="10"/>
      <c r="AK622" s="10"/>
      <c r="AL622" s="10"/>
      <c r="AM622" s="1" t="s">
        <v>4912</v>
      </c>
      <c r="AN622" s="10"/>
      <c r="AO622" s="10"/>
      <c r="AP622" s="1" t="s">
        <v>4913</v>
      </c>
    </row>
    <row r="623">
      <c r="A623" s="1" t="s">
        <v>4752</v>
      </c>
      <c r="B623" s="16">
        <v>46006.0</v>
      </c>
      <c r="C623" s="1" t="s">
        <v>4914</v>
      </c>
      <c r="D623" s="5">
        <v>5.2921304000195E13</v>
      </c>
      <c r="E623" s="1" t="s">
        <v>4752</v>
      </c>
      <c r="F623" s="1" t="s">
        <v>1097</v>
      </c>
      <c r="G623" s="1" t="s">
        <v>4761</v>
      </c>
      <c r="H623" s="1" t="s">
        <v>4915</v>
      </c>
      <c r="I623" s="5">
        <v>101.0</v>
      </c>
      <c r="J623" s="1" t="s">
        <v>4759</v>
      </c>
      <c r="K623" s="1" t="s">
        <v>4916</v>
      </c>
      <c r="L623" s="1" t="s">
        <v>4917</v>
      </c>
      <c r="M623" s="1" t="s">
        <v>4918</v>
      </c>
      <c r="N623" s="5">
        <v>5.2921304000195E13</v>
      </c>
      <c r="O623" s="1" t="s">
        <v>1072</v>
      </c>
      <c r="P623" s="1" t="s">
        <v>4919</v>
      </c>
      <c r="Q623" s="5">
        <v>2.0</v>
      </c>
      <c r="R623" s="15">
        <v>45247.0</v>
      </c>
      <c r="S623" s="5">
        <v>0.0</v>
      </c>
      <c r="T623" s="10"/>
      <c r="U623" s="5">
        <v>105.0</v>
      </c>
      <c r="V623" s="15">
        <v>45247.0</v>
      </c>
      <c r="W623" s="5">
        <v>161001.0</v>
      </c>
      <c r="X623" s="1" t="s">
        <v>4920</v>
      </c>
      <c r="Y623" s="1" t="s">
        <v>1075</v>
      </c>
      <c r="Z623" s="1" t="s">
        <v>4921</v>
      </c>
      <c r="AA623" s="5">
        <v>1230.0</v>
      </c>
      <c r="AB623" s="10"/>
      <c r="AC623" s="1" t="s">
        <v>4922</v>
      </c>
      <c r="AD623" s="5">
        <v>8.553E7</v>
      </c>
      <c r="AE623" s="1" t="s">
        <v>1231</v>
      </c>
      <c r="AF623" s="5">
        <v>7509.0</v>
      </c>
      <c r="AG623" s="5">
        <v>46.0</v>
      </c>
      <c r="AH623" s="5">
        <v>9.9050704E7</v>
      </c>
      <c r="AI623" s="5">
        <v>0.0</v>
      </c>
      <c r="AJ623" s="5">
        <v>0.0</v>
      </c>
      <c r="AK623" s="10"/>
      <c r="AL623" s="10"/>
      <c r="AM623" s="1" t="s">
        <v>4923</v>
      </c>
      <c r="AN623" s="10"/>
      <c r="AO623" s="10"/>
      <c r="AP623" s="1" t="s">
        <v>4924</v>
      </c>
    </row>
    <row r="624">
      <c r="A624" s="1" t="s">
        <v>4752</v>
      </c>
      <c r="B624" s="14">
        <v>46079.0</v>
      </c>
      <c r="C624" s="1" t="s">
        <v>4925</v>
      </c>
      <c r="D624" s="5">
        <v>4.771838700018E13</v>
      </c>
      <c r="E624" s="1" t="s">
        <v>4752</v>
      </c>
      <c r="F624" s="1" t="s">
        <v>1097</v>
      </c>
      <c r="G624" s="1" t="s">
        <v>4799</v>
      </c>
      <c r="H624" s="1" t="s">
        <v>4926</v>
      </c>
      <c r="I624" s="5">
        <v>58.0</v>
      </c>
      <c r="J624" s="1" t="s">
        <v>4759</v>
      </c>
      <c r="K624" s="1" t="s">
        <v>4927</v>
      </c>
      <c r="L624" s="1" t="s">
        <v>4928</v>
      </c>
      <c r="M624" s="1" t="s">
        <v>4929</v>
      </c>
      <c r="N624" s="5">
        <v>4.771838700018E13</v>
      </c>
      <c r="O624" s="1" t="s">
        <v>1072</v>
      </c>
      <c r="P624" s="10"/>
      <c r="Q624" s="5">
        <v>2.0</v>
      </c>
      <c r="R624" s="15">
        <v>44798.0</v>
      </c>
      <c r="S624" s="5">
        <v>0.0</v>
      </c>
      <c r="T624" s="10"/>
      <c r="U624" s="5">
        <v>105.0</v>
      </c>
      <c r="V624" s="15">
        <v>44798.0</v>
      </c>
      <c r="W624" s="5">
        <v>4751201.0</v>
      </c>
      <c r="X624" s="1" t="s">
        <v>4930</v>
      </c>
      <c r="Y624" s="1" t="s">
        <v>1090</v>
      </c>
      <c r="Z624" s="1" t="s">
        <v>4931</v>
      </c>
      <c r="AA624" s="5">
        <v>1560.0</v>
      </c>
      <c r="AB624" s="1" t="s">
        <v>4932</v>
      </c>
      <c r="AC624" s="1" t="s">
        <v>1078</v>
      </c>
      <c r="AD624" s="5">
        <v>9.92E7</v>
      </c>
      <c r="AE624" s="1" t="s">
        <v>1277</v>
      </c>
      <c r="AF624" s="5">
        <v>8687.0</v>
      </c>
      <c r="AG624" s="5">
        <v>54.0</v>
      </c>
      <c r="AH624" s="5">
        <v>3.4431708E7</v>
      </c>
      <c r="AI624" s="5">
        <v>0.0</v>
      </c>
      <c r="AJ624" s="5">
        <v>0.0</v>
      </c>
      <c r="AK624" s="10"/>
      <c r="AL624" s="10"/>
      <c r="AM624" s="1" t="s">
        <v>4933</v>
      </c>
      <c r="AN624" s="10"/>
      <c r="AO624" s="10"/>
      <c r="AP624" s="1" t="s">
        <v>4934</v>
      </c>
    </row>
    <row r="625">
      <c r="A625" s="1" t="s">
        <v>4752</v>
      </c>
      <c r="B625" s="14">
        <v>46226.0</v>
      </c>
      <c r="C625" s="1" t="s">
        <v>4935</v>
      </c>
      <c r="D625" s="5">
        <v>5.1333678000127E13</v>
      </c>
      <c r="E625" s="1" t="s">
        <v>4752</v>
      </c>
      <c r="F625" s="1" t="s">
        <v>1097</v>
      </c>
      <c r="G625" s="1" t="s">
        <v>4761</v>
      </c>
      <c r="H625" s="1" t="s">
        <v>4936</v>
      </c>
      <c r="I625" s="5">
        <v>101.0</v>
      </c>
      <c r="J625" s="1" t="s">
        <v>4759</v>
      </c>
      <c r="K625" s="1" t="s">
        <v>4937</v>
      </c>
      <c r="L625" s="1" t="s">
        <v>4938</v>
      </c>
      <c r="M625" s="1" t="s">
        <v>4939</v>
      </c>
      <c r="N625" s="5">
        <v>5.1333678000127E13</v>
      </c>
      <c r="O625" s="1" t="s">
        <v>1072</v>
      </c>
      <c r="P625" s="10"/>
      <c r="Q625" s="5">
        <v>2.0</v>
      </c>
      <c r="R625" s="15">
        <v>45114.0</v>
      </c>
      <c r="S625" s="5">
        <v>0.0</v>
      </c>
      <c r="T625" s="10"/>
      <c r="U625" s="5">
        <v>105.0</v>
      </c>
      <c r="V625" s="15">
        <v>45114.0</v>
      </c>
      <c r="W625" s="5">
        <v>4753900.0</v>
      </c>
      <c r="X625" s="1" t="s">
        <v>4940</v>
      </c>
      <c r="Y625" s="1" t="s">
        <v>1090</v>
      </c>
      <c r="Z625" s="1" t="s">
        <v>4941</v>
      </c>
      <c r="AA625" s="5">
        <v>3650.0</v>
      </c>
      <c r="AB625" s="1" t="s">
        <v>4942</v>
      </c>
      <c r="AC625" s="1" t="s">
        <v>4943</v>
      </c>
      <c r="AD625" s="5">
        <v>6.5903075E7</v>
      </c>
      <c r="AE625" s="1" t="s">
        <v>28</v>
      </c>
      <c r="AF625" s="5">
        <v>803.0</v>
      </c>
      <c r="AG625" s="5">
        <v>99.0</v>
      </c>
      <c r="AH625" s="5">
        <v>8.4019898E7</v>
      </c>
      <c r="AI625" s="10"/>
      <c r="AJ625" s="10"/>
      <c r="AK625" s="10"/>
      <c r="AL625" s="10"/>
      <c r="AM625" s="1" t="s">
        <v>4944</v>
      </c>
      <c r="AN625" s="10"/>
      <c r="AO625" s="10"/>
      <c r="AP625" s="1" t="s">
        <v>4945</v>
      </c>
    </row>
    <row r="626">
      <c r="A626" s="1" t="s">
        <v>4752</v>
      </c>
      <c r="B626" s="16">
        <v>46338.0</v>
      </c>
      <c r="C626" s="1" t="s">
        <v>4935</v>
      </c>
      <c r="D626" s="5">
        <v>5.1333678000127E13</v>
      </c>
      <c r="E626" s="1" t="s">
        <v>4752</v>
      </c>
      <c r="F626" s="1" t="s">
        <v>1097</v>
      </c>
      <c r="G626" s="1" t="s">
        <v>4761</v>
      </c>
      <c r="H626" s="1" t="s">
        <v>4946</v>
      </c>
      <c r="I626" s="5">
        <v>101.0</v>
      </c>
      <c r="J626" s="1" t="s">
        <v>4759</v>
      </c>
      <c r="K626" s="1" t="s">
        <v>4937</v>
      </c>
      <c r="L626" s="1" t="s">
        <v>4938</v>
      </c>
      <c r="M626" s="1" t="s">
        <v>4939</v>
      </c>
      <c r="N626" s="5">
        <v>5.1333678000127E13</v>
      </c>
      <c r="O626" s="1" t="s">
        <v>1072</v>
      </c>
      <c r="P626" s="10"/>
      <c r="Q626" s="5">
        <v>2.0</v>
      </c>
      <c r="R626" s="15">
        <v>45114.0</v>
      </c>
      <c r="S626" s="5">
        <v>0.0</v>
      </c>
      <c r="T626" s="10"/>
      <c r="U626" s="5">
        <v>105.0</v>
      </c>
      <c r="V626" s="15">
        <v>45114.0</v>
      </c>
      <c r="W626" s="5">
        <v>4753900.0</v>
      </c>
      <c r="X626" s="1" t="s">
        <v>4940</v>
      </c>
      <c r="Y626" s="1" t="s">
        <v>1090</v>
      </c>
      <c r="Z626" s="1" t="s">
        <v>4941</v>
      </c>
      <c r="AA626" s="5">
        <v>3650.0</v>
      </c>
      <c r="AB626" s="1" t="s">
        <v>4942</v>
      </c>
      <c r="AC626" s="1" t="s">
        <v>4943</v>
      </c>
      <c r="AD626" s="5">
        <v>6.5903075E7</v>
      </c>
      <c r="AE626" s="1" t="s">
        <v>28</v>
      </c>
      <c r="AF626" s="5">
        <v>803.0</v>
      </c>
      <c r="AG626" s="5">
        <v>99.0</v>
      </c>
      <c r="AH626" s="5">
        <v>8.4019898E7</v>
      </c>
      <c r="AI626" s="10"/>
      <c r="AJ626" s="10"/>
      <c r="AK626" s="10"/>
      <c r="AL626" s="10"/>
      <c r="AM626" s="1" t="s">
        <v>4944</v>
      </c>
      <c r="AN626" s="10"/>
      <c r="AO626" s="10"/>
      <c r="AP626" s="1" t="s">
        <v>4945</v>
      </c>
    </row>
    <row r="627">
      <c r="A627" s="1" t="s">
        <v>4752</v>
      </c>
      <c r="B627" s="14">
        <v>46061.0</v>
      </c>
      <c r="C627" s="1" t="s">
        <v>4947</v>
      </c>
      <c r="D627" s="5">
        <v>4.450427000142E12</v>
      </c>
      <c r="E627" s="1" t="s">
        <v>4752</v>
      </c>
      <c r="F627" s="1" t="s">
        <v>1097</v>
      </c>
      <c r="G627" s="1" t="s">
        <v>4761</v>
      </c>
      <c r="H627" s="1" t="s">
        <v>4948</v>
      </c>
      <c r="I627" s="5">
        <v>101.0</v>
      </c>
      <c r="J627" s="1" t="s">
        <v>4759</v>
      </c>
      <c r="K627" s="1" t="s">
        <v>4949</v>
      </c>
      <c r="L627" s="1" t="s">
        <v>4950</v>
      </c>
      <c r="M627" s="1" t="s">
        <v>4951</v>
      </c>
      <c r="N627" s="5">
        <v>4.450427000142E12</v>
      </c>
      <c r="O627" s="1" t="s">
        <v>1072</v>
      </c>
      <c r="P627" s="1" t="s">
        <v>4947</v>
      </c>
      <c r="Q627" s="5">
        <v>2.0</v>
      </c>
      <c r="R627" s="15">
        <v>38653.0</v>
      </c>
      <c r="S627" s="5">
        <v>0.0</v>
      </c>
      <c r="T627" s="10"/>
      <c r="U627" s="10"/>
      <c r="V627" s="15">
        <v>37028.0</v>
      </c>
      <c r="W627" s="5">
        <v>210101.0</v>
      </c>
      <c r="X627" s="1" t="s">
        <v>4952</v>
      </c>
      <c r="Y627" s="1" t="s">
        <v>1090</v>
      </c>
      <c r="Z627" s="1" t="s">
        <v>4953</v>
      </c>
      <c r="AA627" s="5">
        <v>1079.0</v>
      </c>
      <c r="AB627" s="10"/>
      <c r="AC627" s="1" t="s">
        <v>4954</v>
      </c>
      <c r="AD627" s="5">
        <v>1.820732E7</v>
      </c>
      <c r="AE627" s="1" t="s">
        <v>1079</v>
      </c>
      <c r="AF627" s="5">
        <v>6547.0</v>
      </c>
      <c r="AG627" s="5">
        <v>15.0</v>
      </c>
      <c r="AH627" s="5">
        <v>3.5111111E7</v>
      </c>
      <c r="AI627" s="10"/>
      <c r="AJ627" s="10"/>
      <c r="AK627" s="5">
        <v>15.0</v>
      </c>
      <c r="AL627" s="5">
        <v>3.2717077E7</v>
      </c>
      <c r="AM627" s="1" t="s">
        <v>4955</v>
      </c>
      <c r="AN627" s="10"/>
      <c r="AO627" s="10"/>
      <c r="AP627" s="1" t="s">
        <v>4956</v>
      </c>
    </row>
    <row r="628">
      <c r="A628" s="1" t="s">
        <v>4752</v>
      </c>
      <c r="B628" s="14">
        <v>46167.0</v>
      </c>
      <c r="C628" s="1" t="s">
        <v>4947</v>
      </c>
      <c r="D628" s="5">
        <v>4.450427000142E12</v>
      </c>
      <c r="E628" s="1" t="s">
        <v>4752</v>
      </c>
      <c r="F628" s="1" t="s">
        <v>1097</v>
      </c>
      <c r="G628" s="1" t="s">
        <v>4761</v>
      </c>
      <c r="H628" s="1" t="s">
        <v>4957</v>
      </c>
      <c r="I628" s="5">
        <v>101.0</v>
      </c>
      <c r="J628" s="1" t="s">
        <v>4759</v>
      </c>
      <c r="K628" s="1" t="s">
        <v>4949</v>
      </c>
      <c r="L628" s="1" t="s">
        <v>4950</v>
      </c>
      <c r="M628" s="1" t="s">
        <v>4951</v>
      </c>
      <c r="N628" s="5">
        <v>4.450427000142E12</v>
      </c>
      <c r="O628" s="1" t="s">
        <v>1072</v>
      </c>
      <c r="P628" s="1" t="s">
        <v>4947</v>
      </c>
      <c r="Q628" s="5">
        <v>2.0</v>
      </c>
      <c r="R628" s="15">
        <v>38653.0</v>
      </c>
      <c r="S628" s="5">
        <v>0.0</v>
      </c>
      <c r="T628" s="10"/>
      <c r="U628" s="10"/>
      <c r="V628" s="15">
        <v>37028.0</v>
      </c>
      <c r="W628" s="5">
        <v>210101.0</v>
      </c>
      <c r="X628" s="1" t="s">
        <v>4952</v>
      </c>
      <c r="Y628" s="1" t="s">
        <v>1090</v>
      </c>
      <c r="Z628" s="1" t="s">
        <v>4953</v>
      </c>
      <c r="AA628" s="5">
        <v>1079.0</v>
      </c>
      <c r="AB628" s="10"/>
      <c r="AC628" s="1" t="s">
        <v>4954</v>
      </c>
      <c r="AD628" s="5">
        <v>1.820732E7</v>
      </c>
      <c r="AE628" s="1" t="s">
        <v>1079</v>
      </c>
      <c r="AF628" s="5">
        <v>6547.0</v>
      </c>
      <c r="AG628" s="5">
        <v>15.0</v>
      </c>
      <c r="AH628" s="5">
        <v>3.5111111E7</v>
      </c>
      <c r="AI628" s="10"/>
      <c r="AJ628" s="10"/>
      <c r="AK628" s="5">
        <v>15.0</v>
      </c>
      <c r="AL628" s="5">
        <v>3.2717077E7</v>
      </c>
      <c r="AM628" s="1" t="s">
        <v>4955</v>
      </c>
      <c r="AN628" s="10"/>
      <c r="AO628" s="10"/>
      <c r="AP628" s="1" t="s">
        <v>4956</v>
      </c>
    </row>
    <row r="629">
      <c r="A629" s="1" t="s">
        <v>4752</v>
      </c>
      <c r="B629" s="14">
        <v>46102.0</v>
      </c>
      <c r="C629" s="1" t="s">
        <v>4958</v>
      </c>
      <c r="D629" s="5">
        <v>5.4389239000124E13</v>
      </c>
      <c r="E629" s="1" t="s">
        <v>4752</v>
      </c>
      <c r="F629" s="1" t="s">
        <v>1097</v>
      </c>
      <c r="G629" s="1" t="s">
        <v>4761</v>
      </c>
      <c r="H629" s="1" t="s">
        <v>4959</v>
      </c>
      <c r="I629" s="5">
        <v>101.0</v>
      </c>
      <c r="J629" s="1" t="s">
        <v>4759</v>
      </c>
      <c r="K629" s="1" t="s">
        <v>4960</v>
      </c>
      <c r="L629" s="1" t="s">
        <v>4961</v>
      </c>
      <c r="M629" s="1" t="s">
        <v>4962</v>
      </c>
      <c r="N629" s="5">
        <v>5.4389239000124E13</v>
      </c>
      <c r="O629" s="1" t="s">
        <v>1072</v>
      </c>
      <c r="P629" s="10"/>
      <c r="Q629" s="5">
        <v>2.0</v>
      </c>
      <c r="R629" s="15">
        <v>45370.0</v>
      </c>
      <c r="S629" s="5">
        <v>0.0</v>
      </c>
      <c r="T629" s="10"/>
      <c r="U629" s="10"/>
      <c r="V629" s="15">
        <v>45370.0</v>
      </c>
      <c r="W629" s="5">
        <v>7731400.0</v>
      </c>
      <c r="X629" s="1" t="s">
        <v>3233</v>
      </c>
      <c r="Y629" s="1" t="s">
        <v>1887</v>
      </c>
      <c r="Z629" s="1" t="s">
        <v>4963</v>
      </c>
      <c r="AA629" s="5">
        <v>287.0</v>
      </c>
      <c r="AB629" s="1" t="s">
        <v>4964</v>
      </c>
      <c r="AC629" s="1" t="s">
        <v>1078</v>
      </c>
      <c r="AD629" s="5">
        <v>8.5415E7</v>
      </c>
      <c r="AE629" s="1" t="s">
        <v>1231</v>
      </c>
      <c r="AF629" s="5">
        <v>7985.0</v>
      </c>
      <c r="AG629" s="5">
        <v>45.0</v>
      </c>
      <c r="AH629" s="5">
        <v>9.91207E7</v>
      </c>
      <c r="AI629" s="10"/>
      <c r="AJ629" s="10"/>
      <c r="AK629" s="10"/>
      <c r="AL629" s="10"/>
      <c r="AM629" s="1" t="s">
        <v>4965</v>
      </c>
      <c r="AN629" s="10"/>
      <c r="AO629" s="10"/>
      <c r="AP629" s="1" t="s">
        <v>4966</v>
      </c>
    </row>
    <row r="630">
      <c r="A630" s="1" t="s">
        <v>4752</v>
      </c>
      <c r="B630" s="14">
        <v>46026.0</v>
      </c>
      <c r="C630" s="1" t="s">
        <v>4967</v>
      </c>
      <c r="D630" s="5">
        <v>8.352584000176E12</v>
      </c>
      <c r="E630" s="1" t="s">
        <v>4752</v>
      </c>
      <c r="F630" s="1" t="s">
        <v>1097</v>
      </c>
      <c r="G630" s="1" t="s">
        <v>4761</v>
      </c>
      <c r="H630" s="1" t="s">
        <v>4968</v>
      </c>
      <c r="I630" s="5">
        <v>101.0</v>
      </c>
      <c r="J630" s="1" t="s">
        <v>4759</v>
      </c>
      <c r="K630" s="1" t="s">
        <v>4969</v>
      </c>
      <c r="L630" s="1" t="s">
        <v>4970</v>
      </c>
      <c r="M630" s="1" t="s">
        <v>4971</v>
      </c>
      <c r="N630" s="5">
        <v>8.352584000176E12</v>
      </c>
      <c r="O630" s="1" t="s">
        <v>1072</v>
      </c>
      <c r="P630" s="1" t="s">
        <v>4967</v>
      </c>
      <c r="Q630" s="5">
        <v>2.0</v>
      </c>
      <c r="R630" s="15">
        <v>38994.0</v>
      </c>
      <c r="S630" s="5">
        <v>0.0</v>
      </c>
      <c r="T630" s="10"/>
      <c r="U630" s="10"/>
      <c r="V630" s="15">
        <v>38994.0</v>
      </c>
      <c r="W630" s="5">
        <v>7911200.0</v>
      </c>
      <c r="X630" s="1" t="s">
        <v>4972</v>
      </c>
      <c r="Y630" s="1" t="s">
        <v>1075</v>
      </c>
      <c r="Z630" s="1" t="s">
        <v>4973</v>
      </c>
      <c r="AA630" s="5">
        <v>1522.0</v>
      </c>
      <c r="AB630" s="1" t="s">
        <v>1376</v>
      </c>
      <c r="AC630" s="1" t="s">
        <v>1078</v>
      </c>
      <c r="AD630" s="5">
        <v>8.5501286E7</v>
      </c>
      <c r="AE630" s="1" t="s">
        <v>1231</v>
      </c>
      <c r="AF630" s="5">
        <v>7751.0</v>
      </c>
      <c r="AG630" s="5">
        <v>46.0</v>
      </c>
      <c r="AH630" s="5">
        <v>9.1093643E7</v>
      </c>
      <c r="AI630" s="10"/>
      <c r="AJ630" s="10"/>
      <c r="AK630" s="10"/>
      <c r="AL630" s="10"/>
      <c r="AM630" s="1" t="s">
        <v>4974</v>
      </c>
      <c r="AN630" s="10"/>
      <c r="AO630" s="10"/>
      <c r="AP630" s="1" t="s">
        <v>4975</v>
      </c>
    </row>
    <row r="631">
      <c r="A631" s="1" t="s">
        <v>4752</v>
      </c>
      <c r="B631" s="14">
        <v>46032.0</v>
      </c>
      <c r="C631" s="1" t="s">
        <v>4976</v>
      </c>
      <c r="D631" s="5">
        <v>2.245023100013E13</v>
      </c>
      <c r="E631" s="1" t="s">
        <v>4752</v>
      </c>
      <c r="F631" s="1" t="s">
        <v>1097</v>
      </c>
      <c r="G631" s="1" t="s">
        <v>4761</v>
      </c>
      <c r="H631" s="1" t="s">
        <v>4977</v>
      </c>
      <c r="I631" s="5">
        <v>101.0</v>
      </c>
      <c r="J631" s="1" t="s">
        <v>4759</v>
      </c>
      <c r="K631" s="1" t="s">
        <v>4976</v>
      </c>
      <c r="L631" s="1" t="s">
        <v>4978</v>
      </c>
      <c r="M631" s="1" t="s">
        <v>4979</v>
      </c>
      <c r="N631" s="5">
        <v>2.245023100013E13</v>
      </c>
      <c r="O631" s="1" t="s">
        <v>1072</v>
      </c>
      <c r="P631" s="1" t="s">
        <v>4980</v>
      </c>
      <c r="Q631" s="5">
        <v>2.0</v>
      </c>
      <c r="R631" s="15">
        <v>42138.0</v>
      </c>
      <c r="S631" s="5">
        <v>0.0</v>
      </c>
      <c r="T631" s="10"/>
      <c r="U631" s="10"/>
      <c r="V631" s="15">
        <v>42138.0</v>
      </c>
      <c r="W631" s="5">
        <v>113000.0</v>
      </c>
      <c r="X631" s="1" t="s">
        <v>4981</v>
      </c>
      <c r="Y631" s="1" t="s">
        <v>4982</v>
      </c>
      <c r="Z631" s="1" t="s">
        <v>4983</v>
      </c>
      <c r="AA631" s="1" t="s">
        <v>1120</v>
      </c>
      <c r="AB631" s="1" t="s">
        <v>4984</v>
      </c>
      <c r="AC631" s="1" t="s">
        <v>1121</v>
      </c>
      <c r="AD631" s="5">
        <v>1.983E7</v>
      </c>
      <c r="AE631" s="1" t="s">
        <v>1079</v>
      </c>
      <c r="AF631" s="5">
        <v>6395.0</v>
      </c>
      <c r="AG631" s="5">
        <v>18.0</v>
      </c>
      <c r="AH631" s="5">
        <v>3.37344E7</v>
      </c>
      <c r="AI631" s="10"/>
      <c r="AJ631" s="10"/>
      <c r="AK631" s="10"/>
      <c r="AL631" s="10"/>
      <c r="AM631" s="1" t="s">
        <v>4985</v>
      </c>
      <c r="AN631" s="10"/>
      <c r="AO631" s="10"/>
      <c r="AP631" s="1" t="s">
        <v>4986</v>
      </c>
    </row>
    <row r="632">
      <c r="A632" s="1" t="s">
        <v>4752</v>
      </c>
      <c r="B632" s="16">
        <v>46347.0</v>
      </c>
      <c r="C632" s="1" t="s">
        <v>4987</v>
      </c>
      <c r="D632" s="5">
        <v>5.5494661000102E13</v>
      </c>
      <c r="E632" s="1" t="s">
        <v>4752</v>
      </c>
      <c r="F632" s="1" t="s">
        <v>1097</v>
      </c>
      <c r="G632" s="1" t="s">
        <v>4771</v>
      </c>
      <c r="H632" s="1" t="s">
        <v>4988</v>
      </c>
      <c r="I632" s="17">
        <v>45528.0</v>
      </c>
      <c r="J632" s="1" t="s">
        <v>4759</v>
      </c>
      <c r="K632" s="1" t="s">
        <v>4989</v>
      </c>
      <c r="L632" s="1" t="s">
        <v>4990</v>
      </c>
      <c r="M632" s="1" t="s">
        <v>4991</v>
      </c>
      <c r="N632" s="5">
        <v>5.5494661000102E13</v>
      </c>
      <c r="O632" s="1" t="s">
        <v>1072</v>
      </c>
      <c r="P632" s="1" t="s">
        <v>4992</v>
      </c>
      <c r="Q632" s="5">
        <v>2.0</v>
      </c>
      <c r="R632" s="15">
        <v>45455.0</v>
      </c>
      <c r="S632" s="5">
        <v>0.0</v>
      </c>
      <c r="T632" s="10"/>
      <c r="U632" s="5">
        <v>105.0</v>
      </c>
      <c r="V632" s="15">
        <v>45455.0</v>
      </c>
      <c r="W632" s="5">
        <v>161001.0</v>
      </c>
      <c r="X632" s="1" t="s">
        <v>2278</v>
      </c>
      <c r="Y632" s="1" t="s">
        <v>1075</v>
      </c>
      <c r="Z632" s="1" t="s">
        <v>4993</v>
      </c>
      <c r="AA632" s="5">
        <v>658.0</v>
      </c>
      <c r="AB632" s="1" t="s">
        <v>4994</v>
      </c>
      <c r="AC632" s="1" t="s">
        <v>4995</v>
      </c>
      <c r="AD632" s="5">
        <v>7.668E7</v>
      </c>
      <c r="AE632" s="1" t="s">
        <v>1413</v>
      </c>
      <c r="AF632" s="5">
        <v>9419.0</v>
      </c>
      <c r="AG632" s="5">
        <v>62.0</v>
      </c>
      <c r="AH632" s="5">
        <v>9.3651516E7</v>
      </c>
      <c r="AI632" s="5">
        <v>0.0</v>
      </c>
      <c r="AJ632" s="5">
        <v>0.0</v>
      </c>
      <c r="AK632" s="10"/>
      <c r="AL632" s="10"/>
      <c r="AM632" s="1" t="s">
        <v>4996</v>
      </c>
      <c r="AN632" s="10"/>
      <c r="AO632" s="10"/>
      <c r="AP632" s="1" t="s">
        <v>4997</v>
      </c>
    </row>
    <row r="633">
      <c r="A633" s="1" t="s">
        <v>4752</v>
      </c>
      <c r="B633" s="14">
        <v>46298.0</v>
      </c>
      <c r="C633" s="1" t="s">
        <v>4998</v>
      </c>
      <c r="D633" s="5">
        <v>5.3743867000101E13</v>
      </c>
      <c r="E633" s="1" t="s">
        <v>4752</v>
      </c>
      <c r="F633" s="1" t="s">
        <v>1097</v>
      </c>
      <c r="G633" s="1" t="s">
        <v>4799</v>
      </c>
      <c r="H633" s="1" t="s">
        <v>4999</v>
      </c>
      <c r="I633" s="5">
        <v>58.0</v>
      </c>
      <c r="J633" s="1" t="s">
        <v>4759</v>
      </c>
      <c r="K633" s="1" t="s">
        <v>5000</v>
      </c>
      <c r="L633" s="1" t="s">
        <v>5001</v>
      </c>
      <c r="M633" s="1" t="s">
        <v>5002</v>
      </c>
      <c r="N633" s="5">
        <v>5.3743867000101E13</v>
      </c>
      <c r="O633" s="1" t="s">
        <v>1072</v>
      </c>
      <c r="P633" s="1" t="s">
        <v>4998</v>
      </c>
      <c r="Q633" s="5">
        <v>2.0</v>
      </c>
      <c r="R633" s="15">
        <v>45322.0</v>
      </c>
      <c r="S633" s="5">
        <v>0.0</v>
      </c>
      <c r="T633" s="10"/>
      <c r="U633" s="10"/>
      <c r="V633" s="15">
        <v>45322.0</v>
      </c>
      <c r="W633" s="5">
        <v>161001.0</v>
      </c>
      <c r="X633" s="1" t="s">
        <v>5003</v>
      </c>
      <c r="Y633" s="1" t="s">
        <v>1346</v>
      </c>
      <c r="Z633" s="1" t="s">
        <v>5004</v>
      </c>
      <c r="AA633" s="1" t="s">
        <v>1410</v>
      </c>
      <c r="AB633" s="10"/>
      <c r="AC633" s="1" t="s">
        <v>1121</v>
      </c>
      <c r="AD633" s="5">
        <v>7.6995E7</v>
      </c>
      <c r="AE633" s="1" t="s">
        <v>1313</v>
      </c>
      <c r="AF633" s="5">
        <v>981.0</v>
      </c>
      <c r="AG633" s="5">
        <v>69.0</v>
      </c>
      <c r="AH633" s="5">
        <v>8.4842356E7</v>
      </c>
      <c r="AI633" s="10"/>
      <c r="AJ633" s="10"/>
      <c r="AK633" s="10"/>
      <c r="AL633" s="10"/>
      <c r="AM633" s="1" t="s">
        <v>5005</v>
      </c>
      <c r="AN633" s="10"/>
      <c r="AO633" s="10"/>
      <c r="AP633" s="1" t="s">
        <v>5006</v>
      </c>
    </row>
    <row r="634">
      <c r="A634" s="1" t="s">
        <v>4752</v>
      </c>
      <c r="B634" s="14">
        <v>46096.0</v>
      </c>
      <c r="C634" s="1" t="s">
        <v>5007</v>
      </c>
      <c r="D634" s="5">
        <v>1.614365001574E12</v>
      </c>
      <c r="E634" s="1" t="s">
        <v>4752</v>
      </c>
      <c r="F634" s="1" t="s">
        <v>1097</v>
      </c>
      <c r="G634" s="1" t="s">
        <v>4761</v>
      </c>
      <c r="H634" s="1" t="s">
        <v>5008</v>
      </c>
      <c r="I634" s="5">
        <v>101.0</v>
      </c>
      <c r="J634" s="1" t="s">
        <v>4759</v>
      </c>
      <c r="K634" s="1" t="s">
        <v>5009</v>
      </c>
      <c r="L634" s="1" t="s">
        <v>5010</v>
      </c>
      <c r="M634" s="1" t="s">
        <v>5011</v>
      </c>
      <c r="N634" s="5">
        <v>1.614365001574E12</v>
      </c>
      <c r="O634" s="1" t="s">
        <v>1103</v>
      </c>
      <c r="P634" s="10"/>
      <c r="Q634" s="5">
        <v>2.0</v>
      </c>
      <c r="R634" s="15">
        <v>43643.0</v>
      </c>
      <c r="S634" s="5">
        <v>0.0</v>
      </c>
      <c r="T634" s="10"/>
      <c r="U634" s="10"/>
      <c r="V634" s="15">
        <v>43643.0</v>
      </c>
      <c r="W634" s="5">
        <v>230600.0</v>
      </c>
      <c r="X634" s="1" t="s">
        <v>5012</v>
      </c>
      <c r="Y634" s="1" t="s">
        <v>1075</v>
      </c>
      <c r="Z634" s="1" t="s">
        <v>5013</v>
      </c>
      <c r="AA634" s="5">
        <v>2.0</v>
      </c>
      <c r="AB634" s="10"/>
      <c r="AC634" s="1" t="s">
        <v>5014</v>
      </c>
      <c r="AD634" s="5">
        <v>1.74E7</v>
      </c>
      <c r="AE634" s="1" t="s">
        <v>1079</v>
      </c>
      <c r="AF634" s="5">
        <v>6435.0</v>
      </c>
      <c r="AG634" s="5">
        <v>51.0</v>
      </c>
      <c r="AH634" s="5">
        <v>3.4919234E7</v>
      </c>
      <c r="AI634" s="5">
        <v>51.0</v>
      </c>
      <c r="AJ634" s="5">
        <v>3.49192E7</v>
      </c>
      <c r="AK634" s="5">
        <v>51.0</v>
      </c>
      <c r="AL634" s="5">
        <v>3.4919215E7</v>
      </c>
      <c r="AM634" s="1" t="s">
        <v>5015</v>
      </c>
      <c r="AN634" s="10"/>
      <c r="AO634" s="10"/>
      <c r="AP634" s="1" t="s">
        <v>5016</v>
      </c>
    </row>
    <row r="635">
      <c r="A635" s="1" t="s">
        <v>4752</v>
      </c>
      <c r="B635" s="14">
        <v>46205.0</v>
      </c>
      <c r="C635" s="1" t="s">
        <v>5017</v>
      </c>
      <c r="D635" s="5">
        <v>3.200263400017E13</v>
      </c>
      <c r="E635" s="1" t="s">
        <v>4752</v>
      </c>
      <c r="F635" s="1" t="s">
        <v>1097</v>
      </c>
      <c r="G635" s="1" t="s">
        <v>4771</v>
      </c>
      <c r="H635" s="1" t="s">
        <v>5018</v>
      </c>
      <c r="I635" s="17">
        <v>45528.0</v>
      </c>
      <c r="J635" s="1" t="s">
        <v>4759</v>
      </c>
      <c r="K635" s="1" t="s">
        <v>5019</v>
      </c>
      <c r="L635" s="1" t="s">
        <v>5020</v>
      </c>
      <c r="M635" s="1" t="s">
        <v>5021</v>
      </c>
      <c r="N635" s="5">
        <v>3.200263400017E13</v>
      </c>
      <c r="O635" s="1" t="s">
        <v>1072</v>
      </c>
      <c r="P635" s="1" t="s">
        <v>5022</v>
      </c>
      <c r="Q635" s="5">
        <v>2.0</v>
      </c>
      <c r="R635" s="15">
        <v>43416.0</v>
      </c>
      <c r="S635" s="5">
        <v>0.0</v>
      </c>
      <c r="T635" s="10"/>
      <c r="U635" s="10"/>
      <c r="V635" s="15">
        <v>43416.0</v>
      </c>
      <c r="W635" s="5">
        <v>161001.0</v>
      </c>
      <c r="X635" s="10"/>
      <c r="Y635" s="1" t="s">
        <v>1075</v>
      </c>
      <c r="Z635" s="1" t="s">
        <v>5023</v>
      </c>
      <c r="AA635" s="5">
        <v>401.0</v>
      </c>
      <c r="AB635" s="10"/>
      <c r="AC635" s="1" t="s">
        <v>5024</v>
      </c>
      <c r="AD635" s="5">
        <v>3.801732E7</v>
      </c>
      <c r="AE635" s="1" t="s">
        <v>1205</v>
      </c>
      <c r="AF635" s="5">
        <v>5401.0</v>
      </c>
      <c r="AG635" s="5">
        <v>34.0</v>
      </c>
      <c r="AH635" s="5">
        <v>3.3214856E7</v>
      </c>
      <c r="AI635" s="10"/>
      <c r="AJ635" s="10"/>
      <c r="AK635" s="10"/>
      <c r="AL635" s="10"/>
      <c r="AM635" s="1" t="s">
        <v>5025</v>
      </c>
      <c r="AN635" s="10"/>
      <c r="AO635" s="10"/>
      <c r="AP635" s="1" t="s">
        <v>3834</v>
      </c>
    </row>
    <row r="636">
      <c r="A636" s="1" t="s">
        <v>4752</v>
      </c>
      <c r="B636" s="16">
        <v>45615.0</v>
      </c>
      <c r="C636" s="1" t="s">
        <v>5026</v>
      </c>
      <c r="D636" s="5">
        <v>3.0130911000102E13</v>
      </c>
      <c r="E636" s="1" t="s">
        <v>4752</v>
      </c>
      <c r="F636" s="1" t="s">
        <v>1097</v>
      </c>
      <c r="G636" s="1" t="s">
        <v>4771</v>
      </c>
      <c r="H636" s="1" t="s">
        <v>5027</v>
      </c>
      <c r="I636" s="17">
        <v>45528.0</v>
      </c>
      <c r="J636" s="1" t="s">
        <v>4755</v>
      </c>
      <c r="K636" s="1" t="s">
        <v>5028</v>
      </c>
      <c r="L636" s="1" t="s">
        <v>5029</v>
      </c>
      <c r="M636" s="1" t="s">
        <v>5030</v>
      </c>
      <c r="N636" s="5">
        <v>3.0130911000102E13</v>
      </c>
      <c r="O636" s="1" t="s">
        <v>1072</v>
      </c>
      <c r="P636" s="1" t="s">
        <v>5031</v>
      </c>
      <c r="Q636" s="5">
        <v>2.0</v>
      </c>
      <c r="R636" s="15">
        <v>43196.0</v>
      </c>
      <c r="S636" s="5">
        <v>0.0</v>
      </c>
      <c r="T636" s="10"/>
      <c r="U636" s="10"/>
      <c r="V636" s="15">
        <v>43196.0</v>
      </c>
      <c r="W636" s="5">
        <v>161099.0</v>
      </c>
      <c r="X636" s="1" t="s">
        <v>5032</v>
      </c>
      <c r="Y636" s="1" t="s">
        <v>1075</v>
      </c>
      <c r="Z636" s="1" t="s">
        <v>5033</v>
      </c>
      <c r="AA636" s="5">
        <v>107.0</v>
      </c>
      <c r="AB636" s="10"/>
      <c r="AC636" s="1" t="s">
        <v>5034</v>
      </c>
      <c r="AD636" s="5">
        <v>7.8895404E7</v>
      </c>
      <c r="AE636" s="1" t="s">
        <v>1122</v>
      </c>
      <c r="AF636" s="5">
        <v>9907.0</v>
      </c>
      <c r="AG636" s="5">
        <v>66.0</v>
      </c>
      <c r="AH636" s="5">
        <v>9.9028217E7</v>
      </c>
      <c r="AI636" s="10"/>
      <c r="AJ636" s="10"/>
      <c r="AK636" s="10"/>
      <c r="AL636" s="10"/>
      <c r="AM636" s="1" t="s">
        <v>5035</v>
      </c>
      <c r="AN636" s="10"/>
      <c r="AO636" s="10"/>
      <c r="AP636" s="1" t="s">
        <v>4820</v>
      </c>
    </row>
    <row r="637">
      <c r="A637" s="1" t="s">
        <v>4752</v>
      </c>
      <c r="B637" s="14">
        <v>46289.0</v>
      </c>
      <c r="C637" s="1" t="s">
        <v>5036</v>
      </c>
      <c r="D637" s="5">
        <v>2.0147811000127E13</v>
      </c>
      <c r="E637" s="1" t="s">
        <v>4752</v>
      </c>
      <c r="F637" s="1" t="s">
        <v>1097</v>
      </c>
      <c r="G637" s="1" t="s">
        <v>4761</v>
      </c>
      <c r="H637" s="1" t="s">
        <v>5037</v>
      </c>
      <c r="I637" s="5">
        <v>101.0</v>
      </c>
      <c r="J637" s="1" t="s">
        <v>4759</v>
      </c>
      <c r="K637" s="1" t="s">
        <v>5038</v>
      </c>
      <c r="L637" s="1" t="s">
        <v>5039</v>
      </c>
      <c r="M637" s="1" t="s">
        <v>5040</v>
      </c>
      <c r="N637" s="5">
        <v>2.0147811000127E13</v>
      </c>
      <c r="O637" s="1" t="s">
        <v>1072</v>
      </c>
      <c r="P637" s="1" t="s">
        <v>5036</v>
      </c>
      <c r="Q637" s="5">
        <v>2.0</v>
      </c>
      <c r="R637" s="15">
        <v>41757.0</v>
      </c>
      <c r="S637" s="5">
        <v>0.0</v>
      </c>
      <c r="T637" s="10"/>
      <c r="U637" s="10"/>
      <c r="V637" s="15">
        <v>41757.0</v>
      </c>
      <c r="W637" s="5">
        <v>161001.0</v>
      </c>
      <c r="X637" s="1" t="s">
        <v>5041</v>
      </c>
      <c r="Y637" s="1" t="s">
        <v>1075</v>
      </c>
      <c r="Z637" s="1" t="s">
        <v>5042</v>
      </c>
      <c r="AA637" s="5">
        <v>425.0</v>
      </c>
      <c r="AB637" s="10"/>
      <c r="AC637" s="1" t="s">
        <v>5043</v>
      </c>
      <c r="AD637" s="5">
        <v>1.6306602E7</v>
      </c>
      <c r="AE637" s="1" t="s">
        <v>1079</v>
      </c>
      <c r="AF637" s="5">
        <v>6847.0</v>
      </c>
      <c r="AG637" s="5">
        <v>18.0</v>
      </c>
      <c r="AH637" s="5">
        <v>3.6524025E7</v>
      </c>
      <c r="AI637" s="10"/>
      <c r="AJ637" s="10"/>
      <c r="AK637" s="10"/>
      <c r="AL637" s="10"/>
      <c r="AM637" s="1" t="s">
        <v>5044</v>
      </c>
      <c r="AN637" s="10"/>
      <c r="AO637" s="10"/>
      <c r="AP637" s="1" t="s">
        <v>5045</v>
      </c>
    </row>
    <row r="638">
      <c r="A638" s="1" t="s">
        <v>4752</v>
      </c>
      <c r="B638" s="14">
        <v>46260.0</v>
      </c>
      <c r="C638" s="1" t="s">
        <v>5046</v>
      </c>
      <c r="D638" s="5">
        <v>4.74300001346E11</v>
      </c>
      <c r="E638" s="1" t="s">
        <v>4752</v>
      </c>
      <c r="F638" s="1" t="s">
        <v>1097</v>
      </c>
      <c r="G638" s="1" t="s">
        <v>4898</v>
      </c>
      <c r="H638" s="1" t="s">
        <v>5047</v>
      </c>
      <c r="I638" s="5">
        <v>78.0</v>
      </c>
      <c r="J638" s="1" t="s">
        <v>4759</v>
      </c>
      <c r="K638" s="1" t="s">
        <v>3189</v>
      </c>
      <c r="L638" s="1" t="s">
        <v>5048</v>
      </c>
      <c r="M638" s="1" t="s">
        <v>3194</v>
      </c>
      <c r="N638" s="5">
        <v>4.74300001346E11</v>
      </c>
      <c r="O638" s="1" t="s">
        <v>1103</v>
      </c>
      <c r="P638" s="1" t="s">
        <v>3189</v>
      </c>
      <c r="Q638" s="5">
        <v>2.0</v>
      </c>
      <c r="R638" s="15">
        <v>40347.0</v>
      </c>
      <c r="S638" s="5">
        <v>0.0</v>
      </c>
      <c r="T638" s="10"/>
      <c r="U638" s="10"/>
      <c r="V638" s="15">
        <v>40347.0</v>
      </c>
      <c r="W638" s="5">
        <v>119907.0</v>
      </c>
      <c r="X638" s="1" t="s">
        <v>5049</v>
      </c>
      <c r="Y638" s="1" t="s">
        <v>1384</v>
      </c>
      <c r="Z638" s="1" t="s">
        <v>5050</v>
      </c>
      <c r="AA638" s="1" t="s">
        <v>1120</v>
      </c>
      <c r="AB638" s="10"/>
      <c r="AC638" s="1" t="s">
        <v>5051</v>
      </c>
      <c r="AD638" s="5">
        <v>5.9649899E7</v>
      </c>
      <c r="AE638" s="1" t="s">
        <v>5052</v>
      </c>
      <c r="AF638" s="5">
        <v>1759.0</v>
      </c>
      <c r="AG638" s="5">
        <v>24.0</v>
      </c>
      <c r="AH638" s="5">
        <v>3.3245038E7</v>
      </c>
      <c r="AI638" s="10"/>
      <c r="AJ638" s="10"/>
      <c r="AK638" s="5">
        <v>84.0</v>
      </c>
      <c r="AL638" s="5">
        <v>3.3245036E7</v>
      </c>
      <c r="AM638" s="1" t="s">
        <v>3198</v>
      </c>
      <c r="AN638" s="10"/>
      <c r="AO638" s="10"/>
      <c r="AP638" s="1" t="s">
        <v>5053</v>
      </c>
    </row>
    <row r="639">
      <c r="A639" s="1" t="s">
        <v>4752</v>
      </c>
      <c r="B639" s="14">
        <v>46159.0</v>
      </c>
      <c r="C639" s="1" t="s">
        <v>5054</v>
      </c>
      <c r="D639" s="5">
        <v>7.616024000119E12</v>
      </c>
      <c r="E639" s="1" t="s">
        <v>4752</v>
      </c>
      <c r="F639" s="1" t="s">
        <v>1097</v>
      </c>
      <c r="G639" s="1" t="s">
        <v>4799</v>
      </c>
      <c r="H639" s="1" t="s">
        <v>5055</v>
      </c>
      <c r="I639" s="5">
        <v>58.0</v>
      </c>
      <c r="J639" s="1" t="s">
        <v>4759</v>
      </c>
      <c r="K639" s="1" t="s">
        <v>5054</v>
      </c>
      <c r="L639" s="1" t="s">
        <v>5056</v>
      </c>
      <c r="M639" s="1" t="s">
        <v>5057</v>
      </c>
      <c r="N639" s="5">
        <v>7.616024000119E12</v>
      </c>
      <c r="O639" s="1" t="s">
        <v>1072</v>
      </c>
      <c r="P639" s="10"/>
      <c r="Q639" s="5">
        <v>2.0</v>
      </c>
      <c r="R639" s="15">
        <v>38625.0</v>
      </c>
      <c r="S639" s="5">
        <v>0.0</v>
      </c>
      <c r="T639" s="10"/>
      <c r="U639" s="10"/>
      <c r="V639" s="15">
        <v>38625.0</v>
      </c>
      <c r="W639" s="5">
        <v>7112000.0</v>
      </c>
      <c r="X639" s="1" t="s">
        <v>5058</v>
      </c>
      <c r="Y639" s="1" t="s">
        <v>1090</v>
      </c>
      <c r="Z639" s="1" t="s">
        <v>5059</v>
      </c>
      <c r="AA639" s="5">
        <v>21.0</v>
      </c>
      <c r="AB639" s="1" t="s">
        <v>5060</v>
      </c>
      <c r="AC639" s="1" t="s">
        <v>1078</v>
      </c>
      <c r="AD639" s="5">
        <v>8.9683E7</v>
      </c>
      <c r="AE639" s="1" t="s">
        <v>1386</v>
      </c>
      <c r="AF639" s="5">
        <v>8263.0</v>
      </c>
      <c r="AG639" s="5">
        <v>49.0</v>
      </c>
      <c r="AH639" s="5">
        <v>3.435024E7</v>
      </c>
      <c r="AI639" s="10"/>
      <c r="AJ639" s="10"/>
      <c r="AK639" s="10"/>
      <c r="AL639" s="10"/>
      <c r="AM639" s="10"/>
      <c r="AN639" s="10"/>
      <c r="AO639" s="10"/>
      <c r="AP639" s="1" t="s">
        <v>5061</v>
      </c>
    </row>
    <row r="640">
      <c r="A640" s="1" t="s">
        <v>4752</v>
      </c>
      <c r="B640" s="14">
        <v>46278.0</v>
      </c>
      <c r="C640" s="1" t="s">
        <v>3760</v>
      </c>
      <c r="D640" s="5">
        <v>3.0694851000142E13</v>
      </c>
      <c r="E640" s="1" t="s">
        <v>4752</v>
      </c>
      <c r="F640" s="1" t="s">
        <v>1097</v>
      </c>
      <c r="G640" s="1" t="s">
        <v>4771</v>
      </c>
      <c r="H640" s="1" t="s">
        <v>5062</v>
      </c>
      <c r="I640" s="17">
        <v>45528.0</v>
      </c>
      <c r="J640" s="1" t="s">
        <v>4755</v>
      </c>
      <c r="K640" s="1" t="s">
        <v>3762</v>
      </c>
      <c r="L640" s="1" t="s">
        <v>3763</v>
      </c>
      <c r="M640" s="1" t="s">
        <v>3764</v>
      </c>
      <c r="N640" s="5">
        <v>3.0694851000142E13</v>
      </c>
      <c r="O640" s="1" t="s">
        <v>1072</v>
      </c>
      <c r="P640" s="1" t="s">
        <v>3765</v>
      </c>
      <c r="Q640" s="5">
        <v>2.0</v>
      </c>
      <c r="R640" s="15">
        <v>43264.0</v>
      </c>
      <c r="S640" s="5">
        <v>0.0</v>
      </c>
      <c r="T640" s="10"/>
      <c r="U640" s="10"/>
      <c r="V640" s="15">
        <v>43264.0</v>
      </c>
      <c r="W640" s="5">
        <v>7420002.0</v>
      </c>
      <c r="X640" s="1" t="s">
        <v>3766</v>
      </c>
      <c r="Y640" s="1" t="s">
        <v>1118</v>
      </c>
      <c r="Z640" s="1" t="s">
        <v>3767</v>
      </c>
      <c r="AA640" s="5">
        <v>600.0</v>
      </c>
      <c r="AB640" s="1" t="s">
        <v>3768</v>
      </c>
      <c r="AC640" s="1" t="s">
        <v>3769</v>
      </c>
      <c r="AD640" s="5">
        <v>8.8030902E7</v>
      </c>
      <c r="AE640" s="1" t="s">
        <v>1386</v>
      </c>
      <c r="AF640" s="5">
        <v>8105.0</v>
      </c>
      <c r="AG640" s="5">
        <v>48.0</v>
      </c>
      <c r="AH640" s="5">
        <v>3.2227723E7</v>
      </c>
      <c r="AI640" s="10"/>
      <c r="AJ640" s="10"/>
      <c r="AK640" s="10"/>
      <c r="AL640" s="10"/>
      <c r="AM640" s="1" t="s">
        <v>3770</v>
      </c>
      <c r="AN640" s="10"/>
      <c r="AO640" s="10"/>
      <c r="AP640" s="1" t="s">
        <v>3771</v>
      </c>
    </row>
    <row r="641">
      <c r="A641" s="1" t="s">
        <v>4752</v>
      </c>
      <c r="B641" s="14">
        <v>46278.0</v>
      </c>
      <c r="C641" s="1" t="s">
        <v>5063</v>
      </c>
      <c r="D641" s="5">
        <v>5.5389454000198E13</v>
      </c>
      <c r="E641" s="1" t="s">
        <v>4752</v>
      </c>
      <c r="F641" s="1" t="s">
        <v>1097</v>
      </c>
      <c r="G641" s="1" t="s">
        <v>4761</v>
      </c>
      <c r="H641" s="1" t="s">
        <v>5064</v>
      </c>
      <c r="I641" s="5">
        <v>101.0</v>
      </c>
      <c r="J641" s="1" t="s">
        <v>4759</v>
      </c>
      <c r="K641" s="1" t="s">
        <v>5065</v>
      </c>
      <c r="L641" s="1" t="s">
        <v>5066</v>
      </c>
      <c r="M641" s="1" t="s">
        <v>5067</v>
      </c>
      <c r="N641" s="5">
        <v>5.5389454000198E13</v>
      </c>
      <c r="O641" s="1" t="s">
        <v>1072</v>
      </c>
      <c r="P641" s="10"/>
      <c r="Q641" s="5">
        <v>2.0</v>
      </c>
      <c r="R641" s="15">
        <v>45447.0</v>
      </c>
      <c r="S641" s="5">
        <v>0.0</v>
      </c>
      <c r="T641" s="10"/>
      <c r="U641" s="5">
        <v>105.0</v>
      </c>
      <c r="V641" s="15">
        <v>45447.0</v>
      </c>
      <c r="W641" s="5">
        <v>161001.0</v>
      </c>
      <c r="X641" s="10"/>
      <c r="Y641" s="1" t="s">
        <v>1075</v>
      </c>
      <c r="Z641" s="1" t="s">
        <v>5068</v>
      </c>
      <c r="AA641" s="5">
        <v>208.0</v>
      </c>
      <c r="AB641" s="10"/>
      <c r="AC641" s="1" t="s">
        <v>5069</v>
      </c>
      <c r="AD641" s="5">
        <v>9.53E7</v>
      </c>
      <c r="AE641" s="1" t="s">
        <v>1277</v>
      </c>
      <c r="AF641" s="5">
        <v>8727.0</v>
      </c>
      <c r="AG641" s="5">
        <v>54.0</v>
      </c>
      <c r="AH641" s="5">
        <v>9.656812E7</v>
      </c>
      <c r="AI641" s="5">
        <v>0.0</v>
      </c>
      <c r="AJ641" s="5">
        <v>0.0</v>
      </c>
      <c r="AK641" s="10"/>
      <c r="AL641" s="10"/>
      <c r="AM641" s="1" t="s">
        <v>5070</v>
      </c>
      <c r="AN641" s="10"/>
      <c r="AO641" s="10"/>
      <c r="AP641" s="1" t="s">
        <v>5071</v>
      </c>
    </row>
    <row r="642">
      <c r="A642" s="1" t="s">
        <v>4752</v>
      </c>
      <c r="B642" s="14">
        <v>46219.0</v>
      </c>
      <c r="C642" s="1" t="s">
        <v>5072</v>
      </c>
      <c r="D642" s="5">
        <v>4.9076053000185E13</v>
      </c>
      <c r="E642" s="1" t="s">
        <v>4752</v>
      </c>
      <c r="F642" s="1" t="s">
        <v>1097</v>
      </c>
      <c r="G642" s="1" t="s">
        <v>4799</v>
      </c>
      <c r="H642" s="1" t="s">
        <v>5073</v>
      </c>
      <c r="I642" s="5">
        <v>58.0</v>
      </c>
      <c r="J642" s="1" t="s">
        <v>4759</v>
      </c>
      <c r="K642" s="1" t="s">
        <v>5072</v>
      </c>
      <c r="L642" s="1" t="s">
        <v>5074</v>
      </c>
      <c r="M642" s="1" t="s">
        <v>5075</v>
      </c>
      <c r="N642" s="5">
        <v>4.9076053000185E13</v>
      </c>
      <c r="O642" s="1" t="s">
        <v>1072</v>
      </c>
      <c r="P642" s="1" t="s">
        <v>5076</v>
      </c>
      <c r="Q642" s="5">
        <v>2.0</v>
      </c>
      <c r="R642" s="15">
        <v>44931.0</v>
      </c>
      <c r="S642" s="5">
        <v>0.0</v>
      </c>
      <c r="T642" s="10"/>
      <c r="U642" s="5">
        <v>105.0</v>
      </c>
      <c r="V642" s="15">
        <v>44931.0</v>
      </c>
      <c r="W642" s="5">
        <v>4313400.0</v>
      </c>
      <c r="X642" s="1" t="s">
        <v>5077</v>
      </c>
      <c r="Y642" s="1" t="s">
        <v>1075</v>
      </c>
      <c r="Z642" s="1" t="s">
        <v>5078</v>
      </c>
      <c r="AA642" s="5">
        <v>1097.0</v>
      </c>
      <c r="AB642" s="10"/>
      <c r="AC642" s="1" t="s">
        <v>3581</v>
      </c>
      <c r="AD642" s="5">
        <v>2.956E7</v>
      </c>
      <c r="AE642" s="1" t="s">
        <v>1604</v>
      </c>
      <c r="AF642" s="5">
        <v>5645.0</v>
      </c>
      <c r="AG642" s="5">
        <v>28.0</v>
      </c>
      <c r="AH642" s="5">
        <v>3.5532696E7</v>
      </c>
      <c r="AI642" s="5">
        <v>0.0</v>
      </c>
      <c r="AJ642" s="5">
        <v>0.0</v>
      </c>
      <c r="AK642" s="10"/>
      <c r="AL642" s="10"/>
      <c r="AM642" s="1" t="s">
        <v>5079</v>
      </c>
      <c r="AN642" s="10"/>
      <c r="AO642" s="10"/>
      <c r="AP642" s="1" t="s">
        <v>5080</v>
      </c>
    </row>
    <row r="643">
      <c r="A643" s="1" t="s">
        <v>4752</v>
      </c>
      <c r="B643" s="14">
        <v>46359.0</v>
      </c>
      <c r="C643" s="1" t="s">
        <v>5081</v>
      </c>
      <c r="D643" s="5">
        <v>2.01354020001E13</v>
      </c>
      <c r="E643" s="1" t="s">
        <v>4752</v>
      </c>
      <c r="F643" s="1" t="s">
        <v>1097</v>
      </c>
      <c r="G643" s="1" t="s">
        <v>5082</v>
      </c>
      <c r="H643" s="1" t="s">
        <v>5083</v>
      </c>
      <c r="I643" s="5">
        <v>52.0</v>
      </c>
      <c r="J643" s="1" t="s">
        <v>4759</v>
      </c>
      <c r="K643" s="1" t="s">
        <v>5084</v>
      </c>
      <c r="L643" s="1" t="s">
        <v>5085</v>
      </c>
      <c r="M643" s="1" t="s">
        <v>5086</v>
      </c>
      <c r="N643" s="5">
        <v>2.01354020001E13</v>
      </c>
      <c r="O643" s="1" t="s">
        <v>1072</v>
      </c>
      <c r="P643" s="1" t="s">
        <v>5087</v>
      </c>
      <c r="Q643" s="5">
        <v>2.0</v>
      </c>
      <c r="R643" s="15">
        <v>41753.0</v>
      </c>
      <c r="S643" s="5">
        <v>0.0</v>
      </c>
      <c r="T643" s="10"/>
      <c r="U643" s="10"/>
      <c r="V643" s="15">
        <v>41753.0</v>
      </c>
      <c r="W643" s="5">
        <v>4929902.0</v>
      </c>
      <c r="X643" s="1" t="s">
        <v>5088</v>
      </c>
      <c r="Y643" s="1" t="s">
        <v>1075</v>
      </c>
      <c r="Z643" s="1" t="s">
        <v>5089</v>
      </c>
      <c r="AA643" s="1" t="s">
        <v>1120</v>
      </c>
      <c r="AB643" s="1" t="s">
        <v>5090</v>
      </c>
      <c r="AC643" s="1" t="s">
        <v>5091</v>
      </c>
      <c r="AD643" s="5">
        <v>2.8978475E7</v>
      </c>
      <c r="AE643" s="1" t="s">
        <v>3104</v>
      </c>
      <c r="AF643" s="5">
        <v>5803.0</v>
      </c>
      <c r="AG643" s="5">
        <v>22.0</v>
      </c>
      <c r="AH643" s="5">
        <v>2.6731655E7</v>
      </c>
      <c r="AI643" s="10"/>
      <c r="AJ643" s="10"/>
      <c r="AK643" s="10"/>
      <c r="AL643" s="10"/>
      <c r="AM643" s="1" t="s">
        <v>5092</v>
      </c>
      <c r="AN643" s="10"/>
      <c r="AO643" s="10"/>
      <c r="AP643" s="1" t="s">
        <v>5093</v>
      </c>
    </row>
    <row r="644">
      <c r="A644" s="1" t="s">
        <v>4752</v>
      </c>
      <c r="B644" s="14">
        <v>46164.0</v>
      </c>
      <c r="C644" s="1" t="s">
        <v>5094</v>
      </c>
      <c r="D644" s="5">
        <v>4.7506406000104E13</v>
      </c>
      <c r="E644" s="1" t="s">
        <v>4752</v>
      </c>
      <c r="F644" s="1" t="s">
        <v>1097</v>
      </c>
      <c r="G644" s="1" t="s">
        <v>4761</v>
      </c>
      <c r="H644" s="1" t="s">
        <v>5095</v>
      </c>
      <c r="I644" s="5">
        <v>101.0</v>
      </c>
      <c r="J644" s="1" t="s">
        <v>4759</v>
      </c>
      <c r="K644" s="1" t="s">
        <v>5096</v>
      </c>
      <c r="L644" s="1" t="s">
        <v>5097</v>
      </c>
      <c r="M644" s="1" t="s">
        <v>5098</v>
      </c>
      <c r="N644" s="5">
        <v>4.7506406000104E13</v>
      </c>
      <c r="O644" s="1" t="s">
        <v>1072</v>
      </c>
      <c r="P644" s="1" t="s">
        <v>5096</v>
      </c>
      <c r="Q644" s="5">
        <v>2.0</v>
      </c>
      <c r="R644" s="15">
        <v>44783.0</v>
      </c>
      <c r="S644" s="5">
        <v>0.0</v>
      </c>
      <c r="T644" s="10"/>
      <c r="U644" s="5">
        <v>105.0</v>
      </c>
      <c r="V644" s="15">
        <v>44783.0</v>
      </c>
      <c r="W644" s="5">
        <v>161001.0</v>
      </c>
      <c r="X644" s="1" t="s">
        <v>5099</v>
      </c>
      <c r="Y644" s="1" t="s">
        <v>1118</v>
      </c>
      <c r="Z644" s="1" t="s">
        <v>5100</v>
      </c>
      <c r="AA644" s="1" t="s">
        <v>1410</v>
      </c>
      <c r="AB644" s="10"/>
      <c r="AC644" s="1" t="s">
        <v>1078</v>
      </c>
      <c r="AD644" s="5">
        <v>6.547E7</v>
      </c>
      <c r="AE644" s="1" t="s">
        <v>28</v>
      </c>
      <c r="AF644" s="5">
        <v>923.0</v>
      </c>
      <c r="AG644" s="5">
        <v>98.0</v>
      </c>
      <c r="AH644" s="5">
        <v>8.4847343E7</v>
      </c>
      <c r="AI644" s="5">
        <v>0.0</v>
      </c>
      <c r="AJ644" s="5">
        <v>0.0</v>
      </c>
      <c r="AK644" s="10"/>
      <c r="AL644" s="10"/>
      <c r="AM644" s="1" t="s">
        <v>5101</v>
      </c>
      <c r="AN644" s="10"/>
      <c r="AO644" s="10"/>
      <c r="AP644" s="1" t="s">
        <v>4554</v>
      </c>
    </row>
    <row r="645">
      <c r="A645" s="1" t="s">
        <v>4752</v>
      </c>
      <c r="B645" s="14">
        <v>45817.0</v>
      </c>
      <c r="C645" s="1" t="s">
        <v>5102</v>
      </c>
      <c r="D645" s="5">
        <v>5.09839100001E13</v>
      </c>
      <c r="E645" s="1" t="s">
        <v>4752</v>
      </c>
      <c r="F645" s="1" t="s">
        <v>1097</v>
      </c>
      <c r="G645" s="1" t="s">
        <v>4799</v>
      </c>
      <c r="H645" s="1" t="s">
        <v>5103</v>
      </c>
      <c r="I645" s="5">
        <v>58.0</v>
      </c>
      <c r="J645" s="1" t="s">
        <v>4759</v>
      </c>
      <c r="K645" s="1" t="s">
        <v>5104</v>
      </c>
      <c r="L645" s="1" t="s">
        <v>5105</v>
      </c>
      <c r="M645" s="1" t="s">
        <v>5106</v>
      </c>
      <c r="N645" s="5">
        <v>5.09839100001E13</v>
      </c>
      <c r="O645" s="1" t="s">
        <v>1072</v>
      </c>
      <c r="P645" s="1" t="s">
        <v>5107</v>
      </c>
      <c r="Q645" s="5">
        <v>8.0</v>
      </c>
      <c r="R645" s="15">
        <v>45425.0</v>
      </c>
      <c r="S645" s="5">
        <v>1.0</v>
      </c>
      <c r="T645" s="10"/>
      <c r="U645" s="5">
        <v>105.0</v>
      </c>
      <c r="V645" s="15">
        <v>45084.0</v>
      </c>
      <c r="W645" s="5">
        <v>161001.0</v>
      </c>
      <c r="X645" s="1" t="s">
        <v>5108</v>
      </c>
      <c r="Y645" s="1" t="s">
        <v>3883</v>
      </c>
      <c r="Z645" s="1" t="s">
        <v>1398</v>
      </c>
      <c r="AA645" s="1" t="s">
        <v>1410</v>
      </c>
      <c r="AB645" s="10"/>
      <c r="AC645" s="1" t="s">
        <v>4368</v>
      </c>
      <c r="AD645" s="5">
        <v>2.964E7</v>
      </c>
      <c r="AE645" s="1" t="s">
        <v>1604</v>
      </c>
      <c r="AF645" s="5">
        <v>5689.0</v>
      </c>
      <c r="AG645" s="5">
        <v>27.0</v>
      </c>
      <c r="AH645" s="5">
        <v>8.1332397E7</v>
      </c>
      <c r="AI645" s="5">
        <v>0.0</v>
      </c>
      <c r="AJ645" s="5">
        <v>0.0</v>
      </c>
      <c r="AK645" s="10"/>
      <c r="AL645" s="10"/>
      <c r="AM645" s="1" t="s">
        <v>5109</v>
      </c>
      <c r="AN645" s="10"/>
      <c r="AO645" s="10"/>
      <c r="AP645" s="1" t="s">
        <v>5110</v>
      </c>
    </row>
    <row r="646">
      <c r="A646" s="1" t="s">
        <v>4752</v>
      </c>
      <c r="B646" s="14">
        <v>45930.0</v>
      </c>
      <c r="C646" s="1" t="s">
        <v>3760</v>
      </c>
      <c r="D646" s="5">
        <v>3.0694851000142E13</v>
      </c>
      <c r="E646" s="1" t="s">
        <v>4752</v>
      </c>
      <c r="F646" s="1" t="s">
        <v>1097</v>
      </c>
      <c r="G646" s="1" t="s">
        <v>4898</v>
      </c>
      <c r="H646" s="1" t="s">
        <v>5111</v>
      </c>
      <c r="I646" s="5">
        <v>78.0</v>
      </c>
      <c r="J646" s="1" t="s">
        <v>4759</v>
      </c>
      <c r="K646" s="1" t="s">
        <v>3762</v>
      </c>
      <c r="L646" s="1" t="s">
        <v>3763</v>
      </c>
      <c r="M646" s="1" t="s">
        <v>3764</v>
      </c>
      <c r="N646" s="5">
        <v>3.0694851000142E13</v>
      </c>
      <c r="O646" s="1" t="s">
        <v>1072</v>
      </c>
      <c r="P646" s="1" t="s">
        <v>3765</v>
      </c>
      <c r="Q646" s="5">
        <v>2.0</v>
      </c>
      <c r="R646" s="15">
        <v>43264.0</v>
      </c>
      <c r="S646" s="5">
        <v>0.0</v>
      </c>
      <c r="T646" s="10"/>
      <c r="U646" s="10"/>
      <c r="V646" s="15">
        <v>43264.0</v>
      </c>
      <c r="W646" s="5">
        <v>7420002.0</v>
      </c>
      <c r="X646" s="1" t="s">
        <v>3766</v>
      </c>
      <c r="Y646" s="1" t="s">
        <v>1118</v>
      </c>
      <c r="Z646" s="1" t="s">
        <v>3767</v>
      </c>
      <c r="AA646" s="5">
        <v>600.0</v>
      </c>
      <c r="AB646" s="1" t="s">
        <v>3768</v>
      </c>
      <c r="AC646" s="1" t="s">
        <v>3769</v>
      </c>
      <c r="AD646" s="5">
        <v>8.8030902E7</v>
      </c>
      <c r="AE646" s="1" t="s">
        <v>1386</v>
      </c>
      <c r="AF646" s="5">
        <v>8105.0</v>
      </c>
      <c r="AG646" s="5">
        <v>48.0</v>
      </c>
      <c r="AH646" s="5">
        <v>3.2227723E7</v>
      </c>
      <c r="AI646" s="10"/>
      <c r="AJ646" s="10"/>
      <c r="AK646" s="10"/>
      <c r="AL646" s="10"/>
      <c r="AM646" s="1" t="s">
        <v>3770</v>
      </c>
      <c r="AN646" s="10"/>
      <c r="AO646" s="10"/>
      <c r="AP646" s="1" t="s">
        <v>3771</v>
      </c>
    </row>
    <row r="647">
      <c r="A647" s="1" t="s">
        <v>4752</v>
      </c>
      <c r="B647" s="14">
        <v>45886.0</v>
      </c>
      <c r="C647" s="1" t="s">
        <v>5112</v>
      </c>
      <c r="D647" s="5">
        <v>8.996487000116E12</v>
      </c>
      <c r="E647" s="1" t="s">
        <v>4752</v>
      </c>
      <c r="F647" s="1" t="s">
        <v>1097</v>
      </c>
      <c r="G647" s="1" t="s">
        <v>4761</v>
      </c>
      <c r="H647" s="1" t="s">
        <v>5113</v>
      </c>
      <c r="I647" s="5">
        <v>101.0</v>
      </c>
      <c r="J647" s="1" t="s">
        <v>4759</v>
      </c>
      <c r="K647" s="1" t="s">
        <v>5112</v>
      </c>
      <c r="L647" s="1" t="s">
        <v>5114</v>
      </c>
      <c r="M647" s="1" t="s">
        <v>5115</v>
      </c>
      <c r="N647" s="5">
        <v>8.996487000116E12</v>
      </c>
      <c r="O647" s="1" t="s">
        <v>1072</v>
      </c>
      <c r="P647" s="1" t="s">
        <v>5116</v>
      </c>
      <c r="Q647" s="5">
        <v>2.0</v>
      </c>
      <c r="R647" s="15">
        <v>39253.0</v>
      </c>
      <c r="S647" s="5">
        <v>0.0</v>
      </c>
      <c r="T647" s="10"/>
      <c r="U647" s="10"/>
      <c r="V647" s="15">
        <v>39253.0</v>
      </c>
      <c r="W647" s="5">
        <v>2930103.0</v>
      </c>
      <c r="X647" s="1" t="s">
        <v>5117</v>
      </c>
      <c r="Y647" s="1" t="s">
        <v>1118</v>
      </c>
      <c r="Z647" s="1" t="s">
        <v>5118</v>
      </c>
      <c r="AA647" s="1" t="s">
        <v>5119</v>
      </c>
      <c r="AB647" s="1" t="s">
        <v>5120</v>
      </c>
      <c r="AC647" s="1" t="s">
        <v>5121</v>
      </c>
      <c r="AD647" s="5">
        <v>1.3571291E7</v>
      </c>
      <c r="AE647" s="1" t="s">
        <v>1079</v>
      </c>
      <c r="AF647" s="5">
        <v>7079.0</v>
      </c>
      <c r="AG647" s="5">
        <v>16.0</v>
      </c>
      <c r="AH647" s="5">
        <v>3.5090297E7</v>
      </c>
      <c r="AI647" s="10"/>
      <c r="AJ647" s="10"/>
      <c r="AK647" s="5">
        <v>11.0</v>
      </c>
      <c r="AL647" s="5">
        <v>3.6824865E7</v>
      </c>
      <c r="AM647" s="1" t="s">
        <v>5122</v>
      </c>
      <c r="AN647" s="10"/>
      <c r="AO647" s="10"/>
      <c r="AP647" s="1" t="s">
        <v>3726</v>
      </c>
    </row>
    <row r="648">
      <c r="A648" s="1" t="s">
        <v>4752</v>
      </c>
      <c r="B648" s="14">
        <v>46193.0</v>
      </c>
      <c r="C648" s="1" t="s">
        <v>5112</v>
      </c>
      <c r="D648" s="5">
        <v>8.996487000116E12</v>
      </c>
      <c r="E648" s="1" t="s">
        <v>4752</v>
      </c>
      <c r="F648" s="1" t="s">
        <v>1097</v>
      </c>
      <c r="G648" s="1" t="s">
        <v>4771</v>
      </c>
      <c r="H648" s="1" t="s">
        <v>5123</v>
      </c>
      <c r="I648" s="17">
        <v>45528.0</v>
      </c>
      <c r="J648" s="1" t="s">
        <v>4759</v>
      </c>
      <c r="K648" s="1" t="s">
        <v>5112</v>
      </c>
      <c r="L648" s="1" t="s">
        <v>5114</v>
      </c>
      <c r="M648" s="1" t="s">
        <v>5115</v>
      </c>
      <c r="N648" s="5">
        <v>8.996487000116E12</v>
      </c>
      <c r="O648" s="1" t="s">
        <v>1072</v>
      </c>
      <c r="P648" s="1" t="s">
        <v>5116</v>
      </c>
      <c r="Q648" s="5">
        <v>2.0</v>
      </c>
      <c r="R648" s="15">
        <v>39253.0</v>
      </c>
      <c r="S648" s="5">
        <v>0.0</v>
      </c>
      <c r="T648" s="10"/>
      <c r="U648" s="10"/>
      <c r="V648" s="15">
        <v>39253.0</v>
      </c>
      <c r="W648" s="5">
        <v>2930103.0</v>
      </c>
      <c r="X648" s="1" t="s">
        <v>5117</v>
      </c>
      <c r="Y648" s="1" t="s">
        <v>1118</v>
      </c>
      <c r="Z648" s="1" t="s">
        <v>5118</v>
      </c>
      <c r="AA648" s="1" t="s">
        <v>5119</v>
      </c>
      <c r="AB648" s="1" t="s">
        <v>5120</v>
      </c>
      <c r="AC648" s="1" t="s">
        <v>5121</v>
      </c>
      <c r="AD648" s="5">
        <v>1.3571291E7</v>
      </c>
      <c r="AE648" s="1" t="s">
        <v>1079</v>
      </c>
      <c r="AF648" s="5">
        <v>7079.0</v>
      </c>
      <c r="AG648" s="5">
        <v>16.0</v>
      </c>
      <c r="AH648" s="5">
        <v>3.5090297E7</v>
      </c>
      <c r="AI648" s="10"/>
      <c r="AJ648" s="10"/>
      <c r="AK648" s="5">
        <v>11.0</v>
      </c>
      <c r="AL648" s="5">
        <v>3.6824865E7</v>
      </c>
      <c r="AM648" s="1" t="s">
        <v>5122</v>
      </c>
      <c r="AN648" s="10"/>
      <c r="AO648" s="10"/>
      <c r="AP648" s="1" t="s">
        <v>3726</v>
      </c>
    </row>
    <row r="649">
      <c r="A649" s="1" t="s">
        <v>4752</v>
      </c>
      <c r="B649" s="14">
        <v>46218.0</v>
      </c>
      <c r="C649" s="1" t="s">
        <v>5124</v>
      </c>
      <c r="D649" s="5">
        <v>4.7736802000128E13</v>
      </c>
      <c r="E649" s="1" t="s">
        <v>4752</v>
      </c>
      <c r="F649" s="1" t="s">
        <v>1097</v>
      </c>
      <c r="G649" s="1" t="s">
        <v>5125</v>
      </c>
      <c r="H649" s="1" t="s">
        <v>5126</v>
      </c>
      <c r="I649" s="17">
        <v>45306.0</v>
      </c>
      <c r="J649" s="1" t="s">
        <v>4759</v>
      </c>
      <c r="K649" s="1" t="s">
        <v>5124</v>
      </c>
      <c r="L649" s="1" t="s">
        <v>5127</v>
      </c>
      <c r="M649" s="1" t="s">
        <v>5128</v>
      </c>
      <c r="N649" s="5">
        <v>4.7736802000128E13</v>
      </c>
      <c r="O649" s="1" t="s">
        <v>1072</v>
      </c>
      <c r="P649" s="1" t="s">
        <v>5129</v>
      </c>
      <c r="Q649" s="5">
        <v>2.0</v>
      </c>
      <c r="R649" s="15">
        <v>44799.0</v>
      </c>
      <c r="S649" s="5">
        <v>0.0</v>
      </c>
      <c r="T649" s="10"/>
      <c r="U649" s="10"/>
      <c r="V649" s="15">
        <v>44799.0</v>
      </c>
      <c r="W649" s="5">
        <v>7719599.0</v>
      </c>
      <c r="X649" s="1" t="s">
        <v>5130</v>
      </c>
      <c r="Y649" s="1" t="s">
        <v>1075</v>
      </c>
      <c r="Z649" s="1" t="s">
        <v>5131</v>
      </c>
      <c r="AA649" s="5">
        <v>110.0</v>
      </c>
      <c r="AB649" s="10"/>
      <c r="AC649" s="1" t="s">
        <v>5132</v>
      </c>
      <c r="AD649" s="5">
        <v>1.774E7</v>
      </c>
      <c r="AE649" s="1" t="s">
        <v>1079</v>
      </c>
      <c r="AF649" s="5">
        <v>6977.0</v>
      </c>
      <c r="AG649" s="5">
        <v>18.0</v>
      </c>
      <c r="AH649" s="5">
        <v>3.58328E7</v>
      </c>
      <c r="AI649" s="10"/>
      <c r="AJ649" s="10"/>
      <c r="AK649" s="10"/>
      <c r="AL649" s="10"/>
      <c r="AM649" s="1" t="s">
        <v>5133</v>
      </c>
      <c r="AN649" s="10"/>
      <c r="AO649" s="10"/>
      <c r="AP649" s="1" t="s">
        <v>5134</v>
      </c>
    </row>
    <row r="650">
      <c r="A650" s="1" t="s">
        <v>4752</v>
      </c>
      <c r="B650" s="14">
        <v>45904.0</v>
      </c>
      <c r="C650" s="1" t="s">
        <v>5135</v>
      </c>
      <c r="D650" s="5">
        <v>1.024876100011E13</v>
      </c>
      <c r="E650" s="1" t="s">
        <v>4752</v>
      </c>
      <c r="F650" s="1" t="s">
        <v>1097</v>
      </c>
      <c r="G650" s="1" t="s">
        <v>4761</v>
      </c>
      <c r="H650" s="1" t="s">
        <v>5136</v>
      </c>
      <c r="I650" s="5">
        <v>101.0</v>
      </c>
      <c r="J650" s="1" t="s">
        <v>4759</v>
      </c>
      <c r="K650" s="1" t="s">
        <v>5137</v>
      </c>
      <c r="L650" s="1" t="s">
        <v>5138</v>
      </c>
      <c r="M650" s="1" t="s">
        <v>5139</v>
      </c>
      <c r="N650" s="5">
        <v>1.024876100011E13</v>
      </c>
      <c r="O650" s="1" t="s">
        <v>1072</v>
      </c>
      <c r="P650" s="1" t="s">
        <v>5140</v>
      </c>
      <c r="Q650" s="5">
        <v>2.0</v>
      </c>
      <c r="R650" s="15">
        <v>39659.0</v>
      </c>
      <c r="S650" s="5">
        <v>0.0</v>
      </c>
      <c r="T650" s="10"/>
      <c r="U650" s="10"/>
      <c r="V650" s="15">
        <v>39659.0</v>
      </c>
      <c r="W650" s="5">
        <v>7119701.0</v>
      </c>
      <c r="X650" s="1" t="s">
        <v>5141</v>
      </c>
      <c r="Y650" s="1" t="s">
        <v>1075</v>
      </c>
      <c r="Z650" s="1" t="s">
        <v>5142</v>
      </c>
      <c r="AA650" s="5">
        <v>30.0</v>
      </c>
      <c r="AB650" s="1" t="s">
        <v>5143</v>
      </c>
      <c r="AC650" s="1" t="s">
        <v>5144</v>
      </c>
      <c r="AD650" s="5">
        <v>6.590051E7</v>
      </c>
      <c r="AE650" s="1" t="s">
        <v>28</v>
      </c>
      <c r="AF650" s="5">
        <v>803.0</v>
      </c>
      <c r="AG650" s="5">
        <v>99.0</v>
      </c>
      <c r="AH650" s="5">
        <v>3.5231489E7</v>
      </c>
      <c r="AI650" s="10"/>
      <c r="AJ650" s="10"/>
      <c r="AK650" s="10"/>
      <c r="AL650" s="10"/>
      <c r="AM650" s="1" t="s">
        <v>5145</v>
      </c>
      <c r="AN650" s="10"/>
      <c r="AO650" s="10"/>
      <c r="AP650" s="1" t="s">
        <v>4945</v>
      </c>
    </row>
    <row r="651">
      <c r="A651" s="1" t="s">
        <v>4752</v>
      </c>
      <c r="B651" s="14">
        <v>46172.0</v>
      </c>
      <c r="C651" s="1" t="s">
        <v>5146</v>
      </c>
      <c r="D651" s="5">
        <v>5.4066595000107E13</v>
      </c>
      <c r="E651" s="1" t="s">
        <v>4752</v>
      </c>
      <c r="F651" s="1" t="s">
        <v>1097</v>
      </c>
      <c r="G651" s="1" t="s">
        <v>4761</v>
      </c>
      <c r="H651" s="1" t="s">
        <v>5147</v>
      </c>
      <c r="I651" s="5">
        <v>101.0</v>
      </c>
      <c r="J651" s="1" t="s">
        <v>4759</v>
      </c>
      <c r="K651" s="1" t="s">
        <v>5146</v>
      </c>
      <c r="L651" s="1" t="s">
        <v>5148</v>
      </c>
      <c r="M651" s="1" t="s">
        <v>5149</v>
      </c>
      <c r="N651" s="5">
        <v>5.4066595000107E13</v>
      </c>
      <c r="O651" s="1" t="s">
        <v>1072</v>
      </c>
      <c r="P651" s="1" t="s">
        <v>5146</v>
      </c>
      <c r="Q651" s="5">
        <v>2.0</v>
      </c>
      <c r="R651" s="15">
        <v>45348.0</v>
      </c>
      <c r="S651" s="5">
        <v>0.0</v>
      </c>
      <c r="T651" s="10"/>
      <c r="U651" s="5">
        <v>105.0</v>
      </c>
      <c r="V651" s="15">
        <v>45348.0</v>
      </c>
      <c r="W651" s="5">
        <v>4669999.0</v>
      </c>
      <c r="X651" s="1" t="s">
        <v>5150</v>
      </c>
      <c r="Y651" s="1" t="s">
        <v>1090</v>
      </c>
      <c r="Z651" s="1" t="s">
        <v>5151</v>
      </c>
      <c r="AA651" s="5">
        <v>924.0</v>
      </c>
      <c r="AB651" s="10"/>
      <c r="AC651" s="1" t="s">
        <v>1078</v>
      </c>
      <c r="AD651" s="5">
        <v>6.5725E7</v>
      </c>
      <c r="AE651" s="1" t="s">
        <v>28</v>
      </c>
      <c r="AF651" s="5">
        <v>861.0</v>
      </c>
      <c r="AG651" s="5">
        <v>99.0</v>
      </c>
      <c r="AH651" s="5">
        <v>8.1053338E7</v>
      </c>
      <c r="AI651" s="5">
        <v>99.0</v>
      </c>
      <c r="AJ651" s="5">
        <v>9.2209319E7</v>
      </c>
      <c r="AK651" s="10"/>
      <c r="AL651" s="10"/>
      <c r="AM651" s="1" t="s">
        <v>5152</v>
      </c>
      <c r="AN651" s="10"/>
      <c r="AO651" s="10"/>
      <c r="AP651" s="1" t="s">
        <v>522</v>
      </c>
    </row>
    <row r="652">
      <c r="A652" s="1" t="s">
        <v>4752</v>
      </c>
      <c r="B652" s="16">
        <v>46324.0</v>
      </c>
      <c r="C652" s="1" t="s">
        <v>5153</v>
      </c>
      <c r="D652" s="5">
        <v>1.8459628002169E13</v>
      </c>
      <c r="E652" s="1" t="s">
        <v>4752</v>
      </c>
      <c r="F652" s="1" t="s">
        <v>5154</v>
      </c>
      <c r="G652" s="1" t="s">
        <v>5155</v>
      </c>
      <c r="H652" s="5">
        <v>7.73320200272E11</v>
      </c>
      <c r="I652" s="5">
        <v>25.0</v>
      </c>
      <c r="J652" s="1" t="s">
        <v>4755</v>
      </c>
      <c r="K652" s="1" t="s">
        <v>1585</v>
      </c>
      <c r="L652" s="1" t="s">
        <v>1588</v>
      </c>
      <c r="M652" s="1" t="s">
        <v>1589</v>
      </c>
      <c r="N652" s="5">
        <v>1.8459628002169E13</v>
      </c>
      <c r="O652" s="1" t="s">
        <v>1103</v>
      </c>
      <c r="P652" s="10"/>
      <c r="Q652" s="5">
        <v>2.0</v>
      </c>
      <c r="R652" s="10"/>
      <c r="S652" s="5">
        <v>0.0</v>
      </c>
      <c r="T652" s="10"/>
      <c r="U652" s="10"/>
      <c r="V652" s="15">
        <v>38294.0</v>
      </c>
      <c r="W652" s="5">
        <v>7210000.0</v>
      </c>
      <c r="X652" s="1" t="s">
        <v>1590</v>
      </c>
      <c r="Y652" s="1" t="s">
        <v>1090</v>
      </c>
      <c r="Z652" s="1" t="s">
        <v>1591</v>
      </c>
      <c r="AA652" s="5">
        <v>5005.0</v>
      </c>
      <c r="AB652" s="1" t="s">
        <v>1592</v>
      </c>
      <c r="AC652" s="1" t="s">
        <v>1593</v>
      </c>
      <c r="AD652" s="5">
        <v>1.3148914E7</v>
      </c>
      <c r="AE652" s="1" t="s">
        <v>1079</v>
      </c>
      <c r="AF652" s="5">
        <v>6831.0</v>
      </c>
      <c r="AG652" s="5">
        <v>11.0</v>
      </c>
      <c r="AH652" s="5">
        <v>5.6945166E7</v>
      </c>
      <c r="AI652" s="10"/>
      <c r="AJ652" s="10"/>
      <c r="AK652" s="5">
        <v>11.0</v>
      </c>
      <c r="AL652" s="5">
        <v>5.6945646E7</v>
      </c>
      <c r="AM652" s="1" t="s">
        <v>1439</v>
      </c>
      <c r="AN652" s="10"/>
      <c r="AO652" s="10"/>
      <c r="AP652" s="1" t="s">
        <v>1246</v>
      </c>
    </row>
    <row r="653">
      <c r="A653" s="1" t="s">
        <v>4752</v>
      </c>
      <c r="B653" s="14">
        <v>46127.0</v>
      </c>
      <c r="C653" s="1" t="s">
        <v>5156</v>
      </c>
      <c r="D653" s="5">
        <v>5.2268764000166E13</v>
      </c>
      <c r="E653" s="1" t="s">
        <v>4752</v>
      </c>
      <c r="F653" s="1" t="s">
        <v>1097</v>
      </c>
      <c r="G653" s="1" t="s">
        <v>4761</v>
      </c>
      <c r="H653" s="1" t="s">
        <v>5157</v>
      </c>
      <c r="I653" s="5">
        <v>101.0</v>
      </c>
      <c r="J653" s="1" t="s">
        <v>4759</v>
      </c>
      <c r="K653" s="1" t="s">
        <v>5158</v>
      </c>
      <c r="L653" s="1" t="s">
        <v>5159</v>
      </c>
      <c r="M653" s="1" t="s">
        <v>5160</v>
      </c>
      <c r="N653" s="5">
        <v>5.2268764000166E13</v>
      </c>
      <c r="O653" s="1" t="s">
        <v>1072</v>
      </c>
      <c r="P653" s="1" t="s">
        <v>5156</v>
      </c>
      <c r="Q653" s="5">
        <v>2.0</v>
      </c>
      <c r="R653" s="15">
        <v>45190.0</v>
      </c>
      <c r="S653" s="5">
        <v>0.0</v>
      </c>
      <c r="T653" s="10"/>
      <c r="U653" s="10"/>
      <c r="V653" s="15">
        <v>45190.0</v>
      </c>
      <c r="W653" s="5">
        <v>161001.0</v>
      </c>
      <c r="X653" s="1" t="s">
        <v>1104</v>
      </c>
      <c r="Y653" s="1" t="s">
        <v>1075</v>
      </c>
      <c r="Z653" s="1" t="s">
        <v>5161</v>
      </c>
      <c r="AA653" s="5">
        <v>228.0</v>
      </c>
      <c r="AB653" s="1" t="s">
        <v>3170</v>
      </c>
      <c r="AC653" s="1" t="s">
        <v>1078</v>
      </c>
      <c r="AD653" s="5">
        <v>1.462E7</v>
      </c>
      <c r="AE653" s="1" t="s">
        <v>1079</v>
      </c>
      <c r="AF653" s="5">
        <v>6787.0</v>
      </c>
      <c r="AG653" s="5">
        <v>16.0</v>
      </c>
      <c r="AH653" s="5">
        <v>9.1673218E7</v>
      </c>
      <c r="AI653" s="10"/>
      <c r="AJ653" s="10"/>
      <c r="AK653" s="10"/>
      <c r="AL653" s="10"/>
      <c r="AM653" s="1" t="s">
        <v>5162</v>
      </c>
      <c r="AN653" s="10"/>
      <c r="AO653" s="10"/>
      <c r="AP653" s="1" t="s">
        <v>5163</v>
      </c>
    </row>
    <row r="654">
      <c r="A654" s="1" t="s">
        <v>4752</v>
      </c>
      <c r="B654" s="16">
        <v>46316.0</v>
      </c>
      <c r="C654" s="1" t="s">
        <v>5164</v>
      </c>
      <c r="D654" s="5">
        <v>5.7487747000133E13</v>
      </c>
      <c r="E654" s="1" t="s">
        <v>4752</v>
      </c>
      <c r="F654" s="1" t="s">
        <v>1097</v>
      </c>
      <c r="G654" s="1" t="s">
        <v>4846</v>
      </c>
      <c r="H654" s="1" t="s">
        <v>5165</v>
      </c>
      <c r="I654" s="5">
        <v>110.0</v>
      </c>
      <c r="J654" s="1" t="s">
        <v>4759</v>
      </c>
      <c r="K654" s="1" t="s">
        <v>5166</v>
      </c>
      <c r="L654" s="1" t="s">
        <v>5167</v>
      </c>
      <c r="M654" s="1" t="s">
        <v>5168</v>
      </c>
      <c r="N654" s="5">
        <v>5.7487747000133E13</v>
      </c>
      <c r="O654" s="1" t="s">
        <v>1072</v>
      </c>
      <c r="P654" s="1" t="s">
        <v>5169</v>
      </c>
      <c r="Q654" s="5">
        <v>2.0</v>
      </c>
      <c r="R654" s="15">
        <v>45565.0</v>
      </c>
      <c r="S654" s="5">
        <v>0.0</v>
      </c>
      <c r="T654" s="10"/>
      <c r="U654" s="10"/>
      <c r="V654" s="15">
        <v>45565.0</v>
      </c>
      <c r="W654" s="5">
        <v>161001.0</v>
      </c>
      <c r="X654" s="1" t="s">
        <v>5170</v>
      </c>
      <c r="Y654" s="1" t="s">
        <v>1118</v>
      </c>
      <c r="Z654" s="1" t="s">
        <v>5171</v>
      </c>
      <c r="AA654" s="1" t="s">
        <v>1120</v>
      </c>
      <c r="AB654" s="1" t="s">
        <v>5172</v>
      </c>
      <c r="AC654" s="1" t="s">
        <v>5173</v>
      </c>
      <c r="AD654" s="5">
        <v>1.5409899E7</v>
      </c>
      <c r="AE654" s="1" t="s">
        <v>1079</v>
      </c>
      <c r="AF654" s="5">
        <v>6779.0</v>
      </c>
      <c r="AG654" s="5">
        <v>17.0</v>
      </c>
      <c r="AH654" s="5">
        <v>9.781761E7</v>
      </c>
      <c r="AI654" s="10"/>
      <c r="AJ654" s="10"/>
      <c r="AK654" s="10"/>
      <c r="AL654" s="10"/>
      <c r="AM654" s="1" t="s">
        <v>5174</v>
      </c>
      <c r="AN654" s="10"/>
      <c r="AO654" s="10"/>
      <c r="AP654" s="1" t="s">
        <v>5175</v>
      </c>
    </row>
    <row r="655">
      <c r="A655" s="1" t="s">
        <v>4752</v>
      </c>
      <c r="B655" s="16">
        <v>46324.0</v>
      </c>
      <c r="C655" s="1" t="s">
        <v>5153</v>
      </c>
      <c r="D655" s="5">
        <v>1.8459628002169E13</v>
      </c>
      <c r="E655" s="1" t="s">
        <v>4752</v>
      </c>
      <c r="F655" s="1" t="s">
        <v>5154</v>
      </c>
      <c r="G655" s="1" t="s">
        <v>5155</v>
      </c>
      <c r="H655" s="5">
        <v>7.73320200116E11</v>
      </c>
      <c r="I655" s="5">
        <v>25.0</v>
      </c>
      <c r="J655" s="1" t="s">
        <v>4755</v>
      </c>
      <c r="K655" s="1" t="s">
        <v>1585</v>
      </c>
      <c r="L655" s="1" t="s">
        <v>1588</v>
      </c>
      <c r="M655" s="1" t="s">
        <v>1589</v>
      </c>
      <c r="N655" s="5">
        <v>1.8459628002169E13</v>
      </c>
      <c r="O655" s="1" t="s">
        <v>1103</v>
      </c>
      <c r="P655" s="10"/>
      <c r="Q655" s="5">
        <v>2.0</v>
      </c>
      <c r="R655" s="10"/>
      <c r="S655" s="5">
        <v>0.0</v>
      </c>
      <c r="T655" s="10"/>
      <c r="U655" s="10"/>
      <c r="V655" s="15">
        <v>38294.0</v>
      </c>
      <c r="W655" s="5">
        <v>7210000.0</v>
      </c>
      <c r="X655" s="1" t="s">
        <v>1590</v>
      </c>
      <c r="Y655" s="1" t="s">
        <v>1090</v>
      </c>
      <c r="Z655" s="1" t="s">
        <v>1591</v>
      </c>
      <c r="AA655" s="5">
        <v>5005.0</v>
      </c>
      <c r="AB655" s="1" t="s">
        <v>1592</v>
      </c>
      <c r="AC655" s="1" t="s">
        <v>1593</v>
      </c>
      <c r="AD655" s="5">
        <v>1.3148914E7</v>
      </c>
      <c r="AE655" s="1" t="s">
        <v>1079</v>
      </c>
      <c r="AF655" s="5">
        <v>6831.0</v>
      </c>
      <c r="AG655" s="5">
        <v>11.0</v>
      </c>
      <c r="AH655" s="5">
        <v>5.6945166E7</v>
      </c>
      <c r="AI655" s="10"/>
      <c r="AJ655" s="10"/>
      <c r="AK655" s="5">
        <v>11.0</v>
      </c>
      <c r="AL655" s="5">
        <v>5.6945646E7</v>
      </c>
      <c r="AM655" s="1" t="s">
        <v>1439</v>
      </c>
      <c r="AN655" s="10"/>
      <c r="AO655" s="10"/>
      <c r="AP655" s="1" t="s">
        <v>1246</v>
      </c>
    </row>
    <row r="656">
      <c r="A656" s="1" t="s">
        <v>4752</v>
      </c>
      <c r="B656" s="16">
        <v>46324.0</v>
      </c>
      <c r="C656" s="1" t="s">
        <v>5153</v>
      </c>
      <c r="D656" s="5">
        <v>1.8459628002169E13</v>
      </c>
      <c r="E656" s="1" t="s">
        <v>4752</v>
      </c>
      <c r="F656" s="1" t="s">
        <v>5154</v>
      </c>
      <c r="G656" s="1" t="s">
        <v>5155</v>
      </c>
      <c r="H656" s="5">
        <v>7.73320200118E11</v>
      </c>
      <c r="I656" s="5">
        <v>25.0</v>
      </c>
      <c r="J656" s="1" t="s">
        <v>4755</v>
      </c>
      <c r="K656" s="1" t="s">
        <v>1585</v>
      </c>
      <c r="L656" s="1" t="s">
        <v>1588</v>
      </c>
      <c r="M656" s="1" t="s">
        <v>1589</v>
      </c>
      <c r="N656" s="5">
        <v>1.8459628002169E13</v>
      </c>
      <c r="O656" s="1" t="s">
        <v>1103</v>
      </c>
      <c r="P656" s="10"/>
      <c r="Q656" s="5">
        <v>2.0</v>
      </c>
      <c r="R656" s="10"/>
      <c r="S656" s="5">
        <v>0.0</v>
      </c>
      <c r="T656" s="10"/>
      <c r="U656" s="10"/>
      <c r="V656" s="15">
        <v>38294.0</v>
      </c>
      <c r="W656" s="5">
        <v>7210000.0</v>
      </c>
      <c r="X656" s="1" t="s">
        <v>1590</v>
      </c>
      <c r="Y656" s="1" t="s">
        <v>1090</v>
      </c>
      <c r="Z656" s="1" t="s">
        <v>1591</v>
      </c>
      <c r="AA656" s="5">
        <v>5005.0</v>
      </c>
      <c r="AB656" s="1" t="s">
        <v>1592</v>
      </c>
      <c r="AC656" s="1" t="s">
        <v>1593</v>
      </c>
      <c r="AD656" s="5">
        <v>1.3148914E7</v>
      </c>
      <c r="AE656" s="1" t="s">
        <v>1079</v>
      </c>
      <c r="AF656" s="5">
        <v>6831.0</v>
      </c>
      <c r="AG656" s="5">
        <v>11.0</v>
      </c>
      <c r="AH656" s="5">
        <v>5.6945166E7</v>
      </c>
      <c r="AI656" s="10"/>
      <c r="AJ656" s="10"/>
      <c r="AK656" s="5">
        <v>11.0</v>
      </c>
      <c r="AL656" s="5">
        <v>5.6945646E7</v>
      </c>
      <c r="AM656" s="1" t="s">
        <v>1439</v>
      </c>
      <c r="AN656" s="10"/>
      <c r="AO656" s="10"/>
      <c r="AP656" s="1" t="s">
        <v>1246</v>
      </c>
    </row>
    <row r="657">
      <c r="A657" s="1" t="s">
        <v>4752</v>
      </c>
      <c r="B657" s="14">
        <v>45912.0</v>
      </c>
      <c r="C657" s="1" t="s">
        <v>5176</v>
      </c>
      <c r="D657" s="5">
        <v>4.2475725000186E13</v>
      </c>
      <c r="E657" s="1" t="s">
        <v>4752</v>
      </c>
      <c r="F657" s="1" t="s">
        <v>1097</v>
      </c>
      <c r="G657" s="1" t="s">
        <v>4761</v>
      </c>
      <c r="H657" s="1" t="s">
        <v>5177</v>
      </c>
      <c r="I657" s="5">
        <v>101.0</v>
      </c>
      <c r="J657" s="1" t="s">
        <v>4759</v>
      </c>
      <c r="K657" s="1" t="s">
        <v>5178</v>
      </c>
      <c r="L657" s="1" t="s">
        <v>5179</v>
      </c>
      <c r="M657" s="1" t="s">
        <v>5180</v>
      </c>
      <c r="N657" s="5">
        <v>4.2475725000186E13</v>
      </c>
      <c r="O657" s="1" t="s">
        <v>1072</v>
      </c>
      <c r="P657" s="1" t="s">
        <v>5181</v>
      </c>
      <c r="Q657" s="5">
        <v>2.0</v>
      </c>
      <c r="R657" s="15">
        <v>44372.0</v>
      </c>
      <c r="S657" s="5">
        <v>0.0</v>
      </c>
      <c r="T657" s="10"/>
      <c r="U657" s="10"/>
      <c r="V657" s="15">
        <v>44372.0</v>
      </c>
      <c r="W657" s="5">
        <v>4751201.0</v>
      </c>
      <c r="X657" s="1" t="s">
        <v>5182</v>
      </c>
      <c r="Y657" s="1" t="s">
        <v>1075</v>
      </c>
      <c r="Z657" s="1" t="s">
        <v>2900</v>
      </c>
      <c r="AA657" s="5">
        <v>159.0</v>
      </c>
      <c r="AB657" s="1" t="s">
        <v>4281</v>
      </c>
      <c r="AC657" s="1" t="s">
        <v>1078</v>
      </c>
      <c r="AD657" s="5">
        <v>8.9898E7</v>
      </c>
      <c r="AE657" s="1" t="s">
        <v>1386</v>
      </c>
      <c r="AF657" s="5">
        <v>9991.0</v>
      </c>
      <c r="AG657" s="5">
        <v>49.0</v>
      </c>
      <c r="AH657" s="5">
        <v>9.1367768E7</v>
      </c>
      <c r="AI657" s="5">
        <v>49.0</v>
      </c>
      <c r="AJ657" s="5">
        <v>3.6341144E7</v>
      </c>
      <c r="AK657" s="5">
        <v>49.0</v>
      </c>
      <c r="AL657" s="5">
        <v>3.6341144E7</v>
      </c>
      <c r="AM657" s="1" t="s">
        <v>5183</v>
      </c>
      <c r="AN657" s="10"/>
      <c r="AO657" s="10"/>
      <c r="AP657" s="1" t="s">
        <v>5184</v>
      </c>
    </row>
    <row r="658">
      <c r="A658" s="1" t="s">
        <v>4752</v>
      </c>
      <c r="B658" s="14">
        <v>45794.0</v>
      </c>
      <c r="C658" s="1" t="s">
        <v>5185</v>
      </c>
      <c r="D658" s="5">
        <v>4.3983587000109E13</v>
      </c>
      <c r="E658" s="1" t="s">
        <v>4752</v>
      </c>
      <c r="F658" s="1" t="s">
        <v>1097</v>
      </c>
      <c r="G658" s="1" t="s">
        <v>4898</v>
      </c>
      <c r="H658" s="1" t="s">
        <v>5186</v>
      </c>
      <c r="I658" s="5">
        <v>78.0</v>
      </c>
      <c r="J658" s="1" t="s">
        <v>4759</v>
      </c>
      <c r="K658" s="1" t="s">
        <v>5187</v>
      </c>
      <c r="L658" s="1" t="s">
        <v>5188</v>
      </c>
      <c r="M658" s="1" t="s">
        <v>5189</v>
      </c>
      <c r="N658" s="5">
        <v>4.3983587000109E13</v>
      </c>
      <c r="O658" s="1" t="s">
        <v>1072</v>
      </c>
      <c r="P658" s="10"/>
      <c r="Q658" s="5">
        <v>2.0</v>
      </c>
      <c r="R658" s="15">
        <v>44491.0</v>
      </c>
      <c r="S658" s="5">
        <v>0.0</v>
      </c>
      <c r="T658" s="10"/>
      <c r="U658" s="10"/>
      <c r="V658" s="15">
        <v>44491.0</v>
      </c>
      <c r="W658" s="5">
        <v>161001.0</v>
      </c>
      <c r="X658" s="1" t="s">
        <v>5190</v>
      </c>
      <c r="Y658" s="1" t="s">
        <v>5191</v>
      </c>
      <c r="Z658" s="1" t="s">
        <v>5192</v>
      </c>
      <c r="AA658" s="5">
        <v>67.0</v>
      </c>
      <c r="AB658" s="10"/>
      <c r="AC658" s="1" t="s">
        <v>5193</v>
      </c>
      <c r="AD658" s="5">
        <v>1.263E7</v>
      </c>
      <c r="AE658" s="1" t="s">
        <v>1079</v>
      </c>
      <c r="AF658" s="5">
        <v>6273.0</v>
      </c>
      <c r="AG658" s="5">
        <v>12.0</v>
      </c>
      <c r="AH658" s="5">
        <v>9.1459762E7</v>
      </c>
      <c r="AI658" s="10"/>
      <c r="AJ658" s="10"/>
      <c r="AK658" s="10"/>
      <c r="AL658" s="10"/>
      <c r="AM658" s="1" t="s">
        <v>5194</v>
      </c>
      <c r="AN658" s="10"/>
      <c r="AO658" s="10"/>
      <c r="AP658" s="1" t="s">
        <v>5195</v>
      </c>
    </row>
    <row r="659">
      <c r="A659" s="1" t="s">
        <v>4752</v>
      </c>
      <c r="B659" s="16">
        <v>46002.0</v>
      </c>
      <c r="C659" s="1" t="s">
        <v>5196</v>
      </c>
      <c r="D659" s="5">
        <v>5.081763200011E13</v>
      </c>
      <c r="E659" s="1" t="s">
        <v>4752</v>
      </c>
      <c r="F659" s="1" t="s">
        <v>1097</v>
      </c>
      <c r="G659" s="1" t="s">
        <v>4898</v>
      </c>
      <c r="H659" s="1" t="s">
        <v>5197</v>
      </c>
      <c r="I659" s="5">
        <v>78.0</v>
      </c>
      <c r="J659" s="1" t="s">
        <v>4759</v>
      </c>
      <c r="K659" s="1" t="s">
        <v>5198</v>
      </c>
      <c r="L659" s="1" t="s">
        <v>5199</v>
      </c>
      <c r="M659" s="1" t="s">
        <v>5200</v>
      </c>
      <c r="N659" s="5">
        <v>5.081763200011E13</v>
      </c>
      <c r="O659" s="1" t="s">
        <v>1072</v>
      </c>
      <c r="P659" s="10"/>
      <c r="Q659" s="5">
        <v>2.0</v>
      </c>
      <c r="R659" s="15">
        <v>45071.0</v>
      </c>
      <c r="S659" s="5">
        <v>0.0</v>
      </c>
      <c r="T659" s="10"/>
      <c r="U659" s="10"/>
      <c r="V659" s="15">
        <v>45071.0</v>
      </c>
      <c r="W659" s="5">
        <v>161001.0</v>
      </c>
      <c r="X659" s="1" t="s">
        <v>5201</v>
      </c>
      <c r="Y659" s="1" t="s">
        <v>5202</v>
      </c>
      <c r="Z659" s="1" t="s">
        <v>5203</v>
      </c>
      <c r="AA659" s="5">
        <v>186.0</v>
      </c>
      <c r="AB659" s="1" t="s">
        <v>1092</v>
      </c>
      <c r="AC659" s="1" t="s">
        <v>1078</v>
      </c>
      <c r="AD659" s="5">
        <v>1.462E7</v>
      </c>
      <c r="AE659" s="1" t="s">
        <v>1079</v>
      </c>
      <c r="AF659" s="5">
        <v>6787.0</v>
      </c>
      <c r="AG659" s="5">
        <v>16.0</v>
      </c>
      <c r="AH659" s="5">
        <v>9.114423E7</v>
      </c>
      <c r="AI659" s="10"/>
      <c r="AJ659" s="10"/>
      <c r="AK659" s="10"/>
      <c r="AL659" s="10"/>
      <c r="AM659" s="1" t="s">
        <v>5204</v>
      </c>
      <c r="AN659" s="10"/>
      <c r="AO659" s="10"/>
      <c r="AP659" s="1" t="s">
        <v>5163</v>
      </c>
    </row>
    <row r="660">
      <c r="A660" s="1" t="s">
        <v>4752</v>
      </c>
      <c r="B660" s="14">
        <v>45533.0</v>
      </c>
      <c r="C660" s="1" t="s">
        <v>1834</v>
      </c>
      <c r="D660" s="5">
        <v>2.8977952000189E13</v>
      </c>
      <c r="E660" s="1" t="s">
        <v>4752</v>
      </c>
      <c r="F660" s="1" t="s">
        <v>5205</v>
      </c>
      <c r="G660" s="1" t="s">
        <v>5206</v>
      </c>
      <c r="H660" s="1" t="s">
        <v>5207</v>
      </c>
      <c r="I660" s="5">
        <v>15.0</v>
      </c>
      <c r="J660" s="1" t="s">
        <v>4755</v>
      </c>
      <c r="K660" s="1" t="s">
        <v>1837</v>
      </c>
      <c r="L660" s="1" t="s">
        <v>1838</v>
      </c>
      <c r="M660" s="1" t="s">
        <v>1839</v>
      </c>
      <c r="N660" s="5">
        <v>2.8977952000189E13</v>
      </c>
      <c r="O660" s="1" t="s">
        <v>1072</v>
      </c>
      <c r="P660" s="1" t="s">
        <v>1840</v>
      </c>
      <c r="Q660" s="5">
        <v>2.0</v>
      </c>
      <c r="R660" s="15">
        <v>41206.0</v>
      </c>
      <c r="S660" s="5">
        <v>0.0</v>
      </c>
      <c r="T660" s="10"/>
      <c r="U660" s="10"/>
      <c r="V660" s="15">
        <v>41206.0</v>
      </c>
      <c r="W660" s="5">
        <v>7490104.0</v>
      </c>
      <c r="X660" s="1" t="s">
        <v>1841</v>
      </c>
      <c r="Y660" s="1" t="s">
        <v>1075</v>
      </c>
      <c r="Z660" s="1" t="s">
        <v>1842</v>
      </c>
      <c r="AA660" s="5">
        <v>118.0</v>
      </c>
      <c r="AB660" s="10"/>
      <c r="AC660" s="1" t="s">
        <v>1843</v>
      </c>
      <c r="AD660" s="5">
        <v>1.224383E7</v>
      </c>
      <c r="AE660" s="1" t="s">
        <v>1079</v>
      </c>
      <c r="AF660" s="5">
        <v>7099.0</v>
      </c>
      <c r="AG660" s="5">
        <v>12.0</v>
      </c>
      <c r="AH660" s="5">
        <v>3.2048277E7</v>
      </c>
      <c r="AI660" s="10"/>
      <c r="AJ660" s="10"/>
      <c r="AK660" s="10"/>
      <c r="AL660" s="10"/>
      <c r="AM660" s="1" t="s">
        <v>1844</v>
      </c>
      <c r="AN660" s="10"/>
      <c r="AO660" s="10"/>
      <c r="AP660" s="1" t="s">
        <v>1845</v>
      </c>
    </row>
    <row r="661">
      <c r="A661" s="1" t="s">
        <v>4752</v>
      </c>
      <c r="B661" s="14">
        <v>45729.0</v>
      </c>
      <c r="C661" s="1" t="s">
        <v>5208</v>
      </c>
      <c r="D661" s="5">
        <v>1.8007280000125E13</v>
      </c>
      <c r="E661" s="1" t="s">
        <v>4752</v>
      </c>
      <c r="F661" s="1" t="s">
        <v>5209</v>
      </c>
      <c r="G661" s="1" t="s">
        <v>5210</v>
      </c>
      <c r="H661" s="5">
        <v>20.0</v>
      </c>
      <c r="I661" s="5">
        <v>5.0</v>
      </c>
      <c r="J661" s="1" t="s">
        <v>4755</v>
      </c>
      <c r="K661" s="1" t="s">
        <v>1085</v>
      </c>
      <c r="L661" s="1" t="s">
        <v>1086</v>
      </c>
      <c r="M661" s="1" t="s">
        <v>1087</v>
      </c>
      <c r="N661" s="5">
        <v>1.8007280000125E13</v>
      </c>
      <c r="O661" s="1" t="s">
        <v>1072</v>
      </c>
      <c r="P661" s="1" t="s">
        <v>1088</v>
      </c>
      <c r="Q661" s="5">
        <v>2.0</v>
      </c>
      <c r="R661" s="15">
        <v>41389.0</v>
      </c>
      <c r="S661" s="5">
        <v>0.0</v>
      </c>
      <c r="T661" s="10"/>
      <c r="U661" s="10"/>
      <c r="V661" s="15">
        <v>41389.0</v>
      </c>
      <c r="W661" s="5">
        <v>7490103.0</v>
      </c>
      <c r="X661" s="1" t="s">
        <v>1089</v>
      </c>
      <c r="Y661" s="1" t="s">
        <v>1090</v>
      </c>
      <c r="Z661" s="1" t="s">
        <v>1091</v>
      </c>
      <c r="AA661" s="5">
        <v>1333.0</v>
      </c>
      <c r="AB661" s="1" t="s">
        <v>1092</v>
      </c>
      <c r="AC661" s="1" t="s">
        <v>1078</v>
      </c>
      <c r="AD661" s="5">
        <v>1.3515132E7</v>
      </c>
      <c r="AE661" s="1" t="s">
        <v>1079</v>
      </c>
      <c r="AF661" s="5">
        <v>6335.0</v>
      </c>
      <c r="AG661" s="5">
        <v>14.0</v>
      </c>
      <c r="AH661" s="5">
        <v>3.2697211E7</v>
      </c>
      <c r="AI661" s="5">
        <v>14.0</v>
      </c>
      <c r="AJ661" s="5">
        <v>3.2697213E7</v>
      </c>
      <c r="AK661" s="5">
        <v>14.0</v>
      </c>
      <c r="AL661" s="5">
        <v>3.2697211E7</v>
      </c>
      <c r="AM661" s="1" t="s">
        <v>1093</v>
      </c>
      <c r="AN661" s="10"/>
      <c r="AO661" s="10"/>
      <c r="AP661" s="1" t="s">
        <v>1094</v>
      </c>
    </row>
    <row r="662">
      <c r="A662" s="1" t="s">
        <v>4752</v>
      </c>
      <c r="B662" s="14">
        <v>45722.0</v>
      </c>
      <c r="C662" s="1" t="s">
        <v>5208</v>
      </c>
      <c r="D662" s="5">
        <v>1.8007280000125E13</v>
      </c>
      <c r="E662" s="1" t="s">
        <v>4752</v>
      </c>
      <c r="F662" s="1" t="s">
        <v>5211</v>
      </c>
      <c r="G662" s="1" t="s">
        <v>5212</v>
      </c>
      <c r="H662" s="5">
        <v>1.0</v>
      </c>
      <c r="I662" s="5">
        <v>5.0</v>
      </c>
      <c r="J662" s="1" t="s">
        <v>5213</v>
      </c>
      <c r="K662" s="1" t="s">
        <v>1085</v>
      </c>
      <c r="L662" s="1" t="s">
        <v>1086</v>
      </c>
      <c r="M662" s="1" t="s">
        <v>1087</v>
      </c>
      <c r="N662" s="5">
        <v>1.8007280000125E13</v>
      </c>
      <c r="O662" s="1" t="s">
        <v>1072</v>
      </c>
      <c r="P662" s="1" t="s">
        <v>1088</v>
      </c>
      <c r="Q662" s="5">
        <v>2.0</v>
      </c>
      <c r="R662" s="15">
        <v>41389.0</v>
      </c>
      <c r="S662" s="5">
        <v>0.0</v>
      </c>
      <c r="T662" s="10"/>
      <c r="U662" s="10"/>
      <c r="V662" s="15">
        <v>41389.0</v>
      </c>
      <c r="W662" s="5">
        <v>7490103.0</v>
      </c>
      <c r="X662" s="1" t="s">
        <v>1089</v>
      </c>
      <c r="Y662" s="1" t="s">
        <v>1090</v>
      </c>
      <c r="Z662" s="1" t="s">
        <v>1091</v>
      </c>
      <c r="AA662" s="5">
        <v>1333.0</v>
      </c>
      <c r="AB662" s="1" t="s">
        <v>1092</v>
      </c>
      <c r="AC662" s="1" t="s">
        <v>1078</v>
      </c>
      <c r="AD662" s="5">
        <v>1.3515132E7</v>
      </c>
      <c r="AE662" s="1" t="s">
        <v>1079</v>
      </c>
      <c r="AF662" s="5">
        <v>6335.0</v>
      </c>
      <c r="AG662" s="5">
        <v>14.0</v>
      </c>
      <c r="AH662" s="5">
        <v>3.2697211E7</v>
      </c>
      <c r="AI662" s="5">
        <v>14.0</v>
      </c>
      <c r="AJ662" s="5">
        <v>3.2697213E7</v>
      </c>
      <c r="AK662" s="5">
        <v>14.0</v>
      </c>
      <c r="AL662" s="5">
        <v>3.2697211E7</v>
      </c>
      <c r="AM662" s="1" t="s">
        <v>1093</v>
      </c>
      <c r="AN662" s="10"/>
      <c r="AO662" s="10"/>
      <c r="AP662" s="1" t="s">
        <v>1094</v>
      </c>
    </row>
    <row r="663">
      <c r="A663" s="1" t="s">
        <v>4752</v>
      </c>
      <c r="B663" s="14">
        <v>46269.0</v>
      </c>
      <c r="C663" s="1" t="s">
        <v>5208</v>
      </c>
      <c r="D663" s="5">
        <v>1.8007280000125E13</v>
      </c>
      <c r="E663" s="1" t="s">
        <v>4752</v>
      </c>
      <c r="F663" s="1" t="s">
        <v>4229</v>
      </c>
      <c r="G663" s="1" t="s">
        <v>5214</v>
      </c>
      <c r="H663" s="5">
        <v>2.0</v>
      </c>
      <c r="I663" s="5">
        <v>50.0</v>
      </c>
      <c r="J663" s="1" t="s">
        <v>4759</v>
      </c>
      <c r="K663" s="1" t="s">
        <v>1085</v>
      </c>
      <c r="L663" s="1" t="s">
        <v>1086</v>
      </c>
      <c r="M663" s="1" t="s">
        <v>1087</v>
      </c>
      <c r="N663" s="5">
        <v>1.8007280000125E13</v>
      </c>
      <c r="O663" s="1" t="s">
        <v>1072</v>
      </c>
      <c r="P663" s="1" t="s">
        <v>1088</v>
      </c>
      <c r="Q663" s="5">
        <v>2.0</v>
      </c>
      <c r="R663" s="15">
        <v>41389.0</v>
      </c>
      <c r="S663" s="5">
        <v>0.0</v>
      </c>
      <c r="T663" s="10"/>
      <c r="U663" s="10"/>
      <c r="V663" s="15">
        <v>41389.0</v>
      </c>
      <c r="W663" s="5">
        <v>7490103.0</v>
      </c>
      <c r="X663" s="1" t="s">
        <v>1089</v>
      </c>
      <c r="Y663" s="1" t="s">
        <v>1090</v>
      </c>
      <c r="Z663" s="1" t="s">
        <v>1091</v>
      </c>
      <c r="AA663" s="5">
        <v>1333.0</v>
      </c>
      <c r="AB663" s="1" t="s">
        <v>1092</v>
      </c>
      <c r="AC663" s="1" t="s">
        <v>1078</v>
      </c>
      <c r="AD663" s="5">
        <v>1.3515132E7</v>
      </c>
      <c r="AE663" s="1" t="s">
        <v>1079</v>
      </c>
      <c r="AF663" s="5">
        <v>6335.0</v>
      </c>
      <c r="AG663" s="5">
        <v>14.0</v>
      </c>
      <c r="AH663" s="5">
        <v>3.2697211E7</v>
      </c>
      <c r="AI663" s="5">
        <v>14.0</v>
      </c>
      <c r="AJ663" s="5">
        <v>3.2697213E7</v>
      </c>
      <c r="AK663" s="5">
        <v>14.0</v>
      </c>
      <c r="AL663" s="5">
        <v>3.2697211E7</v>
      </c>
      <c r="AM663" s="1" t="s">
        <v>1093</v>
      </c>
      <c r="AN663" s="10"/>
      <c r="AO663" s="10"/>
      <c r="AP663" s="1" t="s">
        <v>1094</v>
      </c>
    </row>
    <row r="664">
      <c r="A664" s="1" t="s">
        <v>4752</v>
      </c>
      <c r="B664" s="14">
        <v>45548.0</v>
      </c>
      <c r="C664" s="1" t="s">
        <v>5215</v>
      </c>
      <c r="D664" s="5">
        <v>6.03907000013E12</v>
      </c>
      <c r="E664" s="1" t="s">
        <v>4752</v>
      </c>
      <c r="F664" s="1" t="s">
        <v>1097</v>
      </c>
      <c r="G664" s="1" t="s">
        <v>5216</v>
      </c>
      <c r="H664" s="1" t="s">
        <v>5217</v>
      </c>
      <c r="I664" s="17">
        <v>45528.0</v>
      </c>
      <c r="J664" s="1" t="s">
        <v>4755</v>
      </c>
      <c r="K664" s="1" t="s">
        <v>5218</v>
      </c>
      <c r="L664" s="1" t="s">
        <v>5219</v>
      </c>
      <c r="M664" s="1" t="s">
        <v>5220</v>
      </c>
      <c r="N664" s="5">
        <v>6.03907000013E12</v>
      </c>
      <c r="O664" s="1" t="s">
        <v>1072</v>
      </c>
      <c r="P664" s="1" t="s">
        <v>5221</v>
      </c>
      <c r="Q664" s="5">
        <v>2.0</v>
      </c>
      <c r="R664" s="10"/>
      <c r="S664" s="5">
        <v>0.0</v>
      </c>
      <c r="T664" s="10"/>
      <c r="U664" s="10"/>
      <c r="V664" s="15">
        <v>37965.0</v>
      </c>
      <c r="W664" s="5">
        <v>220906.0</v>
      </c>
      <c r="X664" s="1" t="s">
        <v>5222</v>
      </c>
      <c r="Y664" s="1" t="s">
        <v>1090</v>
      </c>
      <c r="Z664" s="5">
        <v>2.0</v>
      </c>
      <c r="AA664" s="5">
        <v>181.0</v>
      </c>
      <c r="AB664" s="1" t="s">
        <v>5223</v>
      </c>
      <c r="AC664" s="1" t="s">
        <v>5224</v>
      </c>
      <c r="AD664" s="5">
        <v>6.8515E7</v>
      </c>
      <c r="AE664" s="1" t="s">
        <v>2304</v>
      </c>
      <c r="AF664" s="5">
        <v>595.0</v>
      </c>
      <c r="AG664" s="5">
        <v>91.0</v>
      </c>
      <c r="AH664" s="5">
        <v>3.2260619E7</v>
      </c>
      <c r="AI664" s="5">
        <v>91.0</v>
      </c>
      <c r="AJ664" s="5">
        <v>8.056011E7</v>
      </c>
      <c r="AK664" s="10"/>
      <c r="AL664" s="10"/>
      <c r="AM664" s="1" t="s">
        <v>5225</v>
      </c>
      <c r="AN664" s="10"/>
      <c r="AO664" s="10"/>
      <c r="AP664" s="1" t="s">
        <v>5226</v>
      </c>
    </row>
    <row r="665">
      <c r="A665" s="1" t="s">
        <v>4752</v>
      </c>
      <c r="B665" s="14">
        <v>45815.0</v>
      </c>
      <c r="C665" s="1" t="s">
        <v>5227</v>
      </c>
      <c r="D665" s="5">
        <v>5.0645351000128E13</v>
      </c>
      <c r="E665" s="1" t="s">
        <v>4752</v>
      </c>
      <c r="F665" s="1" t="s">
        <v>1097</v>
      </c>
      <c r="G665" s="1" t="s">
        <v>4771</v>
      </c>
      <c r="H665" s="1" t="s">
        <v>5228</v>
      </c>
      <c r="I665" s="17">
        <v>45528.0</v>
      </c>
      <c r="J665" s="1" t="s">
        <v>4759</v>
      </c>
      <c r="K665" s="1" t="s">
        <v>5229</v>
      </c>
      <c r="L665" s="1" t="s">
        <v>5230</v>
      </c>
      <c r="M665" s="1" t="s">
        <v>5231</v>
      </c>
      <c r="N665" s="5">
        <v>5.0645351000128E13</v>
      </c>
      <c r="O665" s="1" t="s">
        <v>1072</v>
      </c>
      <c r="P665" s="1" t="s">
        <v>5232</v>
      </c>
      <c r="Q665" s="5">
        <v>2.0</v>
      </c>
      <c r="R665" s="15">
        <v>45057.0</v>
      </c>
      <c r="S665" s="5">
        <v>0.0</v>
      </c>
      <c r="T665" s="10"/>
      <c r="U665" s="5">
        <v>105.0</v>
      </c>
      <c r="V665" s="15">
        <v>45057.0</v>
      </c>
      <c r="W665" s="5">
        <v>161001.0</v>
      </c>
      <c r="X665" s="10"/>
      <c r="Y665" s="1" t="s">
        <v>1075</v>
      </c>
      <c r="Z665" s="1" t="s">
        <v>5233</v>
      </c>
      <c r="AA665" s="5">
        <v>399.0</v>
      </c>
      <c r="AB665" s="10"/>
      <c r="AC665" s="1" t="s">
        <v>5234</v>
      </c>
      <c r="AD665" s="5">
        <v>2.9845E7</v>
      </c>
      <c r="AE665" s="1" t="s">
        <v>1604</v>
      </c>
      <c r="AF665" s="5">
        <v>5619.0</v>
      </c>
      <c r="AG665" s="5">
        <v>27.0</v>
      </c>
      <c r="AH665" s="5">
        <v>9.9097195E7</v>
      </c>
      <c r="AI665" s="5">
        <v>0.0</v>
      </c>
      <c r="AJ665" s="5">
        <v>0.0</v>
      </c>
      <c r="AK665" s="10"/>
      <c r="AL665" s="10"/>
      <c r="AM665" s="1" t="s">
        <v>5235</v>
      </c>
      <c r="AN665" s="10"/>
      <c r="AO665" s="10"/>
      <c r="AP665" s="1" t="s">
        <v>1244</v>
      </c>
    </row>
    <row r="666">
      <c r="A666" s="1" t="s">
        <v>4752</v>
      </c>
      <c r="B666" s="14">
        <v>45604.0</v>
      </c>
      <c r="C666" s="1" t="s">
        <v>5236</v>
      </c>
      <c r="D666" s="5">
        <v>4.5236791000191E13</v>
      </c>
      <c r="E666" s="1" t="s">
        <v>4752</v>
      </c>
      <c r="F666" s="1" t="s">
        <v>1097</v>
      </c>
      <c r="G666" s="1" t="s">
        <v>4771</v>
      </c>
      <c r="H666" s="1" t="s">
        <v>5237</v>
      </c>
      <c r="I666" s="17">
        <v>45528.0</v>
      </c>
      <c r="J666" s="1" t="s">
        <v>4755</v>
      </c>
      <c r="K666" s="1" t="s">
        <v>2884</v>
      </c>
      <c r="L666" s="1" t="s">
        <v>2885</v>
      </c>
      <c r="M666" s="1" t="s">
        <v>2886</v>
      </c>
      <c r="N666" s="5">
        <v>4.5236791000191E13</v>
      </c>
      <c r="O666" s="1" t="s">
        <v>1072</v>
      </c>
      <c r="P666" s="1" t="s">
        <v>2887</v>
      </c>
      <c r="Q666" s="5">
        <v>2.0</v>
      </c>
      <c r="R666" s="15">
        <v>38659.0</v>
      </c>
      <c r="S666" s="5">
        <v>0.0</v>
      </c>
      <c r="T666" s="10"/>
      <c r="U666" s="10"/>
      <c r="V666" s="15">
        <v>24335.0</v>
      </c>
      <c r="W666" s="5">
        <v>4683400.0</v>
      </c>
      <c r="X666" s="1" t="s">
        <v>2888</v>
      </c>
      <c r="Y666" s="1" t="s">
        <v>1090</v>
      </c>
      <c r="Z666" s="1" t="s">
        <v>2889</v>
      </c>
      <c r="AA666" s="5">
        <v>530.0</v>
      </c>
      <c r="AB666" s="1" t="s">
        <v>2890</v>
      </c>
      <c r="AC666" s="1" t="s">
        <v>2891</v>
      </c>
      <c r="AD666" s="5">
        <v>1.470044E7</v>
      </c>
      <c r="AE666" s="1" t="s">
        <v>1079</v>
      </c>
      <c r="AF666" s="5">
        <v>6221.0</v>
      </c>
      <c r="AG666" s="5">
        <v>17.0</v>
      </c>
      <c r="AH666" s="5">
        <v>3.3443503E7</v>
      </c>
      <c r="AI666" s="10"/>
      <c r="AJ666" s="10"/>
      <c r="AK666" s="10"/>
      <c r="AL666" s="10"/>
      <c r="AM666" s="1" t="s">
        <v>2892</v>
      </c>
      <c r="AN666" s="10"/>
      <c r="AO666" s="10"/>
      <c r="AP666" s="1" t="s">
        <v>1080</v>
      </c>
    </row>
    <row r="667">
      <c r="A667" s="1" t="s">
        <v>4752</v>
      </c>
      <c r="B667" s="14">
        <v>46152.0</v>
      </c>
      <c r="C667" s="1" t="s">
        <v>5238</v>
      </c>
      <c r="D667" s="5">
        <v>4.4693576000157E13</v>
      </c>
      <c r="E667" s="1" t="s">
        <v>4752</v>
      </c>
      <c r="F667" s="1" t="s">
        <v>1097</v>
      </c>
      <c r="G667" s="1" t="s">
        <v>5239</v>
      </c>
      <c r="H667" s="1" t="s">
        <v>5240</v>
      </c>
      <c r="I667" s="5">
        <v>25.0</v>
      </c>
      <c r="J667" s="1" t="s">
        <v>4755</v>
      </c>
      <c r="K667" s="1" t="s">
        <v>5241</v>
      </c>
      <c r="L667" s="1" t="s">
        <v>5242</v>
      </c>
      <c r="M667" s="1" t="s">
        <v>5243</v>
      </c>
      <c r="N667" s="5">
        <v>4.4693576000157E13</v>
      </c>
      <c r="O667" s="1" t="s">
        <v>1072</v>
      </c>
      <c r="P667" s="10"/>
      <c r="Q667" s="5">
        <v>2.0</v>
      </c>
      <c r="R667" s="15">
        <v>44558.0</v>
      </c>
      <c r="S667" s="5">
        <v>0.0</v>
      </c>
      <c r="T667" s="10"/>
      <c r="U667" s="10"/>
      <c r="V667" s="15">
        <v>44558.0</v>
      </c>
      <c r="W667" s="5">
        <v>161099.0</v>
      </c>
      <c r="X667" s="1" t="s">
        <v>5244</v>
      </c>
      <c r="Y667" s="1" t="s">
        <v>1075</v>
      </c>
      <c r="Z667" s="1" t="s">
        <v>5245</v>
      </c>
      <c r="AA667" s="5">
        <v>148.0</v>
      </c>
      <c r="AB667" s="10"/>
      <c r="AC667" s="1" t="s">
        <v>1078</v>
      </c>
      <c r="AD667" s="5">
        <v>9.741E7</v>
      </c>
      <c r="AE667" s="1" t="s">
        <v>1277</v>
      </c>
      <c r="AF667" s="5">
        <v>8743.0</v>
      </c>
      <c r="AG667" s="5">
        <v>55.0</v>
      </c>
      <c r="AH667" s="5">
        <v>9.7266042E7</v>
      </c>
      <c r="AI667" s="10"/>
      <c r="AJ667" s="10"/>
      <c r="AK667" s="10"/>
      <c r="AL667" s="10"/>
      <c r="AM667" s="1" t="s">
        <v>5246</v>
      </c>
      <c r="AN667" s="10"/>
      <c r="AO667" s="10"/>
      <c r="AP667" s="1" t="s">
        <v>5247</v>
      </c>
    </row>
    <row r="668">
      <c r="A668" s="1" t="s">
        <v>4752</v>
      </c>
      <c r="B668" s="14">
        <v>46290.0</v>
      </c>
      <c r="C668" s="1" t="s">
        <v>5248</v>
      </c>
      <c r="D668" s="5">
        <v>1.7758785000169E13</v>
      </c>
      <c r="E668" s="1" t="s">
        <v>4752</v>
      </c>
      <c r="F668" s="1" t="s">
        <v>1097</v>
      </c>
      <c r="G668" s="1" t="s">
        <v>4771</v>
      </c>
      <c r="H668" s="1" t="s">
        <v>5249</v>
      </c>
      <c r="I668" s="17">
        <v>45528.0</v>
      </c>
      <c r="J668" s="1" t="s">
        <v>4759</v>
      </c>
      <c r="K668" s="1" t="s">
        <v>5250</v>
      </c>
      <c r="L668" s="1" t="s">
        <v>5251</v>
      </c>
      <c r="M668" s="1" t="s">
        <v>5252</v>
      </c>
      <c r="N668" s="5">
        <v>1.7758785000169E13</v>
      </c>
      <c r="O668" s="1" t="s">
        <v>1072</v>
      </c>
      <c r="P668" s="1" t="s">
        <v>5253</v>
      </c>
      <c r="Q668" s="5">
        <v>2.0</v>
      </c>
      <c r="R668" s="15">
        <v>41340.0</v>
      </c>
      <c r="S668" s="5">
        <v>0.0</v>
      </c>
      <c r="T668" s="10"/>
      <c r="U668" s="10"/>
      <c r="V668" s="15">
        <v>41340.0</v>
      </c>
      <c r="W668" s="5">
        <v>4683400.0</v>
      </c>
      <c r="X668" s="1" t="s">
        <v>5254</v>
      </c>
      <c r="Y668" s="1" t="s">
        <v>1075</v>
      </c>
      <c r="Z668" s="1" t="s">
        <v>5255</v>
      </c>
      <c r="AA668" s="1" t="s">
        <v>1410</v>
      </c>
      <c r="AB668" s="1" t="s">
        <v>5256</v>
      </c>
      <c r="AC668" s="1" t="s">
        <v>5257</v>
      </c>
      <c r="AD668" s="5">
        <v>7.590307E7</v>
      </c>
      <c r="AE668" s="1" t="s">
        <v>1413</v>
      </c>
      <c r="AF668" s="5">
        <v>9571.0</v>
      </c>
      <c r="AG668" s="5">
        <v>64.0</v>
      </c>
      <c r="AH668" s="5">
        <v>3.0512414E7</v>
      </c>
      <c r="AI668" s="10"/>
      <c r="AJ668" s="10"/>
      <c r="AK668" s="10"/>
      <c r="AL668" s="10"/>
      <c r="AM668" s="1" t="s">
        <v>5258</v>
      </c>
      <c r="AN668" s="10"/>
      <c r="AO668" s="10"/>
      <c r="AP668" s="1" t="s">
        <v>1619</v>
      </c>
    </row>
    <row r="669">
      <c r="A669" s="1" t="s">
        <v>4752</v>
      </c>
      <c r="B669" s="14">
        <v>45784.0</v>
      </c>
      <c r="C669" s="1" t="s">
        <v>5259</v>
      </c>
      <c r="D669" s="5">
        <v>4.7643558000159E13</v>
      </c>
      <c r="E669" s="1" t="s">
        <v>4752</v>
      </c>
      <c r="F669" s="1" t="s">
        <v>1097</v>
      </c>
      <c r="G669" s="1" t="s">
        <v>4898</v>
      </c>
      <c r="H669" s="1" t="s">
        <v>5260</v>
      </c>
      <c r="I669" s="5">
        <v>78.0</v>
      </c>
      <c r="J669" s="1" t="s">
        <v>4759</v>
      </c>
      <c r="K669" s="1" t="s">
        <v>5261</v>
      </c>
      <c r="L669" s="1" t="s">
        <v>5262</v>
      </c>
      <c r="M669" s="1" t="s">
        <v>5263</v>
      </c>
      <c r="N669" s="5">
        <v>4.7643558000159E13</v>
      </c>
      <c r="O669" s="1" t="s">
        <v>1072</v>
      </c>
      <c r="P669" s="1" t="s">
        <v>5264</v>
      </c>
      <c r="Q669" s="5">
        <v>2.0</v>
      </c>
      <c r="R669" s="15">
        <v>44792.0</v>
      </c>
      <c r="S669" s="5">
        <v>0.0</v>
      </c>
      <c r="T669" s="10"/>
      <c r="U669" s="5">
        <v>105.0</v>
      </c>
      <c r="V669" s="15">
        <v>44792.0</v>
      </c>
      <c r="W669" s="5">
        <v>161001.0</v>
      </c>
      <c r="X669" s="10"/>
      <c r="Y669" s="1" t="s">
        <v>1075</v>
      </c>
      <c r="Z669" s="1" t="s">
        <v>5265</v>
      </c>
      <c r="AA669" s="5">
        <v>1037.0</v>
      </c>
      <c r="AB669" s="1" t="s">
        <v>5266</v>
      </c>
      <c r="AC669" s="1" t="s">
        <v>1326</v>
      </c>
      <c r="AD669" s="5">
        <v>7.855033E7</v>
      </c>
      <c r="AE669" s="1" t="s">
        <v>1122</v>
      </c>
      <c r="AF669" s="5">
        <v>8985.0</v>
      </c>
      <c r="AG669" s="5">
        <v>66.0</v>
      </c>
      <c r="AH669" s="5">
        <v>9.6050062E7</v>
      </c>
      <c r="AI669" s="5">
        <v>0.0</v>
      </c>
      <c r="AJ669" s="5">
        <v>0.0</v>
      </c>
      <c r="AK669" s="10"/>
      <c r="AL669" s="10"/>
      <c r="AM669" s="1" t="s">
        <v>5267</v>
      </c>
      <c r="AN669" s="10"/>
      <c r="AO669" s="10"/>
      <c r="AP669" s="1" t="s">
        <v>1328</v>
      </c>
    </row>
    <row r="670">
      <c r="A670" s="1" t="s">
        <v>4752</v>
      </c>
      <c r="B670" s="14">
        <v>45781.0</v>
      </c>
      <c r="C670" s="1" t="s">
        <v>5268</v>
      </c>
      <c r="D670" s="5">
        <v>8.0224348000282E13</v>
      </c>
      <c r="E670" s="1" t="s">
        <v>4752</v>
      </c>
      <c r="F670" s="1" t="s">
        <v>1097</v>
      </c>
      <c r="G670" s="1" t="s">
        <v>4898</v>
      </c>
      <c r="H670" s="1" t="s">
        <v>5269</v>
      </c>
      <c r="I670" s="5">
        <v>78.0</v>
      </c>
      <c r="J670" s="1" t="s">
        <v>4759</v>
      </c>
      <c r="K670" s="1" t="s">
        <v>5270</v>
      </c>
      <c r="L670" s="1" t="s">
        <v>5271</v>
      </c>
      <c r="M670" s="1" t="s">
        <v>5272</v>
      </c>
      <c r="N670" s="5">
        <v>8.0224348000282E13</v>
      </c>
      <c r="O670" s="1" t="s">
        <v>1103</v>
      </c>
      <c r="P670" s="10"/>
      <c r="Q670" s="5">
        <v>2.0</v>
      </c>
      <c r="R670" s="15">
        <v>38598.0</v>
      </c>
      <c r="S670" s="5">
        <v>0.0</v>
      </c>
      <c r="T670" s="10"/>
      <c r="U670" s="10"/>
      <c r="V670" s="15">
        <v>25526.0</v>
      </c>
      <c r="W670" s="5">
        <v>4623199.0</v>
      </c>
      <c r="X670" s="1" t="s">
        <v>5273</v>
      </c>
      <c r="Y670" s="1" t="s">
        <v>1075</v>
      </c>
      <c r="Z670" s="1" t="s">
        <v>5274</v>
      </c>
      <c r="AA670" s="5">
        <v>4723.0</v>
      </c>
      <c r="AB670" s="10"/>
      <c r="AC670" s="1" t="s">
        <v>5275</v>
      </c>
      <c r="AD670" s="5">
        <v>8.4043482E7</v>
      </c>
      <c r="AE670" s="1" t="s">
        <v>1231</v>
      </c>
      <c r="AF670" s="5">
        <v>7777.0</v>
      </c>
      <c r="AG670" s="5">
        <v>42.0</v>
      </c>
      <c r="AH670" s="5">
        <v>3.22834E7</v>
      </c>
      <c r="AI670" s="5">
        <v>42.0</v>
      </c>
      <c r="AJ670" s="5">
        <v>3.228341E7</v>
      </c>
      <c r="AK670" s="5">
        <v>42.0</v>
      </c>
      <c r="AL670" s="5">
        <v>3.2283402E7</v>
      </c>
      <c r="AM670" s="1" t="s">
        <v>5276</v>
      </c>
      <c r="AN670" s="10"/>
      <c r="AO670" s="10"/>
      <c r="AP670" s="1" t="s">
        <v>5277</v>
      </c>
    </row>
    <row r="671">
      <c r="A671" s="1" t="s">
        <v>4752</v>
      </c>
      <c r="B671" s="14">
        <v>46047.0</v>
      </c>
      <c r="C671" s="1" t="s">
        <v>5278</v>
      </c>
      <c r="D671" s="5">
        <v>3.6738119000103E13</v>
      </c>
      <c r="E671" s="1" t="s">
        <v>4752</v>
      </c>
      <c r="F671" s="1" t="s">
        <v>1097</v>
      </c>
      <c r="G671" s="1" t="s">
        <v>4898</v>
      </c>
      <c r="H671" s="1" t="s">
        <v>5279</v>
      </c>
      <c r="I671" s="5">
        <v>78.0</v>
      </c>
      <c r="J671" s="1" t="s">
        <v>4759</v>
      </c>
      <c r="K671" s="1" t="s">
        <v>5280</v>
      </c>
      <c r="L671" s="1" t="s">
        <v>5281</v>
      </c>
      <c r="M671" s="1" t="s">
        <v>5282</v>
      </c>
      <c r="N671" s="5">
        <v>3.6738119000103E13</v>
      </c>
      <c r="O671" s="1" t="s">
        <v>1072</v>
      </c>
      <c r="P671" s="1" t="s">
        <v>5283</v>
      </c>
      <c r="Q671" s="5">
        <v>2.0</v>
      </c>
      <c r="R671" s="15">
        <v>43910.0</v>
      </c>
      <c r="S671" s="5">
        <v>0.0</v>
      </c>
      <c r="T671" s="10"/>
      <c r="U671" s="10"/>
      <c r="V671" s="15">
        <v>43910.0</v>
      </c>
      <c r="W671" s="5">
        <v>161001.0</v>
      </c>
      <c r="X671" s="1" t="s">
        <v>5284</v>
      </c>
      <c r="Y671" s="1" t="s">
        <v>1075</v>
      </c>
      <c r="Z671" s="1" t="s">
        <v>5285</v>
      </c>
      <c r="AA671" s="5">
        <v>29.0</v>
      </c>
      <c r="AB671" s="10"/>
      <c r="AC671" s="1" t="s">
        <v>3581</v>
      </c>
      <c r="AD671" s="5">
        <v>6.857E7</v>
      </c>
      <c r="AE671" s="1" t="s">
        <v>2304</v>
      </c>
      <c r="AF671" s="5">
        <v>619.0</v>
      </c>
      <c r="AG671" s="5">
        <v>94.0</v>
      </c>
      <c r="AH671" s="5">
        <v>9.1596819E7</v>
      </c>
      <c r="AI671" s="10"/>
      <c r="AJ671" s="10"/>
      <c r="AK671" s="10"/>
      <c r="AL671" s="10"/>
      <c r="AM671" s="1" t="s">
        <v>5286</v>
      </c>
      <c r="AN671" s="10"/>
      <c r="AO671" s="10"/>
      <c r="AP671" s="1" t="s">
        <v>5287</v>
      </c>
    </row>
    <row r="672">
      <c r="A672" s="1" t="s">
        <v>4752</v>
      </c>
      <c r="B672" s="14">
        <v>46332.0</v>
      </c>
      <c r="C672" s="1" t="s">
        <v>5278</v>
      </c>
      <c r="D672" s="5">
        <v>3.6738119000103E13</v>
      </c>
      <c r="E672" s="1" t="s">
        <v>4752</v>
      </c>
      <c r="F672" s="1" t="s">
        <v>1097</v>
      </c>
      <c r="G672" s="1" t="s">
        <v>4761</v>
      </c>
      <c r="H672" s="1" t="s">
        <v>5288</v>
      </c>
      <c r="I672" s="5">
        <v>101.0</v>
      </c>
      <c r="J672" s="1" t="s">
        <v>4759</v>
      </c>
      <c r="K672" s="1" t="s">
        <v>5280</v>
      </c>
      <c r="L672" s="1" t="s">
        <v>5281</v>
      </c>
      <c r="M672" s="1" t="s">
        <v>5282</v>
      </c>
      <c r="N672" s="5">
        <v>3.6738119000103E13</v>
      </c>
      <c r="O672" s="1" t="s">
        <v>1072</v>
      </c>
      <c r="P672" s="1" t="s">
        <v>5283</v>
      </c>
      <c r="Q672" s="5">
        <v>2.0</v>
      </c>
      <c r="R672" s="15">
        <v>43910.0</v>
      </c>
      <c r="S672" s="5">
        <v>0.0</v>
      </c>
      <c r="T672" s="10"/>
      <c r="U672" s="10"/>
      <c r="V672" s="15">
        <v>43910.0</v>
      </c>
      <c r="W672" s="5">
        <v>161001.0</v>
      </c>
      <c r="X672" s="1" t="s">
        <v>5284</v>
      </c>
      <c r="Y672" s="1" t="s">
        <v>1075</v>
      </c>
      <c r="Z672" s="1" t="s">
        <v>5285</v>
      </c>
      <c r="AA672" s="5">
        <v>29.0</v>
      </c>
      <c r="AB672" s="10"/>
      <c r="AC672" s="1" t="s">
        <v>3581</v>
      </c>
      <c r="AD672" s="5">
        <v>6.857E7</v>
      </c>
      <c r="AE672" s="1" t="s">
        <v>2304</v>
      </c>
      <c r="AF672" s="5">
        <v>619.0</v>
      </c>
      <c r="AG672" s="5">
        <v>94.0</v>
      </c>
      <c r="AH672" s="5">
        <v>9.1596819E7</v>
      </c>
      <c r="AI672" s="10"/>
      <c r="AJ672" s="10"/>
      <c r="AK672" s="10"/>
      <c r="AL672" s="10"/>
      <c r="AM672" s="1" t="s">
        <v>5286</v>
      </c>
      <c r="AN672" s="10"/>
      <c r="AO672" s="10"/>
      <c r="AP672" s="1" t="s">
        <v>5287</v>
      </c>
    </row>
    <row r="673">
      <c r="A673" s="1" t="s">
        <v>4752</v>
      </c>
      <c r="B673" s="14">
        <v>46122.0</v>
      </c>
      <c r="C673" s="1" t="s">
        <v>5289</v>
      </c>
      <c r="D673" s="5">
        <v>3.572148800012E13</v>
      </c>
      <c r="E673" s="1" t="s">
        <v>4752</v>
      </c>
      <c r="F673" s="1" t="s">
        <v>1097</v>
      </c>
      <c r="G673" s="1" t="s">
        <v>2784</v>
      </c>
      <c r="H673" s="1" t="s">
        <v>5290</v>
      </c>
      <c r="I673" s="17">
        <v>45528.0</v>
      </c>
      <c r="J673" s="1" t="s">
        <v>4755</v>
      </c>
      <c r="K673" s="1" t="s">
        <v>1659</v>
      </c>
      <c r="L673" s="1" t="s">
        <v>1662</v>
      </c>
      <c r="M673" s="1" t="s">
        <v>1663</v>
      </c>
      <c r="N673" s="5">
        <v>3.572148800012E13</v>
      </c>
      <c r="O673" s="1" t="s">
        <v>1072</v>
      </c>
      <c r="P673" s="1" t="s">
        <v>1664</v>
      </c>
      <c r="Q673" s="5">
        <v>2.0</v>
      </c>
      <c r="R673" s="15">
        <v>43805.0</v>
      </c>
      <c r="S673" s="5">
        <v>0.0</v>
      </c>
      <c r="T673" s="10"/>
      <c r="U673" s="10"/>
      <c r="V673" s="15">
        <v>43805.0</v>
      </c>
      <c r="W673" s="5">
        <v>161001.0</v>
      </c>
      <c r="X673" s="1" t="s">
        <v>1665</v>
      </c>
      <c r="Y673" s="1" t="s">
        <v>1075</v>
      </c>
      <c r="Z673" s="1" t="s">
        <v>1666</v>
      </c>
      <c r="AA673" s="5">
        <v>197.0</v>
      </c>
      <c r="AB673" s="10"/>
      <c r="AC673" s="1" t="s">
        <v>1667</v>
      </c>
      <c r="AD673" s="5">
        <v>2.9725E7</v>
      </c>
      <c r="AE673" s="1" t="s">
        <v>1604</v>
      </c>
      <c r="AF673" s="5">
        <v>5707.0</v>
      </c>
      <c r="AG673" s="5">
        <v>27.0</v>
      </c>
      <c r="AH673" s="5">
        <v>3.7241454E7</v>
      </c>
      <c r="AI673" s="10"/>
      <c r="AJ673" s="10"/>
      <c r="AK673" s="10"/>
      <c r="AL673" s="10"/>
      <c r="AM673" s="1" t="s">
        <v>1668</v>
      </c>
      <c r="AN673" s="10"/>
      <c r="AO673" s="10"/>
      <c r="AP673" s="1" t="s">
        <v>1669</v>
      </c>
    </row>
    <row r="674">
      <c r="A674" s="1" t="s">
        <v>4752</v>
      </c>
      <c r="B674" s="14">
        <v>45717.0</v>
      </c>
      <c r="C674" s="1" t="s">
        <v>5289</v>
      </c>
      <c r="D674" s="5">
        <v>3.572148800012E13</v>
      </c>
      <c r="E674" s="1" t="s">
        <v>4752</v>
      </c>
      <c r="F674" s="1" t="s">
        <v>1097</v>
      </c>
      <c r="G674" s="1" t="s">
        <v>4771</v>
      </c>
      <c r="H674" s="1" t="s">
        <v>1676</v>
      </c>
      <c r="I674" s="17">
        <v>45528.0</v>
      </c>
      <c r="J674" s="1" t="s">
        <v>4755</v>
      </c>
      <c r="K674" s="1" t="s">
        <v>1659</v>
      </c>
      <c r="L674" s="1" t="s">
        <v>1662</v>
      </c>
      <c r="M674" s="1" t="s">
        <v>1663</v>
      </c>
      <c r="N674" s="5">
        <v>3.572148800012E13</v>
      </c>
      <c r="O674" s="1" t="s">
        <v>1072</v>
      </c>
      <c r="P674" s="1" t="s">
        <v>1664</v>
      </c>
      <c r="Q674" s="5">
        <v>2.0</v>
      </c>
      <c r="R674" s="15">
        <v>43805.0</v>
      </c>
      <c r="S674" s="5">
        <v>0.0</v>
      </c>
      <c r="T674" s="10"/>
      <c r="U674" s="10"/>
      <c r="V674" s="15">
        <v>43805.0</v>
      </c>
      <c r="W674" s="5">
        <v>161001.0</v>
      </c>
      <c r="X674" s="1" t="s">
        <v>1665</v>
      </c>
      <c r="Y674" s="1" t="s">
        <v>1075</v>
      </c>
      <c r="Z674" s="1" t="s">
        <v>1666</v>
      </c>
      <c r="AA674" s="5">
        <v>197.0</v>
      </c>
      <c r="AB674" s="10"/>
      <c r="AC674" s="1" t="s">
        <v>1667</v>
      </c>
      <c r="AD674" s="5">
        <v>2.9725E7</v>
      </c>
      <c r="AE674" s="1" t="s">
        <v>1604</v>
      </c>
      <c r="AF674" s="5">
        <v>5707.0</v>
      </c>
      <c r="AG674" s="5">
        <v>27.0</v>
      </c>
      <c r="AH674" s="5">
        <v>3.7241454E7</v>
      </c>
      <c r="AI674" s="10"/>
      <c r="AJ674" s="10"/>
      <c r="AK674" s="10"/>
      <c r="AL674" s="10"/>
      <c r="AM674" s="1" t="s">
        <v>1668</v>
      </c>
      <c r="AN674" s="10"/>
      <c r="AO674" s="10"/>
      <c r="AP674" s="1" t="s">
        <v>1669</v>
      </c>
    </row>
    <row r="675">
      <c r="A675" s="1" t="s">
        <v>4752</v>
      </c>
      <c r="B675" s="14">
        <v>45843.0</v>
      </c>
      <c r="C675" s="1" t="s">
        <v>5291</v>
      </c>
      <c r="D675" s="5">
        <v>5.0721423000179E13</v>
      </c>
      <c r="E675" s="1" t="s">
        <v>4752</v>
      </c>
      <c r="F675" s="1" t="s">
        <v>1097</v>
      </c>
      <c r="G675" s="1" t="s">
        <v>4898</v>
      </c>
      <c r="H675" s="1" t="s">
        <v>5292</v>
      </c>
      <c r="I675" s="5">
        <v>78.0</v>
      </c>
      <c r="J675" s="1" t="s">
        <v>4759</v>
      </c>
      <c r="K675" s="1" t="s">
        <v>5293</v>
      </c>
      <c r="L675" s="1" t="s">
        <v>5294</v>
      </c>
      <c r="M675" s="1" t="s">
        <v>5295</v>
      </c>
      <c r="N675" s="5">
        <v>5.0721423000179E13</v>
      </c>
      <c r="O675" s="1" t="s">
        <v>1072</v>
      </c>
      <c r="P675" s="1" t="s">
        <v>5296</v>
      </c>
      <c r="Q675" s="5">
        <v>2.0</v>
      </c>
      <c r="R675" s="15">
        <v>45064.0</v>
      </c>
      <c r="S675" s="5">
        <v>0.0</v>
      </c>
      <c r="T675" s="10"/>
      <c r="U675" s="10"/>
      <c r="V675" s="15">
        <v>45064.0</v>
      </c>
      <c r="W675" s="5">
        <v>4763601.0</v>
      </c>
      <c r="X675" s="1" t="s">
        <v>5297</v>
      </c>
      <c r="Y675" s="1" t="s">
        <v>1118</v>
      </c>
      <c r="Z675" s="1" t="s">
        <v>5298</v>
      </c>
      <c r="AA675" s="1" t="s">
        <v>5299</v>
      </c>
      <c r="AB675" s="10"/>
      <c r="AC675" s="1" t="s">
        <v>1780</v>
      </c>
      <c r="AD675" s="5">
        <v>3.5606E7</v>
      </c>
      <c r="AE675" s="1" t="s">
        <v>1205</v>
      </c>
      <c r="AF675" s="5">
        <v>4809.0</v>
      </c>
      <c r="AG675" s="5">
        <v>31.0</v>
      </c>
      <c r="AH675" s="5">
        <v>9.6671549E7</v>
      </c>
      <c r="AI675" s="5">
        <v>31.0</v>
      </c>
      <c r="AJ675" s="5">
        <v>9.7278056E7</v>
      </c>
      <c r="AK675" s="10"/>
      <c r="AL675" s="10"/>
      <c r="AM675" s="1" t="s">
        <v>5300</v>
      </c>
      <c r="AN675" s="10"/>
      <c r="AO675" s="10"/>
      <c r="AP675" s="1" t="s">
        <v>5301</v>
      </c>
    </row>
    <row r="676">
      <c r="A676" s="1" t="s">
        <v>4752</v>
      </c>
      <c r="B676" s="14">
        <v>46102.0</v>
      </c>
      <c r="C676" s="1" t="s">
        <v>5302</v>
      </c>
      <c r="D676" s="5">
        <v>4.7418713000133E13</v>
      </c>
      <c r="E676" s="1" t="s">
        <v>4752</v>
      </c>
      <c r="F676" s="1" t="s">
        <v>1097</v>
      </c>
      <c r="G676" s="1" t="s">
        <v>4771</v>
      </c>
      <c r="H676" s="1" t="s">
        <v>5303</v>
      </c>
      <c r="I676" s="17">
        <v>45528.0</v>
      </c>
      <c r="J676" s="1" t="s">
        <v>4759</v>
      </c>
      <c r="K676" s="1" t="s">
        <v>5304</v>
      </c>
      <c r="L676" s="1" t="s">
        <v>5305</v>
      </c>
      <c r="M676" s="1" t="s">
        <v>5306</v>
      </c>
      <c r="N676" s="5">
        <v>4.7418713000133E13</v>
      </c>
      <c r="O676" s="1" t="s">
        <v>1072</v>
      </c>
      <c r="P676" s="1" t="s">
        <v>5307</v>
      </c>
      <c r="Q676" s="5">
        <v>2.0</v>
      </c>
      <c r="R676" s="15">
        <v>44777.0</v>
      </c>
      <c r="S676" s="5">
        <v>0.0</v>
      </c>
      <c r="T676" s="10"/>
      <c r="U676" s="10"/>
      <c r="V676" s="15">
        <v>44777.0</v>
      </c>
      <c r="W676" s="5">
        <v>161001.0</v>
      </c>
      <c r="X676" s="1" t="s">
        <v>3206</v>
      </c>
      <c r="Y676" s="1" t="s">
        <v>1075</v>
      </c>
      <c r="Z676" s="1" t="s">
        <v>5308</v>
      </c>
      <c r="AA676" s="5">
        <v>473.0</v>
      </c>
      <c r="AB676" s="10"/>
      <c r="AC676" s="1" t="s">
        <v>5309</v>
      </c>
      <c r="AD676" s="5">
        <v>8.930017E7</v>
      </c>
      <c r="AE676" s="1" t="s">
        <v>1386</v>
      </c>
      <c r="AF676" s="5">
        <v>8199.0</v>
      </c>
      <c r="AG676" s="5">
        <v>47.0</v>
      </c>
      <c r="AH676" s="5">
        <v>8.8636379E7</v>
      </c>
      <c r="AI676" s="5">
        <v>47.0</v>
      </c>
      <c r="AJ676" s="5">
        <v>9.9078567E7</v>
      </c>
      <c r="AK676" s="10"/>
      <c r="AL676" s="10"/>
      <c r="AM676" s="1" t="s">
        <v>5310</v>
      </c>
      <c r="AN676" s="10"/>
      <c r="AO676" s="10"/>
      <c r="AP676" s="1" t="s">
        <v>5311</v>
      </c>
    </row>
    <row r="677">
      <c r="A677" s="1" t="s">
        <v>4752</v>
      </c>
      <c r="B677" s="14">
        <v>46254.0</v>
      </c>
      <c r="C677" s="1" t="s">
        <v>5312</v>
      </c>
      <c r="D677" s="5">
        <v>5.4204147000122E13</v>
      </c>
      <c r="E677" s="1" t="s">
        <v>4752</v>
      </c>
      <c r="F677" s="1" t="s">
        <v>1097</v>
      </c>
      <c r="G677" s="1" t="s">
        <v>5313</v>
      </c>
      <c r="H677" s="1" t="s">
        <v>5314</v>
      </c>
      <c r="I677" s="5">
        <v>25.0</v>
      </c>
      <c r="J677" s="1" t="s">
        <v>4755</v>
      </c>
      <c r="K677" s="1" t="s">
        <v>5315</v>
      </c>
      <c r="L677" s="1" t="s">
        <v>5316</v>
      </c>
      <c r="M677" s="1" t="s">
        <v>5317</v>
      </c>
      <c r="N677" s="5">
        <v>5.4204147000122E13</v>
      </c>
      <c r="O677" s="1" t="s">
        <v>1072</v>
      </c>
      <c r="P677" s="1" t="s">
        <v>5312</v>
      </c>
      <c r="Q677" s="5">
        <v>2.0</v>
      </c>
      <c r="R677" s="15">
        <v>45357.0</v>
      </c>
      <c r="S677" s="5">
        <v>0.0</v>
      </c>
      <c r="T677" s="10"/>
      <c r="U677" s="5">
        <v>105.0</v>
      </c>
      <c r="V677" s="15">
        <v>45357.0</v>
      </c>
      <c r="W677" s="5">
        <v>161099.0</v>
      </c>
      <c r="X677" s="1" t="s">
        <v>5318</v>
      </c>
      <c r="Y677" s="1" t="s">
        <v>1075</v>
      </c>
      <c r="Z677" s="1" t="s">
        <v>5319</v>
      </c>
      <c r="AA677" s="5">
        <v>87.0</v>
      </c>
      <c r="AB677" s="10"/>
      <c r="AC677" s="1" t="s">
        <v>5320</v>
      </c>
      <c r="AD677" s="5">
        <v>7.5534045E7</v>
      </c>
      <c r="AE677" s="1" t="s">
        <v>1413</v>
      </c>
      <c r="AF677" s="5">
        <v>9425.0</v>
      </c>
      <c r="AG677" s="5">
        <v>64.0</v>
      </c>
      <c r="AH677" s="5">
        <v>9.9665829E7</v>
      </c>
      <c r="AI677" s="5">
        <v>0.0</v>
      </c>
      <c r="AJ677" s="5">
        <v>0.0</v>
      </c>
      <c r="AK677" s="10"/>
      <c r="AL677" s="10"/>
      <c r="AM677" s="1" t="s">
        <v>5321</v>
      </c>
      <c r="AN677" s="10"/>
      <c r="AO677" s="10"/>
      <c r="AP677" s="1" t="s">
        <v>4810</v>
      </c>
    </row>
    <row r="678">
      <c r="A678" s="1" t="s">
        <v>4752</v>
      </c>
      <c r="B678" s="14">
        <v>45870.0</v>
      </c>
      <c r="C678" s="1" t="s">
        <v>5112</v>
      </c>
      <c r="D678" s="5">
        <v>8.996487000116E12</v>
      </c>
      <c r="E678" s="1" t="s">
        <v>4752</v>
      </c>
      <c r="F678" s="1" t="s">
        <v>1097</v>
      </c>
      <c r="G678" s="1" t="s">
        <v>4761</v>
      </c>
      <c r="H678" s="1" t="s">
        <v>5322</v>
      </c>
      <c r="I678" s="5">
        <v>101.0</v>
      </c>
      <c r="J678" s="1" t="s">
        <v>4759</v>
      </c>
      <c r="K678" s="1" t="s">
        <v>5112</v>
      </c>
      <c r="L678" s="1" t="s">
        <v>5114</v>
      </c>
      <c r="M678" s="1" t="s">
        <v>5115</v>
      </c>
      <c r="N678" s="5">
        <v>8.996487000116E12</v>
      </c>
      <c r="O678" s="1" t="s">
        <v>1072</v>
      </c>
      <c r="P678" s="1" t="s">
        <v>5116</v>
      </c>
      <c r="Q678" s="5">
        <v>2.0</v>
      </c>
      <c r="R678" s="15">
        <v>39253.0</v>
      </c>
      <c r="S678" s="5">
        <v>0.0</v>
      </c>
      <c r="T678" s="10"/>
      <c r="U678" s="10"/>
      <c r="V678" s="15">
        <v>39253.0</v>
      </c>
      <c r="W678" s="5">
        <v>2930103.0</v>
      </c>
      <c r="X678" s="1" t="s">
        <v>5117</v>
      </c>
      <c r="Y678" s="1" t="s">
        <v>1118</v>
      </c>
      <c r="Z678" s="1" t="s">
        <v>5118</v>
      </c>
      <c r="AA678" s="1" t="s">
        <v>5119</v>
      </c>
      <c r="AB678" s="1" t="s">
        <v>5120</v>
      </c>
      <c r="AC678" s="1" t="s">
        <v>5121</v>
      </c>
      <c r="AD678" s="5">
        <v>1.3571291E7</v>
      </c>
      <c r="AE678" s="1" t="s">
        <v>1079</v>
      </c>
      <c r="AF678" s="5">
        <v>7079.0</v>
      </c>
      <c r="AG678" s="5">
        <v>16.0</v>
      </c>
      <c r="AH678" s="5">
        <v>3.5090297E7</v>
      </c>
      <c r="AI678" s="10"/>
      <c r="AJ678" s="10"/>
      <c r="AK678" s="5">
        <v>11.0</v>
      </c>
      <c r="AL678" s="5">
        <v>3.6824865E7</v>
      </c>
      <c r="AM678" s="1" t="s">
        <v>5122</v>
      </c>
      <c r="AN678" s="10"/>
      <c r="AO678" s="10"/>
      <c r="AP678" s="1" t="s">
        <v>3726</v>
      </c>
    </row>
    <row r="679">
      <c r="A679" s="1" t="s">
        <v>4752</v>
      </c>
      <c r="B679" s="14">
        <v>46257.0</v>
      </c>
      <c r="C679" s="1" t="s">
        <v>5112</v>
      </c>
      <c r="D679" s="5">
        <v>8.996487000116E12</v>
      </c>
      <c r="E679" s="1" t="s">
        <v>4752</v>
      </c>
      <c r="F679" s="1" t="s">
        <v>1097</v>
      </c>
      <c r="G679" s="1" t="s">
        <v>5323</v>
      </c>
      <c r="H679" s="1" t="s">
        <v>5324</v>
      </c>
      <c r="I679" s="5">
        <v>105.0</v>
      </c>
      <c r="J679" s="1" t="s">
        <v>4759</v>
      </c>
      <c r="K679" s="1" t="s">
        <v>5112</v>
      </c>
      <c r="L679" s="1" t="s">
        <v>5114</v>
      </c>
      <c r="M679" s="1" t="s">
        <v>5115</v>
      </c>
      <c r="N679" s="5">
        <v>8.996487000116E12</v>
      </c>
      <c r="O679" s="1" t="s">
        <v>1072</v>
      </c>
      <c r="P679" s="1" t="s">
        <v>5116</v>
      </c>
      <c r="Q679" s="5">
        <v>2.0</v>
      </c>
      <c r="R679" s="15">
        <v>39253.0</v>
      </c>
      <c r="S679" s="5">
        <v>0.0</v>
      </c>
      <c r="T679" s="10"/>
      <c r="U679" s="10"/>
      <c r="V679" s="15">
        <v>39253.0</v>
      </c>
      <c r="W679" s="5">
        <v>2930103.0</v>
      </c>
      <c r="X679" s="1" t="s">
        <v>5117</v>
      </c>
      <c r="Y679" s="1" t="s">
        <v>1118</v>
      </c>
      <c r="Z679" s="1" t="s">
        <v>5118</v>
      </c>
      <c r="AA679" s="1" t="s">
        <v>5119</v>
      </c>
      <c r="AB679" s="1" t="s">
        <v>5120</v>
      </c>
      <c r="AC679" s="1" t="s">
        <v>5121</v>
      </c>
      <c r="AD679" s="5">
        <v>1.3571291E7</v>
      </c>
      <c r="AE679" s="1" t="s">
        <v>1079</v>
      </c>
      <c r="AF679" s="5">
        <v>7079.0</v>
      </c>
      <c r="AG679" s="5">
        <v>16.0</v>
      </c>
      <c r="AH679" s="5">
        <v>3.5090297E7</v>
      </c>
      <c r="AI679" s="10"/>
      <c r="AJ679" s="10"/>
      <c r="AK679" s="5">
        <v>11.0</v>
      </c>
      <c r="AL679" s="5">
        <v>3.6824865E7</v>
      </c>
      <c r="AM679" s="1" t="s">
        <v>5122</v>
      </c>
      <c r="AN679" s="10"/>
      <c r="AO679" s="10"/>
      <c r="AP679" s="1" t="s">
        <v>3726</v>
      </c>
    </row>
    <row r="680">
      <c r="A680" s="1" t="s">
        <v>4752</v>
      </c>
      <c r="B680" s="14">
        <v>46333.0</v>
      </c>
      <c r="C680" s="1" t="s">
        <v>5112</v>
      </c>
      <c r="D680" s="5">
        <v>8.996487000116E12</v>
      </c>
      <c r="E680" s="1" t="s">
        <v>4752</v>
      </c>
      <c r="F680" s="1" t="s">
        <v>1097</v>
      </c>
      <c r="G680" s="1" t="s">
        <v>5323</v>
      </c>
      <c r="H680" s="1" t="s">
        <v>5325</v>
      </c>
      <c r="I680" s="5">
        <v>105.0</v>
      </c>
      <c r="J680" s="1" t="s">
        <v>4759</v>
      </c>
      <c r="K680" s="1" t="s">
        <v>5112</v>
      </c>
      <c r="L680" s="1" t="s">
        <v>5114</v>
      </c>
      <c r="M680" s="1" t="s">
        <v>5115</v>
      </c>
      <c r="N680" s="5">
        <v>8.996487000116E12</v>
      </c>
      <c r="O680" s="1" t="s">
        <v>1072</v>
      </c>
      <c r="P680" s="1" t="s">
        <v>5116</v>
      </c>
      <c r="Q680" s="5">
        <v>2.0</v>
      </c>
      <c r="R680" s="15">
        <v>39253.0</v>
      </c>
      <c r="S680" s="5">
        <v>0.0</v>
      </c>
      <c r="T680" s="10"/>
      <c r="U680" s="10"/>
      <c r="V680" s="15">
        <v>39253.0</v>
      </c>
      <c r="W680" s="5">
        <v>2930103.0</v>
      </c>
      <c r="X680" s="1" t="s">
        <v>5117</v>
      </c>
      <c r="Y680" s="1" t="s">
        <v>1118</v>
      </c>
      <c r="Z680" s="1" t="s">
        <v>5118</v>
      </c>
      <c r="AA680" s="1" t="s">
        <v>5119</v>
      </c>
      <c r="AB680" s="1" t="s">
        <v>5120</v>
      </c>
      <c r="AC680" s="1" t="s">
        <v>5121</v>
      </c>
      <c r="AD680" s="5">
        <v>1.3571291E7</v>
      </c>
      <c r="AE680" s="1" t="s">
        <v>1079</v>
      </c>
      <c r="AF680" s="5">
        <v>7079.0</v>
      </c>
      <c r="AG680" s="5">
        <v>16.0</v>
      </c>
      <c r="AH680" s="5">
        <v>3.5090297E7</v>
      </c>
      <c r="AI680" s="10"/>
      <c r="AJ680" s="10"/>
      <c r="AK680" s="5">
        <v>11.0</v>
      </c>
      <c r="AL680" s="5">
        <v>3.6824865E7</v>
      </c>
      <c r="AM680" s="1" t="s">
        <v>5122</v>
      </c>
      <c r="AN680" s="10"/>
      <c r="AO680" s="10"/>
      <c r="AP680" s="1" t="s">
        <v>3726</v>
      </c>
    </row>
    <row r="681">
      <c r="A681" s="1" t="s">
        <v>4752</v>
      </c>
      <c r="B681" s="14">
        <v>46228.0</v>
      </c>
      <c r="C681" s="1" t="s">
        <v>5326</v>
      </c>
      <c r="D681" s="5">
        <v>2.6696993000171E13</v>
      </c>
      <c r="E681" s="1" t="s">
        <v>4752</v>
      </c>
      <c r="F681" s="1" t="s">
        <v>5327</v>
      </c>
      <c r="G681" s="1" t="s">
        <v>5328</v>
      </c>
      <c r="H681" s="1" t="s">
        <v>5329</v>
      </c>
      <c r="I681" s="5">
        <v>25.0</v>
      </c>
      <c r="J681" s="1" t="s">
        <v>4755</v>
      </c>
      <c r="K681" s="1" t="s">
        <v>2162</v>
      </c>
      <c r="L681" s="1" t="s">
        <v>2166</v>
      </c>
      <c r="M681" s="1" t="s">
        <v>2167</v>
      </c>
      <c r="N681" s="5">
        <v>2.6696993000171E13</v>
      </c>
      <c r="O681" s="1" t="s">
        <v>1072</v>
      </c>
      <c r="P681" s="1" t="s">
        <v>2168</v>
      </c>
      <c r="Q681" s="5">
        <v>2.0</v>
      </c>
      <c r="R681" s="15">
        <v>42716.0</v>
      </c>
      <c r="S681" s="5">
        <v>0.0</v>
      </c>
      <c r="T681" s="10"/>
      <c r="U681" s="10"/>
      <c r="V681" s="15">
        <v>42716.0</v>
      </c>
      <c r="W681" s="5">
        <v>7490103.0</v>
      </c>
      <c r="X681" s="1" t="s">
        <v>2169</v>
      </c>
      <c r="Y681" s="1" t="s">
        <v>1075</v>
      </c>
      <c r="Z681" s="1" t="s">
        <v>2170</v>
      </c>
      <c r="AA681" s="5">
        <v>80.0</v>
      </c>
      <c r="AB681" s="10"/>
      <c r="AC681" s="1" t="s">
        <v>2171</v>
      </c>
      <c r="AD681" s="5">
        <v>1.5388252E7</v>
      </c>
      <c r="AE681" s="1" t="s">
        <v>1079</v>
      </c>
      <c r="AF681" s="5">
        <v>2943.0</v>
      </c>
      <c r="AG681" s="5">
        <v>16.0</v>
      </c>
      <c r="AH681" s="5">
        <v>8.1490118E7</v>
      </c>
      <c r="AI681" s="5">
        <v>18.0</v>
      </c>
      <c r="AJ681" s="5">
        <v>3.742151E7</v>
      </c>
      <c r="AK681" s="10"/>
      <c r="AL681" s="10"/>
      <c r="AM681" s="1" t="s">
        <v>2172</v>
      </c>
      <c r="AN681" s="10"/>
      <c r="AO681" s="10"/>
      <c r="AP681" s="1" t="s">
        <v>2173</v>
      </c>
    </row>
    <row r="682">
      <c r="A682" s="1" t="s">
        <v>4752</v>
      </c>
      <c r="B682" s="14">
        <v>45740.0</v>
      </c>
      <c r="C682" s="1" t="s">
        <v>5330</v>
      </c>
      <c r="D682" s="5">
        <v>1.3153586000176E13</v>
      </c>
      <c r="E682" s="1" t="s">
        <v>4752</v>
      </c>
      <c r="F682" s="1" t="s">
        <v>1097</v>
      </c>
      <c r="G682" s="1" t="s">
        <v>4771</v>
      </c>
      <c r="H682" s="1" t="s">
        <v>5331</v>
      </c>
      <c r="I682" s="17">
        <v>45528.0</v>
      </c>
      <c r="J682" s="1" t="s">
        <v>4755</v>
      </c>
      <c r="K682" s="1" t="s">
        <v>5332</v>
      </c>
      <c r="L682" s="1" t="s">
        <v>5333</v>
      </c>
      <c r="M682" s="1" t="s">
        <v>5334</v>
      </c>
      <c r="N682" s="5">
        <v>1.3153586000176E13</v>
      </c>
      <c r="O682" s="1" t="s">
        <v>1072</v>
      </c>
      <c r="P682" s="1" t="s">
        <v>5330</v>
      </c>
      <c r="Q682" s="5">
        <v>2.0</v>
      </c>
      <c r="R682" s="15">
        <v>40568.0</v>
      </c>
      <c r="S682" s="5">
        <v>0.0</v>
      </c>
      <c r="T682" s="10"/>
      <c r="U682" s="10"/>
      <c r="V682" s="15">
        <v>40568.0</v>
      </c>
      <c r="W682" s="5">
        <v>161099.0</v>
      </c>
      <c r="X682" s="1" t="s">
        <v>5335</v>
      </c>
      <c r="Y682" s="1" t="s">
        <v>1075</v>
      </c>
      <c r="Z682" s="1" t="s">
        <v>5336</v>
      </c>
      <c r="AA682" s="5">
        <v>266.0</v>
      </c>
      <c r="AB682" s="10"/>
      <c r="AC682" s="1" t="s">
        <v>5337</v>
      </c>
      <c r="AD682" s="5">
        <v>1.502026E7</v>
      </c>
      <c r="AE682" s="1" t="s">
        <v>1079</v>
      </c>
      <c r="AF682" s="5">
        <v>7097.0</v>
      </c>
      <c r="AG682" s="5">
        <v>17.0</v>
      </c>
      <c r="AH682" s="5">
        <v>3.30557E7</v>
      </c>
      <c r="AI682" s="10"/>
      <c r="AJ682" s="10"/>
      <c r="AK682" s="5">
        <v>66.0</v>
      </c>
      <c r="AL682" s="5">
        <v>3.5310048E7</v>
      </c>
      <c r="AM682" s="1" t="s">
        <v>5338</v>
      </c>
      <c r="AN682" s="10"/>
      <c r="AO682" s="10"/>
      <c r="AP682" s="1" t="s">
        <v>1758</v>
      </c>
    </row>
    <row r="683">
      <c r="A683" s="1" t="s">
        <v>4752</v>
      </c>
      <c r="B683" s="14">
        <v>45857.0</v>
      </c>
      <c r="C683" s="1" t="s">
        <v>5339</v>
      </c>
      <c r="D683" s="5">
        <v>2.616660700013E13</v>
      </c>
      <c r="E683" s="1" t="s">
        <v>4752</v>
      </c>
      <c r="F683" s="1" t="s">
        <v>5340</v>
      </c>
      <c r="G683" s="1" t="s">
        <v>5341</v>
      </c>
      <c r="H683" s="1" t="s">
        <v>5342</v>
      </c>
      <c r="I683" s="5">
        <v>25.0</v>
      </c>
      <c r="J683" s="1" t="s">
        <v>4759</v>
      </c>
      <c r="K683" s="1" t="s">
        <v>2789</v>
      </c>
      <c r="L683" s="1" t="s">
        <v>2790</v>
      </c>
      <c r="M683" s="1" t="s">
        <v>2791</v>
      </c>
      <c r="N683" s="5">
        <v>2.616660700013E13</v>
      </c>
      <c r="O683" s="1" t="s">
        <v>1072</v>
      </c>
      <c r="P683" s="1" t="s">
        <v>2792</v>
      </c>
      <c r="Q683" s="5">
        <v>2.0</v>
      </c>
      <c r="R683" s="15">
        <v>42627.0</v>
      </c>
      <c r="S683" s="5">
        <v>0.0</v>
      </c>
      <c r="T683" s="10"/>
      <c r="U683" s="10"/>
      <c r="V683" s="15">
        <v>42627.0</v>
      </c>
      <c r="W683" s="5">
        <v>7490199.0</v>
      </c>
      <c r="X683" s="1" t="s">
        <v>2793</v>
      </c>
      <c r="Y683" s="1" t="s">
        <v>1090</v>
      </c>
      <c r="Z683" s="1" t="s">
        <v>2794</v>
      </c>
      <c r="AA683" s="5">
        <v>3809.0</v>
      </c>
      <c r="AB683" s="10"/>
      <c r="AC683" s="1" t="s">
        <v>2795</v>
      </c>
      <c r="AD683" s="5">
        <v>1.550005E7</v>
      </c>
      <c r="AE683" s="1" t="s">
        <v>1079</v>
      </c>
      <c r="AF683" s="5">
        <v>7245.0</v>
      </c>
      <c r="AG683" s="5">
        <v>17.0</v>
      </c>
      <c r="AH683" s="5">
        <v>9.6791333E7</v>
      </c>
      <c r="AI683" s="10"/>
      <c r="AJ683" s="10"/>
      <c r="AK683" s="10"/>
      <c r="AL683" s="10"/>
      <c r="AM683" s="1" t="s">
        <v>2796</v>
      </c>
      <c r="AN683" s="10"/>
      <c r="AO683" s="10"/>
      <c r="AP683" s="1" t="s">
        <v>2797</v>
      </c>
    </row>
    <row r="684">
      <c r="A684" s="1" t="s">
        <v>4752</v>
      </c>
      <c r="B684" s="14">
        <v>45814.0</v>
      </c>
      <c r="C684" s="1" t="s">
        <v>5343</v>
      </c>
      <c r="D684" s="5">
        <v>6.824439000115E12</v>
      </c>
      <c r="E684" s="1" t="s">
        <v>4752</v>
      </c>
      <c r="F684" s="1" t="s">
        <v>1097</v>
      </c>
      <c r="G684" s="1" t="s">
        <v>4771</v>
      </c>
      <c r="H684" s="1" t="s">
        <v>5344</v>
      </c>
      <c r="I684" s="17">
        <v>45528.0</v>
      </c>
      <c r="J684" s="1" t="s">
        <v>4759</v>
      </c>
      <c r="K684" s="1" t="s">
        <v>5345</v>
      </c>
      <c r="L684" s="1" t="s">
        <v>5346</v>
      </c>
      <c r="M684" s="1" t="s">
        <v>5347</v>
      </c>
      <c r="N684" s="5">
        <v>6.824439000115E12</v>
      </c>
      <c r="O684" s="1" t="s">
        <v>1072</v>
      </c>
      <c r="P684" s="1" t="s">
        <v>5348</v>
      </c>
      <c r="Q684" s="5">
        <v>2.0</v>
      </c>
      <c r="R684" s="10"/>
      <c r="S684" s="5">
        <v>0.0</v>
      </c>
      <c r="T684" s="10"/>
      <c r="U684" s="10"/>
      <c r="V684" s="15">
        <v>38194.0</v>
      </c>
      <c r="W684" s="5">
        <v>4662100.0</v>
      </c>
      <c r="X684" s="1" t="s">
        <v>5349</v>
      </c>
      <c r="Y684" s="1" t="s">
        <v>1090</v>
      </c>
      <c r="Z684" s="1" t="s">
        <v>5350</v>
      </c>
      <c r="AA684" s="5">
        <v>2778.0</v>
      </c>
      <c r="AB684" s="10"/>
      <c r="AC684" s="1" t="s">
        <v>5351</v>
      </c>
      <c r="AD684" s="5">
        <v>5.12E7</v>
      </c>
      <c r="AE684" s="1" t="s">
        <v>2781</v>
      </c>
      <c r="AF684" s="5">
        <v>2531.0</v>
      </c>
      <c r="AG684" s="5">
        <v>81.0</v>
      </c>
      <c r="AH684" s="5">
        <v>9.2130856E7</v>
      </c>
      <c r="AI684" s="10"/>
      <c r="AJ684" s="10"/>
      <c r="AK684" s="5">
        <v>81.0</v>
      </c>
      <c r="AL684" s="5">
        <v>3.4711011E7</v>
      </c>
      <c r="AM684" s="1" t="s">
        <v>5352</v>
      </c>
      <c r="AN684" s="10"/>
      <c r="AO684" s="10"/>
      <c r="AP684" s="1" t="s">
        <v>5353</v>
      </c>
    </row>
    <row r="685">
      <c r="A685" s="1" t="s">
        <v>4752</v>
      </c>
      <c r="B685" s="14">
        <v>45915.0</v>
      </c>
      <c r="C685" s="1" t="s">
        <v>5208</v>
      </c>
      <c r="D685" s="5">
        <v>1.8007280000125E13</v>
      </c>
      <c r="E685" s="1" t="s">
        <v>4752</v>
      </c>
      <c r="F685" s="1" t="s">
        <v>5209</v>
      </c>
      <c r="G685" s="1" t="s">
        <v>5210</v>
      </c>
      <c r="H685" s="5">
        <v>32.0</v>
      </c>
      <c r="I685" s="5">
        <v>5.0</v>
      </c>
      <c r="J685" s="1" t="s">
        <v>4755</v>
      </c>
      <c r="K685" s="1" t="s">
        <v>1085</v>
      </c>
      <c r="L685" s="1" t="s">
        <v>1086</v>
      </c>
      <c r="M685" s="1" t="s">
        <v>1087</v>
      </c>
      <c r="N685" s="5">
        <v>1.8007280000125E13</v>
      </c>
      <c r="O685" s="1" t="s">
        <v>1072</v>
      </c>
      <c r="P685" s="1" t="s">
        <v>1088</v>
      </c>
      <c r="Q685" s="5">
        <v>2.0</v>
      </c>
      <c r="R685" s="15">
        <v>41389.0</v>
      </c>
      <c r="S685" s="5">
        <v>0.0</v>
      </c>
      <c r="T685" s="10"/>
      <c r="U685" s="10"/>
      <c r="V685" s="15">
        <v>41389.0</v>
      </c>
      <c r="W685" s="5">
        <v>7490103.0</v>
      </c>
      <c r="X685" s="1" t="s">
        <v>1089</v>
      </c>
      <c r="Y685" s="1" t="s">
        <v>1090</v>
      </c>
      <c r="Z685" s="1" t="s">
        <v>1091</v>
      </c>
      <c r="AA685" s="5">
        <v>1333.0</v>
      </c>
      <c r="AB685" s="1" t="s">
        <v>1092</v>
      </c>
      <c r="AC685" s="1" t="s">
        <v>1078</v>
      </c>
      <c r="AD685" s="5">
        <v>1.3515132E7</v>
      </c>
      <c r="AE685" s="1" t="s">
        <v>1079</v>
      </c>
      <c r="AF685" s="5">
        <v>6335.0</v>
      </c>
      <c r="AG685" s="5">
        <v>14.0</v>
      </c>
      <c r="AH685" s="5">
        <v>3.2697211E7</v>
      </c>
      <c r="AI685" s="5">
        <v>14.0</v>
      </c>
      <c r="AJ685" s="5">
        <v>3.2697213E7</v>
      </c>
      <c r="AK685" s="5">
        <v>14.0</v>
      </c>
      <c r="AL685" s="5">
        <v>3.2697211E7</v>
      </c>
      <c r="AM685" s="1" t="s">
        <v>1093</v>
      </c>
      <c r="AN685" s="10"/>
      <c r="AO685" s="10"/>
      <c r="AP685" s="1" t="s">
        <v>1094</v>
      </c>
    </row>
    <row r="686">
      <c r="A686" s="1" t="s">
        <v>4752</v>
      </c>
      <c r="B686" s="14">
        <v>46101.0</v>
      </c>
      <c r="C686" s="1" t="s">
        <v>5208</v>
      </c>
      <c r="D686" s="5">
        <v>1.8007280000125E13</v>
      </c>
      <c r="E686" s="1" t="s">
        <v>4752</v>
      </c>
      <c r="F686" s="1" t="s">
        <v>4229</v>
      </c>
      <c r="G686" s="1" t="s">
        <v>2332</v>
      </c>
      <c r="H686" s="5">
        <v>103.0</v>
      </c>
      <c r="I686" s="5">
        <v>5.0</v>
      </c>
      <c r="J686" s="1" t="s">
        <v>4755</v>
      </c>
      <c r="K686" s="1" t="s">
        <v>1085</v>
      </c>
      <c r="L686" s="1" t="s">
        <v>1086</v>
      </c>
      <c r="M686" s="1" t="s">
        <v>1087</v>
      </c>
      <c r="N686" s="5">
        <v>1.8007280000125E13</v>
      </c>
      <c r="O686" s="1" t="s">
        <v>1072</v>
      </c>
      <c r="P686" s="1" t="s">
        <v>1088</v>
      </c>
      <c r="Q686" s="5">
        <v>2.0</v>
      </c>
      <c r="R686" s="15">
        <v>41389.0</v>
      </c>
      <c r="S686" s="5">
        <v>0.0</v>
      </c>
      <c r="T686" s="10"/>
      <c r="U686" s="10"/>
      <c r="V686" s="15">
        <v>41389.0</v>
      </c>
      <c r="W686" s="5">
        <v>7490103.0</v>
      </c>
      <c r="X686" s="1" t="s">
        <v>1089</v>
      </c>
      <c r="Y686" s="1" t="s">
        <v>1090</v>
      </c>
      <c r="Z686" s="1" t="s">
        <v>1091</v>
      </c>
      <c r="AA686" s="5">
        <v>1333.0</v>
      </c>
      <c r="AB686" s="1" t="s">
        <v>1092</v>
      </c>
      <c r="AC686" s="1" t="s">
        <v>1078</v>
      </c>
      <c r="AD686" s="5">
        <v>1.3515132E7</v>
      </c>
      <c r="AE686" s="1" t="s">
        <v>1079</v>
      </c>
      <c r="AF686" s="5">
        <v>6335.0</v>
      </c>
      <c r="AG686" s="5">
        <v>14.0</v>
      </c>
      <c r="AH686" s="5">
        <v>3.2697211E7</v>
      </c>
      <c r="AI686" s="5">
        <v>14.0</v>
      </c>
      <c r="AJ686" s="5">
        <v>3.2697213E7</v>
      </c>
      <c r="AK686" s="5">
        <v>14.0</v>
      </c>
      <c r="AL686" s="5">
        <v>3.2697211E7</v>
      </c>
      <c r="AM686" s="1" t="s">
        <v>1093</v>
      </c>
      <c r="AN686" s="10"/>
      <c r="AO686" s="10"/>
      <c r="AP686" s="1" t="s">
        <v>1094</v>
      </c>
    </row>
    <row r="687">
      <c r="A687" s="1" t="s">
        <v>4752</v>
      </c>
      <c r="B687" s="16">
        <v>46320.0</v>
      </c>
      <c r="C687" s="1" t="s">
        <v>5208</v>
      </c>
      <c r="D687" s="5">
        <v>1.8007280000125E13</v>
      </c>
      <c r="E687" s="1" t="s">
        <v>4752</v>
      </c>
      <c r="F687" s="1" t="s">
        <v>4229</v>
      </c>
      <c r="G687" s="1" t="s">
        <v>5210</v>
      </c>
      <c r="H687" s="5">
        <v>8.00240056E8</v>
      </c>
      <c r="I687" s="5">
        <v>5.0</v>
      </c>
      <c r="J687" s="1" t="s">
        <v>4759</v>
      </c>
      <c r="K687" s="1" t="s">
        <v>1085</v>
      </c>
      <c r="L687" s="1" t="s">
        <v>1086</v>
      </c>
      <c r="M687" s="1" t="s">
        <v>1087</v>
      </c>
      <c r="N687" s="5">
        <v>1.8007280000125E13</v>
      </c>
      <c r="O687" s="1" t="s">
        <v>1072</v>
      </c>
      <c r="P687" s="1" t="s">
        <v>1088</v>
      </c>
      <c r="Q687" s="5">
        <v>2.0</v>
      </c>
      <c r="R687" s="15">
        <v>41389.0</v>
      </c>
      <c r="S687" s="5">
        <v>0.0</v>
      </c>
      <c r="T687" s="10"/>
      <c r="U687" s="10"/>
      <c r="V687" s="15">
        <v>41389.0</v>
      </c>
      <c r="W687" s="5">
        <v>7490103.0</v>
      </c>
      <c r="X687" s="1" t="s">
        <v>1089</v>
      </c>
      <c r="Y687" s="1" t="s">
        <v>1090</v>
      </c>
      <c r="Z687" s="1" t="s">
        <v>1091</v>
      </c>
      <c r="AA687" s="5">
        <v>1333.0</v>
      </c>
      <c r="AB687" s="1" t="s">
        <v>1092</v>
      </c>
      <c r="AC687" s="1" t="s">
        <v>1078</v>
      </c>
      <c r="AD687" s="5">
        <v>1.3515132E7</v>
      </c>
      <c r="AE687" s="1" t="s">
        <v>1079</v>
      </c>
      <c r="AF687" s="5">
        <v>6335.0</v>
      </c>
      <c r="AG687" s="5">
        <v>14.0</v>
      </c>
      <c r="AH687" s="5">
        <v>3.2697211E7</v>
      </c>
      <c r="AI687" s="5">
        <v>14.0</v>
      </c>
      <c r="AJ687" s="5">
        <v>3.2697213E7</v>
      </c>
      <c r="AK687" s="5">
        <v>14.0</v>
      </c>
      <c r="AL687" s="5">
        <v>3.2697211E7</v>
      </c>
      <c r="AM687" s="1" t="s">
        <v>1093</v>
      </c>
      <c r="AN687" s="10"/>
      <c r="AO687" s="10"/>
      <c r="AP687" s="1" t="s">
        <v>1094</v>
      </c>
    </row>
    <row r="688">
      <c r="A688" s="1" t="s">
        <v>4752</v>
      </c>
      <c r="B688" s="14">
        <v>46246.0</v>
      </c>
      <c r="C688" s="1" t="s">
        <v>5354</v>
      </c>
      <c r="D688" s="5">
        <v>5.2417902000121E13</v>
      </c>
      <c r="E688" s="1" t="s">
        <v>4752</v>
      </c>
      <c r="F688" s="1" t="s">
        <v>1097</v>
      </c>
      <c r="G688" s="1" t="s">
        <v>4761</v>
      </c>
      <c r="H688" s="1" t="s">
        <v>5355</v>
      </c>
      <c r="I688" s="5">
        <v>101.0</v>
      </c>
      <c r="J688" s="1" t="s">
        <v>4759</v>
      </c>
      <c r="K688" s="1" t="s">
        <v>5356</v>
      </c>
      <c r="L688" s="1" t="s">
        <v>5357</v>
      </c>
      <c r="M688" s="1" t="s">
        <v>5358</v>
      </c>
      <c r="N688" s="5">
        <v>5.2417902000121E13</v>
      </c>
      <c r="O688" s="1" t="s">
        <v>1072</v>
      </c>
      <c r="P688" s="1" t="s">
        <v>5354</v>
      </c>
      <c r="Q688" s="5">
        <v>2.0</v>
      </c>
      <c r="R688" s="15">
        <v>45203.0</v>
      </c>
      <c r="S688" s="5">
        <v>0.0</v>
      </c>
      <c r="T688" s="10"/>
      <c r="U688" s="10"/>
      <c r="V688" s="15">
        <v>45203.0</v>
      </c>
      <c r="W688" s="5">
        <v>161001.0</v>
      </c>
      <c r="X688" s="1" t="s">
        <v>5359</v>
      </c>
      <c r="Y688" s="1" t="s">
        <v>1075</v>
      </c>
      <c r="Z688" s="1" t="s">
        <v>5360</v>
      </c>
      <c r="AA688" s="5">
        <v>50.0</v>
      </c>
      <c r="AB688" s="10"/>
      <c r="AC688" s="1" t="s">
        <v>5361</v>
      </c>
      <c r="AD688" s="5">
        <v>4.688E7</v>
      </c>
      <c r="AE688" s="1" t="s">
        <v>1106</v>
      </c>
      <c r="AF688" s="5">
        <v>3595.0</v>
      </c>
      <c r="AG688" s="5">
        <v>75.0</v>
      </c>
      <c r="AH688" s="5">
        <v>8.2147777E7</v>
      </c>
      <c r="AI688" s="5">
        <v>75.0</v>
      </c>
      <c r="AJ688" s="5">
        <v>8.1103544E7</v>
      </c>
      <c r="AK688" s="10"/>
      <c r="AL688" s="10"/>
      <c r="AM688" s="1" t="s">
        <v>5362</v>
      </c>
      <c r="AN688" s="10"/>
      <c r="AO688" s="10"/>
      <c r="AP688" s="1" t="s">
        <v>5363</v>
      </c>
    </row>
    <row r="689">
      <c r="A689" s="1" t="s">
        <v>4752</v>
      </c>
      <c r="B689" s="14">
        <v>46288.0</v>
      </c>
      <c r="C689" s="1" t="s">
        <v>5364</v>
      </c>
      <c r="D689" s="5">
        <v>4.6852473000118E13</v>
      </c>
      <c r="E689" s="1" t="s">
        <v>4752</v>
      </c>
      <c r="F689" s="1" t="s">
        <v>1097</v>
      </c>
      <c r="G689" s="1" t="s">
        <v>4898</v>
      </c>
      <c r="H689" s="1" t="s">
        <v>5365</v>
      </c>
      <c r="I689" s="5">
        <v>78.0</v>
      </c>
      <c r="J689" s="1" t="s">
        <v>4759</v>
      </c>
      <c r="K689" s="1" t="s">
        <v>5366</v>
      </c>
      <c r="L689" s="1" t="s">
        <v>5367</v>
      </c>
      <c r="M689" s="1" t="s">
        <v>5368</v>
      </c>
      <c r="N689" s="5">
        <v>4.6852473000118E13</v>
      </c>
      <c r="O689" s="1" t="s">
        <v>1072</v>
      </c>
      <c r="P689" s="10"/>
      <c r="Q689" s="5">
        <v>2.0</v>
      </c>
      <c r="R689" s="15">
        <v>44733.0</v>
      </c>
      <c r="S689" s="5">
        <v>0.0</v>
      </c>
      <c r="T689" s="10"/>
      <c r="U689" s="10"/>
      <c r="V689" s="15">
        <v>44733.0</v>
      </c>
      <c r="W689" s="5">
        <v>161001.0</v>
      </c>
      <c r="X689" s="1" t="s">
        <v>5369</v>
      </c>
      <c r="Y689" s="1" t="s">
        <v>1075</v>
      </c>
      <c r="Z689" s="1" t="s">
        <v>5370</v>
      </c>
      <c r="AA689" s="5">
        <v>141.0</v>
      </c>
      <c r="AB689" s="10"/>
      <c r="AC689" s="1" t="s">
        <v>1078</v>
      </c>
      <c r="AD689" s="5">
        <v>9.767E7</v>
      </c>
      <c r="AE689" s="1" t="s">
        <v>1277</v>
      </c>
      <c r="AF689" s="5">
        <v>8863.0</v>
      </c>
      <c r="AG689" s="5">
        <v>55.0</v>
      </c>
      <c r="AH689" s="5">
        <v>9.994108E7</v>
      </c>
      <c r="AI689" s="10"/>
      <c r="AJ689" s="10"/>
      <c r="AK689" s="10"/>
      <c r="AL689" s="10"/>
      <c r="AM689" s="1" t="s">
        <v>5371</v>
      </c>
      <c r="AN689" s="10"/>
      <c r="AO689" s="10"/>
      <c r="AP689" s="1" t="s">
        <v>5372</v>
      </c>
    </row>
    <row r="690">
      <c r="A690" s="1" t="s">
        <v>4752</v>
      </c>
      <c r="B690" s="16">
        <v>46314.0</v>
      </c>
      <c r="C690" s="1" t="s">
        <v>5373</v>
      </c>
      <c r="D690" s="5">
        <v>4.3793630000173E13</v>
      </c>
      <c r="E690" s="1" t="s">
        <v>4752</v>
      </c>
      <c r="F690" s="1" t="s">
        <v>1097</v>
      </c>
      <c r="G690" s="1" t="s">
        <v>4761</v>
      </c>
      <c r="H690" s="1" t="s">
        <v>5374</v>
      </c>
      <c r="I690" s="5">
        <v>101.0</v>
      </c>
      <c r="J690" s="1" t="s">
        <v>4759</v>
      </c>
      <c r="K690" s="1" t="s">
        <v>5373</v>
      </c>
      <c r="L690" s="1" t="s">
        <v>5375</v>
      </c>
      <c r="M690" s="1" t="s">
        <v>5376</v>
      </c>
      <c r="N690" s="5">
        <v>4.3793630000173E13</v>
      </c>
      <c r="O690" s="1" t="s">
        <v>1072</v>
      </c>
      <c r="P690" s="1" t="s">
        <v>5377</v>
      </c>
      <c r="Q690" s="5">
        <v>2.0</v>
      </c>
      <c r="R690" s="15">
        <v>44475.0</v>
      </c>
      <c r="S690" s="5">
        <v>0.0</v>
      </c>
      <c r="T690" s="10"/>
      <c r="U690" s="10"/>
      <c r="V690" s="15">
        <v>44475.0</v>
      </c>
      <c r="W690" s="5">
        <v>7490103.0</v>
      </c>
      <c r="X690" s="1" t="s">
        <v>5378</v>
      </c>
      <c r="Y690" s="1" t="s">
        <v>1118</v>
      </c>
      <c r="Z690" s="5">
        <v>157.0</v>
      </c>
      <c r="AA690" s="5">
        <v>132.0</v>
      </c>
      <c r="AB690" s="1" t="s">
        <v>5379</v>
      </c>
      <c r="AC690" s="1" t="s">
        <v>5380</v>
      </c>
      <c r="AD690" s="5">
        <v>8.9998E7</v>
      </c>
      <c r="AE690" s="1" t="s">
        <v>1386</v>
      </c>
      <c r="AF690" s="5">
        <v>5591.0</v>
      </c>
      <c r="AG690" s="5">
        <v>49.0</v>
      </c>
      <c r="AH690" s="5">
        <v>9.9569992E7</v>
      </c>
      <c r="AI690" s="5">
        <v>46.0</v>
      </c>
      <c r="AJ690" s="5">
        <v>9.1177907E7</v>
      </c>
      <c r="AK690" s="10"/>
      <c r="AL690" s="10"/>
      <c r="AM690" s="1" t="s">
        <v>5381</v>
      </c>
      <c r="AN690" s="10"/>
      <c r="AO690" s="10"/>
      <c r="AP690" s="1" t="s">
        <v>5382</v>
      </c>
    </row>
    <row r="691">
      <c r="A691" s="1" t="s">
        <v>4752</v>
      </c>
      <c r="B691" s="16">
        <v>46336.0</v>
      </c>
      <c r="C691" s="1" t="s">
        <v>5383</v>
      </c>
      <c r="D691" s="5">
        <v>5.6946266000186E13</v>
      </c>
      <c r="E691" s="1" t="s">
        <v>4752</v>
      </c>
      <c r="F691" s="1" t="s">
        <v>1097</v>
      </c>
      <c r="G691" s="1" t="s">
        <v>4799</v>
      </c>
      <c r="H691" s="1" t="s">
        <v>5384</v>
      </c>
      <c r="I691" s="5">
        <v>58.0</v>
      </c>
      <c r="J691" s="1" t="s">
        <v>4759</v>
      </c>
      <c r="K691" s="1" t="s">
        <v>5385</v>
      </c>
      <c r="L691" s="1" t="s">
        <v>5386</v>
      </c>
      <c r="M691" s="1" t="s">
        <v>5387</v>
      </c>
      <c r="N691" s="5">
        <v>5.6946266000186E13</v>
      </c>
      <c r="O691" s="1" t="s">
        <v>1072</v>
      </c>
      <c r="P691" s="10"/>
      <c r="Q691" s="5">
        <v>2.0</v>
      </c>
      <c r="R691" s="15">
        <v>45525.0</v>
      </c>
      <c r="S691" s="5">
        <v>0.0</v>
      </c>
      <c r="T691" s="10"/>
      <c r="U691" s="10"/>
      <c r="V691" s="15">
        <v>45525.0</v>
      </c>
      <c r="W691" s="5">
        <v>161001.0</v>
      </c>
      <c r="X691" s="1" t="s">
        <v>5388</v>
      </c>
      <c r="Y691" s="1" t="s">
        <v>1090</v>
      </c>
      <c r="Z691" s="1" t="s">
        <v>1363</v>
      </c>
      <c r="AA691" s="5">
        <v>2815.0</v>
      </c>
      <c r="AB691" s="1" t="s">
        <v>3443</v>
      </c>
      <c r="AC691" s="1" t="s">
        <v>1078</v>
      </c>
      <c r="AD691" s="5">
        <v>3.501007E7</v>
      </c>
      <c r="AE691" s="1" t="s">
        <v>1205</v>
      </c>
      <c r="AF691" s="5">
        <v>4553.0</v>
      </c>
      <c r="AG691" s="5">
        <v>33.0</v>
      </c>
      <c r="AH691" s="5">
        <v>8.4331034E7</v>
      </c>
      <c r="AI691" s="10"/>
      <c r="AJ691" s="10"/>
      <c r="AK691" s="10"/>
      <c r="AL691" s="10"/>
      <c r="AM691" s="1" t="s">
        <v>5389</v>
      </c>
      <c r="AN691" s="10"/>
      <c r="AO691" s="10"/>
      <c r="AP691" s="1" t="s">
        <v>4699</v>
      </c>
    </row>
    <row r="692">
      <c r="A692" s="1" t="s">
        <v>4752</v>
      </c>
      <c r="B692" s="14">
        <v>46250.0</v>
      </c>
      <c r="C692" s="1" t="s">
        <v>5390</v>
      </c>
      <c r="D692" s="5">
        <v>7.7567899000668E13</v>
      </c>
      <c r="E692" s="1" t="s">
        <v>4752</v>
      </c>
      <c r="F692" s="1" t="s">
        <v>1097</v>
      </c>
      <c r="G692" s="1" t="s">
        <v>5391</v>
      </c>
      <c r="H692" s="1" t="s">
        <v>5392</v>
      </c>
      <c r="I692" s="1" t="s">
        <v>1150</v>
      </c>
      <c r="J692" s="1" t="s">
        <v>4759</v>
      </c>
      <c r="K692" s="1" t="s">
        <v>5393</v>
      </c>
      <c r="L692" s="1" t="s">
        <v>5394</v>
      </c>
      <c r="M692" s="1" t="s">
        <v>5395</v>
      </c>
      <c r="N692" s="5">
        <v>7.7567899000668E13</v>
      </c>
      <c r="O692" s="1" t="s">
        <v>1103</v>
      </c>
      <c r="P692" s="1" t="s">
        <v>5396</v>
      </c>
      <c r="Q692" s="5">
        <v>2.0</v>
      </c>
      <c r="R692" s="15">
        <v>38659.0</v>
      </c>
      <c r="S692" s="5">
        <v>0.0</v>
      </c>
      <c r="T692" s="10"/>
      <c r="U692" s="10"/>
      <c r="V692" s="15">
        <v>37078.0</v>
      </c>
      <c r="W692" s="5">
        <v>115600.0</v>
      </c>
      <c r="X692" s="1" t="s">
        <v>5397</v>
      </c>
      <c r="Y692" s="1" t="s">
        <v>1118</v>
      </c>
      <c r="Z692" s="1" t="s">
        <v>5398</v>
      </c>
      <c r="AA692" s="1" t="s">
        <v>1120</v>
      </c>
      <c r="AB692" s="1" t="s">
        <v>5399</v>
      </c>
      <c r="AC692" s="1" t="s">
        <v>1121</v>
      </c>
      <c r="AD692" s="5">
        <v>8.729E7</v>
      </c>
      <c r="AE692" s="1" t="s">
        <v>1231</v>
      </c>
      <c r="AF692" s="5">
        <v>8481.0</v>
      </c>
      <c r="AG692" s="5">
        <v>44.0</v>
      </c>
      <c r="AH692" s="5">
        <v>3.51833E7</v>
      </c>
      <c r="AI692" s="5">
        <v>44.0</v>
      </c>
      <c r="AJ692" s="5">
        <v>3.5183403E7</v>
      </c>
      <c r="AK692" s="5">
        <v>44.0</v>
      </c>
      <c r="AL692" s="5">
        <v>5232773.0</v>
      </c>
      <c r="AM692" s="1" t="s">
        <v>5400</v>
      </c>
      <c r="AN692" s="10"/>
      <c r="AO692" s="10"/>
      <c r="AP692" s="1" t="s">
        <v>5401</v>
      </c>
    </row>
    <row r="693">
      <c r="A693" s="1" t="s">
        <v>4752</v>
      </c>
      <c r="B693" s="14">
        <v>46250.0</v>
      </c>
      <c r="C693" s="1" t="s">
        <v>5402</v>
      </c>
      <c r="D693" s="5">
        <v>5.1466860000156E13</v>
      </c>
      <c r="E693" s="1" t="s">
        <v>4752</v>
      </c>
      <c r="F693" s="1" t="s">
        <v>1097</v>
      </c>
      <c r="G693" s="1" t="s">
        <v>5403</v>
      </c>
      <c r="H693" s="1" t="s">
        <v>5404</v>
      </c>
      <c r="I693" s="5">
        <v>58.0</v>
      </c>
      <c r="J693" s="1" t="s">
        <v>4759</v>
      </c>
      <c r="K693" s="1" t="s">
        <v>2896</v>
      </c>
      <c r="L693" s="1" t="s">
        <v>5405</v>
      </c>
      <c r="M693" s="1" t="s">
        <v>2899</v>
      </c>
      <c r="N693" s="5">
        <v>5.1466860000156E13</v>
      </c>
      <c r="O693" s="1" t="s">
        <v>1072</v>
      </c>
      <c r="P693" s="1" t="s">
        <v>5402</v>
      </c>
      <c r="Q693" s="5">
        <v>2.0</v>
      </c>
      <c r="R693" s="15">
        <v>38659.0</v>
      </c>
      <c r="S693" s="5">
        <v>0.0</v>
      </c>
      <c r="T693" s="10"/>
      <c r="U693" s="10"/>
      <c r="V693" s="15">
        <v>24327.0</v>
      </c>
      <c r="W693" s="5">
        <v>1071600.0</v>
      </c>
      <c r="X693" s="1" t="s">
        <v>5406</v>
      </c>
      <c r="Y693" s="1" t="s">
        <v>1384</v>
      </c>
      <c r="Z693" s="1" t="s">
        <v>5402</v>
      </c>
      <c r="AA693" s="1" t="s">
        <v>1120</v>
      </c>
      <c r="AB693" s="10"/>
      <c r="AC693" s="1" t="s">
        <v>1121</v>
      </c>
      <c r="AD693" s="5">
        <v>1.485E7</v>
      </c>
      <c r="AE693" s="1" t="s">
        <v>1079</v>
      </c>
      <c r="AF693" s="5">
        <v>6919.0</v>
      </c>
      <c r="AG693" s="5">
        <v>16.0</v>
      </c>
      <c r="AH693" s="5">
        <v>3.9819E7</v>
      </c>
      <c r="AI693" s="10"/>
      <c r="AJ693" s="10"/>
      <c r="AK693" s="5">
        <v>16.0</v>
      </c>
      <c r="AL693" s="5">
        <v>3.981903E7</v>
      </c>
      <c r="AM693" s="1" t="s">
        <v>2904</v>
      </c>
      <c r="AN693" s="10"/>
      <c r="AO693" s="10"/>
      <c r="AP693" s="1" t="s">
        <v>5407</v>
      </c>
    </row>
    <row r="694">
      <c r="A694" s="1" t="s">
        <v>4752</v>
      </c>
      <c r="B694" s="16">
        <v>45983.0</v>
      </c>
      <c r="C694" s="1" t="s">
        <v>5408</v>
      </c>
      <c r="D694" s="5">
        <v>4.8282474000108E13</v>
      </c>
      <c r="E694" s="1" t="s">
        <v>4752</v>
      </c>
      <c r="F694" s="1" t="s">
        <v>1097</v>
      </c>
      <c r="G694" s="1" t="s">
        <v>4799</v>
      </c>
      <c r="H694" s="1" t="s">
        <v>5409</v>
      </c>
      <c r="I694" s="5">
        <v>58.0</v>
      </c>
      <c r="J694" s="1" t="s">
        <v>4759</v>
      </c>
      <c r="K694" s="1" t="s">
        <v>5410</v>
      </c>
      <c r="L694" s="1" t="s">
        <v>5411</v>
      </c>
      <c r="M694" s="1" t="s">
        <v>5412</v>
      </c>
      <c r="N694" s="5">
        <v>4.8282474000108E13</v>
      </c>
      <c r="O694" s="1" t="s">
        <v>1072</v>
      </c>
      <c r="P694" s="1" t="s">
        <v>5413</v>
      </c>
      <c r="Q694" s="5">
        <v>2.0</v>
      </c>
      <c r="R694" s="15">
        <v>44848.0</v>
      </c>
      <c r="S694" s="5">
        <v>0.0</v>
      </c>
      <c r="T694" s="10"/>
      <c r="U694" s="5">
        <v>105.0</v>
      </c>
      <c r="V694" s="15">
        <v>44848.0</v>
      </c>
      <c r="W694" s="5">
        <v>4789099.0</v>
      </c>
      <c r="X694" s="1" t="s">
        <v>5414</v>
      </c>
      <c r="Y694" s="1" t="s">
        <v>1090</v>
      </c>
      <c r="Z694" s="1" t="s">
        <v>5415</v>
      </c>
      <c r="AA694" s="5">
        <v>597.0</v>
      </c>
      <c r="AB694" s="1" t="s">
        <v>5416</v>
      </c>
      <c r="AC694" s="1" t="s">
        <v>5417</v>
      </c>
      <c r="AD694" s="5">
        <v>7.4425098E7</v>
      </c>
      <c r="AE694" s="1" t="s">
        <v>1413</v>
      </c>
      <c r="AF694" s="5">
        <v>9373.0</v>
      </c>
      <c r="AG694" s="5">
        <v>62.0</v>
      </c>
      <c r="AH694" s="5">
        <v>8.126803E7</v>
      </c>
      <c r="AI694" s="10"/>
      <c r="AJ694" s="10"/>
      <c r="AK694" s="10"/>
      <c r="AL694" s="10"/>
      <c r="AM694" s="1" t="s">
        <v>5418</v>
      </c>
      <c r="AN694" s="10"/>
      <c r="AO694" s="10"/>
      <c r="AP694" s="1" t="s">
        <v>2055</v>
      </c>
    </row>
    <row r="695">
      <c r="A695" s="1" t="s">
        <v>4752</v>
      </c>
      <c r="B695" s="14">
        <v>45785.0</v>
      </c>
      <c r="C695" s="1" t="s">
        <v>5419</v>
      </c>
      <c r="D695" s="5">
        <v>4.9266235000119E13</v>
      </c>
      <c r="E695" s="1" t="s">
        <v>4752</v>
      </c>
      <c r="F695" s="1" t="s">
        <v>1097</v>
      </c>
      <c r="G695" s="1" t="s">
        <v>4761</v>
      </c>
      <c r="H695" s="1" t="s">
        <v>5420</v>
      </c>
      <c r="I695" s="5">
        <v>101.0</v>
      </c>
      <c r="J695" s="1" t="s">
        <v>4759</v>
      </c>
      <c r="K695" s="1" t="s">
        <v>5421</v>
      </c>
      <c r="L695" s="1" t="s">
        <v>5422</v>
      </c>
      <c r="M695" s="1" t="s">
        <v>5423</v>
      </c>
      <c r="N695" s="5">
        <v>4.9266235000119E13</v>
      </c>
      <c r="O695" s="1" t="s">
        <v>1072</v>
      </c>
      <c r="P695" s="1" t="s">
        <v>5424</v>
      </c>
      <c r="Q695" s="5">
        <v>2.0</v>
      </c>
      <c r="R695" s="15">
        <v>44946.0</v>
      </c>
      <c r="S695" s="5">
        <v>0.0</v>
      </c>
      <c r="T695" s="10"/>
      <c r="U695" s="10"/>
      <c r="V695" s="15">
        <v>44946.0</v>
      </c>
      <c r="W695" s="5">
        <v>7119701.0</v>
      </c>
      <c r="X695" s="1" t="s">
        <v>5425</v>
      </c>
      <c r="Y695" s="1" t="s">
        <v>1075</v>
      </c>
      <c r="Z695" s="1" t="s">
        <v>5426</v>
      </c>
      <c r="AA695" s="5">
        <v>80.0</v>
      </c>
      <c r="AB695" s="10"/>
      <c r="AC695" s="1" t="s">
        <v>3290</v>
      </c>
      <c r="AD695" s="5">
        <v>1.3652094E7</v>
      </c>
      <c r="AE695" s="1" t="s">
        <v>1079</v>
      </c>
      <c r="AF695" s="5">
        <v>7027.0</v>
      </c>
      <c r="AG695" s="5">
        <v>19.0</v>
      </c>
      <c r="AH695" s="5">
        <v>9.2051763E7</v>
      </c>
      <c r="AI695" s="5">
        <v>19.0</v>
      </c>
      <c r="AJ695" s="5">
        <v>3.672154E7</v>
      </c>
      <c r="AK695" s="10"/>
      <c r="AL695" s="10"/>
      <c r="AM695" s="1" t="s">
        <v>5427</v>
      </c>
      <c r="AN695" s="10"/>
      <c r="AO695" s="10"/>
      <c r="AP695" s="1" t="s">
        <v>4589</v>
      </c>
    </row>
    <row r="696">
      <c r="A696" s="1" t="s">
        <v>4752</v>
      </c>
      <c r="B696" s="14">
        <v>46327.0</v>
      </c>
      <c r="C696" s="1" t="s">
        <v>5428</v>
      </c>
      <c r="D696" s="5">
        <v>5.6706473000163E13</v>
      </c>
      <c r="E696" s="1" t="s">
        <v>4752</v>
      </c>
      <c r="F696" s="1" t="s">
        <v>1097</v>
      </c>
      <c r="G696" s="1" t="s">
        <v>4771</v>
      </c>
      <c r="H696" s="1" t="s">
        <v>5429</v>
      </c>
      <c r="I696" s="17">
        <v>45528.0</v>
      </c>
      <c r="J696" s="1" t="s">
        <v>4759</v>
      </c>
      <c r="K696" s="1" t="s">
        <v>5430</v>
      </c>
      <c r="L696" s="1" t="s">
        <v>5431</v>
      </c>
      <c r="M696" s="1" t="s">
        <v>5432</v>
      </c>
      <c r="N696" s="5">
        <v>5.6706473000163E13</v>
      </c>
      <c r="O696" s="1" t="s">
        <v>1072</v>
      </c>
      <c r="P696" s="1" t="s">
        <v>5433</v>
      </c>
      <c r="Q696" s="5">
        <v>2.0</v>
      </c>
      <c r="R696" s="15">
        <v>45518.0</v>
      </c>
      <c r="S696" s="5">
        <v>0.0</v>
      </c>
      <c r="T696" s="10"/>
      <c r="U696" s="5">
        <v>105.0</v>
      </c>
      <c r="V696" s="15">
        <v>45518.0</v>
      </c>
      <c r="W696" s="5">
        <v>161001.0</v>
      </c>
      <c r="X696" s="10"/>
      <c r="Y696" s="1" t="s">
        <v>1384</v>
      </c>
      <c r="Z696" s="1" t="s">
        <v>5434</v>
      </c>
      <c r="AA696" s="1" t="s">
        <v>1410</v>
      </c>
      <c r="AB696" s="10"/>
      <c r="AC696" s="1" t="s">
        <v>1121</v>
      </c>
      <c r="AD696" s="5">
        <v>2.972E7</v>
      </c>
      <c r="AE696" s="1" t="s">
        <v>1604</v>
      </c>
      <c r="AF696" s="5">
        <v>1114.0</v>
      </c>
      <c r="AG696" s="5">
        <v>27.0</v>
      </c>
      <c r="AH696" s="5">
        <v>9.7300061E7</v>
      </c>
      <c r="AI696" s="5">
        <v>0.0</v>
      </c>
      <c r="AJ696" s="5">
        <v>0.0</v>
      </c>
      <c r="AK696" s="10"/>
      <c r="AL696" s="10"/>
      <c r="AM696" s="1" t="s">
        <v>5435</v>
      </c>
      <c r="AN696" s="10"/>
      <c r="AO696" s="10"/>
      <c r="AP696" s="1" t="s">
        <v>5436</v>
      </c>
    </row>
    <row r="697">
      <c r="A697" s="1" t="s">
        <v>4752</v>
      </c>
      <c r="B697" s="14">
        <v>46149.0</v>
      </c>
      <c r="C697" s="1" t="s">
        <v>5437</v>
      </c>
      <c r="D697" s="5">
        <v>9.219313500021E13</v>
      </c>
      <c r="E697" s="1" t="s">
        <v>4752</v>
      </c>
      <c r="F697" s="1" t="s">
        <v>1097</v>
      </c>
      <c r="G697" s="1" t="s">
        <v>4799</v>
      </c>
      <c r="H697" s="1" t="s">
        <v>5438</v>
      </c>
      <c r="I697" s="5">
        <v>58.0</v>
      </c>
      <c r="J697" s="1" t="s">
        <v>4759</v>
      </c>
      <c r="K697" s="1" t="s">
        <v>5437</v>
      </c>
      <c r="L697" s="1" t="s">
        <v>5439</v>
      </c>
      <c r="M697" s="1" t="s">
        <v>5440</v>
      </c>
      <c r="N697" s="5">
        <v>9.219313500021E13</v>
      </c>
      <c r="O697" s="1" t="s">
        <v>1103</v>
      </c>
      <c r="P697" s="10"/>
      <c r="Q697" s="5">
        <v>2.0</v>
      </c>
      <c r="R697" s="15">
        <v>38659.0</v>
      </c>
      <c r="S697" s="5">
        <v>0.0</v>
      </c>
      <c r="T697" s="10"/>
      <c r="U697" s="10"/>
      <c r="V697" s="15">
        <v>24349.0</v>
      </c>
      <c r="W697" s="5">
        <v>111301.0</v>
      </c>
      <c r="X697" s="1" t="s">
        <v>5441</v>
      </c>
      <c r="Y697" s="1" t="s">
        <v>1118</v>
      </c>
      <c r="Z697" s="1" t="s">
        <v>5442</v>
      </c>
      <c r="AA697" s="1" t="s">
        <v>1120</v>
      </c>
      <c r="AB697" s="1" t="s">
        <v>5443</v>
      </c>
      <c r="AC697" s="1" t="s">
        <v>5444</v>
      </c>
      <c r="AD697" s="5">
        <v>9.6221E7</v>
      </c>
      <c r="AE697" s="1" t="s">
        <v>1277</v>
      </c>
      <c r="AF697" s="5">
        <v>8815.0</v>
      </c>
      <c r="AG697" s="5">
        <v>51.0</v>
      </c>
      <c r="AH697" s="5">
        <v>3.2399684E7</v>
      </c>
      <c r="AI697" s="10"/>
      <c r="AJ697" s="10"/>
      <c r="AK697" s="10"/>
      <c r="AL697" s="10"/>
      <c r="AM697" s="10"/>
      <c r="AN697" s="10"/>
      <c r="AO697" s="10"/>
      <c r="AP697" s="1" t="s">
        <v>2294</v>
      </c>
    </row>
    <row r="698">
      <c r="A698" s="1" t="s">
        <v>4752</v>
      </c>
      <c r="B698" s="14">
        <v>46093.0</v>
      </c>
      <c r="C698" s="1" t="s">
        <v>5445</v>
      </c>
      <c r="D698" s="5">
        <v>7.5619056000128E13</v>
      </c>
      <c r="E698" s="1" t="s">
        <v>4752</v>
      </c>
      <c r="F698" s="1" t="s">
        <v>1097</v>
      </c>
      <c r="G698" s="1" t="s">
        <v>5446</v>
      </c>
      <c r="H698" s="1" t="s">
        <v>5447</v>
      </c>
      <c r="I698" s="1" t="s">
        <v>1404</v>
      </c>
      <c r="J698" s="1" t="s">
        <v>5448</v>
      </c>
      <c r="K698" s="1" t="s">
        <v>5449</v>
      </c>
      <c r="L698" s="1" t="s">
        <v>5450</v>
      </c>
      <c r="M698" s="1" t="s">
        <v>5451</v>
      </c>
      <c r="N698" s="5">
        <v>7.5619056000128E13</v>
      </c>
      <c r="O698" s="1" t="s">
        <v>1072</v>
      </c>
      <c r="P698" s="1" t="s">
        <v>5452</v>
      </c>
      <c r="Q698" s="5">
        <v>2.0</v>
      </c>
      <c r="R698" s="15">
        <v>38659.0</v>
      </c>
      <c r="S698" s="5">
        <v>0.0</v>
      </c>
      <c r="T698" s="10"/>
      <c r="U698" s="10"/>
      <c r="V698" s="15">
        <v>20739.0</v>
      </c>
      <c r="W698" s="5">
        <v>5620101.0</v>
      </c>
      <c r="X698" s="1" t="s">
        <v>5453</v>
      </c>
      <c r="Y698" s="10"/>
      <c r="Z698" s="1" t="s">
        <v>5454</v>
      </c>
      <c r="AA698" s="1" t="s">
        <v>1120</v>
      </c>
      <c r="AB698" s="10"/>
      <c r="AC698" s="1" t="s">
        <v>5455</v>
      </c>
      <c r="AD698" s="5">
        <v>8.636E7</v>
      </c>
      <c r="AE698" s="1" t="s">
        <v>1231</v>
      </c>
      <c r="AF698" s="5">
        <v>7445.0</v>
      </c>
      <c r="AG698" s="5">
        <v>43.0</v>
      </c>
      <c r="AH698" s="5">
        <v>3.54287E7</v>
      </c>
      <c r="AI698" s="5">
        <v>43.0</v>
      </c>
      <c r="AJ698" s="5">
        <v>3.5428737E7</v>
      </c>
      <c r="AK698" s="5">
        <v>43.0</v>
      </c>
      <c r="AL698" s="5">
        <v>5424533.0</v>
      </c>
      <c r="AM698" s="1" t="s">
        <v>5456</v>
      </c>
      <c r="AN698" s="10"/>
      <c r="AO698" s="10"/>
      <c r="AP698" s="1" t="s">
        <v>5457</v>
      </c>
    </row>
    <row r="699">
      <c r="A699" s="1" t="s">
        <v>4752</v>
      </c>
      <c r="B699" s="14">
        <v>45712.0</v>
      </c>
      <c r="C699" s="1" t="s">
        <v>5458</v>
      </c>
      <c r="D699" s="5">
        <v>2.2546660001E12</v>
      </c>
      <c r="E699" s="1" t="s">
        <v>4752</v>
      </c>
      <c r="F699" s="1" t="s">
        <v>1097</v>
      </c>
      <c r="G699" s="1" t="s">
        <v>5459</v>
      </c>
      <c r="H699" s="1" t="s">
        <v>5460</v>
      </c>
      <c r="I699" s="1" t="s">
        <v>1404</v>
      </c>
      <c r="J699" s="1" t="s">
        <v>4755</v>
      </c>
      <c r="K699" s="1" t="s">
        <v>5461</v>
      </c>
      <c r="L699" s="1" t="s">
        <v>5462</v>
      </c>
      <c r="M699" s="1" t="s">
        <v>5463</v>
      </c>
      <c r="N699" s="5">
        <v>2.2546660001E12</v>
      </c>
      <c r="O699" s="1" t="s">
        <v>1072</v>
      </c>
      <c r="P699" s="1" t="s">
        <v>5464</v>
      </c>
      <c r="Q699" s="5">
        <v>2.0</v>
      </c>
      <c r="R699" s="15">
        <v>36004.0</v>
      </c>
      <c r="S699" s="5">
        <v>0.0</v>
      </c>
      <c r="T699" s="10"/>
      <c r="U699" s="10"/>
      <c r="V699" s="15">
        <v>29775.0</v>
      </c>
      <c r="W699" s="5">
        <v>8422100.0</v>
      </c>
      <c r="X699" s="10"/>
      <c r="Y699" s="1" t="s">
        <v>1090</v>
      </c>
      <c r="Z699" s="1" t="s">
        <v>5465</v>
      </c>
      <c r="AA699" s="5">
        <v>1000.0</v>
      </c>
      <c r="AB699" s="1" t="s">
        <v>5466</v>
      </c>
      <c r="AC699" s="1" t="s">
        <v>1078</v>
      </c>
      <c r="AD699" s="5">
        <v>2.9010935E7</v>
      </c>
      <c r="AE699" s="1" t="s">
        <v>1604</v>
      </c>
      <c r="AF699" s="5">
        <v>5705.0</v>
      </c>
      <c r="AG699" s="5">
        <v>27.0</v>
      </c>
      <c r="AH699" s="5">
        <v>9.8847557E7</v>
      </c>
      <c r="AI699" s="5">
        <v>27.0</v>
      </c>
      <c r="AJ699" s="5">
        <v>3.6363781E7</v>
      </c>
      <c r="AK699" s="5">
        <v>27.0</v>
      </c>
      <c r="AL699" s="5">
        <v>2221975.0</v>
      </c>
      <c r="AM699" s="1" t="s">
        <v>5467</v>
      </c>
      <c r="AN699" s="10"/>
      <c r="AO699" s="10"/>
      <c r="AP699" s="1" t="s">
        <v>3947</v>
      </c>
    </row>
    <row r="700">
      <c r="A700" s="1" t="s">
        <v>4752</v>
      </c>
      <c r="B700" s="14">
        <v>46295.0</v>
      </c>
      <c r="C700" s="1" t="s">
        <v>5468</v>
      </c>
      <c r="D700" s="5">
        <v>5.6439900000194E13</v>
      </c>
      <c r="E700" s="1" t="s">
        <v>4752</v>
      </c>
      <c r="F700" s="1" t="s">
        <v>1097</v>
      </c>
      <c r="G700" s="1" t="s">
        <v>4846</v>
      </c>
      <c r="H700" s="1" t="s">
        <v>5469</v>
      </c>
      <c r="I700" s="5">
        <v>110.0</v>
      </c>
      <c r="J700" s="1" t="s">
        <v>4759</v>
      </c>
      <c r="K700" s="1" t="s">
        <v>5470</v>
      </c>
      <c r="L700" s="1" t="s">
        <v>5471</v>
      </c>
      <c r="M700" s="1" t="s">
        <v>5472</v>
      </c>
      <c r="N700" s="5">
        <v>5.6439900000194E13</v>
      </c>
      <c r="O700" s="1" t="s">
        <v>1072</v>
      </c>
      <c r="P700" s="1" t="s">
        <v>5468</v>
      </c>
      <c r="Q700" s="5">
        <v>2.0</v>
      </c>
      <c r="R700" s="15">
        <v>45516.0</v>
      </c>
      <c r="S700" s="5">
        <v>0.0</v>
      </c>
      <c r="T700" s="10"/>
      <c r="U700" s="5">
        <v>105.0</v>
      </c>
      <c r="V700" s="15">
        <v>45516.0</v>
      </c>
      <c r="W700" s="5">
        <v>161001.0</v>
      </c>
      <c r="X700" s="10"/>
      <c r="Y700" s="1" t="s">
        <v>1090</v>
      </c>
      <c r="Z700" s="1" t="s">
        <v>5473</v>
      </c>
      <c r="AA700" s="5">
        <v>1492.0</v>
      </c>
      <c r="AB700" s="1" t="s">
        <v>5474</v>
      </c>
      <c r="AC700" s="1" t="s">
        <v>5475</v>
      </c>
      <c r="AD700" s="5">
        <v>9.0480002E7</v>
      </c>
      <c r="AE700" s="1" t="s">
        <v>1277</v>
      </c>
      <c r="AF700" s="5">
        <v>8801.0</v>
      </c>
      <c r="AG700" s="5">
        <v>51.0</v>
      </c>
      <c r="AH700" s="5">
        <v>3.1054469E7</v>
      </c>
      <c r="AI700" s="5">
        <v>0.0</v>
      </c>
      <c r="AJ700" s="5">
        <v>0.0</v>
      </c>
      <c r="AK700" s="10"/>
      <c r="AL700" s="10"/>
      <c r="AM700" s="1" t="s">
        <v>5476</v>
      </c>
      <c r="AN700" s="10"/>
      <c r="AO700" s="10"/>
      <c r="AP700" s="1" t="s">
        <v>1632</v>
      </c>
    </row>
    <row r="701">
      <c r="A701" s="1" t="s">
        <v>4752</v>
      </c>
      <c r="B701" s="14">
        <v>46074.0</v>
      </c>
      <c r="C701" s="1" t="s">
        <v>5477</v>
      </c>
      <c r="D701" s="5">
        <v>5.3598542000174E13</v>
      </c>
      <c r="E701" s="1" t="s">
        <v>4752</v>
      </c>
      <c r="F701" s="1" t="s">
        <v>1097</v>
      </c>
      <c r="G701" s="1" t="s">
        <v>4799</v>
      </c>
      <c r="H701" s="1" t="s">
        <v>5478</v>
      </c>
      <c r="I701" s="5">
        <v>58.0</v>
      </c>
      <c r="J701" s="1" t="s">
        <v>4759</v>
      </c>
      <c r="K701" s="1" t="s">
        <v>5479</v>
      </c>
      <c r="L701" s="1" t="s">
        <v>5480</v>
      </c>
      <c r="M701" s="1" t="s">
        <v>5481</v>
      </c>
      <c r="N701" s="5">
        <v>5.3598542000174E13</v>
      </c>
      <c r="O701" s="1" t="s">
        <v>1072</v>
      </c>
      <c r="P701" s="1" t="s">
        <v>5482</v>
      </c>
      <c r="Q701" s="5">
        <v>2.0</v>
      </c>
      <c r="R701" s="15">
        <v>45313.0</v>
      </c>
      <c r="S701" s="5">
        <v>0.0</v>
      </c>
      <c r="T701" s="10"/>
      <c r="U701" s="10"/>
      <c r="V701" s="15">
        <v>45313.0</v>
      </c>
      <c r="W701" s="5">
        <v>7490103.0</v>
      </c>
      <c r="X701" s="1" t="s">
        <v>5483</v>
      </c>
      <c r="Y701" s="1" t="s">
        <v>1075</v>
      </c>
      <c r="Z701" s="1" t="s">
        <v>5484</v>
      </c>
      <c r="AA701" s="5">
        <v>36.0</v>
      </c>
      <c r="AB701" s="10"/>
      <c r="AC701" s="1" t="s">
        <v>5485</v>
      </c>
      <c r="AD701" s="5">
        <v>1.320736E7</v>
      </c>
      <c r="AE701" s="1" t="s">
        <v>1079</v>
      </c>
      <c r="AF701" s="5">
        <v>6619.0</v>
      </c>
      <c r="AG701" s="5">
        <v>11.0</v>
      </c>
      <c r="AH701" s="5">
        <v>9.1719513E7</v>
      </c>
      <c r="AI701" s="10"/>
      <c r="AJ701" s="10"/>
      <c r="AK701" s="10"/>
      <c r="AL701" s="10"/>
      <c r="AM701" s="1" t="s">
        <v>5486</v>
      </c>
      <c r="AN701" s="10"/>
      <c r="AO701" s="10"/>
      <c r="AP701" s="1" t="s">
        <v>5487</v>
      </c>
    </row>
    <row r="702">
      <c r="A702" s="1" t="s">
        <v>4752</v>
      </c>
      <c r="B702" s="14">
        <v>46297.0</v>
      </c>
      <c r="C702" s="1" t="s">
        <v>5488</v>
      </c>
      <c r="D702" s="5">
        <v>5.1466860002957E13</v>
      </c>
      <c r="E702" s="1" t="s">
        <v>4752</v>
      </c>
      <c r="F702" s="1" t="s">
        <v>2725</v>
      </c>
      <c r="G702" s="1" t="s">
        <v>5489</v>
      </c>
      <c r="H702" s="1" t="s">
        <v>5490</v>
      </c>
      <c r="I702" s="5">
        <v>23.0</v>
      </c>
      <c r="J702" s="1" t="s">
        <v>4755</v>
      </c>
      <c r="K702" s="1" t="s">
        <v>2896</v>
      </c>
      <c r="L702" s="1" t="s">
        <v>5491</v>
      </c>
      <c r="M702" s="1" t="s">
        <v>2899</v>
      </c>
      <c r="N702" s="5">
        <v>5.1466860002957E13</v>
      </c>
      <c r="O702" s="1" t="s">
        <v>1103</v>
      </c>
      <c r="P702" s="10"/>
      <c r="Q702" s="5">
        <v>2.0</v>
      </c>
      <c r="R702" s="15">
        <v>38659.0</v>
      </c>
      <c r="S702" s="5">
        <v>0.0</v>
      </c>
      <c r="T702" s="10"/>
      <c r="U702" s="10"/>
      <c r="V702" s="15">
        <v>36661.0</v>
      </c>
      <c r="W702" s="5">
        <v>1071600.0</v>
      </c>
      <c r="X702" s="1" t="s">
        <v>5492</v>
      </c>
      <c r="Y702" s="1" t="s">
        <v>1118</v>
      </c>
      <c r="Z702" s="1" t="s">
        <v>5488</v>
      </c>
      <c r="AA702" s="1" t="s">
        <v>1120</v>
      </c>
      <c r="AB702" s="10"/>
      <c r="AC702" s="1" t="s">
        <v>5493</v>
      </c>
      <c r="AD702" s="5">
        <v>1.3499899E7</v>
      </c>
      <c r="AE702" s="1" t="s">
        <v>1079</v>
      </c>
      <c r="AF702" s="5">
        <v>6529.0</v>
      </c>
      <c r="AG702" s="5">
        <v>16.0</v>
      </c>
      <c r="AH702" s="5">
        <v>3.9819E7</v>
      </c>
      <c r="AI702" s="10"/>
      <c r="AJ702" s="10"/>
      <c r="AK702" s="5">
        <v>16.0</v>
      </c>
      <c r="AL702" s="5">
        <v>3.981903E7</v>
      </c>
      <c r="AM702" s="1" t="s">
        <v>2904</v>
      </c>
      <c r="AN702" s="10"/>
      <c r="AO702" s="10"/>
      <c r="AP702" s="1" t="s">
        <v>5493</v>
      </c>
    </row>
    <row r="703">
      <c r="A703" s="1" t="s">
        <v>4752</v>
      </c>
      <c r="B703" s="14">
        <v>46079.0</v>
      </c>
      <c r="C703" s="1" t="s">
        <v>5494</v>
      </c>
      <c r="D703" s="5">
        <v>5.373787800017E13</v>
      </c>
      <c r="E703" s="1" t="s">
        <v>4752</v>
      </c>
      <c r="F703" s="1" t="s">
        <v>1097</v>
      </c>
      <c r="G703" s="1" t="s">
        <v>4761</v>
      </c>
      <c r="H703" s="1" t="s">
        <v>5495</v>
      </c>
      <c r="I703" s="5">
        <v>101.0</v>
      </c>
      <c r="J703" s="1" t="s">
        <v>4759</v>
      </c>
      <c r="K703" s="1" t="s">
        <v>5496</v>
      </c>
      <c r="L703" s="1" t="s">
        <v>5497</v>
      </c>
      <c r="M703" s="1" t="s">
        <v>5498</v>
      </c>
      <c r="N703" s="5">
        <v>5.373787800017E13</v>
      </c>
      <c r="O703" s="1" t="s">
        <v>1072</v>
      </c>
      <c r="P703" s="1" t="s">
        <v>5499</v>
      </c>
      <c r="Q703" s="5">
        <v>2.0</v>
      </c>
      <c r="R703" s="15">
        <v>45322.0</v>
      </c>
      <c r="S703" s="5">
        <v>0.0</v>
      </c>
      <c r="T703" s="10"/>
      <c r="U703" s="5">
        <v>105.0</v>
      </c>
      <c r="V703" s="15">
        <v>45322.0</v>
      </c>
      <c r="W703" s="5">
        <v>161001.0</v>
      </c>
      <c r="X703" s="1" t="s">
        <v>5500</v>
      </c>
      <c r="Y703" s="1" t="s">
        <v>1090</v>
      </c>
      <c r="Z703" s="1" t="s">
        <v>1363</v>
      </c>
      <c r="AA703" s="5">
        <v>1915.0</v>
      </c>
      <c r="AB703" s="1" t="s">
        <v>5501</v>
      </c>
      <c r="AC703" s="1" t="s">
        <v>5502</v>
      </c>
      <c r="AD703" s="5">
        <v>7.8306157E7</v>
      </c>
      <c r="AE703" s="1" t="s">
        <v>1122</v>
      </c>
      <c r="AF703" s="5">
        <v>9185.0</v>
      </c>
      <c r="AG703" s="5">
        <v>47.0</v>
      </c>
      <c r="AH703" s="5">
        <v>9.9698331E7</v>
      </c>
      <c r="AI703" s="5">
        <v>0.0</v>
      </c>
      <c r="AJ703" s="5">
        <v>0.0</v>
      </c>
      <c r="AK703" s="10"/>
      <c r="AL703" s="10"/>
      <c r="AM703" s="1" t="s">
        <v>5503</v>
      </c>
      <c r="AN703" s="10"/>
      <c r="AO703" s="10"/>
      <c r="AP703" s="1" t="s">
        <v>2838</v>
      </c>
    </row>
    <row r="704">
      <c r="A704" s="1" t="s">
        <v>4752</v>
      </c>
      <c r="B704" s="14">
        <v>46290.0</v>
      </c>
      <c r="C704" s="1" t="s">
        <v>5504</v>
      </c>
      <c r="D704" s="5">
        <v>5.6056699000166E13</v>
      </c>
      <c r="E704" s="1" t="s">
        <v>4752</v>
      </c>
      <c r="F704" s="1" t="s">
        <v>1097</v>
      </c>
      <c r="G704" s="1" t="s">
        <v>4761</v>
      </c>
      <c r="H704" s="1" t="s">
        <v>5505</v>
      </c>
      <c r="I704" s="5">
        <v>101.0</v>
      </c>
      <c r="J704" s="1" t="s">
        <v>4759</v>
      </c>
      <c r="K704" s="1" t="s">
        <v>5506</v>
      </c>
      <c r="L704" s="1" t="s">
        <v>5507</v>
      </c>
      <c r="M704" s="1" t="s">
        <v>5508</v>
      </c>
      <c r="N704" s="5">
        <v>5.6056699000166E13</v>
      </c>
      <c r="O704" s="1" t="s">
        <v>1072</v>
      </c>
      <c r="P704" s="1" t="s">
        <v>5509</v>
      </c>
      <c r="Q704" s="5">
        <v>2.0</v>
      </c>
      <c r="R704" s="15">
        <v>45497.0</v>
      </c>
      <c r="S704" s="5">
        <v>0.0</v>
      </c>
      <c r="T704" s="10"/>
      <c r="U704" s="10"/>
      <c r="V704" s="15">
        <v>45497.0</v>
      </c>
      <c r="W704" s="5">
        <v>161001.0</v>
      </c>
      <c r="X704" s="1" t="s">
        <v>5510</v>
      </c>
      <c r="Y704" s="1" t="s">
        <v>1075</v>
      </c>
      <c r="Z704" s="1" t="s">
        <v>5511</v>
      </c>
      <c r="AA704" s="5">
        <v>118.0</v>
      </c>
      <c r="AB704" s="10"/>
      <c r="AC704" s="1" t="s">
        <v>5512</v>
      </c>
      <c r="AD704" s="5">
        <v>4.812E7</v>
      </c>
      <c r="AE704" s="1" t="s">
        <v>1106</v>
      </c>
      <c r="AF704" s="5">
        <v>3805.0</v>
      </c>
      <c r="AG704" s="5">
        <v>71.0</v>
      </c>
      <c r="AH704" s="5">
        <v>9.6016893E7</v>
      </c>
      <c r="AI704" s="10"/>
      <c r="AJ704" s="10"/>
      <c r="AK704" s="10"/>
      <c r="AL704" s="10"/>
      <c r="AM704" s="1" t="s">
        <v>5513</v>
      </c>
      <c r="AN704" s="10"/>
      <c r="AO704" s="10"/>
      <c r="AP704" s="1" t="s">
        <v>5514</v>
      </c>
    </row>
    <row r="705">
      <c r="A705" s="1" t="s">
        <v>4752</v>
      </c>
      <c r="B705" s="14">
        <v>46206.0</v>
      </c>
      <c r="C705" s="1" t="s">
        <v>5515</v>
      </c>
      <c r="D705" s="5">
        <v>4.3678296000107E13</v>
      </c>
      <c r="E705" s="1" t="s">
        <v>4752</v>
      </c>
      <c r="F705" s="1" t="s">
        <v>1318</v>
      </c>
      <c r="G705" s="1" t="s">
        <v>5516</v>
      </c>
      <c r="H705" s="1" t="s">
        <v>5517</v>
      </c>
      <c r="I705" s="5">
        <v>96.0</v>
      </c>
      <c r="J705" s="1" t="s">
        <v>4759</v>
      </c>
      <c r="K705" s="1" t="s">
        <v>5518</v>
      </c>
      <c r="L705" s="1" t="s">
        <v>5519</v>
      </c>
      <c r="M705" s="1" t="s">
        <v>5520</v>
      </c>
      <c r="N705" s="5">
        <v>4.3678296000107E13</v>
      </c>
      <c r="O705" s="1" t="s">
        <v>1072</v>
      </c>
      <c r="P705" s="1" t="s">
        <v>5515</v>
      </c>
      <c r="Q705" s="5">
        <v>2.0</v>
      </c>
      <c r="R705" s="15">
        <v>44467.0</v>
      </c>
      <c r="S705" s="5">
        <v>0.0</v>
      </c>
      <c r="T705" s="10"/>
      <c r="U705" s="10"/>
      <c r="V705" s="15">
        <v>44467.0</v>
      </c>
      <c r="W705" s="5">
        <v>161001.0</v>
      </c>
      <c r="X705" s="1" t="s">
        <v>5521</v>
      </c>
      <c r="Y705" s="1" t="s">
        <v>1075</v>
      </c>
      <c r="Z705" s="1" t="s">
        <v>5522</v>
      </c>
      <c r="AA705" s="5">
        <v>185.0</v>
      </c>
      <c r="AB705" s="10"/>
      <c r="AC705" s="1" t="s">
        <v>5523</v>
      </c>
      <c r="AD705" s="5">
        <v>1.3722266E7</v>
      </c>
      <c r="AE705" s="1" t="s">
        <v>1079</v>
      </c>
      <c r="AF705" s="5">
        <v>7095.0</v>
      </c>
      <c r="AG705" s="5">
        <v>19.0</v>
      </c>
      <c r="AH705" s="5">
        <v>9.2143115E7</v>
      </c>
      <c r="AI705" s="10"/>
      <c r="AJ705" s="10"/>
      <c r="AK705" s="10"/>
      <c r="AL705" s="10"/>
      <c r="AM705" s="1" t="s">
        <v>5524</v>
      </c>
      <c r="AN705" s="10"/>
      <c r="AO705" s="10"/>
      <c r="AP705" s="1" t="s">
        <v>5525</v>
      </c>
    </row>
    <row r="706">
      <c r="A706" s="1" t="s">
        <v>4752</v>
      </c>
      <c r="B706" s="16">
        <v>45988.0</v>
      </c>
      <c r="C706" s="1" t="s">
        <v>5526</v>
      </c>
      <c r="D706" s="5">
        <v>4.1964612000181E13</v>
      </c>
      <c r="E706" s="1" t="s">
        <v>4752</v>
      </c>
      <c r="F706" s="1" t="s">
        <v>1097</v>
      </c>
      <c r="G706" s="1" t="s">
        <v>4761</v>
      </c>
      <c r="H706" s="5">
        <v>4.1964612000181E13</v>
      </c>
      <c r="I706" s="5">
        <v>101.0</v>
      </c>
      <c r="J706" s="1" t="s">
        <v>4759</v>
      </c>
      <c r="K706" s="1" t="s">
        <v>5527</v>
      </c>
      <c r="L706" s="1" t="s">
        <v>5528</v>
      </c>
      <c r="M706" s="1" t="s">
        <v>5529</v>
      </c>
      <c r="N706" s="5">
        <v>4.1964612000181E13</v>
      </c>
      <c r="O706" s="1" t="s">
        <v>1072</v>
      </c>
      <c r="P706" s="1" t="s">
        <v>5530</v>
      </c>
      <c r="Q706" s="5">
        <v>2.0</v>
      </c>
      <c r="R706" s="15">
        <v>44333.0</v>
      </c>
      <c r="S706" s="5">
        <v>0.0</v>
      </c>
      <c r="T706" s="10"/>
      <c r="U706" s="10"/>
      <c r="V706" s="15">
        <v>44333.0</v>
      </c>
      <c r="W706" s="5">
        <v>7490103.0</v>
      </c>
      <c r="X706" s="1" t="s">
        <v>5531</v>
      </c>
      <c r="Y706" s="1" t="s">
        <v>1075</v>
      </c>
      <c r="Z706" s="1" t="s">
        <v>5532</v>
      </c>
      <c r="AA706" s="5">
        <v>1952.0</v>
      </c>
      <c r="AB706" s="1" t="s">
        <v>5533</v>
      </c>
      <c r="AC706" s="1" t="s">
        <v>5534</v>
      </c>
      <c r="AD706" s="5">
        <v>8.4061E7</v>
      </c>
      <c r="AE706" s="1" t="s">
        <v>1231</v>
      </c>
      <c r="AF706" s="5">
        <v>7777.0</v>
      </c>
      <c r="AG706" s="5">
        <v>44.0</v>
      </c>
      <c r="AH706" s="5">
        <v>9.9757647E7</v>
      </c>
      <c r="AI706" s="10"/>
      <c r="AJ706" s="10"/>
      <c r="AK706" s="10"/>
      <c r="AL706" s="10"/>
      <c r="AM706" s="1" t="s">
        <v>5535</v>
      </c>
      <c r="AN706" s="10"/>
      <c r="AO706" s="10"/>
      <c r="AP706" s="1" t="s">
        <v>5277</v>
      </c>
    </row>
    <row r="707">
      <c r="A707" s="1" t="s">
        <v>4752</v>
      </c>
      <c r="B707" s="16">
        <v>45991.0</v>
      </c>
      <c r="C707" s="1" t="s">
        <v>5536</v>
      </c>
      <c r="D707" s="5">
        <v>3.3209824000125E13</v>
      </c>
      <c r="E707" s="1" t="s">
        <v>4752</v>
      </c>
      <c r="F707" s="1" t="s">
        <v>1097</v>
      </c>
      <c r="G707" s="1" t="s">
        <v>4761</v>
      </c>
      <c r="H707" s="1" t="s">
        <v>5537</v>
      </c>
      <c r="I707" s="5">
        <v>101.0</v>
      </c>
      <c r="J707" s="1" t="s">
        <v>4759</v>
      </c>
      <c r="K707" s="1" t="s">
        <v>5538</v>
      </c>
      <c r="L707" s="1" t="s">
        <v>5539</v>
      </c>
      <c r="M707" s="1" t="s">
        <v>5540</v>
      </c>
      <c r="N707" s="5">
        <v>3.3209824000125E13</v>
      </c>
      <c r="O707" s="1" t="s">
        <v>1072</v>
      </c>
      <c r="P707" s="1" t="s">
        <v>5536</v>
      </c>
      <c r="Q707" s="5">
        <v>2.0</v>
      </c>
      <c r="R707" s="15">
        <v>43556.0</v>
      </c>
      <c r="S707" s="5">
        <v>0.0</v>
      </c>
      <c r="T707" s="10"/>
      <c r="U707" s="10"/>
      <c r="V707" s="15">
        <v>43556.0</v>
      </c>
      <c r="W707" s="5">
        <v>4683400.0</v>
      </c>
      <c r="X707" s="1" t="s">
        <v>5541</v>
      </c>
      <c r="Y707" s="1" t="s">
        <v>1090</v>
      </c>
      <c r="Z707" s="1" t="s">
        <v>5542</v>
      </c>
      <c r="AA707" s="5">
        <v>7932.0</v>
      </c>
      <c r="AB707" s="1" t="s">
        <v>5543</v>
      </c>
      <c r="AC707" s="1" t="s">
        <v>5544</v>
      </c>
      <c r="AD707" s="5">
        <v>4.78122E7</v>
      </c>
      <c r="AE707" s="1" t="s">
        <v>1106</v>
      </c>
      <c r="AF707" s="5">
        <v>3363.0</v>
      </c>
      <c r="AG707" s="5">
        <v>77.0</v>
      </c>
      <c r="AH707" s="5">
        <v>3.6117838E7</v>
      </c>
      <c r="AI707" s="10"/>
      <c r="AJ707" s="10"/>
      <c r="AK707" s="5">
        <v>77.0</v>
      </c>
      <c r="AL707" s="5">
        <v>3.6117838E7</v>
      </c>
      <c r="AM707" s="1" t="s">
        <v>5545</v>
      </c>
      <c r="AN707" s="10"/>
      <c r="AO707" s="10"/>
      <c r="AP707" s="1" t="s">
        <v>5546</v>
      </c>
    </row>
    <row r="708">
      <c r="A708" s="1" t="s">
        <v>4752</v>
      </c>
      <c r="B708" s="14">
        <v>46255.0</v>
      </c>
      <c r="C708" s="1" t="s">
        <v>5547</v>
      </c>
      <c r="D708" s="5">
        <v>5.5420586000135E13</v>
      </c>
      <c r="E708" s="1" t="s">
        <v>4752</v>
      </c>
      <c r="F708" s="1" t="s">
        <v>1097</v>
      </c>
      <c r="G708" s="1" t="s">
        <v>4898</v>
      </c>
      <c r="H708" s="1" t="s">
        <v>5548</v>
      </c>
      <c r="I708" s="5">
        <v>78.0</v>
      </c>
      <c r="J708" s="1" t="s">
        <v>4759</v>
      </c>
      <c r="K708" s="1" t="s">
        <v>5547</v>
      </c>
      <c r="L708" s="1" t="s">
        <v>5549</v>
      </c>
      <c r="M708" s="1" t="s">
        <v>5550</v>
      </c>
      <c r="N708" s="5">
        <v>5.5420586000135E13</v>
      </c>
      <c r="O708" s="1" t="s">
        <v>1072</v>
      </c>
      <c r="P708" s="1" t="s">
        <v>5551</v>
      </c>
      <c r="Q708" s="5">
        <v>2.0</v>
      </c>
      <c r="R708" s="15">
        <v>45449.0</v>
      </c>
      <c r="S708" s="5">
        <v>0.0</v>
      </c>
      <c r="T708" s="10"/>
      <c r="U708" s="10"/>
      <c r="V708" s="15">
        <v>45449.0</v>
      </c>
      <c r="W708" s="5">
        <v>161001.0</v>
      </c>
      <c r="X708" s="1" t="s">
        <v>3206</v>
      </c>
      <c r="Y708" s="1" t="s">
        <v>1075</v>
      </c>
      <c r="Z708" s="1" t="s">
        <v>5552</v>
      </c>
      <c r="AA708" s="5">
        <v>102.0</v>
      </c>
      <c r="AB708" s="10"/>
      <c r="AC708" s="1" t="s">
        <v>5553</v>
      </c>
      <c r="AD708" s="5">
        <v>1.19E7</v>
      </c>
      <c r="AE708" s="1" t="s">
        <v>1079</v>
      </c>
      <c r="AF708" s="5">
        <v>6953.0</v>
      </c>
      <c r="AG708" s="5">
        <v>13.0</v>
      </c>
      <c r="AH708" s="5">
        <v>3.8281122E7</v>
      </c>
      <c r="AI708" s="10"/>
      <c r="AJ708" s="10"/>
      <c r="AK708" s="10"/>
      <c r="AL708" s="10"/>
      <c r="AM708" s="1" t="s">
        <v>5554</v>
      </c>
      <c r="AN708" s="10"/>
      <c r="AO708" s="10"/>
      <c r="AP708" s="1" t="s">
        <v>3613</v>
      </c>
    </row>
    <row r="709">
      <c r="A709" s="1" t="s">
        <v>4752</v>
      </c>
      <c r="B709" s="14">
        <v>46281.0</v>
      </c>
      <c r="C709" s="1" t="s">
        <v>1622</v>
      </c>
      <c r="D709" s="5">
        <v>2.0323665000143E13</v>
      </c>
      <c r="E709" s="1" t="s">
        <v>4752</v>
      </c>
      <c r="F709" s="1" t="s">
        <v>5555</v>
      </c>
      <c r="G709" s="1" t="s">
        <v>1623</v>
      </c>
      <c r="H709" s="1" t="s">
        <v>2259</v>
      </c>
      <c r="I709" s="5">
        <v>24.0</v>
      </c>
      <c r="J709" s="1" t="s">
        <v>4755</v>
      </c>
      <c r="K709" s="1" t="s">
        <v>1625</v>
      </c>
      <c r="L709" s="1" t="s">
        <v>1626</v>
      </c>
      <c r="M709" s="1" t="s">
        <v>1627</v>
      </c>
      <c r="N709" s="5">
        <v>2.0323665000143E13</v>
      </c>
      <c r="O709" s="1" t="s">
        <v>1072</v>
      </c>
      <c r="P709" s="1" t="s">
        <v>1622</v>
      </c>
      <c r="Q709" s="5">
        <v>2.0</v>
      </c>
      <c r="R709" s="15">
        <v>41785.0</v>
      </c>
      <c r="S709" s="5">
        <v>0.0</v>
      </c>
      <c r="T709" s="10"/>
      <c r="U709" s="10"/>
      <c r="V709" s="15">
        <v>41785.0</v>
      </c>
      <c r="W709" s="5">
        <v>3041500.0</v>
      </c>
      <c r="X709" s="1" t="s">
        <v>1628</v>
      </c>
      <c r="Y709" s="1" t="s">
        <v>1075</v>
      </c>
      <c r="Z709" s="1" t="s">
        <v>1629</v>
      </c>
      <c r="AA709" s="5">
        <v>89.0</v>
      </c>
      <c r="AB709" s="10"/>
      <c r="AC709" s="1" t="s">
        <v>1630</v>
      </c>
      <c r="AD709" s="5">
        <v>9.024004E7</v>
      </c>
      <c r="AE709" s="1" t="s">
        <v>1277</v>
      </c>
      <c r="AF709" s="5">
        <v>8801.0</v>
      </c>
      <c r="AG709" s="5">
        <v>51.0</v>
      </c>
      <c r="AH709" s="5">
        <v>3.3079777E7</v>
      </c>
      <c r="AI709" s="10"/>
      <c r="AJ709" s="10"/>
      <c r="AK709" s="10"/>
      <c r="AL709" s="10"/>
      <c r="AM709" s="1" t="s">
        <v>1631</v>
      </c>
      <c r="AN709" s="10"/>
      <c r="AO709" s="10"/>
      <c r="AP709" s="1" t="s">
        <v>1632</v>
      </c>
    </row>
    <row r="710">
      <c r="A710" s="1" t="s">
        <v>4752</v>
      </c>
      <c r="B710" s="14">
        <v>46281.0</v>
      </c>
      <c r="C710" s="1" t="s">
        <v>1622</v>
      </c>
      <c r="D710" s="5">
        <v>2.0323665000143E13</v>
      </c>
      <c r="E710" s="1" t="s">
        <v>4752</v>
      </c>
      <c r="F710" s="1" t="s">
        <v>2725</v>
      </c>
      <c r="G710" s="1" t="s">
        <v>5556</v>
      </c>
      <c r="H710" s="1" t="s">
        <v>5557</v>
      </c>
      <c r="I710" s="5">
        <v>24.0</v>
      </c>
      <c r="J710" s="1" t="s">
        <v>4755</v>
      </c>
      <c r="K710" s="1" t="s">
        <v>1625</v>
      </c>
      <c r="L710" s="1" t="s">
        <v>1626</v>
      </c>
      <c r="M710" s="1" t="s">
        <v>1627</v>
      </c>
      <c r="N710" s="5">
        <v>2.0323665000143E13</v>
      </c>
      <c r="O710" s="1" t="s">
        <v>1072</v>
      </c>
      <c r="P710" s="1" t="s">
        <v>1622</v>
      </c>
      <c r="Q710" s="5">
        <v>2.0</v>
      </c>
      <c r="R710" s="15">
        <v>41785.0</v>
      </c>
      <c r="S710" s="5">
        <v>0.0</v>
      </c>
      <c r="T710" s="10"/>
      <c r="U710" s="10"/>
      <c r="V710" s="15">
        <v>41785.0</v>
      </c>
      <c r="W710" s="5">
        <v>3041500.0</v>
      </c>
      <c r="X710" s="1" t="s">
        <v>1628</v>
      </c>
      <c r="Y710" s="1" t="s">
        <v>1075</v>
      </c>
      <c r="Z710" s="1" t="s">
        <v>1629</v>
      </c>
      <c r="AA710" s="5">
        <v>89.0</v>
      </c>
      <c r="AB710" s="10"/>
      <c r="AC710" s="1" t="s">
        <v>1630</v>
      </c>
      <c r="AD710" s="5">
        <v>9.024004E7</v>
      </c>
      <c r="AE710" s="1" t="s">
        <v>1277</v>
      </c>
      <c r="AF710" s="5">
        <v>8801.0</v>
      </c>
      <c r="AG710" s="5">
        <v>51.0</v>
      </c>
      <c r="AH710" s="5">
        <v>3.3079777E7</v>
      </c>
      <c r="AI710" s="10"/>
      <c r="AJ710" s="10"/>
      <c r="AK710" s="10"/>
      <c r="AL710" s="10"/>
      <c r="AM710" s="1" t="s">
        <v>1631</v>
      </c>
      <c r="AN710" s="10"/>
      <c r="AO710" s="10"/>
      <c r="AP710" s="1" t="s">
        <v>1632</v>
      </c>
    </row>
    <row r="711">
      <c r="A711" s="1" t="s">
        <v>4752</v>
      </c>
      <c r="B711" s="14">
        <v>46257.0</v>
      </c>
      <c r="C711" s="1" t="s">
        <v>5558</v>
      </c>
      <c r="D711" s="5">
        <v>5.266174400015E13</v>
      </c>
      <c r="E711" s="1" t="s">
        <v>4752</v>
      </c>
      <c r="F711" s="1" t="s">
        <v>1097</v>
      </c>
      <c r="G711" s="1" t="s">
        <v>4799</v>
      </c>
      <c r="H711" s="1" t="s">
        <v>5559</v>
      </c>
      <c r="I711" s="5">
        <v>58.0</v>
      </c>
      <c r="J711" s="1" t="s">
        <v>4759</v>
      </c>
      <c r="K711" s="1" t="s">
        <v>5560</v>
      </c>
      <c r="L711" s="1" t="s">
        <v>5561</v>
      </c>
      <c r="M711" s="1" t="s">
        <v>5562</v>
      </c>
      <c r="N711" s="5">
        <v>5.266174400015E13</v>
      </c>
      <c r="O711" s="1" t="s">
        <v>1072</v>
      </c>
      <c r="P711" s="1" t="s">
        <v>5563</v>
      </c>
      <c r="Q711" s="5">
        <v>2.0</v>
      </c>
      <c r="R711" s="15">
        <v>45224.0</v>
      </c>
      <c r="S711" s="5">
        <v>0.0</v>
      </c>
      <c r="T711" s="10"/>
      <c r="U711" s="10"/>
      <c r="V711" s="15">
        <v>45224.0</v>
      </c>
      <c r="W711" s="5">
        <v>161001.0</v>
      </c>
      <c r="X711" s="1" t="s">
        <v>5564</v>
      </c>
      <c r="Y711" s="1" t="s">
        <v>1090</v>
      </c>
      <c r="Z711" s="1" t="s">
        <v>5565</v>
      </c>
      <c r="AA711" s="5">
        <v>1579.0</v>
      </c>
      <c r="AB711" s="1" t="s">
        <v>4069</v>
      </c>
      <c r="AC711" s="1" t="s">
        <v>5566</v>
      </c>
      <c r="AD711" s="5">
        <v>7.6871445E7</v>
      </c>
      <c r="AE711" s="1" t="s">
        <v>1313</v>
      </c>
      <c r="AF711" s="5">
        <v>7.0</v>
      </c>
      <c r="AG711" s="5">
        <v>69.0</v>
      </c>
      <c r="AH711" s="5">
        <v>9.3577302E7</v>
      </c>
      <c r="AI711" s="10"/>
      <c r="AJ711" s="10"/>
      <c r="AK711" s="10"/>
      <c r="AL711" s="10"/>
      <c r="AM711" s="1" t="s">
        <v>5567</v>
      </c>
      <c r="AN711" s="10"/>
      <c r="AO711" s="10"/>
      <c r="AP711" s="1" t="s">
        <v>1315</v>
      </c>
    </row>
    <row r="712">
      <c r="A712" s="1" t="s">
        <v>4752</v>
      </c>
      <c r="B712" s="14">
        <v>46121.0</v>
      </c>
      <c r="C712" s="1" t="s">
        <v>5568</v>
      </c>
      <c r="D712" s="5">
        <v>3.8300428000122E13</v>
      </c>
      <c r="E712" s="1" t="s">
        <v>4752</v>
      </c>
      <c r="F712" s="1" t="s">
        <v>1097</v>
      </c>
      <c r="G712" s="1" t="s">
        <v>4761</v>
      </c>
      <c r="H712" s="1" t="s">
        <v>5569</v>
      </c>
      <c r="I712" s="5">
        <v>101.0</v>
      </c>
      <c r="J712" s="1" t="s">
        <v>4759</v>
      </c>
      <c r="K712" s="1" t="s">
        <v>5570</v>
      </c>
      <c r="L712" s="1" t="s">
        <v>5571</v>
      </c>
      <c r="M712" s="1" t="s">
        <v>5572</v>
      </c>
      <c r="N712" s="5">
        <v>3.8300428000122E13</v>
      </c>
      <c r="O712" s="1" t="s">
        <v>1072</v>
      </c>
      <c r="P712" s="1" t="s">
        <v>5573</v>
      </c>
      <c r="Q712" s="5">
        <v>2.0</v>
      </c>
      <c r="R712" s="15">
        <v>44075.0</v>
      </c>
      <c r="S712" s="5">
        <v>0.0</v>
      </c>
      <c r="T712" s="10"/>
      <c r="U712" s="10"/>
      <c r="V712" s="15">
        <v>44075.0</v>
      </c>
      <c r="W712" s="5">
        <v>161001.0</v>
      </c>
      <c r="X712" s="1" t="s">
        <v>5574</v>
      </c>
      <c r="Y712" s="1" t="s">
        <v>1118</v>
      </c>
      <c r="Z712" s="1" t="s">
        <v>5575</v>
      </c>
      <c r="AA712" s="1" t="s">
        <v>1120</v>
      </c>
      <c r="AB712" s="1" t="s">
        <v>5576</v>
      </c>
      <c r="AC712" s="1" t="s">
        <v>5577</v>
      </c>
      <c r="AD712" s="5">
        <v>1.191E7</v>
      </c>
      <c r="AE712" s="1" t="s">
        <v>1079</v>
      </c>
      <c r="AF712" s="5">
        <v>7137.0</v>
      </c>
      <c r="AG712" s="5">
        <v>13.0</v>
      </c>
      <c r="AH712" s="5">
        <v>9.7867586E7</v>
      </c>
      <c r="AI712" s="10"/>
      <c r="AJ712" s="10"/>
      <c r="AK712" s="10"/>
      <c r="AL712" s="10"/>
      <c r="AM712" s="1" t="s">
        <v>5578</v>
      </c>
      <c r="AN712" s="10"/>
      <c r="AO712" s="10"/>
      <c r="AP712" s="1" t="s">
        <v>2658</v>
      </c>
    </row>
    <row r="713">
      <c r="A713" s="1" t="s">
        <v>4752</v>
      </c>
      <c r="B713" s="14">
        <v>46100.0</v>
      </c>
      <c r="C713" s="1" t="s">
        <v>5579</v>
      </c>
      <c r="D713" s="5">
        <v>4.7211864000116E13</v>
      </c>
      <c r="E713" s="1" t="s">
        <v>4752</v>
      </c>
      <c r="F713" s="1" t="s">
        <v>1097</v>
      </c>
      <c r="G713" s="1" t="s">
        <v>4761</v>
      </c>
      <c r="H713" s="1" t="s">
        <v>5580</v>
      </c>
      <c r="I713" s="5">
        <v>101.0</v>
      </c>
      <c r="J713" s="1" t="s">
        <v>4759</v>
      </c>
      <c r="K713" s="1" t="s">
        <v>5579</v>
      </c>
      <c r="L713" s="1" t="s">
        <v>5581</v>
      </c>
      <c r="M713" s="1" t="s">
        <v>5582</v>
      </c>
      <c r="N713" s="5">
        <v>4.7211864000116E13</v>
      </c>
      <c r="O713" s="1" t="s">
        <v>1072</v>
      </c>
      <c r="P713" s="10"/>
      <c r="Q713" s="5">
        <v>2.0</v>
      </c>
      <c r="R713" s="15">
        <v>44761.0</v>
      </c>
      <c r="S713" s="5">
        <v>0.0</v>
      </c>
      <c r="T713" s="10"/>
      <c r="U713" s="10"/>
      <c r="V713" s="15">
        <v>44761.0</v>
      </c>
      <c r="W713" s="5">
        <v>4633801.0</v>
      </c>
      <c r="X713" s="1" t="s">
        <v>5583</v>
      </c>
      <c r="Y713" s="1" t="s">
        <v>5584</v>
      </c>
      <c r="Z713" s="1" t="s">
        <v>5585</v>
      </c>
      <c r="AA713" s="1" t="s">
        <v>1120</v>
      </c>
      <c r="AB713" s="1" t="s">
        <v>5586</v>
      </c>
      <c r="AC713" s="1" t="s">
        <v>1121</v>
      </c>
      <c r="AD713" s="5">
        <v>3.9508E7</v>
      </c>
      <c r="AE713" s="1" t="s">
        <v>1205</v>
      </c>
      <c r="AF713" s="5">
        <v>2893.0</v>
      </c>
      <c r="AG713" s="5">
        <v>38.0</v>
      </c>
      <c r="AH713" s="5">
        <v>9.8936852E7</v>
      </c>
      <c r="AI713" s="5">
        <v>38.0</v>
      </c>
      <c r="AJ713" s="5">
        <v>3.8215554E7</v>
      </c>
      <c r="AK713" s="10"/>
      <c r="AL713" s="10"/>
      <c r="AM713" s="1" t="s">
        <v>5587</v>
      </c>
      <c r="AN713" s="10"/>
      <c r="AO713" s="10"/>
      <c r="AP713" s="1" t="s">
        <v>5588</v>
      </c>
    </row>
    <row r="714">
      <c r="A714" s="1" t="s">
        <v>4752</v>
      </c>
      <c r="B714" s="14">
        <v>46149.0</v>
      </c>
      <c r="C714" s="1" t="s">
        <v>5589</v>
      </c>
      <c r="D714" s="5">
        <v>3.3043080000111E13</v>
      </c>
      <c r="E714" s="1" t="s">
        <v>4752</v>
      </c>
      <c r="F714" s="1" t="s">
        <v>1097</v>
      </c>
      <c r="G714" s="1" t="s">
        <v>4761</v>
      </c>
      <c r="H714" s="1" t="s">
        <v>5590</v>
      </c>
      <c r="I714" s="5">
        <v>101.0</v>
      </c>
      <c r="J714" s="1" t="s">
        <v>4759</v>
      </c>
      <c r="K714" s="1" t="s">
        <v>5591</v>
      </c>
      <c r="L714" s="1" t="s">
        <v>5592</v>
      </c>
      <c r="M714" s="1" t="s">
        <v>5593</v>
      </c>
      <c r="N714" s="5">
        <v>3.3043080000111E13</v>
      </c>
      <c r="O714" s="1" t="s">
        <v>1072</v>
      </c>
      <c r="P714" s="1" t="s">
        <v>5594</v>
      </c>
      <c r="Q714" s="5">
        <v>2.0</v>
      </c>
      <c r="R714" s="15">
        <v>43539.0</v>
      </c>
      <c r="S714" s="5">
        <v>0.0</v>
      </c>
      <c r="T714" s="10"/>
      <c r="U714" s="10"/>
      <c r="V714" s="15">
        <v>43539.0</v>
      </c>
      <c r="W714" s="5">
        <v>4661300.0</v>
      </c>
      <c r="X714" s="1" t="s">
        <v>5595</v>
      </c>
      <c r="Y714" s="1" t="s">
        <v>1090</v>
      </c>
      <c r="Z714" s="1" t="s">
        <v>5596</v>
      </c>
      <c r="AA714" s="5">
        <v>1713.0</v>
      </c>
      <c r="AB714" s="10"/>
      <c r="AC714" s="1" t="s">
        <v>5597</v>
      </c>
      <c r="AD714" s="5">
        <v>8.707013E7</v>
      </c>
      <c r="AE714" s="1" t="s">
        <v>1231</v>
      </c>
      <c r="AF714" s="5">
        <v>7691.0</v>
      </c>
      <c r="AG714" s="5">
        <v>44.0</v>
      </c>
      <c r="AH714" s="5">
        <v>3.21827E7</v>
      </c>
      <c r="AI714" s="10"/>
      <c r="AJ714" s="10"/>
      <c r="AK714" s="5">
        <v>44.0</v>
      </c>
      <c r="AL714" s="5">
        <v>3.2182713E7</v>
      </c>
      <c r="AM714" s="1" t="s">
        <v>5598</v>
      </c>
      <c r="AN714" s="10"/>
      <c r="AO714" s="10"/>
      <c r="AP714" s="1" t="s">
        <v>3521</v>
      </c>
    </row>
    <row r="715">
      <c r="A715" s="1" t="s">
        <v>4752</v>
      </c>
      <c r="B715" s="14">
        <v>46150.0</v>
      </c>
      <c r="C715" s="1" t="s">
        <v>5599</v>
      </c>
      <c r="D715" s="5">
        <v>5.3442811000109E13</v>
      </c>
      <c r="E715" s="1" t="s">
        <v>4752</v>
      </c>
      <c r="F715" s="1" t="s">
        <v>1097</v>
      </c>
      <c r="G715" s="1" t="s">
        <v>4799</v>
      </c>
      <c r="H715" s="1" t="s">
        <v>5600</v>
      </c>
      <c r="I715" s="5">
        <v>58.0</v>
      </c>
      <c r="J715" s="1" t="s">
        <v>4759</v>
      </c>
      <c r="K715" s="1" t="s">
        <v>5601</v>
      </c>
      <c r="L715" s="1" t="s">
        <v>5602</v>
      </c>
      <c r="M715" s="1" t="s">
        <v>5603</v>
      </c>
      <c r="N715" s="5">
        <v>5.3442811000109E13</v>
      </c>
      <c r="O715" s="1" t="s">
        <v>1072</v>
      </c>
      <c r="P715" s="10"/>
      <c r="Q715" s="5">
        <v>2.0</v>
      </c>
      <c r="R715" s="15">
        <v>45301.0</v>
      </c>
      <c r="S715" s="5">
        <v>0.0</v>
      </c>
      <c r="T715" s="10"/>
      <c r="U715" s="10"/>
      <c r="V715" s="15">
        <v>45301.0</v>
      </c>
      <c r="W715" s="5">
        <v>161001.0</v>
      </c>
      <c r="X715" s="1" t="s">
        <v>5604</v>
      </c>
      <c r="Y715" s="1" t="s">
        <v>1090</v>
      </c>
      <c r="Z715" s="1" t="s">
        <v>1363</v>
      </c>
      <c r="AA715" s="5">
        <v>2030.0</v>
      </c>
      <c r="AB715" s="1" t="s">
        <v>3170</v>
      </c>
      <c r="AC715" s="1" t="s">
        <v>5605</v>
      </c>
      <c r="AD715" s="5">
        <v>8.982E7</v>
      </c>
      <c r="AE715" s="1" t="s">
        <v>1386</v>
      </c>
      <c r="AF715" s="5">
        <v>8383.0</v>
      </c>
      <c r="AG715" s="5">
        <v>49.0</v>
      </c>
      <c r="AH715" s="5">
        <v>3.4338878E7</v>
      </c>
      <c r="AI715" s="5">
        <v>49.0</v>
      </c>
      <c r="AJ715" s="5">
        <v>9.9747591E7</v>
      </c>
      <c r="AK715" s="5">
        <v>49.0</v>
      </c>
      <c r="AL715" s="5">
        <v>3.4338878E7</v>
      </c>
      <c r="AM715" s="1" t="s">
        <v>5606</v>
      </c>
      <c r="AN715" s="10"/>
      <c r="AO715" s="10"/>
      <c r="AP715" s="1" t="s">
        <v>5607</v>
      </c>
    </row>
    <row r="716">
      <c r="A716" s="1" t="s">
        <v>4752</v>
      </c>
      <c r="B716" s="16">
        <v>45975.0</v>
      </c>
      <c r="C716" s="1" t="s">
        <v>5608</v>
      </c>
      <c r="D716" s="5">
        <v>5.014072000012E13</v>
      </c>
      <c r="E716" s="1" t="s">
        <v>4752</v>
      </c>
      <c r="F716" s="1" t="s">
        <v>1097</v>
      </c>
      <c r="G716" s="1" t="s">
        <v>4898</v>
      </c>
      <c r="H716" s="1" t="s">
        <v>5609</v>
      </c>
      <c r="I716" s="5">
        <v>78.0</v>
      </c>
      <c r="J716" s="1" t="s">
        <v>4759</v>
      </c>
      <c r="K716" s="1" t="s">
        <v>5610</v>
      </c>
      <c r="L716" s="1" t="s">
        <v>5611</v>
      </c>
      <c r="M716" s="1" t="s">
        <v>5612</v>
      </c>
      <c r="N716" s="5">
        <v>5.014072000012E13</v>
      </c>
      <c r="O716" s="1" t="s">
        <v>1072</v>
      </c>
      <c r="P716" s="1" t="s">
        <v>5613</v>
      </c>
      <c r="Q716" s="5">
        <v>2.0</v>
      </c>
      <c r="R716" s="15">
        <v>45015.0</v>
      </c>
      <c r="S716" s="5">
        <v>0.0</v>
      </c>
      <c r="T716" s="10"/>
      <c r="U716" s="10"/>
      <c r="V716" s="15">
        <v>45015.0</v>
      </c>
      <c r="W716" s="5">
        <v>161001.0</v>
      </c>
      <c r="X716" s="1" t="s">
        <v>5614</v>
      </c>
      <c r="Y716" s="1" t="s">
        <v>1075</v>
      </c>
      <c r="Z716" s="1" t="s">
        <v>5615</v>
      </c>
      <c r="AA716" s="5">
        <v>410.0</v>
      </c>
      <c r="AB716" s="1" t="s">
        <v>1092</v>
      </c>
      <c r="AC716" s="1" t="s">
        <v>5616</v>
      </c>
      <c r="AD716" s="5">
        <v>3.5595E7</v>
      </c>
      <c r="AE716" s="1" t="s">
        <v>1205</v>
      </c>
      <c r="AF716" s="5">
        <v>4775.0</v>
      </c>
      <c r="AG716" s="5">
        <v>37.0</v>
      </c>
      <c r="AH716" s="5">
        <v>9.8647208E7</v>
      </c>
      <c r="AI716" s="10"/>
      <c r="AJ716" s="10"/>
      <c r="AK716" s="10"/>
      <c r="AL716" s="10"/>
      <c r="AM716" s="1" t="s">
        <v>5617</v>
      </c>
      <c r="AN716" s="10"/>
      <c r="AO716" s="10"/>
      <c r="AP716" s="1" t="s">
        <v>4543</v>
      </c>
    </row>
    <row r="717">
      <c r="A717" s="1" t="s">
        <v>4752</v>
      </c>
      <c r="B717" s="14">
        <v>46127.0</v>
      </c>
      <c r="C717" s="1" t="s">
        <v>5618</v>
      </c>
      <c r="D717" s="5">
        <v>4.229450800019E13</v>
      </c>
      <c r="E717" s="1" t="s">
        <v>4752</v>
      </c>
      <c r="F717" s="1" t="s">
        <v>1097</v>
      </c>
      <c r="G717" s="1" t="s">
        <v>4761</v>
      </c>
      <c r="H717" s="1" t="s">
        <v>5619</v>
      </c>
      <c r="I717" s="5">
        <v>101.0</v>
      </c>
      <c r="J717" s="1" t="s">
        <v>4759</v>
      </c>
      <c r="K717" s="1" t="s">
        <v>5620</v>
      </c>
      <c r="L717" s="1" t="s">
        <v>5621</v>
      </c>
      <c r="M717" s="1" t="s">
        <v>5622</v>
      </c>
      <c r="N717" s="5">
        <v>4.229450800019E13</v>
      </c>
      <c r="O717" s="1" t="s">
        <v>1072</v>
      </c>
      <c r="P717" s="1" t="s">
        <v>5623</v>
      </c>
      <c r="Q717" s="5">
        <v>2.0</v>
      </c>
      <c r="R717" s="15">
        <v>44358.0</v>
      </c>
      <c r="S717" s="5">
        <v>0.0</v>
      </c>
      <c r="T717" s="10"/>
      <c r="U717" s="10"/>
      <c r="V717" s="15">
        <v>44358.0</v>
      </c>
      <c r="W717" s="5">
        <v>161001.0</v>
      </c>
      <c r="X717" s="1" t="s">
        <v>5369</v>
      </c>
      <c r="Y717" s="1" t="s">
        <v>1384</v>
      </c>
      <c r="Z717" s="1" t="s">
        <v>5624</v>
      </c>
      <c r="AA717" s="1" t="s">
        <v>1410</v>
      </c>
      <c r="AB717" s="10"/>
      <c r="AC717" s="1" t="s">
        <v>1121</v>
      </c>
      <c r="AD717" s="5">
        <v>7.668E7</v>
      </c>
      <c r="AE717" s="1" t="s">
        <v>1413</v>
      </c>
      <c r="AF717" s="5">
        <v>9419.0</v>
      </c>
      <c r="AG717" s="5">
        <v>62.0</v>
      </c>
      <c r="AH717" s="5">
        <v>8.4949862E7</v>
      </c>
      <c r="AI717" s="5">
        <v>62.0</v>
      </c>
      <c r="AJ717" s="5">
        <v>9.2631033E7</v>
      </c>
      <c r="AK717" s="10"/>
      <c r="AL717" s="10"/>
      <c r="AM717" s="1" t="s">
        <v>4996</v>
      </c>
      <c r="AN717" s="10"/>
      <c r="AO717" s="10"/>
      <c r="AP717" s="1" t="s">
        <v>4997</v>
      </c>
    </row>
    <row r="718">
      <c r="A718" s="1" t="s">
        <v>4752</v>
      </c>
      <c r="B718" s="16">
        <v>45991.0</v>
      </c>
      <c r="C718" s="1" t="s">
        <v>5625</v>
      </c>
      <c r="D718" s="5">
        <v>5.27161590001E13</v>
      </c>
      <c r="E718" s="1" t="s">
        <v>4752</v>
      </c>
      <c r="F718" s="1" t="s">
        <v>1097</v>
      </c>
      <c r="G718" s="1" t="s">
        <v>4898</v>
      </c>
      <c r="H718" s="1" t="s">
        <v>5626</v>
      </c>
      <c r="I718" s="5">
        <v>78.0</v>
      </c>
      <c r="J718" s="1" t="s">
        <v>4759</v>
      </c>
      <c r="K718" s="1" t="s">
        <v>5627</v>
      </c>
      <c r="L718" s="1" t="s">
        <v>5628</v>
      </c>
      <c r="M718" s="1" t="s">
        <v>5629</v>
      </c>
      <c r="N718" s="5">
        <v>5.27161590001E13</v>
      </c>
      <c r="O718" s="1" t="s">
        <v>1072</v>
      </c>
      <c r="P718" s="1" t="s">
        <v>5630</v>
      </c>
      <c r="Q718" s="5">
        <v>2.0</v>
      </c>
      <c r="R718" s="15">
        <v>45229.0</v>
      </c>
      <c r="S718" s="5">
        <v>0.0</v>
      </c>
      <c r="T718" s="10"/>
      <c r="U718" s="5">
        <v>105.0</v>
      </c>
      <c r="V718" s="15">
        <v>45229.0</v>
      </c>
      <c r="W718" s="5">
        <v>161001.0</v>
      </c>
      <c r="X718" s="1" t="s">
        <v>5631</v>
      </c>
      <c r="Y718" s="1" t="s">
        <v>1090</v>
      </c>
      <c r="Z718" s="1" t="s">
        <v>1925</v>
      </c>
      <c r="AA718" s="5">
        <v>1457.0</v>
      </c>
      <c r="AB718" s="1" t="s">
        <v>3170</v>
      </c>
      <c r="AC718" s="1" t="s">
        <v>1078</v>
      </c>
      <c r="AD718" s="5">
        <v>6.8632E7</v>
      </c>
      <c r="AE718" s="1" t="s">
        <v>2304</v>
      </c>
      <c r="AF718" s="5">
        <v>623.0</v>
      </c>
      <c r="AG718" s="5">
        <v>91.0</v>
      </c>
      <c r="AH718" s="5">
        <v>8.2902925E7</v>
      </c>
      <c r="AI718" s="5">
        <v>0.0</v>
      </c>
      <c r="AJ718" s="5">
        <v>0.0</v>
      </c>
      <c r="AK718" s="10"/>
      <c r="AL718" s="10"/>
      <c r="AM718" s="1" t="s">
        <v>5632</v>
      </c>
      <c r="AN718" s="10"/>
      <c r="AO718" s="10"/>
      <c r="AP718" s="1" t="s">
        <v>5633</v>
      </c>
    </row>
    <row r="719">
      <c r="A719" s="1" t="s">
        <v>4752</v>
      </c>
      <c r="B719" s="14">
        <v>45891.0</v>
      </c>
      <c r="C719" s="1" t="s">
        <v>5634</v>
      </c>
      <c r="D719" s="5">
        <v>4.2743466000127E13</v>
      </c>
      <c r="E719" s="1" t="s">
        <v>4752</v>
      </c>
      <c r="F719" s="1" t="s">
        <v>1097</v>
      </c>
      <c r="G719" s="1" t="s">
        <v>4771</v>
      </c>
      <c r="H719" s="1" t="s">
        <v>5635</v>
      </c>
      <c r="I719" s="17">
        <v>45528.0</v>
      </c>
      <c r="J719" s="1" t="s">
        <v>4759</v>
      </c>
      <c r="K719" s="1" t="s">
        <v>5636</v>
      </c>
      <c r="L719" s="1" t="s">
        <v>5637</v>
      </c>
      <c r="M719" s="1" t="s">
        <v>5638</v>
      </c>
      <c r="N719" s="5">
        <v>4.2743466000127E13</v>
      </c>
      <c r="O719" s="1" t="s">
        <v>1072</v>
      </c>
      <c r="P719" s="1" t="s">
        <v>5634</v>
      </c>
      <c r="Q719" s="5">
        <v>2.0</v>
      </c>
      <c r="R719" s="15">
        <v>44393.0</v>
      </c>
      <c r="S719" s="5">
        <v>0.0</v>
      </c>
      <c r="T719" s="10"/>
      <c r="U719" s="10"/>
      <c r="V719" s="15">
        <v>44393.0</v>
      </c>
      <c r="W719" s="5">
        <v>7490103.0</v>
      </c>
      <c r="X719" s="1" t="s">
        <v>5639</v>
      </c>
      <c r="Y719" s="1" t="s">
        <v>1346</v>
      </c>
      <c r="Z719" s="1" t="s">
        <v>5640</v>
      </c>
      <c r="AA719" s="1" t="s">
        <v>1410</v>
      </c>
      <c r="AB719" s="1" t="s">
        <v>5641</v>
      </c>
      <c r="AC719" s="1" t="s">
        <v>1780</v>
      </c>
      <c r="AD719" s="5">
        <v>8.415E7</v>
      </c>
      <c r="AE719" s="1" t="s">
        <v>1231</v>
      </c>
      <c r="AF719" s="5">
        <v>7877.0</v>
      </c>
      <c r="AG719" s="5">
        <v>42.0</v>
      </c>
      <c r="AH719" s="5">
        <v>9.9471983E7</v>
      </c>
      <c r="AI719" s="5">
        <v>42.0</v>
      </c>
      <c r="AJ719" s="5">
        <v>3.4471313E7</v>
      </c>
      <c r="AK719" s="5">
        <v>42.0</v>
      </c>
      <c r="AL719" s="5">
        <v>3.4471313E7</v>
      </c>
      <c r="AM719" s="1" t="s">
        <v>5642</v>
      </c>
      <c r="AN719" s="10"/>
      <c r="AO719" s="10"/>
      <c r="AP719" s="1" t="s">
        <v>5643</v>
      </c>
    </row>
    <row r="720">
      <c r="A720" s="1" t="s">
        <v>4752</v>
      </c>
      <c r="B720" s="14">
        <v>45862.0</v>
      </c>
      <c r="C720" s="1" t="s">
        <v>5644</v>
      </c>
      <c r="D720" s="5">
        <v>4.9683306000189E13</v>
      </c>
      <c r="E720" s="1" t="s">
        <v>4752</v>
      </c>
      <c r="F720" s="1" t="s">
        <v>1097</v>
      </c>
      <c r="G720" s="1" t="s">
        <v>4761</v>
      </c>
      <c r="H720" s="1" t="s">
        <v>5645</v>
      </c>
      <c r="I720" s="5">
        <v>101.0</v>
      </c>
      <c r="J720" s="1" t="s">
        <v>4759</v>
      </c>
      <c r="K720" s="1" t="s">
        <v>5646</v>
      </c>
      <c r="L720" s="1" t="s">
        <v>5647</v>
      </c>
      <c r="M720" s="1" t="s">
        <v>5648</v>
      </c>
      <c r="N720" s="5">
        <v>4.9683306000189E13</v>
      </c>
      <c r="O720" s="1" t="s">
        <v>1072</v>
      </c>
      <c r="P720" s="10"/>
      <c r="Q720" s="5">
        <v>2.0</v>
      </c>
      <c r="R720" s="15">
        <v>44980.0</v>
      </c>
      <c r="S720" s="5">
        <v>0.0</v>
      </c>
      <c r="T720" s="10"/>
      <c r="U720" s="5">
        <v>105.0</v>
      </c>
      <c r="V720" s="15">
        <v>44980.0</v>
      </c>
      <c r="W720" s="5">
        <v>210101.0</v>
      </c>
      <c r="X720" s="1" t="s">
        <v>5649</v>
      </c>
      <c r="Y720" s="1" t="s">
        <v>1118</v>
      </c>
      <c r="Z720" s="1" t="s">
        <v>5650</v>
      </c>
      <c r="AA720" s="1" t="s">
        <v>1120</v>
      </c>
      <c r="AB720" s="1" t="s">
        <v>5651</v>
      </c>
      <c r="AC720" s="1" t="s">
        <v>5652</v>
      </c>
      <c r="AD720" s="5">
        <v>7.9065662E7</v>
      </c>
      <c r="AE720" s="1" t="s">
        <v>1940</v>
      </c>
      <c r="AF720" s="5">
        <v>9051.0</v>
      </c>
      <c r="AG720" s="5">
        <v>14.0</v>
      </c>
      <c r="AH720" s="5">
        <v>3.26951E7</v>
      </c>
      <c r="AI720" s="10"/>
      <c r="AJ720" s="10"/>
      <c r="AK720" s="10"/>
      <c r="AL720" s="10"/>
      <c r="AM720" s="1" t="s">
        <v>5653</v>
      </c>
      <c r="AN720" s="10"/>
      <c r="AO720" s="10"/>
      <c r="AP720" s="1" t="s">
        <v>2087</v>
      </c>
    </row>
    <row r="721">
      <c r="A721" s="1" t="s">
        <v>4752</v>
      </c>
      <c r="B721" s="14">
        <v>45488.0</v>
      </c>
      <c r="C721" s="1" t="s">
        <v>5654</v>
      </c>
      <c r="D721" s="5">
        <v>4.705783700013E13</v>
      </c>
      <c r="E721" s="1" t="s">
        <v>4752</v>
      </c>
      <c r="F721" s="1" t="s">
        <v>1097</v>
      </c>
      <c r="G721" s="1" t="s">
        <v>4771</v>
      </c>
      <c r="H721" s="1" t="s">
        <v>5655</v>
      </c>
      <c r="I721" s="17">
        <v>45528.0</v>
      </c>
      <c r="J721" s="1" t="s">
        <v>4755</v>
      </c>
      <c r="K721" s="1" t="s">
        <v>5656</v>
      </c>
      <c r="L721" s="1" t="s">
        <v>5657</v>
      </c>
      <c r="M721" s="1" t="s">
        <v>5658</v>
      </c>
      <c r="N721" s="5">
        <v>4.705783700013E13</v>
      </c>
      <c r="O721" s="1" t="s">
        <v>1072</v>
      </c>
      <c r="P721" s="1" t="s">
        <v>5654</v>
      </c>
      <c r="Q721" s="5">
        <v>8.0</v>
      </c>
      <c r="R721" s="15">
        <v>44971.0</v>
      </c>
      <c r="S721" s="5">
        <v>1.0</v>
      </c>
      <c r="T721" s="10"/>
      <c r="U721" s="10"/>
      <c r="V721" s="15">
        <v>44749.0</v>
      </c>
      <c r="W721" s="5">
        <v>161001.0</v>
      </c>
      <c r="X721" s="1" t="s">
        <v>5659</v>
      </c>
      <c r="Y721" s="1" t="s">
        <v>1090</v>
      </c>
      <c r="Z721" s="1" t="s">
        <v>5660</v>
      </c>
      <c r="AA721" s="5">
        <v>2110.0</v>
      </c>
      <c r="AB721" s="1" t="s">
        <v>1337</v>
      </c>
      <c r="AC721" s="1" t="s">
        <v>2385</v>
      </c>
      <c r="AD721" s="5">
        <v>6.8551E7</v>
      </c>
      <c r="AE721" s="1" t="s">
        <v>2304</v>
      </c>
      <c r="AF721" s="5">
        <v>567.0</v>
      </c>
      <c r="AG721" s="5">
        <v>94.0</v>
      </c>
      <c r="AH721" s="5">
        <v>9.9169736E7</v>
      </c>
      <c r="AI721" s="10"/>
      <c r="AJ721" s="10"/>
      <c r="AK721" s="10"/>
      <c r="AL721" s="10"/>
      <c r="AM721" s="1" t="s">
        <v>5661</v>
      </c>
      <c r="AN721" s="10"/>
      <c r="AO721" s="10"/>
      <c r="AP721" s="1" t="s">
        <v>5662</v>
      </c>
    </row>
    <row r="722">
      <c r="A722" s="1" t="s">
        <v>4752</v>
      </c>
      <c r="B722" s="14">
        <v>46033.0</v>
      </c>
      <c r="C722" s="1" t="s">
        <v>5663</v>
      </c>
      <c r="D722" s="5">
        <v>1.3642699000135E13</v>
      </c>
      <c r="E722" s="1" t="s">
        <v>4752</v>
      </c>
      <c r="F722" s="1" t="s">
        <v>1097</v>
      </c>
      <c r="G722" s="1" t="s">
        <v>4898</v>
      </c>
      <c r="H722" s="1" t="s">
        <v>5664</v>
      </c>
      <c r="I722" s="5">
        <v>78.0</v>
      </c>
      <c r="J722" s="1" t="s">
        <v>4759</v>
      </c>
      <c r="K722" s="1" t="s">
        <v>2674</v>
      </c>
      <c r="L722" s="1" t="s">
        <v>2675</v>
      </c>
      <c r="M722" s="1" t="s">
        <v>2676</v>
      </c>
      <c r="N722" s="5">
        <v>1.3642699000135E13</v>
      </c>
      <c r="O722" s="1" t="s">
        <v>1072</v>
      </c>
      <c r="P722" s="10"/>
      <c r="Q722" s="5">
        <v>2.0</v>
      </c>
      <c r="R722" s="15">
        <v>38659.0</v>
      </c>
      <c r="S722" s="5">
        <v>0.0</v>
      </c>
      <c r="T722" s="10"/>
      <c r="U722" s="10"/>
      <c r="V722" s="15">
        <v>26661.0</v>
      </c>
      <c r="W722" s="5">
        <v>1071600.0</v>
      </c>
      <c r="X722" s="1" t="s">
        <v>2677</v>
      </c>
      <c r="Y722" s="1" t="s">
        <v>1384</v>
      </c>
      <c r="Z722" s="1" t="s">
        <v>2678</v>
      </c>
      <c r="AA722" s="1" t="s">
        <v>2647</v>
      </c>
      <c r="AB722" s="10"/>
      <c r="AC722" s="1" t="s">
        <v>1990</v>
      </c>
      <c r="AD722" s="5">
        <v>4.890535E7</v>
      </c>
      <c r="AE722" s="1" t="s">
        <v>1106</v>
      </c>
      <c r="AF722" s="5">
        <v>3669.0</v>
      </c>
      <c r="AG722" s="10"/>
      <c r="AH722" s="10"/>
      <c r="AI722" s="10"/>
      <c r="AJ722" s="10"/>
      <c r="AK722" s="10"/>
      <c r="AL722" s="10"/>
      <c r="AM722" s="10"/>
      <c r="AN722" s="10"/>
      <c r="AO722" s="10"/>
      <c r="AP722" s="1" t="s">
        <v>1990</v>
      </c>
    </row>
    <row r="723">
      <c r="A723" s="1" t="s">
        <v>4752</v>
      </c>
      <c r="B723" s="14">
        <v>45881.0</v>
      </c>
      <c r="C723" s="1" t="s">
        <v>5665</v>
      </c>
      <c r="D723" s="5">
        <v>4.9867470000146E13</v>
      </c>
      <c r="E723" s="1" t="s">
        <v>4752</v>
      </c>
      <c r="F723" s="1" t="s">
        <v>1097</v>
      </c>
      <c r="G723" s="1" t="s">
        <v>4761</v>
      </c>
      <c r="H723" s="1" t="s">
        <v>5666</v>
      </c>
      <c r="I723" s="5">
        <v>101.0</v>
      </c>
      <c r="J723" s="1" t="s">
        <v>4759</v>
      </c>
      <c r="K723" s="1" t="s">
        <v>5667</v>
      </c>
      <c r="L723" s="1" t="s">
        <v>5668</v>
      </c>
      <c r="M723" s="1" t="s">
        <v>5669</v>
      </c>
      <c r="N723" s="5">
        <v>4.9867470000146E13</v>
      </c>
      <c r="O723" s="1" t="s">
        <v>1072</v>
      </c>
      <c r="P723" s="1" t="s">
        <v>5670</v>
      </c>
      <c r="Q723" s="5">
        <v>2.0</v>
      </c>
      <c r="R723" s="15">
        <v>44994.0</v>
      </c>
      <c r="S723" s="5">
        <v>0.0</v>
      </c>
      <c r="T723" s="10"/>
      <c r="U723" s="10"/>
      <c r="V723" s="15">
        <v>44994.0</v>
      </c>
      <c r="W723" s="5">
        <v>161001.0</v>
      </c>
      <c r="X723" s="1" t="s">
        <v>4920</v>
      </c>
      <c r="Y723" s="1" t="s">
        <v>1075</v>
      </c>
      <c r="Z723" s="1" t="s">
        <v>5671</v>
      </c>
      <c r="AA723" s="5">
        <v>39.0</v>
      </c>
      <c r="AB723" s="1" t="s">
        <v>4069</v>
      </c>
      <c r="AC723" s="1" t="s">
        <v>5672</v>
      </c>
      <c r="AD723" s="5">
        <v>1.95E7</v>
      </c>
      <c r="AE723" s="1" t="s">
        <v>1079</v>
      </c>
      <c r="AF723" s="5">
        <v>6685.0</v>
      </c>
      <c r="AG723" s="5">
        <v>18.0</v>
      </c>
      <c r="AH723" s="5">
        <v>9.7356465E7</v>
      </c>
      <c r="AI723" s="10"/>
      <c r="AJ723" s="10"/>
      <c r="AK723" s="10"/>
      <c r="AL723" s="10"/>
      <c r="AM723" s="1" t="s">
        <v>5673</v>
      </c>
      <c r="AN723" s="10"/>
      <c r="AO723" s="10"/>
      <c r="AP723" s="1" t="s">
        <v>5674</v>
      </c>
    </row>
    <row r="724">
      <c r="A724" s="1" t="s">
        <v>4752</v>
      </c>
      <c r="B724" s="14">
        <v>45848.0</v>
      </c>
      <c r="C724" s="1" t="s">
        <v>5675</v>
      </c>
      <c r="D724" s="5">
        <v>3.8161020000117E13</v>
      </c>
      <c r="E724" s="1" t="s">
        <v>4752</v>
      </c>
      <c r="F724" s="1" t="s">
        <v>1097</v>
      </c>
      <c r="G724" s="1" t="s">
        <v>4761</v>
      </c>
      <c r="H724" s="1" t="s">
        <v>5676</v>
      </c>
      <c r="I724" s="5">
        <v>101.0</v>
      </c>
      <c r="J724" s="1" t="s">
        <v>4759</v>
      </c>
      <c r="K724" s="1" t="s">
        <v>5677</v>
      </c>
      <c r="L724" s="1" t="s">
        <v>5678</v>
      </c>
      <c r="M724" s="1" t="s">
        <v>5679</v>
      </c>
      <c r="N724" s="5">
        <v>3.8161020000117E13</v>
      </c>
      <c r="O724" s="1" t="s">
        <v>1072</v>
      </c>
      <c r="P724" s="1" t="s">
        <v>5680</v>
      </c>
      <c r="Q724" s="5">
        <v>2.0</v>
      </c>
      <c r="R724" s="15">
        <v>44063.0</v>
      </c>
      <c r="S724" s="5">
        <v>0.0</v>
      </c>
      <c r="T724" s="10"/>
      <c r="U724" s="10"/>
      <c r="V724" s="15">
        <v>44063.0</v>
      </c>
      <c r="W724" s="5">
        <v>4612500.0</v>
      </c>
      <c r="X724" s="1" t="s">
        <v>5681</v>
      </c>
      <c r="Y724" s="1" t="s">
        <v>1075</v>
      </c>
      <c r="Z724" s="1" t="s">
        <v>5682</v>
      </c>
      <c r="AA724" s="5">
        <v>33.0</v>
      </c>
      <c r="AB724" s="10"/>
      <c r="AC724" s="1" t="s">
        <v>5683</v>
      </c>
      <c r="AD724" s="5">
        <v>7.994E7</v>
      </c>
      <c r="AE724" s="1" t="s">
        <v>1940</v>
      </c>
      <c r="AF724" s="5">
        <v>9055.0</v>
      </c>
      <c r="AG724" s="5">
        <v>67.0</v>
      </c>
      <c r="AH724" s="5">
        <v>9.9412078E7</v>
      </c>
      <c r="AI724" s="10"/>
      <c r="AJ724" s="10"/>
      <c r="AK724" s="10"/>
      <c r="AL724" s="10"/>
      <c r="AM724" s="1" t="s">
        <v>5684</v>
      </c>
      <c r="AN724" s="10"/>
      <c r="AO724" s="10"/>
      <c r="AP724" s="1" t="s">
        <v>5685</v>
      </c>
    </row>
    <row r="725">
      <c r="A725" s="1" t="s">
        <v>4752</v>
      </c>
      <c r="B725" s="14">
        <v>46092.0</v>
      </c>
      <c r="C725" s="1" t="s">
        <v>5686</v>
      </c>
      <c r="D725" s="5">
        <v>4.78206330001E13</v>
      </c>
      <c r="E725" s="1" t="s">
        <v>4752</v>
      </c>
      <c r="F725" s="1" t="s">
        <v>4858</v>
      </c>
      <c r="G725" s="1" t="s">
        <v>4859</v>
      </c>
      <c r="H725" s="1" t="s">
        <v>5687</v>
      </c>
      <c r="I725" s="5">
        <v>35.0</v>
      </c>
      <c r="J725" s="1" t="s">
        <v>4759</v>
      </c>
      <c r="K725" s="1" t="s">
        <v>5686</v>
      </c>
      <c r="L725" s="1" t="s">
        <v>5688</v>
      </c>
      <c r="M725" s="1" t="s">
        <v>5689</v>
      </c>
      <c r="N725" s="5">
        <v>4.78206330001E13</v>
      </c>
      <c r="O725" s="1" t="s">
        <v>1072</v>
      </c>
      <c r="P725" s="1" t="s">
        <v>5690</v>
      </c>
      <c r="Q725" s="5">
        <v>2.0</v>
      </c>
      <c r="R725" s="15">
        <v>44806.0</v>
      </c>
      <c r="S725" s="5">
        <v>0.0</v>
      </c>
      <c r="T725" s="10"/>
      <c r="U725" s="10"/>
      <c r="V725" s="15">
        <v>44806.0</v>
      </c>
      <c r="W725" s="5">
        <v>2621300.0</v>
      </c>
      <c r="X725" s="1" t="s">
        <v>5691</v>
      </c>
      <c r="Y725" s="1" t="s">
        <v>1075</v>
      </c>
      <c r="Z725" s="1" t="s">
        <v>5692</v>
      </c>
      <c r="AA725" s="1" t="s">
        <v>1120</v>
      </c>
      <c r="AB725" s="10"/>
      <c r="AC725" s="1" t="s">
        <v>5693</v>
      </c>
      <c r="AD725" s="5">
        <v>4.5658464E7</v>
      </c>
      <c r="AE725" s="1" t="s">
        <v>1106</v>
      </c>
      <c r="AF725" s="5">
        <v>3573.0</v>
      </c>
      <c r="AG725" s="5">
        <v>77.0</v>
      </c>
      <c r="AH725" s="5">
        <v>3.6283119E7</v>
      </c>
      <c r="AI725" s="10"/>
      <c r="AJ725" s="10"/>
      <c r="AK725" s="10"/>
      <c r="AL725" s="10"/>
      <c r="AM725" s="1" t="s">
        <v>5694</v>
      </c>
      <c r="AN725" s="10"/>
      <c r="AO725" s="10"/>
      <c r="AP725" s="1" t="s">
        <v>5695</v>
      </c>
    </row>
    <row r="726">
      <c r="A726" s="1" t="s">
        <v>4752</v>
      </c>
      <c r="B726" s="14">
        <v>46262.0</v>
      </c>
      <c r="C726" s="1" t="s">
        <v>5696</v>
      </c>
      <c r="D726" s="5">
        <v>3.6521479000159E13</v>
      </c>
      <c r="E726" s="1" t="s">
        <v>4752</v>
      </c>
      <c r="F726" s="1" t="s">
        <v>4858</v>
      </c>
      <c r="G726" s="1" t="s">
        <v>4859</v>
      </c>
      <c r="H726" s="1" t="s">
        <v>5697</v>
      </c>
      <c r="I726" s="5">
        <v>35.0</v>
      </c>
      <c r="J726" s="1" t="s">
        <v>4759</v>
      </c>
      <c r="K726" s="1" t="s">
        <v>5698</v>
      </c>
      <c r="L726" s="1" t="s">
        <v>5699</v>
      </c>
      <c r="M726" s="1" t="s">
        <v>5700</v>
      </c>
      <c r="N726" s="5">
        <v>3.6521479000159E13</v>
      </c>
      <c r="O726" s="1" t="s">
        <v>1072</v>
      </c>
      <c r="P726" s="1" t="s">
        <v>5696</v>
      </c>
      <c r="Q726" s="5">
        <v>2.0</v>
      </c>
      <c r="R726" s="15">
        <v>43892.0</v>
      </c>
      <c r="S726" s="5">
        <v>0.0</v>
      </c>
      <c r="T726" s="10"/>
      <c r="U726" s="10"/>
      <c r="V726" s="15">
        <v>43892.0</v>
      </c>
      <c r="W726" s="5">
        <v>7739099.0</v>
      </c>
      <c r="X726" s="1" t="s">
        <v>5701</v>
      </c>
      <c r="Y726" s="1" t="s">
        <v>1075</v>
      </c>
      <c r="Z726" s="1" t="s">
        <v>5702</v>
      </c>
      <c r="AA726" s="5">
        <v>15.0</v>
      </c>
      <c r="AB726" s="1" t="s">
        <v>5703</v>
      </c>
      <c r="AC726" s="1" t="s">
        <v>1078</v>
      </c>
      <c r="AD726" s="5">
        <v>3.9615E7</v>
      </c>
      <c r="AE726" s="1" t="s">
        <v>1205</v>
      </c>
      <c r="AF726" s="5">
        <v>694.0</v>
      </c>
      <c r="AG726" s="5">
        <v>33.0</v>
      </c>
      <c r="AH726" s="5">
        <v>8.8757214E7</v>
      </c>
      <c r="AI726" s="10"/>
      <c r="AJ726" s="10"/>
      <c r="AK726" s="10"/>
      <c r="AL726" s="10"/>
      <c r="AM726" s="1" t="s">
        <v>5704</v>
      </c>
      <c r="AN726" s="10"/>
      <c r="AO726" s="10"/>
      <c r="AP726" s="1" t="s">
        <v>5705</v>
      </c>
    </row>
    <row r="727">
      <c r="A727" s="1" t="s">
        <v>4752</v>
      </c>
      <c r="B727" s="16">
        <v>46337.0</v>
      </c>
      <c r="C727" s="1" t="s">
        <v>5706</v>
      </c>
      <c r="D727" s="5">
        <v>5.0695448000145E13</v>
      </c>
      <c r="E727" s="1" t="s">
        <v>4752</v>
      </c>
      <c r="F727" s="1" t="s">
        <v>4858</v>
      </c>
      <c r="G727" s="1" t="s">
        <v>4859</v>
      </c>
      <c r="H727" s="1" t="s">
        <v>5707</v>
      </c>
      <c r="I727" s="5">
        <v>35.0</v>
      </c>
      <c r="J727" s="1" t="s">
        <v>4759</v>
      </c>
      <c r="K727" s="1" t="s">
        <v>5706</v>
      </c>
      <c r="L727" s="1" t="s">
        <v>5708</v>
      </c>
      <c r="M727" s="1" t="s">
        <v>5709</v>
      </c>
      <c r="N727" s="5">
        <v>5.0695448000145E13</v>
      </c>
      <c r="O727" s="1" t="s">
        <v>1072</v>
      </c>
      <c r="P727" s="10"/>
      <c r="Q727" s="5">
        <v>2.0</v>
      </c>
      <c r="R727" s="15">
        <v>45062.0</v>
      </c>
      <c r="S727" s="5">
        <v>0.0</v>
      </c>
      <c r="T727" s="10"/>
      <c r="U727" s="10"/>
      <c r="V727" s="15">
        <v>45062.0</v>
      </c>
      <c r="W727" s="5">
        <v>161001.0</v>
      </c>
      <c r="X727" s="10"/>
      <c r="Y727" s="1" t="s">
        <v>1075</v>
      </c>
      <c r="Z727" s="1" t="s">
        <v>5710</v>
      </c>
      <c r="AA727" s="1" t="s">
        <v>5711</v>
      </c>
      <c r="AB727" s="10"/>
      <c r="AC727" s="1" t="s">
        <v>1078</v>
      </c>
      <c r="AD727" s="5">
        <v>4.796E7</v>
      </c>
      <c r="AE727" s="1" t="s">
        <v>1106</v>
      </c>
      <c r="AF727" s="5">
        <v>3327.0</v>
      </c>
      <c r="AG727" s="5">
        <v>77.0</v>
      </c>
      <c r="AH727" s="5">
        <v>9.8691555E7</v>
      </c>
      <c r="AI727" s="10"/>
      <c r="AJ727" s="10"/>
      <c r="AK727" s="10"/>
      <c r="AL727" s="10"/>
      <c r="AM727" s="1" t="s">
        <v>5712</v>
      </c>
      <c r="AN727" s="10"/>
      <c r="AO727" s="10"/>
      <c r="AP727" s="1" t="s">
        <v>5713</v>
      </c>
    </row>
    <row r="728">
      <c r="A728" s="1" t="s">
        <v>4752</v>
      </c>
      <c r="B728" s="16">
        <v>46003.0</v>
      </c>
      <c r="C728" s="1" t="s">
        <v>5714</v>
      </c>
      <c r="D728" s="5">
        <v>4.3357258000152E13</v>
      </c>
      <c r="E728" s="1" t="s">
        <v>4752</v>
      </c>
      <c r="F728" s="1" t="s">
        <v>1097</v>
      </c>
      <c r="G728" s="1" t="s">
        <v>4799</v>
      </c>
      <c r="H728" s="1" t="s">
        <v>5715</v>
      </c>
      <c r="I728" s="5">
        <v>58.0</v>
      </c>
      <c r="J728" s="1" t="s">
        <v>4759</v>
      </c>
      <c r="K728" s="1" t="s">
        <v>5716</v>
      </c>
      <c r="L728" s="1" t="s">
        <v>5717</v>
      </c>
      <c r="M728" s="1" t="s">
        <v>5718</v>
      </c>
      <c r="N728" s="5">
        <v>4.3357258000152E13</v>
      </c>
      <c r="O728" s="1" t="s">
        <v>1072</v>
      </c>
      <c r="P728" s="1" t="s">
        <v>5719</v>
      </c>
      <c r="Q728" s="5">
        <v>2.0</v>
      </c>
      <c r="R728" s="15">
        <v>44439.0</v>
      </c>
      <c r="S728" s="5">
        <v>0.0</v>
      </c>
      <c r="T728" s="10"/>
      <c r="U728" s="10"/>
      <c r="V728" s="15">
        <v>44439.0</v>
      </c>
      <c r="W728" s="5">
        <v>8599604.0</v>
      </c>
      <c r="X728" s="1" t="s">
        <v>5720</v>
      </c>
      <c r="Y728" s="1" t="s">
        <v>1075</v>
      </c>
      <c r="Z728" s="1" t="s">
        <v>5721</v>
      </c>
      <c r="AA728" s="5">
        <v>670.0</v>
      </c>
      <c r="AB728" s="1" t="s">
        <v>1092</v>
      </c>
      <c r="AC728" s="1" t="s">
        <v>1078</v>
      </c>
      <c r="AD728" s="5">
        <v>8.918E7</v>
      </c>
      <c r="AE728" s="1" t="s">
        <v>1386</v>
      </c>
      <c r="AF728" s="5">
        <v>8287.0</v>
      </c>
      <c r="AG728" s="5">
        <v>47.0</v>
      </c>
      <c r="AH728" s="5">
        <v>9.1378718E7</v>
      </c>
      <c r="AI728" s="10"/>
      <c r="AJ728" s="10"/>
      <c r="AK728" s="10"/>
      <c r="AL728" s="10"/>
      <c r="AM728" s="1" t="s">
        <v>5722</v>
      </c>
      <c r="AN728" s="10"/>
      <c r="AO728" s="10"/>
      <c r="AP728" s="1" t="s">
        <v>5723</v>
      </c>
    </row>
    <row r="729">
      <c r="A729" s="1" t="s">
        <v>4752</v>
      </c>
      <c r="B729" s="14">
        <v>46288.0</v>
      </c>
      <c r="C729" s="1" t="s">
        <v>5724</v>
      </c>
      <c r="D729" s="5">
        <v>4.8806406000192E13</v>
      </c>
      <c r="E729" s="1" t="s">
        <v>4752</v>
      </c>
      <c r="F729" s="1" t="s">
        <v>1097</v>
      </c>
      <c r="G729" s="1" t="s">
        <v>4799</v>
      </c>
      <c r="H729" s="1" t="s">
        <v>5725</v>
      </c>
      <c r="I729" s="5">
        <v>58.0</v>
      </c>
      <c r="J729" s="1" t="s">
        <v>4759</v>
      </c>
      <c r="K729" s="1" t="s">
        <v>5726</v>
      </c>
      <c r="L729" s="1" t="s">
        <v>5727</v>
      </c>
      <c r="M729" s="1" t="s">
        <v>5728</v>
      </c>
      <c r="N729" s="5">
        <v>4.8806406000192E13</v>
      </c>
      <c r="O729" s="1" t="s">
        <v>1072</v>
      </c>
      <c r="P729" s="1" t="s">
        <v>5724</v>
      </c>
      <c r="Q729" s="5">
        <v>2.0</v>
      </c>
      <c r="R729" s="15">
        <v>44900.0</v>
      </c>
      <c r="S729" s="5">
        <v>0.0</v>
      </c>
      <c r="T729" s="10"/>
      <c r="U729" s="10"/>
      <c r="V729" s="15">
        <v>44900.0</v>
      </c>
      <c r="W729" s="5">
        <v>161001.0</v>
      </c>
      <c r="X729" s="1" t="s">
        <v>5729</v>
      </c>
      <c r="Y729" s="1" t="s">
        <v>1075</v>
      </c>
      <c r="Z729" s="1" t="s">
        <v>5730</v>
      </c>
      <c r="AA729" s="5">
        <v>52.0</v>
      </c>
      <c r="AB729" s="10"/>
      <c r="AC729" s="1" t="s">
        <v>1078</v>
      </c>
      <c r="AD729" s="5">
        <v>3.821E7</v>
      </c>
      <c r="AE729" s="1" t="s">
        <v>1205</v>
      </c>
      <c r="AF729" s="5">
        <v>5013.0</v>
      </c>
      <c r="AG729" s="5">
        <v>34.0</v>
      </c>
      <c r="AH729" s="5">
        <v>3.3123659E7</v>
      </c>
      <c r="AI729" s="10"/>
      <c r="AJ729" s="10"/>
      <c r="AK729" s="10"/>
      <c r="AL729" s="10"/>
      <c r="AM729" s="1" t="s">
        <v>5731</v>
      </c>
      <c r="AN729" s="10"/>
      <c r="AO729" s="10"/>
      <c r="AP729" s="1" t="s">
        <v>5732</v>
      </c>
    </row>
    <row r="730">
      <c r="A730" s="1" t="s">
        <v>4752</v>
      </c>
      <c r="B730" s="14">
        <v>45849.0</v>
      </c>
      <c r="C730" s="1" t="s">
        <v>5733</v>
      </c>
      <c r="D730" s="5">
        <v>5.0658076000187E13</v>
      </c>
      <c r="E730" s="1" t="s">
        <v>4752</v>
      </c>
      <c r="F730" s="1" t="s">
        <v>1097</v>
      </c>
      <c r="G730" s="1" t="s">
        <v>4771</v>
      </c>
      <c r="H730" s="1" t="s">
        <v>5734</v>
      </c>
      <c r="I730" s="17">
        <v>45528.0</v>
      </c>
      <c r="J730" s="1" t="s">
        <v>4759</v>
      </c>
      <c r="K730" s="1" t="s">
        <v>5735</v>
      </c>
      <c r="L730" s="1" t="s">
        <v>5736</v>
      </c>
      <c r="M730" s="1" t="s">
        <v>5737</v>
      </c>
      <c r="N730" s="5">
        <v>5.0658076000187E13</v>
      </c>
      <c r="O730" s="1" t="s">
        <v>1072</v>
      </c>
      <c r="P730" s="1" t="s">
        <v>5733</v>
      </c>
      <c r="Q730" s="5">
        <v>2.0</v>
      </c>
      <c r="R730" s="15">
        <v>45058.0</v>
      </c>
      <c r="S730" s="5">
        <v>0.0</v>
      </c>
      <c r="T730" s="10"/>
      <c r="U730" s="5">
        <v>105.0</v>
      </c>
      <c r="V730" s="15">
        <v>45058.0</v>
      </c>
      <c r="W730" s="5">
        <v>161001.0</v>
      </c>
      <c r="X730" s="1" t="s">
        <v>5738</v>
      </c>
      <c r="Y730" s="1" t="s">
        <v>1075</v>
      </c>
      <c r="Z730" s="1" t="s">
        <v>5739</v>
      </c>
      <c r="AA730" s="1" t="s">
        <v>1120</v>
      </c>
      <c r="AB730" s="1" t="s">
        <v>5740</v>
      </c>
      <c r="AC730" s="1" t="s">
        <v>5382</v>
      </c>
      <c r="AD730" s="5">
        <v>2.9395E7</v>
      </c>
      <c r="AE730" s="1" t="s">
        <v>1604</v>
      </c>
      <c r="AF730" s="5">
        <v>5709.0</v>
      </c>
      <c r="AG730" s="5">
        <v>28.0</v>
      </c>
      <c r="AH730" s="5">
        <v>9.9449899E7</v>
      </c>
      <c r="AI730" s="10"/>
      <c r="AJ730" s="10"/>
      <c r="AK730" s="10"/>
      <c r="AL730" s="10"/>
      <c r="AM730" s="1" t="s">
        <v>5741</v>
      </c>
      <c r="AN730" s="10"/>
      <c r="AO730" s="10"/>
      <c r="AP730" s="1" t="s">
        <v>5742</v>
      </c>
    </row>
    <row r="731">
      <c r="A731" s="1" t="s">
        <v>4752</v>
      </c>
      <c r="B731" s="14">
        <v>45795.0</v>
      </c>
      <c r="C731" s="1" t="s">
        <v>5743</v>
      </c>
      <c r="D731" s="5">
        <v>5.0292005000103E13</v>
      </c>
      <c r="E731" s="1" t="s">
        <v>4752</v>
      </c>
      <c r="F731" s="1" t="s">
        <v>1097</v>
      </c>
      <c r="G731" s="1" t="s">
        <v>4761</v>
      </c>
      <c r="H731" s="1" t="s">
        <v>5744</v>
      </c>
      <c r="I731" s="5">
        <v>101.0</v>
      </c>
      <c r="J731" s="1" t="s">
        <v>4759</v>
      </c>
      <c r="K731" s="1" t="s">
        <v>5745</v>
      </c>
      <c r="L731" s="1" t="s">
        <v>5746</v>
      </c>
      <c r="M731" s="1" t="s">
        <v>5747</v>
      </c>
      <c r="N731" s="5">
        <v>5.0292005000103E13</v>
      </c>
      <c r="O731" s="1" t="s">
        <v>1072</v>
      </c>
      <c r="P731" s="1" t="s">
        <v>5748</v>
      </c>
      <c r="Q731" s="5">
        <v>2.0</v>
      </c>
      <c r="R731" s="15">
        <v>45028.0</v>
      </c>
      <c r="S731" s="5">
        <v>0.0</v>
      </c>
      <c r="T731" s="10"/>
      <c r="U731" s="10"/>
      <c r="V731" s="15">
        <v>45028.0</v>
      </c>
      <c r="W731" s="5">
        <v>7739099.0</v>
      </c>
      <c r="X731" s="1" t="s">
        <v>5749</v>
      </c>
      <c r="Y731" s="1" t="s">
        <v>1090</v>
      </c>
      <c r="Z731" s="1" t="s">
        <v>5750</v>
      </c>
      <c r="AA731" s="5">
        <v>400.0</v>
      </c>
      <c r="AB731" s="1" t="s">
        <v>5751</v>
      </c>
      <c r="AC731" s="1" t="s">
        <v>5752</v>
      </c>
      <c r="AD731" s="5">
        <v>3.8180782E7</v>
      </c>
      <c r="AE731" s="1" t="s">
        <v>1205</v>
      </c>
      <c r="AF731" s="5">
        <v>4079.0</v>
      </c>
      <c r="AG731" s="5">
        <v>34.0</v>
      </c>
      <c r="AH731" s="5">
        <v>9.9855926E7</v>
      </c>
      <c r="AI731" s="10"/>
      <c r="AJ731" s="10"/>
      <c r="AK731" s="10"/>
      <c r="AL731" s="10"/>
      <c r="AM731" s="1" t="s">
        <v>5753</v>
      </c>
      <c r="AN731" s="10"/>
      <c r="AO731" s="10"/>
      <c r="AP731" s="1" t="s">
        <v>5754</v>
      </c>
    </row>
    <row r="732">
      <c r="A732" s="1" t="s">
        <v>4752</v>
      </c>
      <c r="B732" s="14">
        <v>45914.0</v>
      </c>
      <c r="C732" s="1" t="s">
        <v>5755</v>
      </c>
      <c r="D732" s="5">
        <v>5.052741600013E13</v>
      </c>
      <c r="E732" s="1" t="s">
        <v>4752</v>
      </c>
      <c r="F732" s="1" t="s">
        <v>5756</v>
      </c>
      <c r="G732" s="1" t="s">
        <v>5757</v>
      </c>
      <c r="H732" s="5">
        <v>2.023505273E9</v>
      </c>
      <c r="I732" s="5">
        <v>24.0</v>
      </c>
      <c r="J732" s="1" t="s">
        <v>4759</v>
      </c>
      <c r="K732" s="1" t="s">
        <v>5758</v>
      </c>
      <c r="L732" s="1" t="s">
        <v>5759</v>
      </c>
      <c r="M732" s="1" t="s">
        <v>5760</v>
      </c>
      <c r="N732" s="5">
        <v>5.052741600013E13</v>
      </c>
      <c r="O732" s="1" t="s">
        <v>1072</v>
      </c>
      <c r="P732" s="1" t="s">
        <v>5761</v>
      </c>
      <c r="Q732" s="5">
        <v>2.0</v>
      </c>
      <c r="R732" s="15">
        <v>45049.0</v>
      </c>
      <c r="S732" s="5">
        <v>0.0</v>
      </c>
      <c r="T732" s="10"/>
      <c r="U732" s="5">
        <v>105.0</v>
      </c>
      <c r="V732" s="15">
        <v>45049.0</v>
      </c>
      <c r="W732" s="5">
        <v>161001.0</v>
      </c>
      <c r="X732" s="1" t="s">
        <v>5762</v>
      </c>
      <c r="Y732" s="1" t="s">
        <v>1346</v>
      </c>
      <c r="Z732" s="1" t="s">
        <v>5763</v>
      </c>
      <c r="AA732" s="5">
        <v>100.0</v>
      </c>
      <c r="AB732" s="10"/>
      <c r="AC732" s="1" t="s">
        <v>5764</v>
      </c>
      <c r="AD732" s="5">
        <v>9.74E7</v>
      </c>
      <c r="AE732" s="1" t="s">
        <v>1277</v>
      </c>
      <c r="AF732" s="5">
        <v>8891.0</v>
      </c>
      <c r="AG732" s="5">
        <v>55.0</v>
      </c>
      <c r="AH732" s="5">
        <v>9.6073908E7</v>
      </c>
      <c r="AI732" s="5">
        <v>0.0</v>
      </c>
      <c r="AJ732" s="5">
        <v>0.0</v>
      </c>
      <c r="AK732" s="10"/>
      <c r="AL732" s="10"/>
      <c r="AM732" s="1" t="s">
        <v>5765</v>
      </c>
      <c r="AN732" s="10"/>
      <c r="AO732" s="10"/>
      <c r="AP732" s="1" t="s">
        <v>5766</v>
      </c>
    </row>
    <row r="733">
      <c r="A733" s="1" t="s">
        <v>4752</v>
      </c>
      <c r="B733" s="14">
        <v>45823.0</v>
      </c>
      <c r="C733" s="1" t="s">
        <v>5767</v>
      </c>
      <c r="D733" s="5">
        <v>4.9356506000127E13</v>
      </c>
      <c r="E733" s="1" t="s">
        <v>4752</v>
      </c>
      <c r="F733" s="1" t="s">
        <v>1097</v>
      </c>
      <c r="G733" s="1" t="s">
        <v>4761</v>
      </c>
      <c r="H733" s="1" t="s">
        <v>5768</v>
      </c>
      <c r="I733" s="5">
        <v>101.0</v>
      </c>
      <c r="J733" s="1" t="s">
        <v>4759</v>
      </c>
      <c r="K733" s="1" t="s">
        <v>5769</v>
      </c>
      <c r="L733" s="1" t="s">
        <v>5770</v>
      </c>
      <c r="M733" s="1" t="s">
        <v>5771</v>
      </c>
      <c r="N733" s="5">
        <v>4.9356506000127E13</v>
      </c>
      <c r="O733" s="1" t="s">
        <v>1072</v>
      </c>
      <c r="P733" s="1" t="s">
        <v>5767</v>
      </c>
      <c r="Q733" s="5">
        <v>2.0</v>
      </c>
      <c r="R733" s="15">
        <v>44952.0</v>
      </c>
      <c r="S733" s="5">
        <v>0.0</v>
      </c>
      <c r="T733" s="10"/>
      <c r="U733" s="5">
        <v>105.0</v>
      </c>
      <c r="V733" s="15">
        <v>44952.0</v>
      </c>
      <c r="W733" s="5">
        <v>161001.0</v>
      </c>
      <c r="X733" s="1" t="s">
        <v>5772</v>
      </c>
      <c r="Y733" s="1" t="s">
        <v>1075</v>
      </c>
      <c r="Z733" s="1" t="s">
        <v>5773</v>
      </c>
      <c r="AA733" s="5">
        <v>396.0</v>
      </c>
      <c r="AB733" s="10"/>
      <c r="AC733" s="1" t="s">
        <v>1078</v>
      </c>
      <c r="AD733" s="5">
        <v>9.875E7</v>
      </c>
      <c r="AE733" s="1" t="s">
        <v>1277</v>
      </c>
      <c r="AF733" s="5">
        <v>8503.0</v>
      </c>
      <c r="AG733" s="5">
        <v>55.0</v>
      </c>
      <c r="AH733" s="5">
        <v>9.9020595E7</v>
      </c>
      <c r="AI733" s="5">
        <v>0.0</v>
      </c>
      <c r="AJ733" s="5">
        <v>0.0</v>
      </c>
      <c r="AK733" s="10"/>
      <c r="AL733" s="10"/>
      <c r="AM733" s="1" t="s">
        <v>5774</v>
      </c>
      <c r="AN733" s="10"/>
      <c r="AO733" s="10"/>
      <c r="AP733" s="1" t="s">
        <v>5775</v>
      </c>
    </row>
    <row r="734">
      <c r="A734" s="1" t="s">
        <v>4752</v>
      </c>
      <c r="B734" s="14">
        <v>45920.0</v>
      </c>
      <c r="C734" s="1" t="s">
        <v>5776</v>
      </c>
      <c r="D734" s="5">
        <v>4.1589475000142E13</v>
      </c>
      <c r="E734" s="1" t="s">
        <v>4752</v>
      </c>
      <c r="F734" s="1" t="s">
        <v>1097</v>
      </c>
      <c r="G734" s="1" t="s">
        <v>5777</v>
      </c>
      <c r="H734" s="1" t="s">
        <v>3605</v>
      </c>
      <c r="I734" s="5">
        <v>42.0</v>
      </c>
      <c r="J734" s="1" t="s">
        <v>4759</v>
      </c>
      <c r="K734" s="1" t="s">
        <v>3604</v>
      </c>
      <c r="L734" s="1" t="s">
        <v>3606</v>
      </c>
      <c r="M734" s="1" t="s">
        <v>3607</v>
      </c>
      <c r="N734" s="5">
        <v>4.1589475000142E13</v>
      </c>
      <c r="O734" s="1" t="s">
        <v>1072</v>
      </c>
      <c r="P734" s="1" t="s">
        <v>3608</v>
      </c>
      <c r="Q734" s="5">
        <v>2.0</v>
      </c>
      <c r="R734" s="15">
        <v>44301.0</v>
      </c>
      <c r="S734" s="5">
        <v>0.0</v>
      </c>
      <c r="T734" s="10"/>
      <c r="U734" s="10"/>
      <c r="V734" s="15">
        <v>44301.0</v>
      </c>
      <c r="W734" s="5">
        <v>161001.0</v>
      </c>
      <c r="X734" s="1" t="s">
        <v>3609</v>
      </c>
      <c r="Y734" s="1" t="s">
        <v>1075</v>
      </c>
      <c r="Z734" s="1" t="s">
        <v>3610</v>
      </c>
      <c r="AA734" s="5">
        <v>409.0</v>
      </c>
      <c r="AB734" s="1" t="s">
        <v>1092</v>
      </c>
      <c r="AC734" s="1" t="s">
        <v>3611</v>
      </c>
      <c r="AD734" s="5">
        <v>1.19E7</v>
      </c>
      <c r="AE734" s="1" t="s">
        <v>1079</v>
      </c>
      <c r="AF734" s="5">
        <v>6953.0</v>
      </c>
      <c r="AG734" s="5">
        <v>13.0</v>
      </c>
      <c r="AH734" s="5">
        <v>9.7365834E7</v>
      </c>
      <c r="AI734" s="10"/>
      <c r="AJ734" s="10"/>
      <c r="AK734" s="10"/>
      <c r="AL734" s="10"/>
      <c r="AM734" s="1" t="s">
        <v>3612</v>
      </c>
      <c r="AN734" s="10"/>
      <c r="AO734" s="10"/>
      <c r="AP734" s="1" t="s">
        <v>3613</v>
      </c>
    </row>
    <row r="735">
      <c r="A735" s="1" t="s">
        <v>4752</v>
      </c>
      <c r="B735" s="14">
        <v>46084.0</v>
      </c>
      <c r="C735" s="1" t="s">
        <v>5778</v>
      </c>
      <c r="D735" s="5">
        <v>4.7906957000165E13</v>
      </c>
      <c r="E735" s="1" t="s">
        <v>4752</v>
      </c>
      <c r="F735" s="1" t="s">
        <v>1097</v>
      </c>
      <c r="G735" s="1" t="s">
        <v>4898</v>
      </c>
      <c r="H735" s="1" t="s">
        <v>5779</v>
      </c>
      <c r="I735" s="5">
        <v>78.0</v>
      </c>
      <c r="J735" s="1" t="s">
        <v>4759</v>
      </c>
      <c r="K735" s="1" t="s">
        <v>5780</v>
      </c>
      <c r="L735" s="1" t="s">
        <v>5781</v>
      </c>
      <c r="M735" s="1" t="s">
        <v>5782</v>
      </c>
      <c r="N735" s="5">
        <v>4.7906957000165E13</v>
      </c>
      <c r="O735" s="1" t="s">
        <v>1072</v>
      </c>
      <c r="P735" s="1" t="s">
        <v>5783</v>
      </c>
      <c r="Q735" s="5">
        <v>2.0</v>
      </c>
      <c r="R735" s="15">
        <v>44816.0</v>
      </c>
      <c r="S735" s="5">
        <v>0.0</v>
      </c>
      <c r="T735" s="10"/>
      <c r="U735" s="10"/>
      <c r="V735" s="15">
        <v>44816.0</v>
      </c>
      <c r="W735" s="5">
        <v>161001.0</v>
      </c>
      <c r="X735" s="1" t="s">
        <v>5784</v>
      </c>
      <c r="Y735" s="1" t="s">
        <v>1075</v>
      </c>
      <c r="Z735" s="1" t="s">
        <v>5785</v>
      </c>
      <c r="AA735" s="5">
        <v>603.0</v>
      </c>
      <c r="AB735" s="10"/>
      <c r="AC735" s="1" t="s">
        <v>5786</v>
      </c>
      <c r="AD735" s="5">
        <v>1.3458082E7</v>
      </c>
      <c r="AE735" s="1" t="s">
        <v>1079</v>
      </c>
      <c r="AF735" s="5">
        <v>7017.0</v>
      </c>
      <c r="AG735" s="5">
        <v>19.0</v>
      </c>
      <c r="AH735" s="5">
        <v>9.1259848E7</v>
      </c>
      <c r="AI735" s="10"/>
      <c r="AJ735" s="10"/>
      <c r="AK735" s="10"/>
      <c r="AL735" s="10"/>
      <c r="AM735" s="1" t="s">
        <v>5787</v>
      </c>
      <c r="AN735" s="10"/>
      <c r="AO735" s="10"/>
      <c r="AP735" s="1" t="s">
        <v>5788</v>
      </c>
    </row>
    <row r="736">
      <c r="A736" s="1" t="s">
        <v>4752</v>
      </c>
      <c r="B736" s="14">
        <v>46137.0</v>
      </c>
      <c r="C736" s="1" t="s">
        <v>5789</v>
      </c>
      <c r="D736" s="5">
        <v>4.5084462000172E13</v>
      </c>
      <c r="E736" s="1" t="s">
        <v>4752</v>
      </c>
      <c r="F736" s="1" t="s">
        <v>1318</v>
      </c>
      <c r="G736" s="1" t="s">
        <v>5790</v>
      </c>
      <c r="H736" s="1" t="s">
        <v>5791</v>
      </c>
      <c r="I736" s="5">
        <v>40.0</v>
      </c>
      <c r="J736" s="1" t="s">
        <v>4759</v>
      </c>
      <c r="K736" s="1" t="s">
        <v>1306</v>
      </c>
      <c r="L736" s="1" t="s">
        <v>1307</v>
      </c>
      <c r="M736" s="1" t="s">
        <v>1308</v>
      </c>
      <c r="N736" s="5">
        <v>4.5084462000172E13</v>
      </c>
      <c r="O736" s="1" t="s">
        <v>1072</v>
      </c>
      <c r="P736" s="1" t="s">
        <v>1309</v>
      </c>
      <c r="Q736" s="5">
        <v>2.0</v>
      </c>
      <c r="R736" s="15">
        <v>44592.0</v>
      </c>
      <c r="S736" s="5">
        <v>0.0</v>
      </c>
      <c r="T736" s="10"/>
      <c r="U736" s="5">
        <v>105.0</v>
      </c>
      <c r="V736" s="15">
        <v>44592.0</v>
      </c>
      <c r="W736" s="5">
        <v>161001.0</v>
      </c>
      <c r="X736" s="1" t="s">
        <v>1310</v>
      </c>
      <c r="Y736" s="1" t="s">
        <v>1090</v>
      </c>
      <c r="Z736" s="1" t="s">
        <v>1311</v>
      </c>
      <c r="AA736" s="5">
        <v>3297.0</v>
      </c>
      <c r="AB736" s="10"/>
      <c r="AC736" s="1" t="s">
        <v>1312</v>
      </c>
      <c r="AD736" s="5">
        <v>7.6870665E7</v>
      </c>
      <c r="AE736" s="1" t="s">
        <v>1313</v>
      </c>
      <c r="AF736" s="5">
        <v>7.0</v>
      </c>
      <c r="AG736" s="5">
        <v>69.0</v>
      </c>
      <c r="AH736" s="5">
        <v>3.53545E7</v>
      </c>
      <c r="AI736" s="10"/>
      <c r="AJ736" s="10"/>
      <c r="AK736" s="5">
        <v>69.0</v>
      </c>
      <c r="AL736" s="5">
        <v>3.53545E7</v>
      </c>
      <c r="AM736" s="1" t="s">
        <v>1314</v>
      </c>
      <c r="AN736" s="10"/>
      <c r="AO736" s="10"/>
      <c r="AP736" s="1" t="s">
        <v>1315</v>
      </c>
    </row>
    <row r="737">
      <c r="A737" s="1" t="s">
        <v>4752</v>
      </c>
      <c r="B737" s="14">
        <v>46218.0</v>
      </c>
      <c r="C737" s="1" t="s">
        <v>4262</v>
      </c>
      <c r="D737" s="5">
        <v>4.8539407003486E13</v>
      </c>
      <c r="E737" s="1" t="s">
        <v>4752</v>
      </c>
      <c r="F737" s="1" t="s">
        <v>1097</v>
      </c>
      <c r="G737" s="1" t="s">
        <v>4771</v>
      </c>
      <c r="H737" s="1" t="s">
        <v>5792</v>
      </c>
      <c r="I737" s="17">
        <v>45528.0</v>
      </c>
      <c r="J737" s="1" t="s">
        <v>4759</v>
      </c>
      <c r="K737" s="1" t="s">
        <v>4262</v>
      </c>
      <c r="L737" s="1" t="s">
        <v>5793</v>
      </c>
      <c r="M737" s="1" t="s">
        <v>4267</v>
      </c>
      <c r="N737" s="5">
        <v>4.8539407003486E13</v>
      </c>
      <c r="O737" s="1" t="s">
        <v>1103</v>
      </c>
      <c r="P737" s="10"/>
      <c r="Q737" s="5">
        <v>2.0</v>
      </c>
      <c r="R737" s="15">
        <v>38659.0</v>
      </c>
      <c r="S737" s="5">
        <v>0.0</v>
      </c>
      <c r="T737" s="10"/>
      <c r="U737" s="10"/>
      <c r="V737" s="15">
        <v>28513.0</v>
      </c>
      <c r="W737" s="5">
        <v>161099.0</v>
      </c>
      <c r="X737" s="1" t="s">
        <v>5794</v>
      </c>
      <c r="Y737" s="1" t="s">
        <v>1241</v>
      </c>
      <c r="Z737" s="1" t="s">
        <v>5795</v>
      </c>
      <c r="AA737" s="1" t="s">
        <v>1410</v>
      </c>
      <c r="AB737" s="10"/>
      <c r="AC737" s="1" t="s">
        <v>5796</v>
      </c>
      <c r="AD737" s="5">
        <v>1.3833612E7</v>
      </c>
      <c r="AE737" s="1" t="s">
        <v>1079</v>
      </c>
      <c r="AF737" s="5">
        <v>7061.0</v>
      </c>
      <c r="AG737" s="5">
        <v>11.0</v>
      </c>
      <c r="AH737" s="5">
        <v>2.0393778E7</v>
      </c>
      <c r="AI737" s="10"/>
      <c r="AJ737" s="10"/>
      <c r="AK737" s="10"/>
      <c r="AL737" s="10"/>
      <c r="AM737" s="1" t="s">
        <v>4271</v>
      </c>
      <c r="AN737" s="10"/>
      <c r="AO737" s="10"/>
      <c r="AP737" s="1" t="s">
        <v>5797</v>
      </c>
    </row>
    <row r="738">
      <c r="A738" s="1" t="s">
        <v>4752</v>
      </c>
      <c r="B738" s="16">
        <v>46323.0</v>
      </c>
      <c r="C738" s="1" t="s">
        <v>4781</v>
      </c>
      <c r="D738" s="5">
        <v>4.1686955000121E13</v>
      </c>
      <c r="E738" s="1" t="s">
        <v>4752</v>
      </c>
      <c r="F738" s="1" t="s">
        <v>1097</v>
      </c>
      <c r="G738" s="1" t="s">
        <v>5216</v>
      </c>
      <c r="H738" s="1" t="s">
        <v>5798</v>
      </c>
      <c r="I738" s="17">
        <v>45528.0</v>
      </c>
      <c r="J738" s="1" t="s">
        <v>4759</v>
      </c>
      <c r="K738" s="1" t="s">
        <v>4783</v>
      </c>
      <c r="L738" s="1" t="s">
        <v>4784</v>
      </c>
      <c r="M738" s="1" t="s">
        <v>4785</v>
      </c>
      <c r="N738" s="5">
        <v>4.1686955000121E13</v>
      </c>
      <c r="O738" s="1" t="s">
        <v>1072</v>
      </c>
      <c r="P738" s="1" t="s">
        <v>4781</v>
      </c>
      <c r="Q738" s="5">
        <v>2.0</v>
      </c>
      <c r="R738" s="15">
        <v>44309.0</v>
      </c>
      <c r="S738" s="5">
        <v>0.0</v>
      </c>
      <c r="T738" s="10"/>
      <c r="U738" s="10"/>
      <c r="V738" s="15">
        <v>44309.0</v>
      </c>
      <c r="W738" s="5">
        <v>161001.0</v>
      </c>
      <c r="X738" s="1" t="s">
        <v>4786</v>
      </c>
      <c r="Y738" s="1" t="s">
        <v>1075</v>
      </c>
      <c r="Z738" s="1" t="s">
        <v>4787</v>
      </c>
      <c r="AA738" s="5">
        <v>300.0</v>
      </c>
      <c r="AB738" s="10"/>
      <c r="AC738" s="1" t="s">
        <v>4788</v>
      </c>
      <c r="AD738" s="5">
        <v>3.8401226E7</v>
      </c>
      <c r="AE738" s="1" t="s">
        <v>1205</v>
      </c>
      <c r="AF738" s="5">
        <v>5403.0</v>
      </c>
      <c r="AG738" s="5">
        <v>34.0</v>
      </c>
      <c r="AH738" s="5">
        <v>9.9927796E7</v>
      </c>
      <c r="AI738" s="5">
        <v>34.0</v>
      </c>
      <c r="AJ738" s="5">
        <v>9.6819571E7</v>
      </c>
      <c r="AK738" s="10"/>
      <c r="AL738" s="10"/>
      <c r="AM738" s="1" t="s">
        <v>4789</v>
      </c>
      <c r="AN738" s="10"/>
      <c r="AO738" s="10"/>
      <c r="AP738" s="1" t="s">
        <v>1207</v>
      </c>
    </row>
    <row r="739">
      <c r="A739" s="1" t="s">
        <v>4752</v>
      </c>
      <c r="B739" s="14">
        <v>46079.0</v>
      </c>
      <c r="C739" s="1" t="s">
        <v>5799</v>
      </c>
      <c r="D739" s="5">
        <v>3.3704199000198E13</v>
      </c>
      <c r="E739" s="1" t="s">
        <v>4752</v>
      </c>
      <c r="F739" s="1" t="s">
        <v>1097</v>
      </c>
      <c r="G739" s="1" t="s">
        <v>5800</v>
      </c>
      <c r="H739" s="1" t="s">
        <v>5801</v>
      </c>
      <c r="I739" s="1" t="s">
        <v>5802</v>
      </c>
      <c r="J739" s="1" t="s">
        <v>4759</v>
      </c>
      <c r="K739" s="1" t="s">
        <v>5803</v>
      </c>
      <c r="L739" s="1" t="s">
        <v>5804</v>
      </c>
      <c r="M739" s="1" t="s">
        <v>5805</v>
      </c>
      <c r="N739" s="5">
        <v>3.3704199000198E13</v>
      </c>
      <c r="O739" s="1" t="s">
        <v>1072</v>
      </c>
      <c r="P739" s="1" t="s">
        <v>5799</v>
      </c>
      <c r="Q739" s="5">
        <v>2.0</v>
      </c>
      <c r="R739" s="15">
        <v>43608.0</v>
      </c>
      <c r="S739" s="5">
        <v>0.0</v>
      </c>
      <c r="T739" s="10"/>
      <c r="U739" s="10"/>
      <c r="V739" s="15">
        <v>43608.0</v>
      </c>
      <c r="W739" s="5">
        <v>7490103.0</v>
      </c>
      <c r="X739" s="1" t="s">
        <v>5806</v>
      </c>
      <c r="Y739" s="1" t="s">
        <v>1090</v>
      </c>
      <c r="Z739" s="1" t="s">
        <v>5807</v>
      </c>
      <c r="AA739" s="5">
        <v>1251.0</v>
      </c>
      <c r="AB739" s="10"/>
      <c r="AC739" s="1" t="s">
        <v>1078</v>
      </c>
      <c r="AD739" s="5">
        <v>8.413E7</v>
      </c>
      <c r="AE739" s="1" t="s">
        <v>1231</v>
      </c>
      <c r="AF739" s="5">
        <v>7735.0</v>
      </c>
      <c r="AG739" s="5">
        <v>42.0</v>
      </c>
      <c r="AH739" s="5">
        <v>3.6461122E7</v>
      </c>
      <c r="AI739" s="10"/>
      <c r="AJ739" s="10"/>
      <c r="AK739" s="10"/>
      <c r="AL739" s="10"/>
      <c r="AM739" s="1" t="s">
        <v>5808</v>
      </c>
      <c r="AN739" s="10"/>
      <c r="AO739" s="10"/>
      <c r="AP739" s="1" t="s">
        <v>5809</v>
      </c>
    </row>
    <row r="740">
      <c r="A740" s="1" t="s">
        <v>4752</v>
      </c>
      <c r="B740" s="14">
        <v>46250.0</v>
      </c>
      <c r="C740" s="1" t="s">
        <v>5810</v>
      </c>
      <c r="D740" s="5">
        <v>4.8443913000109E13</v>
      </c>
      <c r="E740" s="1" t="s">
        <v>4752</v>
      </c>
      <c r="F740" s="1" t="s">
        <v>1097</v>
      </c>
      <c r="G740" s="1" t="s">
        <v>5811</v>
      </c>
      <c r="H740" s="1" t="s">
        <v>5812</v>
      </c>
      <c r="I740" s="5">
        <v>101.0</v>
      </c>
      <c r="J740" s="1" t="s">
        <v>4755</v>
      </c>
      <c r="K740" s="1" t="s">
        <v>5813</v>
      </c>
      <c r="L740" s="1" t="s">
        <v>5814</v>
      </c>
      <c r="M740" s="1" t="s">
        <v>5815</v>
      </c>
      <c r="N740" s="5">
        <v>4.8443913000109E13</v>
      </c>
      <c r="O740" s="1" t="s">
        <v>1072</v>
      </c>
      <c r="P740" s="1" t="s">
        <v>5816</v>
      </c>
      <c r="Q740" s="5">
        <v>2.0</v>
      </c>
      <c r="R740" s="15">
        <v>44862.0</v>
      </c>
      <c r="S740" s="5">
        <v>0.0</v>
      </c>
      <c r="T740" s="10"/>
      <c r="U740" s="5">
        <v>105.0</v>
      </c>
      <c r="V740" s="15">
        <v>44862.0</v>
      </c>
      <c r="W740" s="5">
        <v>161001.0</v>
      </c>
      <c r="X740" s="10"/>
      <c r="Y740" s="1" t="s">
        <v>1075</v>
      </c>
      <c r="Z740" s="1" t="s">
        <v>5817</v>
      </c>
      <c r="AA740" s="5">
        <v>68.0</v>
      </c>
      <c r="AB740" s="10"/>
      <c r="AC740" s="1" t="s">
        <v>5818</v>
      </c>
      <c r="AD740" s="5">
        <v>9.964E7</v>
      </c>
      <c r="AE740" s="1" t="s">
        <v>1277</v>
      </c>
      <c r="AF740" s="5">
        <v>8897.0</v>
      </c>
      <c r="AG740" s="5">
        <v>54.0</v>
      </c>
      <c r="AH740" s="5">
        <v>9.688755E7</v>
      </c>
      <c r="AI740" s="5">
        <v>0.0</v>
      </c>
      <c r="AJ740" s="5">
        <v>0.0</v>
      </c>
      <c r="AK740" s="10"/>
      <c r="AL740" s="10"/>
      <c r="AM740" s="1" t="s">
        <v>5819</v>
      </c>
      <c r="AN740" s="10"/>
      <c r="AO740" s="10"/>
      <c r="AP740" s="1" t="s">
        <v>5820</v>
      </c>
    </row>
    <row r="741">
      <c r="A741" s="1" t="s">
        <v>4752</v>
      </c>
      <c r="B741" s="14">
        <v>45830.0</v>
      </c>
      <c r="C741" s="1" t="s">
        <v>5821</v>
      </c>
      <c r="D741" s="5">
        <v>4.2217032000193E13</v>
      </c>
      <c r="E741" s="1" t="s">
        <v>4752</v>
      </c>
      <c r="F741" s="1" t="s">
        <v>1097</v>
      </c>
      <c r="G741" s="1" t="s">
        <v>4761</v>
      </c>
      <c r="H741" s="1" t="s">
        <v>5822</v>
      </c>
      <c r="I741" s="5">
        <v>101.0</v>
      </c>
      <c r="J741" s="1" t="s">
        <v>4759</v>
      </c>
      <c r="K741" s="1" t="s">
        <v>3179</v>
      </c>
      <c r="L741" s="1" t="s">
        <v>3180</v>
      </c>
      <c r="M741" s="1" t="s">
        <v>3181</v>
      </c>
      <c r="N741" s="5">
        <v>4.2217032000193E13</v>
      </c>
      <c r="O741" s="1" t="s">
        <v>1072</v>
      </c>
      <c r="P741" s="1" t="s">
        <v>3182</v>
      </c>
      <c r="Q741" s="5">
        <v>2.0</v>
      </c>
      <c r="R741" s="15">
        <v>44354.0</v>
      </c>
      <c r="S741" s="5">
        <v>0.0</v>
      </c>
      <c r="T741" s="10"/>
      <c r="U741" s="10"/>
      <c r="V741" s="15">
        <v>44354.0</v>
      </c>
      <c r="W741" s="5">
        <v>161001.0</v>
      </c>
      <c r="X741" s="1" t="s">
        <v>3183</v>
      </c>
      <c r="Y741" s="1" t="s">
        <v>1075</v>
      </c>
      <c r="Z741" s="1" t="s">
        <v>3184</v>
      </c>
      <c r="AA741" s="5">
        <v>609.0</v>
      </c>
      <c r="AB741" s="10"/>
      <c r="AC741" s="1" t="s">
        <v>3185</v>
      </c>
      <c r="AD741" s="5">
        <v>3.7925E7</v>
      </c>
      <c r="AE741" s="1" t="s">
        <v>1205</v>
      </c>
      <c r="AF741" s="5">
        <v>5029.0</v>
      </c>
      <c r="AG741" s="5">
        <v>31.0</v>
      </c>
      <c r="AH741" s="5">
        <v>8.8864377E7</v>
      </c>
      <c r="AI741" s="5">
        <v>37.0</v>
      </c>
      <c r="AJ741" s="5">
        <v>9.8421955E7</v>
      </c>
      <c r="AK741" s="10"/>
      <c r="AL741" s="10"/>
      <c r="AM741" s="1" t="s">
        <v>3186</v>
      </c>
      <c r="AN741" s="10"/>
      <c r="AO741" s="10"/>
      <c r="AP741" s="1" t="s">
        <v>3187</v>
      </c>
    </row>
    <row r="742">
      <c r="A742" s="1" t="s">
        <v>4752</v>
      </c>
      <c r="B742" s="14">
        <v>45666.0</v>
      </c>
      <c r="C742" s="1" t="s">
        <v>5823</v>
      </c>
      <c r="D742" s="5">
        <v>3.699255200017E13</v>
      </c>
      <c r="E742" s="1" t="s">
        <v>4752</v>
      </c>
      <c r="F742" s="1" t="s">
        <v>5824</v>
      </c>
      <c r="G742" s="1" t="s">
        <v>5825</v>
      </c>
      <c r="H742" s="5">
        <v>7.72213300058E11</v>
      </c>
      <c r="I742" s="5">
        <v>25.0</v>
      </c>
      <c r="J742" s="1" t="s">
        <v>4755</v>
      </c>
      <c r="K742" s="1" t="s">
        <v>2249</v>
      </c>
      <c r="L742" s="1" t="s">
        <v>2250</v>
      </c>
      <c r="M742" s="1" t="s">
        <v>2251</v>
      </c>
      <c r="N742" s="5">
        <v>3.699255200017E13</v>
      </c>
      <c r="O742" s="1" t="s">
        <v>1072</v>
      </c>
      <c r="P742" s="10"/>
      <c r="Q742" s="5">
        <v>2.0</v>
      </c>
      <c r="R742" s="15">
        <v>43944.0</v>
      </c>
      <c r="S742" s="5">
        <v>0.0</v>
      </c>
      <c r="T742" s="10"/>
      <c r="U742" s="10"/>
      <c r="V742" s="15">
        <v>43944.0</v>
      </c>
      <c r="W742" s="5">
        <v>7740300.0</v>
      </c>
      <c r="X742" s="1" t="s">
        <v>2252</v>
      </c>
      <c r="Y742" s="1" t="s">
        <v>1090</v>
      </c>
      <c r="Z742" s="1" t="s">
        <v>2253</v>
      </c>
      <c r="AA742" s="5">
        <v>280.0</v>
      </c>
      <c r="AB742" s="1" t="s">
        <v>2254</v>
      </c>
      <c r="AC742" s="1" t="s">
        <v>2255</v>
      </c>
      <c r="AD742" s="5">
        <v>2.9906014E7</v>
      </c>
      <c r="AE742" s="1" t="s">
        <v>1604</v>
      </c>
      <c r="AF742" s="5">
        <v>5663.0</v>
      </c>
      <c r="AG742" s="5">
        <v>27.0</v>
      </c>
      <c r="AH742" s="5">
        <v>9.8956142E7</v>
      </c>
      <c r="AI742" s="10"/>
      <c r="AJ742" s="10"/>
      <c r="AK742" s="10"/>
      <c r="AL742" s="10"/>
      <c r="AM742" s="1" t="s">
        <v>2256</v>
      </c>
      <c r="AN742" s="10"/>
      <c r="AO742" s="10"/>
      <c r="AP742" s="1" t="s">
        <v>2257</v>
      </c>
    </row>
    <row r="743">
      <c r="A743" s="1" t="s">
        <v>4752</v>
      </c>
      <c r="B743" s="16">
        <v>45637.0</v>
      </c>
      <c r="C743" s="1" t="s">
        <v>4028</v>
      </c>
      <c r="D743" s="5">
        <v>4.3190576000171E13</v>
      </c>
      <c r="E743" s="1" t="s">
        <v>4752</v>
      </c>
      <c r="F743" s="1" t="s">
        <v>1097</v>
      </c>
      <c r="G743" s="1" t="s">
        <v>4771</v>
      </c>
      <c r="H743" s="1" t="s">
        <v>5826</v>
      </c>
      <c r="I743" s="17">
        <v>45528.0</v>
      </c>
      <c r="J743" s="1" t="s">
        <v>4755</v>
      </c>
      <c r="K743" s="1" t="s">
        <v>4025</v>
      </c>
      <c r="L743" s="1" t="s">
        <v>4026</v>
      </c>
      <c r="M743" s="1" t="s">
        <v>4027</v>
      </c>
      <c r="N743" s="5">
        <v>4.3190576000171E13</v>
      </c>
      <c r="O743" s="1" t="s">
        <v>1072</v>
      </c>
      <c r="P743" s="1" t="s">
        <v>4028</v>
      </c>
      <c r="Q743" s="5">
        <v>2.0</v>
      </c>
      <c r="R743" s="15">
        <v>44427.0</v>
      </c>
      <c r="S743" s="5">
        <v>0.0</v>
      </c>
      <c r="T743" s="10"/>
      <c r="U743" s="10"/>
      <c r="V743" s="15">
        <v>44427.0</v>
      </c>
      <c r="W743" s="5">
        <v>161099.0</v>
      </c>
      <c r="X743" s="1" t="s">
        <v>4029</v>
      </c>
      <c r="Y743" s="1" t="s">
        <v>1090</v>
      </c>
      <c r="Z743" s="1" t="s">
        <v>4030</v>
      </c>
      <c r="AA743" s="1" t="s">
        <v>1120</v>
      </c>
      <c r="AB743" s="1" t="s">
        <v>4031</v>
      </c>
      <c r="AC743" s="1" t="s">
        <v>4032</v>
      </c>
      <c r="AD743" s="5">
        <v>7.7062155E7</v>
      </c>
      <c r="AE743" s="1" t="s">
        <v>1568</v>
      </c>
      <c r="AF743" s="5">
        <v>9733.0</v>
      </c>
      <c r="AG743" s="5">
        <v>63.0</v>
      </c>
      <c r="AH743" s="5">
        <v>9.2126511E7</v>
      </c>
      <c r="AI743" s="10"/>
      <c r="AJ743" s="10"/>
      <c r="AK743" s="10"/>
      <c r="AL743" s="10"/>
      <c r="AM743" s="1" t="s">
        <v>4033</v>
      </c>
      <c r="AN743" s="10"/>
      <c r="AO743" s="10"/>
      <c r="AP743" s="1" t="s">
        <v>4034</v>
      </c>
    </row>
    <row r="744">
      <c r="A744" s="1" t="s">
        <v>4752</v>
      </c>
      <c r="B744" s="16">
        <v>46323.0</v>
      </c>
      <c r="C744" s="1" t="s">
        <v>5827</v>
      </c>
      <c r="D744" s="5">
        <v>1.0249419000216E13</v>
      </c>
      <c r="E744" s="1" t="s">
        <v>4752</v>
      </c>
      <c r="F744" s="1" t="s">
        <v>1097</v>
      </c>
      <c r="G744" s="1" t="s">
        <v>4846</v>
      </c>
      <c r="H744" s="1" t="s">
        <v>5828</v>
      </c>
      <c r="I744" s="5">
        <v>110.0</v>
      </c>
      <c r="J744" s="1" t="s">
        <v>4759</v>
      </c>
      <c r="K744" s="1" t="s">
        <v>5829</v>
      </c>
      <c r="L744" s="1" t="s">
        <v>5830</v>
      </c>
      <c r="M744" s="1" t="s">
        <v>5831</v>
      </c>
      <c r="N744" s="5">
        <v>1.0249419000216E13</v>
      </c>
      <c r="O744" s="1" t="s">
        <v>1103</v>
      </c>
      <c r="P744" s="1" t="s">
        <v>5832</v>
      </c>
      <c r="Q744" s="5">
        <v>2.0</v>
      </c>
      <c r="R744" s="15">
        <v>40781.0</v>
      </c>
      <c r="S744" s="5">
        <v>0.0</v>
      </c>
      <c r="T744" s="10"/>
      <c r="U744" s="10"/>
      <c r="V744" s="15">
        <v>40781.0</v>
      </c>
      <c r="W744" s="5">
        <v>1071600.0</v>
      </c>
      <c r="X744" s="1" t="s">
        <v>5833</v>
      </c>
      <c r="Y744" s="1" t="s">
        <v>1118</v>
      </c>
      <c r="Z744" s="1" t="s">
        <v>5834</v>
      </c>
      <c r="AA744" s="1" t="s">
        <v>1120</v>
      </c>
      <c r="AB744" s="1" t="s">
        <v>5835</v>
      </c>
      <c r="AC744" s="1" t="s">
        <v>5836</v>
      </c>
      <c r="AD744" s="5">
        <v>7.586E7</v>
      </c>
      <c r="AE744" s="1" t="s">
        <v>1413</v>
      </c>
      <c r="AF744" s="5">
        <v>9563.0</v>
      </c>
      <c r="AG744" s="5">
        <v>64.0</v>
      </c>
      <c r="AH744" s="5">
        <v>3.61595E7</v>
      </c>
      <c r="AI744" s="5">
        <v>19.0</v>
      </c>
      <c r="AJ744" s="5">
        <v>3.5437806E7</v>
      </c>
      <c r="AK744" s="5">
        <v>64.0</v>
      </c>
      <c r="AL744" s="5">
        <v>3.61595E7</v>
      </c>
      <c r="AM744" s="1" t="s">
        <v>5837</v>
      </c>
      <c r="AN744" s="10"/>
      <c r="AO744" s="10"/>
      <c r="AP744" s="1" t="s">
        <v>5838</v>
      </c>
    </row>
    <row r="745">
      <c r="A745" s="1" t="s">
        <v>4752</v>
      </c>
      <c r="B745" s="14">
        <v>46188.0</v>
      </c>
      <c r="C745" s="1" t="s">
        <v>5839</v>
      </c>
      <c r="D745" s="5">
        <v>1.4974774000128E13</v>
      </c>
      <c r="E745" s="1" t="s">
        <v>4752</v>
      </c>
      <c r="F745" s="1" t="s">
        <v>1097</v>
      </c>
      <c r="G745" s="1" t="s">
        <v>4771</v>
      </c>
      <c r="H745" s="1" t="s">
        <v>5840</v>
      </c>
      <c r="I745" s="17">
        <v>45528.0</v>
      </c>
      <c r="J745" s="1" t="s">
        <v>4759</v>
      </c>
      <c r="K745" s="1" t="s">
        <v>5841</v>
      </c>
      <c r="L745" s="1" t="s">
        <v>5842</v>
      </c>
      <c r="M745" s="1" t="s">
        <v>5843</v>
      </c>
      <c r="N745" s="5">
        <v>1.4974774000128E13</v>
      </c>
      <c r="O745" s="1" t="s">
        <v>1072</v>
      </c>
      <c r="P745" s="1" t="s">
        <v>5844</v>
      </c>
      <c r="Q745" s="5">
        <v>2.0</v>
      </c>
      <c r="R745" s="15">
        <v>40940.0</v>
      </c>
      <c r="S745" s="5">
        <v>0.0</v>
      </c>
      <c r="T745" s="10"/>
      <c r="U745" s="10"/>
      <c r="V745" s="15">
        <v>40940.0</v>
      </c>
      <c r="W745" s="5">
        <v>8219999.0</v>
      </c>
      <c r="X745" s="1" t="s">
        <v>5845</v>
      </c>
      <c r="Y745" s="1" t="s">
        <v>1075</v>
      </c>
      <c r="Z745" s="5">
        <v>2.0</v>
      </c>
      <c r="AA745" s="5">
        <v>52.0</v>
      </c>
      <c r="AB745" s="1" t="s">
        <v>4069</v>
      </c>
      <c r="AC745" s="1" t="s">
        <v>5846</v>
      </c>
      <c r="AD745" s="5">
        <v>7.586E7</v>
      </c>
      <c r="AE745" s="1" t="s">
        <v>1413</v>
      </c>
      <c r="AF745" s="5">
        <v>9563.0</v>
      </c>
      <c r="AG745" s="5">
        <v>64.0</v>
      </c>
      <c r="AH745" s="5">
        <v>3.6513792E7</v>
      </c>
      <c r="AI745" s="10"/>
      <c r="AJ745" s="10"/>
      <c r="AK745" s="10"/>
      <c r="AL745" s="10"/>
      <c r="AM745" s="1" t="s">
        <v>5847</v>
      </c>
      <c r="AN745" s="10"/>
      <c r="AO745" s="10"/>
      <c r="AP745" s="1" t="s">
        <v>5838</v>
      </c>
    </row>
    <row r="746">
      <c r="A746" s="1" t="s">
        <v>4752</v>
      </c>
      <c r="B746" s="14">
        <v>45666.0</v>
      </c>
      <c r="C746" s="1" t="s">
        <v>5343</v>
      </c>
      <c r="D746" s="5">
        <v>6.824439000115E12</v>
      </c>
      <c r="E746" s="1" t="s">
        <v>4752</v>
      </c>
      <c r="F746" s="1" t="s">
        <v>1097</v>
      </c>
      <c r="G746" s="1" t="s">
        <v>4771</v>
      </c>
      <c r="H746" s="1" t="s">
        <v>5848</v>
      </c>
      <c r="I746" s="17">
        <v>45528.0</v>
      </c>
      <c r="J746" s="1" t="s">
        <v>4755</v>
      </c>
      <c r="K746" s="1" t="s">
        <v>5345</v>
      </c>
      <c r="L746" s="1" t="s">
        <v>5346</v>
      </c>
      <c r="M746" s="1" t="s">
        <v>5347</v>
      </c>
      <c r="N746" s="5">
        <v>6.824439000115E12</v>
      </c>
      <c r="O746" s="1" t="s">
        <v>1072</v>
      </c>
      <c r="P746" s="1" t="s">
        <v>5348</v>
      </c>
      <c r="Q746" s="5">
        <v>2.0</v>
      </c>
      <c r="R746" s="10"/>
      <c r="S746" s="5">
        <v>0.0</v>
      </c>
      <c r="T746" s="10"/>
      <c r="U746" s="10"/>
      <c r="V746" s="15">
        <v>38194.0</v>
      </c>
      <c r="W746" s="5">
        <v>4662100.0</v>
      </c>
      <c r="X746" s="1" t="s">
        <v>5349</v>
      </c>
      <c r="Y746" s="1" t="s">
        <v>1090</v>
      </c>
      <c r="Z746" s="1" t="s">
        <v>5350</v>
      </c>
      <c r="AA746" s="5">
        <v>2778.0</v>
      </c>
      <c r="AB746" s="10"/>
      <c r="AC746" s="1" t="s">
        <v>5351</v>
      </c>
      <c r="AD746" s="5">
        <v>5.12E7</v>
      </c>
      <c r="AE746" s="1" t="s">
        <v>2781</v>
      </c>
      <c r="AF746" s="5">
        <v>2531.0</v>
      </c>
      <c r="AG746" s="5">
        <v>81.0</v>
      </c>
      <c r="AH746" s="5">
        <v>9.2130856E7</v>
      </c>
      <c r="AI746" s="10"/>
      <c r="AJ746" s="10"/>
      <c r="AK746" s="5">
        <v>81.0</v>
      </c>
      <c r="AL746" s="5">
        <v>3.4711011E7</v>
      </c>
      <c r="AM746" s="1" t="s">
        <v>5352</v>
      </c>
      <c r="AN746" s="10"/>
      <c r="AO746" s="10"/>
      <c r="AP746" s="1" t="s">
        <v>5353</v>
      </c>
    </row>
    <row r="747">
      <c r="A747" s="1" t="s">
        <v>4752</v>
      </c>
      <c r="B747" s="14">
        <v>45667.0</v>
      </c>
      <c r="C747" s="1" t="s">
        <v>5343</v>
      </c>
      <c r="D747" s="5">
        <v>6.824439000115E12</v>
      </c>
      <c r="E747" s="1" t="s">
        <v>4752</v>
      </c>
      <c r="F747" s="1" t="s">
        <v>1097</v>
      </c>
      <c r="G747" s="1" t="s">
        <v>4771</v>
      </c>
      <c r="H747" s="1" t="s">
        <v>5849</v>
      </c>
      <c r="I747" s="17">
        <v>45528.0</v>
      </c>
      <c r="J747" s="1" t="s">
        <v>4755</v>
      </c>
      <c r="K747" s="1" t="s">
        <v>5345</v>
      </c>
      <c r="L747" s="1" t="s">
        <v>5346</v>
      </c>
      <c r="M747" s="1" t="s">
        <v>5347</v>
      </c>
      <c r="N747" s="5">
        <v>6.824439000115E12</v>
      </c>
      <c r="O747" s="1" t="s">
        <v>1072</v>
      </c>
      <c r="P747" s="1" t="s">
        <v>5348</v>
      </c>
      <c r="Q747" s="5">
        <v>2.0</v>
      </c>
      <c r="R747" s="10"/>
      <c r="S747" s="5">
        <v>0.0</v>
      </c>
      <c r="T747" s="10"/>
      <c r="U747" s="10"/>
      <c r="V747" s="15">
        <v>38194.0</v>
      </c>
      <c r="W747" s="5">
        <v>4662100.0</v>
      </c>
      <c r="X747" s="1" t="s">
        <v>5349</v>
      </c>
      <c r="Y747" s="1" t="s">
        <v>1090</v>
      </c>
      <c r="Z747" s="1" t="s">
        <v>5350</v>
      </c>
      <c r="AA747" s="5">
        <v>2778.0</v>
      </c>
      <c r="AB747" s="10"/>
      <c r="AC747" s="1" t="s">
        <v>5351</v>
      </c>
      <c r="AD747" s="5">
        <v>5.12E7</v>
      </c>
      <c r="AE747" s="1" t="s">
        <v>2781</v>
      </c>
      <c r="AF747" s="5">
        <v>2531.0</v>
      </c>
      <c r="AG747" s="5">
        <v>81.0</v>
      </c>
      <c r="AH747" s="5">
        <v>9.2130856E7</v>
      </c>
      <c r="AI747" s="10"/>
      <c r="AJ747" s="10"/>
      <c r="AK747" s="5">
        <v>81.0</v>
      </c>
      <c r="AL747" s="5">
        <v>3.4711011E7</v>
      </c>
      <c r="AM747" s="1" t="s">
        <v>5352</v>
      </c>
      <c r="AN747" s="10"/>
      <c r="AO747" s="10"/>
      <c r="AP747" s="1" t="s">
        <v>5353</v>
      </c>
    </row>
    <row r="748">
      <c r="A748" s="1" t="s">
        <v>4752</v>
      </c>
      <c r="B748" s="14">
        <v>45914.0</v>
      </c>
      <c r="C748" s="1" t="s">
        <v>5850</v>
      </c>
      <c r="D748" s="5">
        <v>8.864422000389E12</v>
      </c>
      <c r="E748" s="1" t="s">
        <v>4752</v>
      </c>
      <c r="F748" s="1" t="s">
        <v>5851</v>
      </c>
      <c r="G748" s="1" t="s">
        <v>5852</v>
      </c>
      <c r="H748" s="1" t="s">
        <v>5853</v>
      </c>
      <c r="I748" s="1" t="s">
        <v>5854</v>
      </c>
      <c r="J748" s="1" t="s">
        <v>4759</v>
      </c>
      <c r="K748" s="1" t="s">
        <v>5855</v>
      </c>
      <c r="L748" s="1" t="s">
        <v>5856</v>
      </c>
      <c r="M748" s="1" t="s">
        <v>5857</v>
      </c>
      <c r="N748" s="5">
        <v>8.864422000389E12</v>
      </c>
      <c r="O748" s="1" t="s">
        <v>1103</v>
      </c>
      <c r="P748" s="10"/>
      <c r="Q748" s="5">
        <v>2.0</v>
      </c>
      <c r="R748" s="15">
        <v>44019.0</v>
      </c>
      <c r="S748" s="5">
        <v>0.0</v>
      </c>
      <c r="T748" s="10"/>
      <c r="U748" s="10"/>
      <c r="V748" s="15">
        <v>44019.0</v>
      </c>
      <c r="W748" s="5">
        <v>141501.0</v>
      </c>
      <c r="X748" s="1" t="s">
        <v>5858</v>
      </c>
      <c r="Y748" s="1" t="s">
        <v>1118</v>
      </c>
      <c r="Z748" s="1" t="s">
        <v>5859</v>
      </c>
      <c r="AA748" s="1" t="s">
        <v>1120</v>
      </c>
      <c r="AB748" s="1" t="s">
        <v>5860</v>
      </c>
      <c r="AC748" s="1" t="s">
        <v>1989</v>
      </c>
      <c r="AD748" s="5">
        <v>1.414E7</v>
      </c>
      <c r="AE748" s="1" t="s">
        <v>1079</v>
      </c>
      <c r="AF748" s="5">
        <v>6363.0</v>
      </c>
      <c r="AG748" s="5">
        <v>11.0</v>
      </c>
      <c r="AH748" s="5">
        <v>2.663942E7</v>
      </c>
      <c r="AI748" s="10"/>
      <c r="AJ748" s="10"/>
      <c r="AK748" s="10"/>
      <c r="AL748" s="10"/>
      <c r="AM748" s="1" t="s">
        <v>5861</v>
      </c>
      <c r="AN748" s="10"/>
      <c r="AO748" s="10"/>
      <c r="AP748" s="1" t="s">
        <v>5862</v>
      </c>
    </row>
    <row r="749">
      <c r="A749" s="1" t="s">
        <v>4752</v>
      </c>
      <c r="B749" s="14">
        <v>45823.0</v>
      </c>
      <c r="C749" s="1" t="s">
        <v>5767</v>
      </c>
      <c r="D749" s="5">
        <v>4.9356506000127E13</v>
      </c>
      <c r="E749" s="1" t="s">
        <v>4752</v>
      </c>
      <c r="F749" s="1" t="s">
        <v>1097</v>
      </c>
      <c r="G749" s="1" t="s">
        <v>5811</v>
      </c>
      <c r="H749" s="1" t="s">
        <v>5768</v>
      </c>
      <c r="I749" s="5">
        <v>101.0</v>
      </c>
      <c r="J749" s="1" t="s">
        <v>4755</v>
      </c>
      <c r="K749" s="1" t="s">
        <v>5769</v>
      </c>
      <c r="L749" s="1" t="s">
        <v>5770</v>
      </c>
      <c r="M749" s="1" t="s">
        <v>5771</v>
      </c>
      <c r="N749" s="5">
        <v>4.9356506000127E13</v>
      </c>
      <c r="O749" s="1" t="s">
        <v>1072</v>
      </c>
      <c r="P749" s="1" t="s">
        <v>5767</v>
      </c>
      <c r="Q749" s="5">
        <v>2.0</v>
      </c>
      <c r="R749" s="15">
        <v>44952.0</v>
      </c>
      <c r="S749" s="5">
        <v>0.0</v>
      </c>
      <c r="T749" s="10"/>
      <c r="U749" s="5">
        <v>105.0</v>
      </c>
      <c r="V749" s="15">
        <v>44952.0</v>
      </c>
      <c r="W749" s="5">
        <v>161001.0</v>
      </c>
      <c r="X749" s="1" t="s">
        <v>5772</v>
      </c>
      <c r="Y749" s="1" t="s">
        <v>1075</v>
      </c>
      <c r="Z749" s="1" t="s">
        <v>5773</v>
      </c>
      <c r="AA749" s="5">
        <v>396.0</v>
      </c>
      <c r="AB749" s="10"/>
      <c r="AC749" s="1" t="s">
        <v>1078</v>
      </c>
      <c r="AD749" s="5">
        <v>9.875E7</v>
      </c>
      <c r="AE749" s="1" t="s">
        <v>1277</v>
      </c>
      <c r="AF749" s="5">
        <v>8503.0</v>
      </c>
      <c r="AG749" s="5">
        <v>55.0</v>
      </c>
      <c r="AH749" s="5">
        <v>9.9020595E7</v>
      </c>
      <c r="AI749" s="5">
        <v>0.0</v>
      </c>
      <c r="AJ749" s="5">
        <v>0.0</v>
      </c>
      <c r="AK749" s="10"/>
      <c r="AL749" s="10"/>
      <c r="AM749" s="1" t="s">
        <v>5774</v>
      </c>
      <c r="AN749" s="10"/>
      <c r="AO749" s="10"/>
      <c r="AP749" s="1" t="s">
        <v>5775</v>
      </c>
    </row>
    <row r="750">
      <c r="A750" s="1" t="s">
        <v>4752</v>
      </c>
      <c r="B750" s="16">
        <v>46313.0</v>
      </c>
      <c r="C750" s="1" t="s">
        <v>5863</v>
      </c>
      <c r="D750" s="5">
        <v>1.722741400015E13</v>
      </c>
      <c r="E750" s="1" t="s">
        <v>4752</v>
      </c>
      <c r="F750" s="1" t="s">
        <v>1097</v>
      </c>
      <c r="G750" s="1" t="s">
        <v>4761</v>
      </c>
      <c r="H750" s="1" t="s">
        <v>5864</v>
      </c>
      <c r="I750" s="5">
        <v>101.0</v>
      </c>
      <c r="J750" s="1" t="s">
        <v>4759</v>
      </c>
      <c r="K750" s="1" t="s">
        <v>5865</v>
      </c>
      <c r="L750" s="1" t="s">
        <v>5866</v>
      </c>
      <c r="M750" s="1" t="s">
        <v>5867</v>
      </c>
      <c r="N750" s="5">
        <v>1.722741400015E13</v>
      </c>
      <c r="O750" s="1" t="s">
        <v>1072</v>
      </c>
      <c r="P750" s="1" t="s">
        <v>5863</v>
      </c>
      <c r="Q750" s="5">
        <v>2.0</v>
      </c>
      <c r="R750" s="15">
        <v>38659.0</v>
      </c>
      <c r="S750" s="5">
        <v>0.0</v>
      </c>
      <c r="T750" s="10"/>
      <c r="U750" s="10"/>
      <c r="V750" s="15">
        <v>25910.0</v>
      </c>
      <c r="W750" s="5">
        <v>230600.0</v>
      </c>
      <c r="X750" s="10"/>
      <c r="Y750" s="1" t="s">
        <v>1118</v>
      </c>
      <c r="Z750" s="1" t="s">
        <v>5868</v>
      </c>
      <c r="AA750" s="1" t="s">
        <v>1410</v>
      </c>
      <c r="AB750" s="1" t="s">
        <v>5869</v>
      </c>
      <c r="AC750" s="1" t="s">
        <v>1121</v>
      </c>
      <c r="AD750" s="5">
        <v>3.5797899E7</v>
      </c>
      <c r="AE750" s="1" t="s">
        <v>1205</v>
      </c>
      <c r="AF750" s="5">
        <v>4417.0</v>
      </c>
      <c r="AG750" s="5">
        <v>38.0</v>
      </c>
      <c r="AH750" s="5">
        <v>3.7291E7</v>
      </c>
      <c r="AI750" s="5">
        <v>38.0</v>
      </c>
      <c r="AJ750" s="5">
        <v>3.7291002E7</v>
      </c>
      <c r="AK750" s="5">
        <v>38.0</v>
      </c>
      <c r="AL750" s="5">
        <v>3.7291E7</v>
      </c>
      <c r="AM750" s="1" t="s">
        <v>5870</v>
      </c>
      <c r="AN750" s="10"/>
      <c r="AO750" s="10"/>
      <c r="AP750" s="1" t="s">
        <v>3935</v>
      </c>
    </row>
    <row r="751">
      <c r="A751" s="1" t="s">
        <v>4752</v>
      </c>
      <c r="B751" s="14">
        <v>45788.0</v>
      </c>
      <c r="C751" s="1" t="s">
        <v>5871</v>
      </c>
      <c r="D751" s="5">
        <v>3.5274163000147E13</v>
      </c>
      <c r="E751" s="1" t="s">
        <v>4752</v>
      </c>
      <c r="F751" s="1" t="s">
        <v>1097</v>
      </c>
      <c r="G751" s="1" t="s">
        <v>4761</v>
      </c>
      <c r="H751" s="1" t="s">
        <v>5872</v>
      </c>
      <c r="I751" s="5">
        <v>101.0</v>
      </c>
      <c r="J751" s="1" t="s">
        <v>4759</v>
      </c>
      <c r="K751" s="1" t="s">
        <v>5873</v>
      </c>
      <c r="L751" s="1" t="s">
        <v>5874</v>
      </c>
      <c r="M751" s="1" t="s">
        <v>5875</v>
      </c>
      <c r="N751" s="5">
        <v>3.5274163000147E13</v>
      </c>
      <c r="O751" s="1" t="s">
        <v>1072</v>
      </c>
      <c r="P751" s="1" t="s">
        <v>5876</v>
      </c>
      <c r="Q751" s="5">
        <v>2.0</v>
      </c>
      <c r="R751" s="15">
        <v>43760.0</v>
      </c>
      <c r="S751" s="5">
        <v>0.0</v>
      </c>
      <c r="T751" s="10"/>
      <c r="U751" s="10"/>
      <c r="V751" s="15">
        <v>43760.0</v>
      </c>
      <c r="W751" s="5">
        <v>4661300.0</v>
      </c>
      <c r="X751" s="1" t="s">
        <v>5877</v>
      </c>
      <c r="Y751" s="1" t="s">
        <v>1075</v>
      </c>
      <c r="Z751" s="1" t="s">
        <v>5878</v>
      </c>
      <c r="AA751" s="5">
        <v>1841.0</v>
      </c>
      <c r="AB751" s="10"/>
      <c r="AC751" s="1" t="s">
        <v>1971</v>
      </c>
      <c r="AD751" s="5">
        <v>8.8304301E7</v>
      </c>
      <c r="AE751" s="1" t="s">
        <v>1386</v>
      </c>
      <c r="AF751" s="5">
        <v>8161.0</v>
      </c>
      <c r="AG751" s="5">
        <v>47.0</v>
      </c>
      <c r="AH751" s="5">
        <v>9.9633456E7</v>
      </c>
      <c r="AI751" s="10"/>
      <c r="AJ751" s="10"/>
      <c r="AK751" s="5">
        <v>47.0</v>
      </c>
      <c r="AL751" s="5">
        <v>3.045671E7</v>
      </c>
      <c r="AM751" s="1" t="s">
        <v>5879</v>
      </c>
      <c r="AN751" s="10"/>
      <c r="AO751" s="10"/>
      <c r="AP751" s="1" t="s">
        <v>5880</v>
      </c>
    </row>
    <row r="752">
      <c r="A752" s="1" t="s">
        <v>4752</v>
      </c>
      <c r="B752" s="14">
        <v>46134.0</v>
      </c>
      <c r="C752" s="1" t="s">
        <v>5881</v>
      </c>
      <c r="D752" s="5">
        <v>1.8920302000143E13</v>
      </c>
      <c r="E752" s="1" t="s">
        <v>4752</v>
      </c>
      <c r="F752" s="1" t="s">
        <v>1097</v>
      </c>
      <c r="G752" s="1" t="s">
        <v>5811</v>
      </c>
      <c r="H752" s="5">
        <v>1.0</v>
      </c>
      <c r="I752" s="5">
        <v>101.0</v>
      </c>
      <c r="J752" s="1" t="s">
        <v>4755</v>
      </c>
      <c r="K752" s="1" t="s">
        <v>5882</v>
      </c>
      <c r="L752" s="1" t="s">
        <v>5883</v>
      </c>
      <c r="M752" s="1" t="s">
        <v>5884</v>
      </c>
      <c r="N752" s="5">
        <v>1.8920302000143E13</v>
      </c>
      <c r="O752" s="1" t="s">
        <v>1072</v>
      </c>
      <c r="P752" s="10"/>
      <c r="Q752" s="5">
        <v>2.0</v>
      </c>
      <c r="R752" s="15">
        <v>41536.0</v>
      </c>
      <c r="S752" s="5">
        <v>0.0</v>
      </c>
      <c r="T752" s="10"/>
      <c r="U752" s="10"/>
      <c r="V752" s="15">
        <v>41536.0</v>
      </c>
      <c r="W752" s="5">
        <v>7490103.0</v>
      </c>
      <c r="X752" s="1" t="s">
        <v>5885</v>
      </c>
      <c r="Y752" s="1" t="s">
        <v>1075</v>
      </c>
      <c r="Z752" s="1" t="s">
        <v>3106</v>
      </c>
      <c r="AA752" s="5">
        <v>165.0</v>
      </c>
      <c r="AB752" s="10"/>
      <c r="AC752" s="1" t="s">
        <v>5886</v>
      </c>
      <c r="AD752" s="5">
        <v>8.5935E7</v>
      </c>
      <c r="AE752" s="1" t="s">
        <v>1231</v>
      </c>
      <c r="AF752" s="5">
        <v>7953.0</v>
      </c>
      <c r="AG752" s="5">
        <v>44.0</v>
      </c>
      <c r="AH752" s="5">
        <v>3.5282716E7</v>
      </c>
      <c r="AI752" s="5">
        <v>44.0</v>
      </c>
      <c r="AJ752" s="5">
        <v>3.5282133E7</v>
      </c>
      <c r="AK752" s="10"/>
      <c r="AL752" s="10"/>
      <c r="AM752" s="10"/>
      <c r="AN752" s="10"/>
      <c r="AO752" s="10"/>
      <c r="AP752" s="1" t="s">
        <v>5887</v>
      </c>
    </row>
    <row r="753">
      <c r="A753" s="1" t="s">
        <v>4752</v>
      </c>
      <c r="B753" s="14">
        <v>46031.0</v>
      </c>
      <c r="C753" s="1" t="s">
        <v>5888</v>
      </c>
      <c r="D753" s="5">
        <v>4.8133035000125E13</v>
      </c>
      <c r="E753" s="1" t="s">
        <v>4752</v>
      </c>
      <c r="F753" s="1" t="s">
        <v>1097</v>
      </c>
      <c r="G753" s="1" t="s">
        <v>4761</v>
      </c>
      <c r="H753" s="1" t="s">
        <v>5889</v>
      </c>
      <c r="I753" s="5">
        <v>101.0</v>
      </c>
      <c r="J753" s="1" t="s">
        <v>4759</v>
      </c>
      <c r="K753" s="1" t="s">
        <v>5890</v>
      </c>
      <c r="L753" s="1" t="s">
        <v>5891</v>
      </c>
      <c r="M753" s="1" t="s">
        <v>5892</v>
      </c>
      <c r="N753" s="5">
        <v>4.8133035000125E13</v>
      </c>
      <c r="O753" s="1" t="s">
        <v>1072</v>
      </c>
      <c r="P753" s="1" t="s">
        <v>5893</v>
      </c>
      <c r="Q753" s="5">
        <v>2.0</v>
      </c>
      <c r="R753" s="15">
        <v>44833.0</v>
      </c>
      <c r="S753" s="5">
        <v>0.0</v>
      </c>
      <c r="T753" s="10"/>
      <c r="U753" s="5">
        <v>105.0</v>
      </c>
      <c r="V753" s="15">
        <v>44833.0</v>
      </c>
      <c r="W753" s="5">
        <v>161001.0</v>
      </c>
      <c r="X753" s="10"/>
      <c r="Y753" s="1" t="s">
        <v>1075</v>
      </c>
      <c r="Z753" s="1" t="s">
        <v>5894</v>
      </c>
      <c r="AA753" s="1" t="s">
        <v>5895</v>
      </c>
      <c r="AB753" s="1" t="s">
        <v>4069</v>
      </c>
      <c r="AC753" s="1" t="s">
        <v>5896</v>
      </c>
      <c r="AD753" s="5">
        <v>7.6841E7</v>
      </c>
      <c r="AE753" s="1" t="s">
        <v>1313</v>
      </c>
      <c r="AF753" s="5">
        <v>3.0</v>
      </c>
      <c r="AG753" s="5">
        <v>27.0</v>
      </c>
      <c r="AH753" s="5">
        <v>9.9702145E7</v>
      </c>
      <c r="AI753" s="5">
        <v>0.0</v>
      </c>
      <c r="AJ753" s="5">
        <v>0.0</v>
      </c>
      <c r="AK753" s="10"/>
      <c r="AL753" s="10"/>
      <c r="AM753" s="1" t="s">
        <v>5897</v>
      </c>
      <c r="AN753" s="10"/>
      <c r="AO753" s="10"/>
      <c r="AP753" s="1" t="s">
        <v>5898</v>
      </c>
    </row>
    <row r="754">
      <c r="A754" s="1" t="s">
        <v>4752</v>
      </c>
      <c r="B754" s="14">
        <v>45787.0</v>
      </c>
      <c r="C754" s="1" t="s">
        <v>3270</v>
      </c>
      <c r="D754" s="5">
        <v>4.1432663000162E13</v>
      </c>
      <c r="E754" s="1" t="s">
        <v>4752</v>
      </c>
      <c r="F754" s="1" t="s">
        <v>1097</v>
      </c>
      <c r="G754" s="1" t="s">
        <v>4898</v>
      </c>
      <c r="H754" s="1" t="s">
        <v>5899</v>
      </c>
      <c r="I754" s="5">
        <v>78.0</v>
      </c>
      <c r="J754" s="1" t="s">
        <v>4759</v>
      </c>
      <c r="K754" s="1" t="s">
        <v>3267</v>
      </c>
      <c r="L754" s="1" t="s">
        <v>3268</v>
      </c>
      <c r="M754" s="1" t="s">
        <v>3269</v>
      </c>
      <c r="N754" s="5">
        <v>4.1432663000162E13</v>
      </c>
      <c r="O754" s="1" t="s">
        <v>1072</v>
      </c>
      <c r="P754" s="1" t="s">
        <v>3270</v>
      </c>
      <c r="Q754" s="5">
        <v>2.0</v>
      </c>
      <c r="R754" s="15">
        <v>44287.0</v>
      </c>
      <c r="S754" s="5">
        <v>0.0</v>
      </c>
      <c r="T754" s="10"/>
      <c r="U754" s="10"/>
      <c r="V754" s="15">
        <v>44287.0</v>
      </c>
      <c r="W754" s="5">
        <v>161001.0</v>
      </c>
      <c r="X754" s="1" t="s">
        <v>3271</v>
      </c>
      <c r="Y754" s="1" t="s">
        <v>1075</v>
      </c>
      <c r="Z754" s="1" t="s">
        <v>3272</v>
      </c>
      <c r="AA754" s="5">
        <v>133.0</v>
      </c>
      <c r="AB754" s="10"/>
      <c r="AC754" s="1" t="s">
        <v>3273</v>
      </c>
      <c r="AD754" s="5">
        <v>2.973E7</v>
      </c>
      <c r="AE754" s="1" t="s">
        <v>1604</v>
      </c>
      <c r="AF754" s="5">
        <v>5615.0</v>
      </c>
      <c r="AG754" s="5">
        <v>27.0</v>
      </c>
      <c r="AH754" s="5">
        <v>3.4018221E7</v>
      </c>
      <c r="AI754" s="10"/>
      <c r="AJ754" s="10"/>
      <c r="AK754" s="10"/>
      <c r="AL754" s="10"/>
      <c r="AM754" s="1" t="s">
        <v>3274</v>
      </c>
      <c r="AN754" s="10"/>
      <c r="AO754" s="10"/>
      <c r="AP754" s="1" t="s">
        <v>3275</v>
      </c>
    </row>
    <row r="755">
      <c r="A755" s="1" t="s">
        <v>4752</v>
      </c>
      <c r="B755" s="14">
        <v>46198.0</v>
      </c>
      <c r="C755" s="1" t="s">
        <v>4770</v>
      </c>
      <c r="D755" s="5">
        <v>3.7834570000197E13</v>
      </c>
      <c r="E755" s="1" t="s">
        <v>4752</v>
      </c>
      <c r="F755" s="1" t="s">
        <v>1097</v>
      </c>
      <c r="G755" s="1" t="s">
        <v>4799</v>
      </c>
      <c r="H755" s="1" t="s">
        <v>5900</v>
      </c>
      <c r="I755" s="5">
        <v>58.0</v>
      </c>
      <c r="J755" s="1" t="s">
        <v>4759</v>
      </c>
      <c r="K755" s="1" t="s">
        <v>4773</v>
      </c>
      <c r="L755" s="1" t="s">
        <v>4774</v>
      </c>
      <c r="M755" s="1" t="s">
        <v>4775</v>
      </c>
      <c r="N755" s="5">
        <v>3.7834570000197E13</v>
      </c>
      <c r="O755" s="1" t="s">
        <v>1072</v>
      </c>
      <c r="P755" s="1" t="s">
        <v>4776</v>
      </c>
      <c r="Q755" s="5">
        <v>2.0</v>
      </c>
      <c r="R755" s="15">
        <v>44035.0</v>
      </c>
      <c r="S755" s="5">
        <v>0.0</v>
      </c>
      <c r="T755" s="10"/>
      <c r="U755" s="10"/>
      <c r="V755" s="15">
        <v>44035.0</v>
      </c>
      <c r="W755" s="5">
        <v>161001.0</v>
      </c>
      <c r="X755" s="1" t="s">
        <v>4777</v>
      </c>
      <c r="Y755" s="1" t="s">
        <v>1075</v>
      </c>
      <c r="Z755" s="1" t="s">
        <v>4778</v>
      </c>
      <c r="AA755" s="5">
        <v>2078.0</v>
      </c>
      <c r="AB755" s="1" t="s">
        <v>1092</v>
      </c>
      <c r="AC755" s="1" t="s">
        <v>1078</v>
      </c>
      <c r="AD755" s="5">
        <v>8.588E7</v>
      </c>
      <c r="AE755" s="1" t="s">
        <v>1231</v>
      </c>
      <c r="AF755" s="5">
        <v>5525.0</v>
      </c>
      <c r="AG755" s="5">
        <v>45.0</v>
      </c>
      <c r="AH755" s="5">
        <v>9.8059928E7</v>
      </c>
      <c r="AI755" s="5">
        <v>45.0</v>
      </c>
      <c r="AJ755" s="5">
        <v>9.9732929E7</v>
      </c>
      <c r="AK755" s="10"/>
      <c r="AL755" s="10"/>
      <c r="AM755" s="1" t="s">
        <v>4779</v>
      </c>
      <c r="AN755" s="10"/>
      <c r="AO755" s="10"/>
      <c r="AP755" s="1" t="s">
        <v>4780</v>
      </c>
    </row>
    <row r="756">
      <c r="A756" s="1" t="s">
        <v>4752</v>
      </c>
      <c r="B756" s="14">
        <v>46282.0</v>
      </c>
      <c r="C756" s="1" t="s">
        <v>5901</v>
      </c>
      <c r="D756" s="5">
        <v>4.6185031000165E13</v>
      </c>
      <c r="E756" s="1" t="s">
        <v>4752</v>
      </c>
      <c r="F756" s="1" t="s">
        <v>1097</v>
      </c>
      <c r="G756" s="1" t="s">
        <v>4771</v>
      </c>
      <c r="H756" s="1" t="s">
        <v>5902</v>
      </c>
      <c r="I756" s="17">
        <v>45528.0</v>
      </c>
      <c r="J756" s="1" t="s">
        <v>4755</v>
      </c>
      <c r="K756" s="1" t="s">
        <v>5901</v>
      </c>
      <c r="L756" s="1" t="s">
        <v>5903</v>
      </c>
      <c r="M756" s="1" t="s">
        <v>5904</v>
      </c>
      <c r="N756" s="5">
        <v>4.6185031000165E13</v>
      </c>
      <c r="O756" s="1" t="s">
        <v>1072</v>
      </c>
      <c r="P756" s="1" t="s">
        <v>5901</v>
      </c>
      <c r="Q756" s="5">
        <v>2.0</v>
      </c>
      <c r="R756" s="15">
        <v>44679.0</v>
      </c>
      <c r="S756" s="5">
        <v>0.0</v>
      </c>
      <c r="T756" s="10"/>
      <c r="U756" s="5">
        <v>105.0</v>
      </c>
      <c r="V756" s="15">
        <v>44679.0</v>
      </c>
      <c r="W756" s="5">
        <v>161001.0</v>
      </c>
      <c r="X756" s="1" t="s">
        <v>5905</v>
      </c>
      <c r="Y756" s="1" t="s">
        <v>1346</v>
      </c>
      <c r="Z756" s="1" t="s">
        <v>5906</v>
      </c>
      <c r="AA756" s="1" t="s">
        <v>1410</v>
      </c>
      <c r="AB756" s="10"/>
      <c r="AC756" s="1" t="s">
        <v>1121</v>
      </c>
      <c r="AD756" s="5">
        <v>2.9615E7</v>
      </c>
      <c r="AE756" s="1" t="s">
        <v>1604</v>
      </c>
      <c r="AF756" s="5">
        <v>5723.0</v>
      </c>
      <c r="AG756" s="5">
        <v>27.0</v>
      </c>
      <c r="AH756" s="5">
        <v>9.8313962E7</v>
      </c>
      <c r="AI756" s="5">
        <v>0.0</v>
      </c>
      <c r="AJ756" s="5">
        <v>0.0</v>
      </c>
      <c r="AK756" s="10"/>
      <c r="AL756" s="10"/>
      <c r="AM756" s="1" t="s">
        <v>5907</v>
      </c>
      <c r="AN756" s="10"/>
      <c r="AO756" s="10"/>
      <c r="AP756" s="1" t="s">
        <v>5908</v>
      </c>
    </row>
    <row r="757">
      <c r="A757" s="1" t="s">
        <v>4752</v>
      </c>
      <c r="B757" s="14">
        <v>46219.0</v>
      </c>
      <c r="C757" s="1" t="s">
        <v>5909</v>
      </c>
      <c r="D757" s="5">
        <v>5.0481411000114E13</v>
      </c>
      <c r="E757" s="1" t="s">
        <v>4752</v>
      </c>
      <c r="F757" s="1" t="s">
        <v>1097</v>
      </c>
      <c r="G757" s="1" t="s">
        <v>4761</v>
      </c>
      <c r="H757" s="1" t="s">
        <v>5910</v>
      </c>
      <c r="I757" s="5">
        <v>101.0</v>
      </c>
      <c r="J757" s="1" t="s">
        <v>4759</v>
      </c>
      <c r="K757" s="1" t="s">
        <v>5911</v>
      </c>
      <c r="L757" s="1" t="s">
        <v>5912</v>
      </c>
      <c r="M757" s="1" t="s">
        <v>5913</v>
      </c>
      <c r="N757" s="5">
        <v>5.0481411000114E13</v>
      </c>
      <c r="O757" s="1" t="s">
        <v>1072</v>
      </c>
      <c r="P757" s="10"/>
      <c r="Q757" s="5">
        <v>2.0</v>
      </c>
      <c r="R757" s="15">
        <v>45044.0</v>
      </c>
      <c r="S757" s="5">
        <v>0.0</v>
      </c>
      <c r="T757" s="10"/>
      <c r="U757" s="5">
        <v>105.0</v>
      </c>
      <c r="V757" s="15">
        <v>45044.0</v>
      </c>
      <c r="W757" s="5">
        <v>161001.0</v>
      </c>
      <c r="X757" s="1" t="s">
        <v>5914</v>
      </c>
      <c r="Y757" s="1" t="s">
        <v>1075</v>
      </c>
      <c r="Z757" s="1" t="s">
        <v>5915</v>
      </c>
      <c r="AA757" s="5">
        <v>1865.0</v>
      </c>
      <c r="AB757" s="10"/>
      <c r="AC757" s="1" t="s">
        <v>5916</v>
      </c>
      <c r="AD757" s="5">
        <v>9.326535E7</v>
      </c>
      <c r="AE757" s="1" t="s">
        <v>1277</v>
      </c>
      <c r="AF757" s="5">
        <v>8651.0</v>
      </c>
      <c r="AG757" s="5">
        <v>51.0</v>
      </c>
      <c r="AH757" s="5">
        <v>9.5366878E7</v>
      </c>
      <c r="AI757" s="10"/>
      <c r="AJ757" s="10"/>
      <c r="AK757" s="10"/>
      <c r="AL757" s="10"/>
      <c r="AM757" s="1" t="s">
        <v>5917</v>
      </c>
      <c r="AN757" s="10"/>
      <c r="AO757" s="10"/>
      <c r="AP757" s="1" t="s">
        <v>5918</v>
      </c>
    </row>
    <row r="758">
      <c r="A758" s="1" t="s">
        <v>4752</v>
      </c>
      <c r="B758" s="14">
        <v>45848.0</v>
      </c>
      <c r="C758" s="1" t="s">
        <v>4197</v>
      </c>
      <c r="D758" s="5">
        <v>5.270034000381E12</v>
      </c>
      <c r="E758" s="1" t="s">
        <v>4752</v>
      </c>
      <c r="F758" s="1" t="s">
        <v>5919</v>
      </c>
      <c r="G758" s="1" t="s">
        <v>4198</v>
      </c>
      <c r="H758" s="5">
        <v>8.002017073E9</v>
      </c>
      <c r="I758" s="5">
        <v>5.0</v>
      </c>
      <c r="J758" s="1" t="s">
        <v>4759</v>
      </c>
      <c r="K758" s="1" t="s">
        <v>4197</v>
      </c>
      <c r="L758" s="1" t="s">
        <v>4199</v>
      </c>
      <c r="M758" s="1" t="s">
        <v>4200</v>
      </c>
      <c r="N758" s="5">
        <v>5.270034000381E12</v>
      </c>
      <c r="O758" s="1" t="s">
        <v>1103</v>
      </c>
      <c r="P758" s="10"/>
      <c r="Q758" s="5">
        <v>2.0</v>
      </c>
      <c r="R758" s="15">
        <v>41962.0</v>
      </c>
      <c r="S758" s="5">
        <v>0.0</v>
      </c>
      <c r="T758" s="10"/>
      <c r="U758" s="10"/>
      <c r="V758" s="15">
        <v>41962.0</v>
      </c>
      <c r="W758" s="5">
        <v>159899.0</v>
      </c>
      <c r="X758" s="1" t="s">
        <v>4201</v>
      </c>
      <c r="Y758" s="1" t="s">
        <v>1075</v>
      </c>
      <c r="Z758" s="1" t="s">
        <v>4202</v>
      </c>
      <c r="AA758" s="5">
        <v>50.0</v>
      </c>
      <c r="AB758" s="1" t="s">
        <v>4203</v>
      </c>
      <c r="AC758" s="1" t="s">
        <v>4204</v>
      </c>
      <c r="AD758" s="5">
        <v>3.8405352E7</v>
      </c>
      <c r="AE758" s="1" t="s">
        <v>1205</v>
      </c>
      <c r="AF758" s="5">
        <v>5403.0</v>
      </c>
      <c r="AG758" s="5">
        <v>34.0</v>
      </c>
      <c r="AH758" s="5">
        <v>3.8212731E7</v>
      </c>
      <c r="AI758" s="10"/>
      <c r="AJ758" s="10"/>
      <c r="AK758" s="10"/>
      <c r="AL758" s="10"/>
      <c r="AM758" s="1" t="s">
        <v>4205</v>
      </c>
      <c r="AN758" s="10"/>
      <c r="AO758" s="10"/>
      <c r="AP758" s="1" t="s">
        <v>1207</v>
      </c>
    </row>
    <row r="759">
      <c r="A759" s="1" t="s">
        <v>4752</v>
      </c>
      <c r="B759" s="14">
        <v>46151.0</v>
      </c>
      <c r="C759" s="1" t="s">
        <v>5920</v>
      </c>
      <c r="D759" s="5">
        <v>4.998457600012E13</v>
      </c>
      <c r="E759" s="1" t="s">
        <v>4752</v>
      </c>
      <c r="F759" s="1" t="s">
        <v>1097</v>
      </c>
      <c r="G759" s="1" t="s">
        <v>4761</v>
      </c>
      <c r="H759" s="1" t="s">
        <v>5921</v>
      </c>
      <c r="I759" s="5">
        <v>101.0</v>
      </c>
      <c r="J759" s="1" t="s">
        <v>4759</v>
      </c>
      <c r="K759" s="1" t="s">
        <v>5922</v>
      </c>
      <c r="L759" s="1" t="s">
        <v>5923</v>
      </c>
      <c r="M759" s="1" t="s">
        <v>5924</v>
      </c>
      <c r="N759" s="5">
        <v>4.998457600012E13</v>
      </c>
      <c r="O759" s="1" t="s">
        <v>1072</v>
      </c>
      <c r="P759" s="1" t="s">
        <v>5920</v>
      </c>
      <c r="Q759" s="5">
        <v>2.0</v>
      </c>
      <c r="R759" s="15">
        <v>45002.0</v>
      </c>
      <c r="S759" s="5">
        <v>0.0</v>
      </c>
      <c r="T759" s="10"/>
      <c r="U759" s="5">
        <v>105.0</v>
      </c>
      <c r="V759" s="15">
        <v>45002.0</v>
      </c>
      <c r="W759" s="5">
        <v>161001.0</v>
      </c>
      <c r="X759" s="1" t="s">
        <v>5925</v>
      </c>
      <c r="Y759" s="1" t="s">
        <v>1346</v>
      </c>
      <c r="Z759" s="1" t="s">
        <v>5926</v>
      </c>
      <c r="AA759" s="1" t="s">
        <v>1120</v>
      </c>
      <c r="AB759" s="1" t="s">
        <v>1092</v>
      </c>
      <c r="AC759" s="1" t="s">
        <v>1121</v>
      </c>
      <c r="AD759" s="5">
        <v>8.584E7</v>
      </c>
      <c r="AE759" s="1" t="s">
        <v>1231</v>
      </c>
      <c r="AF759" s="5">
        <v>7957.0</v>
      </c>
      <c r="AG759" s="5">
        <v>45.0</v>
      </c>
      <c r="AH759" s="5">
        <v>9.1172255E7</v>
      </c>
      <c r="AI759" s="5">
        <v>0.0</v>
      </c>
      <c r="AJ759" s="5">
        <v>0.0</v>
      </c>
      <c r="AK759" s="10"/>
      <c r="AL759" s="10"/>
      <c r="AM759" s="1" t="s">
        <v>5927</v>
      </c>
      <c r="AN759" s="10"/>
      <c r="AO759" s="10"/>
      <c r="AP759" s="1" t="s">
        <v>5928</v>
      </c>
    </row>
    <row r="760">
      <c r="A760" s="1" t="s">
        <v>4752</v>
      </c>
      <c r="B760" s="16">
        <v>45957.0</v>
      </c>
      <c r="C760" s="1" t="s">
        <v>5929</v>
      </c>
      <c r="D760" s="5">
        <v>5.0863500000125E13</v>
      </c>
      <c r="E760" s="1" t="s">
        <v>4752</v>
      </c>
      <c r="F760" s="1" t="s">
        <v>1097</v>
      </c>
      <c r="G760" s="1" t="s">
        <v>4799</v>
      </c>
      <c r="H760" s="1" t="s">
        <v>5930</v>
      </c>
      <c r="I760" s="5">
        <v>58.0</v>
      </c>
      <c r="J760" s="1" t="s">
        <v>4759</v>
      </c>
      <c r="K760" s="1" t="s">
        <v>5931</v>
      </c>
      <c r="L760" s="1" t="s">
        <v>5932</v>
      </c>
      <c r="M760" s="1" t="s">
        <v>5933</v>
      </c>
      <c r="N760" s="5">
        <v>5.0863500000125E13</v>
      </c>
      <c r="O760" s="1" t="s">
        <v>1072</v>
      </c>
      <c r="P760" s="1" t="s">
        <v>5934</v>
      </c>
      <c r="Q760" s="5">
        <v>2.0</v>
      </c>
      <c r="R760" s="15">
        <v>45075.0</v>
      </c>
      <c r="S760" s="5">
        <v>0.0</v>
      </c>
      <c r="T760" s="10"/>
      <c r="U760" s="5">
        <v>105.0</v>
      </c>
      <c r="V760" s="15">
        <v>45075.0</v>
      </c>
      <c r="W760" s="5">
        <v>161001.0</v>
      </c>
      <c r="X760" s="10"/>
      <c r="Y760" s="1" t="s">
        <v>1118</v>
      </c>
      <c r="Z760" s="1" t="s">
        <v>5935</v>
      </c>
      <c r="AA760" s="1" t="s">
        <v>1120</v>
      </c>
      <c r="AB760" s="10"/>
      <c r="AC760" s="1" t="s">
        <v>5936</v>
      </c>
      <c r="AD760" s="5">
        <v>4.917E7</v>
      </c>
      <c r="AE760" s="1" t="s">
        <v>4007</v>
      </c>
      <c r="AF760" s="5">
        <v>3171.0</v>
      </c>
      <c r="AG760" s="5">
        <v>79.0</v>
      </c>
      <c r="AH760" s="5">
        <v>9.8048191E7</v>
      </c>
      <c r="AI760" s="10"/>
      <c r="AJ760" s="10"/>
      <c r="AK760" s="10"/>
      <c r="AL760" s="10"/>
      <c r="AM760" s="1" t="s">
        <v>5937</v>
      </c>
      <c r="AN760" s="10"/>
      <c r="AO760" s="10"/>
      <c r="AP760" s="1" t="s">
        <v>5938</v>
      </c>
    </row>
    <row r="761">
      <c r="A761" s="1" t="s">
        <v>4752</v>
      </c>
      <c r="B761" s="14">
        <v>46263.0</v>
      </c>
      <c r="C761" s="1" t="s">
        <v>5929</v>
      </c>
      <c r="D761" s="5">
        <v>5.0863500000125E13</v>
      </c>
      <c r="E761" s="1" t="s">
        <v>4752</v>
      </c>
      <c r="F761" s="1" t="s">
        <v>1097</v>
      </c>
      <c r="G761" s="1" t="s">
        <v>4799</v>
      </c>
      <c r="H761" s="1" t="s">
        <v>5939</v>
      </c>
      <c r="I761" s="5">
        <v>58.0</v>
      </c>
      <c r="J761" s="1" t="s">
        <v>4759</v>
      </c>
      <c r="K761" s="1" t="s">
        <v>5931</v>
      </c>
      <c r="L761" s="1" t="s">
        <v>5932</v>
      </c>
      <c r="M761" s="1" t="s">
        <v>5933</v>
      </c>
      <c r="N761" s="5">
        <v>5.0863500000125E13</v>
      </c>
      <c r="O761" s="1" t="s">
        <v>1072</v>
      </c>
      <c r="P761" s="1" t="s">
        <v>5934</v>
      </c>
      <c r="Q761" s="5">
        <v>2.0</v>
      </c>
      <c r="R761" s="15">
        <v>45075.0</v>
      </c>
      <c r="S761" s="5">
        <v>0.0</v>
      </c>
      <c r="T761" s="10"/>
      <c r="U761" s="5">
        <v>105.0</v>
      </c>
      <c r="V761" s="15">
        <v>45075.0</v>
      </c>
      <c r="W761" s="5">
        <v>161001.0</v>
      </c>
      <c r="X761" s="10"/>
      <c r="Y761" s="1" t="s">
        <v>1118</v>
      </c>
      <c r="Z761" s="1" t="s">
        <v>5935</v>
      </c>
      <c r="AA761" s="1" t="s">
        <v>1120</v>
      </c>
      <c r="AB761" s="10"/>
      <c r="AC761" s="1" t="s">
        <v>5936</v>
      </c>
      <c r="AD761" s="5">
        <v>4.917E7</v>
      </c>
      <c r="AE761" s="1" t="s">
        <v>4007</v>
      </c>
      <c r="AF761" s="5">
        <v>3171.0</v>
      </c>
      <c r="AG761" s="5">
        <v>79.0</v>
      </c>
      <c r="AH761" s="5">
        <v>9.8048191E7</v>
      </c>
      <c r="AI761" s="10"/>
      <c r="AJ761" s="10"/>
      <c r="AK761" s="10"/>
      <c r="AL761" s="10"/>
      <c r="AM761" s="1" t="s">
        <v>5937</v>
      </c>
      <c r="AN761" s="10"/>
      <c r="AO761" s="10"/>
      <c r="AP761" s="1" t="s">
        <v>5938</v>
      </c>
    </row>
    <row r="762">
      <c r="A762" s="1" t="s">
        <v>4752</v>
      </c>
      <c r="B762" s="14">
        <v>45821.0</v>
      </c>
      <c r="C762" s="1" t="s">
        <v>5940</v>
      </c>
      <c r="D762" s="5">
        <v>7.026998000142E12</v>
      </c>
      <c r="E762" s="1" t="s">
        <v>4752</v>
      </c>
      <c r="F762" s="1" t="s">
        <v>2725</v>
      </c>
      <c r="G762" s="1" t="s">
        <v>5941</v>
      </c>
      <c r="H762" s="1" t="s">
        <v>5942</v>
      </c>
      <c r="I762" s="5">
        <v>24.0</v>
      </c>
      <c r="J762" s="1" t="s">
        <v>4759</v>
      </c>
      <c r="K762" s="1" t="s">
        <v>5943</v>
      </c>
      <c r="L762" s="1" t="s">
        <v>5944</v>
      </c>
      <c r="M762" s="1" t="s">
        <v>5945</v>
      </c>
      <c r="N762" s="5">
        <v>7.026998000142E12</v>
      </c>
      <c r="O762" s="1" t="s">
        <v>1072</v>
      </c>
      <c r="P762" s="1" t="s">
        <v>5946</v>
      </c>
      <c r="Q762" s="5">
        <v>2.0</v>
      </c>
      <c r="R762" s="10"/>
      <c r="S762" s="5">
        <v>0.0</v>
      </c>
      <c r="T762" s="10"/>
      <c r="U762" s="10"/>
      <c r="V762" s="15">
        <v>38141.0</v>
      </c>
      <c r="W762" s="5">
        <v>4633801.0</v>
      </c>
      <c r="X762" s="1" t="s">
        <v>5947</v>
      </c>
      <c r="Y762" s="1" t="s">
        <v>1075</v>
      </c>
      <c r="Z762" s="1" t="s">
        <v>5948</v>
      </c>
      <c r="AA762" s="5">
        <v>135.0</v>
      </c>
      <c r="AB762" s="10"/>
      <c r="AC762" s="1" t="s">
        <v>5949</v>
      </c>
      <c r="AD762" s="5">
        <v>1.185E7</v>
      </c>
      <c r="AE762" s="1" t="s">
        <v>1079</v>
      </c>
      <c r="AF762" s="5">
        <v>6699.0</v>
      </c>
      <c r="AG762" s="5">
        <v>13.0</v>
      </c>
      <c r="AH762" s="5">
        <v>3.8471403E7</v>
      </c>
      <c r="AI762" s="10"/>
      <c r="AJ762" s="10"/>
      <c r="AK762" s="5">
        <v>13.0</v>
      </c>
      <c r="AL762" s="5">
        <v>3.8471847E7</v>
      </c>
      <c r="AM762" s="1" t="s">
        <v>5950</v>
      </c>
      <c r="AN762" s="10"/>
      <c r="AO762" s="10"/>
      <c r="AP762" s="1" t="s">
        <v>5951</v>
      </c>
    </row>
    <row r="763">
      <c r="A763" s="1" t="s">
        <v>4752</v>
      </c>
      <c r="B763" s="14">
        <v>45863.0</v>
      </c>
      <c r="C763" s="1" t="s">
        <v>5952</v>
      </c>
      <c r="D763" s="5">
        <v>4.7152358000101E13</v>
      </c>
      <c r="E763" s="1" t="s">
        <v>4752</v>
      </c>
      <c r="F763" s="1" t="s">
        <v>1097</v>
      </c>
      <c r="G763" s="1" t="s">
        <v>4771</v>
      </c>
      <c r="H763" s="1" t="s">
        <v>5953</v>
      </c>
      <c r="I763" s="17">
        <v>45528.0</v>
      </c>
      <c r="J763" s="1" t="s">
        <v>4759</v>
      </c>
      <c r="K763" s="1" t="s">
        <v>5954</v>
      </c>
      <c r="L763" s="1" t="s">
        <v>5955</v>
      </c>
      <c r="M763" s="1" t="s">
        <v>5956</v>
      </c>
      <c r="N763" s="5">
        <v>4.7152358000101E13</v>
      </c>
      <c r="O763" s="1" t="s">
        <v>1072</v>
      </c>
      <c r="P763" s="1" t="s">
        <v>5957</v>
      </c>
      <c r="Q763" s="5">
        <v>2.0</v>
      </c>
      <c r="R763" s="15">
        <v>44756.0</v>
      </c>
      <c r="S763" s="5">
        <v>0.0</v>
      </c>
      <c r="T763" s="10"/>
      <c r="U763" s="10"/>
      <c r="V763" s="15">
        <v>44756.0</v>
      </c>
      <c r="W763" s="5">
        <v>161001.0</v>
      </c>
      <c r="X763" s="1" t="s">
        <v>5958</v>
      </c>
      <c r="Y763" s="1" t="s">
        <v>1075</v>
      </c>
      <c r="Z763" s="1" t="s">
        <v>5959</v>
      </c>
      <c r="AA763" s="5">
        <v>395.0</v>
      </c>
      <c r="AB763" s="1" t="s">
        <v>4475</v>
      </c>
      <c r="AC763" s="1" t="s">
        <v>5960</v>
      </c>
      <c r="AD763" s="5">
        <v>3.51075E7</v>
      </c>
      <c r="AE763" s="1" t="s">
        <v>1205</v>
      </c>
      <c r="AF763" s="5">
        <v>4553.0</v>
      </c>
      <c r="AG763" s="5">
        <v>33.0</v>
      </c>
      <c r="AH763" s="5">
        <v>9.916269E7</v>
      </c>
      <c r="AI763" s="10"/>
      <c r="AJ763" s="10"/>
      <c r="AK763" s="10"/>
      <c r="AL763" s="10"/>
      <c r="AM763" s="1" t="s">
        <v>5961</v>
      </c>
      <c r="AN763" s="10"/>
      <c r="AO763" s="10"/>
      <c r="AP763" s="1" t="s">
        <v>4699</v>
      </c>
    </row>
    <row r="764">
      <c r="A764" s="1" t="s">
        <v>4752</v>
      </c>
      <c r="B764" s="14">
        <v>45836.0</v>
      </c>
      <c r="C764" s="1" t="s">
        <v>5962</v>
      </c>
      <c r="D764" s="5">
        <v>5.0149554000123E13</v>
      </c>
      <c r="E764" s="1" t="s">
        <v>4752</v>
      </c>
      <c r="F764" s="1" t="s">
        <v>1097</v>
      </c>
      <c r="G764" s="1" t="s">
        <v>4771</v>
      </c>
      <c r="H764" s="1" t="s">
        <v>5963</v>
      </c>
      <c r="I764" s="17">
        <v>45528.0</v>
      </c>
      <c r="J764" s="1" t="s">
        <v>4759</v>
      </c>
      <c r="K764" s="1" t="s">
        <v>5964</v>
      </c>
      <c r="L764" s="1" t="s">
        <v>5965</v>
      </c>
      <c r="M764" s="1" t="s">
        <v>5966</v>
      </c>
      <c r="N764" s="5">
        <v>5.0149554000123E13</v>
      </c>
      <c r="O764" s="1" t="s">
        <v>1072</v>
      </c>
      <c r="P764" s="1" t="s">
        <v>5967</v>
      </c>
      <c r="Q764" s="5">
        <v>2.0</v>
      </c>
      <c r="R764" s="15">
        <v>45015.0</v>
      </c>
      <c r="S764" s="5">
        <v>0.0</v>
      </c>
      <c r="T764" s="10"/>
      <c r="U764" s="5">
        <v>105.0</v>
      </c>
      <c r="V764" s="15">
        <v>45015.0</v>
      </c>
      <c r="W764" s="5">
        <v>161001.0</v>
      </c>
      <c r="X764" s="1" t="s">
        <v>5968</v>
      </c>
      <c r="Y764" s="1" t="s">
        <v>1075</v>
      </c>
      <c r="Z764" s="1" t="s">
        <v>5969</v>
      </c>
      <c r="AA764" s="5">
        <v>1916.0</v>
      </c>
      <c r="AB764" s="10"/>
      <c r="AC764" s="1" t="s">
        <v>5970</v>
      </c>
      <c r="AD764" s="5">
        <v>9.947E7</v>
      </c>
      <c r="AE764" s="1" t="s">
        <v>1277</v>
      </c>
      <c r="AF764" s="5">
        <v>8755.0</v>
      </c>
      <c r="AG764" s="5">
        <v>54.0</v>
      </c>
      <c r="AH764" s="5">
        <v>8.1501011E7</v>
      </c>
      <c r="AI764" s="5">
        <v>0.0</v>
      </c>
      <c r="AJ764" s="5">
        <v>0.0</v>
      </c>
      <c r="AK764" s="10"/>
      <c r="AL764" s="10"/>
      <c r="AM764" s="1" t="s">
        <v>5971</v>
      </c>
      <c r="AN764" s="10"/>
      <c r="AO764" s="10"/>
      <c r="AP764" s="1" t="s">
        <v>5972</v>
      </c>
    </row>
    <row r="765">
      <c r="A765" s="1" t="s">
        <v>4752</v>
      </c>
      <c r="B765" s="16">
        <v>46005.0</v>
      </c>
      <c r="C765" s="1" t="s">
        <v>5973</v>
      </c>
      <c r="D765" s="5">
        <v>2.833221300013E13</v>
      </c>
      <c r="E765" s="1" t="s">
        <v>4752</v>
      </c>
      <c r="F765" s="1" t="s">
        <v>1097</v>
      </c>
      <c r="G765" s="1" t="s">
        <v>4799</v>
      </c>
      <c r="H765" s="1" t="s">
        <v>5974</v>
      </c>
      <c r="I765" s="5">
        <v>58.0</v>
      </c>
      <c r="J765" s="1" t="s">
        <v>4759</v>
      </c>
      <c r="K765" s="1" t="s">
        <v>5975</v>
      </c>
      <c r="L765" s="1" t="s">
        <v>5976</v>
      </c>
      <c r="M765" s="1" t="s">
        <v>5977</v>
      </c>
      <c r="N765" s="5">
        <v>2.833221300013E13</v>
      </c>
      <c r="O765" s="1" t="s">
        <v>1072</v>
      </c>
      <c r="P765" s="1" t="s">
        <v>5978</v>
      </c>
      <c r="Q765" s="5">
        <v>2.0</v>
      </c>
      <c r="R765" s="15">
        <v>42950.0</v>
      </c>
      <c r="S765" s="5">
        <v>0.0</v>
      </c>
      <c r="T765" s="10"/>
      <c r="U765" s="10"/>
      <c r="V765" s="15">
        <v>42950.0</v>
      </c>
      <c r="W765" s="5">
        <v>4751201.0</v>
      </c>
      <c r="X765" s="1" t="s">
        <v>5979</v>
      </c>
      <c r="Y765" s="1" t="s">
        <v>1075</v>
      </c>
      <c r="Z765" s="1" t="s">
        <v>5980</v>
      </c>
      <c r="AA765" s="5">
        <v>691.0</v>
      </c>
      <c r="AB765" s="10"/>
      <c r="AC765" s="1" t="s">
        <v>5981</v>
      </c>
      <c r="AD765" s="5">
        <v>4.7806006E7</v>
      </c>
      <c r="AE765" s="1" t="s">
        <v>1106</v>
      </c>
      <c r="AF765" s="5">
        <v>3363.0</v>
      </c>
      <c r="AG765" s="5">
        <v>31.0</v>
      </c>
      <c r="AH765" s="5">
        <v>8.5851075E7</v>
      </c>
      <c r="AI765" s="10"/>
      <c r="AJ765" s="10"/>
      <c r="AK765" s="5">
        <v>31.0</v>
      </c>
      <c r="AL765" s="5">
        <v>8.5851075E7</v>
      </c>
      <c r="AM765" s="1" t="s">
        <v>5982</v>
      </c>
      <c r="AN765" s="10"/>
      <c r="AO765" s="10"/>
      <c r="AP765" s="1" t="s">
        <v>5546</v>
      </c>
    </row>
    <row r="766">
      <c r="A766" s="1" t="s">
        <v>4752</v>
      </c>
      <c r="B766" s="14">
        <v>45846.0</v>
      </c>
      <c r="C766" s="1" t="s">
        <v>5983</v>
      </c>
      <c r="D766" s="5">
        <v>4.8567612000197E13</v>
      </c>
      <c r="E766" s="1" t="s">
        <v>4752</v>
      </c>
      <c r="F766" s="1" t="s">
        <v>1097</v>
      </c>
      <c r="G766" s="1" t="s">
        <v>4761</v>
      </c>
      <c r="H766" s="1" t="s">
        <v>5984</v>
      </c>
      <c r="I766" s="5">
        <v>101.0</v>
      </c>
      <c r="J766" s="1" t="s">
        <v>4759</v>
      </c>
      <c r="K766" s="1" t="s">
        <v>5983</v>
      </c>
      <c r="L766" s="1" t="s">
        <v>5985</v>
      </c>
      <c r="M766" s="1" t="s">
        <v>5986</v>
      </c>
      <c r="N766" s="5">
        <v>4.8567612000197E13</v>
      </c>
      <c r="O766" s="1" t="s">
        <v>1072</v>
      </c>
      <c r="P766" s="10"/>
      <c r="Q766" s="5">
        <v>2.0</v>
      </c>
      <c r="R766" s="15">
        <v>44874.0</v>
      </c>
      <c r="S766" s="5">
        <v>0.0</v>
      </c>
      <c r="T766" s="10"/>
      <c r="U766" s="10"/>
      <c r="V766" s="15">
        <v>44874.0</v>
      </c>
      <c r="W766" s="5">
        <v>161001.0</v>
      </c>
      <c r="X766" s="1" t="s">
        <v>5987</v>
      </c>
      <c r="Y766" s="1" t="s">
        <v>1118</v>
      </c>
      <c r="Z766" s="1" t="s">
        <v>5988</v>
      </c>
      <c r="AA766" s="1" t="s">
        <v>1410</v>
      </c>
      <c r="AB766" s="1" t="s">
        <v>5989</v>
      </c>
      <c r="AC766" s="1" t="s">
        <v>1121</v>
      </c>
      <c r="AD766" s="5">
        <v>3.88E7</v>
      </c>
      <c r="AE766" s="1" t="s">
        <v>1205</v>
      </c>
      <c r="AF766" s="5">
        <v>5241.0</v>
      </c>
      <c r="AG766" s="5">
        <v>14.0</v>
      </c>
      <c r="AH766" s="5">
        <v>3.7622169E7</v>
      </c>
      <c r="AI766" s="10"/>
      <c r="AJ766" s="10"/>
      <c r="AK766" s="10"/>
      <c r="AL766" s="10"/>
      <c r="AM766" s="1" t="s">
        <v>5990</v>
      </c>
      <c r="AN766" s="10"/>
      <c r="AO766" s="10"/>
      <c r="AP766" s="1" t="s">
        <v>1517</v>
      </c>
    </row>
    <row r="767">
      <c r="A767" s="1" t="s">
        <v>4752</v>
      </c>
      <c r="B767" s="14">
        <v>45837.0</v>
      </c>
      <c r="C767" s="1" t="s">
        <v>5991</v>
      </c>
      <c r="D767" s="5">
        <v>4.8804492000102E13</v>
      </c>
      <c r="E767" s="1" t="s">
        <v>4752</v>
      </c>
      <c r="F767" s="1" t="s">
        <v>1318</v>
      </c>
      <c r="G767" s="1" t="s">
        <v>5992</v>
      </c>
      <c r="H767" s="1" t="s">
        <v>5993</v>
      </c>
      <c r="I767" s="5">
        <v>88.0</v>
      </c>
      <c r="J767" s="1" t="s">
        <v>4759</v>
      </c>
      <c r="K767" s="1" t="s">
        <v>5994</v>
      </c>
      <c r="L767" s="1" t="s">
        <v>5995</v>
      </c>
      <c r="M767" s="1" t="s">
        <v>5996</v>
      </c>
      <c r="N767" s="5">
        <v>4.8804492000102E13</v>
      </c>
      <c r="O767" s="1" t="s">
        <v>1072</v>
      </c>
      <c r="P767" s="1" t="s">
        <v>5997</v>
      </c>
      <c r="Q767" s="5">
        <v>2.0</v>
      </c>
      <c r="R767" s="15">
        <v>44900.0</v>
      </c>
      <c r="S767" s="5">
        <v>0.0</v>
      </c>
      <c r="T767" s="10"/>
      <c r="U767" s="5">
        <v>105.0</v>
      </c>
      <c r="V767" s="15">
        <v>44900.0</v>
      </c>
      <c r="W767" s="5">
        <v>161001.0</v>
      </c>
      <c r="X767" s="1" t="s">
        <v>5998</v>
      </c>
      <c r="Y767" s="1" t="s">
        <v>1075</v>
      </c>
      <c r="Z767" s="1" t="s">
        <v>5999</v>
      </c>
      <c r="AA767" s="5">
        <v>1859.0</v>
      </c>
      <c r="AB767" s="1" t="s">
        <v>6000</v>
      </c>
      <c r="AC767" s="1" t="s">
        <v>6001</v>
      </c>
      <c r="AD767" s="5">
        <v>7.590338E7</v>
      </c>
      <c r="AE767" s="1" t="s">
        <v>1413</v>
      </c>
      <c r="AF767" s="5">
        <v>9571.0</v>
      </c>
      <c r="AG767" s="5">
        <v>64.0</v>
      </c>
      <c r="AH767" s="5">
        <v>3.6133635E7</v>
      </c>
      <c r="AI767" s="10"/>
      <c r="AJ767" s="10"/>
      <c r="AK767" s="10"/>
      <c r="AL767" s="10"/>
      <c r="AM767" s="1" t="s">
        <v>6002</v>
      </c>
      <c r="AN767" s="10"/>
      <c r="AO767" s="10"/>
      <c r="AP767" s="1" t="s">
        <v>1619</v>
      </c>
    </row>
    <row r="768">
      <c r="A768" s="1" t="s">
        <v>4752</v>
      </c>
      <c r="B768" s="14">
        <v>45807.0</v>
      </c>
      <c r="C768" s="1" t="s">
        <v>6003</v>
      </c>
      <c r="D768" s="5">
        <v>3.7463254000407E13</v>
      </c>
      <c r="E768" s="1" t="s">
        <v>4752</v>
      </c>
      <c r="F768" s="1" t="s">
        <v>1097</v>
      </c>
      <c r="G768" s="1" t="s">
        <v>4761</v>
      </c>
      <c r="H768" s="1" t="s">
        <v>6004</v>
      </c>
      <c r="I768" s="5">
        <v>101.0</v>
      </c>
      <c r="J768" s="1" t="s">
        <v>4755</v>
      </c>
      <c r="K768" s="1" t="s">
        <v>6005</v>
      </c>
      <c r="L768" s="1" t="s">
        <v>6006</v>
      </c>
      <c r="M768" s="1" t="s">
        <v>6007</v>
      </c>
      <c r="N768" s="5">
        <v>3.7463254000407E13</v>
      </c>
      <c r="O768" s="1" t="s">
        <v>1103</v>
      </c>
      <c r="P768" s="10"/>
      <c r="Q768" s="5">
        <v>2.0</v>
      </c>
      <c r="R768" s="15">
        <v>43808.0</v>
      </c>
      <c r="S768" s="5">
        <v>0.0</v>
      </c>
      <c r="T768" s="10"/>
      <c r="U768" s="10"/>
      <c r="V768" s="15">
        <v>43808.0</v>
      </c>
      <c r="W768" s="5">
        <v>4622200.0</v>
      </c>
      <c r="X768" s="1" t="s">
        <v>6008</v>
      </c>
      <c r="Y768" s="1" t="s">
        <v>1118</v>
      </c>
      <c r="Z768" s="1" t="s">
        <v>6009</v>
      </c>
      <c r="AA768" s="1" t="s">
        <v>1410</v>
      </c>
      <c r="AB768" s="10"/>
      <c r="AC768" s="1" t="s">
        <v>1121</v>
      </c>
      <c r="AD768" s="5">
        <v>7.8365E7</v>
      </c>
      <c r="AE768" s="1" t="s">
        <v>1122</v>
      </c>
      <c r="AF768" s="5">
        <v>1046.0</v>
      </c>
      <c r="AG768" s="5">
        <v>65.0</v>
      </c>
      <c r="AH768" s="5">
        <v>3.6455E7</v>
      </c>
      <c r="AI768" s="10"/>
      <c r="AJ768" s="10"/>
      <c r="AK768" s="10"/>
      <c r="AL768" s="10"/>
      <c r="AM768" s="1" t="s">
        <v>6010</v>
      </c>
      <c r="AN768" s="10"/>
      <c r="AO768" s="10"/>
      <c r="AP768" s="1" t="s">
        <v>6011</v>
      </c>
    </row>
    <row r="769">
      <c r="A769" s="1" t="s">
        <v>4752</v>
      </c>
      <c r="B769" s="14">
        <v>46225.0</v>
      </c>
      <c r="C769" s="1" t="s">
        <v>6012</v>
      </c>
      <c r="D769" s="5">
        <v>5.1041784000137E13</v>
      </c>
      <c r="E769" s="1" t="s">
        <v>4752</v>
      </c>
      <c r="F769" s="1" t="s">
        <v>1097</v>
      </c>
      <c r="G769" s="1" t="s">
        <v>4799</v>
      </c>
      <c r="H769" s="1" t="s">
        <v>6013</v>
      </c>
      <c r="I769" s="5">
        <v>58.0</v>
      </c>
      <c r="J769" s="1" t="s">
        <v>4759</v>
      </c>
      <c r="K769" s="1" t="s">
        <v>6014</v>
      </c>
      <c r="L769" s="1" t="s">
        <v>6015</v>
      </c>
      <c r="M769" s="1" t="s">
        <v>6016</v>
      </c>
      <c r="N769" s="5">
        <v>5.1041784000137E13</v>
      </c>
      <c r="O769" s="1" t="s">
        <v>1072</v>
      </c>
      <c r="P769" s="1" t="s">
        <v>6012</v>
      </c>
      <c r="Q769" s="5">
        <v>2.0</v>
      </c>
      <c r="R769" s="15">
        <v>45358.0</v>
      </c>
      <c r="S769" s="5">
        <v>0.0</v>
      </c>
      <c r="T769" s="10"/>
      <c r="U769" s="10"/>
      <c r="V769" s="15">
        <v>45091.0</v>
      </c>
      <c r="W769" s="5">
        <v>161001.0</v>
      </c>
      <c r="X769" s="1" t="s">
        <v>6017</v>
      </c>
      <c r="Y769" s="1" t="s">
        <v>1075</v>
      </c>
      <c r="Z769" s="1" t="s">
        <v>6018</v>
      </c>
      <c r="AA769" s="5">
        <v>8.0</v>
      </c>
      <c r="AB769" s="1" t="s">
        <v>6019</v>
      </c>
      <c r="AC769" s="1" t="s">
        <v>6020</v>
      </c>
      <c r="AD769" s="5">
        <v>6.855282E7</v>
      </c>
      <c r="AE769" s="1" t="s">
        <v>2304</v>
      </c>
      <c r="AF769" s="5">
        <v>567.0</v>
      </c>
      <c r="AG769" s="5">
        <v>94.0</v>
      </c>
      <c r="AH769" s="5">
        <v>9.1942449E7</v>
      </c>
      <c r="AI769" s="10"/>
      <c r="AJ769" s="10"/>
      <c r="AK769" s="10"/>
      <c r="AL769" s="10"/>
      <c r="AM769" s="1" t="s">
        <v>6021</v>
      </c>
      <c r="AN769" s="10"/>
      <c r="AO769" s="10"/>
      <c r="AP769" s="1" t="s">
        <v>5662</v>
      </c>
    </row>
    <row r="770">
      <c r="A770" s="1" t="s">
        <v>4752</v>
      </c>
      <c r="B770" s="14">
        <v>45997.0</v>
      </c>
      <c r="C770" s="1" t="s">
        <v>6022</v>
      </c>
      <c r="D770" s="5">
        <v>4.3217396000136E13</v>
      </c>
      <c r="E770" s="1" t="s">
        <v>4752</v>
      </c>
      <c r="F770" s="1" t="s">
        <v>1097</v>
      </c>
      <c r="G770" s="1" t="s">
        <v>4799</v>
      </c>
      <c r="H770" s="1" t="s">
        <v>6023</v>
      </c>
      <c r="I770" s="5">
        <v>58.0</v>
      </c>
      <c r="J770" s="1" t="s">
        <v>4759</v>
      </c>
      <c r="K770" s="1" t="s">
        <v>6024</v>
      </c>
      <c r="L770" s="1" t="s">
        <v>6025</v>
      </c>
      <c r="M770" s="1" t="s">
        <v>6026</v>
      </c>
      <c r="N770" s="5">
        <v>4.3217396000136E13</v>
      </c>
      <c r="O770" s="1" t="s">
        <v>1072</v>
      </c>
      <c r="P770" s="10"/>
      <c r="Q770" s="5">
        <v>2.0</v>
      </c>
      <c r="R770" s="15">
        <v>44428.0</v>
      </c>
      <c r="S770" s="5">
        <v>0.0</v>
      </c>
      <c r="T770" s="10"/>
      <c r="U770" s="10"/>
      <c r="V770" s="15">
        <v>44428.0</v>
      </c>
      <c r="W770" s="5">
        <v>161001.0</v>
      </c>
      <c r="X770" s="1" t="s">
        <v>6027</v>
      </c>
      <c r="Y770" s="1" t="s">
        <v>1075</v>
      </c>
      <c r="Z770" s="1" t="s">
        <v>6028</v>
      </c>
      <c r="AA770" s="5">
        <v>64.0</v>
      </c>
      <c r="AB770" s="10"/>
      <c r="AC770" s="1" t="s">
        <v>6029</v>
      </c>
      <c r="AD770" s="5">
        <v>3.9445183E7</v>
      </c>
      <c r="AE770" s="1" t="s">
        <v>1205</v>
      </c>
      <c r="AF770" s="5">
        <v>4701.0</v>
      </c>
      <c r="AG770" s="5">
        <v>38.0</v>
      </c>
      <c r="AH770" s="5">
        <v>7.4009559E7</v>
      </c>
      <c r="AI770" s="10"/>
      <c r="AJ770" s="10"/>
      <c r="AK770" s="10"/>
      <c r="AL770" s="10"/>
      <c r="AM770" s="1" t="s">
        <v>6030</v>
      </c>
      <c r="AN770" s="10"/>
      <c r="AO770" s="10"/>
      <c r="AP770" s="1" t="s">
        <v>6031</v>
      </c>
    </row>
    <row r="771">
      <c r="A771" s="1" t="s">
        <v>4752</v>
      </c>
      <c r="B771" s="14">
        <v>45913.0</v>
      </c>
      <c r="C771" s="1" t="s">
        <v>6032</v>
      </c>
      <c r="D771" s="5">
        <v>4.4443798000111E13</v>
      </c>
      <c r="E771" s="1" t="s">
        <v>4752</v>
      </c>
      <c r="F771" s="1" t="s">
        <v>1097</v>
      </c>
      <c r="G771" s="1" t="s">
        <v>4761</v>
      </c>
      <c r="H771" s="1" t="s">
        <v>6033</v>
      </c>
      <c r="I771" s="5">
        <v>101.0</v>
      </c>
      <c r="J771" s="1" t="s">
        <v>4759</v>
      </c>
      <c r="K771" s="1" t="s">
        <v>6034</v>
      </c>
      <c r="L771" s="1" t="s">
        <v>6035</v>
      </c>
      <c r="M771" s="1" t="s">
        <v>6036</v>
      </c>
      <c r="N771" s="5">
        <v>4.4443798000111E13</v>
      </c>
      <c r="O771" s="1" t="s">
        <v>1072</v>
      </c>
      <c r="P771" s="10"/>
      <c r="Q771" s="5">
        <v>2.0</v>
      </c>
      <c r="R771" s="15">
        <v>44531.0</v>
      </c>
      <c r="S771" s="5">
        <v>0.0</v>
      </c>
      <c r="T771" s="10"/>
      <c r="U771" s="10"/>
      <c r="V771" s="15">
        <v>44531.0</v>
      </c>
      <c r="W771" s="5">
        <v>7490104.0</v>
      </c>
      <c r="X771" s="1" t="s">
        <v>6037</v>
      </c>
      <c r="Y771" s="1" t="s">
        <v>1090</v>
      </c>
      <c r="Z771" s="1" t="s">
        <v>6038</v>
      </c>
      <c r="AA771" s="5">
        <v>411.0</v>
      </c>
      <c r="AB771" s="10"/>
      <c r="AC771" s="1" t="s">
        <v>1078</v>
      </c>
      <c r="AD771" s="5">
        <v>1.548E7</v>
      </c>
      <c r="AE771" s="1" t="s">
        <v>1079</v>
      </c>
      <c r="AF771" s="5">
        <v>6785.0</v>
      </c>
      <c r="AG771" s="5">
        <v>17.0</v>
      </c>
      <c r="AH771" s="5">
        <v>3.2316599E7</v>
      </c>
      <c r="AI771" s="10"/>
      <c r="AJ771" s="10"/>
      <c r="AK771" s="10"/>
      <c r="AL771" s="10"/>
      <c r="AM771" s="1" t="s">
        <v>6039</v>
      </c>
      <c r="AN771" s="10"/>
      <c r="AO771" s="10"/>
      <c r="AP771" s="1" t="s">
        <v>1400</v>
      </c>
    </row>
    <row r="772">
      <c r="A772" s="1" t="s">
        <v>4752</v>
      </c>
      <c r="B772" s="16">
        <v>45940.0</v>
      </c>
      <c r="C772" s="1" t="s">
        <v>1920</v>
      </c>
      <c r="D772" s="5">
        <v>3.3360571000196E13</v>
      </c>
      <c r="E772" s="1" t="s">
        <v>4752</v>
      </c>
      <c r="F772" s="1" t="s">
        <v>1097</v>
      </c>
      <c r="G772" s="1" t="s">
        <v>4898</v>
      </c>
      <c r="H772" s="1" t="s">
        <v>6040</v>
      </c>
      <c r="I772" s="5">
        <v>78.0</v>
      </c>
      <c r="J772" s="1" t="s">
        <v>4759</v>
      </c>
      <c r="K772" s="1" t="s">
        <v>1920</v>
      </c>
      <c r="L772" s="1" t="s">
        <v>1921</v>
      </c>
      <c r="M772" s="1" t="s">
        <v>1922</v>
      </c>
      <c r="N772" s="5">
        <v>3.3360571000196E13</v>
      </c>
      <c r="O772" s="1" t="s">
        <v>1072</v>
      </c>
      <c r="P772" s="1" t="s">
        <v>1923</v>
      </c>
      <c r="Q772" s="5">
        <v>2.0</v>
      </c>
      <c r="R772" s="15">
        <v>43570.0</v>
      </c>
      <c r="S772" s="5">
        <v>0.0</v>
      </c>
      <c r="T772" s="10"/>
      <c r="U772" s="10"/>
      <c r="V772" s="15">
        <v>43570.0</v>
      </c>
      <c r="W772" s="5">
        <v>7112000.0</v>
      </c>
      <c r="X772" s="1" t="s">
        <v>1924</v>
      </c>
      <c r="Y772" s="1" t="s">
        <v>1090</v>
      </c>
      <c r="Z772" s="1" t="s">
        <v>1925</v>
      </c>
      <c r="AA772" s="5">
        <v>899.0</v>
      </c>
      <c r="AB772" s="1" t="s">
        <v>1092</v>
      </c>
      <c r="AC772" s="1" t="s">
        <v>1078</v>
      </c>
      <c r="AD772" s="5">
        <v>9.847E7</v>
      </c>
      <c r="AE772" s="1" t="s">
        <v>1277</v>
      </c>
      <c r="AF772" s="5">
        <v>8797.0</v>
      </c>
      <c r="AG772" s="5">
        <v>55.0</v>
      </c>
      <c r="AH772" s="5">
        <v>9.907876E7</v>
      </c>
      <c r="AI772" s="5">
        <v>55.0</v>
      </c>
      <c r="AJ772" s="5">
        <v>9.9243874E7</v>
      </c>
      <c r="AK772" s="10"/>
      <c r="AL772" s="10"/>
      <c r="AM772" s="1" t="s">
        <v>1926</v>
      </c>
      <c r="AN772" s="10"/>
      <c r="AO772" s="10"/>
      <c r="AP772" s="1" t="s">
        <v>1927</v>
      </c>
    </row>
    <row r="773">
      <c r="A773" s="1" t="s">
        <v>4752</v>
      </c>
      <c r="B773" s="14">
        <v>46033.0</v>
      </c>
      <c r="C773" s="1" t="s">
        <v>5663</v>
      </c>
      <c r="D773" s="5">
        <v>1.3642699000135E13</v>
      </c>
      <c r="E773" s="1" t="s">
        <v>4752</v>
      </c>
      <c r="F773" s="1" t="s">
        <v>1097</v>
      </c>
      <c r="G773" s="1" t="s">
        <v>4771</v>
      </c>
      <c r="H773" s="1" t="s">
        <v>6041</v>
      </c>
      <c r="I773" s="17">
        <v>45528.0</v>
      </c>
      <c r="J773" s="1" t="s">
        <v>4755</v>
      </c>
      <c r="K773" s="1" t="s">
        <v>2674</v>
      </c>
      <c r="L773" s="1" t="s">
        <v>2675</v>
      </c>
      <c r="M773" s="1" t="s">
        <v>2676</v>
      </c>
      <c r="N773" s="5">
        <v>1.3642699000135E13</v>
      </c>
      <c r="O773" s="1" t="s">
        <v>1072</v>
      </c>
      <c r="P773" s="10"/>
      <c r="Q773" s="5">
        <v>2.0</v>
      </c>
      <c r="R773" s="15">
        <v>38659.0</v>
      </c>
      <c r="S773" s="5">
        <v>0.0</v>
      </c>
      <c r="T773" s="10"/>
      <c r="U773" s="10"/>
      <c r="V773" s="15">
        <v>26661.0</v>
      </c>
      <c r="W773" s="5">
        <v>1071600.0</v>
      </c>
      <c r="X773" s="1" t="s">
        <v>2677</v>
      </c>
      <c r="Y773" s="1" t="s">
        <v>1384</v>
      </c>
      <c r="Z773" s="1" t="s">
        <v>2678</v>
      </c>
      <c r="AA773" s="1" t="s">
        <v>2647</v>
      </c>
      <c r="AB773" s="10"/>
      <c r="AC773" s="1" t="s">
        <v>1990</v>
      </c>
      <c r="AD773" s="5">
        <v>4.890535E7</v>
      </c>
      <c r="AE773" s="1" t="s">
        <v>1106</v>
      </c>
      <c r="AF773" s="5">
        <v>3669.0</v>
      </c>
      <c r="AG773" s="10"/>
      <c r="AH773" s="10"/>
      <c r="AI773" s="10"/>
      <c r="AJ773" s="10"/>
      <c r="AK773" s="10"/>
      <c r="AL773" s="10"/>
      <c r="AM773" s="10"/>
      <c r="AN773" s="10"/>
      <c r="AO773" s="10"/>
      <c r="AP773" s="1" t="s">
        <v>1990</v>
      </c>
    </row>
    <row r="774">
      <c r="A774" s="1" t="s">
        <v>4752</v>
      </c>
      <c r="B774" s="14">
        <v>46206.0</v>
      </c>
      <c r="C774" s="1" t="s">
        <v>6042</v>
      </c>
      <c r="D774" s="5">
        <v>1.077436800016E13</v>
      </c>
      <c r="E774" s="1" t="s">
        <v>4752</v>
      </c>
      <c r="F774" s="1" t="s">
        <v>6043</v>
      </c>
      <c r="G774" s="1" t="s">
        <v>4498</v>
      </c>
      <c r="H774" s="1" t="s">
        <v>4499</v>
      </c>
      <c r="I774" s="17">
        <v>45474.0</v>
      </c>
      <c r="J774" s="1" t="s">
        <v>1069</v>
      </c>
      <c r="K774" s="1" t="s">
        <v>4395</v>
      </c>
      <c r="L774" s="1" t="s">
        <v>4396</v>
      </c>
      <c r="M774" s="1" t="s">
        <v>4397</v>
      </c>
      <c r="N774" s="5">
        <v>1.077436800016E13</v>
      </c>
      <c r="O774" s="1" t="s">
        <v>1072</v>
      </c>
      <c r="P774" s="1" t="s">
        <v>4398</v>
      </c>
      <c r="Q774" s="5">
        <v>2.0</v>
      </c>
      <c r="R774" s="15">
        <v>39925.0</v>
      </c>
      <c r="S774" s="5">
        <v>0.0</v>
      </c>
      <c r="T774" s="10"/>
      <c r="U774" s="10"/>
      <c r="V774" s="15">
        <v>39925.0</v>
      </c>
      <c r="W774" s="5">
        <v>161003.0</v>
      </c>
      <c r="X774" s="1" t="s">
        <v>4399</v>
      </c>
      <c r="Y774" s="1" t="s">
        <v>1075</v>
      </c>
      <c r="Z774" s="1" t="s">
        <v>4400</v>
      </c>
      <c r="AA774" s="5">
        <v>139.0</v>
      </c>
      <c r="AB774" s="10"/>
      <c r="AC774" s="1" t="s">
        <v>1078</v>
      </c>
      <c r="AD774" s="5">
        <v>3.817E7</v>
      </c>
      <c r="AE774" s="1" t="s">
        <v>1205</v>
      </c>
      <c r="AF774" s="5">
        <v>4995.0</v>
      </c>
      <c r="AG774" s="5">
        <v>34.0</v>
      </c>
      <c r="AH774" s="5">
        <v>3.6631873E7</v>
      </c>
      <c r="AI774" s="5">
        <v>34.0</v>
      </c>
      <c r="AJ774" s="5">
        <v>3.8317329E7</v>
      </c>
      <c r="AK774" s="5">
        <v>34.0</v>
      </c>
      <c r="AL774" s="5">
        <v>3.8317329E7</v>
      </c>
      <c r="AM774" s="1" t="s">
        <v>4401</v>
      </c>
      <c r="AN774" s="10"/>
      <c r="AO774" s="10"/>
      <c r="AP774" s="1" t="s">
        <v>4402</v>
      </c>
    </row>
    <row r="775">
      <c r="A775" s="1" t="s">
        <v>4752</v>
      </c>
      <c r="B775" s="14">
        <v>46058.0</v>
      </c>
      <c r="C775" s="1" t="s">
        <v>6044</v>
      </c>
      <c r="D775" s="5">
        <v>2.4181765000133E13</v>
      </c>
      <c r="E775" s="1" t="s">
        <v>4752</v>
      </c>
      <c r="F775" s="1" t="s">
        <v>1097</v>
      </c>
      <c r="G775" s="1" t="s">
        <v>4799</v>
      </c>
      <c r="H775" s="1" t="s">
        <v>6045</v>
      </c>
      <c r="I775" s="5">
        <v>58.0</v>
      </c>
      <c r="J775" s="1" t="s">
        <v>4759</v>
      </c>
      <c r="K775" s="1" t="s">
        <v>6044</v>
      </c>
      <c r="L775" s="1" t="s">
        <v>6046</v>
      </c>
      <c r="M775" s="1" t="s">
        <v>6047</v>
      </c>
      <c r="N775" s="5">
        <v>2.4181765000133E13</v>
      </c>
      <c r="O775" s="1" t="s">
        <v>1072</v>
      </c>
      <c r="P775" s="10"/>
      <c r="Q775" s="5">
        <v>2.0</v>
      </c>
      <c r="R775" s="15">
        <v>42416.0</v>
      </c>
      <c r="S775" s="5">
        <v>0.0</v>
      </c>
      <c r="T775" s="10"/>
      <c r="U775" s="10"/>
      <c r="V775" s="15">
        <v>42416.0</v>
      </c>
      <c r="W775" s="5">
        <v>113000.0</v>
      </c>
      <c r="X775" s="1" t="s">
        <v>6048</v>
      </c>
      <c r="Y775" s="1" t="s">
        <v>2655</v>
      </c>
      <c r="Z775" s="1" t="s">
        <v>4995</v>
      </c>
      <c r="AA775" s="1" t="s">
        <v>1410</v>
      </c>
      <c r="AB775" s="10"/>
      <c r="AC775" s="1" t="s">
        <v>1121</v>
      </c>
      <c r="AD775" s="5">
        <v>1.367E7</v>
      </c>
      <c r="AE775" s="1" t="s">
        <v>1079</v>
      </c>
      <c r="AF775" s="5">
        <v>7051.0</v>
      </c>
      <c r="AG775" s="5">
        <v>19.0</v>
      </c>
      <c r="AH775" s="5">
        <v>9.1181937E7</v>
      </c>
      <c r="AI775" s="10"/>
      <c r="AJ775" s="10"/>
      <c r="AK775" s="10"/>
      <c r="AL775" s="10"/>
      <c r="AM775" s="10"/>
      <c r="AN775" s="10"/>
      <c r="AO775" s="10"/>
      <c r="AP775" s="1" t="s">
        <v>6049</v>
      </c>
    </row>
    <row r="776">
      <c r="A776" s="1" t="s">
        <v>4752</v>
      </c>
      <c r="B776" s="14">
        <v>45897.0</v>
      </c>
      <c r="C776" s="1" t="s">
        <v>6050</v>
      </c>
      <c r="D776" s="5">
        <v>3.6760335000155E13</v>
      </c>
      <c r="E776" s="1" t="s">
        <v>4752</v>
      </c>
      <c r="F776" s="1" t="s">
        <v>1097</v>
      </c>
      <c r="G776" s="1" t="s">
        <v>4761</v>
      </c>
      <c r="H776" s="1" t="s">
        <v>6051</v>
      </c>
      <c r="I776" s="5">
        <v>101.0</v>
      </c>
      <c r="J776" s="1" t="s">
        <v>4759</v>
      </c>
      <c r="K776" s="1" t="s">
        <v>6050</v>
      </c>
      <c r="L776" s="1" t="s">
        <v>6052</v>
      </c>
      <c r="M776" s="1" t="s">
        <v>6053</v>
      </c>
      <c r="N776" s="5">
        <v>3.6760335000155E13</v>
      </c>
      <c r="O776" s="1" t="s">
        <v>1072</v>
      </c>
      <c r="P776" s="1" t="s">
        <v>6054</v>
      </c>
      <c r="Q776" s="5">
        <v>2.0</v>
      </c>
      <c r="R776" s="15">
        <v>43914.0</v>
      </c>
      <c r="S776" s="5">
        <v>0.0</v>
      </c>
      <c r="T776" s="10"/>
      <c r="U776" s="10"/>
      <c r="V776" s="15">
        <v>43914.0</v>
      </c>
      <c r="W776" s="5">
        <v>161001.0</v>
      </c>
      <c r="X776" s="1" t="s">
        <v>3441</v>
      </c>
      <c r="Y776" s="1" t="s">
        <v>1075</v>
      </c>
      <c r="Z776" s="1" t="s">
        <v>6055</v>
      </c>
      <c r="AA776" s="5">
        <v>75.0</v>
      </c>
      <c r="AB776" s="10"/>
      <c r="AC776" s="1" t="s">
        <v>6056</v>
      </c>
      <c r="AD776" s="5">
        <v>3.5057554E7</v>
      </c>
      <c r="AE776" s="1" t="s">
        <v>1205</v>
      </c>
      <c r="AF776" s="5">
        <v>4553.0</v>
      </c>
      <c r="AG776" s="5">
        <v>33.0</v>
      </c>
      <c r="AH776" s="5">
        <v>8.8835286E7</v>
      </c>
      <c r="AI776" s="10"/>
      <c r="AJ776" s="10"/>
      <c r="AK776" s="10"/>
      <c r="AL776" s="10"/>
      <c r="AM776" s="1" t="s">
        <v>6057</v>
      </c>
      <c r="AN776" s="10"/>
      <c r="AO776" s="10"/>
      <c r="AP776" s="1" t="s">
        <v>4699</v>
      </c>
    </row>
    <row r="777">
      <c r="A777" s="1" t="s">
        <v>4752</v>
      </c>
      <c r="B777" s="14">
        <v>45892.0</v>
      </c>
      <c r="C777" s="1" t="s">
        <v>6058</v>
      </c>
      <c r="D777" s="5">
        <v>4.7487831000101E13</v>
      </c>
      <c r="E777" s="1" t="s">
        <v>4752</v>
      </c>
      <c r="F777" s="1" t="s">
        <v>1097</v>
      </c>
      <c r="G777" s="1" t="s">
        <v>4799</v>
      </c>
      <c r="H777" s="1" t="s">
        <v>6059</v>
      </c>
      <c r="I777" s="5">
        <v>58.0</v>
      </c>
      <c r="J777" s="1" t="s">
        <v>4759</v>
      </c>
      <c r="K777" s="1" t="s">
        <v>6060</v>
      </c>
      <c r="L777" s="1" t="s">
        <v>6061</v>
      </c>
      <c r="M777" s="1" t="s">
        <v>6062</v>
      </c>
      <c r="N777" s="5">
        <v>4.7487831000101E13</v>
      </c>
      <c r="O777" s="1" t="s">
        <v>1072</v>
      </c>
      <c r="P777" s="10"/>
      <c r="Q777" s="5">
        <v>2.0</v>
      </c>
      <c r="R777" s="15">
        <v>44782.0</v>
      </c>
      <c r="S777" s="5">
        <v>0.0</v>
      </c>
      <c r="T777" s="10"/>
      <c r="U777" s="10"/>
      <c r="V777" s="15">
        <v>44782.0</v>
      </c>
      <c r="W777" s="5">
        <v>151201.0</v>
      </c>
      <c r="X777" s="1" t="s">
        <v>6063</v>
      </c>
      <c r="Y777" s="1" t="s">
        <v>1384</v>
      </c>
      <c r="Z777" s="1" t="s">
        <v>6064</v>
      </c>
      <c r="AA777" s="1" t="s">
        <v>1120</v>
      </c>
      <c r="AB777" s="10"/>
      <c r="AC777" s="1" t="s">
        <v>1121</v>
      </c>
      <c r="AD777" s="5">
        <v>1.372E7</v>
      </c>
      <c r="AE777" s="1" t="s">
        <v>1079</v>
      </c>
      <c r="AF777" s="5">
        <v>7095.0</v>
      </c>
      <c r="AG777" s="5">
        <v>19.0</v>
      </c>
      <c r="AH777" s="5">
        <v>3.68281E7</v>
      </c>
      <c r="AI777" s="10"/>
      <c r="AJ777" s="10"/>
      <c r="AK777" s="10"/>
      <c r="AL777" s="10"/>
      <c r="AM777" s="1" t="s">
        <v>6065</v>
      </c>
      <c r="AN777" s="10"/>
      <c r="AO777" s="10"/>
      <c r="AP777" s="1" t="s">
        <v>5525</v>
      </c>
    </row>
    <row r="778">
      <c r="A778" s="1" t="s">
        <v>4752</v>
      </c>
      <c r="B778" s="16">
        <v>45947.0</v>
      </c>
      <c r="C778" s="1" t="s">
        <v>6066</v>
      </c>
      <c r="D778" s="5">
        <v>5.22510400001E13</v>
      </c>
      <c r="E778" s="1" t="s">
        <v>4752</v>
      </c>
      <c r="F778" s="1" t="s">
        <v>1097</v>
      </c>
      <c r="G778" s="1" t="s">
        <v>4761</v>
      </c>
      <c r="H778" s="1" t="s">
        <v>6067</v>
      </c>
      <c r="I778" s="5">
        <v>101.0</v>
      </c>
      <c r="J778" s="1" t="s">
        <v>4759</v>
      </c>
      <c r="K778" s="1" t="s">
        <v>6068</v>
      </c>
      <c r="L778" s="1" t="s">
        <v>6069</v>
      </c>
      <c r="M778" s="1" t="s">
        <v>6070</v>
      </c>
      <c r="N778" s="5">
        <v>5.22510400001E13</v>
      </c>
      <c r="O778" s="1" t="s">
        <v>1072</v>
      </c>
      <c r="P778" s="10"/>
      <c r="Q778" s="5">
        <v>8.0</v>
      </c>
      <c r="R778" s="15">
        <v>45316.0</v>
      </c>
      <c r="S778" s="5">
        <v>1.0</v>
      </c>
      <c r="T778" s="10"/>
      <c r="U778" s="10"/>
      <c r="V778" s="15">
        <v>45189.0</v>
      </c>
      <c r="W778" s="5">
        <v>161001.0</v>
      </c>
      <c r="X778" s="10"/>
      <c r="Y778" s="1" t="s">
        <v>1075</v>
      </c>
      <c r="Z778" s="1" t="s">
        <v>6071</v>
      </c>
      <c r="AA778" s="5">
        <v>140.0</v>
      </c>
      <c r="AB778" s="10"/>
      <c r="AC778" s="1" t="s">
        <v>6072</v>
      </c>
      <c r="AD778" s="5">
        <v>3.7953066E7</v>
      </c>
      <c r="AE778" s="1" t="s">
        <v>1205</v>
      </c>
      <c r="AF778" s="5">
        <v>5293.0</v>
      </c>
      <c r="AG778" s="5">
        <v>35.0</v>
      </c>
      <c r="AH778" s="5">
        <v>9.9750025E7</v>
      </c>
      <c r="AI778" s="10"/>
      <c r="AJ778" s="10"/>
      <c r="AK778" s="10"/>
      <c r="AL778" s="10"/>
      <c r="AM778" s="1" t="s">
        <v>6073</v>
      </c>
      <c r="AN778" s="10"/>
      <c r="AO778" s="10"/>
      <c r="AP778" s="1" t="s">
        <v>6074</v>
      </c>
    </row>
    <row r="779">
      <c r="A779" s="1" t="s">
        <v>4752</v>
      </c>
      <c r="B779" s="14">
        <v>45922.0</v>
      </c>
      <c r="C779" s="1" t="s">
        <v>6075</v>
      </c>
      <c r="D779" s="5">
        <v>5.1636060000136E13</v>
      </c>
      <c r="E779" s="1" t="s">
        <v>4752</v>
      </c>
      <c r="F779" s="1" t="s">
        <v>1097</v>
      </c>
      <c r="G779" s="1" t="s">
        <v>4898</v>
      </c>
      <c r="H779" s="1" t="s">
        <v>6076</v>
      </c>
      <c r="I779" s="5">
        <v>78.0</v>
      </c>
      <c r="J779" s="1" t="s">
        <v>4759</v>
      </c>
      <c r="K779" s="1" t="s">
        <v>6077</v>
      </c>
      <c r="L779" s="1" t="s">
        <v>6078</v>
      </c>
      <c r="M779" s="1" t="s">
        <v>6079</v>
      </c>
      <c r="N779" s="5">
        <v>5.1636060000136E13</v>
      </c>
      <c r="O779" s="1" t="s">
        <v>1072</v>
      </c>
      <c r="P779" s="1" t="s">
        <v>6080</v>
      </c>
      <c r="Q779" s="5">
        <v>2.0</v>
      </c>
      <c r="R779" s="15">
        <v>45139.0</v>
      </c>
      <c r="S779" s="5">
        <v>0.0</v>
      </c>
      <c r="T779" s="10"/>
      <c r="U779" s="5">
        <v>105.0</v>
      </c>
      <c r="V779" s="15">
        <v>45139.0</v>
      </c>
      <c r="W779" s="5">
        <v>161001.0</v>
      </c>
      <c r="X779" s="1" t="s">
        <v>6081</v>
      </c>
      <c r="Y779" s="1" t="s">
        <v>2646</v>
      </c>
      <c r="Z779" s="1" t="s">
        <v>6082</v>
      </c>
      <c r="AA779" s="1" t="s">
        <v>1120</v>
      </c>
      <c r="AB779" s="10"/>
      <c r="AC779" s="1" t="s">
        <v>1121</v>
      </c>
      <c r="AD779" s="5">
        <v>9.988E7</v>
      </c>
      <c r="AE779" s="1" t="s">
        <v>1277</v>
      </c>
      <c r="AF779" s="5">
        <v>8735.0</v>
      </c>
      <c r="AG779" s="5">
        <v>66.0</v>
      </c>
      <c r="AH779" s="5">
        <v>9.9346868E7</v>
      </c>
      <c r="AI779" s="10"/>
      <c r="AJ779" s="10"/>
      <c r="AK779" s="10"/>
      <c r="AL779" s="10"/>
      <c r="AM779" s="1" t="s">
        <v>6083</v>
      </c>
      <c r="AN779" s="10"/>
      <c r="AO779" s="10"/>
      <c r="AP779" s="1" t="s">
        <v>6084</v>
      </c>
    </row>
    <row r="780">
      <c r="A780" s="1" t="s">
        <v>4752</v>
      </c>
      <c r="B780" s="14">
        <v>45883.0</v>
      </c>
      <c r="C780" s="1" t="s">
        <v>6085</v>
      </c>
      <c r="D780" s="5">
        <v>5.1403399000192E13</v>
      </c>
      <c r="E780" s="1" t="s">
        <v>4752</v>
      </c>
      <c r="F780" s="1" t="s">
        <v>1097</v>
      </c>
      <c r="G780" s="1" t="s">
        <v>4799</v>
      </c>
      <c r="H780" s="1" t="s">
        <v>6086</v>
      </c>
      <c r="I780" s="5">
        <v>58.0</v>
      </c>
      <c r="J780" s="1" t="s">
        <v>4759</v>
      </c>
      <c r="K780" s="1" t="s">
        <v>6087</v>
      </c>
      <c r="L780" s="1" t="s">
        <v>6088</v>
      </c>
      <c r="M780" s="1" t="s">
        <v>6089</v>
      </c>
      <c r="N780" s="5">
        <v>5.1403399000192E13</v>
      </c>
      <c r="O780" s="1" t="s">
        <v>1072</v>
      </c>
      <c r="P780" s="1" t="s">
        <v>6090</v>
      </c>
      <c r="Q780" s="5">
        <v>2.0</v>
      </c>
      <c r="R780" s="15">
        <v>45119.0</v>
      </c>
      <c r="S780" s="5">
        <v>0.0</v>
      </c>
      <c r="T780" s="10"/>
      <c r="U780" s="10"/>
      <c r="V780" s="15">
        <v>45119.0</v>
      </c>
      <c r="W780" s="5">
        <v>161001.0</v>
      </c>
      <c r="X780" s="1" t="s">
        <v>6091</v>
      </c>
      <c r="Y780" s="1" t="s">
        <v>1384</v>
      </c>
      <c r="Z780" s="1" t="s">
        <v>6092</v>
      </c>
      <c r="AA780" s="1" t="s">
        <v>1120</v>
      </c>
      <c r="AB780" s="10"/>
      <c r="AC780" s="1" t="s">
        <v>6093</v>
      </c>
      <c r="AD780" s="5">
        <v>2.968E7</v>
      </c>
      <c r="AE780" s="1" t="s">
        <v>1604</v>
      </c>
      <c r="AF780" s="5">
        <v>5721.0</v>
      </c>
      <c r="AG780" s="5">
        <v>27.0</v>
      </c>
      <c r="AH780" s="5">
        <v>9.972644E7</v>
      </c>
      <c r="AI780" s="10"/>
      <c r="AJ780" s="10"/>
      <c r="AK780" s="10"/>
      <c r="AL780" s="10"/>
      <c r="AM780" s="1" t="s">
        <v>6094</v>
      </c>
      <c r="AN780" s="10"/>
      <c r="AO780" s="10"/>
      <c r="AP780" s="1" t="s">
        <v>4797</v>
      </c>
    </row>
    <row r="781">
      <c r="A781" s="1" t="s">
        <v>4752</v>
      </c>
      <c r="B781" s="14">
        <v>46138.0</v>
      </c>
      <c r="C781" s="1" t="s">
        <v>6095</v>
      </c>
      <c r="D781" s="5">
        <v>5.3077021000171E13</v>
      </c>
      <c r="E781" s="1" t="s">
        <v>4752</v>
      </c>
      <c r="F781" s="1" t="s">
        <v>1097</v>
      </c>
      <c r="G781" s="1" t="s">
        <v>4761</v>
      </c>
      <c r="H781" s="1" t="s">
        <v>6096</v>
      </c>
      <c r="I781" s="5">
        <v>101.0</v>
      </c>
      <c r="J781" s="1" t="s">
        <v>4759</v>
      </c>
      <c r="K781" s="1" t="s">
        <v>6097</v>
      </c>
      <c r="L781" s="1" t="s">
        <v>6098</v>
      </c>
      <c r="M781" s="1" t="s">
        <v>6099</v>
      </c>
      <c r="N781" s="5">
        <v>5.3077021000171E13</v>
      </c>
      <c r="O781" s="1" t="s">
        <v>1072</v>
      </c>
      <c r="P781" s="10"/>
      <c r="Q781" s="5">
        <v>2.0</v>
      </c>
      <c r="R781" s="15">
        <v>45261.0</v>
      </c>
      <c r="S781" s="5">
        <v>0.0</v>
      </c>
      <c r="T781" s="10"/>
      <c r="U781" s="5">
        <v>105.0</v>
      </c>
      <c r="V781" s="15">
        <v>45261.0</v>
      </c>
      <c r="W781" s="5">
        <v>7210000.0</v>
      </c>
      <c r="X781" s="1" t="s">
        <v>6100</v>
      </c>
      <c r="Y781" s="1" t="s">
        <v>1075</v>
      </c>
      <c r="Z781" s="1" t="s">
        <v>6101</v>
      </c>
      <c r="AA781" s="5">
        <v>93.0</v>
      </c>
      <c r="AB781" s="10"/>
      <c r="AC781" s="1" t="s">
        <v>6102</v>
      </c>
      <c r="AD781" s="5">
        <v>7.902222E7</v>
      </c>
      <c r="AE781" s="1" t="s">
        <v>1940</v>
      </c>
      <c r="AF781" s="5">
        <v>9051.0</v>
      </c>
      <c r="AG781" s="5">
        <v>67.0</v>
      </c>
      <c r="AH781" s="5">
        <v>9.874724E7</v>
      </c>
      <c r="AI781" s="5">
        <v>0.0</v>
      </c>
      <c r="AJ781" s="5">
        <v>0.0</v>
      </c>
      <c r="AK781" s="10"/>
      <c r="AL781" s="10"/>
      <c r="AM781" s="1" t="s">
        <v>6103</v>
      </c>
      <c r="AN781" s="10"/>
      <c r="AO781" s="10"/>
      <c r="AP781" s="1" t="s">
        <v>2087</v>
      </c>
    </row>
    <row r="782">
      <c r="A782" s="1" t="s">
        <v>4752</v>
      </c>
      <c r="B782" s="16">
        <v>46014.0</v>
      </c>
      <c r="C782" s="1" t="s">
        <v>6104</v>
      </c>
      <c r="D782" s="5">
        <v>5.2744670000116E13</v>
      </c>
      <c r="E782" s="1" t="s">
        <v>4752</v>
      </c>
      <c r="F782" s="1" t="s">
        <v>1097</v>
      </c>
      <c r="G782" s="1" t="s">
        <v>4761</v>
      </c>
      <c r="H782" s="1" t="s">
        <v>6105</v>
      </c>
      <c r="I782" s="5">
        <v>101.0</v>
      </c>
      <c r="J782" s="1" t="s">
        <v>4759</v>
      </c>
      <c r="K782" s="1" t="s">
        <v>6106</v>
      </c>
      <c r="L782" s="1" t="s">
        <v>6107</v>
      </c>
      <c r="M782" s="1" t="s">
        <v>6108</v>
      </c>
      <c r="N782" s="5">
        <v>5.2744670000116E13</v>
      </c>
      <c r="O782" s="1" t="s">
        <v>1072</v>
      </c>
      <c r="P782" s="1" t="s">
        <v>6109</v>
      </c>
      <c r="Q782" s="5">
        <v>2.0</v>
      </c>
      <c r="R782" s="15">
        <v>45231.0</v>
      </c>
      <c r="S782" s="5">
        <v>0.0</v>
      </c>
      <c r="T782" s="10"/>
      <c r="U782" s="5">
        <v>105.0</v>
      </c>
      <c r="V782" s="15">
        <v>45231.0</v>
      </c>
      <c r="W782" s="5">
        <v>161001.0</v>
      </c>
      <c r="X782" s="10"/>
      <c r="Y782" s="1" t="s">
        <v>1075</v>
      </c>
      <c r="Z782" s="1" t="s">
        <v>6110</v>
      </c>
      <c r="AA782" s="5">
        <v>67.0</v>
      </c>
      <c r="AB782" s="1" t="s">
        <v>6111</v>
      </c>
      <c r="AC782" s="1" t="s">
        <v>6112</v>
      </c>
      <c r="AD782" s="5">
        <v>7.586E7</v>
      </c>
      <c r="AE782" s="1" t="s">
        <v>1413</v>
      </c>
      <c r="AF782" s="5">
        <v>9563.0</v>
      </c>
      <c r="AG782" s="5">
        <v>64.0</v>
      </c>
      <c r="AH782" s="5">
        <v>9.2768719E7</v>
      </c>
      <c r="AI782" s="5">
        <v>0.0</v>
      </c>
      <c r="AJ782" s="5">
        <v>0.0</v>
      </c>
      <c r="AK782" s="10"/>
      <c r="AL782" s="10"/>
      <c r="AM782" s="1" t="s">
        <v>6113</v>
      </c>
      <c r="AN782" s="10"/>
      <c r="AO782" s="10"/>
      <c r="AP782" s="1" t="s">
        <v>5838</v>
      </c>
    </row>
    <row r="783">
      <c r="A783" s="1" t="s">
        <v>4752</v>
      </c>
      <c r="B783" s="14">
        <v>46304.0</v>
      </c>
      <c r="C783" s="1" t="s">
        <v>6114</v>
      </c>
      <c r="D783" s="5">
        <v>1.1808611000187E13</v>
      </c>
      <c r="E783" s="1" t="s">
        <v>4752</v>
      </c>
      <c r="F783" s="1" t="s">
        <v>1097</v>
      </c>
      <c r="G783" s="1" t="s">
        <v>4799</v>
      </c>
      <c r="H783" s="1" t="s">
        <v>6115</v>
      </c>
      <c r="I783" s="5">
        <v>58.0</v>
      </c>
      <c r="J783" s="1" t="s">
        <v>4759</v>
      </c>
      <c r="K783" s="1" t="s">
        <v>6116</v>
      </c>
      <c r="L783" s="1" t="s">
        <v>6117</v>
      </c>
      <c r="M783" s="1" t="s">
        <v>6118</v>
      </c>
      <c r="N783" s="5">
        <v>1.1808611000187E13</v>
      </c>
      <c r="O783" s="1" t="s">
        <v>1072</v>
      </c>
      <c r="P783" s="1" t="s">
        <v>6119</v>
      </c>
      <c r="Q783" s="5">
        <v>2.0</v>
      </c>
      <c r="R783" s="15">
        <v>40281.0</v>
      </c>
      <c r="S783" s="5">
        <v>0.0</v>
      </c>
      <c r="T783" s="10"/>
      <c r="U783" s="10"/>
      <c r="V783" s="15">
        <v>40281.0</v>
      </c>
      <c r="W783" s="5">
        <v>7500100.0</v>
      </c>
      <c r="X783" s="1" t="s">
        <v>6120</v>
      </c>
      <c r="Y783" s="1" t="s">
        <v>2655</v>
      </c>
      <c r="Z783" s="1" t="s">
        <v>4840</v>
      </c>
      <c r="AA783" s="1" t="s">
        <v>1120</v>
      </c>
      <c r="AB783" s="10"/>
      <c r="AC783" s="1" t="s">
        <v>1121</v>
      </c>
      <c r="AD783" s="5">
        <v>3.667E7</v>
      </c>
      <c r="AE783" s="1" t="s">
        <v>1205</v>
      </c>
      <c r="AF783" s="5">
        <v>5199.0</v>
      </c>
      <c r="AG783" s="5">
        <v>32.0</v>
      </c>
      <c r="AH783" s="5">
        <v>3.2861233E7</v>
      </c>
      <c r="AI783" s="10"/>
      <c r="AJ783" s="10"/>
      <c r="AK783" s="5">
        <v>32.0</v>
      </c>
      <c r="AL783" s="5">
        <v>3.4626221E7</v>
      </c>
      <c r="AM783" s="1" t="s">
        <v>6121</v>
      </c>
      <c r="AN783" s="10"/>
      <c r="AO783" s="10"/>
      <c r="AP783" s="1" t="s">
        <v>6122</v>
      </c>
    </row>
    <row r="784">
      <c r="A784" s="1" t="s">
        <v>4752</v>
      </c>
      <c r="B784" s="14">
        <v>46226.0</v>
      </c>
      <c r="C784" s="1" t="s">
        <v>4935</v>
      </c>
      <c r="D784" s="5">
        <v>5.1333678000127E13</v>
      </c>
      <c r="E784" s="1" t="s">
        <v>4752</v>
      </c>
      <c r="F784" s="1" t="s">
        <v>1097</v>
      </c>
      <c r="G784" s="1" t="s">
        <v>4761</v>
      </c>
      <c r="H784" s="1" t="s">
        <v>6123</v>
      </c>
      <c r="I784" s="5">
        <v>101.0</v>
      </c>
      <c r="J784" s="1" t="s">
        <v>4759</v>
      </c>
      <c r="K784" s="1" t="s">
        <v>4937</v>
      </c>
      <c r="L784" s="1" t="s">
        <v>4938</v>
      </c>
      <c r="M784" s="1" t="s">
        <v>4939</v>
      </c>
      <c r="N784" s="5">
        <v>5.1333678000127E13</v>
      </c>
      <c r="O784" s="1" t="s">
        <v>1072</v>
      </c>
      <c r="P784" s="10"/>
      <c r="Q784" s="5">
        <v>2.0</v>
      </c>
      <c r="R784" s="15">
        <v>45114.0</v>
      </c>
      <c r="S784" s="5">
        <v>0.0</v>
      </c>
      <c r="T784" s="10"/>
      <c r="U784" s="5">
        <v>105.0</v>
      </c>
      <c r="V784" s="15">
        <v>45114.0</v>
      </c>
      <c r="W784" s="5">
        <v>4753900.0</v>
      </c>
      <c r="X784" s="1" t="s">
        <v>4940</v>
      </c>
      <c r="Y784" s="1" t="s">
        <v>1090</v>
      </c>
      <c r="Z784" s="1" t="s">
        <v>4941</v>
      </c>
      <c r="AA784" s="5">
        <v>3650.0</v>
      </c>
      <c r="AB784" s="1" t="s">
        <v>4942</v>
      </c>
      <c r="AC784" s="1" t="s">
        <v>4943</v>
      </c>
      <c r="AD784" s="5">
        <v>6.5903075E7</v>
      </c>
      <c r="AE784" s="1" t="s">
        <v>28</v>
      </c>
      <c r="AF784" s="5">
        <v>803.0</v>
      </c>
      <c r="AG784" s="5">
        <v>99.0</v>
      </c>
      <c r="AH784" s="5">
        <v>8.4019898E7</v>
      </c>
      <c r="AI784" s="10"/>
      <c r="AJ784" s="10"/>
      <c r="AK784" s="10"/>
      <c r="AL784" s="10"/>
      <c r="AM784" s="1" t="s">
        <v>4944</v>
      </c>
      <c r="AN784" s="10"/>
      <c r="AO784" s="10"/>
      <c r="AP784" s="1" t="s">
        <v>4945</v>
      </c>
    </row>
    <row r="785">
      <c r="A785" s="1" t="s">
        <v>4752</v>
      </c>
      <c r="B785" s="16">
        <v>45974.0</v>
      </c>
      <c r="C785" s="1" t="s">
        <v>6124</v>
      </c>
      <c r="D785" s="5">
        <v>7.8956968000183E13</v>
      </c>
      <c r="E785" s="1" t="s">
        <v>4752</v>
      </c>
      <c r="F785" s="1" t="s">
        <v>1097</v>
      </c>
      <c r="G785" s="1" t="s">
        <v>4898</v>
      </c>
      <c r="H785" s="1" t="s">
        <v>6125</v>
      </c>
      <c r="I785" s="5">
        <v>78.0</v>
      </c>
      <c r="J785" s="1" t="s">
        <v>4759</v>
      </c>
      <c r="K785" s="1" t="s">
        <v>2343</v>
      </c>
      <c r="L785" s="1" t="s">
        <v>2345</v>
      </c>
      <c r="M785" s="1" t="s">
        <v>2346</v>
      </c>
      <c r="N785" s="5">
        <v>7.8956968000183E13</v>
      </c>
      <c r="O785" s="1" t="s">
        <v>1072</v>
      </c>
      <c r="P785" s="10"/>
      <c r="Q785" s="5">
        <v>2.0</v>
      </c>
      <c r="R785" s="15">
        <v>38659.0</v>
      </c>
      <c r="S785" s="5">
        <v>0.0</v>
      </c>
      <c r="T785" s="10"/>
      <c r="U785" s="10"/>
      <c r="V785" s="15">
        <v>24356.0</v>
      </c>
      <c r="W785" s="5">
        <v>4623199.0</v>
      </c>
      <c r="X785" s="1" t="s">
        <v>2347</v>
      </c>
      <c r="Y785" s="1" t="s">
        <v>1075</v>
      </c>
      <c r="Z785" s="1" t="s">
        <v>2348</v>
      </c>
      <c r="AA785" s="5">
        <v>420.0</v>
      </c>
      <c r="AB785" s="10"/>
      <c r="AC785" s="1" t="s">
        <v>2349</v>
      </c>
      <c r="AD785" s="5">
        <v>8.6975E7</v>
      </c>
      <c r="AE785" s="1" t="s">
        <v>1231</v>
      </c>
      <c r="AF785" s="5">
        <v>7677.0</v>
      </c>
      <c r="AG785" s="5">
        <v>44.0</v>
      </c>
      <c r="AH785" s="5">
        <v>3.23388E7</v>
      </c>
      <c r="AI785" s="5">
        <v>44.0</v>
      </c>
      <c r="AJ785" s="5">
        <v>3.2338814E7</v>
      </c>
      <c r="AK785" s="5">
        <v>44.0</v>
      </c>
      <c r="AL785" s="5">
        <v>3.2338829E7</v>
      </c>
      <c r="AM785" s="1" t="s">
        <v>2350</v>
      </c>
      <c r="AN785" s="10"/>
      <c r="AO785" s="10"/>
      <c r="AP785" s="1" t="s">
        <v>2351</v>
      </c>
    </row>
    <row r="786">
      <c r="A786" s="1" t="s">
        <v>4752</v>
      </c>
      <c r="B786" s="16">
        <v>45957.0</v>
      </c>
      <c r="C786" s="1" t="s">
        <v>6126</v>
      </c>
      <c r="D786" s="5">
        <v>4.200541000114E12</v>
      </c>
      <c r="E786" s="1" t="s">
        <v>4752</v>
      </c>
      <c r="F786" s="1" t="s">
        <v>6127</v>
      </c>
      <c r="G786" s="1" t="s">
        <v>5210</v>
      </c>
      <c r="H786" s="5">
        <v>8.00230204E8</v>
      </c>
      <c r="I786" s="5">
        <v>5.0</v>
      </c>
      <c r="J786" s="1" t="s">
        <v>4759</v>
      </c>
      <c r="K786" s="1" t="s">
        <v>6128</v>
      </c>
      <c r="L786" s="1" t="s">
        <v>6129</v>
      </c>
      <c r="M786" s="1" t="s">
        <v>6130</v>
      </c>
      <c r="N786" s="5">
        <v>4.200541000114E12</v>
      </c>
      <c r="O786" s="1" t="s">
        <v>1072</v>
      </c>
      <c r="P786" s="1" t="s">
        <v>6131</v>
      </c>
      <c r="Q786" s="5">
        <v>2.0</v>
      </c>
      <c r="R786" s="15">
        <v>38653.0</v>
      </c>
      <c r="S786" s="5">
        <v>0.0</v>
      </c>
      <c r="T786" s="10"/>
      <c r="U786" s="10"/>
      <c r="V786" s="15">
        <v>36864.0</v>
      </c>
      <c r="W786" s="5">
        <v>159899.0</v>
      </c>
      <c r="X786" s="1" t="s">
        <v>6132</v>
      </c>
      <c r="Y786" s="1" t="s">
        <v>1075</v>
      </c>
      <c r="Z786" s="1" t="s">
        <v>6133</v>
      </c>
      <c r="AA786" s="5">
        <v>27.0</v>
      </c>
      <c r="AB786" s="10"/>
      <c r="AC786" s="1" t="s">
        <v>6134</v>
      </c>
      <c r="AD786" s="5">
        <v>1.418E7</v>
      </c>
      <c r="AE786" s="1" t="s">
        <v>1079</v>
      </c>
      <c r="AF786" s="5">
        <v>6905.0</v>
      </c>
      <c r="AG786" s="5">
        <v>16.0</v>
      </c>
      <c r="AH786" s="5">
        <v>3.612595E7</v>
      </c>
      <c r="AI786" s="10"/>
      <c r="AJ786" s="10"/>
      <c r="AK786" s="5">
        <v>16.0</v>
      </c>
      <c r="AL786" s="5">
        <v>3.9536424E7</v>
      </c>
      <c r="AM786" s="1" t="s">
        <v>6135</v>
      </c>
      <c r="AN786" s="10"/>
      <c r="AO786" s="10"/>
      <c r="AP786" s="1" t="s">
        <v>6136</v>
      </c>
    </row>
    <row r="787">
      <c r="A787" s="1" t="s">
        <v>4752</v>
      </c>
      <c r="B787" s="14">
        <v>46045.0</v>
      </c>
      <c r="C787" s="1" t="s">
        <v>6137</v>
      </c>
      <c r="D787" s="5">
        <v>7.1304687000105E13</v>
      </c>
      <c r="E787" s="1" t="s">
        <v>4752</v>
      </c>
      <c r="F787" s="1" t="s">
        <v>1097</v>
      </c>
      <c r="G787" s="1" t="s">
        <v>4761</v>
      </c>
      <c r="H787" s="1" t="s">
        <v>6138</v>
      </c>
      <c r="I787" s="5">
        <v>101.0</v>
      </c>
      <c r="J787" s="1" t="s">
        <v>4759</v>
      </c>
      <c r="K787" s="1" t="s">
        <v>2115</v>
      </c>
      <c r="L787" s="1" t="s">
        <v>6139</v>
      </c>
      <c r="M787" s="1" t="s">
        <v>2117</v>
      </c>
      <c r="N787" s="5">
        <v>7.1304687000105E13</v>
      </c>
      <c r="O787" s="1" t="s">
        <v>1072</v>
      </c>
      <c r="P787" s="1" t="s">
        <v>6140</v>
      </c>
      <c r="Q787" s="5">
        <v>2.0</v>
      </c>
      <c r="R787" s="15">
        <v>38659.0</v>
      </c>
      <c r="S787" s="5">
        <v>0.0</v>
      </c>
      <c r="T787" s="10"/>
      <c r="U787" s="10"/>
      <c r="V787" s="15">
        <v>24337.0</v>
      </c>
      <c r="W787" s="5">
        <v>1071600.0</v>
      </c>
      <c r="X787" s="1" t="s">
        <v>6141</v>
      </c>
      <c r="Y787" s="1" t="s">
        <v>3883</v>
      </c>
      <c r="Z787" s="1" t="s">
        <v>6140</v>
      </c>
      <c r="AA787" s="1" t="s">
        <v>1120</v>
      </c>
      <c r="AB787" s="10"/>
      <c r="AC787" s="1" t="s">
        <v>1121</v>
      </c>
      <c r="AD787" s="5">
        <v>1.415E7</v>
      </c>
      <c r="AE787" s="1" t="s">
        <v>1079</v>
      </c>
      <c r="AF787" s="5">
        <v>7131.0</v>
      </c>
      <c r="AG787" s="5">
        <v>16.0</v>
      </c>
      <c r="AH787" s="5">
        <v>3.9879E7</v>
      </c>
      <c r="AI787" s="5">
        <v>16.0</v>
      </c>
      <c r="AJ787" s="5">
        <v>3.98791E7</v>
      </c>
      <c r="AK787" s="5">
        <v>16.0</v>
      </c>
      <c r="AL787" s="5">
        <v>3.9879033E7</v>
      </c>
      <c r="AM787" s="1" t="s">
        <v>2121</v>
      </c>
      <c r="AN787" s="10"/>
      <c r="AO787" s="10"/>
      <c r="AP787" s="1" t="s">
        <v>6142</v>
      </c>
    </row>
    <row r="788">
      <c r="A788" s="1" t="s">
        <v>4752</v>
      </c>
      <c r="B788" s="16">
        <v>46326.0</v>
      </c>
      <c r="C788" s="1" t="s">
        <v>6143</v>
      </c>
      <c r="D788" s="5">
        <v>4.9753560001E12</v>
      </c>
      <c r="E788" s="1" t="s">
        <v>4752</v>
      </c>
      <c r="F788" s="1" t="s">
        <v>1097</v>
      </c>
      <c r="G788" s="1" t="s">
        <v>5323</v>
      </c>
      <c r="H788" s="1" t="s">
        <v>6144</v>
      </c>
      <c r="I788" s="5">
        <v>105.0</v>
      </c>
      <c r="J788" s="1" t="s">
        <v>4759</v>
      </c>
      <c r="K788" s="1" t="s">
        <v>6145</v>
      </c>
      <c r="L788" s="1" t="s">
        <v>6146</v>
      </c>
      <c r="M788" s="1" t="s">
        <v>6147</v>
      </c>
      <c r="N788" s="5">
        <v>4.9753560001E12</v>
      </c>
      <c r="O788" s="1" t="s">
        <v>1072</v>
      </c>
      <c r="P788" s="1" t="s">
        <v>6148</v>
      </c>
      <c r="Q788" s="5">
        <v>2.0</v>
      </c>
      <c r="R788" s="15">
        <v>37348.0</v>
      </c>
      <c r="S788" s="5">
        <v>0.0</v>
      </c>
      <c r="T788" s="10"/>
      <c r="U788" s="10"/>
      <c r="V788" s="15">
        <v>37348.0</v>
      </c>
      <c r="W788" s="5">
        <v>151201.0</v>
      </c>
      <c r="X788" s="1" t="s">
        <v>6149</v>
      </c>
      <c r="Y788" s="1" t="s">
        <v>1346</v>
      </c>
      <c r="Z788" s="1" t="s">
        <v>6150</v>
      </c>
      <c r="AA788" s="1" t="s">
        <v>1120</v>
      </c>
      <c r="AB788" s="1" t="s">
        <v>6151</v>
      </c>
      <c r="AC788" s="1" t="s">
        <v>1121</v>
      </c>
      <c r="AD788" s="5">
        <v>7.8575E7</v>
      </c>
      <c r="AE788" s="1" t="s">
        <v>1122</v>
      </c>
      <c r="AF788" s="5">
        <v>9819.0</v>
      </c>
      <c r="AG788" s="10"/>
      <c r="AH788" s="10"/>
      <c r="AI788" s="10"/>
      <c r="AJ788" s="10"/>
      <c r="AK788" s="10"/>
      <c r="AL788" s="10"/>
      <c r="AM788" s="1" t="s">
        <v>6152</v>
      </c>
      <c r="AN788" s="10"/>
      <c r="AO788" s="10"/>
      <c r="AP788" s="1" t="s">
        <v>6153</v>
      </c>
    </row>
    <row r="789">
      <c r="A789" s="1" t="s">
        <v>4752</v>
      </c>
      <c r="B789" s="14">
        <v>46101.0</v>
      </c>
      <c r="C789" s="1" t="s">
        <v>6154</v>
      </c>
      <c r="D789" s="5">
        <v>1.2770927000432E13</v>
      </c>
      <c r="E789" s="1" t="s">
        <v>4752</v>
      </c>
      <c r="F789" s="1" t="s">
        <v>5154</v>
      </c>
      <c r="G789" s="1" t="s">
        <v>6155</v>
      </c>
      <c r="H789" s="5">
        <v>5.51494800185E11</v>
      </c>
      <c r="I789" s="5">
        <v>25.0</v>
      </c>
      <c r="J789" s="1" t="s">
        <v>4755</v>
      </c>
      <c r="K789" s="1" t="s">
        <v>6156</v>
      </c>
      <c r="L789" s="1" t="s">
        <v>6157</v>
      </c>
      <c r="M789" s="1" t="s">
        <v>6158</v>
      </c>
      <c r="N789" s="5">
        <v>1.2770927000432E13</v>
      </c>
      <c r="O789" s="1" t="s">
        <v>1103</v>
      </c>
      <c r="P789" s="1" t="s">
        <v>6156</v>
      </c>
      <c r="Q789" s="5">
        <v>2.0</v>
      </c>
      <c r="R789" s="15">
        <v>41086.0</v>
      </c>
      <c r="S789" s="5">
        <v>0.0</v>
      </c>
      <c r="T789" s="10"/>
      <c r="U789" s="10"/>
      <c r="V789" s="15">
        <v>41086.0</v>
      </c>
      <c r="W789" s="5">
        <v>7210000.0</v>
      </c>
      <c r="X789" s="1" t="s">
        <v>6159</v>
      </c>
      <c r="Y789" s="1" t="s">
        <v>3883</v>
      </c>
      <c r="Z789" s="1" t="s">
        <v>6160</v>
      </c>
      <c r="AA789" s="1" t="s">
        <v>1410</v>
      </c>
      <c r="AB789" s="1" t="s">
        <v>6161</v>
      </c>
      <c r="AC789" s="1" t="s">
        <v>6162</v>
      </c>
      <c r="AD789" s="5">
        <v>7.8898899E7</v>
      </c>
      <c r="AE789" s="1" t="s">
        <v>1122</v>
      </c>
      <c r="AF789" s="5">
        <v>9907.0</v>
      </c>
      <c r="AG789" s="5">
        <v>41.0</v>
      </c>
      <c r="AH789" s="5">
        <v>3.0907836E7</v>
      </c>
      <c r="AI789" s="10"/>
      <c r="AJ789" s="10"/>
      <c r="AK789" s="5">
        <v>46.0</v>
      </c>
      <c r="AL789" s="5">
        <v>3.220902E7</v>
      </c>
      <c r="AM789" s="1" t="s">
        <v>6163</v>
      </c>
      <c r="AN789" s="10"/>
      <c r="AO789" s="10"/>
      <c r="AP789" s="1" t="s">
        <v>4820</v>
      </c>
    </row>
    <row r="790">
      <c r="A790" s="1" t="s">
        <v>4752</v>
      </c>
      <c r="B790" s="14">
        <v>46260.0</v>
      </c>
      <c r="C790" s="1" t="s">
        <v>6164</v>
      </c>
      <c r="D790" s="5">
        <v>3.7635402000172E13</v>
      </c>
      <c r="E790" s="1" t="s">
        <v>4752</v>
      </c>
      <c r="F790" s="1" t="s">
        <v>1097</v>
      </c>
      <c r="G790" s="1" t="s">
        <v>4761</v>
      </c>
      <c r="H790" s="1" t="s">
        <v>6165</v>
      </c>
      <c r="I790" s="5">
        <v>101.0</v>
      </c>
      <c r="J790" s="1" t="s">
        <v>4759</v>
      </c>
      <c r="K790" s="1" t="s">
        <v>6166</v>
      </c>
      <c r="L790" s="1" t="s">
        <v>6167</v>
      </c>
      <c r="M790" s="1" t="s">
        <v>6168</v>
      </c>
      <c r="N790" s="5">
        <v>3.7635402000172E13</v>
      </c>
      <c r="O790" s="1" t="s">
        <v>1072</v>
      </c>
      <c r="P790" s="1" t="s">
        <v>6169</v>
      </c>
      <c r="Q790" s="5">
        <v>2.0</v>
      </c>
      <c r="R790" s="15">
        <v>44019.0</v>
      </c>
      <c r="S790" s="5">
        <v>0.0</v>
      </c>
      <c r="T790" s="10"/>
      <c r="U790" s="10"/>
      <c r="V790" s="15">
        <v>44019.0</v>
      </c>
      <c r="W790" s="5">
        <v>7420002.0</v>
      </c>
      <c r="X790" s="1" t="s">
        <v>6170</v>
      </c>
      <c r="Y790" s="1" t="s">
        <v>1075</v>
      </c>
      <c r="Z790" s="1" t="s">
        <v>6171</v>
      </c>
      <c r="AA790" s="5">
        <v>292.0</v>
      </c>
      <c r="AB790" s="1" t="s">
        <v>3170</v>
      </c>
      <c r="AC790" s="1" t="s">
        <v>6172</v>
      </c>
      <c r="AD790" s="5">
        <v>1.602036E7</v>
      </c>
      <c r="AE790" s="1" t="s">
        <v>1079</v>
      </c>
      <c r="AF790" s="5">
        <v>6155.0</v>
      </c>
      <c r="AG790" s="5">
        <v>18.0</v>
      </c>
      <c r="AH790" s="5">
        <v>3.3015228E7</v>
      </c>
      <c r="AI790" s="10"/>
      <c r="AJ790" s="10"/>
      <c r="AK790" s="10"/>
      <c r="AL790" s="10"/>
      <c r="AM790" s="1" t="s">
        <v>6173</v>
      </c>
      <c r="AN790" s="10"/>
      <c r="AO790" s="10"/>
      <c r="AP790" s="1" t="s">
        <v>4072</v>
      </c>
    </row>
    <row r="791">
      <c r="A791" s="1" t="s">
        <v>4752</v>
      </c>
      <c r="B791" s="16">
        <v>46011.0</v>
      </c>
      <c r="C791" s="1" t="s">
        <v>6174</v>
      </c>
      <c r="D791" s="5">
        <v>5.2985885000129E13</v>
      </c>
      <c r="E791" s="1" t="s">
        <v>4752</v>
      </c>
      <c r="F791" s="1" t="s">
        <v>1097</v>
      </c>
      <c r="G791" s="1" t="s">
        <v>4799</v>
      </c>
      <c r="H791" s="1" t="s">
        <v>6175</v>
      </c>
      <c r="I791" s="5">
        <v>58.0</v>
      </c>
      <c r="J791" s="1" t="s">
        <v>4759</v>
      </c>
      <c r="K791" s="1" t="s">
        <v>6176</v>
      </c>
      <c r="L791" s="1" t="s">
        <v>6177</v>
      </c>
      <c r="M791" s="1" t="s">
        <v>6178</v>
      </c>
      <c r="N791" s="5">
        <v>5.2985885000129E13</v>
      </c>
      <c r="O791" s="1" t="s">
        <v>1072</v>
      </c>
      <c r="P791" s="1" t="s">
        <v>6174</v>
      </c>
      <c r="Q791" s="5">
        <v>2.0</v>
      </c>
      <c r="R791" s="15">
        <v>45253.0</v>
      </c>
      <c r="S791" s="5">
        <v>0.0</v>
      </c>
      <c r="T791" s="10"/>
      <c r="U791" s="10"/>
      <c r="V791" s="15">
        <v>45253.0</v>
      </c>
      <c r="W791" s="5">
        <v>161001.0</v>
      </c>
      <c r="X791" s="10"/>
      <c r="Y791" s="1" t="s">
        <v>1075</v>
      </c>
      <c r="Z791" s="1" t="s">
        <v>6179</v>
      </c>
      <c r="AA791" s="1" t="s">
        <v>1410</v>
      </c>
      <c r="AB791" s="1" t="s">
        <v>6180</v>
      </c>
      <c r="AC791" s="1" t="s">
        <v>4577</v>
      </c>
      <c r="AD791" s="5">
        <v>1.235E7</v>
      </c>
      <c r="AE791" s="1" t="s">
        <v>1079</v>
      </c>
      <c r="AF791" s="5">
        <v>6505.0</v>
      </c>
      <c r="AG791" s="5">
        <v>11.0</v>
      </c>
      <c r="AH791" s="5">
        <v>9.115009E7</v>
      </c>
      <c r="AI791" s="5">
        <v>11.0</v>
      </c>
      <c r="AJ791" s="5">
        <v>1.1500908E7</v>
      </c>
      <c r="AK791" s="10"/>
      <c r="AL791" s="10"/>
      <c r="AM791" s="1" t="s">
        <v>6181</v>
      </c>
      <c r="AN791" s="10"/>
      <c r="AO791" s="10"/>
      <c r="AP791" s="1" t="s">
        <v>6182</v>
      </c>
    </row>
    <row r="792">
      <c r="A792" s="1" t="s">
        <v>4752</v>
      </c>
      <c r="B792" s="16">
        <v>46353.0</v>
      </c>
      <c r="C792" s="1" t="s">
        <v>6183</v>
      </c>
      <c r="D792" s="5">
        <v>1.766232900011E13</v>
      </c>
      <c r="E792" s="1" t="s">
        <v>4752</v>
      </c>
      <c r="F792" s="1" t="s">
        <v>1097</v>
      </c>
      <c r="G792" s="1" t="s">
        <v>6184</v>
      </c>
      <c r="H792" s="1" t="s">
        <v>6185</v>
      </c>
      <c r="I792" s="5">
        <v>103.0</v>
      </c>
      <c r="J792" s="1" t="s">
        <v>4759</v>
      </c>
      <c r="K792" s="1" t="s">
        <v>6186</v>
      </c>
      <c r="L792" s="1" t="s">
        <v>6187</v>
      </c>
      <c r="M792" s="1" t="s">
        <v>6188</v>
      </c>
      <c r="N792" s="5">
        <v>1.766232900011E13</v>
      </c>
      <c r="O792" s="1" t="s">
        <v>1072</v>
      </c>
      <c r="P792" s="1" t="s">
        <v>6189</v>
      </c>
      <c r="Q792" s="5">
        <v>2.0</v>
      </c>
      <c r="R792" s="15">
        <v>41333.0</v>
      </c>
      <c r="S792" s="5">
        <v>0.0</v>
      </c>
      <c r="T792" s="10"/>
      <c r="U792" s="10"/>
      <c r="V792" s="15">
        <v>41333.0</v>
      </c>
      <c r="W792" s="5">
        <v>161099.0</v>
      </c>
      <c r="X792" s="1" t="s">
        <v>6190</v>
      </c>
      <c r="Y792" s="1" t="s">
        <v>1075</v>
      </c>
      <c r="Z792" s="1" t="s">
        <v>6191</v>
      </c>
      <c r="AA792" s="5">
        <v>1008.0</v>
      </c>
      <c r="AB792" s="1" t="s">
        <v>2013</v>
      </c>
      <c r="AC792" s="1" t="s">
        <v>6192</v>
      </c>
      <c r="AD792" s="5">
        <v>6.590103E7</v>
      </c>
      <c r="AE792" s="1" t="s">
        <v>28</v>
      </c>
      <c r="AF792" s="5">
        <v>803.0</v>
      </c>
      <c r="AG792" s="5">
        <v>99.0</v>
      </c>
      <c r="AH792" s="5">
        <v>3.5250899E7</v>
      </c>
      <c r="AI792" s="5">
        <v>99.0</v>
      </c>
      <c r="AJ792" s="5">
        <v>8.8370739E7</v>
      </c>
      <c r="AK792" s="10"/>
      <c r="AL792" s="10"/>
      <c r="AM792" s="1" t="s">
        <v>6193</v>
      </c>
      <c r="AN792" s="10"/>
      <c r="AO792" s="10"/>
      <c r="AP792" s="1" t="s">
        <v>4945</v>
      </c>
    </row>
    <row r="793">
      <c r="A793" s="1" t="s">
        <v>4752</v>
      </c>
      <c r="B793" s="14">
        <v>46248.0</v>
      </c>
      <c r="C793" s="1" t="s">
        <v>6194</v>
      </c>
      <c r="D793" s="5">
        <v>5.6431222000113E13</v>
      </c>
      <c r="E793" s="1" t="s">
        <v>4752</v>
      </c>
      <c r="F793" s="1" t="s">
        <v>1097</v>
      </c>
      <c r="G793" s="1" t="s">
        <v>5216</v>
      </c>
      <c r="H793" s="1" t="s">
        <v>6195</v>
      </c>
      <c r="I793" s="17">
        <v>45528.0</v>
      </c>
      <c r="J793" s="1" t="s">
        <v>4759</v>
      </c>
      <c r="K793" s="1" t="s">
        <v>6196</v>
      </c>
      <c r="L793" s="1" t="s">
        <v>6197</v>
      </c>
      <c r="M793" s="1" t="s">
        <v>6198</v>
      </c>
      <c r="N793" s="5">
        <v>5.6431222000113E13</v>
      </c>
      <c r="O793" s="1" t="s">
        <v>1072</v>
      </c>
      <c r="P793" s="10"/>
      <c r="Q793" s="5">
        <v>2.0</v>
      </c>
      <c r="R793" s="15">
        <v>45513.0</v>
      </c>
      <c r="S793" s="5">
        <v>0.0</v>
      </c>
      <c r="T793" s="10"/>
      <c r="U793" s="10"/>
      <c r="V793" s="15">
        <v>45513.0</v>
      </c>
      <c r="W793" s="5">
        <v>7731400.0</v>
      </c>
      <c r="X793" s="1" t="s">
        <v>6199</v>
      </c>
      <c r="Y793" s="1" t="s">
        <v>1887</v>
      </c>
      <c r="Z793" s="1" t="s">
        <v>6200</v>
      </c>
      <c r="AA793" s="5">
        <v>409.0</v>
      </c>
      <c r="AB793" s="1" t="s">
        <v>6201</v>
      </c>
      <c r="AC793" s="1" t="s">
        <v>6202</v>
      </c>
      <c r="AD793" s="5">
        <v>8.413E7</v>
      </c>
      <c r="AE793" s="1" t="s">
        <v>1231</v>
      </c>
      <c r="AF793" s="5">
        <v>7735.0</v>
      </c>
      <c r="AG793" s="5">
        <v>42.0</v>
      </c>
      <c r="AH793" s="5">
        <v>9.8324968E7</v>
      </c>
      <c r="AI793" s="10"/>
      <c r="AJ793" s="10"/>
      <c r="AK793" s="10"/>
      <c r="AL793" s="10"/>
      <c r="AM793" s="1" t="s">
        <v>6203</v>
      </c>
      <c r="AN793" s="10"/>
      <c r="AO793" s="10"/>
      <c r="AP793" s="1" t="s">
        <v>5809</v>
      </c>
    </row>
    <row r="794">
      <c r="A794" s="1" t="s">
        <v>4752</v>
      </c>
      <c r="B794" s="14">
        <v>46103.0</v>
      </c>
      <c r="C794" s="1" t="s">
        <v>6204</v>
      </c>
      <c r="D794" s="5">
        <v>4.279967000105E12</v>
      </c>
      <c r="E794" s="1" t="s">
        <v>4752</v>
      </c>
      <c r="F794" s="1" t="s">
        <v>6205</v>
      </c>
      <c r="G794" s="1" t="s">
        <v>6206</v>
      </c>
      <c r="H794" s="18">
        <v>2.01928370912703E18</v>
      </c>
      <c r="I794" s="5">
        <v>250.0</v>
      </c>
      <c r="J794" s="1" t="s">
        <v>4759</v>
      </c>
      <c r="K794" s="1" t="s">
        <v>6207</v>
      </c>
      <c r="L794" s="1" t="s">
        <v>6208</v>
      </c>
      <c r="M794" s="1" t="s">
        <v>6209</v>
      </c>
      <c r="N794" s="5">
        <v>4.279967000105E12</v>
      </c>
      <c r="O794" s="1" t="s">
        <v>1072</v>
      </c>
      <c r="P794" s="1" t="s">
        <v>6210</v>
      </c>
      <c r="Q794" s="5">
        <v>2.0</v>
      </c>
      <c r="R794" s="15">
        <v>38659.0</v>
      </c>
      <c r="S794" s="5">
        <v>0.0</v>
      </c>
      <c r="T794" s="10"/>
      <c r="U794" s="10"/>
      <c r="V794" s="15">
        <v>36853.0</v>
      </c>
      <c r="W794" s="5">
        <v>8599699.0</v>
      </c>
      <c r="X794" s="10"/>
      <c r="Y794" s="1" t="s">
        <v>1075</v>
      </c>
      <c r="Z794" s="5">
        <v>87.0</v>
      </c>
      <c r="AA794" s="5">
        <v>708.0</v>
      </c>
      <c r="AB794" s="10"/>
      <c r="AC794" s="1" t="s">
        <v>6211</v>
      </c>
      <c r="AD794" s="5">
        <v>7.4080295E7</v>
      </c>
      <c r="AE794" s="1" t="s">
        <v>1413</v>
      </c>
      <c r="AF794" s="5">
        <v>9373.0</v>
      </c>
      <c r="AG794" s="5">
        <v>62.0</v>
      </c>
      <c r="AH794" s="5">
        <v>3.54526E7</v>
      </c>
      <c r="AI794" s="5">
        <v>62.0</v>
      </c>
      <c r="AJ794" s="5">
        <v>3.4452601E7</v>
      </c>
      <c r="AK794" s="5">
        <v>62.0</v>
      </c>
      <c r="AL794" s="5">
        <v>2816822.0</v>
      </c>
      <c r="AM794" s="1" t="s">
        <v>6212</v>
      </c>
      <c r="AN794" s="10"/>
      <c r="AO794" s="10"/>
      <c r="AP794" s="1" t="s">
        <v>2055</v>
      </c>
    </row>
    <row r="795">
      <c r="A795" s="1" t="s">
        <v>4752</v>
      </c>
      <c r="B795" s="14">
        <v>46102.0</v>
      </c>
      <c r="C795" s="1" t="s">
        <v>6213</v>
      </c>
      <c r="D795" s="5">
        <v>8.077690000199E12</v>
      </c>
      <c r="E795" s="1" t="s">
        <v>4752</v>
      </c>
      <c r="F795" s="1" t="s">
        <v>1097</v>
      </c>
      <c r="G795" s="1" t="s">
        <v>4761</v>
      </c>
      <c r="H795" s="1" t="s">
        <v>6214</v>
      </c>
      <c r="I795" s="5">
        <v>101.0</v>
      </c>
      <c r="J795" s="1" t="s">
        <v>4759</v>
      </c>
      <c r="K795" s="1" t="s">
        <v>6215</v>
      </c>
      <c r="L795" s="1" t="s">
        <v>6216</v>
      </c>
      <c r="M795" s="1" t="s">
        <v>6217</v>
      </c>
      <c r="N795" s="5">
        <v>8.077690000199E12</v>
      </c>
      <c r="O795" s="1" t="s">
        <v>1072</v>
      </c>
      <c r="P795" s="10"/>
      <c r="Q795" s="5">
        <v>2.0</v>
      </c>
      <c r="R795" s="15">
        <v>38888.0</v>
      </c>
      <c r="S795" s="5">
        <v>0.0</v>
      </c>
      <c r="T795" s="10"/>
      <c r="U795" s="10"/>
      <c r="V795" s="15">
        <v>38888.0</v>
      </c>
      <c r="W795" s="5">
        <v>113000.0</v>
      </c>
      <c r="X795" s="1" t="s">
        <v>6218</v>
      </c>
      <c r="Y795" s="1" t="s">
        <v>1384</v>
      </c>
      <c r="Z795" s="1" t="s">
        <v>6219</v>
      </c>
      <c r="AA795" s="1" t="s">
        <v>1120</v>
      </c>
      <c r="AB795" s="10"/>
      <c r="AC795" s="1" t="s">
        <v>6220</v>
      </c>
      <c r="AD795" s="5">
        <v>1.728E7</v>
      </c>
      <c r="AE795" s="1" t="s">
        <v>1079</v>
      </c>
      <c r="AF795" s="5">
        <v>6835.0</v>
      </c>
      <c r="AG795" s="5">
        <v>14.0</v>
      </c>
      <c r="AH795" s="5">
        <v>3.283214E7</v>
      </c>
      <c r="AI795" s="10"/>
      <c r="AJ795" s="10"/>
      <c r="AK795" s="5">
        <v>14.0</v>
      </c>
      <c r="AL795" s="5">
        <v>3.2834122E7</v>
      </c>
      <c r="AM795" s="1" t="s">
        <v>6221</v>
      </c>
      <c r="AN795" s="10"/>
      <c r="AO795" s="10"/>
      <c r="AP795" s="1" t="s">
        <v>6222</v>
      </c>
    </row>
    <row r="796">
      <c r="A796" s="1" t="s">
        <v>4752</v>
      </c>
      <c r="B796" s="14">
        <v>46115.0</v>
      </c>
      <c r="C796" s="1" t="s">
        <v>6223</v>
      </c>
      <c r="D796" s="5">
        <v>4.3909465000172E13</v>
      </c>
      <c r="E796" s="1" t="s">
        <v>4752</v>
      </c>
      <c r="F796" s="1" t="s">
        <v>1097</v>
      </c>
      <c r="G796" s="1" t="s">
        <v>4771</v>
      </c>
      <c r="H796" s="1" t="s">
        <v>6224</v>
      </c>
      <c r="I796" s="17">
        <v>45528.0</v>
      </c>
      <c r="J796" s="1" t="s">
        <v>4759</v>
      </c>
      <c r="K796" s="1" t="s">
        <v>6225</v>
      </c>
      <c r="L796" s="1" t="s">
        <v>6226</v>
      </c>
      <c r="M796" s="1" t="s">
        <v>6227</v>
      </c>
      <c r="N796" s="5">
        <v>4.3909465000172E13</v>
      </c>
      <c r="O796" s="1" t="s">
        <v>1072</v>
      </c>
      <c r="P796" s="1" t="s">
        <v>6223</v>
      </c>
      <c r="Q796" s="5">
        <v>2.0</v>
      </c>
      <c r="R796" s="15">
        <v>44487.0</v>
      </c>
      <c r="S796" s="5">
        <v>0.0</v>
      </c>
      <c r="T796" s="10"/>
      <c r="U796" s="10"/>
      <c r="V796" s="15">
        <v>44487.0</v>
      </c>
      <c r="W796" s="5">
        <v>161001.0</v>
      </c>
      <c r="X796" s="1" t="s">
        <v>6228</v>
      </c>
      <c r="Y796" s="1" t="s">
        <v>1075</v>
      </c>
      <c r="Z796" s="1" t="s">
        <v>6229</v>
      </c>
      <c r="AA796" s="5">
        <v>73.0</v>
      </c>
      <c r="AB796" s="10"/>
      <c r="AC796" s="1" t="s">
        <v>1078</v>
      </c>
      <c r="AD796" s="5">
        <v>1.847E7</v>
      </c>
      <c r="AE796" s="1" t="s">
        <v>1079</v>
      </c>
      <c r="AF796" s="5">
        <v>6971.0</v>
      </c>
      <c r="AG796" s="5">
        <v>15.0</v>
      </c>
      <c r="AH796" s="5">
        <v>8.115578E7</v>
      </c>
      <c r="AI796" s="10"/>
      <c r="AJ796" s="10"/>
      <c r="AK796" s="10"/>
      <c r="AL796" s="10"/>
      <c r="AM796" s="1" t="s">
        <v>6230</v>
      </c>
      <c r="AN796" s="10"/>
      <c r="AO796" s="10"/>
      <c r="AP796" s="1" t="s">
        <v>6231</v>
      </c>
    </row>
    <row r="797">
      <c r="A797" s="1" t="s">
        <v>4752</v>
      </c>
      <c r="B797" s="14">
        <v>46087.0</v>
      </c>
      <c r="C797" s="1" t="s">
        <v>6232</v>
      </c>
      <c r="D797" s="5">
        <v>4.9794306000156E13</v>
      </c>
      <c r="E797" s="1" t="s">
        <v>4752</v>
      </c>
      <c r="F797" s="1" t="s">
        <v>6233</v>
      </c>
      <c r="G797" s="1" t="s">
        <v>6234</v>
      </c>
      <c r="H797" s="1" t="s">
        <v>6235</v>
      </c>
      <c r="I797" s="1" t="s">
        <v>6236</v>
      </c>
      <c r="J797" s="1" t="s">
        <v>4759</v>
      </c>
      <c r="K797" s="1" t="s">
        <v>6237</v>
      </c>
      <c r="L797" s="1" t="s">
        <v>6238</v>
      </c>
      <c r="M797" s="1" t="s">
        <v>6239</v>
      </c>
      <c r="N797" s="5">
        <v>4.9794306000156E13</v>
      </c>
      <c r="O797" s="1" t="s">
        <v>1072</v>
      </c>
      <c r="P797" s="1" t="s">
        <v>6240</v>
      </c>
      <c r="Q797" s="5">
        <v>2.0</v>
      </c>
      <c r="R797" s="15">
        <v>44988.0</v>
      </c>
      <c r="S797" s="5">
        <v>0.0</v>
      </c>
      <c r="T797" s="10"/>
      <c r="U797" s="10"/>
      <c r="V797" s="15">
        <v>44988.0</v>
      </c>
      <c r="W797" s="5">
        <v>4789099.0</v>
      </c>
      <c r="X797" s="1" t="s">
        <v>6241</v>
      </c>
      <c r="Y797" s="1" t="s">
        <v>1118</v>
      </c>
      <c r="Z797" s="1" t="s">
        <v>6242</v>
      </c>
      <c r="AA797" s="1" t="s">
        <v>1120</v>
      </c>
      <c r="AB797" s="10"/>
      <c r="AC797" s="1" t="s">
        <v>4995</v>
      </c>
      <c r="AD797" s="5">
        <v>8.962E7</v>
      </c>
      <c r="AE797" s="1" t="s">
        <v>1386</v>
      </c>
      <c r="AF797" s="5">
        <v>8069.0</v>
      </c>
      <c r="AG797" s="5">
        <v>49.0</v>
      </c>
      <c r="AH797" s="5">
        <v>9.9805388E7</v>
      </c>
      <c r="AI797" s="10"/>
      <c r="AJ797" s="10"/>
      <c r="AK797" s="10"/>
      <c r="AL797" s="10"/>
      <c r="AM797" s="1" t="s">
        <v>6243</v>
      </c>
      <c r="AN797" s="10"/>
      <c r="AO797" s="10"/>
      <c r="AP797" s="1" t="s">
        <v>6244</v>
      </c>
    </row>
    <row r="798">
      <c r="A798" s="1" t="s">
        <v>4752</v>
      </c>
      <c r="B798" s="14">
        <v>46198.0</v>
      </c>
      <c r="C798" s="1" t="s">
        <v>6245</v>
      </c>
      <c r="D798" s="5">
        <v>1.1234954000185E13</v>
      </c>
      <c r="E798" s="1" t="s">
        <v>4752</v>
      </c>
      <c r="F798" s="1" t="s">
        <v>1318</v>
      </c>
      <c r="G798" s="1" t="s">
        <v>5516</v>
      </c>
      <c r="H798" s="1" t="s">
        <v>6246</v>
      </c>
      <c r="I798" s="5">
        <v>96.0</v>
      </c>
      <c r="J798" s="1" t="s">
        <v>4759</v>
      </c>
      <c r="K798" s="1" t="s">
        <v>6247</v>
      </c>
      <c r="L798" s="1" t="s">
        <v>6248</v>
      </c>
      <c r="M798" s="1" t="s">
        <v>6249</v>
      </c>
      <c r="N798" s="5">
        <v>1.1234954000185E13</v>
      </c>
      <c r="O798" s="1" t="s">
        <v>1072</v>
      </c>
      <c r="P798" s="1" t="s">
        <v>6250</v>
      </c>
      <c r="Q798" s="5">
        <v>2.0</v>
      </c>
      <c r="R798" s="15">
        <v>40105.0</v>
      </c>
      <c r="S798" s="5">
        <v>0.0</v>
      </c>
      <c r="T798" s="10"/>
      <c r="U798" s="10"/>
      <c r="V798" s="15">
        <v>40105.0</v>
      </c>
      <c r="W798" s="5">
        <v>1710900.0</v>
      </c>
      <c r="X798" s="1" t="s">
        <v>6251</v>
      </c>
      <c r="Y798" s="1" t="s">
        <v>1075</v>
      </c>
      <c r="Z798" s="1" t="s">
        <v>6252</v>
      </c>
      <c r="AA798" s="5">
        <v>1680.0</v>
      </c>
      <c r="AB798" s="10"/>
      <c r="AC798" s="1" t="s">
        <v>6253</v>
      </c>
      <c r="AD798" s="5">
        <v>9.25E7</v>
      </c>
      <c r="AE798" s="1" t="s">
        <v>1277</v>
      </c>
      <c r="AF798" s="5">
        <v>8685.0</v>
      </c>
      <c r="AG798" s="5">
        <v>51.0</v>
      </c>
      <c r="AH798" s="5">
        <v>2.1397211E7</v>
      </c>
      <c r="AI798" s="10"/>
      <c r="AJ798" s="10"/>
      <c r="AK798" s="5">
        <v>51.0</v>
      </c>
      <c r="AL798" s="5">
        <v>2.1397321E7</v>
      </c>
      <c r="AM798" s="1" t="s">
        <v>6254</v>
      </c>
      <c r="AN798" s="10"/>
      <c r="AO798" s="10"/>
      <c r="AP798" s="1" t="s">
        <v>6255</v>
      </c>
    </row>
    <row r="799">
      <c r="A799" s="1" t="s">
        <v>4752</v>
      </c>
      <c r="B799" s="14">
        <v>46166.0</v>
      </c>
      <c r="C799" s="1" t="s">
        <v>6256</v>
      </c>
      <c r="D799" s="5">
        <v>1.6551646000105E13</v>
      </c>
      <c r="E799" s="1" t="s">
        <v>4752</v>
      </c>
      <c r="F799" s="1" t="s">
        <v>1097</v>
      </c>
      <c r="G799" s="1" t="s">
        <v>4898</v>
      </c>
      <c r="H799" s="1" t="s">
        <v>6257</v>
      </c>
      <c r="I799" s="5">
        <v>78.0</v>
      </c>
      <c r="J799" s="1" t="s">
        <v>4759</v>
      </c>
      <c r="K799" s="1" t="s">
        <v>6258</v>
      </c>
      <c r="L799" s="1" t="s">
        <v>6259</v>
      </c>
      <c r="M799" s="1" t="s">
        <v>6260</v>
      </c>
      <c r="N799" s="5">
        <v>1.6551646000105E13</v>
      </c>
      <c r="O799" s="1" t="s">
        <v>1072</v>
      </c>
      <c r="P799" s="1" t="s">
        <v>6261</v>
      </c>
      <c r="Q799" s="5">
        <v>2.0</v>
      </c>
      <c r="R799" s="15">
        <v>41101.0</v>
      </c>
      <c r="S799" s="5">
        <v>0.0</v>
      </c>
      <c r="T799" s="10"/>
      <c r="U799" s="10"/>
      <c r="V799" s="15">
        <v>41101.0</v>
      </c>
      <c r="W799" s="5">
        <v>7210000.0</v>
      </c>
      <c r="X799" s="1" t="s">
        <v>6262</v>
      </c>
      <c r="Y799" s="1" t="s">
        <v>1118</v>
      </c>
      <c r="Z799" s="1" t="s">
        <v>6263</v>
      </c>
      <c r="AA799" s="1" t="s">
        <v>1120</v>
      </c>
      <c r="AB799" s="10"/>
      <c r="AC799" s="1" t="s">
        <v>1121</v>
      </c>
      <c r="AD799" s="5">
        <v>7.75E7</v>
      </c>
      <c r="AE799" s="1" t="s">
        <v>1568</v>
      </c>
      <c r="AF799" s="5">
        <v>9559.0</v>
      </c>
      <c r="AG799" s="5">
        <v>61.0</v>
      </c>
      <c r="AH799" s="5">
        <v>3.246795E7</v>
      </c>
      <c r="AI799" s="10"/>
      <c r="AJ799" s="10"/>
      <c r="AK799" s="5">
        <v>61.0</v>
      </c>
      <c r="AL799" s="5">
        <v>3.621228E7</v>
      </c>
      <c r="AM799" s="1" t="s">
        <v>6264</v>
      </c>
      <c r="AN799" s="10"/>
      <c r="AO799" s="10"/>
      <c r="AP799" s="1" t="s">
        <v>6265</v>
      </c>
    </row>
    <row r="800">
      <c r="A800" s="1" t="s">
        <v>4752</v>
      </c>
      <c r="B800" s="16">
        <v>46350.0</v>
      </c>
      <c r="C800" s="1" t="s">
        <v>6266</v>
      </c>
      <c r="D800" s="5">
        <v>5.4220154000118E13</v>
      </c>
      <c r="E800" s="1" t="s">
        <v>4752</v>
      </c>
      <c r="F800" s="1" t="s">
        <v>1097</v>
      </c>
      <c r="G800" s="1" t="s">
        <v>4761</v>
      </c>
      <c r="H800" s="1" t="s">
        <v>6267</v>
      </c>
      <c r="I800" s="5">
        <v>101.0</v>
      </c>
      <c r="J800" s="1" t="s">
        <v>4759</v>
      </c>
      <c r="K800" s="1" t="s">
        <v>6268</v>
      </c>
      <c r="L800" s="1" t="s">
        <v>6269</v>
      </c>
      <c r="M800" s="1" t="s">
        <v>6270</v>
      </c>
      <c r="N800" s="5">
        <v>5.4220154000118E13</v>
      </c>
      <c r="O800" s="1" t="s">
        <v>1072</v>
      </c>
      <c r="P800" s="10"/>
      <c r="Q800" s="5">
        <v>2.0</v>
      </c>
      <c r="R800" s="15">
        <v>45357.0</v>
      </c>
      <c r="S800" s="5">
        <v>0.0</v>
      </c>
      <c r="T800" s="10"/>
      <c r="U800" s="10"/>
      <c r="V800" s="15">
        <v>45357.0</v>
      </c>
      <c r="W800" s="5">
        <v>161001.0</v>
      </c>
      <c r="X800" s="1" t="s">
        <v>6271</v>
      </c>
      <c r="Y800" s="1" t="s">
        <v>1118</v>
      </c>
      <c r="Z800" s="1" t="s">
        <v>6272</v>
      </c>
      <c r="AA800" s="1" t="s">
        <v>1410</v>
      </c>
      <c r="AB800" s="1" t="s">
        <v>6273</v>
      </c>
      <c r="AC800" s="1" t="s">
        <v>6274</v>
      </c>
      <c r="AD800" s="5">
        <v>6.8507765E7</v>
      </c>
      <c r="AE800" s="1" t="s">
        <v>2304</v>
      </c>
      <c r="AF800" s="5">
        <v>483.0</v>
      </c>
      <c r="AG800" s="5">
        <v>94.0</v>
      </c>
      <c r="AH800" s="5">
        <v>9.2167397E7</v>
      </c>
      <c r="AI800" s="10"/>
      <c r="AJ800" s="10"/>
      <c r="AK800" s="10"/>
      <c r="AL800" s="10"/>
      <c r="AM800" s="1" t="s">
        <v>6275</v>
      </c>
      <c r="AN800" s="10"/>
      <c r="AO800" s="10"/>
      <c r="AP800" s="1" t="s">
        <v>6276</v>
      </c>
    </row>
    <row r="801">
      <c r="A801" s="1" t="s">
        <v>4752</v>
      </c>
      <c r="B801" s="14">
        <v>46232.0</v>
      </c>
      <c r="C801" s="1" t="s">
        <v>6277</v>
      </c>
      <c r="D801" s="5">
        <v>5.5785454000107E13</v>
      </c>
      <c r="E801" s="1" t="s">
        <v>4752</v>
      </c>
      <c r="F801" s="1" t="s">
        <v>1097</v>
      </c>
      <c r="G801" s="1" t="s">
        <v>4761</v>
      </c>
      <c r="H801" s="1" t="s">
        <v>6278</v>
      </c>
      <c r="I801" s="5">
        <v>101.0</v>
      </c>
      <c r="J801" s="1" t="s">
        <v>4759</v>
      </c>
      <c r="K801" s="1" t="s">
        <v>6277</v>
      </c>
      <c r="L801" s="1" t="s">
        <v>6279</v>
      </c>
      <c r="M801" s="1" t="s">
        <v>6280</v>
      </c>
      <c r="N801" s="5">
        <v>5.5785454000107E13</v>
      </c>
      <c r="O801" s="1" t="s">
        <v>1072</v>
      </c>
      <c r="P801" s="10"/>
      <c r="Q801" s="5">
        <v>2.0</v>
      </c>
      <c r="R801" s="15">
        <v>45476.0</v>
      </c>
      <c r="S801" s="5">
        <v>0.0</v>
      </c>
      <c r="T801" s="10"/>
      <c r="U801" s="5">
        <v>105.0</v>
      </c>
      <c r="V801" s="15">
        <v>45476.0</v>
      </c>
      <c r="W801" s="5">
        <v>161001.0</v>
      </c>
      <c r="X801" s="10"/>
      <c r="Y801" s="1" t="s">
        <v>1075</v>
      </c>
      <c r="Z801" s="1" t="s">
        <v>2385</v>
      </c>
      <c r="AA801" s="5">
        <v>954.0</v>
      </c>
      <c r="AB801" s="10"/>
      <c r="AC801" s="1" t="s">
        <v>6281</v>
      </c>
      <c r="AD801" s="5">
        <v>9.741E7</v>
      </c>
      <c r="AE801" s="1" t="s">
        <v>1277</v>
      </c>
      <c r="AF801" s="5">
        <v>8743.0</v>
      </c>
      <c r="AG801" s="5">
        <v>55.0</v>
      </c>
      <c r="AH801" s="5">
        <v>9.7258078E7</v>
      </c>
      <c r="AI801" s="5">
        <v>0.0</v>
      </c>
      <c r="AJ801" s="5">
        <v>0.0</v>
      </c>
      <c r="AK801" s="10"/>
      <c r="AL801" s="10"/>
      <c r="AM801" s="1" t="s">
        <v>6282</v>
      </c>
      <c r="AN801" s="10"/>
      <c r="AO801" s="10"/>
      <c r="AP801" s="1" t="s">
        <v>5247</v>
      </c>
    </row>
    <row r="802">
      <c r="A802" s="1" t="s">
        <v>4752</v>
      </c>
      <c r="B802" s="14">
        <v>46169.0</v>
      </c>
      <c r="C802" s="1" t="s">
        <v>6283</v>
      </c>
      <c r="D802" s="5">
        <v>5.4696882000109E13</v>
      </c>
      <c r="E802" s="1" t="s">
        <v>4752</v>
      </c>
      <c r="F802" s="1" t="s">
        <v>1097</v>
      </c>
      <c r="G802" s="1" t="s">
        <v>4761</v>
      </c>
      <c r="H802" s="1" t="s">
        <v>6284</v>
      </c>
      <c r="I802" s="5">
        <v>101.0</v>
      </c>
      <c r="J802" s="1" t="s">
        <v>4759</v>
      </c>
      <c r="K802" s="1" t="s">
        <v>6285</v>
      </c>
      <c r="L802" s="1" t="s">
        <v>6286</v>
      </c>
      <c r="M802" s="1" t="s">
        <v>6287</v>
      </c>
      <c r="N802" s="5">
        <v>5.4696882000109E13</v>
      </c>
      <c r="O802" s="1" t="s">
        <v>1072</v>
      </c>
      <c r="P802" s="10"/>
      <c r="Q802" s="5">
        <v>2.0</v>
      </c>
      <c r="R802" s="15">
        <v>45393.0</v>
      </c>
      <c r="S802" s="5">
        <v>0.0</v>
      </c>
      <c r="T802" s="10"/>
      <c r="U802" s="10"/>
      <c r="V802" s="15">
        <v>45393.0</v>
      </c>
      <c r="W802" s="5">
        <v>161001.0</v>
      </c>
      <c r="X802" s="1" t="s">
        <v>6288</v>
      </c>
      <c r="Y802" s="1" t="s">
        <v>1075</v>
      </c>
      <c r="Z802" s="1" t="s">
        <v>6289</v>
      </c>
      <c r="AA802" s="5">
        <v>1098.0</v>
      </c>
      <c r="AB802" s="10"/>
      <c r="AC802" s="1" t="s">
        <v>1078</v>
      </c>
      <c r="AD802" s="5">
        <v>1.8200095E7</v>
      </c>
      <c r="AE802" s="1" t="s">
        <v>1079</v>
      </c>
      <c r="AF802" s="5">
        <v>6547.0</v>
      </c>
      <c r="AG802" s="5">
        <v>15.0</v>
      </c>
      <c r="AH802" s="5">
        <v>3.271782E7</v>
      </c>
      <c r="AI802" s="5">
        <v>15.0</v>
      </c>
      <c r="AJ802" s="5">
        <v>3.2752772E7</v>
      </c>
      <c r="AK802" s="5">
        <v>15.0</v>
      </c>
      <c r="AL802" s="5">
        <v>3.271782E7</v>
      </c>
      <c r="AM802" s="1" t="s">
        <v>6290</v>
      </c>
      <c r="AN802" s="10"/>
      <c r="AO802" s="10"/>
      <c r="AP802" s="1" t="s">
        <v>4956</v>
      </c>
    </row>
    <row r="803">
      <c r="A803" s="1" t="s">
        <v>4752</v>
      </c>
      <c r="B803" s="14">
        <v>46257.0</v>
      </c>
      <c r="C803" s="1" t="s">
        <v>6291</v>
      </c>
      <c r="D803" s="5">
        <v>3.995292000138E12</v>
      </c>
      <c r="E803" s="1" t="s">
        <v>4752</v>
      </c>
      <c r="F803" s="1" t="s">
        <v>1097</v>
      </c>
      <c r="G803" s="1" t="s">
        <v>4761</v>
      </c>
      <c r="H803" s="1" t="s">
        <v>6292</v>
      </c>
      <c r="I803" s="5">
        <v>101.0</v>
      </c>
      <c r="J803" s="1" t="s">
        <v>4755</v>
      </c>
      <c r="K803" s="1" t="s">
        <v>6293</v>
      </c>
      <c r="L803" s="1" t="s">
        <v>6294</v>
      </c>
      <c r="M803" s="1" t="s">
        <v>6295</v>
      </c>
      <c r="N803" s="5">
        <v>3.995292000138E12</v>
      </c>
      <c r="O803" s="1" t="s">
        <v>1072</v>
      </c>
      <c r="P803" s="1" t="s">
        <v>6296</v>
      </c>
      <c r="Q803" s="5">
        <v>2.0</v>
      </c>
      <c r="R803" s="15">
        <v>43384.0</v>
      </c>
      <c r="S803" s="5">
        <v>0.0</v>
      </c>
      <c r="T803" s="10"/>
      <c r="U803" s="10"/>
      <c r="V803" s="15">
        <v>36753.0</v>
      </c>
      <c r="W803" s="5">
        <v>4683400.0</v>
      </c>
      <c r="X803" s="1" t="s">
        <v>6297</v>
      </c>
      <c r="Y803" s="1" t="s">
        <v>1075</v>
      </c>
      <c r="Z803" s="1" t="s">
        <v>6298</v>
      </c>
      <c r="AA803" s="5">
        <v>347.0</v>
      </c>
      <c r="AB803" s="10"/>
      <c r="AC803" s="1" t="s">
        <v>6299</v>
      </c>
      <c r="AD803" s="5">
        <v>9.984E7</v>
      </c>
      <c r="AE803" s="1" t="s">
        <v>1277</v>
      </c>
      <c r="AF803" s="5">
        <v>8835.0</v>
      </c>
      <c r="AG803" s="5">
        <v>54.0</v>
      </c>
      <c r="AH803" s="5">
        <v>3.3431564E7</v>
      </c>
      <c r="AI803" s="10"/>
      <c r="AJ803" s="10"/>
      <c r="AK803" s="10"/>
      <c r="AL803" s="10"/>
      <c r="AM803" s="1" t="s">
        <v>6300</v>
      </c>
      <c r="AN803" s="10"/>
      <c r="AO803" s="10"/>
      <c r="AP803" s="1" t="s">
        <v>3846</v>
      </c>
    </row>
    <row r="804">
      <c r="A804" s="1" t="s">
        <v>4752</v>
      </c>
      <c r="B804" s="14">
        <v>46205.0</v>
      </c>
      <c r="C804" s="1" t="s">
        <v>6301</v>
      </c>
      <c r="D804" s="5">
        <v>8.24899600016E12</v>
      </c>
      <c r="E804" s="1" t="s">
        <v>4752</v>
      </c>
      <c r="F804" s="1" t="s">
        <v>1097</v>
      </c>
      <c r="G804" s="1" t="s">
        <v>4799</v>
      </c>
      <c r="H804" s="1" t="s">
        <v>6302</v>
      </c>
      <c r="I804" s="5">
        <v>58.0</v>
      </c>
      <c r="J804" s="1" t="s">
        <v>4759</v>
      </c>
      <c r="K804" s="1" t="s">
        <v>6303</v>
      </c>
      <c r="L804" s="1" t="s">
        <v>6304</v>
      </c>
      <c r="M804" s="1" t="s">
        <v>6305</v>
      </c>
      <c r="N804" s="5">
        <v>8.24899600016E12</v>
      </c>
      <c r="O804" s="1" t="s">
        <v>1072</v>
      </c>
      <c r="P804" s="10"/>
      <c r="Q804" s="5">
        <v>2.0</v>
      </c>
      <c r="R804" s="15">
        <v>38947.0</v>
      </c>
      <c r="S804" s="5">
        <v>0.0</v>
      </c>
      <c r="T804" s="10"/>
      <c r="U804" s="10"/>
      <c r="V804" s="15">
        <v>38947.0</v>
      </c>
      <c r="W804" s="5">
        <v>8020001.0</v>
      </c>
      <c r="X804" s="1" t="s">
        <v>6306</v>
      </c>
      <c r="Y804" s="1" t="s">
        <v>1075</v>
      </c>
      <c r="Z804" s="1" t="s">
        <v>6307</v>
      </c>
      <c r="AA804" s="5">
        <v>196.0</v>
      </c>
      <c r="AB804" s="1" t="s">
        <v>3170</v>
      </c>
      <c r="AC804" s="1" t="s">
        <v>6308</v>
      </c>
      <c r="AD804" s="5">
        <v>1.388E7</v>
      </c>
      <c r="AE804" s="1" t="s">
        <v>1079</v>
      </c>
      <c r="AF804" s="5">
        <v>7231.0</v>
      </c>
      <c r="AG804" s="5">
        <v>19.0</v>
      </c>
      <c r="AH804" s="5">
        <v>3.6413954E7</v>
      </c>
      <c r="AI804" s="5">
        <v>19.0</v>
      </c>
      <c r="AJ804" s="5">
        <v>3.6413946E7</v>
      </c>
      <c r="AK804" s="5">
        <v>19.0</v>
      </c>
      <c r="AL804" s="5">
        <v>3.6413954E7</v>
      </c>
      <c r="AM804" s="1" t="s">
        <v>6309</v>
      </c>
      <c r="AN804" s="10"/>
      <c r="AO804" s="10"/>
      <c r="AP804" s="1" t="s">
        <v>6310</v>
      </c>
    </row>
    <row r="805">
      <c r="A805" s="1" t="s">
        <v>4752</v>
      </c>
      <c r="B805" s="14">
        <v>46270.0</v>
      </c>
      <c r="C805" s="1" t="s">
        <v>6311</v>
      </c>
      <c r="D805" s="5">
        <v>3.2709072000107E13</v>
      </c>
      <c r="E805" s="1" t="s">
        <v>4752</v>
      </c>
      <c r="F805" s="1" t="s">
        <v>1097</v>
      </c>
      <c r="G805" s="1" t="s">
        <v>4799</v>
      </c>
      <c r="H805" s="1" t="s">
        <v>6312</v>
      </c>
      <c r="I805" s="5">
        <v>58.0</v>
      </c>
      <c r="J805" s="1" t="s">
        <v>4759</v>
      </c>
      <c r="K805" s="1" t="s">
        <v>6313</v>
      </c>
      <c r="L805" s="1" t="s">
        <v>6314</v>
      </c>
      <c r="M805" s="1" t="s">
        <v>6315</v>
      </c>
      <c r="N805" s="5">
        <v>3.2709072000107E13</v>
      </c>
      <c r="O805" s="1" t="s">
        <v>1072</v>
      </c>
      <c r="P805" s="1" t="s">
        <v>6316</v>
      </c>
      <c r="Q805" s="5">
        <v>2.0</v>
      </c>
      <c r="R805" s="15">
        <v>43504.0</v>
      </c>
      <c r="S805" s="5">
        <v>0.0</v>
      </c>
      <c r="T805" s="10"/>
      <c r="U805" s="10"/>
      <c r="V805" s="15">
        <v>43504.0</v>
      </c>
      <c r="W805" s="5">
        <v>161001.0</v>
      </c>
      <c r="X805" s="1" t="s">
        <v>6317</v>
      </c>
      <c r="Y805" s="1" t="s">
        <v>1346</v>
      </c>
      <c r="Z805" s="1" t="s">
        <v>6318</v>
      </c>
      <c r="AA805" s="1" t="s">
        <v>1120</v>
      </c>
      <c r="AB805" s="1" t="s">
        <v>6319</v>
      </c>
      <c r="AC805" s="1" t="s">
        <v>2000</v>
      </c>
      <c r="AD805" s="5">
        <v>8.9558E7</v>
      </c>
      <c r="AE805" s="1" t="s">
        <v>1386</v>
      </c>
      <c r="AF805" s="5">
        <v>922.0</v>
      </c>
      <c r="AG805" s="5">
        <v>49.0</v>
      </c>
      <c r="AH805" s="5">
        <v>9.9657468E7</v>
      </c>
      <c r="AI805" s="10"/>
      <c r="AJ805" s="10"/>
      <c r="AK805" s="10"/>
      <c r="AL805" s="10"/>
      <c r="AM805" s="1" t="s">
        <v>6320</v>
      </c>
      <c r="AN805" s="10"/>
      <c r="AO805" s="10"/>
      <c r="AP805" s="1" t="s">
        <v>6321</v>
      </c>
    </row>
    <row r="806">
      <c r="A806" s="1" t="s">
        <v>4752</v>
      </c>
      <c r="B806" s="14">
        <v>46191.0</v>
      </c>
      <c r="C806" s="1" t="s">
        <v>6322</v>
      </c>
      <c r="D806" s="5">
        <v>5.4149291000103E13</v>
      </c>
      <c r="E806" s="1" t="s">
        <v>4752</v>
      </c>
      <c r="F806" s="1" t="s">
        <v>1097</v>
      </c>
      <c r="G806" s="1" t="s">
        <v>4799</v>
      </c>
      <c r="H806" s="1" t="s">
        <v>6323</v>
      </c>
      <c r="I806" s="5">
        <v>58.0</v>
      </c>
      <c r="J806" s="1" t="s">
        <v>4759</v>
      </c>
      <c r="K806" s="1" t="s">
        <v>6324</v>
      </c>
      <c r="L806" s="1" t="s">
        <v>6325</v>
      </c>
      <c r="M806" s="1" t="s">
        <v>6326</v>
      </c>
      <c r="N806" s="5">
        <v>5.4149291000103E13</v>
      </c>
      <c r="O806" s="1" t="s">
        <v>1072</v>
      </c>
      <c r="P806" s="1" t="s">
        <v>6322</v>
      </c>
      <c r="Q806" s="5">
        <v>2.0</v>
      </c>
      <c r="R806" s="15">
        <v>45352.0</v>
      </c>
      <c r="S806" s="5">
        <v>0.0</v>
      </c>
      <c r="T806" s="10"/>
      <c r="U806" s="10"/>
      <c r="V806" s="15">
        <v>45352.0</v>
      </c>
      <c r="W806" s="5">
        <v>3316301.0</v>
      </c>
      <c r="X806" s="1" t="s">
        <v>6327</v>
      </c>
      <c r="Y806" s="1" t="s">
        <v>6328</v>
      </c>
      <c r="Z806" s="1" t="s">
        <v>6329</v>
      </c>
      <c r="AA806" s="5">
        <v>8.0</v>
      </c>
      <c r="AB806" s="1" t="s">
        <v>3170</v>
      </c>
      <c r="AC806" s="1" t="s">
        <v>6330</v>
      </c>
      <c r="AD806" s="5">
        <v>6.862503E7</v>
      </c>
      <c r="AE806" s="1" t="s">
        <v>2304</v>
      </c>
      <c r="AF806" s="5">
        <v>509.0</v>
      </c>
      <c r="AG806" s="5">
        <v>91.0</v>
      </c>
      <c r="AH806" s="5">
        <v>8.2612627E7</v>
      </c>
      <c r="AI806" s="10"/>
      <c r="AJ806" s="10"/>
      <c r="AK806" s="10"/>
      <c r="AL806" s="10"/>
      <c r="AM806" s="1" t="s">
        <v>6331</v>
      </c>
      <c r="AN806" s="10"/>
      <c r="AO806" s="10"/>
      <c r="AP806" s="1" t="s">
        <v>2305</v>
      </c>
    </row>
    <row r="807">
      <c r="A807" s="1" t="s">
        <v>4752</v>
      </c>
      <c r="B807" s="14">
        <v>46271.0</v>
      </c>
      <c r="C807" s="1" t="s">
        <v>6332</v>
      </c>
      <c r="D807" s="5">
        <v>4.543631000108E12</v>
      </c>
      <c r="E807" s="1" t="s">
        <v>4752</v>
      </c>
      <c r="F807" s="1" t="s">
        <v>1097</v>
      </c>
      <c r="G807" s="1" t="s">
        <v>6333</v>
      </c>
      <c r="H807" s="1" t="s">
        <v>6334</v>
      </c>
      <c r="I807" s="5">
        <v>0.0</v>
      </c>
      <c r="J807" s="1" t="s">
        <v>4759</v>
      </c>
      <c r="K807" s="1" t="s">
        <v>6332</v>
      </c>
      <c r="L807" s="1" t="s">
        <v>6335</v>
      </c>
      <c r="M807" s="1" t="s">
        <v>6336</v>
      </c>
      <c r="N807" s="5">
        <v>4.543631000108E12</v>
      </c>
      <c r="O807" s="1" t="s">
        <v>1072</v>
      </c>
      <c r="P807" s="1" t="s">
        <v>6337</v>
      </c>
      <c r="Q807" s="5">
        <v>2.0</v>
      </c>
      <c r="R807" s="15">
        <v>38659.0</v>
      </c>
      <c r="S807" s="5">
        <v>0.0</v>
      </c>
      <c r="T807" s="10"/>
      <c r="U807" s="10"/>
      <c r="V807" s="15">
        <v>37082.0</v>
      </c>
      <c r="W807" s="5">
        <v>4771704.0</v>
      </c>
      <c r="X807" s="1" t="s">
        <v>6338</v>
      </c>
      <c r="Y807" s="1" t="s">
        <v>1090</v>
      </c>
      <c r="Z807" s="1" t="s">
        <v>6339</v>
      </c>
      <c r="AA807" s="5">
        <v>2210.0</v>
      </c>
      <c r="AB807" s="1" t="s">
        <v>6340</v>
      </c>
      <c r="AC807" s="1" t="s">
        <v>6341</v>
      </c>
      <c r="AD807" s="5">
        <v>3.7022562E7</v>
      </c>
      <c r="AE807" s="1" t="s">
        <v>1205</v>
      </c>
      <c r="AF807" s="5">
        <v>5413.0</v>
      </c>
      <c r="AG807" s="5">
        <v>35.0</v>
      </c>
      <c r="AH807" s="5">
        <v>3.21478E7</v>
      </c>
      <c r="AI807" s="10"/>
      <c r="AJ807" s="10"/>
      <c r="AK807" s="5">
        <v>35.0</v>
      </c>
      <c r="AL807" s="5">
        <v>3.2215694E7</v>
      </c>
      <c r="AM807" s="1" t="s">
        <v>6342</v>
      </c>
      <c r="AN807" s="10"/>
      <c r="AO807" s="10"/>
      <c r="AP807" s="1" t="s">
        <v>6343</v>
      </c>
    </row>
    <row r="808">
      <c r="A808" s="1" t="s">
        <v>4752</v>
      </c>
      <c r="B808" s="14">
        <v>46200.0</v>
      </c>
      <c r="C808" s="1" t="s">
        <v>6344</v>
      </c>
      <c r="D808" s="5">
        <v>2.8358904000102E13</v>
      </c>
      <c r="E808" s="1" t="s">
        <v>4752</v>
      </c>
      <c r="F808" s="1" t="s">
        <v>1097</v>
      </c>
      <c r="G808" s="1" t="s">
        <v>4761</v>
      </c>
      <c r="H808" s="1" t="s">
        <v>6345</v>
      </c>
      <c r="I808" s="5">
        <v>101.0</v>
      </c>
      <c r="J808" s="1" t="s">
        <v>4759</v>
      </c>
      <c r="K808" s="1" t="s">
        <v>6346</v>
      </c>
      <c r="L808" s="1" t="s">
        <v>6347</v>
      </c>
      <c r="M808" s="1" t="s">
        <v>6348</v>
      </c>
      <c r="N808" s="5">
        <v>2.8358904000102E13</v>
      </c>
      <c r="O808" s="1" t="s">
        <v>1072</v>
      </c>
      <c r="P808" s="1" t="s">
        <v>6349</v>
      </c>
      <c r="Q808" s="5">
        <v>2.0</v>
      </c>
      <c r="R808" s="15">
        <v>42954.0</v>
      </c>
      <c r="S808" s="5">
        <v>0.0</v>
      </c>
      <c r="T808" s="10"/>
      <c r="U808" s="10"/>
      <c r="V808" s="15">
        <v>42954.0</v>
      </c>
      <c r="W808" s="5">
        <v>4623109.0</v>
      </c>
      <c r="X808" s="1" t="s">
        <v>6350</v>
      </c>
      <c r="Y808" s="1" t="s">
        <v>1075</v>
      </c>
      <c r="Z808" s="1" t="s">
        <v>6351</v>
      </c>
      <c r="AA808" s="5">
        <v>196.0</v>
      </c>
      <c r="AB808" s="1" t="s">
        <v>6352</v>
      </c>
      <c r="AC808" s="1" t="s">
        <v>1078</v>
      </c>
      <c r="AD808" s="5">
        <v>8.4935E7</v>
      </c>
      <c r="AE808" s="1" t="s">
        <v>1231</v>
      </c>
      <c r="AF808" s="5">
        <v>7929.0</v>
      </c>
      <c r="AG808" s="5">
        <v>43.0</v>
      </c>
      <c r="AH808" s="5">
        <v>3.5631288E7</v>
      </c>
      <c r="AI808" s="10"/>
      <c r="AJ808" s="10"/>
      <c r="AK808" s="10"/>
      <c r="AL808" s="10"/>
      <c r="AM808" s="1" t="s">
        <v>6353</v>
      </c>
      <c r="AN808" s="10"/>
      <c r="AO808" s="10"/>
      <c r="AP808" s="1" t="s">
        <v>6354</v>
      </c>
    </row>
    <row r="809">
      <c r="A809" s="1" t="s">
        <v>4752</v>
      </c>
      <c r="B809" s="14">
        <v>46291.0</v>
      </c>
      <c r="C809" s="1" t="s">
        <v>6355</v>
      </c>
      <c r="D809" s="5">
        <v>2.7427915000134E13</v>
      </c>
      <c r="E809" s="1" t="s">
        <v>4752</v>
      </c>
      <c r="F809" s="1" t="s">
        <v>1097</v>
      </c>
      <c r="G809" s="1" t="s">
        <v>5323</v>
      </c>
      <c r="H809" s="1" t="s">
        <v>6356</v>
      </c>
      <c r="I809" s="5">
        <v>105.0</v>
      </c>
      <c r="J809" s="1" t="s">
        <v>4759</v>
      </c>
      <c r="K809" s="1" t="s">
        <v>6357</v>
      </c>
      <c r="L809" s="1" t="s">
        <v>6358</v>
      </c>
      <c r="M809" s="1" t="s">
        <v>6359</v>
      </c>
      <c r="N809" s="5">
        <v>2.7427915000134E13</v>
      </c>
      <c r="O809" s="1" t="s">
        <v>1072</v>
      </c>
      <c r="P809" s="10"/>
      <c r="Q809" s="5">
        <v>2.0</v>
      </c>
      <c r="R809" s="15">
        <v>42824.0</v>
      </c>
      <c r="S809" s="5">
        <v>0.0</v>
      </c>
      <c r="T809" s="10"/>
      <c r="U809" s="10"/>
      <c r="V809" s="15">
        <v>42824.0</v>
      </c>
      <c r="W809" s="5">
        <v>161001.0</v>
      </c>
      <c r="X809" s="10"/>
      <c r="Y809" s="1" t="s">
        <v>1090</v>
      </c>
      <c r="Z809" s="1" t="s">
        <v>6360</v>
      </c>
      <c r="AA809" s="5">
        <v>941.0</v>
      </c>
      <c r="AB809" s="10"/>
      <c r="AC809" s="1" t="s">
        <v>1078</v>
      </c>
      <c r="AD809" s="5">
        <v>8.7300005E7</v>
      </c>
      <c r="AE809" s="1" t="s">
        <v>1231</v>
      </c>
      <c r="AF809" s="5">
        <v>7483.0</v>
      </c>
      <c r="AG809" s="5">
        <v>44.0</v>
      </c>
      <c r="AH809" s="5">
        <v>9.8508102E7</v>
      </c>
      <c r="AI809" s="10"/>
      <c r="AJ809" s="10"/>
      <c r="AK809" s="10"/>
      <c r="AL809" s="10"/>
      <c r="AM809" s="1" t="s">
        <v>6361</v>
      </c>
      <c r="AN809" s="10"/>
      <c r="AO809" s="10"/>
      <c r="AP809" s="1" t="s">
        <v>6362</v>
      </c>
    </row>
    <row r="810">
      <c r="A810" s="1" t="s">
        <v>4752</v>
      </c>
      <c r="B810" s="14">
        <v>46171.0</v>
      </c>
      <c r="C810" s="1" t="s">
        <v>6363</v>
      </c>
      <c r="D810" s="5">
        <v>5.4842670000184E13</v>
      </c>
      <c r="E810" s="1" t="s">
        <v>4752</v>
      </c>
      <c r="F810" s="1" t="s">
        <v>1097</v>
      </c>
      <c r="G810" s="1" t="s">
        <v>4799</v>
      </c>
      <c r="H810" s="1" t="s">
        <v>6364</v>
      </c>
      <c r="I810" s="5">
        <v>58.0</v>
      </c>
      <c r="J810" s="1" t="s">
        <v>4759</v>
      </c>
      <c r="K810" s="1" t="s">
        <v>6365</v>
      </c>
      <c r="L810" s="1" t="s">
        <v>6366</v>
      </c>
      <c r="M810" s="1" t="s">
        <v>6367</v>
      </c>
      <c r="N810" s="5">
        <v>5.4842670000184E13</v>
      </c>
      <c r="O810" s="1" t="s">
        <v>1072</v>
      </c>
      <c r="P810" s="1" t="s">
        <v>6363</v>
      </c>
      <c r="Q810" s="5">
        <v>2.0</v>
      </c>
      <c r="R810" s="15">
        <v>45405.0</v>
      </c>
      <c r="S810" s="5">
        <v>0.0</v>
      </c>
      <c r="T810" s="10"/>
      <c r="U810" s="10"/>
      <c r="V810" s="15">
        <v>45405.0</v>
      </c>
      <c r="W810" s="5">
        <v>161001.0</v>
      </c>
      <c r="X810" s="1" t="s">
        <v>6368</v>
      </c>
      <c r="Y810" s="1" t="s">
        <v>1090</v>
      </c>
      <c r="Z810" s="1" t="s">
        <v>6369</v>
      </c>
      <c r="AA810" s="5">
        <v>900.0</v>
      </c>
      <c r="AB810" s="1" t="s">
        <v>6370</v>
      </c>
      <c r="AC810" s="1" t="s">
        <v>4204</v>
      </c>
      <c r="AD810" s="5">
        <v>3.8406396E7</v>
      </c>
      <c r="AE810" s="1" t="s">
        <v>1205</v>
      </c>
      <c r="AF810" s="5">
        <v>5403.0</v>
      </c>
      <c r="AG810" s="5">
        <v>34.0</v>
      </c>
      <c r="AH810" s="5">
        <v>9.9572424E7</v>
      </c>
      <c r="AI810" s="5">
        <v>61.0</v>
      </c>
      <c r="AJ810" s="5">
        <v>9.2726909E7</v>
      </c>
      <c r="AK810" s="10"/>
      <c r="AL810" s="10"/>
      <c r="AM810" s="1" t="s">
        <v>6371</v>
      </c>
      <c r="AN810" s="10"/>
      <c r="AO810" s="10"/>
      <c r="AP810" s="1" t="s">
        <v>1207</v>
      </c>
    </row>
    <row r="811">
      <c r="A811" s="1" t="s">
        <v>4752</v>
      </c>
      <c r="B811" s="14">
        <v>46264.0</v>
      </c>
      <c r="C811" s="1" t="s">
        <v>6372</v>
      </c>
      <c r="D811" s="5">
        <v>9.59499700012E12</v>
      </c>
      <c r="E811" s="1" t="s">
        <v>4752</v>
      </c>
      <c r="F811" s="1" t="s">
        <v>1097</v>
      </c>
      <c r="G811" s="1" t="s">
        <v>4761</v>
      </c>
      <c r="H811" s="1" t="s">
        <v>6373</v>
      </c>
      <c r="I811" s="5">
        <v>101.0</v>
      </c>
      <c r="J811" s="1" t="s">
        <v>4759</v>
      </c>
      <c r="K811" s="1" t="s">
        <v>6374</v>
      </c>
      <c r="L811" s="1" t="s">
        <v>6375</v>
      </c>
      <c r="M811" s="1" t="s">
        <v>6376</v>
      </c>
      <c r="N811" s="5">
        <v>9.59499700012E12</v>
      </c>
      <c r="O811" s="1" t="s">
        <v>1072</v>
      </c>
      <c r="P811" s="1" t="s">
        <v>6377</v>
      </c>
      <c r="Q811" s="5">
        <v>2.0</v>
      </c>
      <c r="R811" s="15">
        <v>39587.0</v>
      </c>
      <c r="S811" s="5">
        <v>0.0</v>
      </c>
      <c r="T811" s="10"/>
      <c r="U811" s="10"/>
      <c r="V811" s="15">
        <v>39587.0</v>
      </c>
      <c r="W811" s="5">
        <v>161003.0</v>
      </c>
      <c r="X811" s="1" t="s">
        <v>6378</v>
      </c>
      <c r="Y811" s="1" t="s">
        <v>1118</v>
      </c>
      <c r="Z811" s="1" t="s">
        <v>6379</v>
      </c>
      <c r="AA811" s="5">
        <v>192.0</v>
      </c>
      <c r="AB811" s="1" t="s">
        <v>6380</v>
      </c>
      <c r="AC811" s="1" t="s">
        <v>4995</v>
      </c>
      <c r="AD811" s="5">
        <v>6.55E7</v>
      </c>
      <c r="AE811" s="1" t="s">
        <v>28</v>
      </c>
      <c r="AF811" s="5">
        <v>761.0</v>
      </c>
      <c r="AG811" s="5">
        <v>77.0</v>
      </c>
      <c r="AH811" s="5">
        <v>9.9555246E7</v>
      </c>
      <c r="AI811" s="10"/>
      <c r="AJ811" s="10"/>
      <c r="AK811" s="5">
        <v>77.0</v>
      </c>
      <c r="AL811" s="5">
        <v>3.6286335E7</v>
      </c>
      <c r="AM811" s="1" t="s">
        <v>6381</v>
      </c>
      <c r="AN811" s="10"/>
      <c r="AO811" s="10"/>
      <c r="AP811" s="1" t="s">
        <v>6382</v>
      </c>
    </row>
    <row r="812">
      <c r="A812" s="1" t="s">
        <v>4752</v>
      </c>
      <c r="B812" s="14">
        <v>46284.0</v>
      </c>
      <c r="C812" s="1" t="s">
        <v>6383</v>
      </c>
      <c r="D812" s="5">
        <v>8.19354600119E12</v>
      </c>
      <c r="E812" s="1" t="s">
        <v>4752</v>
      </c>
      <c r="F812" s="1" t="s">
        <v>1097</v>
      </c>
      <c r="G812" s="1" t="s">
        <v>4761</v>
      </c>
      <c r="H812" s="1" t="s">
        <v>6384</v>
      </c>
      <c r="I812" s="5">
        <v>101.0</v>
      </c>
      <c r="J812" s="1" t="s">
        <v>4759</v>
      </c>
      <c r="K812" s="1" t="s">
        <v>6385</v>
      </c>
      <c r="L812" s="1" t="s">
        <v>6386</v>
      </c>
      <c r="M812" s="1" t="s">
        <v>6387</v>
      </c>
      <c r="N812" s="5">
        <v>8.19354600119E12</v>
      </c>
      <c r="O812" s="1" t="s">
        <v>1103</v>
      </c>
      <c r="P812" s="10"/>
      <c r="Q812" s="5">
        <v>2.0</v>
      </c>
      <c r="R812" s="15">
        <v>39218.0</v>
      </c>
      <c r="S812" s="5">
        <v>0.0</v>
      </c>
      <c r="T812" s="10"/>
      <c r="U812" s="10"/>
      <c r="V812" s="15">
        <v>39218.0</v>
      </c>
      <c r="W812" s="5">
        <v>113000.0</v>
      </c>
      <c r="X812" s="1" t="s">
        <v>6388</v>
      </c>
      <c r="Y812" s="1" t="s">
        <v>2655</v>
      </c>
      <c r="Z812" s="1" t="s">
        <v>2521</v>
      </c>
      <c r="AA812" s="1" t="s">
        <v>1410</v>
      </c>
      <c r="AB812" s="1" t="s">
        <v>2581</v>
      </c>
      <c r="AC812" s="1" t="s">
        <v>1121</v>
      </c>
      <c r="AD812" s="5">
        <v>1.5995E7</v>
      </c>
      <c r="AE812" s="1" t="s">
        <v>1079</v>
      </c>
      <c r="AF812" s="5">
        <v>6687.0</v>
      </c>
      <c r="AG812" s="5">
        <v>16.0</v>
      </c>
      <c r="AH812" s="5">
        <v>3.38214E7</v>
      </c>
      <c r="AI812" s="10"/>
      <c r="AJ812" s="10"/>
      <c r="AK812" s="10"/>
      <c r="AL812" s="10"/>
      <c r="AM812" s="1" t="s">
        <v>6389</v>
      </c>
      <c r="AN812" s="10"/>
      <c r="AO812" s="10"/>
      <c r="AP812" s="1" t="s">
        <v>6390</v>
      </c>
    </row>
    <row r="813">
      <c r="A813" s="1" t="s">
        <v>4752</v>
      </c>
      <c r="B813" s="16">
        <v>46306.0</v>
      </c>
      <c r="C813" s="1" t="s">
        <v>6391</v>
      </c>
      <c r="D813" s="5">
        <v>5.3709277000154E13</v>
      </c>
      <c r="E813" s="1" t="s">
        <v>4752</v>
      </c>
      <c r="F813" s="1" t="s">
        <v>1097</v>
      </c>
      <c r="G813" s="1" t="s">
        <v>4761</v>
      </c>
      <c r="H813" s="1" t="s">
        <v>6392</v>
      </c>
      <c r="I813" s="5">
        <v>101.0</v>
      </c>
      <c r="J813" s="1" t="s">
        <v>4759</v>
      </c>
      <c r="K813" s="1" t="s">
        <v>6393</v>
      </c>
      <c r="L813" s="1" t="s">
        <v>6394</v>
      </c>
      <c r="M813" s="1" t="s">
        <v>6395</v>
      </c>
      <c r="N813" s="5">
        <v>5.3709277000154E13</v>
      </c>
      <c r="O813" s="1" t="s">
        <v>1072</v>
      </c>
      <c r="P813" s="1" t="s">
        <v>6396</v>
      </c>
      <c r="Q813" s="5">
        <v>2.0</v>
      </c>
      <c r="R813" s="15">
        <v>45321.0</v>
      </c>
      <c r="S813" s="5">
        <v>0.0</v>
      </c>
      <c r="T813" s="10"/>
      <c r="U813" s="5">
        <v>105.0</v>
      </c>
      <c r="V813" s="15">
        <v>45321.0</v>
      </c>
      <c r="W813" s="5">
        <v>161001.0</v>
      </c>
      <c r="X813" s="10"/>
      <c r="Y813" s="1" t="s">
        <v>1075</v>
      </c>
      <c r="Z813" s="1" t="s">
        <v>4778</v>
      </c>
      <c r="AA813" s="5">
        <v>2748.0</v>
      </c>
      <c r="AB813" s="10"/>
      <c r="AC813" s="1" t="s">
        <v>6397</v>
      </c>
      <c r="AD813" s="5">
        <v>9.645E7</v>
      </c>
      <c r="AE813" s="1" t="s">
        <v>1277</v>
      </c>
      <c r="AF813" s="5">
        <v>8629.0</v>
      </c>
      <c r="AG813" s="5">
        <v>53.0</v>
      </c>
      <c r="AH813" s="5">
        <v>3.2432362E7</v>
      </c>
      <c r="AI813" s="5">
        <v>0.0</v>
      </c>
      <c r="AJ813" s="5">
        <v>0.0</v>
      </c>
      <c r="AK813" s="10"/>
      <c r="AL813" s="10"/>
      <c r="AM813" s="1" t="s">
        <v>6398</v>
      </c>
      <c r="AN813" s="10"/>
      <c r="AO813" s="10"/>
      <c r="AP813" s="1" t="s">
        <v>6399</v>
      </c>
    </row>
    <row r="814">
      <c r="A814" s="1" t="s">
        <v>4752</v>
      </c>
      <c r="B814" s="14">
        <v>46334.0</v>
      </c>
      <c r="C814" s="1" t="s">
        <v>6400</v>
      </c>
      <c r="D814" s="5">
        <v>5.6704931000125E13</v>
      </c>
      <c r="E814" s="1" t="s">
        <v>4752</v>
      </c>
      <c r="F814" s="1" t="s">
        <v>1097</v>
      </c>
      <c r="G814" s="1" t="s">
        <v>5323</v>
      </c>
      <c r="H814" s="1" t="s">
        <v>6401</v>
      </c>
      <c r="I814" s="5">
        <v>105.0</v>
      </c>
      <c r="J814" s="1" t="s">
        <v>4759</v>
      </c>
      <c r="K814" s="1" t="s">
        <v>6402</v>
      </c>
      <c r="L814" s="1" t="s">
        <v>6403</v>
      </c>
      <c r="M814" s="1" t="s">
        <v>6404</v>
      </c>
      <c r="N814" s="5">
        <v>5.6704931000125E13</v>
      </c>
      <c r="O814" s="1" t="s">
        <v>1072</v>
      </c>
      <c r="P814" s="1" t="s">
        <v>6400</v>
      </c>
      <c r="Q814" s="5">
        <v>2.0</v>
      </c>
      <c r="R814" s="15">
        <v>45518.0</v>
      </c>
      <c r="S814" s="5">
        <v>0.0</v>
      </c>
      <c r="T814" s="10"/>
      <c r="U814" s="10"/>
      <c r="V814" s="15">
        <v>45518.0</v>
      </c>
      <c r="W814" s="5">
        <v>161001.0</v>
      </c>
      <c r="X814" s="1" t="s">
        <v>6405</v>
      </c>
      <c r="Y814" s="1" t="s">
        <v>1075</v>
      </c>
      <c r="Z814" s="1" t="s">
        <v>6406</v>
      </c>
      <c r="AA814" s="5">
        <v>930.0</v>
      </c>
      <c r="AB814" s="10"/>
      <c r="AC814" s="1" t="s">
        <v>1078</v>
      </c>
      <c r="AD814" s="5">
        <v>1.575E7</v>
      </c>
      <c r="AE814" s="1" t="s">
        <v>1079</v>
      </c>
      <c r="AF814" s="5">
        <v>7015.0</v>
      </c>
      <c r="AG814" s="5">
        <v>17.0</v>
      </c>
      <c r="AH814" s="5">
        <v>3.6481317E7</v>
      </c>
      <c r="AI814" s="10"/>
      <c r="AJ814" s="10"/>
      <c r="AK814" s="10"/>
      <c r="AL814" s="10"/>
      <c r="AM814" s="1" t="s">
        <v>6407</v>
      </c>
      <c r="AN814" s="10"/>
      <c r="AO814" s="10"/>
      <c r="AP814" s="1" t="s">
        <v>3508</v>
      </c>
    </row>
    <row r="815">
      <c r="A815" s="1" t="s">
        <v>4752</v>
      </c>
      <c r="B815" s="14">
        <v>46283.0</v>
      </c>
      <c r="C815" s="1" t="s">
        <v>6408</v>
      </c>
      <c r="D815" s="5">
        <v>5.474539500018E13</v>
      </c>
      <c r="E815" s="1" t="s">
        <v>4752</v>
      </c>
      <c r="F815" s="1" t="s">
        <v>1097</v>
      </c>
      <c r="G815" s="1" t="s">
        <v>4761</v>
      </c>
      <c r="H815" s="1" t="s">
        <v>6409</v>
      </c>
      <c r="I815" s="5">
        <v>101.0</v>
      </c>
      <c r="J815" s="1" t="s">
        <v>4759</v>
      </c>
      <c r="K815" s="1" t="s">
        <v>6410</v>
      </c>
      <c r="L815" s="1" t="s">
        <v>6411</v>
      </c>
      <c r="M815" s="1" t="s">
        <v>6412</v>
      </c>
      <c r="N815" s="5">
        <v>5.474539500018E13</v>
      </c>
      <c r="O815" s="1" t="s">
        <v>1072</v>
      </c>
      <c r="P815" s="1" t="s">
        <v>6413</v>
      </c>
      <c r="Q815" s="5">
        <v>2.0</v>
      </c>
      <c r="R815" s="15">
        <v>45398.0</v>
      </c>
      <c r="S815" s="5">
        <v>0.0</v>
      </c>
      <c r="T815" s="10"/>
      <c r="U815" s="5">
        <v>105.0</v>
      </c>
      <c r="V815" s="15">
        <v>45398.0</v>
      </c>
      <c r="W815" s="5">
        <v>9521500.0</v>
      </c>
      <c r="X815" s="1" t="s">
        <v>6414</v>
      </c>
      <c r="Y815" s="1" t="s">
        <v>1075</v>
      </c>
      <c r="Z815" s="1" t="s">
        <v>6415</v>
      </c>
      <c r="AA815" s="5">
        <v>398.0</v>
      </c>
      <c r="AB815" s="1" t="s">
        <v>1275</v>
      </c>
      <c r="AC815" s="1" t="s">
        <v>6416</v>
      </c>
      <c r="AD815" s="5">
        <v>7.697E7</v>
      </c>
      <c r="AE815" s="1" t="s">
        <v>1313</v>
      </c>
      <c r="AF815" s="5">
        <v>11.0</v>
      </c>
      <c r="AG815" s="5">
        <v>69.0</v>
      </c>
      <c r="AH815" s="5">
        <v>3.45131E7</v>
      </c>
      <c r="AI815" s="5">
        <v>0.0</v>
      </c>
      <c r="AJ815" s="5">
        <v>0.0</v>
      </c>
      <c r="AK815" s="10"/>
      <c r="AL815" s="10"/>
      <c r="AM815" s="1" t="s">
        <v>6417</v>
      </c>
      <c r="AN815" s="10"/>
      <c r="AO815" s="10"/>
      <c r="AP815" s="1" t="s">
        <v>6418</v>
      </c>
    </row>
    <row r="816">
      <c r="A816" s="1" t="s">
        <v>4752</v>
      </c>
      <c r="B816" s="14">
        <v>46359.0</v>
      </c>
      <c r="C816" s="1" t="s">
        <v>6419</v>
      </c>
      <c r="D816" s="5">
        <v>2.1254785000107E13</v>
      </c>
      <c r="E816" s="1" t="s">
        <v>4752</v>
      </c>
      <c r="F816" s="1" t="s">
        <v>1097</v>
      </c>
      <c r="G816" s="1" t="s">
        <v>4761</v>
      </c>
      <c r="H816" s="1" t="s">
        <v>6420</v>
      </c>
      <c r="I816" s="5">
        <v>101.0</v>
      </c>
      <c r="J816" s="1" t="s">
        <v>4759</v>
      </c>
      <c r="K816" s="1" t="s">
        <v>6421</v>
      </c>
      <c r="L816" s="1" t="s">
        <v>6422</v>
      </c>
      <c r="M816" s="1" t="s">
        <v>6423</v>
      </c>
      <c r="N816" s="5">
        <v>2.1254785000107E13</v>
      </c>
      <c r="O816" s="1" t="s">
        <v>1072</v>
      </c>
      <c r="P816" s="1" t="s">
        <v>6419</v>
      </c>
      <c r="Q816" s="5">
        <v>2.0</v>
      </c>
      <c r="R816" s="15">
        <v>41932.0</v>
      </c>
      <c r="S816" s="5">
        <v>0.0</v>
      </c>
      <c r="T816" s="10"/>
      <c r="U816" s="10"/>
      <c r="V816" s="15">
        <v>41932.0</v>
      </c>
      <c r="W816" s="5">
        <v>4771704.0</v>
      </c>
      <c r="X816" s="1" t="s">
        <v>6424</v>
      </c>
      <c r="Y816" s="1" t="s">
        <v>1075</v>
      </c>
      <c r="Z816" s="1" t="s">
        <v>6425</v>
      </c>
      <c r="AA816" s="1" t="s">
        <v>1410</v>
      </c>
      <c r="AB816" s="1" t="s">
        <v>6426</v>
      </c>
      <c r="AC816" s="1" t="s">
        <v>1078</v>
      </c>
      <c r="AD816" s="5">
        <v>7.635E7</v>
      </c>
      <c r="AE816" s="1" t="s">
        <v>1413</v>
      </c>
      <c r="AF816" s="5">
        <v>9573.0</v>
      </c>
      <c r="AG816" s="5">
        <v>62.0</v>
      </c>
      <c r="AH816" s="5">
        <v>9.8257973E7</v>
      </c>
      <c r="AI816" s="5">
        <v>62.0</v>
      </c>
      <c r="AJ816" s="5">
        <v>9.4599294E7</v>
      </c>
      <c r="AK816" s="10"/>
      <c r="AL816" s="10"/>
      <c r="AM816" s="1" t="s">
        <v>6427</v>
      </c>
      <c r="AN816" s="10"/>
      <c r="AO816" s="10"/>
      <c r="AP816" s="1" t="s">
        <v>6428</v>
      </c>
    </row>
    <row r="817">
      <c r="A817" s="1" t="s">
        <v>4752</v>
      </c>
      <c r="B817" s="14">
        <v>46359.0</v>
      </c>
      <c r="C817" s="1" t="s">
        <v>6429</v>
      </c>
      <c r="D817" s="5">
        <v>5.7613728000106E13</v>
      </c>
      <c r="E817" s="1" t="s">
        <v>4752</v>
      </c>
      <c r="F817" s="1" t="s">
        <v>6430</v>
      </c>
      <c r="G817" s="1" t="s">
        <v>6431</v>
      </c>
      <c r="H817" s="5">
        <v>2.7052412884E10</v>
      </c>
      <c r="I817" s="5">
        <v>50.0</v>
      </c>
      <c r="J817" s="1" t="s">
        <v>4759</v>
      </c>
      <c r="K817" s="1" t="s">
        <v>6432</v>
      </c>
      <c r="L817" s="1" t="s">
        <v>6433</v>
      </c>
      <c r="M817" s="1" t="s">
        <v>6434</v>
      </c>
      <c r="N817" s="5">
        <v>5.7613728000106E13</v>
      </c>
      <c r="O817" s="1" t="s">
        <v>1072</v>
      </c>
      <c r="P817" s="1" t="s">
        <v>6435</v>
      </c>
      <c r="Q817" s="5">
        <v>2.0</v>
      </c>
      <c r="R817" s="15">
        <v>45573.0</v>
      </c>
      <c r="S817" s="5">
        <v>0.0</v>
      </c>
      <c r="T817" s="10"/>
      <c r="U817" s="5">
        <v>105.0</v>
      </c>
      <c r="V817" s="15">
        <v>45573.0</v>
      </c>
      <c r="W817" s="5">
        <v>161001.0</v>
      </c>
      <c r="X817" s="10"/>
      <c r="Y817" s="1" t="s">
        <v>1075</v>
      </c>
      <c r="Z817" s="1" t="s">
        <v>6436</v>
      </c>
      <c r="AA817" s="5">
        <v>495.0</v>
      </c>
      <c r="AB817" s="1" t="s">
        <v>6437</v>
      </c>
      <c r="AC817" s="1" t="s">
        <v>6438</v>
      </c>
      <c r="AD817" s="5">
        <v>7.8652E7</v>
      </c>
      <c r="AE817" s="1" t="s">
        <v>1122</v>
      </c>
      <c r="AF817" s="5">
        <v>131.0</v>
      </c>
      <c r="AG817" s="5">
        <v>66.0</v>
      </c>
      <c r="AH817" s="5">
        <v>9.6120919E7</v>
      </c>
      <c r="AI817" s="5">
        <v>0.0</v>
      </c>
      <c r="AJ817" s="5">
        <v>0.0</v>
      </c>
      <c r="AK817" s="10"/>
      <c r="AL817" s="10"/>
      <c r="AM817" s="1" t="s">
        <v>6439</v>
      </c>
      <c r="AN817" s="10"/>
      <c r="AO817" s="10"/>
      <c r="AP817" s="1" t="s">
        <v>4844</v>
      </c>
    </row>
    <row r="818">
      <c r="A818" s="1" t="s">
        <v>4752</v>
      </c>
      <c r="B818" s="14">
        <v>46096.0</v>
      </c>
      <c r="C818" s="1" t="s">
        <v>6440</v>
      </c>
      <c r="D818" s="5">
        <v>5.1057837000108E13</v>
      </c>
      <c r="E818" s="1" t="s">
        <v>4752</v>
      </c>
      <c r="F818" s="1" t="s">
        <v>1097</v>
      </c>
      <c r="G818" s="1" t="s">
        <v>4761</v>
      </c>
      <c r="H818" s="1" t="s">
        <v>6441</v>
      </c>
      <c r="I818" s="5">
        <v>101.0</v>
      </c>
      <c r="J818" s="1" t="s">
        <v>4759</v>
      </c>
      <c r="K818" s="1" t="s">
        <v>6442</v>
      </c>
      <c r="L818" s="1" t="s">
        <v>6443</v>
      </c>
      <c r="M818" s="1" t="s">
        <v>6444</v>
      </c>
      <c r="N818" s="5">
        <v>5.1057837000108E13</v>
      </c>
      <c r="O818" s="1" t="s">
        <v>1072</v>
      </c>
      <c r="P818" s="1" t="s">
        <v>6445</v>
      </c>
      <c r="Q818" s="5">
        <v>2.0</v>
      </c>
      <c r="R818" s="15">
        <v>45092.0</v>
      </c>
      <c r="S818" s="5">
        <v>0.0</v>
      </c>
      <c r="T818" s="10"/>
      <c r="U818" s="10"/>
      <c r="V818" s="15">
        <v>45092.0</v>
      </c>
      <c r="W818" s="5">
        <v>161001.0</v>
      </c>
      <c r="X818" s="1" t="s">
        <v>6446</v>
      </c>
      <c r="Y818" s="1" t="s">
        <v>1075</v>
      </c>
      <c r="Z818" s="1" t="s">
        <v>6447</v>
      </c>
      <c r="AA818" s="5">
        <v>560.0</v>
      </c>
      <c r="AB818" s="1" t="s">
        <v>6448</v>
      </c>
      <c r="AC818" s="1" t="s">
        <v>6449</v>
      </c>
      <c r="AD818" s="5">
        <v>1.402939E7</v>
      </c>
      <c r="AE818" s="1" t="s">
        <v>1079</v>
      </c>
      <c r="AF818" s="5">
        <v>6969.0</v>
      </c>
      <c r="AG818" s="5">
        <v>16.0</v>
      </c>
      <c r="AH818" s="5">
        <v>3.2366581E7</v>
      </c>
      <c r="AI818" s="10"/>
      <c r="AJ818" s="10"/>
      <c r="AK818" s="10"/>
      <c r="AL818" s="10"/>
      <c r="AM818" s="1" t="s">
        <v>6450</v>
      </c>
      <c r="AN818" s="10"/>
      <c r="AO818" s="10"/>
      <c r="AP818" s="1" t="s">
        <v>1645</v>
      </c>
    </row>
    <row r="819">
      <c r="A819" s="1" t="s">
        <v>4752</v>
      </c>
      <c r="B819" s="14">
        <v>46260.0</v>
      </c>
      <c r="C819" s="1" t="s">
        <v>6451</v>
      </c>
      <c r="D819" s="5">
        <v>5.5064562001081E13</v>
      </c>
      <c r="E819" s="1" t="s">
        <v>4752</v>
      </c>
      <c r="F819" s="1" t="s">
        <v>1097</v>
      </c>
      <c r="G819" s="1" t="s">
        <v>6452</v>
      </c>
      <c r="H819" s="1" t="s">
        <v>6453</v>
      </c>
      <c r="I819" s="5">
        <v>103.0</v>
      </c>
      <c r="J819" s="1" t="s">
        <v>4759</v>
      </c>
      <c r="K819" s="1" t="s">
        <v>2741</v>
      </c>
      <c r="L819" s="1" t="s">
        <v>2742</v>
      </c>
      <c r="M819" s="1" t="s">
        <v>2743</v>
      </c>
      <c r="N819" s="5">
        <v>5.5064562001081E13</v>
      </c>
      <c r="O819" s="1" t="s">
        <v>1103</v>
      </c>
      <c r="P819" s="1" t="s">
        <v>2744</v>
      </c>
      <c r="Q819" s="5">
        <v>2.0</v>
      </c>
      <c r="R819" s="15">
        <v>38659.0</v>
      </c>
      <c r="S819" s="5">
        <v>0.0</v>
      </c>
      <c r="T819" s="10"/>
      <c r="U819" s="10"/>
      <c r="V819" s="15">
        <v>37193.0</v>
      </c>
      <c r="W819" s="5">
        <v>2833000.0</v>
      </c>
      <c r="X819" s="1" t="s">
        <v>2745</v>
      </c>
      <c r="Y819" s="1" t="s">
        <v>1090</v>
      </c>
      <c r="Z819" s="1" t="s">
        <v>2746</v>
      </c>
      <c r="AA819" s="5">
        <v>1948.0</v>
      </c>
      <c r="AB819" s="10"/>
      <c r="AC819" s="1" t="s">
        <v>2747</v>
      </c>
      <c r="AD819" s="5">
        <v>1.7588018E7</v>
      </c>
      <c r="AE819" s="1" t="s">
        <v>1079</v>
      </c>
      <c r="AF819" s="5">
        <v>6901.0</v>
      </c>
      <c r="AG819" s="5">
        <v>14.0</v>
      </c>
      <c r="AH819" s="5">
        <v>3.4052314E7</v>
      </c>
      <c r="AI819" s="10"/>
      <c r="AJ819" s="10"/>
      <c r="AK819" s="5">
        <v>14.0</v>
      </c>
      <c r="AL819" s="5">
        <v>3.4052328E7</v>
      </c>
      <c r="AM819" s="1" t="s">
        <v>2748</v>
      </c>
      <c r="AN819" s="10"/>
      <c r="AO819" s="10"/>
      <c r="AP819" s="1" t="s">
        <v>2749</v>
      </c>
    </row>
    <row r="820">
      <c r="A820" s="1" t="s">
        <v>4752</v>
      </c>
      <c r="B820" s="14">
        <v>46282.0</v>
      </c>
      <c r="C820" s="1" t="s">
        <v>6454</v>
      </c>
      <c r="D820" s="5">
        <v>5.4200748000167E13</v>
      </c>
      <c r="E820" s="1" t="s">
        <v>4752</v>
      </c>
      <c r="F820" s="1" t="s">
        <v>1097</v>
      </c>
      <c r="G820" s="1" t="s">
        <v>4761</v>
      </c>
      <c r="H820" s="1" t="s">
        <v>6455</v>
      </c>
      <c r="I820" s="5">
        <v>101.0</v>
      </c>
      <c r="J820" s="1" t="s">
        <v>4759</v>
      </c>
      <c r="K820" s="1" t="s">
        <v>6456</v>
      </c>
      <c r="L820" s="1" t="s">
        <v>6457</v>
      </c>
      <c r="M820" s="1" t="s">
        <v>6458</v>
      </c>
      <c r="N820" s="5">
        <v>5.4200748000167E13</v>
      </c>
      <c r="O820" s="1" t="s">
        <v>1072</v>
      </c>
      <c r="P820" s="10"/>
      <c r="Q820" s="5">
        <v>2.0</v>
      </c>
      <c r="R820" s="15">
        <v>45356.0</v>
      </c>
      <c r="S820" s="5">
        <v>0.0</v>
      </c>
      <c r="T820" s="10"/>
      <c r="U820" s="10"/>
      <c r="V820" s="15">
        <v>45356.0</v>
      </c>
      <c r="W820" s="5">
        <v>7420002.0</v>
      </c>
      <c r="X820" s="1" t="s">
        <v>4851</v>
      </c>
      <c r="Y820" s="1" t="s">
        <v>1075</v>
      </c>
      <c r="Z820" s="1" t="s">
        <v>4852</v>
      </c>
      <c r="AA820" s="5">
        <v>235.0</v>
      </c>
      <c r="AB820" s="1" t="s">
        <v>6459</v>
      </c>
      <c r="AC820" s="1" t="s">
        <v>4854</v>
      </c>
      <c r="AD820" s="5">
        <v>1.9602014E7</v>
      </c>
      <c r="AE820" s="1" t="s">
        <v>1079</v>
      </c>
      <c r="AF820" s="5">
        <v>6945.0</v>
      </c>
      <c r="AG820" s="5">
        <v>18.0</v>
      </c>
      <c r="AH820" s="5">
        <v>3.265772E7</v>
      </c>
      <c r="AI820" s="10"/>
      <c r="AJ820" s="10"/>
      <c r="AK820" s="10"/>
      <c r="AL820" s="10"/>
      <c r="AM820" s="1" t="s">
        <v>6460</v>
      </c>
      <c r="AN820" s="10"/>
      <c r="AO820" s="10"/>
      <c r="AP820" s="1" t="s">
        <v>4856</v>
      </c>
    </row>
    <row r="821">
      <c r="A821" s="1" t="s">
        <v>4752</v>
      </c>
      <c r="B821" s="14">
        <v>46176.0</v>
      </c>
      <c r="C821" s="1" t="s">
        <v>6461</v>
      </c>
      <c r="D821" s="5">
        <v>3.4356674000145E13</v>
      </c>
      <c r="E821" s="1" t="s">
        <v>4752</v>
      </c>
      <c r="F821" s="1" t="s">
        <v>1097</v>
      </c>
      <c r="G821" s="1" t="s">
        <v>4799</v>
      </c>
      <c r="H821" s="1" t="s">
        <v>6462</v>
      </c>
      <c r="I821" s="5">
        <v>58.0</v>
      </c>
      <c r="J821" s="1" t="s">
        <v>4759</v>
      </c>
      <c r="K821" s="1" t="s">
        <v>6463</v>
      </c>
      <c r="L821" s="1" t="s">
        <v>6464</v>
      </c>
      <c r="M821" s="1" t="s">
        <v>6465</v>
      </c>
      <c r="N821" s="5">
        <v>3.4356674000145E13</v>
      </c>
      <c r="O821" s="1" t="s">
        <v>1072</v>
      </c>
      <c r="P821" s="1" t="s">
        <v>6466</v>
      </c>
      <c r="Q821" s="5">
        <v>2.0</v>
      </c>
      <c r="R821" s="15">
        <v>43675.0</v>
      </c>
      <c r="S821" s="5">
        <v>0.0</v>
      </c>
      <c r="T821" s="10"/>
      <c r="U821" s="10"/>
      <c r="V821" s="15">
        <v>43675.0</v>
      </c>
      <c r="W821" s="5">
        <v>161099.0</v>
      </c>
      <c r="X821" s="1" t="s">
        <v>6467</v>
      </c>
      <c r="Y821" s="1" t="s">
        <v>1075</v>
      </c>
      <c r="Z821" s="5">
        <v>6.0</v>
      </c>
      <c r="AA821" s="1" t="s">
        <v>1410</v>
      </c>
      <c r="AB821" s="1" t="s">
        <v>6468</v>
      </c>
      <c r="AC821" s="1" t="s">
        <v>6469</v>
      </c>
      <c r="AD821" s="5">
        <v>7.3813836E7</v>
      </c>
      <c r="AE821" s="1" t="s">
        <v>1413</v>
      </c>
      <c r="AF821" s="5">
        <v>9361.0</v>
      </c>
      <c r="AG821" s="5">
        <v>61.0</v>
      </c>
      <c r="AH821" s="5">
        <v>9.8455034E7</v>
      </c>
      <c r="AI821" s="10"/>
      <c r="AJ821" s="10"/>
      <c r="AK821" s="10"/>
      <c r="AL821" s="10"/>
      <c r="AM821" s="10"/>
      <c r="AN821" s="10"/>
      <c r="AO821" s="10"/>
      <c r="AP821" s="1" t="s">
        <v>1916</v>
      </c>
    </row>
    <row r="822">
      <c r="A822" s="1" t="s">
        <v>4752</v>
      </c>
      <c r="B822" s="14">
        <v>45863.0</v>
      </c>
      <c r="C822" s="1" t="s">
        <v>6470</v>
      </c>
      <c r="D822" s="5">
        <v>2.179819800017E13</v>
      </c>
      <c r="E822" s="1" t="s">
        <v>4752</v>
      </c>
      <c r="F822" s="1" t="s">
        <v>1097</v>
      </c>
      <c r="G822" s="1" t="s">
        <v>4799</v>
      </c>
      <c r="H822" s="1" t="s">
        <v>6471</v>
      </c>
      <c r="I822" s="5">
        <v>58.0</v>
      </c>
      <c r="J822" s="1" t="s">
        <v>4759</v>
      </c>
      <c r="K822" s="1" t="s">
        <v>6472</v>
      </c>
      <c r="L822" s="1" t="s">
        <v>6473</v>
      </c>
      <c r="M822" s="1" t="s">
        <v>6474</v>
      </c>
      <c r="N822" s="5">
        <v>2.179819800017E13</v>
      </c>
      <c r="O822" s="1" t="s">
        <v>1072</v>
      </c>
      <c r="P822" s="1" t="s">
        <v>6470</v>
      </c>
      <c r="Q822" s="5">
        <v>2.0</v>
      </c>
      <c r="R822" s="15">
        <v>42032.0</v>
      </c>
      <c r="S822" s="5">
        <v>0.0</v>
      </c>
      <c r="T822" s="10"/>
      <c r="U822" s="10"/>
      <c r="V822" s="15">
        <v>42032.0</v>
      </c>
      <c r="W822" s="5">
        <v>4789099.0</v>
      </c>
      <c r="X822" s="1" t="s">
        <v>6475</v>
      </c>
      <c r="Y822" s="1" t="s">
        <v>1090</v>
      </c>
      <c r="Z822" s="1" t="s">
        <v>6476</v>
      </c>
      <c r="AA822" s="1" t="s">
        <v>1410</v>
      </c>
      <c r="AB822" s="1" t="s">
        <v>6477</v>
      </c>
      <c r="AC822" s="1" t="s">
        <v>1078</v>
      </c>
      <c r="AD822" s="5">
        <v>2.9725E7</v>
      </c>
      <c r="AE822" s="1" t="s">
        <v>1604</v>
      </c>
      <c r="AF822" s="5">
        <v>5707.0</v>
      </c>
      <c r="AG822" s="5">
        <v>27.0</v>
      </c>
      <c r="AH822" s="5">
        <v>3.7241132E7</v>
      </c>
      <c r="AI822" s="10"/>
      <c r="AJ822" s="10"/>
      <c r="AK822" s="10"/>
      <c r="AL822" s="10"/>
      <c r="AM822" s="1" t="s">
        <v>6478</v>
      </c>
      <c r="AN822" s="10"/>
      <c r="AO822" s="10"/>
      <c r="AP822" s="1" t="s">
        <v>1669</v>
      </c>
    </row>
    <row r="823">
      <c r="A823" s="1" t="s">
        <v>4752</v>
      </c>
      <c r="B823" s="14">
        <v>46069.0</v>
      </c>
      <c r="C823" s="1" t="s">
        <v>6479</v>
      </c>
      <c r="D823" s="5">
        <v>1.0171674000102E13</v>
      </c>
      <c r="E823" s="1" t="s">
        <v>4752</v>
      </c>
      <c r="F823" s="1" t="s">
        <v>6480</v>
      </c>
      <c r="G823" s="1" t="s">
        <v>6481</v>
      </c>
      <c r="H823" s="1" t="s">
        <v>6482</v>
      </c>
      <c r="I823" s="5">
        <v>24.0</v>
      </c>
      <c r="J823" s="1" t="s">
        <v>4755</v>
      </c>
      <c r="K823" s="1" t="s">
        <v>6483</v>
      </c>
      <c r="L823" s="1" t="s">
        <v>6484</v>
      </c>
      <c r="M823" s="1" t="s">
        <v>6485</v>
      </c>
      <c r="N823" s="5">
        <v>1.0171674000102E13</v>
      </c>
      <c r="O823" s="1" t="s">
        <v>1072</v>
      </c>
      <c r="P823" s="1" t="s">
        <v>6486</v>
      </c>
      <c r="Q823" s="5">
        <v>2.0</v>
      </c>
      <c r="R823" s="15">
        <v>39598.0</v>
      </c>
      <c r="S823" s="5">
        <v>0.0</v>
      </c>
      <c r="T823" s="10"/>
      <c r="U823" s="10"/>
      <c r="V823" s="15">
        <v>39598.0</v>
      </c>
      <c r="W823" s="5">
        <v>4773300.0</v>
      </c>
      <c r="X823" s="1" t="s">
        <v>6487</v>
      </c>
      <c r="Y823" s="1" t="s">
        <v>1075</v>
      </c>
      <c r="Z823" s="1" t="s">
        <v>6488</v>
      </c>
      <c r="AA823" s="5">
        <v>126.0</v>
      </c>
      <c r="AB823" s="1" t="s">
        <v>6489</v>
      </c>
      <c r="AC823" s="1" t="s">
        <v>6490</v>
      </c>
      <c r="AD823" s="5">
        <v>4671030.0</v>
      </c>
      <c r="AE823" s="1" t="s">
        <v>1079</v>
      </c>
      <c r="AF823" s="5">
        <v>7107.0</v>
      </c>
      <c r="AG823" s="5">
        <v>11.0</v>
      </c>
      <c r="AH823" s="5">
        <v>2.0216464E7</v>
      </c>
      <c r="AI823" s="10"/>
      <c r="AJ823" s="10"/>
      <c r="AK823" s="5">
        <v>11.0</v>
      </c>
      <c r="AL823" s="5">
        <v>4.4872079E7</v>
      </c>
      <c r="AM823" s="1" t="s">
        <v>6491</v>
      </c>
      <c r="AN823" s="10"/>
      <c r="AO823" s="10"/>
      <c r="AP823" s="1" t="s">
        <v>2595</v>
      </c>
    </row>
    <row r="824">
      <c r="A824" s="1" t="s">
        <v>4752</v>
      </c>
      <c r="B824" s="14">
        <v>46136.0</v>
      </c>
      <c r="C824" s="1" t="s">
        <v>6492</v>
      </c>
      <c r="D824" s="5">
        <v>5.1126558000159E13</v>
      </c>
      <c r="E824" s="1" t="s">
        <v>4752</v>
      </c>
      <c r="F824" s="1" t="s">
        <v>1097</v>
      </c>
      <c r="G824" s="1" t="s">
        <v>4761</v>
      </c>
      <c r="H824" s="1" t="s">
        <v>6493</v>
      </c>
      <c r="I824" s="5">
        <v>101.0</v>
      </c>
      <c r="J824" s="1" t="s">
        <v>4759</v>
      </c>
      <c r="K824" s="1" t="s">
        <v>6492</v>
      </c>
      <c r="L824" s="1" t="s">
        <v>6494</v>
      </c>
      <c r="M824" s="1" t="s">
        <v>6495</v>
      </c>
      <c r="N824" s="5">
        <v>5.1126558000159E13</v>
      </c>
      <c r="O824" s="1" t="s">
        <v>1072</v>
      </c>
      <c r="P824" s="10"/>
      <c r="Q824" s="5">
        <v>2.0</v>
      </c>
      <c r="R824" s="15">
        <v>45098.0</v>
      </c>
      <c r="S824" s="5">
        <v>0.0</v>
      </c>
      <c r="T824" s="10"/>
      <c r="U824" s="10"/>
      <c r="V824" s="15">
        <v>45098.0</v>
      </c>
      <c r="W824" s="5">
        <v>161001.0</v>
      </c>
      <c r="X824" s="1" t="s">
        <v>6496</v>
      </c>
      <c r="Y824" s="1" t="s">
        <v>2325</v>
      </c>
      <c r="Z824" s="1" t="s">
        <v>6497</v>
      </c>
      <c r="AA824" s="5">
        <v>691.0</v>
      </c>
      <c r="AB824" s="10"/>
      <c r="AC824" s="1" t="s">
        <v>6498</v>
      </c>
      <c r="AD824" s="5">
        <v>1.45E7</v>
      </c>
      <c r="AE824" s="1" t="s">
        <v>1079</v>
      </c>
      <c r="AF824" s="5">
        <v>6583.0</v>
      </c>
      <c r="AG824" s="5">
        <v>16.0</v>
      </c>
      <c r="AH824" s="5">
        <v>8.1960708E7</v>
      </c>
      <c r="AI824" s="10"/>
      <c r="AJ824" s="10"/>
      <c r="AK824" s="10"/>
      <c r="AL824" s="10"/>
      <c r="AM824" s="1" t="s">
        <v>6499</v>
      </c>
      <c r="AN824" s="10"/>
      <c r="AO824" s="10"/>
      <c r="AP824" s="1" t="s">
        <v>6500</v>
      </c>
    </row>
    <row r="825">
      <c r="A825" s="1" t="s">
        <v>4752</v>
      </c>
      <c r="B825" s="14">
        <v>46099.0</v>
      </c>
      <c r="C825" s="1" t="s">
        <v>6451</v>
      </c>
      <c r="D825" s="5">
        <v>5.5064562001081E13</v>
      </c>
      <c r="E825" s="1" t="s">
        <v>4752</v>
      </c>
      <c r="F825" s="1" t="s">
        <v>1097</v>
      </c>
      <c r="G825" s="1" t="s">
        <v>4761</v>
      </c>
      <c r="H825" s="1" t="s">
        <v>6501</v>
      </c>
      <c r="I825" s="5">
        <v>101.0</v>
      </c>
      <c r="J825" s="1" t="s">
        <v>4759</v>
      </c>
      <c r="K825" s="1" t="s">
        <v>2741</v>
      </c>
      <c r="L825" s="1" t="s">
        <v>2742</v>
      </c>
      <c r="M825" s="1" t="s">
        <v>2743</v>
      </c>
      <c r="N825" s="5">
        <v>5.5064562001081E13</v>
      </c>
      <c r="O825" s="1" t="s">
        <v>1103</v>
      </c>
      <c r="P825" s="1" t="s">
        <v>2744</v>
      </c>
      <c r="Q825" s="5">
        <v>2.0</v>
      </c>
      <c r="R825" s="15">
        <v>38659.0</v>
      </c>
      <c r="S825" s="5">
        <v>0.0</v>
      </c>
      <c r="T825" s="10"/>
      <c r="U825" s="10"/>
      <c r="V825" s="15">
        <v>37193.0</v>
      </c>
      <c r="W825" s="5">
        <v>2833000.0</v>
      </c>
      <c r="X825" s="1" t="s">
        <v>2745</v>
      </c>
      <c r="Y825" s="1" t="s">
        <v>1090</v>
      </c>
      <c r="Z825" s="1" t="s">
        <v>2746</v>
      </c>
      <c r="AA825" s="5">
        <v>1948.0</v>
      </c>
      <c r="AB825" s="10"/>
      <c r="AC825" s="1" t="s">
        <v>2747</v>
      </c>
      <c r="AD825" s="5">
        <v>1.7588018E7</v>
      </c>
      <c r="AE825" s="1" t="s">
        <v>1079</v>
      </c>
      <c r="AF825" s="5">
        <v>6901.0</v>
      </c>
      <c r="AG825" s="5">
        <v>14.0</v>
      </c>
      <c r="AH825" s="5">
        <v>3.4052314E7</v>
      </c>
      <c r="AI825" s="10"/>
      <c r="AJ825" s="10"/>
      <c r="AK825" s="5">
        <v>14.0</v>
      </c>
      <c r="AL825" s="5">
        <v>3.4052328E7</v>
      </c>
      <c r="AM825" s="1" t="s">
        <v>2748</v>
      </c>
      <c r="AN825" s="10"/>
      <c r="AO825" s="10"/>
      <c r="AP825" s="1" t="s">
        <v>2749</v>
      </c>
    </row>
    <row r="826">
      <c r="A826" s="1" t="s">
        <v>4752</v>
      </c>
      <c r="B826" s="16">
        <v>46347.0</v>
      </c>
      <c r="C826" s="1" t="s">
        <v>6502</v>
      </c>
      <c r="D826" s="5">
        <v>4.9771292000155E13</v>
      </c>
      <c r="E826" s="1" t="s">
        <v>4752</v>
      </c>
      <c r="F826" s="1" t="s">
        <v>1097</v>
      </c>
      <c r="G826" s="1" t="s">
        <v>4761</v>
      </c>
      <c r="H826" s="1" t="s">
        <v>6503</v>
      </c>
      <c r="I826" s="5">
        <v>101.0</v>
      </c>
      <c r="J826" s="1" t="s">
        <v>4759</v>
      </c>
      <c r="K826" s="1" t="s">
        <v>6504</v>
      </c>
      <c r="L826" s="1" t="s">
        <v>6505</v>
      </c>
      <c r="M826" s="1" t="s">
        <v>6506</v>
      </c>
      <c r="N826" s="5">
        <v>4.9771292000155E13</v>
      </c>
      <c r="O826" s="1" t="s">
        <v>1072</v>
      </c>
      <c r="P826" s="1" t="s">
        <v>6507</v>
      </c>
      <c r="Q826" s="5">
        <v>2.0</v>
      </c>
      <c r="R826" s="15">
        <v>44986.0</v>
      </c>
      <c r="S826" s="5">
        <v>0.0</v>
      </c>
      <c r="T826" s="10"/>
      <c r="U826" s="10"/>
      <c r="V826" s="15">
        <v>44986.0</v>
      </c>
      <c r="W826" s="5">
        <v>161001.0</v>
      </c>
      <c r="X826" s="10"/>
      <c r="Y826" s="1" t="s">
        <v>1075</v>
      </c>
      <c r="Z826" s="1" t="s">
        <v>1375</v>
      </c>
      <c r="AA826" s="5">
        <v>465.0</v>
      </c>
      <c r="AB826" s="10"/>
      <c r="AC826" s="1" t="s">
        <v>6508</v>
      </c>
      <c r="AD826" s="5">
        <v>1.45E7</v>
      </c>
      <c r="AE826" s="1" t="s">
        <v>1079</v>
      </c>
      <c r="AF826" s="5">
        <v>6583.0</v>
      </c>
      <c r="AG826" s="5">
        <v>16.0</v>
      </c>
      <c r="AH826" s="5">
        <v>3.8390606E7</v>
      </c>
      <c r="AI826" s="10"/>
      <c r="AJ826" s="10"/>
      <c r="AK826" s="10"/>
      <c r="AL826" s="10"/>
      <c r="AM826" s="1" t="s">
        <v>6509</v>
      </c>
      <c r="AN826" s="10"/>
      <c r="AO826" s="10"/>
      <c r="AP826" s="1" t="s">
        <v>6500</v>
      </c>
    </row>
    <row r="827">
      <c r="A827" s="1" t="s">
        <v>4752</v>
      </c>
      <c r="B827" s="14">
        <v>45470.0</v>
      </c>
      <c r="C827" s="1" t="s">
        <v>6510</v>
      </c>
      <c r="D827" s="5">
        <v>3.8464059000103E13</v>
      </c>
      <c r="E827" s="1" t="s">
        <v>4752</v>
      </c>
      <c r="F827" s="1" t="s">
        <v>1547</v>
      </c>
      <c r="G827" s="1" t="s">
        <v>6511</v>
      </c>
      <c r="H827" s="1" t="s">
        <v>6512</v>
      </c>
      <c r="I827" s="5">
        <v>15.0</v>
      </c>
      <c r="J827" s="1" t="s">
        <v>4755</v>
      </c>
      <c r="K827" s="1" t="s">
        <v>6513</v>
      </c>
      <c r="L827" s="1" t="s">
        <v>6514</v>
      </c>
      <c r="M827" s="1" t="s">
        <v>6515</v>
      </c>
      <c r="N827" s="5">
        <v>3.8464059000103E13</v>
      </c>
      <c r="O827" s="1" t="s">
        <v>1072</v>
      </c>
      <c r="P827" s="1" t="s">
        <v>6516</v>
      </c>
      <c r="Q827" s="5">
        <v>8.0</v>
      </c>
      <c r="R827" s="15">
        <v>45119.0</v>
      </c>
      <c r="S827" s="5">
        <v>1.0</v>
      </c>
      <c r="T827" s="10"/>
      <c r="U827" s="10"/>
      <c r="V827" s="15">
        <v>44089.0</v>
      </c>
      <c r="W827" s="5">
        <v>161099.0</v>
      </c>
      <c r="X827" s="1" t="s">
        <v>6517</v>
      </c>
      <c r="Y827" s="1" t="s">
        <v>1075</v>
      </c>
      <c r="Z827" s="1" t="s">
        <v>6518</v>
      </c>
      <c r="AA827" s="5">
        <v>191.0</v>
      </c>
      <c r="AB827" s="1" t="s">
        <v>3170</v>
      </c>
      <c r="AC827" s="1" t="s">
        <v>6519</v>
      </c>
      <c r="AD827" s="5">
        <v>8.550633E7</v>
      </c>
      <c r="AE827" s="1" t="s">
        <v>1231</v>
      </c>
      <c r="AF827" s="5">
        <v>7751.0</v>
      </c>
      <c r="AG827" s="5">
        <v>46.0</v>
      </c>
      <c r="AH827" s="5">
        <v>9.9243255E7</v>
      </c>
      <c r="AI827" s="10"/>
      <c r="AJ827" s="10"/>
      <c r="AK827" s="10"/>
      <c r="AL827" s="10"/>
      <c r="AM827" s="1" t="s">
        <v>6520</v>
      </c>
      <c r="AN827" s="10"/>
      <c r="AO827" s="10"/>
      <c r="AP827" s="1" t="s">
        <v>4975</v>
      </c>
    </row>
    <row r="828">
      <c r="A828" s="1" t="s">
        <v>4752</v>
      </c>
      <c r="B828" s="14">
        <v>46068.0</v>
      </c>
      <c r="C828" s="1" t="s">
        <v>5278</v>
      </c>
      <c r="D828" s="5">
        <v>3.6738119000103E13</v>
      </c>
      <c r="E828" s="1" t="s">
        <v>4752</v>
      </c>
      <c r="F828" s="1" t="s">
        <v>1097</v>
      </c>
      <c r="G828" s="1" t="s">
        <v>4799</v>
      </c>
      <c r="H828" s="1" t="s">
        <v>6521</v>
      </c>
      <c r="I828" s="5">
        <v>58.0</v>
      </c>
      <c r="J828" s="1" t="s">
        <v>4759</v>
      </c>
      <c r="K828" s="1" t="s">
        <v>5280</v>
      </c>
      <c r="L828" s="1" t="s">
        <v>5281</v>
      </c>
      <c r="M828" s="1" t="s">
        <v>5282</v>
      </c>
      <c r="N828" s="5">
        <v>3.6738119000103E13</v>
      </c>
      <c r="O828" s="1" t="s">
        <v>1072</v>
      </c>
      <c r="P828" s="1" t="s">
        <v>5283</v>
      </c>
      <c r="Q828" s="5">
        <v>2.0</v>
      </c>
      <c r="R828" s="15">
        <v>43910.0</v>
      </c>
      <c r="S828" s="5">
        <v>0.0</v>
      </c>
      <c r="T828" s="10"/>
      <c r="U828" s="10"/>
      <c r="V828" s="15">
        <v>43910.0</v>
      </c>
      <c r="W828" s="5">
        <v>161001.0</v>
      </c>
      <c r="X828" s="1" t="s">
        <v>5284</v>
      </c>
      <c r="Y828" s="1" t="s">
        <v>1075</v>
      </c>
      <c r="Z828" s="1" t="s">
        <v>5285</v>
      </c>
      <c r="AA828" s="5">
        <v>29.0</v>
      </c>
      <c r="AB828" s="10"/>
      <c r="AC828" s="1" t="s">
        <v>3581</v>
      </c>
      <c r="AD828" s="5">
        <v>6.857E7</v>
      </c>
      <c r="AE828" s="1" t="s">
        <v>2304</v>
      </c>
      <c r="AF828" s="5">
        <v>619.0</v>
      </c>
      <c r="AG828" s="5">
        <v>94.0</v>
      </c>
      <c r="AH828" s="5">
        <v>9.1596819E7</v>
      </c>
      <c r="AI828" s="10"/>
      <c r="AJ828" s="10"/>
      <c r="AK828" s="10"/>
      <c r="AL828" s="10"/>
      <c r="AM828" s="1" t="s">
        <v>5286</v>
      </c>
      <c r="AN828" s="10"/>
      <c r="AO828" s="10"/>
      <c r="AP828" s="1" t="s">
        <v>5287</v>
      </c>
    </row>
    <row r="829">
      <c r="A829" s="1" t="s">
        <v>4752</v>
      </c>
      <c r="B829" s="16">
        <v>46010.0</v>
      </c>
      <c r="C829" s="1" t="s">
        <v>6522</v>
      </c>
      <c r="D829" s="5">
        <v>8.3490960001E12</v>
      </c>
      <c r="E829" s="1" t="s">
        <v>4752</v>
      </c>
      <c r="F829" s="1" t="s">
        <v>1097</v>
      </c>
      <c r="G829" s="1" t="s">
        <v>5216</v>
      </c>
      <c r="H829" s="1" t="s">
        <v>6523</v>
      </c>
      <c r="I829" s="17">
        <v>45528.0</v>
      </c>
      <c r="J829" s="1" t="s">
        <v>4755</v>
      </c>
      <c r="K829" s="1" t="s">
        <v>2486</v>
      </c>
      <c r="L829" s="1" t="s">
        <v>2487</v>
      </c>
      <c r="M829" s="1" t="s">
        <v>2488</v>
      </c>
      <c r="N829" s="5">
        <v>8.3490960001E12</v>
      </c>
      <c r="O829" s="1" t="s">
        <v>1072</v>
      </c>
      <c r="P829" s="1" t="s">
        <v>2489</v>
      </c>
      <c r="Q829" s="5">
        <v>2.0</v>
      </c>
      <c r="R829" s="15">
        <v>38986.0</v>
      </c>
      <c r="S829" s="5">
        <v>0.0</v>
      </c>
      <c r="T829" s="10"/>
      <c r="U829" s="10"/>
      <c r="V829" s="15">
        <v>38986.0</v>
      </c>
      <c r="W829" s="5">
        <v>7490103.0</v>
      </c>
      <c r="X829" s="1" t="s">
        <v>2490</v>
      </c>
      <c r="Y829" s="1" t="s">
        <v>1075</v>
      </c>
      <c r="Z829" s="1" t="s">
        <v>2491</v>
      </c>
      <c r="AA829" s="5">
        <v>88.0</v>
      </c>
      <c r="AB829" s="1" t="s">
        <v>2492</v>
      </c>
      <c r="AC829" s="1" t="s">
        <v>1078</v>
      </c>
      <c r="AD829" s="5">
        <v>2.938E7</v>
      </c>
      <c r="AE829" s="1" t="s">
        <v>1604</v>
      </c>
      <c r="AF829" s="5">
        <v>5673.0</v>
      </c>
      <c r="AG829" s="5">
        <v>28.0</v>
      </c>
      <c r="AH829" s="5">
        <v>9.8863455E7</v>
      </c>
      <c r="AI829" s="5">
        <v>28.0</v>
      </c>
      <c r="AJ829" s="5">
        <v>9.9583536E7</v>
      </c>
      <c r="AK829" s="5">
        <v>28.0</v>
      </c>
      <c r="AL829" s="5">
        <v>3.5441256E7</v>
      </c>
      <c r="AM829" s="1" t="s">
        <v>2493</v>
      </c>
      <c r="AN829" s="10"/>
      <c r="AO829" s="10"/>
      <c r="AP829" s="1" t="s">
        <v>2494</v>
      </c>
    </row>
    <row r="830">
      <c r="A830" s="1" t="s">
        <v>4752</v>
      </c>
      <c r="B830" s="14">
        <v>45683.0</v>
      </c>
      <c r="C830" s="1" t="s">
        <v>6524</v>
      </c>
      <c r="D830" s="5">
        <v>2.3969573000123E13</v>
      </c>
      <c r="E830" s="1" t="s">
        <v>4752</v>
      </c>
      <c r="F830" s="1" t="s">
        <v>1097</v>
      </c>
      <c r="G830" s="1" t="s">
        <v>5239</v>
      </c>
      <c r="H830" s="1" t="s">
        <v>6525</v>
      </c>
      <c r="I830" s="5">
        <v>25.0</v>
      </c>
      <c r="J830" s="1" t="s">
        <v>4755</v>
      </c>
      <c r="K830" s="1" t="s">
        <v>3629</v>
      </c>
      <c r="L830" s="1" t="s">
        <v>3630</v>
      </c>
      <c r="M830" s="1" t="s">
        <v>3631</v>
      </c>
      <c r="N830" s="5">
        <v>2.3969573000123E13</v>
      </c>
      <c r="O830" s="1" t="s">
        <v>1072</v>
      </c>
      <c r="P830" s="1" t="s">
        <v>3632</v>
      </c>
      <c r="Q830" s="5">
        <v>2.0</v>
      </c>
      <c r="R830" s="15">
        <v>42383.0</v>
      </c>
      <c r="S830" s="5">
        <v>0.0</v>
      </c>
      <c r="T830" s="10"/>
      <c r="U830" s="10"/>
      <c r="V830" s="15">
        <v>42383.0</v>
      </c>
      <c r="W830" s="5">
        <v>161001.0</v>
      </c>
      <c r="X830" s="1" t="s">
        <v>3633</v>
      </c>
      <c r="Y830" s="1" t="s">
        <v>1118</v>
      </c>
      <c r="Z830" s="1" t="s">
        <v>3634</v>
      </c>
      <c r="AA830" s="1" t="s">
        <v>1120</v>
      </c>
      <c r="AB830" s="1" t="s">
        <v>3635</v>
      </c>
      <c r="AC830" s="1" t="s">
        <v>3636</v>
      </c>
      <c r="AD830" s="5">
        <v>8.5919899E7</v>
      </c>
      <c r="AE830" s="1" t="s">
        <v>1231</v>
      </c>
      <c r="AF830" s="5">
        <v>7927.0</v>
      </c>
      <c r="AG830" s="5">
        <v>45.0</v>
      </c>
      <c r="AH830" s="5">
        <v>9.9992302E7</v>
      </c>
      <c r="AI830" s="10"/>
      <c r="AJ830" s="10"/>
      <c r="AK830" s="5">
        <v>45.0</v>
      </c>
      <c r="AL830" s="5">
        <v>3.3782085E7</v>
      </c>
      <c r="AM830" s="1" t="s">
        <v>3637</v>
      </c>
      <c r="AN830" s="10"/>
      <c r="AO830" s="10"/>
      <c r="AP830" s="1" t="s">
        <v>3638</v>
      </c>
    </row>
    <row r="831">
      <c r="A831" s="1" t="s">
        <v>4752</v>
      </c>
      <c r="B831" s="14">
        <v>46051.0</v>
      </c>
      <c r="C831" s="1" t="s">
        <v>6526</v>
      </c>
      <c r="D831" s="5">
        <v>2.6169380000186E13</v>
      </c>
      <c r="E831" s="1" t="s">
        <v>4752</v>
      </c>
      <c r="F831" s="1" t="s">
        <v>1097</v>
      </c>
      <c r="G831" s="1" t="s">
        <v>4898</v>
      </c>
      <c r="H831" s="1" t="s">
        <v>6527</v>
      </c>
      <c r="I831" s="5">
        <v>78.0</v>
      </c>
      <c r="J831" s="1" t="s">
        <v>4759</v>
      </c>
      <c r="K831" s="1" t="s">
        <v>6528</v>
      </c>
      <c r="L831" s="1" t="s">
        <v>6529</v>
      </c>
      <c r="M831" s="1" t="s">
        <v>6530</v>
      </c>
      <c r="N831" s="5">
        <v>2.6169380000186E13</v>
      </c>
      <c r="O831" s="1" t="s">
        <v>1072</v>
      </c>
      <c r="P831" s="1" t="s">
        <v>6526</v>
      </c>
      <c r="Q831" s="5">
        <v>2.0</v>
      </c>
      <c r="R831" s="15">
        <v>42627.0</v>
      </c>
      <c r="S831" s="5">
        <v>0.0</v>
      </c>
      <c r="T831" s="10"/>
      <c r="U831" s="10"/>
      <c r="V831" s="15">
        <v>42627.0</v>
      </c>
      <c r="W831" s="5">
        <v>4618499.0</v>
      </c>
      <c r="X831" s="1" t="s">
        <v>6531</v>
      </c>
      <c r="Y831" s="1" t="s">
        <v>1090</v>
      </c>
      <c r="Z831" s="1" t="s">
        <v>6532</v>
      </c>
      <c r="AA831" s="5">
        <v>1280.0</v>
      </c>
      <c r="AB831" s="10"/>
      <c r="AC831" s="1" t="s">
        <v>6533</v>
      </c>
      <c r="AD831" s="5">
        <v>1.630531E7</v>
      </c>
      <c r="AE831" s="1" t="s">
        <v>1079</v>
      </c>
      <c r="AF831" s="5">
        <v>6847.0</v>
      </c>
      <c r="AG831" s="5">
        <v>18.0</v>
      </c>
      <c r="AH831" s="5">
        <v>3.6521993E7</v>
      </c>
      <c r="AI831" s="10"/>
      <c r="AJ831" s="10"/>
      <c r="AK831" s="5">
        <v>18.0</v>
      </c>
      <c r="AL831" s="5">
        <v>8.1037917E7</v>
      </c>
      <c r="AM831" s="1" t="s">
        <v>6534</v>
      </c>
      <c r="AN831" s="10"/>
      <c r="AO831" s="10"/>
      <c r="AP831" s="1" t="s">
        <v>5045</v>
      </c>
    </row>
    <row r="832">
      <c r="A832" s="1" t="s">
        <v>4752</v>
      </c>
      <c r="B832" s="16">
        <v>45981.0</v>
      </c>
      <c r="C832" s="1" t="s">
        <v>6535</v>
      </c>
      <c r="D832" s="5">
        <v>5.2242273000146E13</v>
      </c>
      <c r="E832" s="1" t="s">
        <v>4752</v>
      </c>
      <c r="F832" s="1" t="s">
        <v>1097</v>
      </c>
      <c r="G832" s="1" t="s">
        <v>5777</v>
      </c>
      <c r="H832" s="1" t="s">
        <v>6536</v>
      </c>
      <c r="I832" s="5">
        <v>42.0</v>
      </c>
      <c r="J832" s="1" t="s">
        <v>4759</v>
      </c>
      <c r="K832" s="1" t="s">
        <v>6537</v>
      </c>
      <c r="L832" s="1" t="s">
        <v>6538</v>
      </c>
      <c r="M832" s="1" t="s">
        <v>6539</v>
      </c>
      <c r="N832" s="5">
        <v>5.2242273000146E13</v>
      </c>
      <c r="O832" s="1" t="s">
        <v>1072</v>
      </c>
      <c r="P832" s="10"/>
      <c r="Q832" s="5">
        <v>2.0</v>
      </c>
      <c r="R832" s="15">
        <v>45188.0</v>
      </c>
      <c r="S832" s="5">
        <v>0.0</v>
      </c>
      <c r="T832" s="10"/>
      <c r="U832" s="10"/>
      <c r="V832" s="15">
        <v>45188.0</v>
      </c>
      <c r="W832" s="5">
        <v>161001.0</v>
      </c>
      <c r="X832" s="1" t="s">
        <v>6540</v>
      </c>
      <c r="Y832" s="1" t="s">
        <v>1090</v>
      </c>
      <c r="Z832" s="1" t="s">
        <v>2569</v>
      </c>
      <c r="AA832" s="5">
        <v>1520.0</v>
      </c>
      <c r="AB832" s="1" t="s">
        <v>6541</v>
      </c>
      <c r="AC832" s="1" t="s">
        <v>2571</v>
      </c>
      <c r="AD832" s="5">
        <v>1.402602E7</v>
      </c>
      <c r="AE832" s="1" t="s">
        <v>1079</v>
      </c>
      <c r="AF832" s="5">
        <v>6969.0</v>
      </c>
      <c r="AG832" s="5">
        <v>19.0</v>
      </c>
      <c r="AH832" s="5">
        <v>9.1100856E7</v>
      </c>
      <c r="AI832" s="10"/>
      <c r="AJ832" s="10"/>
      <c r="AK832" s="10"/>
      <c r="AL832" s="10"/>
      <c r="AM832" s="1" t="s">
        <v>2572</v>
      </c>
      <c r="AN832" s="10"/>
      <c r="AO832" s="10"/>
      <c r="AP832" s="1" t="s">
        <v>1645</v>
      </c>
    </row>
    <row r="833">
      <c r="A833" s="1" t="s">
        <v>4752</v>
      </c>
      <c r="B833" s="16">
        <v>45981.0</v>
      </c>
      <c r="C833" s="1" t="s">
        <v>6535</v>
      </c>
      <c r="D833" s="5">
        <v>5.2242273000146E13</v>
      </c>
      <c r="E833" s="1" t="s">
        <v>4752</v>
      </c>
      <c r="F833" s="1" t="s">
        <v>1097</v>
      </c>
      <c r="G833" s="1" t="s">
        <v>6542</v>
      </c>
      <c r="H833" s="1" t="s">
        <v>3696</v>
      </c>
      <c r="I833" s="1" t="s">
        <v>6543</v>
      </c>
      <c r="J833" s="1" t="s">
        <v>4759</v>
      </c>
      <c r="K833" s="1" t="s">
        <v>6537</v>
      </c>
      <c r="L833" s="1" t="s">
        <v>6538</v>
      </c>
      <c r="M833" s="1" t="s">
        <v>6539</v>
      </c>
      <c r="N833" s="5">
        <v>5.2242273000146E13</v>
      </c>
      <c r="O833" s="1" t="s">
        <v>1072</v>
      </c>
      <c r="P833" s="10"/>
      <c r="Q833" s="5">
        <v>2.0</v>
      </c>
      <c r="R833" s="15">
        <v>45188.0</v>
      </c>
      <c r="S833" s="5">
        <v>0.0</v>
      </c>
      <c r="T833" s="10"/>
      <c r="U833" s="10"/>
      <c r="V833" s="15">
        <v>45188.0</v>
      </c>
      <c r="W833" s="5">
        <v>161001.0</v>
      </c>
      <c r="X833" s="1" t="s">
        <v>6540</v>
      </c>
      <c r="Y833" s="1" t="s">
        <v>1090</v>
      </c>
      <c r="Z833" s="1" t="s">
        <v>2569</v>
      </c>
      <c r="AA833" s="5">
        <v>1520.0</v>
      </c>
      <c r="AB833" s="1" t="s">
        <v>6541</v>
      </c>
      <c r="AC833" s="1" t="s">
        <v>2571</v>
      </c>
      <c r="AD833" s="5">
        <v>1.402602E7</v>
      </c>
      <c r="AE833" s="1" t="s">
        <v>1079</v>
      </c>
      <c r="AF833" s="5">
        <v>6969.0</v>
      </c>
      <c r="AG833" s="5">
        <v>19.0</v>
      </c>
      <c r="AH833" s="5">
        <v>9.1100856E7</v>
      </c>
      <c r="AI833" s="10"/>
      <c r="AJ833" s="10"/>
      <c r="AK833" s="10"/>
      <c r="AL833" s="10"/>
      <c r="AM833" s="1" t="s">
        <v>2572</v>
      </c>
      <c r="AN833" s="10"/>
      <c r="AO833" s="10"/>
      <c r="AP833" s="1" t="s">
        <v>1645</v>
      </c>
    </row>
    <row r="834">
      <c r="A834" s="1" t="s">
        <v>4752</v>
      </c>
      <c r="B834" s="14">
        <v>46247.0</v>
      </c>
      <c r="C834" s="1" t="s">
        <v>6544</v>
      </c>
      <c r="D834" s="5">
        <v>4.4376652000109E13</v>
      </c>
      <c r="E834" s="1" t="s">
        <v>4752</v>
      </c>
      <c r="F834" s="1" t="s">
        <v>1097</v>
      </c>
      <c r="G834" s="1" t="s">
        <v>4761</v>
      </c>
      <c r="H834" s="1" t="s">
        <v>6545</v>
      </c>
      <c r="I834" s="5">
        <v>101.0</v>
      </c>
      <c r="J834" s="1" t="s">
        <v>4759</v>
      </c>
      <c r="K834" s="1" t="s">
        <v>6546</v>
      </c>
      <c r="L834" s="1" t="s">
        <v>6547</v>
      </c>
      <c r="M834" s="1" t="s">
        <v>6548</v>
      </c>
      <c r="N834" s="5">
        <v>4.4376652000109E13</v>
      </c>
      <c r="O834" s="1" t="s">
        <v>1072</v>
      </c>
      <c r="P834" s="1" t="s">
        <v>6544</v>
      </c>
      <c r="Q834" s="5">
        <v>2.0</v>
      </c>
      <c r="R834" s="15">
        <v>44525.0</v>
      </c>
      <c r="S834" s="5">
        <v>0.0</v>
      </c>
      <c r="T834" s="10"/>
      <c r="U834" s="10"/>
      <c r="V834" s="15">
        <v>44525.0</v>
      </c>
      <c r="W834" s="5">
        <v>7490103.0</v>
      </c>
      <c r="X834" s="1" t="s">
        <v>6549</v>
      </c>
      <c r="Y834" s="1" t="s">
        <v>1075</v>
      </c>
      <c r="Z834" s="1" t="s">
        <v>6550</v>
      </c>
      <c r="AA834" s="5">
        <v>65.0</v>
      </c>
      <c r="AB834" s="10"/>
      <c r="AC834" s="1" t="s">
        <v>6551</v>
      </c>
      <c r="AD834" s="5">
        <v>1.5775E7</v>
      </c>
      <c r="AE834" s="1" t="s">
        <v>1079</v>
      </c>
      <c r="AF834" s="5">
        <v>7033.0</v>
      </c>
      <c r="AG834" s="5">
        <v>17.0</v>
      </c>
      <c r="AH834" s="5">
        <v>9.7794648E7</v>
      </c>
      <c r="AI834" s="5">
        <v>17.0</v>
      </c>
      <c r="AJ834" s="5">
        <v>9.705475E7</v>
      </c>
      <c r="AK834" s="10"/>
      <c r="AL834" s="10"/>
      <c r="AM834" s="1" t="s">
        <v>6552</v>
      </c>
      <c r="AN834" s="10"/>
      <c r="AO834" s="10"/>
      <c r="AP834" s="1" t="s">
        <v>6553</v>
      </c>
    </row>
    <row r="835">
      <c r="A835" s="1" t="s">
        <v>4752</v>
      </c>
      <c r="B835" s="14">
        <v>45717.0</v>
      </c>
      <c r="C835" s="1" t="s">
        <v>5208</v>
      </c>
      <c r="D835" s="5">
        <v>1.8007280000125E13</v>
      </c>
      <c r="E835" s="1" t="s">
        <v>4752</v>
      </c>
      <c r="F835" s="1" t="s">
        <v>6554</v>
      </c>
      <c r="G835" s="1" t="s">
        <v>2332</v>
      </c>
      <c r="H835" s="5">
        <v>70.0</v>
      </c>
      <c r="I835" s="5">
        <v>5.0</v>
      </c>
      <c r="J835" s="1" t="s">
        <v>4755</v>
      </c>
      <c r="K835" s="1" t="s">
        <v>1085</v>
      </c>
      <c r="L835" s="1" t="s">
        <v>1086</v>
      </c>
      <c r="M835" s="1" t="s">
        <v>1087</v>
      </c>
      <c r="N835" s="5">
        <v>1.8007280000125E13</v>
      </c>
      <c r="O835" s="1" t="s">
        <v>1072</v>
      </c>
      <c r="P835" s="1" t="s">
        <v>1088</v>
      </c>
      <c r="Q835" s="5">
        <v>2.0</v>
      </c>
      <c r="R835" s="15">
        <v>41389.0</v>
      </c>
      <c r="S835" s="5">
        <v>0.0</v>
      </c>
      <c r="T835" s="10"/>
      <c r="U835" s="10"/>
      <c r="V835" s="15">
        <v>41389.0</v>
      </c>
      <c r="W835" s="5">
        <v>7490103.0</v>
      </c>
      <c r="X835" s="1" t="s">
        <v>1089</v>
      </c>
      <c r="Y835" s="1" t="s">
        <v>1090</v>
      </c>
      <c r="Z835" s="1" t="s">
        <v>1091</v>
      </c>
      <c r="AA835" s="5">
        <v>1333.0</v>
      </c>
      <c r="AB835" s="1" t="s">
        <v>1092</v>
      </c>
      <c r="AC835" s="1" t="s">
        <v>1078</v>
      </c>
      <c r="AD835" s="5">
        <v>1.3515132E7</v>
      </c>
      <c r="AE835" s="1" t="s">
        <v>1079</v>
      </c>
      <c r="AF835" s="5">
        <v>6335.0</v>
      </c>
      <c r="AG835" s="5">
        <v>14.0</v>
      </c>
      <c r="AH835" s="5">
        <v>3.2697211E7</v>
      </c>
      <c r="AI835" s="5">
        <v>14.0</v>
      </c>
      <c r="AJ835" s="5">
        <v>3.2697213E7</v>
      </c>
      <c r="AK835" s="5">
        <v>14.0</v>
      </c>
      <c r="AL835" s="5">
        <v>3.2697211E7</v>
      </c>
      <c r="AM835" s="1" t="s">
        <v>1093</v>
      </c>
      <c r="AN835" s="10"/>
      <c r="AO835" s="10"/>
      <c r="AP835" s="1" t="s">
        <v>1094</v>
      </c>
    </row>
    <row r="836">
      <c r="A836" s="1" t="s">
        <v>4752</v>
      </c>
      <c r="B836" s="14">
        <v>45857.0</v>
      </c>
      <c r="C836" s="1" t="s">
        <v>5208</v>
      </c>
      <c r="D836" s="5">
        <v>1.8007280000125E13</v>
      </c>
      <c r="E836" s="1" t="s">
        <v>4752</v>
      </c>
      <c r="F836" s="1" t="s">
        <v>5209</v>
      </c>
      <c r="G836" s="1" t="s">
        <v>5210</v>
      </c>
      <c r="H836" s="5">
        <v>28.0</v>
      </c>
      <c r="I836" s="5">
        <v>5.0</v>
      </c>
      <c r="J836" s="1" t="s">
        <v>4755</v>
      </c>
      <c r="K836" s="1" t="s">
        <v>1085</v>
      </c>
      <c r="L836" s="1" t="s">
        <v>1086</v>
      </c>
      <c r="M836" s="1" t="s">
        <v>1087</v>
      </c>
      <c r="N836" s="5">
        <v>1.8007280000125E13</v>
      </c>
      <c r="O836" s="1" t="s">
        <v>1072</v>
      </c>
      <c r="P836" s="1" t="s">
        <v>1088</v>
      </c>
      <c r="Q836" s="5">
        <v>2.0</v>
      </c>
      <c r="R836" s="15">
        <v>41389.0</v>
      </c>
      <c r="S836" s="5">
        <v>0.0</v>
      </c>
      <c r="T836" s="10"/>
      <c r="U836" s="10"/>
      <c r="V836" s="15">
        <v>41389.0</v>
      </c>
      <c r="W836" s="5">
        <v>7490103.0</v>
      </c>
      <c r="X836" s="1" t="s">
        <v>1089</v>
      </c>
      <c r="Y836" s="1" t="s">
        <v>1090</v>
      </c>
      <c r="Z836" s="1" t="s">
        <v>1091</v>
      </c>
      <c r="AA836" s="5">
        <v>1333.0</v>
      </c>
      <c r="AB836" s="1" t="s">
        <v>1092</v>
      </c>
      <c r="AC836" s="1" t="s">
        <v>1078</v>
      </c>
      <c r="AD836" s="5">
        <v>1.3515132E7</v>
      </c>
      <c r="AE836" s="1" t="s">
        <v>1079</v>
      </c>
      <c r="AF836" s="5">
        <v>6335.0</v>
      </c>
      <c r="AG836" s="5">
        <v>14.0</v>
      </c>
      <c r="AH836" s="5">
        <v>3.2697211E7</v>
      </c>
      <c r="AI836" s="5">
        <v>14.0</v>
      </c>
      <c r="AJ836" s="5">
        <v>3.2697213E7</v>
      </c>
      <c r="AK836" s="5">
        <v>14.0</v>
      </c>
      <c r="AL836" s="5">
        <v>3.2697211E7</v>
      </c>
      <c r="AM836" s="1" t="s">
        <v>1093</v>
      </c>
      <c r="AN836" s="10"/>
      <c r="AO836" s="10"/>
      <c r="AP836" s="1" t="s">
        <v>1094</v>
      </c>
    </row>
    <row r="837">
      <c r="A837" s="1" t="s">
        <v>4752</v>
      </c>
      <c r="B837" s="14">
        <v>45815.0</v>
      </c>
      <c r="C837" s="1" t="s">
        <v>5208</v>
      </c>
      <c r="D837" s="5">
        <v>1.8007280000125E13</v>
      </c>
      <c r="E837" s="1" t="s">
        <v>4752</v>
      </c>
      <c r="F837" s="1" t="s">
        <v>4229</v>
      </c>
      <c r="G837" s="1" t="s">
        <v>2332</v>
      </c>
      <c r="H837" s="5">
        <v>93.0</v>
      </c>
      <c r="I837" s="5">
        <v>5.0</v>
      </c>
      <c r="J837" s="1" t="s">
        <v>4755</v>
      </c>
      <c r="K837" s="1" t="s">
        <v>1085</v>
      </c>
      <c r="L837" s="1" t="s">
        <v>1086</v>
      </c>
      <c r="M837" s="1" t="s">
        <v>1087</v>
      </c>
      <c r="N837" s="5">
        <v>1.8007280000125E13</v>
      </c>
      <c r="O837" s="1" t="s">
        <v>1072</v>
      </c>
      <c r="P837" s="1" t="s">
        <v>1088</v>
      </c>
      <c r="Q837" s="5">
        <v>2.0</v>
      </c>
      <c r="R837" s="15">
        <v>41389.0</v>
      </c>
      <c r="S837" s="5">
        <v>0.0</v>
      </c>
      <c r="T837" s="10"/>
      <c r="U837" s="10"/>
      <c r="V837" s="15">
        <v>41389.0</v>
      </c>
      <c r="W837" s="5">
        <v>7490103.0</v>
      </c>
      <c r="X837" s="1" t="s">
        <v>1089</v>
      </c>
      <c r="Y837" s="1" t="s">
        <v>1090</v>
      </c>
      <c r="Z837" s="1" t="s">
        <v>1091</v>
      </c>
      <c r="AA837" s="5">
        <v>1333.0</v>
      </c>
      <c r="AB837" s="1" t="s">
        <v>1092</v>
      </c>
      <c r="AC837" s="1" t="s">
        <v>1078</v>
      </c>
      <c r="AD837" s="5">
        <v>1.3515132E7</v>
      </c>
      <c r="AE837" s="1" t="s">
        <v>1079</v>
      </c>
      <c r="AF837" s="5">
        <v>6335.0</v>
      </c>
      <c r="AG837" s="5">
        <v>14.0</v>
      </c>
      <c r="AH837" s="5">
        <v>3.2697211E7</v>
      </c>
      <c r="AI837" s="5">
        <v>14.0</v>
      </c>
      <c r="AJ837" s="5">
        <v>3.2697213E7</v>
      </c>
      <c r="AK837" s="5">
        <v>14.0</v>
      </c>
      <c r="AL837" s="5">
        <v>3.2697211E7</v>
      </c>
      <c r="AM837" s="1" t="s">
        <v>1093</v>
      </c>
      <c r="AN837" s="10"/>
      <c r="AO837" s="10"/>
      <c r="AP837" s="1" t="s">
        <v>1094</v>
      </c>
    </row>
    <row r="838">
      <c r="A838" s="1" t="s">
        <v>4752</v>
      </c>
      <c r="B838" s="14">
        <v>45936.0</v>
      </c>
      <c r="C838" s="1" t="s">
        <v>5208</v>
      </c>
      <c r="D838" s="5">
        <v>1.8007280000125E13</v>
      </c>
      <c r="E838" s="1" t="s">
        <v>4752</v>
      </c>
      <c r="F838" s="1" t="s">
        <v>4229</v>
      </c>
      <c r="G838" s="1" t="s">
        <v>2332</v>
      </c>
      <c r="H838" s="5">
        <v>94.0</v>
      </c>
      <c r="I838" s="5">
        <v>5.0</v>
      </c>
      <c r="J838" s="1" t="s">
        <v>4755</v>
      </c>
      <c r="K838" s="1" t="s">
        <v>1085</v>
      </c>
      <c r="L838" s="1" t="s">
        <v>1086</v>
      </c>
      <c r="M838" s="1" t="s">
        <v>1087</v>
      </c>
      <c r="N838" s="5">
        <v>1.8007280000125E13</v>
      </c>
      <c r="O838" s="1" t="s">
        <v>1072</v>
      </c>
      <c r="P838" s="1" t="s">
        <v>1088</v>
      </c>
      <c r="Q838" s="5">
        <v>2.0</v>
      </c>
      <c r="R838" s="15">
        <v>41389.0</v>
      </c>
      <c r="S838" s="5">
        <v>0.0</v>
      </c>
      <c r="T838" s="10"/>
      <c r="U838" s="10"/>
      <c r="V838" s="15">
        <v>41389.0</v>
      </c>
      <c r="W838" s="5">
        <v>7490103.0</v>
      </c>
      <c r="X838" s="1" t="s">
        <v>1089</v>
      </c>
      <c r="Y838" s="1" t="s">
        <v>1090</v>
      </c>
      <c r="Z838" s="1" t="s">
        <v>1091</v>
      </c>
      <c r="AA838" s="5">
        <v>1333.0</v>
      </c>
      <c r="AB838" s="1" t="s">
        <v>1092</v>
      </c>
      <c r="AC838" s="1" t="s">
        <v>1078</v>
      </c>
      <c r="AD838" s="5">
        <v>1.3515132E7</v>
      </c>
      <c r="AE838" s="1" t="s">
        <v>1079</v>
      </c>
      <c r="AF838" s="5">
        <v>6335.0</v>
      </c>
      <c r="AG838" s="5">
        <v>14.0</v>
      </c>
      <c r="AH838" s="5">
        <v>3.2697211E7</v>
      </c>
      <c r="AI838" s="5">
        <v>14.0</v>
      </c>
      <c r="AJ838" s="5">
        <v>3.2697213E7</v>
      </c>
      <c r="AK838" s="5">
        <v>14.0</v>
      </c>
      <c r="AL838" s="5">
        <v>3.2697211E7</v>
      </c>
      <c r="AM838" s="1" t="s">
        <v>1093</v>
      </c>
      <c r="AN838" s="10"/>
      <c r="AO838" s="10"/>
      <c r="AP838" s="1" t="s">
        <v>1094</v>
      </c>
    </row>
    <row r="839">
      <c r="A839" s="1" t="s">
        <v>4752</v>
      </c>
      <c r="B839" s="14">
        <v>45969.0</v>
      </c>
      <c r="C839" s="1" t="s">
        <v>5208</v>
      </c>
      <c r="D839" s="5">
        <v>1.8007280000125E13</v>
      </c>
      <c r="E839" s="1" t="s">
        <v>4752</v>
      </c>
      <c r="F839" s="1" t="s">
        <v>5209</v>
      </c>
      <c r="G839" s="1" t="s">
        <v>5210</v>
      </c>
      <c r="H839" s="5">
        <v>43.0</v>
      </c>
      <c r="I839" s="5">
        <v>5.0</v>
      </c>
      <c r="J839" s="1" t="s">
        <v>4755</v>
      </c>
      <c r="K839" s="1" t="s">
        <v>1085</v>
      </c>
      <c r="L839" s="1" t="s">
        <v>1086</v>
      </c>
      <c r="M839" s="1" t="s">
        <v>1087</v>
      </c>
      <c r="N839" s="5">
        <v>1.8007280000125E13</v>
      </c>
      <c r="O839" s="1" t="s">
        <v>1072</v>
      </c>
      <c r="P839" s="1" t="s">
        <v>1088</v>
      </c>
      <c r="Q839" s="5">
        <v>2.0</v>
      </c>
      <c r="R839" s="15">
        <v>41389.0</v>
      </c>
      <c r="S839" s="5">
        <v>0.0</v>
      </c>
      <c r="T839" s="10"/>
      <c r="U839" s="10"/>
      <c r="V839" s="15">
        <v>41389.0</v>
      </c>
      <c r="W839" s="5">
        <v>7490103.0</v>
      </c>
      <c r="X839" s="1" t="s">
        <v>1089</v>
      </c>
      <c r="Y839" s="1" t="s">
        <v>1090</v>
      </c>
      <c r="Z839" s="1" t="s">
        <v>1091</v>
      </c>
      <c r="AA839" s="5">
        <v>1333.0</v>
      </c>
      <c r="AB839" s="1" t="s">
        <v>1092</v>
      </c>
      <c r="AC839" s="1" t="s">
        <v>1078</v>
      </c>
      <c r="AD839" s="5">
        <v>1.3515132E7</v>
      </c>
      <c r="AE839" s="1" t="s">
        <v>1079</v>
      </c>
      <c r="AF839" s="5">
        <v>6335.0</v>
      </c>
      <c r="AG839" s="5">
        <v>14.0</v>
      </c>
      <c r="AH839" s="5">
        <v>3.2697211E7</v>
      </c>
      <c r="AI839" s="5">
        <v>14.0</v>
      </c>
      <c r="AJ839" s="5">
        <v>3.2697213E7</v>
      </c>
      <c r="AK839" s="5">
        <v>14.0</v>
      </c>
      <c r="AL839" s="5">
        <v>3.2697211E7</v>
      </c>
      <c r="AM839" s="1" t="s">
        <v>1093</v>
      </c>
      <c r="AN839" s="10"/>
      <c r="AO839" s="10"/>
      <c r="AP839" s="1" t="s">
        <v>1094</v>
      </c>
    </row>
    <row r="840">
      <c r="A840" s="1" t="s">
        <v>4752</v>
      </c>
      <c r="B840" s="14">
        <v>46107.0</v>
      </c>
      <c r="C840" s="1" t="s">
        <v>5208</v>
      </c>
      <c r="D840" s="5">
        <v>1.8007280000125E13</v>
      </c>
      <c r="E840" s="1" t="s">
        <v>4752</v>
      </c>
      <c r="F840" s="1" t="s">
        <v>4229</v>
      </c>
      <c r="G840" s="1" t="s">
        <v>2332</v>
      </c>
      <c r="H840" s="5">
        <v>99.0</v>
      </c>
      <c r="I840" s="5">
        <v>5.0</v>
      </c>
      <c r="J840" s="1" t="s">
        <v>4755</v>
      </c>
      <c r="K840" s="1" t="s">
        <v>1085</v>
      </c>
      <c r="L840" s="1" t="s">
        <v>1086</v>
      </c>
      <c r="M840" s="1" t="s">
        <v>1087</v>
      </c>
      <c r="N840" s="5">
        <v>1.8007280000125E13</v>
      </c>
      <c r="O840" s="1" t="s">
        <v>1072</v>
      </c>
      <c r="P840" s="1" t="s">
        <v>1088</v>
      </c>
      <c r="Q840" s="5">
        <v>2.0</v>
      </c>
      <c r="R840" s="15">
        <v>41389.0</v>
      </c>
      <c r="S840" s="5">
        <v>0.0</v>
      </c>
      <c r="T840" s="10"/>
      <c r="U840" s="10"/>
      <c r="V840" s="15">
        <v>41389.0</v>
      </c>
      <c r="W840" s="5">
        <v>7490103.0</v>
      </c>
      <c r="X840" s="1" t="s">
        <v>1089</v>
      </c>
      <c r="Y840" s="1" t="s">
        <v>1090</v>
      </c>
      <c r="Z840" s="1" t="s">
        <v>1091</v>
      </c>
      <c r="AA840" s="5">
        <v>1333.0</v>
      </c>
      <c r="AB840" s="1" t="s">
        <v>1092</v>
      </c>
      <c r="AC840" s="1" t="s">
        <v>1078</v>
      </c>
      <c r="AD840" s="5">
        <v>1.3515132E7</v>
      </c>
      <c r="AE840" s="1" t="s">
        <v>1079</v>
      </c>
      <c r="AF840" s="5">
        <v>6335.0</v>
      </c>
      <c r="AG840" s="5">
        <v>14.0</v>
      </c>
      <c r="AH840" s="5">
        <v>3.2697211E7</v>
      </c>
      <c r="AI840" s="5">
        <v>14.0</v>
      </c>
      <c r="AJ840" s="5">
        <v>3.2697213E7</v>
      </c>
      <c r="AK840" s="5">
        <v>14.0</v>
      </c>
      <c r="AL840" s="5">
        <v>3.2697211E7</v>
      </c>
      <c r="AM840" s="1" t="s">
        <v>1093</v>
      </c>
      <c r="AN840" s="10"/>
      <c r="AO840" s="10"/>
      <c r="AP840" s="1" t="s">
        <v>1094</v>
      </c>
    </row>
    <row r="841">
      <c r="A841" s="1" t="s">
        <v>4752</v>
      </c>
      <c r="B841" s="14">
        <v>46067.0</v>
      </c>
      <c r="C841" s="1" t="s">
        <v>5208</v>
      </c>
      <c r="D841" s="5">
        <v>1.8007280000125E13</v>
      </c>
      <c r="E841" s="1" t="s">
        <v>4752</v>
      </c>
      <c r="F841" s="1" t="s">
        <v>4229</v>
      </c>
      <c r="G841" s="5">
        <v>800.0</v>
      </c>
      <c r="H841" s="5">
        <v>53.0</v>
      </c>
      <c r="I841" s="17">
        <v>45414.0</v>
      </c>
      <c r="J841" s="1" t="s">
        <v>4755</v>
      </c>
      <c r="K841" s="1" t="s">
        <v>1085</v>
      </c>
      <c r="L841" s="1" t="s">
        <v>1086</v>
      </c>
      <c r="M841" s="1" t="s">
        <v>1087</v>
      </c>
      <c r="N841" s="5">
        <v>1.8007280000125E13</v>
      </c>
      <c r="O841" s="1" t="s">
        <v>1072</v>
      </c>
      <c r="P841" s="1" t="s">
        <v>1088</v>
      </c>
      <c r="Q841" s="5">
        <v>2.0</v>
      </c>
      <c r="R841" s="15">
        <v>41389.0</v>
      </c>
      <c r="S841" s="5">
        <v>0.0</v>
      </c>
      <c r="T841" s="10"/>
      <c r="U841" s="10"/>
      <c r="V841" s="15">
        <v>41389.0</v>
      </c>
      <c r="W841" s="5">
        <v>7490103.0</v>
      </c>
      <c r="X841" s="1" t="s">
        <v>1089</v>
      </c>
      <c r="Y841" s="1" t="s">
        <v>1090</v>
      </c>
      <c r="Z841" s="1" t="s">
        <v>1091</v>
      </c>
      <c r="AA841" s="5">
        <v>1333.0</v>
      </c>
      <c r="AB841" s="1" t="s">
        <v>1092</v>
      </c>
      <c r="AC841" s="1" t="s">
        <v>1078</v>
      </c>
      <c r="AD841" s="5">
        <v>1.3515132E7</v>
      </c>
      <c r="AE841" s="1" t="s">
        <v>1079</v>
      </c>
      <c r="AF841" s="5">
        <v>6335.0</v>
      </c>
      <c r="AG841" s="5">
        <v>14.0</v>
      </c>
      <c r="AH841" s="5">
        <v>3.2697211E7</v>
      </c>
      <c r="AI841" s="5">
        <v>14.0</v>
      </c>
      <c r="AJ841" s="5">
        <v>3.2697213E7</v>
      </c>
      <c r="AK841" s="5">
        <v>14.0</v>
      </c>
      <c r="AL841" s="5">
        <v>3.2697211E7</v>
      </c>
      <c r="AM841" s="1" t="s">
        <v>1093</v>
      </c>
      <c r="AN841" s="10"/>
      <c r="AO841" s="10"/>
      <c r="AP841" s="1" t="s">
        <v>1094</v>
      </c>
    </row>
    <row r="842">
      <c r="A842" s="1" t="s">
        <v>4752</v>
      </c>
      <c r="B842" s="14">
        <v>46086.0</v>
      </c>
      <c r="C842" s="1" t="s">
        <v>5208</v>
      </c>
      <c r="D842" s="5">
        <v>1.8007280000125E13</v>
      </c>
      <c r="E842" s="1" t="s">
        <v>4752</v>
      </c>
      <c r="F842" s="1" t="s">
        <v>6554</v>
      </c>
      <c r="G842" s="1" t="s">
        <v>2332</v>
      </c>
      <c r="H842" s="5">
        <v>86.0</v>
      </c>
      <c r="I842" s="5">
        <v>5.0</v>
      </c>
      <c r="J842" s="1" t="s">
        <v>4755</v>
      </c>
      <c r="K842" s="1" t="s">
        <v>1085</v>
      </c>
      <c r="L842" s="1" t="s">
        <v>1086</v>
      </c>
      <c r="M842" s="1" t="s">
        <v>1087</v>
      </c>
      <c r="N842" s="5">
        <v>1.8007280000125E13</v>
      </c>
      <c r="O842" s="1" t="s">
        <v>1072</v>
      </c>
      <c r="P842" s="1" t="s">
        <v>1088</v>
      </c>
      <c r="Q842" s="5">
        <v>2.0</v>
      </c>
      <c r="R842" s="15">
        <v>41389.0</v>
      </c>
      <c r="S842" s="5">
        <v>0.0</v>
      </c>
      <c r="T842" s="10"/>
      <c r="U842" s="10"/>
      <c r="V842" s="15">
        <v>41389.0</v>
      </c>
      <c r="W842" s="5">
        <v>7490103.0</v>
      </c>
      <c r="X842" s="1" t="s">
        <v>1089</v>
      </c>
      <c r="Y842" s="1" t="s">
        <v>1090</v>
      </c>
      <c r="Z842" s="1" t="s">
        <v>1091</v>
      </c>
      <c r="AA842" s="5">
        <v>1333.0</v>
      </c>
      <c r="AB842" s="1" t="s">
        <v>1092</v>
      </c>
      <c r="AC842" s="1" t="s">
        <v>1078</v>
      </c>
      <c r="AD842" s="5">
        <v>1.3515132E7</v>
      </c>
      <c r="AE842" s="1" t="s">
        <v>1079</v>
      </c>
      <c r="AF842" s="5">
        <v>6335.0</v>
      </c>
      <c r="AG842" s="5">
        <v>14.0</v>
      </c>
      <c r="AH842" s="5">
        <v>3.2697211E7</v>
      </c>
      <c r="AI842" s="5">
        <v>14.0</v>
      </c>
      <c r="AJ842" s="5">
        <v>3.2697213E7</v>
      </c>
      <c r="AK842" s="5">
        <v>14.0</v>
      </c>
      <c r="AL842" s="5">
        <v>3.2697211E7</v>
      </c>
      <c r="AM842" s="1" t="s">
        <v>1093</v>
      </c>
      <c r="AN842" s="10"/>
      <c r="AO842" s="10"/>
      <c r="AP842" s="1" t="s">
        <v>1094</v>
      </c>
    </row>
    <row r="843">
      <c r="A843" s="1" t="s">
        <v>4752</v>
      </c>
      <c r="B843" s="14">
        <v>46235.0</v>
      </c>
      <c r="C843" s="1" t="s">
        <v>5208</v>
      </c>
      <c r="D843" s="5">
        <v>1.8007280000125E13</v>
      </c>
      <c r="E843" s="1" t="s">
        <v>4752</v>
      </c>
      <c r="F843" s="1" t="s">
        <v>4229</v>
      </c>
      <c r="G843" s="1" t="s">
        <v>2332</v>
      </c>
      <c r="H843" s="5">
        <v>104.0</v>
      </c>
      <c r="I843" s="5">
        <v>5.0</v>
      </c>
      <c r="J843" s="1" t="s">
        <v>4755</v>
      </c>
      <c r="K843" s="1" t="s">
        <v>1085</v>
      </c>
      <c r="L843" s="1" t="s">
        <v>1086</v>
      </c>
      <c r="M843" s="1" t="s">
        <v>1087</v>
      </c>
      <c r="N843" s="5">
        <v>1.8007280000125E13</v>
      </c>
      <c r="O843" s="1" t="s">
        <v>1072</v>
      </c>
      <c r="P843" s="1" t="s">
        <v>1088</v>
      </c>
      <c r="Q843" s="5">
        <v>2.0</v>
      </c>
      <c r="R843" s="15">
        <v>41389.0</v>
      </c>
      <c r="S843" s="5">
        <v>0.0</v>
      </c>
      <c r="T843" s="10"/>
      <c r="U843" s="10"/>
      <c r="V843" s="15">
        <v>41389.0</v>
      </c>
      <c r="W843" s="5">
        <v>7490103.0</v>
      </c>
      <c r="X843" s="1" t="s">
        <v>1089</v>
      </c>
      <c r="Y843" s="1" t="s">
        <v>1090</v>
      </c>
      <c r="Z843" s="1" t="s">
        <v>1091</v>
      </c>
      <c r="AA843" s="5">
        <v>1333.0</v>
      </c>
      <c r="AB843" s="1" t="s">
        <v>1092</v>
      </c>
      <c r="AC843" s="1" t="s">
        <v>1078</v>
      </c>
      <c r="AD843" s="5">
        <v>1.3515132E7</v>
      </c>
      <c r="AE843" s="1" t="s">
        <v>1079</v>
      </c>
      <c r="AF843" s="5">
        <v>6335.0</v>
      </c>
      <c r="AG843" s="5">
        <v>14.0</v>
      </c>
      <c r="AH843" s="5">
        <v>3.2697211E7</v>
      </c>
      <c r="AI843" s="5">
        <v>14.0</v>
      </c>
      <c r="AJ843" s="5">
        <v>3.2697213E7</v>
      </c>
      <c r="AK843" s="5">
        <v>14.0</v>
      </c>
      <c r="AL843" s="5">
        <v>3.2697211E7</v>
      </c>
      <c r="AM843" s="1" t="s">
        <v>1093</v>
      </c>
      <c r="AN843" s="10"/>
      <c r="AO843" s="10"/>
      <c r="AP843" s="1" t="s">
        <v>1094</v>
      </c>
    </row>
    <row r="844">
      <c r="A844" s="1" t="s">
        <v>4752</v>
      </c>
      <c r="B844" s="16">
        <v>46320.0</v>
      </c>
      <c r="C844" s="1" t="s">
        <v>5208</v>
      </c>
      <c r="D844" s="5">
        <v>1.8007280000125E13</v>
      </c>
      <c r="E844" s="1" t="s">
        <v>4752</v>
      </c>
      <c r="F844" s="1" t="s">
        <v>4229</v>
      </c>
      <c r="G844" s="1" t="s">
        <v>5210</v>
      </c>
      <c r="H844" s="5">
        <v>124.0</v>
      </c>
      <c r="I844" s="5">
        <v>5.0</v>
      </c>
      <c r="J844" s="1" t="s">
        <v>4759</v>
      </c>
      <c r="K844" s="1" t="s">
        <v>1085</v>
      </c>
      <c r="L844" s="1" t="s">
        <v>1086</v>
      </c>
      <c r="M844" s="1" t="s">
        <v>1087</v>
      </c>
      <c r="N844" s="5">
        <v>1.8007280000125E13</v>
      </c>
      <c r="O844" s="1" t="s">
        <v>1072</v>
      </c>
      <c r="P844" s="1" t="s">
        <v>1088</v>
      </c>
      <c r="Q844" s="5">
        <v>2.0</v>
      </c>
      <c r="R844" s="15">
        <v>41389.0</v>
      </c>
      <c r="S844" s="5">
        <v>0.0</v>
      </c>
      <c r="T844" s="10"/>
      <c r="U844" s="10"/>
      <c r="V844" s="15">
        <v>41389.0</v>
      </c>
      <c r="W844" s="5">
        <v>7490103.0</v>
      </c>
      <c r="X844" s="1" t="s">
        <v>1089</v>
      </c>
      <c r="Y844" s="1" t="s">
        <v>1090</v>
      </c>
      <c r="Z844" s="1" t="s">
        <v>1091</v>
      </c>
      <c r="AA844" s="5">
        <v>1333.0</v>
      </c>
      <c r="AB844" s="1" t="s">
        <v>1092</v>
      </c>
      <c r="AC844" s="1" t="s">
        <v>1078</v>
      </c>
      <c r="AD844" s="5">
        <v>1.3515132E7</v>
      </c>
      <c r="AE844" s="1" t="s">
        <v>1079</v>
      </c>
      <c r="AF844" s="5">
        <v>6335.0</v>
      </c>
      <c r="AG844" s="5">
        <v>14.0</v>
      </c>
      <c r="AH844" s="5">
        <v>3.2697211E7</v>
      </c>
      <c r="AI844" s="5">
        <v>14.0</v>
      </c>
      <c r="AJ844" s="5">
        <v>3.2697213E7</v>
      </c>
      <c r="AK844" s="5">
        <v>14.0</v>
      </c>
      <c r="AL844" s="5">
        <v>3.2697211E7</v>
      </c>
      <c r="AM844" s="1" t="s">
        <v>1093</v>
      </c>
      <c r="AN844" s="10"/>
      <c r="AO844" s="10"/>
      <c r="AP844" s="1" t="s">
        <v>1094</v>
      </c>
    </row>
    <row r="845">
      <c r="A845" s="1" t="s">
        <v>4752</v>
      </c>
      <c r="B845" s="16">
        <v>46354.0</v>
      </c>
      <c r="C845" s="1" t="s">
        <v>5208</v>
      </c>
      <c r="D845" s="5">
        <v>1.8007280000125E13</v>
      </c>
      <c r="E845" s="1" t="s">
        <v>4752</v>
      </c>
      <c r="F845" s="1" t="s">
        <v>4229</v>
      </c>
      <c r="G845" s="1" t="s">
        <v>5210</v>
      </c>
      <c r="H845" s="5">
        <v>8.00240072E8</v>
      </c>
      <c r="I845" s="5">
        <v>5.0</v>
      </c>
      <c r="J845" s="1" t="s">
        <v>4755</v>
      </c>
      <c r="K845" s="1" t="s">
        <v>1085</v>
      </c>
      <c r="L845" s="1" t="s">
        <v>1086</v>
      </c>
      <c r="M845" s="1" t="s">
        <v>1087</v>
      </c>
      <c r="N845" s="5">
        <v>1.8007280000125E13</v>
      </c>
      <c r="O845" s="1" t="s">
        <v>1072</v>
      </c>
      <c r="P845" s="1" t="s">
        <v>1088</v>
      </c>
      <c r="Q845" s="5">
        <v>2.0</v>
      </c>
      <c r="R845" s="15">
        <v>41389.0</v>
      </c>
      <c r="S845" s="5">
        <v>0.0</v>
      </c>
      <c r="T845" s="10"/>
      <c r="U845" s="10"/>
      <c r="V845" s="15">
        <v>41389.0</v>
      </c>
      <c r="W845" s="5">
        <v>7490103.0</v>
      </c>
      <c r="X845" s="1" t="s">
        <v>1089</v>
      </c>
      <c r="Y845" s="1" t="s">
        <v>1090</v>
      </c>
      <c r="Z845" s="1" t="s">
        <v>1091</v>
      </c>
      <c r="AA845" s="5">
        <v>1333.0</v>
      </c>
      <c r="AB845" s="1" t="s">
        <v>1092</v>
      </c>
      <c r="AC845" s="1" t="s">
        <v>1078</v>
      </c>
      <c r="AD845" s="5">
        <v>1.3515132E7</v>
      </c>
      <c r="AE845" s="1" t="s">
        <v>1079</v>
      </c>
      <c r="AF845" s="5">
        <v>6335.0</v>
      </c>
      <c r="AG845" s="5">
        <v>14.0</v>
      </c>
      <c r="AH845" s="5">
        <v>3.2697211E7</v>
      </c>
      <c r="AI845" s="5">
        <v>14.0</v>
      </c>
      <c r="AJ845" s="5">
        <v>3.2697213E7</v>
      </c>
      <c r="AK845" s="5">
        <v>14.0</v>
      </c>
      <c r="AL845" s="5">
        <v>3.2697211E7</v>
      </c>
      <c r="AM845" s="1" t="s">
        <v>1093</v>
      </c>
      <c r="AN845" s="10"/>
      <c r="AO845" s="10"/>
      <c r="AP845" s="1" t="s">
        <v>1094</v>
      </c>
    </row>
    <row r="846">
      <c r="A846" s="1" t="s">
        <v>4752</v>
      </c>
      <c r="B846" s="14">
        <v>46165.0</v>
      </c>
      <c r="C846" s="1" t="s">
        <v>6555</v>
      </c>
      <c r="D846" s="5">
        <v>6.10093800016E12</v>
      </c>
      <c r="E846" s="1" t="s">
        <v>4752</v>
      </c>
      <c r="F846" s="1" t="s">
        <v>1097</v>
      </c>
      <c r="G846" s="1" t="s">
        <v>4761</v>
      </c>
      <c r="H846" s="1" t="s">
        <v>6556</v>
      </c>
      <c r="I846" s="5">
        <v>101.0</v>
      </c>
      <c r="J846" s="1" t="s">
        <v>4759</v>
      </c>
      <c r="K846" s="1" t="s">
        <v>6557</v>
      </c>
      <c r="L846" s="1" t="s">
        <v>6558</v>
      </c>
      <c r="M846" s="1" t="s">
        <v>6559</v>
      </c>
      <c r="N846" s="5">
        <v>6.10093800016E12</v>
      </c>
      <c r="O846" s="1" t="s">
        <v>1072</v>
      </c>
      <c r="P846" s="1" t="s">
        <v>6555</v>
      </c>
      <c r="Q846" s="5">
        <v>2.0</v>
      </c>
      <c r="R846" s="15">
        <v>38283.0</v>
      </c>
      <c r="S846" s="5">
        <v>0.0</v>
      </c>
      <c r="T846" s="10"/>
      <c r="U846" s="10"/>
      <c r="V846" s="15">
        <v>38026.0</v>
      </c>
      <c r="W846" s="5">
        <v>8299799.0</v>
      </c>
      <c r="X846" s="1" t="s">
        <v>6560</v>
      </c>
      <c r="Y846" s="1" t="s">
        <v>1075</v>
      </c>
      <c r="Z846" s="1" t="s">
        <v>6561</v>
      </c>
      <c r="AA846" s="5">
        <v>231.0</v>
      </c>
      <c r="AB846" s="10"/>
      <c r="AC846" s="1" t="s">
        <v>6562</v>
      </c>
      <c r="AD846" s="5">
        <v>2.907221E7</v>
      </c>
      <c r="AE846" s="1" t="s">
        <v>1604</v>
      </c>
      <c r="AF846" s="5">
        <v>5705.0</v>
      </c>
      <c r="AG846" s="5">
        <v>27.0</v>
      </c>
      <c r="AH846" s="5">
        <v>3.0649876E7</v>
      </c>
      <c r="AI846" s="10"/>
      <c r="AJ846" s="10"/>
      <c r="AK846" s="5">
        <v>27.0</v>
      </c>
      <c r="AL846" s="5">
        <v>3.43404E7</v>
      </c>
      <c r="AM846" s="1" t="s">
        <v>6563</v>
      </c>
      <c r="AN846" s="10"/>
      <c r="AO846" s="10"/>
      <c r="AP846" s="1" t="s">
        <v>3947</v>
      </c>
    </row>
    <row r="847">
      <c r="A847" s="1" t="s">
        <v>4752</v>
      </c>
      <c r="B847" s="14">
        <v>46171.0</v>
      </c>
      <c r="C847" s="1" t="s">
        <v>6564</v>
      </c>
      <c r="D847" s="5">
        <v>1.957655000115E12</v>
      </c>
      <c r="E847" s="1" t="s">
        <v>4752</v>
      </c>
      <c r="F847" s="1" t="s">
        <v>1097</v>
      </c>
      <c r="G847" s="1" t="s">
        <v>6565</v>
      </c>
      <c r="H847" s="1" t="s">
        <v>6566</v>
      </c>
      <c r="I847" s="5">
        <v>25.0</v>
      </c>
      <c r="J847" s="1" t="s">
        <v>4759</v>
      </c>
      <c r="K847" s="1" t="s">
        <v>6567</v>
      </c>
      <c r="L847" s="1" t="s">
        <v>6568</v>
      </c>
      <c r="M847" s="1" t="s">
        <v>6569</v>
      </c>
      <c r="N847" s="5">
        <v>1.957655000115E12</v>
      </c>
      <c r="O847" s="1" t="s">
        <v>1072</v>
      </c>
      <c r="P847" s="1" t="s">
        <v>6570</v>
      </c>
      <c r="Q847" s="5">
        <v>2.0</v>
      </c>
      <c r="R847" s="15">
        <v>38659.0</v>
      </c>
      <c r="S847" s="5">
        <v>0.0</v>
      </c>
      <c r="T847" s="10"/>
      <c r="U847" s="10"/>
      <c r="V847" s="15">
        <v>35619.0</v>
      </c>
      <c r="W847" s="5">
        <v>4772500.0</v>
      </c>
      <c r="X847" s="1" t="s">
        <v>6571</v>
      </c>
      <c r="Y847" s="1" t="s">
        <v>1075</v>
      </c>
      <c r="Z847" s="1" t="s">
        <v>6572</v>
      </c>
      <c r="AA847" s="5">
        <v>47.0</v>
      </c>
      <c r="AB847" s="1" t="s">
        <v>4475</v>
      </c>
      <c r="AC847" s="1" t="s">
        <v>1078</v>
      </c>
      <c r="AD847" s="5">
        <v>4.895E7</v>
      </c>
      <c r="AE847" s="1" t="s">
        <v>1106</v>
      </c>
      <c r="AF847" s="5">
        <v>3939.0</v>
      </c>
      <c r="AG847" s="10"/>
      <c r="AH847" s="10"/>
      <c r="AI847" s="10"/>
      <c r="AJ847" s="10"/>
      <c r="AK847" s="10"/>
      <c r="AL847" s="10"/>
      <c r="AM847" s="10"/>
      <c r="AN847" s="10"/>
      <c r="AO847" s="10"/>
      <c r="AP847" s="1" t="s">
        <v>6573</v>
      </c>
    </row>
    <row r="848">
      <c r="A848" s="1" t="s">
        <v>4752</v>
      </c>
      <c r="B848" s="14">
        <v>46291.0</v>
      </c>
      <c r="C848" s="1" t="s">
        <v>6574</v>
      </c>
      <c r="D848" s="5">
        <v>4.5815650000123E13</v>
      </c>
      <c r="E848" s="1" t="s">
        <v>4752</v>
      </c>
      <c r="F848" s="1" t="s">
        <v>1097</v>
      </c>
      <c r="G848" s="1" t="s">
        <v>4771</v>
      </c>
      <c r="H848" s="1" t="s">
        <v>6575</v>
      </c>
      <c r="I848" s="17">
        <v>45528.0</v>
      </c>
      <c r="J848" s="1" t="s">
        <v>4755</v>
      </c>
      <c r="K848" s="1" t="s">
        <v>6576</v>
      </c>
      <c r="L848" s="1" t="s">
        <v>6577</v>
      </c>
      <c r="M848" s="1" t="s">
        <v>6578</v>
      </c>
      <c r="N848" s="5">
        <v>4.5815650000123E13</v>
      </c>
      <c r="O848" s="1" t="s">
        <v>1072</v>
      </c>
      <c r="P848" s="1" t="s">
        <v>6579</v>
      </c>
      <c r="Q848" s="5">
        <v>2.0</v>
      </c>
      <c r="R848" s="15">
        <v>44648.0</v>
      </c>
      <c r="S848" s="5">
        <v>0.0</v>
      </c>
      <c r="T848" s="10"/>
      <c r="U848" s="5">
        <v>105.0</v>
      </c>
      <c r="V848" s="15">
        <v>44648.0</v>
      </c>
      <c r="W848" s="5">
        <v>161099.0</v>
      </c>
      <c r="X848" s="1" t="s">
        <v>6580</v>
      </c>
      <c r="Y848" s="1" t="s">
        <v>1075</v>
      </c>
      <c r="Z848" s="1" t="s">
        <v>6581</v>
      </c>
      <c r="AA848" s="5">
        <v>245.0</v>
      </c>
      <c r="AB848" s="10"/>
      <c r="AC848" s="1" t="s">
        <v>6582</v>
      </c>
      <c r="AD848" s="5">
        <v>7.570505E7</v>
      </c>
      <c r="AE848" s="1" t="s">
        <v>1413</v>
      </c>
      <c r="AF848" s="5">
        <v>9301.0</v>
      </c>
      <c r="AG848" s="5">
        <v>64.0</v>
      </c>
      <c r="AH848" s="5">
        <v>9.2672687E7</v>
      </c>
      <c r="AI848" s="5">
        <v>0.0</v>
      </c>
      <c r="AJ848" s="5">
        <v>0.0</v>
      </c>
      <c r="AK848" s="10"/>
      <c r="AL848" s="10"/>
      <c r="AM848" s="1" t="s">
        <v>6583</v>
      </c>
      <c r="AN848" s="10"/>
      <c r="AO848" s="10"/>
      <c r="AP848" s="1" t="s">
        <v>6584</v>
      </c>
    </row>
    <row r="849">
      <c r="A849" s="1" t="s">
        <v>4752</v>
      </c>
      <c r="B849" s="14">
        <v>45920.0</v>
      </c>
      <c r="C849" s="1" t="s">
        <v>5776</v>
      </c>
      <c r="D849" s="5">
        <v>4.1589475000142E13</v>
      </c>
      <c r="E849" s="1" t="s">
        <v>4752</v>
      </c>
      <c r="F849" s="1" t="s">
        <v>1097</v>
      </c>
      <c r="G849" s="1" t="s">
        <v>6585</v>
      </c>
      <c r="H849" s="1" t="s">
        <v>3615</v>
      </c>
      <c r="I849" s="1" t="s">
        <v>6543</v>
      </c>
      <c r="J849" s="1" t="s">
        <v>4759</v>
      </c>
      <c r="K849" s="1" t="s">
        <v>3604</v>
      </c>
      <c r="L849" s="1" t="s">
        <v>3606</v>
      </c>
      <c r="M849" s="1" t="s">
        <v>3607</v>
      </c>
      <c r="N849" s="5">
        <v>4.1589475000142E13</v>
      </c>
      <c r="O849" s="1" t="s">
        <v>1072</v>
      </c>
      <c r="P849" s="1" t="s">
        <v>3608</v>
      </c>
      <c r="Q849" s="5">
        <v>2.0</v>
      </c>
      <c r="R849" s="15">
        <v>44301.0</v>
      </c>
      <c r="S849" s="5">
        <v>0.0</v>
      </c>
      <c r="T849" s="10"/>
      <c r="U849" s="10"/>
      <c r="V849" s="15">
        <v>44301.0</v>
      </c>
      <c r="W849" s="5">
        <v>161001.0</v>
      </c>
      <c r="X849" s="1" t="s">
        <v>3609</v>
      </c>
      <c r="Y849" s="1" t="s">
        <v>1075</v>
      </c>
      <c r="Z849" s="1" t="s">
        <v>3610</v>
      </c>
      <c r="AA849" s="5">
        <v>409.0</v>
      </c>
      <c r="AB849" s="1" t="s">
        <v>1092</v>
      </c>
      <c r="AC849" s="1" t="s">
        <v>3611</v>
      </c>
      <c r="AD849" s="5">
        <v>1.19E7</v>
      </c>
      <c r="AE849" s="1" t="s">
        <v>1079</v>
      </c>
      <c r="AF849" s="5">
        <v>6953.0</v>
      </c>
      <c r="AG849" s="5">
        <v>13.0</v>
      </c>
      <c r="AH849" s="5">
        <v>9.7365834E7</v>
      </c>
      <c r="AI849" s="10"/>
      <c r="AJ849" s="10"/>
      <c r="AK849" s="10"/>
      <c r="AL849" s="10"/>
      <c r="AM849" s="1" t="s">
        <v>3612</v>
      </c>
      <c r="AN849" s="10"/>
      <c r="AO849" s="10"/>
      <c r="AP849" s="1" t="s">
        <v>3613</v>
      </c>
    </row>
    <row r="850">
      <c r="A850" s="1" t="s">
        <v>4752</v>
      </c>
      <c r="B850" s="14">
        <v>45533.0</v>
      </c>
      <c r="C850" s="1" t="s">
        <v>1834</v>
      </c>
      <c r="D850" s="5">
        <v>2.8977952000189E13</v>
      </c>
      <c r="E850" s="1" t="s">
        <v>4752</v>
      </c>
      <c r="F850" s="1" t="s">
        <v>5205</v>
      </c>
      <c r="G850" s="1" t="s">
        <v>5206</v>
      </c>
      <c r="H850" s="1" t="s">
        <v>6586</v>
      </c>
      <c r="I850" s="5">
        <v>15.0</v>
      </c>
      <c r="J850" s="1" t="s">
        <v>4755</v>
      </c>
      <c r="K850" s="1" t="s">
        <v>1837</v>
      </c>
      <c r="L850" s="1" t="s">
        <v>1838</v>
      </c>
      <c r="M850" s="1" t="s">
        <v>1839</v>
      </c>
      <c r="N850" s="5">
        <v>2.8977952000189E13</v>
      </c>
      <c r="O850" s="1" t="s">
        <v>1072</v>
      </c>
      <c r="P850" s="1" t="s">
        <v>1840</v>
      </c>
      <c r="Q850" s="5">
        <v>2.0</v>
      </c>
      <c r="R850" s="15">
        <v>41206.0</v>
      </c>
      <c r="S850" s="5">
        <v>0.0</v>
      </c>
      <c r="T850" s="10"/>
      <c r="U850" s="10"/>
      <c r="V850" s="15">
        <v>41206.0</v>
      </c>
      <c r="W850" s="5">
        <v>7490104.0</v>
      </c>
      <c r="X850" s="1" t="s">
        <v>1841</v>
      </c>
      <c r="Y850" s="1" t="s">
        <v>1075</v>
      </c>
      <c r="Z850" s="1" t="s">
        <v>1842</v>
      </c>
      <c r="AA850" s="5">
        <v>118.0</v>
      </c>
      <c r="AB850" s="10"/>
      <c r="AC850" s="1" t="s">
        <v>1843</v>
      </c>
      <c r="AD850" s="5">
        <v>1.224383E7</v>
      </c>
      <c r="AE850" s="1" t="s">
        <v>1079</v>
      </c>
      <c r="AF850" s="5">
        <v>7099.0</v>
      </c>
      <c r="AG850" s="5">
        <v>12.0</v>
      </c>
      <c r="AH850" s="5">
        <v>3.2048277E7</v>
      </c>
      <c r="AI850" s="10"/>
      <c r="AJ850" s="10"/>
      <c r="AK850" s="10"/>
      <c r="AL850" s="10"/>
      <c r="AM850" s="1" t="s">
        <v>1844</v>
      </c>
      <c r="AN850" s="10"/>
      <c r="AO850" s="10"/>
      <c r="AP850" s="1" t="s">
        <v>1845</v>
      </c>
    </row>
    <row r="851">
      <c r="A851" s="1" t="s">
        <v>4752</v>
      </c>
      <c r="B851" s="14">
        <v>45844.0</v>
      </c>
      <c r="C851" s="1" t="s">
        <v>5568</v>
      </c>
      <c r="D851" s="5">
        <v>3.8300428000122E13</v>
      </c>
      <c r="E851" s="1" t="s">
        <v>4752</v>
      </c>
      <c r="F851" s="1" t="s">
        <v>1097</v>
      </c>
      <c r="G851" s="1" t="s">
        <v>4898</v>
      </c>
      <c r="H851" s="1" t="s">
        <v>6587</v>
      </c>
      <c r="I851" s="5">
        <v>78.0</v>
      </c>
      <c r="J851" s="1" t="s">
        <v>4759</v>
      </c>
      <c r="K851" s="1" t="s">
        <v>5570</v>
      </c>
      <c r="L851" s="1" t="s">
        <v>5571</v>
      </c>
      <c r="M851" s="1" t="s">
        <v>5572</v>
      </c>
      <c r="N851" s="5">
        <v>3.8300428000122E13</v>
      </c>
      <c r="O851" s="1" t="s">
        <v>1072</v>
      </c>
      <c r="P851" s="1" t="s">
        <v>5573</v>
      </c>
      <c r="Q851" s="5">
        <v>2.0</v>
      </c>
      <c r="R851" s="15">
        <v>44075.0</v>
      </c>
      <c r="S851" s="5">
        <v>0.0</v>
      </c>
      <c r="T851" s="10"/>
      <c r="U851" s="10"/>
      <c r="V851" s="15">
        <v>44075.0</v>
      </c>
      <c r="W851" s="5">
        <v>161001.0</v>
      </c>
      <c r="X851" s="1" t="s">
        <v>5574</v>
      </c>
      <c r="Y851" s="1" t="s">
        <v>1118</v>
      </c>
      <c r="Z851" s="1" t="s">
        <v>5575</v>
      </c>
      <c r="AA851" s="1" t="s">
        <v>1120</v>
      </c>
      <c r="AB851" s="1" t="s">
        <v>5576</v>
      </c>
      <c r="AC851" s="1" t="s">
        <v>5577</v>
      </c>
      <c r="AD851" s="5">
        <v>1.191E7</v>
      </c>
      <c r="AE851" s="1" t="s">
        <v>1079</v>
      </c>
      <c r="AF851" s="5">
        <v>7137.0</v>
      </c>
      <c r="AG851" s="5">
        <v>13.0</v>
      </c>
      <c r="AH851" s="5">
        <v>9.7867586E7</v>
      </c>
      <c r="AI851" s="10"/>
      <c r="AJ851" s="10"/>
      <c r="AK851" s="10"/>
      <c r="AL851" s="10"/>
      <c r="AM851" s="1" t="s">
        <v>5578</v>
      </c>
      <c r="AN851" s="10"/>
      <c r="AO851" s="10"/>
      <c r="AP851" s="1" t="s">
        <v>2658</v>
      </c>
    </row>
    <row r="852">
      <c r="A852" s="1" t="s">
        <v>4752</v>
      </c>
      <c r="B852" s="16">
        <v>46306.0</v>
      </c>
      <c r="C852" s="1" t="s">
        <v>6588</v>
      </c>
      <c r="D852" s="5">
        <v>4.7251530000176E13</v>
      </c>
      <c r="E852" s="1" t="s">
        <v>4752</v>
      </c>
      <c r="F852" s="1" t="s">
        <v>6589</v>
      </c>
      <c r="G852" s="1" t="s">
        <v>6590</v>
      </c>
      <c r="H852" s="1" t="s">
        <v>6591</v>
      </c>
      <c r="I852" s="17">
        <v>45528.0</v>
      </c>
      <c r="J852" s="1" t="s">
        <v>4755</v>
      </c>
      <c r="K852" s="1" t="s">
        <v>6592</v>
      </c>
      <c r="L852" s="1" t="s">
        <v>6593</v>
      </c>
      <c r="M852" s="1" t="s">
        <v>6594</v>
      </c>
      <c r="N852" s="5">
        <v>4.7251530000176E13</v>
      </c>
      <c r="O852" s="1" t="s">
        <v>1072</v>
      </c>
      <c r="P852" s="10"/>
      <c r="Q852" s="5">
        <v>2.0</v>
      </c>
      <c r="R852" s="15">
        <v>44764.0</v>
      </c>
      <c r="S852" s="5">
        <v>0.0</v>
      </c>
      <c r="T852" s="10"/>
      <c r="U852" s="10"/>
      <c r="V852" s="15">
        <v>44764.0</v>
      </c>
      <c r="W852" s="5">
        <v>161001.0</v>
      </c>
      <c r="X852" s="1" t="s">
        <v>6595</v>
      </c>
      <c r="Y852" s="1" t="s">
        <v>1075</v>
      </c>
      <c r="Z852" s="1" t="s">
        <v>1375</v>
      </c>
      <c r="AA852" s="5">
        <v>49.0</v>
      </c>
      <c r="AB852" s="10"/>
      <c r="AC852" s="1" t="s">
        <v>1078</v>
      </c>
      <c r="AD852" s="5">
        <v>1.6300077E7</v>
      </c>
      <c r="AE852" s="1" t="s">
        <v>1079</v>
      </c>
      <c r="AF852" s="5">
        <v>6847.0</v>
      </c>
      <c r="AG852" s="5">
        <v>18.0</v>
      </c>
      <c r="AH852" s="5">
        <v>9.1362904E7</v>
      </c>
      <c r="AI852" s="10"/>
      <c r="AJ852" s="10"/>
      <c r="AK852" s="10"/>
      <c r="AL852" s="10"/>
      <c r="AM852" s="1" t="s">
        <v>6596</v>
      </c>
      <c r="AN852" s="10"/>
      <c r="AO852" s="10"/>
      <c r="AP852" s="1" t="s">
        <v>5045</v>
      </c>
    </row>
    <row r="853">
      <c r="A853" s="1" t="s">
        <v>4752</v>
      </c>
      <c r="B853" s="14">
        <v>46207.0</v>
      </c>
      <c r="C853" s="1" t="s">
        <v>6597</v>
      </c>
      <c r="D853" s="5">
        <v>4.4887803000185E13</v>
      </c>
      <c r="E853" s="1" t="s">
        <v>4752</v>
      </c>
      <c r="F853" s="1" t="s">
        <v>1097</v>
      </c>
      <c r="G853" s="1" t="s">
        <v>4761</v>
      </c>
      <c r="H853" s="1" t="s">
        <v>6598</v>
      </c>
      <c r="I853" s="5">
        <v>101.0</v>
      </c>
      <c r="J853" s="1" t="s">
        <v>4759</v>
      </c>
      <c r="K853" s="1" t="s">
        <v>6599</v>
      </c>
      <c r="L853" s="1" t="s">
        <v>6600</v>
      </c>
      <c r="M853" s="1" t="s">
        <v>6601</v>
      </c>
      <c r="N853" s="5">
        <v>4.4887803000185E13</v>
      </c>
      <c r="O853" s="1" t="s">
        <v>1072</v>
      </c>
      <c r="P853" s="1" t="s">
        <v>6602</v>
      </c>
      <c r="Q853" s="5">
        <v>2.0</v>
      </c>
      <c r="R853" s="15">
        <v>44578.0</v>
      </c>
      <c r="S853" s="5">
        <v>0.0</v>
      </c>
      <c r="T853" s="10"/>
      <c r="U853" s="10"/>
      <c r="V853" s="15">
        <v>44578.0</v>
      </c>
      <c r="W853" s="5">
        <v>161099.0</v>
      </c>
      <c r="X853" s="1" t="s">
        <v>6603</v>
      </c>
      <c r="Y853" s="1" t="s">
        <v>1118</v>
      </c>
      <c r="Z853" s="1" t="s">
        <v>6604</v>
      </c>
      <c r="AA853" s="5">
        <v>13050.0</v>
      </c>
      <c r="AB853" s="1" t="s">
        <v>6605</v>
      </c>
      <c r="AC853" s="1" t="s">
        <v>1078</v>
      </c>
      <c r="AD853" s="5">
        <v>8.927E7</v>
      </c>
      <c r="AE853" s="1" t="s">
        <v>1386</v>
      </c>
      <c r="AF853" s="5">
        <v>8127.0</v>
      </c>
      <c r="AG853" s="5">
        <v>47.0</v>
      </c>
      <c r="AH853" s="5">
        <v>3.2752745E7</v>
      </c>
      <c r="AI853" s="10"/>
      <c r="AJ853" s="10"/>
      <c r="AK853" s="10"/>
      <c r="AL853" s="10"/>
      <c r="AM853" s="1" t="s">
        <v>6606</v>
      </c>
      <c r="AN853" s="10"/>
      <c r="AO853" s="10"/>
      <c r="AP853" s="1" t="s">
        <v>6607</v>
      </c>
    </row>
    <row r="854">
      <c r="A854" s="1" t="s">
        <v>4752</v>
      </c>
      <c r="B854" s="16">
        <v>45590.0</v>
      </c>
      <c r="C854" s="1" t="s">
        <v>6608</v>
      </c>
      <c r="D854" s="5">
        <v>4.2379896000101E13</v>
      </c>
      <c r="E854" s="1" t="s">
        <v>4752</v>
      </c>
      <c r="F854" s="1" t="s">
        <v>1097</v>
      </c>
      <c r="G854" s="1" t="s">
        <v>1356</v>
      </c>
      <c r="H854" s="1" t="s">
        <v>6609</v>
      </c>
      <c r="I854" s="5">
        <v>25.0</v>
      </c>
      <c r="J854" s="1" t="s">
        <v>4755</v>
      </c>
      <c r="K854" s="1" t="s">
        <v>6610</v>
      </c>
      <c r="L854" s="1" t="s">
        <v>6611</v>
      </c>
      <c r="M854" s="1" t="s">
        <v>6612</v>
      </c>
      <c r="N854" s="5">
        <v>4.2379896000101E13</v>
      </c>
      <c r="O854" s="1" t="s">
        <v>1072</v>
      </c>
      <c r="P854" s="1" t="s">
        <v>6613</v>
      </c>
      <c r="Q854" s="5">
        <v>2.0</v>
      </c>
      <c r="R854" s="15">
        <v>44365.0</v>
      </c>
      <c r="S854" s="5">
        <v>0.0</v>
      </c>
      <c r="T854" s="10"/>
      <c r="U854" s="10"/>
      <c r="V854" s="15">
        <v>44365.0</v>
      </c>
      <c r="W854" s="5">
        <v>161001.0</v>
      </c>
      <c r="X854" s="1" t="s">
        <v>6614</v>
      </c>
      <c r="Y854" s="1" t="s">
        <v>1075</v>
      </c>
      <c r="Z854" s="1" t="s">
        <v>6615</v>
      </c>
      <c r="AA854" s="5">
        <v>245.0</v>
      </c>
      <c r="AB854" s="10"/>
      <c r="AC854" s="1" t="s">
        <v>6616</v>
      </c>
      <c r="AD854" s="5">
        <v>3.8407726E7</v>
      </c>
      <c r="AE854" s="1" t="s">
        <v>1205</v>
      </c>
      <c r="AF854" s="5">
        <v>5403.0</v>
      </c>
      <c r="AG854" s="5">
        <v>54.0</v>
      </c>
      <c r="AH854" s="5">
        <v>9.9660493E7</v>
      </c>
      <c r="AI854" s="10"/>
      <c r="AJ854" s="10"/>
      <c r="AK854" s="10"/>
      <c r="AL854" s="10"/>
      <c r="AM854" s="1" t="s">
        <v>6617</v>
      </c>
      <c r="AN854" s="10"/>
      <c r="AO854" s="10"/>
      <c r="AP854" s="1" t="s">
        <v>1207</v>
      </c>
    </row>
    <row r="855">
      <c r="A855" s="1" t="s">
        <v>4752</v>
      </c>
      <c r="B855" s="14">
        <v>46076.0</v>
      </c>
      <c r="C855" s="1" t="s">
        <v>6618</v>
      </c>
      <c r="D855" s="5">
        <v>4.6361896000135E13</v>
      </c>
      <c r="E855" s="1" t="s">
        <v>4752</v>
      </c>
      <c r="F855" s="1" t="s">
        <v>1097</v>
      </c>
      <c r="G855" s="1" t="s">
        <v>4898</v>
      </c>
      <c r="H855" s="1" t="s">
        <v>6619</v>
      </c>
      <c r="I855" s="5">
        <v>78.0</v>
      </c>
      <c r="J855" s="1" t="s">
        <v>4759</v>
      </c>
      <c r="K855" s="1" t="s">
        <v>6620</v>
      </c>
      <c r="L855" s="1" t="s">
        <v>6621</v>
      </c>
      <c r="M855" s="1" t="s">
        <v>6622</v>
      </c>
      <c r="N855" s="5">
        <v>4.6361896000135E13</v>
      </c>
      <c r="O855" s="1" t="s">
        <v>1072</v>
      </c>
      <c r="P855" s="1" t="s">
        <v>6618</v>
      </c>
      <c r="Q855" s="5">
        <v>2.0</v>
      </c>
      <c r="R855" s="15">
        <v>44693.0</v>
      </c>
      <c r="S855" s="5">
        <v>0.0</v>
      </c>
      <c r="T855" s="10"/>
      <c r="U855" s="10"/>
      <c r="V855" s="15">
        <v>44693.0</v>
      </c>
      <c r="W855" s="5">
        <v>161001.0</v>
      </c>
      <c r="X855" s="1" t="s">
        <v>3441</v>
      </c>
      <c r="Y855" s="1" t="s">
        <v>6328</v>
      </c>
      <c r="Z855" s="1" t="s">
        <v>6623</v>
      </c>
      <c r="AA855" s="5">
        <v>666.0</v>
      </c>
      <c r="AB855" s="10"/>
      <c r="AC855" s="1" t="s">
        <v>1078</v>
      </c>
      <c r="AD855" s="5">
        <v>6.8371432E7</v>
      </c>
      <c r="AE855" s="1" t="s">
        <v>2304</v>
      </c>
      <c r="AF855" s="5">
        <v>411.0</v>
      </c>
      <c r="AG855" s="5">
        <v>32.0</v>
      </c>
      <c r="AH855" s="5">
        <v>9.902997E7</v>
      </c>
      <c r="AI855" s="10"/>
      <c r="AJ855" s="10"/>
      <c r="AK855" s="10"/>
      <c r="AL855" s="10"/>
      <c r="AM855" s="1" t="s">
        <v>6624</v>
      </c>
      <c r="AN855" s="10"/>
      <c r="AO855" s="10"/>
      <c r="AP855" s="1" t="s">
        <v>6625</v>
      </c>
    </row>
    <row r="856">
      <c r="A856" s="1" t="s">
        <v>4752</v>
      </c>
      <c r="B856" s="14">
        <v>45865.0</v>
      </c>
      <c r="C856" s="1" t="s">
        <v>5402</v>
      </c>
      <c r="D856" s="5">
        <v>5.1466860000156E13</v>
      </c>
      <c r="E856" s="1" t="s">
        <v>4752</v>
      </c>
      <c r="F856" s="1" t="s">
        <v>1097</v>
      </c>
      <c r="G856" s="1" t="s">
        <v>4898</v>
      </c>
      <c r="H856" s="1" t="s">
        <v>6626</v>
      </c>
      <c r="I856" s="5">
        <v>78.0</v>
      </c>
      <c r="J856" s="1" t="s">
        <v>4759</v>
      </c>
      <c r="K856" s="1" t="s">
        <v>2896</v>
      </c>
      <c r="L856" s="1" t="s">
        <v>5405</v>
      </c>
      <c r="M856" s="1" t="s">
        <v>2899</v>
      </c>
      <c r="N856" s="5">
        <v>5.1466860000156E13</v>
      </c>
      <c r="O856" s="1" t="s">
        <v>1072</v>
      </c>
      <c r="P856" s="1" t="s">
        <v>5402</v>
      </c>
      <c r="Q856" s="5">
        <v>2.0</v>
      </c>
      <c r="R856" s="15">
        <v>38659.0</v>
      </c>
      <c r="S856" s="5">
        <v>0.0</v>
      </c>
      <c r="T856" s="10"/>
      <c r="U856" s="10"/>
      <c r="V856" s="15">
        <v>24327.0</v>
      </c>
      <c r="W856" s="5">
        <v>1071600.0</v>
      </c>
      <c r="X856" s="1" t="s">
        <v>5406</v>
      </c>
      <c r="Y856" s="1" t="s">
        <v>1384</v>
      </c>
      <c r="Z856" s="1" t="s">
        <v>5402</v>
      </c>
      <c r="AA856" s="1" t="s">
        <v>1120</v>
      </c>
      <c r="AB856" s="10"/>
      <c r="AC856" s="1" t="s">
        <v>1121</v>
      </c>
      <c r="AD856" s="5">
        <v>1.485E7</v>
      </c>
      <c r="AE856" s="1" t="s">
        <v>1079</v>
      </c>
      <c r="AF856" s="5">
        <v>6919.0</v>
      </c>
      <c r="AG856" s="5">
        <v>16.0</v>
      </c>
      <c r="AH856" s="5">
        <v>3.9819E7</v>
      </c>
      <c r="AI856" s="10"/>
      <c r="AJ856" s="10"/>
      <c r="AK856" s="5">
        <v>16.0</v>
      </c>
      <c r="AL856" s="5">
        <v>3.981903E7</v>
      </c>
      <c r="AM856" s="1" t="s">
        <v>2904</v>
      </c>
      <c r="AN856" s="10"/>
      <c r="AO856" s="10"/>
      <c r="AP856" s="1" t="s">
        <v>5407</v>
      </c>
    </row>
    <row r="857">
      <c r="A857" s="1" t="s">
        <v>4752</v>
      </c>
      <c r="B857" s="14">
        <v>45962.0</v>
      </c>
      <c r="C857" s="1" t="s">
        <v>5402</v>
      </c>
      <c r="D857" s="5">
        <v>5.1466860000156E13</v>
      </c>
      <c r="E857" s="1" t="s">
        <v>4752</v>
      </c>
      <c r="F857" s="1" t="s">
        <v>1097</v>
      </c>
      <c r="G857" s="1" t="s">
        <v>6627</v>
      </c>
      <c r="H857" s="1" t="s">
        <v>6628</v>
      </c>
      <c r="I857" s="1" t="s">
        <v>2870</v>
      </c>
      <c r="J857" s="1" t="s">
        <v>4755</v>
      </c>
      <c r="K857" s="1" t="s">
        <v>2896</v>
      </c>
      <c r="L857" s="1" t="s">
        <v>5405</v>
      </c>
      <c r="M857" s="1" t="s">
        <v>2899</v>
      </c>
      <c r="N857" s="5">
        <v>5.1466860000156E13</v>
      </c>
      <c r="O857" s="1" t="s">
        <v>1072</v>
      </c>
      <c r="P857" s="1" t="s">
        <v>5402</v>
      </c>
      <c r="Q857" s="5">
        <v>2.0</v>
      </c>
      <c r="R857" s="15">
        <v>38659.0</v>
      </c>
      <c r="S857" s="5">
        <v>0.0</v>
      </c>
      <c r="T857" s="10"/>
      <c r="U857" s="10"/>
      <c r="V857" s="15">
        <v>24327.0</v>
      </c>
      <c r="W857" s="5">
        <v>1071600.0</v>
      </c>
      <c r="X857" s="1" t="s">
        <v>5406</v>
      </c>
      <c r="Y857" s="1" t="s">
        <v>1384</v>
      </c>
      <c r="Z857" s="1" t="s">
        <v>5402</v>
      </c>
      <c r="AA857" s="1" t="s">
        <v>1120</v>
      </c>
      <c r="AB857" s="10"/>
      <c r="AC857" s="1" t="s">
        <v>1121</v>
      </c>
      <c r="AD857" s="5">
        <v>1.485E7</v>
      </c>
      <c r="AE857" s="1" t="s">
        <v>1079</v>
      </c>
      <c r="AF857" s="5">
        <v>6919.0</v>
      </c>
      <c r="AG857" s="5">
        <v>16.0</v>
      </c>
      <c r="AH857" s="5">
        <v>3.9819E7</v>
      </c>
      <c r="AI857" s="10"/>
      <c r="AJ857" s="10"/>
      <c r="AK857" s="5">
        <v>16.0</v>
      </c>
      <c r="AL857" s="5">
        <v>3.981903E7</v>
      </c>
      <c r="AM857" s="1" t="s">
        <v>2904</v>
      </c>
      <c r="AN857" s="10"/>
      <c r="AO857" s="10"/>
      <c r="AP857" s="1" t="s">
        <v>5407</v>
      </c>
    </row>
    <row r="858">
      <c r="A858" s="1" t="s">
        <v>4752</v>
      </c>
      <c r="B858" s="14">
        <v>46226.0</v>
      </c>
      <c r="C858" s="1" t="s">
        <v>6629</v>
      </c>
      <c r="D858" s="5">
        <v>5.0817179000142E13</v>
      </c>
      <c r="E858" s="1" t="s">
        <v>4752</v>
      </c>
      <c r="F858" s="1" t="s">
        <v>1097</v>
      </c>
      <c r="G858" s="1" t="s">
        <v>4771</v>
      </c>
      <c r="H858" s="1" t="s">
        <v>6630</v>
      </c>
      <c r="I858" s="17">
        <v>45528.0</v>
      </c>
      <c r="J858" s="1" t="s">
        <v>4759</v>
      </c>
      <c r="K858" s="1" t="s">
        <v>6629</v>
      </c>
      <c r="L858" s="1" t="s">
        <v>6631</v>
      </c>
      <c r="M858" s="1" t="s">
        <v>6632</v>
      </c>
      <c r="N858" s="5">
        <v>5.0817179000142E13</v>
      </c>
      <c r="O858" s="1" t="s">
        <v>1072</v>
      </c>
      <c r="P858" s="1" t="s">
        <v>6633</v>
      </c>
      <c r="Q858" s="5">
        <v>2.0</v>
      </c>
      <c r="R858" s="15">
        <v>45071.0</v>
      </c>
      <c r="S858" s="5">
        <v>0.0</v>
      </c>
      <c r="T858" s="10"/>
      <c r="U858" s="10"/>
      <c r="V858" s="15">
        <v>45071.0</v>
      </c>
      <c r="W858" s="5">
        <v>161001.0</v>
      </c>
      <c r="X858" s="1" t="s">
        <v>6634</v>
      </c>
      <c r="Y858" s="1" t="s">
        <v>1075</v>
      </c>
      <c r="Z858" s="1" t="s">
        <v>6635</v>
      </c>
      <c r="AA858" s="5">
        <v>49.0</v>
      </c>
      <c r="AB858" s="1" t="s">
        <v>6636</v>
      </c>
      <c r="AC858" s="1" t="s">
        <v>1078</v>
      </c>
      <c r="AD858" s="5">
        <v>3.6410042E7</v>
      </c>
      <c r="AE858" s="1" t="s">
        <v>1205</v>
      </c>
      <c r="AF858" s="5">
        <v>4359.0</v>
      </c>
      <c r="AG858" s="5">
        <v>31.0</v>
      </c>
      <c r="AH858" s="5">
        <v>7.2302023E7</v>
      </c>
      <c r="AI858" s="10"/>
      <c r="AJ858" s="10"/>
      <c r="AK858" s="10"/>
      <c r="AL858" s="10"/>
      <c r="AM858" s="1" t="s">
        <v>6637</v>
      </c>
      <c r="AN858" s="10"/>
      <c r="AO858" s="10"/>
      <c r="AP858" s="1" t="s">
        <v>6638</v>
      </c>
    </row>
    <row r="859">
      <c r="A859" s="1" t="s">
        <v>4752</v>
      </c>
      <c r="B859" s="16">
        <v>46311.0</v>
      </c>
      <c r="C859" s="1" t="s">
        <v>6639</v>
      </c>
      <c r="D859" s="5">
        <v>2.9556772000196E13</v>
      </c>
      <c r="E859" s="1" t="s">
        <v>4752</v>
      </c>
      <c r="F859" s="1" t="s">
        <v>1097</v>
      </c>
      <c r="G859" s="1" t="s">
        <v>4799</v>
      </c>
      <c r="H859" s="1" t="s">
        <v>6640</v>
      </c>
      <c r="I859" s="5">
        <v>58.0</v>
      </c>
      <c r="J859" s="1" t="s">
        <v>4759</v>
      </c>
      <c r="K859" s="1" t="s">
        <v>6639</v>
      </c>
      <c r="L859" s="1" t="s">
        <v>6641</v>
      </c>
      <c r="M859" s="1" t="s">
        <v>6642</v>
      </c>
      <c r="N859" s="5">
        <v>2.9556772000196E13</v>
      </c>
      <c r="O859" s="1" t="s">
        <v>1072</v>
      </c>
      <c r="P859" s="1" t="s">
        <v>6643</v>
      </c>
      <c r="Q859" s="5">
        <v>2.0</v>
      </c>
      <c r="R859" s="15">
        <v>43129.0</v>
      </c>
      <c r="S859" s="5">
        <v>0.0</v>
      </c>
      <c r="T859" s="10"/>
      <c r="U859" s="10"/>
      <c r="V859" s="15">
        <v>43129.0</v>
      </c>
      <c r="W859" s="5">
        <v>161001.0</v>
      </c>
      <c r="X859" s="1" t="s">
        <v>6644</v>
      </c>
      <c r="Y859" s="1" t="s">
        <v>1075</v>
      </c>
      <c r="Z859" s="1" t="s">
        <v>6645</v>
      </c>
      <c r="AA859" s="5">
        <v>1037.0</v>
      </c>
      <c r="AB859" s="1" t="s">
        <v>1092</v>
      </c>
      <c r="AC859" s="1" t="s">
        <v>4818</v>
      </c>
      <c r="AD859" s="5">
        <v>7.88951E7</v>
      </c>
      <c r="AE859" s="1" t="s">
        <v>1122</v>
      </c>
      <c r="AF859" s="5">
        <v>9907.0</v>
      </c>
      <c r="AG859" s="5">
        <v>66.0</v>
      </c>
      <c r="AH859" s="5">
        <v>9.9530586E7</v>
      </c>
      <c r="AI859" s="10"/>
      <c r="AJ859" s="10"/>
      <c r="AK859" s="10"/>
      <c r="AL859" s="10"/>
      <c r="AM859" s="1" t="s">
        <v>6646</v>
      </c>
      <c r="AN859" s="10"/>
      <c r="AO859" s="10"/>
      <c r="AP859" s="1" t="s">
        <v>4820</v>
      </c>
    </row>
    <row r="860">
      <c r="A860" s="1" t="s">
        <v>4752</v>
      </c>
      <c r="B860" s="14">
        <v>45803.0</v>
      </c>
      <c r="C860" s="1" t="s">
        <v>6647</v>
      </c>
      <c r="D860" s="5">
        <v>3.7608444000114E13</v>
      </c>
      <c r="E860" s="1" t="s">
        <v>4752</v>
      </c>
      <c r="F860" s="1" t="s">
        <v>1097</v>
      </c>
      <c r="G860" s="1" t="s">
        <v>4761</v>
      </c>
      <c r="H860" s="1" t="s">
        <v>6648</v>
      </c>
      <c r="I860" s="5">
        <v>101.0</v>
      </c>
      <c r="J860" s="1" t="s">
        <v>4759</v>
      </c>
      <c r="K860" s="1" t="s">
        <v>6649</v>
      </c>
      <c r="L860" s="1" t="s">
        <v>6650</v>
      </c>
      <c r="M860" s="1" t="s">
        <v>6651</v>
      </c>
      <c r="N860" s="5">
        <v>3.7608444000114E13</v>
      </c>
      <c r="O860" s="1" t="s">
        <v>1072</v>
      </c>
      <c r="P860" s="1" t="s">
        <v>6652</v>
      </c>
      <c r="Q860" s="5">
        <v>2.0</v>
      </c>
      <c r="R860" s="15">
        <v>44015.0</v>
      </c>
      <c r="S860" s="5">
        <v>0.0</v>
      </c>
      <c r="T860" s="10"/>
      <c r="U860" s="10"/>
      <c r="V860" s="15">
        <v>44015.0</v>
      </c>
      <c r="W860" s="5">
        <v>4611700.0</v>
      </c>
      <c r="X860" s="1" t="s">
        <v>6653</v>
      </c>
      <c r="Y860" s="1" t="s">
        <v>1075</v>
      </c>
      <c r="Z860" s="1" t="s">
        <v>6654</v>
      </c>
      <c r="AA860" s="5">
        <v>929.0</v>
      </c>
      <c r="AB860" s="10"/>
      <c r="AC860" s="1" t="s">
        <v>1078</v>
      </c>
      <c r="AD860" s="5">
        <v>9.818E7</v>
      </c>
      <c r="AE860" s="1" t="s">
        <v>1277</v>
      </c>
      <c r="AF860" s="5">
        <v>9829.0</v>
      </c>
      <c r="AG860" s="5">
        <v>55.0</v>
      </c>
      <c r="AH860" s="5">
        <v>9.6237201E7</v>
      </c>
      <c r="AI860" s="10"/>
      <c r="AJ860" s="10"/>
      <c r="AK860" s="10"/>
      <c r="AL860" s="10"/>
      <c r="AM860" s="1" t="s">
        <v>6655</v>
      </c>
      <c r="AN860" s="10"/>
      <c r="AO860" s="10"/>
      <c r="AP860" s="1" t="s">
        <v>6656</v>
      </c>
    </row>
    <row r="861">
      <c r="A861" s="1" t="s">
        <v>4752</v>
      </c>
      <c r="B861" s="14">
        <v>46180.0</v>
      </c>
      <c r="C861" s="1" t="s">
        <v>6657</v>
      </c>
      <c r="D861" s="5">
        <v>1.3046237000155E13</v>
      </c>
      <c r="E861" s="1" t="s">
        <v>4752</v>
      </c>
      <c r="F861" s="1" t="s">
        <v>1097</v>
      </c>
      <c r="G861" s="1" t="s">
        <v>4799</v>
      </c>
      <c r="H861" s="1" t="s">
        <v>6658</v>
      </c>
      <c r="I861" s="5">
        <v>58.0</v>
      </c>
      <c r="J861" s="1" t="s">
        <v>4759</v>
      </c>
      <c r="K861" s="1" t="s">
        <v>6657</v>
      </c>
      <c r="L861" s="1" t="s">
        <v>6659</v>
      </c>
      <c r="M861" s="1" t="s">
        <v>6660</v>
      </c>
      <c r="N861" s="5">
        <v>1.3046237000155E13</v>
      </c>
      <c r="O861" s="1" t="s">
        <v>1072</v>
      </c>
      <c r="P861" s="10"/>
      <c r="Q861" s="5">
        <v>2.0</v>
      </c>
      <c r="R861" s="15">
        <v>40539.0</v>
      </c>
      <c r="S861" s="5">
        <v>0.0</v>
      </c>
      <c r="T861" s="10"/>
      <c r="U861" s="10"/>
      <c r="V861" s="15">
        <v>40539.0</v>
      </c>
      <c r="W861" s="5">
        <v>7490103.0</v>
      </c>
      <c r="X861" s="1" t="s">
        <v>4851</v>
      </c>
      <c r="Y861" s="1" t="s">
        <v>1075</v>
      </c>
      <c r="Z861" s="1" t="s">
        <v>6661</v>
      </c>
      <c r="AA861" s="5">
        <v>45.0</v>
      </c>
      <c r="AB861" s="10"/>
      <c r="AC861" s="1" t="s">
        <v>6662</v>
      </c>
      <c r="AD861" s="5">
        <v>3.52E7</v>
      </c>
      <c r="AE861" s="1" t="s">
        <v>1205</v>
      </c>
      <c r="AF861" s="5">
        <v>4021.0</v>
      </c>
      <c r="AG861" s="5">
        <v>33.0</v>
      </c>
      <c r="AH861" s="5">
        <v>3.2672737E7</v>
      </c>
      <c r="AI861" s="10"/>
      <c r="AJ861" s="10"/>
      <c r="AK861" s="10"/>
      <c r="AL861" s="10"/>
      <c r="AM861" s="1" t="s">
        <v>6663</v>
      </c>
      <c r="AN861" s="10"/>
      <c r="AO861" s="10"/>
      <c r="AP861" s="1" t="s">
        <v>6664</v>
      </c>
    </row>
    <row r="862">
      <c r="A862" s="1" t="s">
        <v>4752</v>
      </c>
      <c r="B862" s="14">
        <v>46227.0</v>
      </c>
      <c r="C862" s="1" t="s">
        <v>6665</v>
      </c>
      <c r="D862" s="5">
        <v>5.283592800019E13</v>
      </c>
      <c r="E862" s="1" t="s">
        <v>4752</v>
      </c>
      <c r="F862" s="1" t="s">
        <v>1097</v>
      </c>
      <c r="G862" s="1" t="s">
        <v>4771</v>
      </c>
      <c r="H862" s="1" t="s">
        <v>6666</v>
      </c>
      <c r="I862" s="17">
        <v>45528.0</v>
      </c>
      <c r="J862" s="1" t="s">
        <v>4755</v>
      </c>
      <c r="K862" s="1" t="s">
        <v>6667</v>
      </c>
      <c r="L862" s="1" t="s">
        <v>6668</v>
      </c>
      <c r="M862" s="1" t="s">
        <v>6669</v>
      </c>
      <c r="N862" s="5">
        <v>5.283592800019E13</v>
      </c>
      <c r="O862" s="1" t="s">
        <v>1072</v>
      </c>
      <c r="P862" s="10"/>
      <c r="Q862" s="5">
        <v>2.0</v>
      </c>
      <c r="R862" s="15">
        <v>45239.0</v>
      </c>
      <c r="S862" s="5">
        <v>0.0</v>
      </c>
      <c r="T862" s="10"/>
      <c r="U862" s="10"/>
      <c r="V862" s="15">
        <v>45239.0</v>
      </c>
      <c r="W862" s="5">
        <v>161001.0</v>
      </c>
      <c r="X862" s="1" t="s">
        <v>6670</v>
      </c>
      <c r="Y862" s="1" t="s">
        <v>1090</v>
      </c>
      <c r="Z862" s="1" t="s">
        <v>1971</v>
      </c>
      <c r="AA862" s="5">
        <v>927.0</v>
      </c>
      <c r="AB862" s="1" t="s">
        <v>6671</v>
      </c>
      <c r="AC862" s="1" t="s">
        <v>1078</v>
      </c>
      <c r="AD862" s="5">
        <v>1.4815019E7</v>
      </c>
      <c r="AE862" s="1" t="s">
        <v>1079</v>
      </c>
      <c r="AF862" s="5">
        <v>6487.0</v>
      </c>
      <c r="AG862" s="5">
        <v>16.0</v>
      </c>
      <c r="AH862" s="5">
        <v>9.9944104E7</v>
      </c>
      <c r="AI862" s="10"/>
      <c r="AJ862" s="10"/>
      <c r="AK862" s="10"/>
      <c r="AL862" s="10"/>
      <c r="AM862" s="1" t="s">
        <v>6672</v>
      </c>
      <c r="AN862" s="10"/>
      <c r="AO862" s="10"/>
      <c r="AP862" s="1" t="s">
        <v>6673</v>
      </c>
    </row>
    <row r="863">
      <c r="A863" s="1" t="s">
        <v>4752</v>
      </c>
      <c r="B863" s="14">
        <v>45767.0</v>
      </c>
      <c r="C863" s="1" t="s">
        <v>6674</v>
      </c>
      <c r="D863" s="5">
        <v>5.0128706000101E13</v>
      </c>
      <c r="E863" s="1" t="s">
        <v>4752</v>
      </c>
      <c r="F863" s="1" t="s">
        <v>1097</v>
      </c>
      <c r="G863" s="1" t="s">
        <v>4771</v>
      </c>
      <c r="H863" s="1" t="s">
        <v>6675</v>
      </c>
      <c r="I863" s="17">
        <v>45528.0</v>
      </c>
      <c r="J863" s="1" t="s">
        <v>4755</v>
      </c>
      <c r="K863" s="1" t="s">
        <v>6676</v>
      </c>
      <c r="L863" s="1" t="s">
        <v>6677</v>
      </c>
      <c r="M863" s="1" t="s">
        <v>6678</v>
      </c>
      <c r="N863" s="5">
        <v>5.0128706000101E13</v>
      </c>
      <c r="O863" s="1" t="s">
        <v>1072</v>
      </c>
      <c r="P863" s="1" t="s">
        <v>6679</v>
      </c>
      <c r="Q863" s="5">
        <v>2.0</v>
      </c>
      <c r="R863" s="15">
        <v>45014.0</v>
      </c>
      <c r="S863" s="5">
        <v>0.0</v>
      </c>
      <c r="T863" s="10"/>
      <c r="U863" s="5">
        <v>105.0</v>
      </c>
      <c r="V863" s="15">
        <v>45014.0</v>
      </c>
      <c r="W863" s="5">
        <v>4712100.0</v>
      </c>
      <c r="X863" s="1" t="s">
        <v>6680</v>
      </c>
      <c r="Y863" s="1" t="s">
        <v>1090</v>
      </c>
      <c r="Z863" s="1" t="s">
        <v>6681</v>
      </c>
      <c r="AA863" s="5">
        <v>1117.0</v>
      </c>
      <c r="AB863" s="10"/>
      <c r="AC863" s="1" t="s">
        <v>1078</v>
      </c>
      <c r="AD863" s="5">
        <v>8.7538E7</v>
      </c>
      <c r="AE863" s="1" t="s">
        <v>1231</v>
      </c>
      <c r="AF863" s="5">
        <v>868.0</v>
      </c>
      <c r="AG863" s="5">
        <v>44.0</v>
      </c>
      <c r="AH863" s="5">
        <v>8.415383E7</v>
      </c>
      <c r="AI863" s="10"/>
      <c r="AJ863" s="10"/>
      <c r="AK863" s="10"/>
      <c r="AL863" s="10"/>
      <c r="AM863" s="1" t="s">
        <v>6682</v>
      </c>
      <c r="AN863" s="10"/>
      <c r="AO863" s="10"/>
      <c r="AP863" s="1" t="s">
        <v>6683</v>
      </c>
    </row>
    <row r="864">
      <c r="A864" s="1" t="s">
        <v>4752</v>
      </c>
      <c r="B864" s="14">
        <v>46108.0</v>
      </c>
      <c r="C864" s="1" t="s">
        <v>6684</v>
      </c>
      <c r="D864" s="5">
        <v>5.0213017000103E13</v>
      </c>
      <c r="E864" s="1" t="s">
        <v>4752</v>
      </c>
      <c r="F864" s="1" t="s">
        <v>6685</v>
      </c>
      <c r="G864" s="1" t="s">
        <v>6686</v>
      </c>
      <c r="H864" s="5">
        <v>6.70166841E8</v>
      </c>
      <c r="I864" s="5">
        <v>8.0</v>
      </c>
      <c r="J864" s="1" t="s">
        <v>4759</v>
      </c>
      <c r="K864" s="1" t="s">
        <v>6687</v>
      </c>
      <c r="L864" s="1" t="s">
        <v>6688</v>
      </c>
      <c r="M864" s="1" t="s">
        <v>6689</v>
      </c>
      <c r="N864" s="5">
        <v>5.0213017000103E13</v>
      </c>
      <c r="O864" s="1" t="s">
        <v>1072</v>
      </c>
      <c r="P864" s="1" t="s">
        <v>6690</v>
      </c>
      <c r="Q864" s="5">
        <v>2.0</v>
      </c>
      <c r="R864" s="15">
        <v>45021.0</v>
      </c>
      <c r="S864" s="5">
        <v>0.0</v>
      </c>
      <c r="T864" s="10"/>
      <c r="U864" s="10"/>
      <c r="V864" s="15">
        <v>45021.0</v>
      </c>
      <c r="W864" s="5">
        <v>161001.0</v>
      </c>
      <c r="X864" s="1" t="s">
        <v>6691</v>
      </c>
      <c r="Y864" s="1" t="s">
        <v>1090</v>
      </c>
      <c r="Z864" s="1" t="s">
        <v>6692</v>
      </c>
      <c r="AA864" s="5">
        <v>164.0</v>
      </c>
      <c r="AB864" s="10"/>
      <c r="AC864" s="1" t="s">
        <v>6693</v>
      </c>
      <c r="AD864" s="5">
        <v>3.8307038E7</v>
      </c>
      <c r="AE864" s="1" t="s">
        <v>1205</v>
      </c>
      <c r="AF864" s="5">
        <v>4683.0</v>
      </c>
      <c r="AG864" s="5">
        <v>34.0</v>
      </c>
      <c r="AH864" s="5">
        <v>9.9998454E7</v>
      </c>
      <c r="AI864" s="10"/>
      <c r="AJ864" s="10"/>
      <c r="AK864" s="10"/>
      <c r="AL864" s="10"/>
      <c r="AM864" s="1" t="s">
        <v>6694</v>
      </c>
      <c r="AN864" s="10"/>
      <c r="AO864" s="10"/>
      <c r="AP864" s="1" t="s">
        <v>6695</v>
      </c>
    </row>
    <row r="865">
      <c r="A865" s="1" t="s">
        <v>4752</v>
      </c>
      <c r="B865" s="14">
        <v>45785.0</v>
      </c>
      <c r="C865" s="1" t="s">
        <v>6696</v>
      </c>
      <c r="D865" s="5">
        <v>2.1793456000126E13</v>
      </c>
      <c r="E865" s="1" t="s">
        <v>4752</v>
      </c>
      <c r="F865" s="1" t="s">
        <v>1097</v>
      </c>
      <c r="G865" s="1" t="s">
        <v>4761</v>
      </c>
      <c r="H865" s="1" t="s">
        <v>6697</v>
      </c>
      <c r="I865" s="5">
        <v>101.0</v>
      </c>
      <c r="J865" s="1" t="s">
        <v>4759</v>
      </c>
      <c r="K865" s="1" t="s">
        <v>6698</v>
      </c>
      <c r="L865" s="1" t="s">
        <v>6699</v>
      </c>
      <c r="M865" s="1" t="s">
        <v>6700</v>
      </c>
      <c r="N865" s="5">
        <v>2.1793456000126E13</v>
      </c>
      <c r="O865" s="1" t="s">
        <v>1072</v>
      </c>
      <c r="P865" s="10"/>
      <c r="Q865" s="5">
        <v>2.0</v>
      </c>
      <c r="R865" s="15">
        <v>42037.0</v>
      </c>
      <c r="S865" s="5">
        <v>0.0</v>
      </c>
      <c r="T865" s="10"/>
      <c r="U865" s="10"/>
      <c r="V865" s="15">
        <v>42037.0</v>
      </c>
      <c r="W865" s="5">
        <v>4683400.0</v>
      </c>
      <c r="X865" s="1" t="s">
        <v>4972</v>
      </c>
      <c r="Y865" s="1" t="s">
        <v>1075</v>
      </c>
      <c r="Z865" s="1" t="s">
        <v>2428</v>
      </c>
      <c r="AA865" s="5">
        <v>148.0</v>
      </c>
      <c r="AB865" s="10"/>
      <c r="AC865" s="1" t="s">
        <v>6701</v>
      </c>
      <c r="AD865" s="5">
        <v>3.820204E7</v>
      </c>
      <c r="AE865" s="1" t="s">
        <v>1205</v>
      </c>
      <c r="AF865" s="5">
        <v>4541.0</v>
      </c>
      <c r="AG865" s="5">
        <v>34.0</v>
      </c>
      <c r="AH865" s="5">
        <v>9.9745954E7</v>
      </c>
      <c r="AI865" s="10"/>
      <c r="AJ865" s="10"/>
      <c r="AK865" s="5">
        <v>34.0</v>
      </c>
      <c r="AL865" s="5">
        <v>3.4218506E7</v>
      </c>
      <c r="AM865" s="1" t="s">
        <v>6702</v>
      </c>
      <c r="AN865" s="10"/>
      <c r="AO865" s="10"/>
      <c r="AP865" s="1" t="s">
        <v>6703</v>
      </c>
    </row>
    <row r="866">
      <c r="A866" s="1" t="s">
        <v>4752</v>
      </c>
      <c r="B866" s="14">
        <v>45759.0</v>
      </c>
      <c r="C866" s="1" t="s">
        <v>6704</v>
      </c>
      <c r="D866" s="5">
        <v>9.7542057000154E13</v>
      </c>
      <c r="E866" s="1" t="s">
        <v>4752</v>
      </c>
      <c r="F866" s="1" t="s">
        <v>2725</v>
      </c>
      <c r="G866" s="1" t="s">
        <v>6705</v>
      </c>
      <c r="H866" s="1" t="s">
        <v>6706</v>
      </c>
      <c r="I866" s="5">
        <v>25.0</v>
      </c>
      <c r="J866" s="1" t="s">
        <v>4755</v>
      </c>
      <c r="K866" s="1" t="s">
        <v>6707</v>
      </c>
      <c r="L866" s="1" t="s">
        <v>6708</v>
      </c>
      <c r="M866" s="1" t="s">
        <v>6709</v>
      </c>
      <c r="N866" s="5">
        <v>9.7542057000154E13</v>
      </c>
      <c r="O866" s="1" t="s">
        <v>1072</v>
      </c>
      <c r="P866" s="1" t="s">
        <v>6710</v>
      </c>
      <c r="Q866" s="5">
        <v>2.0</v>
      </c>
      <c r="R866" s="15">
        <v>40731.0</v>
      </c>
      <c r="S866" s="5">
        <v>0.0</v>
      </c>
      <c r="T866" s="10"/>
      <c r="U866" s="10"/>
      <c r="V866" s="15">
        <v>40731.0</v>
      </c>
      <c r="W866" s="5">
        <v>5229002.0</v>
      </c>
      <c r="X866" s="1" t="s">
        <v>6711</v>
      </c>
      <c r="Y866" s="1" t="s">
        <v>1075</v>
      </c>
      <c r="Z866" s="1" t="s">
        <v>6712</v>
      </c>
      <c r="AA866" s="5">
        <v>550.0</v>
      </c>
      <c r="AB866" s="10"/>
      <c r="AC866" s="1" t="s">
        <v>6713</v>
      </c>
      <c r="AD866" s="5">
        <v>6.839E7</v>
      </c>
      <c r="AE866" s="1" t="s">
        <v>2304</v>
      </c>
      <c r="AF866" s="5">
        <v>591.0</v>
      </c>
      <c r="AG866" s="5">
        <v>94.0</v>
      </c>
      <c r="AH866" s="5">
        <v>9.1924005E7</v>
      </c>
      <c r="AI866" s="10"/>
      <c r="AJ866" s="10"/>
      <c r="AK866" s="10"/>
      <c r="AL866" s="10"/>
      <c r="AM866" s="1" t="s">
        <v>6714</v>
      </c>
      <c r="AN866" s="10"/>
      <c r="AO866" s="10"/>
      <c r="AP866" s="1" t="s">
        <v>6715</v>
      </c>
    </row>
    <row r="867">
      <c r="A867" s="1" t="s">
        <v>4752</v>
      </c>
      <c r="B867" s="14">
        <v>45912.0</v>
      </c>
      <c r="C867" s="1" t="s">
        <v>6716</v>
      </c>
      <c r="D867" s="5">
        <v>5.860785000196E12</v>
      </c>
      <c r="E867" s="1" t="s">
        <v>4752</v>
      </c>
      <c r="F867" s="1" t="s">
        <v>1097</v>
      </c>
      <c r="G867" s="1" t="s">
        <v>4771</v>
      </c>
      <c r="H867" s="1" t="s">
        <v>6717</v>
      </c>
      <c r="I867" s="17">
        <v>45528.0</v>
      </c>
      <c r="J867" s="1" t="s">
        <v>4755</v>
      </c>
      <c r="K867" s="1" t="s">
        <v>6718</v>
      </c>
      <c r="L867" s="1" t="s">
        <v>6719</v>
      </c>
      <c r="M867" s="1" t="s">
        <v>6720</v>
      </c>
      <c r="N867" s="5">
        <v>5.860785000196E12</v>
      </c>
      <c r="O867" s="1" t="s">
        <v>1072</v>
      </c>
      <c r="P867" s="10"/>
      <c r="Q867" s="5">
        <v>2.0</v>
      </c>
      <c r="R867" s="15">
        <v>37869.0</v>
      </c>
      <c r="S867" s="5">
        <v>0.0</v>
      </c>
      <c r="T867" s="10"/>
      <c r="U867" s="10"/>
      <c r="V867" s="15">
        <v>37869.0</v>
      </c>
      <c r="W867" s="5">
        <v>4789099.0</v>
      </c>
      <c r="X867" s="1" t="s">
        <v>6721</v>
      </c>
      <c r="Y867" s="1" t="s">
        <v>1075</v>
      </c>
      <c r="Z867" s="1" t="s">
        <v>6722</v>
      </c>
      <c r="AA867" s="5">
        <v>421.0</v>
      </c>
      <c r="AB867" s="10"/>
      <c r="AC867" s="1" t="s">
        <v>6723</v>
      </c>
      <c r="AD867" s="5">
        <v>1.817E7</v>
      </c>
      <c r="AE867" s="1" t="s">
        <v>1079</v>
      </c>
      <c r="AF867" s="5">
        <v>6857.0</v>
      </c>
      <c r="AG867" s="5">
        <v>15.0</v>
      </c>
      <c r="AH867" s="5">
        <v>3.3442427E7</v>
      </c>
      <c r="AI867" s="10"/>
      <c r="AJ867" s="10"/>
      <c r="AK867" s="5">
        <v>15.0</v>
      </c>
      <c r="AL867" s="5">
        <v>3.3442427E7</v>
      </c>
      <c r="AM867" s="1" t="s">
        <v>6724</v>
      </c>
      <c r="AN867" s="10"/>
      <c r="AO867" s="10"/>
      <c r="AP867" s="1" t="s">
        <v>6725</v>
      </c>
    </row>
    <row r="868">
      <c r="A868" s="1" t="s">
        <v>4752</v>
      </c>
      <c r="B868" s="16">
        <v>45985.0</v>
      </c>
      <c r="C868" s="1" t="s">
        <v>6726</v>
      </c>
      <c r="D868" s="5">
        <v>5.1910521000117E13</v>
      </c>
      <c r="E868" s="1" t="s">
        <v>4752</v>
      </c>
      <c r="F868" s="1" t="s">
        <v>1097</v>
      </c>
      <c r="G868" s="1" t="s">
        <v>4761</v>
      </c>
      <c r="H868" s="1" t="s">
        <v>6727</v>
      </c>
      <c r="I868" s="5">
        <v>101.0</v>
      </c>
      <c r="J868" s="1" t="s">
        <v>4759</v>
      </c>
      <c r="K868" s="1" t="s">
        <v>6728</v>
      </c>
      <c r="L868" s="1" t="s">
        <v>6729</v>
      </c>
      <c r="M868" s="1" t="s">
        <v>6730</v>
      </c>
      <c r="N868" s="5">
        <v>5.1910521000117E13</v>
      </c>
      <c r="O868" s="1" t="s">
        <v>1072</v>
      </c>
      <c r="P868" s="1" t="s">
        <v>6731</v>
      </c>
      <c r="Q868" s="5">
        <v>2.0</v>
      </c>
      <c r="R868" s="15">
        <v>45160.0</v>
      </c>
      <c r="S868" s="5">
        <v>0.0</v>
      </c>
      <c r="T868" s="10"/>
      <c r="U868" s="10"/>
      <c r="V868" s="15">
        <v>45160.0</v>
      </c>
      <c r="W868" s="5">
        <v>161001.0</v>
      </c>
      <c r="X868" s="10"/>
      <c r="Y868" s="1" t="s">
        <v>1075</v>
      </c>
      <c r="Z868" s="1" t="s">
        <v>6732</v>
      </c>
      <c r="AA868" s="5">
        <v>381.0</v>
      </c>
      <c r="AB868" s="10"/>
      <c r="AC868" s="1" t="s">
        <v>1078</v>
      </c>
      <c r="AD868" s="5">
        <v>3.8550014E7</v>
      </c>
      <c r="AE868" s="1" t="s">
        <v>1205</v>
      </c>
      <c r="AF868" s="5">
        <v>4385.0</v>
      </c>
      <c r="AG868" s="5">
        <v>34.0</v>
      </c>
      <c r="AH868" s="5">
        <v>9.1108903E7</v>
      </c>
      <c r="AI868" s="10"/>
      <c r="AJ868" s="10"/>
      <c r="AK868" s="10"/>
      <c r="AL868" s="10"/>
      <c r="AM868" s="1" t="s">
        <v>6733</v>
      </c>
      <c r="AN868" s="10"/>
      <c r="AO868" s="10"/>
      <c r="AP868" s="1" t="s">
        <v>6734</v>
      </c>
    </row>
    <row r="869">
      <c r="A869" s="1" t="s">
        <v>4752</v>
      </c>
      <c r="B869" s="14">
        <v>45898.0</v>
      </c>
      <c r="C869" s="1" t="s">
        <v>6735</v>
      </c>
      <c r="D869" s="5">
        <v>1.7439564000128E13</v>
      </c>
      <c r="E869" s="1" t="s">
        <v>4752</v>
      </c>
      <c r="F869" s="1" t="s">
        <v>1097</v>
      </c>
      <c r="G869" s="1" t="s">
        <v>4761</v>
      </c>
      <c r="H869" s="1" t="s">
        <v>6736</v>
      </c>
      <c r="I869" s="5">
        <v>101.0</v>
      </c>
      <c r="J869" s="1" t="s">
        <v>4759</v>
      </c>
      <c r="K869" s="1" t="s">
        <v>6737</v>
      </c>
      <c r="L869" s="1" t="s">
        <v>6738</v>
      </c>
      <c r="M869" s="1" t="s">
        <v>6739</v>
      </c>
      <c r="N869" s="5">
        <v>1.7439564000128E13</v>
      </c>
      <c r="O869" s="1" t="s">
        <v>1072</v>
      </c>
      <c r="P869" s="1" t="s">
        <v>6740</v>
      </c>
      <c r="Q869" s="5">
        <v>2.0</v>
      </c>
      <c r="R869" s="15">
        <v>41295.0</v>
      </c>
      <c r="S869" s="5">
        <v>0.0</v>
      </c>
      <c r="T869" s="10"/>
      <c r="U869" s="10"/>
      <c r="V869" s="15">
        <v>41295.0</v>
      </c>
      <c r="W869" s="5">
        <v>4661300.0</v>
      </c>
      <c r="X869" s="1" t="s">
        <v>6741</v>
      </c>
      <c r="Y869" s="1" t="s">
        <v>1118</v>
      </c>
      <c r="Z869" s="1" t="s">
        <v>6742</v>
      </c>
      <c r="AA869" s="5">
        <v>1493.0</v>
      </c>
      <c r="AB869" s="10"/>
      <c r="AC869" s="1" t="s">
        <v>6743</v>
      </c>
      <c r="AD869" s="5">
        <v>8.5935E7</v>
      </c>
      <c r="AE869" s="1" t="s">
        <v>1231</v>
      </c>
      <c r="AF869" s="5">
        <v>7953.0</v>
      </c>
      <c r="AG869" s="5">
        <v>44.0</v>
      </c>
      <c r="AH869" s="5">
        <v>3.2801225E7</v>
      </c>
      <c r="AI869" s="10"/>
      <c r="AJ869" s="10"/>
      <c r="AK869" s="10"/>
      <c r="AL869" s="10"/>
      <c r="AM869" s="1" t="s">
        <v>6744</v>
      </c>
      <c r="AN869" s="10"/>
      <c r="AO869" s="10"/>
      <c r="AP869" s="1" t="s">
        <v>5887</v>
      </c>
    </row>
    <row r="870">
      <c r="A870" s="1" t="s">
        <v>4752</v>
      </c>
      <c r="B870" s="14">
        <v>45929.0</v>
      </c>
      <c r="C870" s="1" t="s">
        <v>6745</v>
      </c>
      <c r="D870" s="5">
        <v>3.15457002481E11</v>
      </c>
      <c r="E870" s="1" t="s">
        <v>4752</v>
      </c>
      <c r="F870" s="1" t="s">
        <v>1097</v>
      </c>
      <c r="G870" s="1" t="s">
        <v>4761</v>
      </c>
      <c r="H870" s="1" t="s">
        <v>6746</v>
      </c>
      <c r="I870" s="5">
        <v>101.0</v>
      </c>
      <c r="J870" s="1" t="s">
        <v>4759</v>
      </c>
      <c r="K870" s="1" t="s">
        <v>2868</v>
      </c>
      <c r="L870" s="1" t="s">
        <v>6747</v>
      </c>
      <c r="M870" s="1" t="s">
        <v>2872</v>
      </c>
      <c r="N870" s="5">
        <v>3.15457002481E11</v>
      </c>
      <c r="O870" s="1" t="s">
        <v>1103</v>
      </c>
      <c r="P870" s="10"/>
      <c r="Q870" s="5">
        <v>2.0</v>
      </c>
      <c r="R870" s="15">
        <v>44686.0</v>
      </c>
      <c r="S870" s="5">
        <v>0.0</v>
      </c>
      <c r="T870" s="10"/>
      <c r="U870" s="10"/>
      <c r="V870" s="15">
        <v>44686.0</v>
      </c>
      <c r="W870" s="5">
        <v>115600.0</v>
      </c>
      <c r="X870" s="1" t="s">
        <v>6748</v>
      </c>
      <c r="Y870" s="1" t="s">
        <v>5584</v>
      </c>
      <c r="Z870" s="1" t="s">
        <v>6749</v>
      </c>
      <c r="AA870" s="1" t="s">
        <v>1120</v>
      </c>
      <c r="AB870" s="1" t="s">
        <v>6750</v>
      </c>
      <c r="AC870" s="1" t="s">
        <v>6751</v>
      </c>
      <c r="AD870" s="5">
        <v>7.6995E7</v>
      </c>
      <c r="AE870" s="1" t="s">
        <v>1313</v>
      </c>
      <c r="AF870" s="5">
        <v>981.0</v>
      </c>
      <c r="AG870" s="5">
        <v>65.0</v>
      </c>
      <c r="AH870" s="5">
        <v>3.6455E7</v>
      </c>
      <c r="AI870" s="10"/>
      <c r="AJ870" s="10"/>
      <c r="AK870" s="10"/>
      <c r="AL870" s="10"/>
      <c r="AM870" s="1" t="s">
        <v>6010</v>
      </c>
      <c r="AN870" s="10"/>
      <c r="AO870" s="10"/>
      <c r="AP870" s="1" t="s">
        <v>5006</v>
      </c>
    </row>
    <row r="871">
      <c r="A871" s="1" t="s">
        <v>4752</v>
      </c>
      <c r="B871" s="14">
        <v>45848.0</v>
      </c>
      <c r="C871" s="1" t="s">
        <v>3283</v>
      </c>
      <c r="D871" s="5">
        <v>4.08913800016E12</v>
      </c>
      <c r="E871" s="1" t="s">
        <v>4752</v>
      </c>
      <c r="F871" s="1" t="s">
        <v>1318</v>
      </c>
      <c r="G871" s="1" t="s">
        <v>6752</v>
      </c>
      <c r="H871" s="1" t="s">
        <v>6753</v>
      </c>
      <c r="I871" s="17">
        <v>45533.0</v>
      </c>
      <c r="J871" s="1" t="s">
        <v>4759</v>
      </c>
      <c r="K871" s="1" t="s">
        <v>3283</v>
      </c>
      <c r="L871" s="1" t="s">
        <v>3286</v>
      </c>
      <c r="M871" s="1" t="s">
        <v>3287</v>
      </c>
      <c r="N871" s="5">
        <v>4.08913800016E12</v>
      </c>
      <c r="O871" s="1" t="s">
        <v>1072</v>
      </c>
      <c r="P871" s="10"/>
      <c r="Q871" s="5">
        <v>2.0</v>
      </c>
      <c r="R871" s="15">
        <v>38659.0</v>
      </c>
      <c r="S871" s="5">
        <v>0.0</v>
      </c>
      <c r="T871" s="10"/>
      <c r="U871" s="10"/>
      <c r="V871" s="15">
        <v>36794.0</v>
      </c>
      <c r="W871" s="5">
        <v>7112000.0</v>
      </c>
      <c r="X871" s="1" t="s">
        <v>3288</v>
      </c>
      <c r="Y871" s="1" t="s">
        <v>1075</v>
      </c>
      <c r="Z871" s="1" t="s">
        <v>3289</v>
      </c>
      <c r="AA871" s="5">
        <v>42.0</v>
      </c>
      <c r="AB871" s="10"/>
      <c r="AC871" s="1" t="s">
        <v>3290</v>
      </c>
      <c r="AD871" s="5">
        <v>1.3845232E7</v>
      </c>
      <c r="AE871" s="1" t="s">
        <v>1079</v>
      </c>
      <c r="AF871" s="5">
        <v>6715.0</v>
      </c>
      <c r="AG871" s="5">
        <v>19.0</v>
      </c>
      <c r="AH871" s="5">
        <v>3.5715177E7</v>
      </c>
      <c r="AI871" s="5">
        <v>19.0</v>
      </c>
      <c r="AJ871" s="5">
        <v>3.5713005E7</v>
      </c>
      <c r="AK871" s="5">
        <v>19.0</v>
      </c>
      <c r="AL871" s="5">
        <v>3.3544039E7</v>
      </c>
      <c r="AM871" s="1" t="s">
        <v>3291</v>
      </c>
      <c r="AN871" s="10"/>
      <c r="AO871" s="10"/>
      <c r="AP871" s="1" t="s">
        <v>3292</v>
      </c>
    </row>
    <row r="872">
      <c r="A872" s="1" t="s">
        <v>4752</v>
      </c>
      <c r="B872" s="14">
        <v>46239.0</v>
      </c>
      <c r="C872" s="1" t="s">
        <v>3283</v>
      </c>
      <c r="D872" s="5">
        <v>4.08913800016E12</v>
      </c>
      <c r="E872" s="1" t="s">
        <v>4752</v>
      </c>
      <c r="F872" s="1" t="s">
        <v>1318</v>
      </c>
      <c r="G872" s="1" t="s">
        <v>5992</v>
      </c>
      <c r="H872" s="1" t="s">
        <v>6754</v>
      </c>
      <c r="I872" s="5">
        <v>88.0</v>
      </c>
      <c r="J872" s="1" t="s">
        <v>4759</v>
      </c>
      <c r="K872" s="1" t="s">
        <v>3283</v>
      </c>
      <c r="L872" s="1" t="s">
        <v>3286</v>
      </c>
      <c r="M872" s="1" t="s">
        <v>3287</v>
      </c>
      <c r="N872" s="5">
        <v>4.08913800016E12</v>
      </c>
      <c r="O872" s="1" t="s">
        <v>1072</v>
      </c>
      <c r="P872" s="10"/>
      <c r="Q872" s="5">
        <v>2.0</v>
      </c>
      <c r="R872" s="15">
        <v>38659.0</v>
      </c>
      <c r="S872" s="5">
        <v>0.0</v>
      </c>
      <c r="T872" s="10"/>
      <c r="U872" s="10"/>
      <c r="V872" s="15">
        <v>36794.0</v>
      </c>
      <c r="W872" s="5">
        <v>7112000.0</v>
      </c>
      <c r="X872" s="1" t="s">
        <v>3288</v>
      </c>
      <c r="Y872" s="1" t="s">
        <v>1075</v>
      </c>
      <c r="Z872" s="1" t="s">
        <v>3289</v>
      </c>
      <c r="AA872" s="5">
        <v>42.0</v>
      </c>
      <c r="AB872" s="10"/>
      <c r="AC872" s="1" t="s">
        <v>3290</v>
      </c>
      <c r="AD872" s="5">
        <v>1.3845232E7</v>
      </c>
      <c r="AE872" s="1" t="s">
        <v>1079</v>
      </c>
      <c r="AF872" s="5">
        <v>6715.0</v>
      </c>
      <c r="AG872" s="5">
        <v>19.0</v>
      </c>
      <c r="AH872" s="5">
        <v>3.5715177E7</v>
      </c>
      <c r="AI872" s="5">
        <v>19.0</v>
      </c>
      <c r="AJ872" s="5">
        <v>3.5713005E7</v>
      </c>
      <c r="AK872" s="5">
        <v>19.0</v>
      </c>
      <c r="AL872" s="5">
        <v>3.3544039E7</v>
      </c>
      <c r="AM872" s="1" t="s">
        <v>3291</v>
      </c>
      <c r="AN872" s="10"/>
      <c r="AO872" s="10"/>
      <c r="AP872" s="1" t="s">
        <v>3292</v>
      </c>
    </row>
    <row r="873">
      <c r="A873" s="1" t="s">
        <v>4752</v>
      </c>
      <c r="B873" s="14">
        <v>46163.0</v>
      </c>
      <c r="C873" s="1" t="s">
        <v>6755</v>
      </c>
      <c r="D873" s="5">
        <v>4.1458260000192E13</v>
      </c>
      <c r="E873" s="1" t="s">
        <v>4752</v>
      </c>
      <c r="F873" s="1" t="s">
        <v>1097</v>
      </c>
      <c r="G873" s="1" t="s">
        <v>4761</v>
      </c>
      <c r="H873" s="1" t="s">
        <v>6756</v>
      </c>
      <c r="I873" s="5">
        <v>101.0</v>
      </c>
      <c r="J873" s="1" t="s">
        <v>4759</v>
      </c>
      <c r="K873" s="1" t="s">
        <v>6755</v>
      </c>
      <c r="L873" s="1" t="s">
        <v>6757</v>
      </c>
      <c r="M873" s="1" t="s">
        <v>6758</v>
      </c>
      <c r="N873" s="5">
        <v>4.1458260000192E13</v>
      </c>
      <c r="O873" s="1" t="s">
        <v>1072</v>
      </c>
      <c r="P873" s="1" t="s">
        <v>6759</v>
      </c>
      <c r="Q873" s="5">
        <v>2.0</v>
      </c>
      <c r="R873" s="15">
        <v>44291.0</v>
      </c>
      <c r="S873" s="5">
        <v>0.0</v>
      </c>
      <c r="T873" s="10"/>
      <c r="U873" s="10"/>
      <c r="V873" s="15">
        <v>44291.0</v>
      </c>
      <c r="W873" s="5">
        <v>161099.0</v>
      </c>
      <c r="X873" s="1" t="s">
        <v>6760</v>
      </c>
      <c r="Y873" s="1" t="s">
        <v>1075</v>
      </c>
      <c r="Z873" s="1" t="s">
        <v>6761</v>
      </c>
      <c r="AA873" s="5">
        <v>698.0</v>
      </c>
      <c r="AB873" s="10"/>
      <c r="AC873" s="1" t="s">
        <v>6762</v>
      </c>
      <c r="AD873" s="5">
        <v>1.868352E7</v>
      </c>
      <c r="AE873" s="1" t="s">
        <v>1079</v>
      </c>
      <c r="AF873" s="5">
        <v>6637.0</v>
      </c>
      <c r="AG873" s="5">
        <v>14.0</v>
      </c>
      <c r="AH873" s="5">
        <v>9.1721009E7</v>
      </c>
      <c r="AI873" s="10"/>
      <c r="AJ873" s="10"/>
      <c r="AK873" s="10"/>
      <c r="AL873" s="10"/>
      <c r="AM873" s="1" t="s">
        <v>6763</v>
      </c>
      <c r="AN873" s="10"/>
      <c r="AO873" s="10"/>
      <c r="AP873" s="1" t="s">
        <v>3963</v>
      </c>
    </row>
    <row r="874">
      <c r="A874" s="1" t="s">
        <v>4752</v>
      </c>
      <c r="B874" s="16">
        <v>46338.0</v>
      </c>
      <c r="C874" s="1" t="s">
        <v>6764</v>
      </c>
      <c r="D874" s="5">
        <v>4.7934402000127E13</v>
      </c>
      <c r="E874" s="1" t="s">
        <v>4752</v>
      </c>
      <c r="F874" s="1" t="s">
        <v>5851</v>
      </c>
      <c r="G874" s="1" t="s">
        <v>6765</v>
      </c>
      <c r="H874" s="1" t="s">
        <v>6766</v>
      </c>
      <c r="I874" s="5">
        <v>67.0</v>
      </c>
      <c r="J874" s="1" t="s">
        <v>4759</v>
      </c>
      <c r="K874" s="1" t="s">
        <v>6767</v>
      </c>
      <c r="L874" s="1" t="s">
        <v>6768</v>
      </c>
      <c r="M874" s="1" t="s">
        <v>6769</v>
      </c>
      <c r="N874" s="5">
        <v>4.7934402000127E13</v>
      </c>
      <c r="O874" s="1" t="s">
        <v>1072</v>
      </c>
      <c r="P874" s="10"/>
      <c r="Q874" s="5">
        <v>2.0</v>
      </c>
      <c r="R874" s="15">
        <v>44817.0</v>
      </c>
      <c r="S874" s="5">
        <v>0.0</v>
      </c>
      <c r="T874" s="10"/>
      <c r="U874" s="10"/>
      <c r="V874" s="15">
        <v>44817.0</v>
      </c>
      <c r="W874" s="5">
        <v>4661300.0</v>
      </c>
      <c r="X874" s="1" t="s">
        <v>6770</v>
      </c>
      <c r="Y874" s="1" t="s">
        <v>1118</v>
      </c>
      <c r="Z874" s="1" t="s">
        <v>5859</v>
      </c>
      <c r="AA874" s="1" t="s">
        <v>5860</v>
      </c>
      <c r="AB874" s="1" t="s">
        <v>6771</v>
      </c>
      <c r="AC874" s="1" t="s">
        <v>1989</v>
      </c>
      <c r="AD874" s="5">
        <v>1.414E7</v>
      </c>
      <c r="AE874" s="1" t="s">
        <v>1079</v>
      </c>
      <c r="AF874" s="5">
        <v>6363.0</v>
      </c>
      <c r="AG874" s="5">
        <v>16.0</v>
      </c>
      <c r="AH874" s="5">
        <v>3.238018E7</v>
      </c>
      <c r="AI874" s="10"/>
      <c r="AJ874" s="10"/>
      <c r="AK874" s="10"/>
      <c r="AL874" s="10"/>
      <c r="AM874" s="1" t="s">
        <v>6772</v>
      </c>
      <c r="AN874" s="10"/>
      <c r="AO874" s="10"/>
      <c r="AP874" s="1" t="s">
        <v>5862</v>
      </c>
    </row>
    <row r="875">
      <c r="A875" s="1" t="s">
        <v>4752</v>
      </c>
      <c r="B875" s="14">
        <v>45828.0</v>
      </c>
      <c r="C875" s="1" t="s">
        <v>6773</v>
      </c>
      <c r="D875" s="5">
        <v>4.91801080001E13</v>
      </c>
      <c r="E875" s="1" t="s">
        <v>4752</v>
      </c>
      <c r="F875" s="1" t="s">
        <v>1097</v>
      </c>
      <c r="G875" s="1" t="s">
        <v>4761</v>
      </c>
      <c r="H875" s="1" t="s">
        <v>6774</v>
      </c>
      <c r="I875" s="5">
        <v>101.0</v>
      </c>
      <c r="J875" s="1" t="s">
        <v>4759</v>
      </c>
      <c r="K875" s="1" t="s">
        <v>6775</v>
      </c>
      <c r="L875" s="1" t="s">
        <v>6776</v>
      </c>
      <c r="M875" s="1" t="s">
        <v>6777</v>
      </c>
      <c r="N875" s="5">
        <v>4.91801080001E13</v>
      </c>
      <c r="O875" s="1" t="s">
        <v>1072</v>
      </c>
      <c r="P875" s="1" t="s">
        <v>6778</v>
      </c>
      <c r="Q875" s="5">
        <v>2.0</v>
      </c>
      <c r="R875" s="15">
        <v>44939.0</v>
      </c>
      <c r="S875" s="5">
        <v>0.0</v>
      </c>
      <c r="T875" s="10"/>
      <c r="U875" s="5">
        <v>105.0</v>
      </c>
      <c r="V875" s="15">
        <v>44939.0</v>
      </c>
      <c r="W875" s="5">
        <v>7319002.0</v>
      </c>
      <c r="X875" s="1" t="s">
        <v>6779</v>
      </c>
      <c r="Y875" s="1" t="s">
        <v>1075</v>
      </c>
      <c r="Z875" s="1" t="s">
        <v>6780</v>
      </c>
      <c r="AA875" s="5">
        <v>154.0</v>
      </c>
      <c r="AB875" s="1" t="s">
        <v>6781</v>
      </c>
      <c r="AC875" s="1" t="s">
        <v>6782</v>
      </c>
      <c r="AD875" s="5">
        <v>7.570308E7</v>
      </c>
      <c r="AE875" s="1" t="s">
        <v>1413</v>
      </c>
      <c r="AF875" s="5">
        <v>9301.0</v>
      </c>
      <c r="AG875" s="5">
        <v>64.0</v>
      </c>
      <c r="AH875" s="5">
        <v>8.1121988E7</v>
      </c>
      <c r="AI875" s="5">
        <v>0.0</v>
      </c>
      <c r="AJ875" s="5">
        <v>0.0</v>
      </c>
      <c r="AK875" s="10"/>
      <c r="AL875" s="10"/>
      <c r="AM875" s="1" t="s">
        <v>6783</v>
      </c>
      <c r="AN875" s="10"/>
      <c r="AO875" s="10"/>
      <c r="AP875" s="1" t="s">
        <v>6584</v>
      </c>
    </row>
    <row r="876">
      <c r="A876" s="1" t="s">
        <v>4752</v>
      </c>
      <c r="B876" s="14">
        <v>45905.0</v>
      </c>
      <c r="C876" s="1" t="s">
        <v>6784</v>
      </c>
      <c r="D876" s="5">
        <v>5.0482798000123E13</v>
      </c>
      <c r="E876" s="1" t="s">
        <v>4752</v>
      </c>
      <c r="F876" s="1" t="s">
        <v>1097</v>
      </c>
      <c r="G876" s="1" t="s">
        <v>4761</v>
      </c>
      <c r="H876" s="1" t="s">
        <v>6785</v>
      </c>
      <c r="I876" s="5">
        <v>101.0</v>
      </c>
      <c r="J876" s="1" t="s">
        <v>4759</v>
      </c>
      <c r="K876" s="1" t="s">
        <v>6786</v>
      </c>
      <c r="L876" s="1" t="s">
        <v>6787</v>
      </c>
      <c r="M876" s="1" t="s">
        <v>6788</v>
      </c>
      <c r="N876" s="5">
        <v>5.0482798000123E13</v>
      </c>
      <c r="O876" s="1" t="s">
        <v>1072</v>
      </c>
      <c r="P876" s="1" t="s">
        <v>6784</v>
      </c>
      <c r="Q876" s="5">
        <v>2.0</v>
      </c>
      <c r="R876" s="15">
        <v>45044.0</v>
      </c>
      <c r="S876" s="5">
        <v>0.0</v>
      </c>
      <c r="T876" s="10"/>
      <c r="U876" s="5">
        <v>105.0</v>
      </c>
      <c r="V876" s="15">
        <v>45044.0</v>
      </c>
      <c r="W876" s="5">
        <v>161001.0</v>
      </c>
      <c r="X876" s="1" t="s">
        <v>6789</v>
      </c>
      <c r="Y876" s="1" t="s">
        <v>1075</v>
      </c>
      <c r="Z876" s="1" t="s">
        <v>6790</v>
      </c>
      <c r="AA876" s="5">
        <v>8.0</v>
      </c>
      <c r="AB876" s="1" t="s">
        <v>3170</v>
      </c>
      <c r="AC876" s="1" t="s">
        <v>6791</v>
      </c>
      <c r="AD876" s="5">
        <v>7.8053464E7</v>
      </c>
      <c r="AE876" s="1" t="s">
        <v>1122</v>
      </c>
      <c r="AF876" s="5">
        <v>9067.0</v>
      </c>
      <c r="AG876" s="5">
        <v>65.0</v>
      </c>
      <c r="AH876" s="5">
        <v>8.4591798E7</v>
      </c>
      <c r="AI876" s="5">
        <v>0.0</v>
      </c>
      <c r="AJ876" s="5">
        <v>0.0</v>
      </c>
      <c r="AK876" s="10"/>
      <c r="AL876" s="10"/>
      <c r="AM876" s="1" t="s">
        <v>6792</v>
      </c>
      <c r="AN876" s="10"/>
      <c r="AO876" s="10"/>
      <c r="AP876" s="1" t="s">
        <v>2099</v>
      </c>
    </row>
    <row r="877">
      <c r="A877" s="1" t="s">
        <v>4752</v>
      </c>
      <c r="B877" s="16">
        <v>45956.0</v>
      </c>
      <c r="C877" s="1" t="s">
        <v>6793</v>
      </c>
      <c r="D877" s="5">
        <v>5.2320200000125E13</v>
      </c>
      <c r="E877" s="1" t="s">
        <v>4752</v>
      </c>
      <c r="F877" s="1" t="s">
        <v>1097</v>
      </c>
      <c r="G877" s="1" t="s">
        <v>4761</v>
      </c>
      <c r="H877" s="1" t="s">
        <v>6794</v>
      </c>
      <c r="I877" s="5">
        <v>101.0</v>
      </c>
      <c r="J877" s="1" t="s">
        <v>4759</v>
      </c>
      <c r="K877" s="1" t="s">
        <v>6795</v>
      </c>
      <c r="L877" s="1" t="s">
        <v>6796</v>
      </c>
      <c r="M877" s="1" t="s">
        <v>6797</v>
      </c>
      <c r="N877" s="5">
        <v>5.2320200000125E13</v>
      </c>
      <c r="O877" s="1" t="s">
        <v>1072</v>
      </c>
      <c r="P877" s="1" t="s">
        <v>6798</v>
      </c>
      <c r="Q877" s="5">
        <v>2.0</v>
      </c>
      <c r="R877" s="15">
        <v>45195.0</v>
      </c>
      <c r="S877" s="5">
        <v>0.0</v>
      </c>
      <c r="T877" s="10"/>
      <c r="U877" s="5">
        <v>105.0</v>
      </c>
      <c r="V877" s="15">
        <v>45195.0</v>
      </c>
      <c r="W877" s="5">
        <v>161001.0</v>
      </c>
      <c r="X877" s="1" t="s">
        <v>6799</v>
      </c>
      <c r="Y877" s="1" t="s">
        <v>1075</v>
      </c>
      <c r="Z877" s="1" t="s">
        <v>6800</v>
      </c>
      <c r="AA877" s="1" t="s">
        <v>6801</v>
      </c>
      <c r="AB877" s="1" t="s">
        <v>6802</v>
      </c>
      <c r="AC877" s="1" t="s">
        <v>6803</v>
      </c>
      <c r="AD877" s="5">
        <v>7.832E7</v>
      </c>
      <c r="AE877" s="1" t="s">
        <v>1122</v>
      </c>
      <c r="AF877" s="5">
        <v>9831.0</v>
      </c>
      <c r="AG877" s="5">
        <v>66.0</v>
      </c>
      <c r="AH877" s="5">
        <v>9.6527723E7</v>
      </c>
      <c r="AI877" s="5">
        <v>0.0</v>
      </c>
      <c r="AJ877" s="5">
        <v>0.0</v>
      </c>
      <c r="AK877" s="10"/>
      <c r="AL877" s="10"/>
      <c r="AM877" s="1" t="s">
        <v>6804</v>
      </c>
      <c r="AN877" s="10"/>
      <c r="AO877" s="10"/>
      <c r="AP877" s="1" t="s">
        <v>6805</v>
      </c>
    </row>
    <row r="878">
      <c r="A878" s="1" t="s">
        <v>4752</v>
      </c>
      <c r="B878" s="14">
        <v>45894.0</v>
      </c>
      <c r="C878" s="1" t="s">
        <v>6806</v>
      </c>
      <c r="D878" s="5">
        <v>4.3828578000143E13</v>
      </c>
      <c r="E878" s="1" t="s">
        <v>4752</v>
      </c>
      <c r="F878" s="1" t="s">
        <v>1097</v>
      </c>
      <c r="G878" s="1" t="s">
        <v>4771</v>
      </c>
      <c r="H878" s="1" t="s">
        <v>6807</v>
      </c>
      <c r="I878" s="17">
        <v>45528.0</v>
      </c>
      <c r="J878" s="1" t="s">
        <v>4759</v>
      </c>
      <c r="K878" s="1" t="s">
        <v>2192</v>
      </c>
      <c r="L878" s="1" t="s">
        <v>2193</v>
      </c>
      <c r="M878" s="1" t="s">
        <v>2194</v>
      </c>
      <c r="N878" s="5">
        <v>4.3828578000143E13</v>
      </c>
      <c r="O878" s="1" t="s">
        <v>1072</v>
      </c>
      <c r="P878" s="1" t="s">
        <v>2195</v>
      </c>
      <c r="Q878" s="5">
        <v>2.0</v>
      </c>
      <c r="R878" s="15">
        <v>44477.0</v>
      </c>
      <c r="S878" s="5">
        <v>0.0</v>
      </c>
      <c r="T878" s="10"/>
      <c r="U878" s="10"/>
      <c r="V878" s="15">
        <v>44477.0</v>
      </c>
      <c r="W878" s="5">
        <v>7490103.0</v>
      </c>
      <c r="X878" s="1" t="s">
        <v>2196</v>
      </c>
      <c r="Y878" s="1" t="s">
        <v>1075</v>
      </c>
      <c r="Z878" s="1" t="s">
        <v>2197</v>
      </c>
      <c r="AA878" s="5">
        <v>8.0</v>
      </c>
      <c r="AB878" s="10"/>
      <c r="AC878" s="1" t="s">
        <v>2198</v>
      </c>
      <c r="AD878" s="5">
        <v>4.477E7</v>
      </c>
      <c r="AE878" s="1" t="s">
        <v>1106</v>
      </c>
      <c r="AF878" s="5">
        <v>3793.0</v>
      </c>
      <c r="AG878" s="5">
        <v>16.0</v>
      </c>
      <c r="AH878" s="5">
        <v>9.7616285E7</v>
      </c>
      <c r="AI878" s="10"/>
      <c r="AJ878" s="10"/>
      <c r="AK878" s="10"/>
      <c r="AL878" s="10"/>
      <c r="AM878" s="1" t="s">
        <v>2199</v>
      </c>
      <c r="AN878" s="10"/>
      <c r="AO878" s="10"/>
      <c r="AP878" s="1" t="s">
        <v>2200</v>
      </c>
    </row>
    <row r="879">
      <c r="A879" s="1" t="s">
        <v>4752</v>
      </c>
      <c r="B879" s="14">
        <v>46171.0</v>
      </c>
      <c r="C879" s="1" t="s">
        <v>5686</v>
      </c>
      <c r="D879" s="5">
        <v>4.78206330001E13</v>
      </c>
      <c r="E879" s="1" t="s">
        <v>4752</v>
      </c>
      <c r="F879" s="1" t="s">
        <v>4858</v>
      </c>
      <c r="G879" s="1" t="s">
        <v>4859</v>
      </c>
      <c r="H879" s="1" t="s">
        <v>6808</v>
      </c>
      <c r="I879" s="5">
        <v>35.0</v>
      </c>
      <c r="J879" s="1" t="s">
        <v>4759</v>
      </c>
      <c r="K879" s="1" t="s">
        <v>5686</v>
      </c>
      <c r="L879" s="1" t="s">
        <v>5688</v>
      </c>
      <c r="M879" s="1" t="s">
        <v>5689</v>
      </c>
      <c r="N879" s="5">
        <v>4.78206330001E13</v>
      </c>
      <c r="O879" s="1" t="s">
        <v>1072</v>
      </c>
      <c r="P879" s="1" t="s">
        <v>5690</v>
      </c>
      <c r="Q879" s="5">
        <v>2.0</v>
      </c>
      <c r="R879" s="15">
        <v>44806.0</v>
      </c>
      <c r="S879" s="5">
        <v>0.0</v>
      </c>
      <c r="T879" s="10"/>
      <c r="U879" s="10"/>
      <c r="V879" s="15">
        <v>44806.0</v>
      </c>
      <c r="W879" s="5">
        <v>2621300.0</v>
      </c>
      <c r="X879" s="1" t="s">
        <v>5691</v>
      </c>
      <c r="Y879" s="1" t="s">
        <v>1075</v>
      </c>
      <c r="Z879" s="1" t="s">
        <v>5692</v>
      </c>
      <c r="AA879" s="1" t="s">
        <v>1120</v>
      </c>
      <c r="AB879" s="10"/>
      <c r="AC879" s="1" t="s">
        <v>5693</v>
      </c>
      <c r="AD879" s="5">
        <v>4.5658464E7</v>
      </c>
      <c r="AE879" s="1" t="s">
        <v>1106</v>
      </c>
      <c r="AF879" s="5">
        <v>3573.0</v>
      </c>
      <c r="AG879" s="5">
        <v>77.0</v>
      </c>
      <c r="AH879" s="5">
        <v>3.6283119E7</v>
      </c>
      <c r="AI879" s="10"/>
      <c r="AJ879" s="10"/>
      <c r="AK879" s="10"/>
      <c r="AL879" s="10"/>
      <c r="AM879" s="1" t="s">
        <v>5694</v>
      </c>
      <c r="AN879" s="10"/>
      <c r="AO879" s="10"/>
      <c r="AP879" s="1" t="s">
        <v>5695</v>
      </c>
    </row>
    <row r="880">
      <c r="A880" s="1" t="s">
        <v>4752</v>
      </c>
      <c r="B880" s="14">
        <v>46291.0</v>
      </c>
      <c r="C880" s="1" t="s">
        <v>6809</v>
      </c>
      <c r="D880" s="5">
        <v>5.522619400013E13</v>
      </c>
      <c r="E880" s="1" t="s">
        <v>4752</v>
      </c>
      <c r="F880" s="1" t="s">
        <v>4858</v>
      </c>
      <c r="G880" s="1" t="s">
        <v>4859</v>
      </c>
      <c r="H880" s="1" t="s">
        <v>6810</v>
      </c>
      <c r="I880" s="5">
        <v>35.0</v>
      </c>
      <c r="J880" s="1" t="s">
        <v>4759</v>
      </c>
      <c r="K880" s="1" t="s">
        <v>6809</v>
      </c>
      <c r="L880" s="1" t="s">
        <v>6811</v>
      </c>
      <c r="M880" s="1" t="s">
        <v>6812</v>
      </c>
      <c r="N880" s="5">
        <v>5.522619400013E13</v>
      </c>
      <c r="O880" s="1" t="s">
        <v>1072</v>
      </c>
      <c r="P880" s="1" t="s">
        <v>6813</v>
      </c>
      <c r="Q880" s="5">
        <v>2.0</v>
      </c>
      <c r="R880" s="15">
        <v>45434.0</v>
      </c>
      <c r="S880" s="5">
        <v>0.0</v>
      </c>
      <c r="T880" s="10"/>
      <c r="U880" s="5">
        <v>105.0</v>
      </c>
      <c r="V880" s="15">
        <v>45434.0</v>
      </c>
      <c r="W880" s="5">
        <v>161001.0</v>
      </c>
      <c r="X880" s="1" t="s">
        <v>6814</v>
      </c>
      <c r="Y880" s="1" t="s">
        <v>1075</v>
      </c>
      <c r="Z880" s="1" t="s">
        <v>6815</v>
      </c>
      <c r="AA880" s="1" t="s">
        <v>1410</v>
      </c>
      <c r="AB880" s="10"/>
      <c r="AC880" s="1" t="s">
        <v>6782</v>
      </c>
      <c r="AD880" s="5">
        <v>6.599E7</v>
      </c>
      <c r="AE880" s="1" t="s">
        <v>28</v>
      </c>
      <c r="AF880" s="5">
        <v>887.0</v>
      </c>
      <c r="AG880" s="5">
        <v>99.0</v>
      </c>
      <c r="AH880" s="5">
        <v>8.5109743E7</v>
      </c>
      <c r="AI880" s="5">
        <v>0.0</v>
      </c>
      <c r="AJ880" s="5">
        <v>0.0</v>
      </c>
      <c r="AK880" s="10"/>
      <c r="AL880" s="10"/>
      <c r="AM880" s="1" t="s">
        <v>6816</v>
      </c>
      <c r="AN880" s="10"/>
      <c r="AO880" s="10"/>
      <c r="AP880" s="1" t="s">
        <v>6817</v>
      </c>
    </row>
    <row r="881">
      <c r="A881" s="1" t="s">
        <v>4752</v>
      </c>
      <c r="B881" s="14">
        <v>46248.0</v>
      </c>
      <c r="C881" s="1" t="s">
        <v>5686</v>
      </c>
      <c r="D881" s="5">
        <v>4.78206330001E13</v>
      </c>
      <c r="E881" s="1" t="s">
        <v>4752</v>
      </c>
      <c r="F881" s="1" t="s">
        <v>4858</v>
      </c>
      <c r="G881" s="1" t="s">
        <v>4859</v>
      </c>
      <c r="H881" s="1" t="s">
        <v>6818</v>
      </c>
      <c r="I881" s="5">
        <v>35.0</v>
      </c>
      <c r="J881" s="1" t="s">
        <v>4759</v>
      </c>
      <c r="K881" s="1" t="s">
        <v>5686</v>
      </c>
      <c r="L881" s="1" t="s">
        <v>5688</v>
      </c>
      <c r="M881" s="1" t="s">
        <v>5689</v>
      </c>
      <c r="N881" s="5">
        <v>4.78206330001E13</v>
      </c>
      <c r="O881" s="1" t="s">
        <v>1072</v>
      </c>
      <c r="P881" s="1" t="s">
        <v>5690</v>
      </c>
      <c r="Q881" s="5">
        <v>2.0</v>
      </c>
      <c r="R881" s="15">
        <v>44806.0</v>
      </c>
      <c r="S881" s="5">
        <v>0.0</v>
      </c>
      <c r="T881" s="10"/>
      <c r="U881" s="10"/>
      <c r="V881" s="15">
        <v>44806.0</v>
      </c>
      <c r="W881" s="5">
        <v>2621300.0</v>
      </c>
      <c r="X881" s="1" t="s">
        <v>5691</v>
      </c>
      <c r="Y881" s="1" t="s">
        <v>1075</v>
      </c>
      <c r="Z881" s="1" t="s">
        <v>5692</v>
      </c>
      <c r="AA881" s="1" t="s">
        <v>1120</v>
      </c>
      <c r="AB881" s="10"/>
      <c r="AC881" s="1" t="s">
        <v>5693</v>
      </c>
      <c r="AD881" s="5">
        <v>4.5658464E7</v>
      </c>
      <c r="AE881" s="1" t="s">
        <v>1106</v>
      </c>
      <c r="AF881" s="5">
        <v>3573.0</v>
      </c>
      <c r="AG881" s="5">
        <v>77.0</v>
      </c>
      <c r="AH881" s="5">
        <v>3.6283119E7</v>
      </c>
      <c r="AI881" s="10"/>
      <c r="AJ881" s="10"/>
      <c r="AK881" s="10"/>
      <c r="AL881" s="10"/>
      <c r="AM881" s="1" t="s">
        <v>5694</v>
      </c>
      <c r="AN881" s="10"/>
      <c r="AO881" s="10"/>
      <c r="AP881" s="1" t="s">
        <v>5695</v>
      </c>
    </row>
    <row r="882">
      <c r="A882" s="1" t="s">
        <v>4752</v>
      </c>
      <c r="B882" s="14">
        <v>45912.0</v>
      </c>
      <c r="C882" s="1" t="s">
        <v>6819</v>
      </c>
      <c r="D882" s="5">
        <v>3.370005000013E13</v>
      </c>
      <c r="E882" s="1" t="s">
        <v>4752</v>
      </c>
      <c r="F882" s="1" t="s">
        <v>1318</v>
      </c>
      <c r="G882" s="1" t="s">
        <v>5992</v>
      </c>
      <c r="H882" s="1" t="s">
        <v>6820</v>
      </c>
      <c r="I882" s="5">
        <v>88.0</v>
      </c>
      <c r="J882" s="1" t="s">
        <v>4759</v>
      </c>
      <c r="K882" s="1" t="s">
        <v>6821</v>
      </c>
      <c r="L882" s="1" t="s">
        <v>6822</v>
      </c>
      <c r="M882" s="1" t="s">
        <v>6823</v>
      </c>
      <c r="N882" s="5">
        <v>3.370005000013E13</v>
      </c>
      <c r="O882" s="1" t="s">
        <v>1072</v>
      </c>
      <c r="P882" s="1" t="s">
        <v>6819</v>
      </c>
      <c r="Q882" s="5">
        <v>2.0</v>
      </c>
      <c r="R882" s="15">
        <v>44582.0</v>
      </c>
      <c r="S882" s="5">
        <v>0.0</v>
      </c>
      <c r="T882" s="10"/>
      <c r="U882" s="10"/>
      <c r="V882" s="15">
        <v>43607.0</v>
      </c>
      <c r="W882" s="5">
        <v>7120100.0</v>
      </c>
      <c r="X882" s="1" t="s">
        <v>6824</v>
      </c>
      <c r="Y882" s="1" t="s">
        <v>1075</v>
      </c>
      <c r="Z882" s="1" t="s">
        <v>6825</v>
      </c>
      <c r="AA882" s="5">
        <v>112.0</v>
      </c>
      <c r="AB882" s="1" t="s">
        <v>4735</v>
      </c>
      <c r="AC882" s="1" t="s">
        <v>1078</v>
      </c>
      <c r="AD882" s="5">
        <v>8.542E7</v>
      </c>
      <c r="AE882" s="1" t="s">
        <v>1231</v>
      </c>
      <c r="AF882" s="5">
        <v>7523.0</v>
      </c>
      <c r="AG882" s="5">
        <v>45.0</v>
      </c>
      <c r="AH882" s="5">
        <v>3.242221E7</v>
      </c>
      <c r="AI882" s="10"/>
      <c r="AJ882" s="10"/>
      <c r="AK882" s="10"/>
      <c r="AL882" s="10"/>
      <c r="AM882" s="10"/>
      <c r="AN882" s="10"/>
      <c r="AO882" s="10"/>
      <c r="AP882" s="1" t="s">
        <v>6826</v>
      </c>
    </row>
    <row r="883">
      <c r="A883" s="1" t="s">
        <v>4752</v>
      </c>
      <c r="B883" s="16">
        <v>45948.0</v>
      </c>
      <c r="C883" s="1" t="s">
        <v>6827</v>
      </c>
      <c r="D883" s="5">
        <v>1.066921200011E13</v>
      </c>
      <c r="E883" s="1" t="s">
        <v>4752</v>
      </c>
      <c r="F883" s="1" t="s">
        <v>1097</v>
      </c>
      <c r="G883" s="1" t="s">
        <v>4761</v>
      </c>
      <c r="H883" s="1" t="s">
        <v>6828</v>
      </c>
      <c r="I883" s="5">
        <v>101.0</v>
      </c>
      <c r="J883" s="1" t="s">
        <v>4759</v>
      </c>
      <c r="K883" s="1" t="s">
        <v>6827</v>
      </c>
      <c r="L883" s="1" t="s">
        <v>6829</v>
      </c>
      <c r="M883" s="1" t="s">
        <v>6830</v>
      </c>
      <c r="N883" s="5">
        <v>1.066921200011E13</v>
      </c>
      <c r="O883" s="1" t="s">
        <v>1072</v>
      </c>
      <c r="P883" s="1" t="s">
        <v>6831</v>
      </c>
      <c r="Q883" s="5">
        <v>2.0</v>
      </c>
      <c r="R883" s="15">
        <v>39786.0</v>
      </c>
      <c r="S883" s="5">
        <v>0.0</v>
      </c>
      <c r="T883" s="10"/>
      <c r="U883" s="10"/>
      <c r="V883" s="15">
        <v>39786.0</v>
      </c>
      <c r="W883" s="5">
        <v>113000.0</v>
      </c>
      <c r="X883" s="1" t="s">
        <v>6832</v>
      </c>
      <c r="Y883" s="1" t="s">
        <v>3883</v>
      </c>
      <c r="Z883" s="1" t="s">
        <v>6833</v>
      </c>
      <c r="AA883" s="1" t="s">
        <v>1410</v>
      </c>
      <c r="AB883" s="1" t="s">
        <v>6834</v>
      </c>
      <c r="AC883" s="1" t="s">
        <v>6835</v>
      </c>
      <c r="AD883" s="5">
        <v>3.8207899E7</v>
      </c>
      <c r="AE883" s="1" t="s">
        <v>1205</v>
      </c>
      <c r="AF883" s="5">
        <v>4541.0</v>
      </c>
      <c r="AG883" s="5">
        <v>34.0</v>
      </c>
      <c r="AH883" s="5">
        <v>3.42118E7</v>
      </c>
      <c r="AI883" s="10"/>
      <c r="AJ883" s="10"/>
      <c r="AK883" s="10"/>
      <c r="AL883" s="10"/>
      <c r="AM883" s="1" t="s">
        <v>6836</v>
      </c>
      <c r="AN883" s="10"/>
      <c r="AO883" s="10"/>
      <c r="AP883" s="1" t="s">
        <v>6703</v>
      </c>
    </row>
    <row r="884">
      <c r="A884" s="1" t="s">
        <v>4752</v>
      </c>
      <c r="B884" s="14">
        <v>46233.0</v>
      </c>
      <c r="C884" s="1" t="s">
        <v>6837</v>
      </c>
      <c r="D884" s="5">
        <v>5.3494652000196E13</v>
      </c>
      <c r="E884" s="1" t="s">
        <v>4752</v>
      </c>
      <c r="F884" s="1" t="s">
        <v>1097</v>
      </c>
      <c r="G884" s="1" t="s">
        <v>4761</v>
      </c>
      <c r="H884" s="1" t="s">
        <v>6838</v>
      </c>
      <c r="I884" s="5">
        <v>101.0</v>
      </c>
      <c r="J884" s="1" t="s">
        <v>4759</v>
      </c>
      <c r="K884" s="1" t="s">
        <v>6839</v>
      </c>
      <c r="L884" s="1" t="s">
        <v>6840</v>
      </c>
      <c r="M884" s="1" t="s">
        <v>6841</v>
      </c>
      <c r="N884" s="5">
        <v>5.3494652000196E13</v>
      </c>
      <c r="O884" s="1" t="s">
        <v>1072</v>
      </c>
      <c r="P884" s="1" t="s">
        <v>6837</v>
      </c>
      <c r="Q884" s="5">
        <v>2.0</v>
      </c>
      <c r="R884" s="15">
        <v>45306.0</v>
      </c>
      <c r="S884" s="5">
        <v>0.0</v>
      </c>
      <c r="T884" s="10"/>
      <c r="U884" s="5">
        <v>105.0</v>
      </c>
      <c r="V884" s="15">
        <v>45306.0</v>
      </c>
      <c r="W884" s="5">
        <v>161001.0</v>
      </c>
      <c r="X884" s="1" t="s">
        <v>6842</v>
      </c>
      <c r="Y884" s="1" t="s">
        <v>1075</v>
      </c>
      <c r="Z884" s="1" t="s">
        <v>6843</v>
      </c>
      <c r="AA884" s="1" t="s">
        <v>1120</v>
      </c>
      <c r="AB884" s="1" t="s">
        <v>6844</v>
      </c>
      <c r="AC884" s="1" t="s">
        <v>6845</v>
      </c>
      <c r="AD884" s="5">
        <v>7.397E7</v>
      </c>
      <c r="AE884" s="1" t="s">
        <v>1413</v>
      </c>
      <c r="AF884" s="5">
        <v>9449.0</v>
      </c>
      <c r="AG884" s="5">
        <v>64.0</v>
      </c>
      <c r="AH884" s="5">
        <v>9.614888E7</v>
      </c>
      <c r="AI884" s="5">
        <v>0.0</v>
      </c>
      <c r="AJ884" s="5">
        <v>0.0</v>
      </c>
      <c r="AK884" s="10"/>
      <c r="AL884" s="10"/>
      <c r="AM884" s="1" t="s">
        <v>6846</v>
      </c>
      <c r="AN884" s="10"/>
      <c r="AO884" s="10"/>
      <c r="AP884" s="1" t="s">
        <v>6847</v>
      </c>
    </row>
    <row r="885">
      <c r="A885" s="1" t="s">
        <v>4752</v>
      </c>
      <c r="B885" s="16">
        <v>45949.0</v>
      </c>
      <c r="C885" s="1" t="s">
        <v>6848</v>
      </c>
      <c r="D885" s="5">
        <v>4.7674256000148E13</v>
      </c>
      <c r="E885" s="1" t="s">
        <v>4752</v>
      </c>
      <c r="F885" s="1" t="s">
        <v>1097</v>
      </c>
      <c r="G885" s="1" t="s">
        <v>4898</v>
      </c>
      <c r="H885" s="1" t="s">
        <v>6849</v>
      </c>
      <c r="I885" s="5">
        <v>78.0</v>
      </c>
      <c r="J885" s="1" t="s">
        <v>4759</v>
      </c>
      <c r="K885" s="1" t="s">
        <v>6850</v>
      </c>
      <c r="L885" s="1" t="s">
        <v>6851</v>
      </c>
      <c r="M885" s="1" t="s">
        <v>6852</v>
      </c>
      <c r="N885" s="5">
        <v>4.7674256000148E13</v>
      </c>
      <c r="O885" s="1" t="s">
        <v>1072</v>
      </c>
      <c r="P885" s="1" t="s">
        <v>6848</v>
      </c>
      <c r="Q885" s="5">
        <v>2.0</v>
      </c>
      <c r="R885" s="15">
        <v>44796.0</v>
      </c>
      <c r="S885" s="5">
        <v>0.0</v>
      </c>
      <c r="T885" s="10"/>
      <c r="U885" s="5">
        <v>105.0</v>
      </c>
      <c r="V885" s="15">
        <v>44796.0</v>
      </c>
      <c r="W885" s="5">
        <v>161001.0</v>
      </c>
      <c r="X885" s="1" t="s">
        <v>6853</v>
      </c>
      <c r="Y885" s="1" t="s">
        <v>1075</v>
      </c>
      <c r="Z885" s="1" t="s">
        <v>6854</v>
      </c>
      <c r="AA885" s="5">
        <v>302.0</v>
      </c>
      <c r="AB885" s="10"/>
      <c r="AC885" s="1" t="s">
        <v>1078</v>
      </c>
      <c r="AD885" s="5">
        <v>9.966E7</v>
      </c>
      <c r="AE885" s="1" t="s">
        <v>1277</v>
      </c>
      <c r="AF885" s="5">
        <v>8575.0</v>
      </c>
      <c r="AG885" s="5">
        <v>54.0</v>
      </c>
      <c r="AH885" s="5">
        <v>9.917411E7</v>
      </c>
      <c r="AI885" s="5">
        <v>0.0</v>
      </c>
      <c r="AJ885" s="5">
        <v>0.0</v>
      </c>
      <c r="AK885" s="10"/>
      <c r="AL885" s="10"/>
      <c r="AM885" s="1" t="s">
        <v>6855</v>
      </c>
      <c r="AN885" s="10"/>
      <c r="AO885" s="10"/>
      <c r="AP885" s="1" t="s">
        <v>6856</v>
      </c>
    </row>
    <row r="886">
      <c r="A886" s="1" t="s">
        <v>4752</v>
      </c>
      <c r="B886" s="14">
        <v>45997.0</v>
      </c>
      <c r="C886" s="1" t="s">
        <v>6857</v>
      </c>
      <c r="D886" s="5">
        <v>1.3005955000183E13</v>
      </c>
      <c r="E886" s="1" t="s">
        <v>4752</v>
      </c>
      <c r="F886" s="1" t="s">
        <v>1097</v>
      </c>
      <c r="G886" s="1" t="s">
        <v>4771</v>
      </c>
      <c r="H886" s="1" t="s">
        <v>6858</v>
      </c>
      <c r="I886" s="17">
        <v>45528.0</v>
      </c>
      <c r="J886" s="1" t="s">
        <v>4759</v>
      </c>
      <c r="K886" s="1" t="s">
        <v>6859</v>
      </c>
      <c r="L886" s="1" t="s">
        <v>6860</v>
      </c>
      <c r="M886" s="1" t="s">
        <v>6861</v>
      </c>
      <c r="N886" s="5">
        <v>1.3005955000183E13</v>
      </c>
      <c r="O886" s="1" t="s">
        <v>1072</v>
      </c>
      <c r="P886" s="10"/>
      <c r="Q886" s="5">
        <v>2.0</v>
      </c>
      <c r="R886" s="15">
        <v>40525.0</v>
      </c>
      <c r="S886" s="5">
        <v>0.0</v>
      </c>
      <c r="T886" s="10"/>
      <c r="U886" s="10"/>
      <c r="V886" s="15">
        <v>40525.0</v>
      </c>
      <c r="W886" s="5">
        <v>8599604.0</v>
      </c>
      <c r="X886" s="1" t="s">
        <v>6862</v>
      </c>
      <c r="Y886" s="1" t="s">
        <v>2646</v>
      </c>
      <c r="Z886" s="1" t="s">
        <v>6863</v>
      </c>
      <c r="AA886" s="1" t="s">
        <v>1120</v>
      </c>
      <c r="AB886" s="1" t="s">
        <v>6864</v>
      </c>
      <c r="AC886" s="1" t="s">
        <v>1121</v>
      </c>
      <c r="AD886" s="5">
        <v>8.938E7</v>
      </c>
      <c r="AE886" s="1" t="s">
        <v>1386</v>
      </c>
      <c r="AF886" s="5">
        <v>8217.0</v>
      </c>
      <c r="AG886" s="5">
        <v>47.0</v>
      </c>
      <c r="AH886" s="5">
        <v>3.6540944E7</v>
      </c>
      <c r="AI886" s="5">
        <v>47.0</v>
      </c>
      <c r="AJ886" s="5">
        <v>9.1061969E7</v>
      </c>
      <c r="AK886" s="5">
        <v>47.0</v>
      </c>
      <c r="AL886" s="5">
        <v>3.65402E7</v>
      </c>
      <c r="AM886" s="1" t="s">
        <v>6865</v>
      </c>
      <c r="AN886" s="10"/>
      <c r="AO886" s="10"/>
      <c r="AP886" s="1" t="s">
        <v>4721</v>
      </c>
    </row>
    <row r="887">
      <c r="A887" s="1" t="s">
        <v>4752</v>
      </c>
      <c r="B887" s="14">
        <v>45964.0</v>
      </c>
      <c r="C887" s="1" t="s">
        <v>6866</v>
      </c>
      <c r="D887" s="5">
        <v>4.8079338000107E13</v>
      </c>
      <c r="E887" s="1" t="s">
        <v>4752</v>
      </c>
      <c r="F887" s="1" t="s">
        <v>1097</v>
      </c>
      <c r="G887" s="1" t="s">
        <v>4761</v>
      </c>
      <c r="H887" s="1" t="s">
        <v>6867</v>
      </c>
      <c r="I887" s="5">
        <v>101.0</v>
      </c>
      <c r="J887" s="1" t="s">
        <v>4759</v>
      </c>
      <c r="K887" s="1" t="s">
        <v>6868</v>
      </c>
      <c r="L887" s="1" t="s">
        <v>6869</v>
      </c>
      <c r="M887" s="1" t="s">
        <v>6870</v>
      </c>
      <c r="N887" s="5">
        <v>4.8079338000107E13</v>
      </c>
      <c r="O887" s="1" t="s">
        <v>1072</v>
      </c>
      <c r="P887" s="10"/>
      <c r="Q887" s="5">
        <v>2.0</v>
      </c>
      <c r="R887" s="15">
        <v>44830.0</v>
      </c>
      <c r="S887" s="5">
        <v>0.0</v>
      </c>
      <c r="T887" s="10"/>
      <c r="U887" s="10"/>
      <c r="V887" s="15">
        <v>44830.0</v>
      </c>
      <c r="W887" s="5">
        <v>7319002.0</v>
      </c>
      <c r="X887" s="1" t="s">
        <v>6871</v>
      </c>
      <c r="Y887" s="1" t="s">
        <v>6872</v>
      </c>
      <c r="Z887" s="1" t="s">
        <v>6873</v>
      </c>
      <c r="AA887" s="5">
        <v>264.0</v>
      </c>
      <c r="AB887" s="10"/>
      <c r="AC887" s="1" t="s">
        <v>1078</v>
      </c>
      <c r="AD887" s="5">
        <v>9.823E7</v>
      </c>
      <c r="AE887" s="1" t="s">
        <v>1277</v>
      </c>
      <c r="AF887" s="5">
        <v>7357.0</v>
      </c>
      <c r="AG887" s="5">
        <v>54.0</v>
      </c>
      <c r="AH887" s="5">
        <v>9.1167677E7</v>
      </c>
      <c r="AI887" s="10"/>
      <c r="AJ887" s="10"/>
      <c r="AK887" s="10"/>
      <c r="AL887" s="10"/>
      <c r="AM887" s="1" t="s">
        <v>6874</v>
      </c>
      <c r="AN887" s="10"/>
      <c r="AO887" s="10"/>
      <c r="AP887" s="1" t="s">
        <v>6875</v>
      </c>
    </row>
    <row r="888">
      <c r="A888" s="1" t="s">
        <v>4752</v>
      </c>
      <c r="B888" s="16">
        <v>45947.0</v>
      </c>
      <c r="C888" s="1" t="s">
        <v>6876</v>
      </c>
      <c r="D888" s="5">
        <v>1.1728996000172E13</v>
      </c>
      <c r="E888" s="1" t="s">
        <v>4752</v>
      </c>
      <c r="F888" s="1" t="s">
        <v>1097</v>
      </c>
      <c r="G888" s="1" t="s">
        <v>4898</v>
      </c>
      <c r="H888" s="1" t="s">
        <v>6877</v>
      </c>
      <c r="I888" s="5">
        <v>78.0</v>
      </c>
      <c r="J888" s="1" t="s">
        <v>4759</v>
      </c>
      <c r="K888" s="1" t="s">
        <v>6878</v>
      </c>
      <c r="L888" s="1" t="s">
        <v>6879</v>
      </c>
      <c r="M888" s="1" t="s">
        <v>6880</v>
      </c>
      <c r="N888" s="5">
        <v>1.1728996000172E13</v>
      </c>
      <c r="O888" s="1" t="s">
        <v>1072</v>
      </c>
      <c r="P888" s="1" t="s">
        <v>6876</v>
      </c>
      <c r="Q888" s="5">
        <v>2.0</v>
      </c>
      <c r="R888" s="15">
        <v>40256.0</v>
      </c>
      <c r="S888" s="5">
        <v>0.0</v>
      </c>
      <c r="T888" s="10"/>
      <c r="U888" s="10"/>
      <c r="V888" s="15">
        <v>40256.0</v>
      </c>
      <c r="W888" s="5">
        <v>141501.0</v>
      </c>
      <c r="X888" s="1" t="s">
        <v>6881</v>
      </c>
      <c r="Y888" s="1" t="s">
        <v>1346</v>
      </c>
      <c r="Z888" s="1" t="s">
        <v>6882</v>
      </c>
      <c r="AA888" s="1" t="s">
        <v>1120</v>
      </c>
      <c r="AB888" s="1" t="s">
        <v>6883</v>
      </c>
      <c r="AC888" s="1" t="s">
        <v>1121</v>
      </c>
      <c r="AD888" s="5">
        <v>4.785E7</v>
      </c>
      <c r="AE888" s="1" t="s">
        <v>1106</v>
      </c>
      <c r="AF888" s="5">
        <v>1112.0</v>
      </c>
      <c r="AG888" s="5">
        <v>77.0</v>
      </c>
      <c r="AH888" s="5">
        <v>9.8123418E7</v>
      </c>
      <c r="AI888" s="5">
        <v>77.0</v>
      </c>
      <c r="AJ888" s="5">
        <v>3.6111774E7</v>
      </c>
      <c r="AK888" s="10"/>
      <c r="AL888" s="10"/>
      <c r="AM888" s="1" t="s">
        <v>6884</v>
      </c>
      <c r="AN888" s="10"/>
      <c r="AO888" s="10"/>
      <c r="AP888" s="1" t="s">
        <v>6885</v>
      </c>
    </row>
    <row r="889">
      <c r="A889" s="1" t="s">
        <v>4752</v>
      </c>
      <c r="B889" s="14">
        <v>46256.0</v>
      </c>
      <c r="C889" s="1" t="s">
        <v>4935</v>
      </c>
      <c r="D889" s="5">
        <v>5.1333678000127E13</v>
      </c>
      <c r="E889" s="1" t="s">
        <v>4752</v>
      </c>
      <c r="F889" s="1" t="s">
        <v>1097</v>
      </c>
      <c r="G889" s="1" t="s">
        <v>6333</v>
      </c>
      <c r="H889" s="1" t="s">
        <v>6886</v>
      </c>
      <c r="I889" s="5">
        <v>0.0</v>
      </c>
      <c r="J889" s="1" t="s">
        <v>4759</v>
      </c>
      <c r="K889" s="1" t="s">
        <v>4937</v>
      </c>
      <c r="L889" s="1" t="s">
        <v>4938</v>
      </c>
      <c r="M889" s="1" t="s">
        <v>4939</v>
      </c>
      <c r="N889" s="5">
        <v>5.1333678000127E13</v>
      </c>
      <c r="O889" s="1" t="s">
        <v>1072</v>
      </c>
      <c r="P889" s="10"/>
      <c r="Q889" s="5">
        <v>2.0</v>
      </c>
      <c r="R889" s="15">
        <v>45114.0</v>
      </c>
      <c r="S889" s="5">
        <v>0.0</v>
      </c>
      <c r="T889" s="10"/>
      <c r="U889" s="5">
        <v>105.0</v>
      </c>
      <c r="V889" s="15">
        <v>45114.0</v>
      </c>
      <c r="W889" s="5">
        <v>4753900.0</v>
      </c>
      <c r="X889" s="1" t="s">
        <v>4940</v>
      </c>
      <c r="Y889" s="1" t="s">
        <v>1090</v>
      </c>
      <c r="Z889" s="1" t="s">
        <v>4941</v>
      </c>
      <c r="AA889" s="5">
        <v>3650.0</v>
      </c>
      <c r="AB889" s="1" t="s">
        <v>4942</v>
      </c>
      <c r="AC889" s="1" t="s">
        <v>4943</v>
      </c>
      <c r="AD889" s="5">
        <v>6.5903075E7</v>
      </c>
      <c r="AE889" s="1" t="s">
        <v>28</v>
      </c>
      <c r="AF889" s="5">
        <v>803.0</v>
      </c>
      <c r="AG889" s="5">
        <v>99.0</v>
      </c>
      <c r="AH889" s="5">
        <v>8.4019898E7</v>
      </c>
      <c r="AI889" s="10"/>
      <c r="AJ889" s="10"/>
      <c r="AK889" s="10"/>
      <c r="AL889" s="10"/>
      <c r="AM889" s="1" t="s">
        <v>4944</v>
      </c>
      <c r="AN889" s="10"/>
      <c r="AO889" s="10"/>
      <c r="AP889" s="1" t="s">
        <v>4945</v>
      </c>
    </row>
    <row r="890">
      <c r="A890" s="1" t="s">
        <v>4752</v>
      </c>
      <c r="B890" s="14">
        <v>45993.0</v>
      </c>
      <c r="C890" s="1" t="s">
        <v>6887</v>
      </c>
      <c r="D890" s="5">
        <v>5.3061306000114E13</v>
      </c>
      <c r="E890" s="1" t="s">
        <v>4752</v>
      </c>
      <c r="F890" s="1" t="s">
        <v>1097</v>
      </c>
      <c r="G890" s="1" t="s">
        <v>4761</v>
      </c>
      <c r="H890" s="1" t="s">
        <v>6888</v>
      </c>
      <c r="I890" s="5">
        <v>101.0</v>
      </c>
      <c r="J890" s="1" t="s">
        <v>4759</v>
      </c>
      <c r="K890" s="1" t="s">
        <v>6889</v>
      </c>
      <c r="L890" s="1" t="s">
        <v>6890</v>
      </c>
      <c r="M890" s="1" t="s">
        <v>6891</v>
      </c>
      <c r="N890" s="5">
        <v>5.3061306000114E13</v>
      </c>
      <c r="O890" s="1" t="s">
        <v>1072</v>
      </c>
      <c r="P890" s="1" t="s">
        <v>6887</v>
      </c>
      <c r="Q890" s="5">
        <v>2.0</v>
      </c>
      <c r="R890" s="15">
        <v>45260.0</v>
      </c>
      <c r="S890" s="5">
        <v>0.0</v>
      </c>
      <c r="T890" s="10"/>
      <c r="U890" s="5">
        <v>105.0</v>
      </c>
      <c r="V890" s="15">
        <v>45260.0</v>
      </c>
      <c r="W890" s="5">
        <v>161001.0</v>
      </c>
      <c r="X890" s="1" t="s">
        <v>6892</v>
      </c>
      <c r="Y890" s="1" t="s">
        <v>1075</v>
      </c>
      <c r="Z890" s="1" t="s">
        <v>6893</v>
      </c>
      <c r="AA890" s="5">
        <v>834.0</v>
      </c>
      <c r="AB890" s="1" t="s">
        <v>1092</v>
      </c>
      <c r="AC890" s="1" t="s">
        <v>1078</v>
      </c>
      <c r="AD890" s="5">
        <v>9.759E7</v>
      </c>
      <c r="AE890" s="1" t="s">
        <v>1277</v>
      </c>
      <c r="AF890" s="5">
        <v>8831.0</v>
      </c>
      <c r="AG890" s="5">
        <v>55.0</v>
      </c>
      <c r="AH890" s="5">
        <v>3.2312254E7</v>
      </c>
      <c r="AI890" s="5">
        <v>0.0</v>
      </c>
      <c r="AJ890" s="5">
        <v>0.0</v>
      </c>
      <c r="AK890" s="10"/>
      <c r="AL890" s="10"/>
      <c r="AM890" s="1" t="s">
        <v>6894</v>
      </c>
      <c r="AN890" s="10"/>
      <c r="AO890" s="10"/>
      <c r="AP890" s="1" t="s">
        <v>6895</v>
      </c>
    </row>
    <row r="891">
      <c r="A891" s="1" t="s">
        <v>4752</v>
      </c>
      <c r="B891" s="16">
        <v>46313.0</v>
      </c>
      <c r="C891" s="1" t="s">
        <v>6896</v>
      </c>
      <c r="D891" s="5">
        <v>4.885819001378E12</v>
      </c>
      <c r="E891" s="1" t="s">
        <v>4752</v>
      </c>
      <c r="F891" s="1" t="s">
        <v>1097</v>
      </c>
      <c r="G891" s="1" t="s">
        <v>4761</v>
      </c>
      <c r="H891" s="1" t="s">
        <v>6897</v>
      </c>
      <c r="I891" s="5">
        <v>101.0</v>
      </c>
      <c r="J891" s="1" t="s">
        <v>4759</v>
      </c>
      <c r="K891" s="1" t="s">
        <v>6898</v>
      </c>
      <c r="L891" s="1" t="s">
        <v>6899</v>
      </c>
      <c r="M891" s="1" t="s">
        <v>6900</v>
      </c>
      <c r="N891" s="5">
        <v>4.885819001378E12</v>
      </c>
      <c r="O891" s="1" t="s">
        <v>1103</v>
      </c>
      <c r="P891" s="10"/>
      <c r="Q891" s="5">
        <v>2.0</v>
      </c>
      <c r="R891" s="15">
        <v>44805.0</v>
      </c>
      <c r="S891" s="5">
        <v>0.0</v>
      </c>
      <c r="T891" s="10"/>
      <c r="U891" s="10"/>
      <c r="V891" s="15">
        <v>44805.0</v>
      </c>
      <c r="W891" s="5">
        <v>4692300.0</v>
      </c>
      <c r="X891" s="1" t="s">
        <v>6901</v>
      </c>
      <c r="Y891" s="1" t="s">
        <v>1090</v>
      </c>
      <c r="Z891" s="1" t="s">
        <v>6902</v>
      </c>
      <c r="AA891" s="5">
        <v>1606.0</v>
      </c>
      <c r="AB891" s="10"/>
      <c r="AC891" s="1" t="s">
        <v>1989</v>
      </c>
      <c r="AD891" s="5">
        <v>7.8745705E7</v>
      </c>
      <c r="AE891" s="1" t="s">
        <v>1122</v>
      </c>
      <c r="AF891" s="5">
        <v>9151.0</v>
      </c>
      <c r="AG891" s="5">
        <v>66.0</v>
      </c>
      <c r="AH891" s="5">
        <v>9.9615351E7</v>
      </c>
      <c r="AI891" s="10"/>
      <c r="AJ891" s="10"/>
      <c r="AK891" s="10"/>
      <c r="AL891" s="10"/>
      <c r="AM891" s="1" t="s">
        <v>6903</v>
      </c>
      <c r="AN891" s="10"/>
      <c r="AO891" s="10"/>
      <c r="AP891" s="1" t="s">
        <v>3657</v>
      </c>
    </row>
    <row r="892">
      <c r="A892" s="1" t="s">
        <v>4752</v>
      </c>
      <c r="B892" s="16">
        <v>45950.0</v>
      </c>
      <c r="C892" s="1" t="s">
        <v>6904</v>
      </c>
      <c r="D892" s="5">
        <v>5.122364400018E13</v>
      </c>
      <c r="E892" s="1" t="s">
        <v>4752</v>
      </c>
      <c r="F892" s="1" t="s">
        <v>1097</v>
      </c>
      <c r="G892" s="1" t="s">
        <v>4761</v>
      </c>
      <c r="H892" s="1" t="s">
        <v>6905</v>
      </c>
      <c r="I892" s="5">
        <v>101.0</v>
      </c>
      <c r="J892" s="1" t="s">
        <v>4759</v>
      </c>
      <c r="K892" s="1" t="s">
        <v>6906</v>
      </c>
      <c r="L892" s="1" t="s">
        <v>6907</v>
      </c>
      <c r="M892" s="1" t="s">
        <v>6908</v>
      </c>
      <c r="N892" s="5">
        <v>5.122364400018E13</v>
      </c>
      <c r="O892" s="1" t="s">
        <v>1072</v>
      </c>
      <c r="P892" s="10"/>
      <c r="Q892" s="5">
        <v>2.0</v>
      </c>
      <c r="R892" s="15">
        <v>45105.0</v>
      </c>
      <c r="S892" s="5">
        <v>0.0</v>
      </c>
      <c r="T892" s="10"/>
      <c r="U892" s="5">
        <v>105.0</v>
      </c>
      <c r="V892" s="15">
        <v>45105.0</v>
      </c>
      <c r="W892" s="5">
        <v>161001.0</v>
      </c>
      <c r="X892" s="1" t="s">
        <v>6909</v>
      </c>
      <c r="Y892" s="1" t="s">
        <v>1075</v>
      </c>
      <c r="Z892" s="1" t="s">
        <v>6910</v>
      </c>
      <c r="AA892" s="5">
        <v>464.0</v>
      </c>
      <c r="AB892" s="1" t="s">
        <v>6911</v>
      </c>
      <c r="AC892" s="1" t="s">
        <v>6912</v>
      </c>
      <c r="AD892" s="5">
        <v>8.701544E7</v>
      </c>
      <c r="AE892" s="1" t="s">
        <v>1231</v>
      </c>
      <c r="AF892" s="5">
        <v>7691.0</v>
      </c>
      <c r="AG892" s="5">
        <v>44.0</v>
      </c>
      <c r="AH892" s="5">
        <v>8.8080645E7</v>
      </c>
      <c r="AI892" s="10"/>
      <c r="AJ892" s="10"/>
      <c r="AK892" s="10"/>
      <c r="AL892" s="10"/>
      <c r="AM892" s="1" t="s">
        <v>6913</v>
      </c>
      <c r="AN892" s="10"/>
      <c r="AO892" s="10"/>
      <c r="AP892" s="1" t="s">
        <v>3521</v>
      </c>
    </row>
    <row r="893">
      <c r="A893" s="1" t="s">
        <v>4752</v>
      </c>
      <c r="B893" s="16">
        <v>45975.0</v>
      </c>
      <c r="C893" s="1" t="s">
        <v>6914</v>
      </c>
      <c r="D893" s="5">
        <v>5.2541180000112E13</v>
      </c>
      <c r="E893" s="1" t="s">
        <v>4752</v>
      </c>
      <c r="F893" s="1" t="s">
        <v>1097</v>
      </c>
      <c r="G893" s="1" t="s">
        <v>4761</v>
      </c>
      <c r="H893" s="1" t="s">
        <v>6915</v>
      </c>
      <c r="I893" s="5">
        <v>101.0</v>
      </c>
      <c r="J893" s="1" t="s">
        <v>4759</v>
      </c>
      <c r="K893" s="1" t="s">
        <v>6916</v>
      </c>
      <c r="L893" s="1" t="s">
        <v>6917</v>
      </c>
      <c r="M893" s="1" t="s">
        <v>6918</v>
      </c>
      <c r="N893" s="5">
        <v>5.2541180000112E13</v>
      </c>
      <c r="O893" s="1" t="s">
        <v>1072</v>
      </c>
      <c r="P893" s="1" t="s">
        <v>6919</v>
      </c>
      <c r="Q893" s="5">
        <v>2.0</v>
      </c>
      <c r="R893" s="15">
        <v>45215.0</v>
      </c>
      <c r="S893" s="5">
        <v>0.0</v>
      </c>
      <c r="T893" s="10"/>
      <c r="U893" s="10"/>
      <c r="V893" s="15">
        <v>45215.0</v>
      </c>
      <c r="W893" s="5">
        <v>161001.0</v>
      </c>
      <c r="X893" s="1" t="s">
        <v>6920</v>
      </c>
      <c r="Y893" s="1" t="s">
        <v>1090</v>
      </c>
      <c r="Z893" s="1" t="s">
        <v>6921</v>
      </c>
      <c r="AA893" s="1" t="s">
        <v>1120</v>
      </c>
      <c r="AB893" s="1" t="s">
        <v>6922</v>
      </c>
      <c r="AC893" s="1" t="s">
        <v>6923</v>
      </c>
      <c r="AD893" s="5">
        <v>6.8629018E7</v>
      </c>
      <c r="AE893" s="1" t="s">
        <v>2304</v>
      </c>
      <c r="AF893" s="5">
        <v>509.0</v>
      </c>
      <c r="AG893" s="5">
        <v>91.0</v>
      </c>
      <c r="AH893" s="5">
        <v>8.1007561E7</v>
      </c>
      <c r="AI893" s="10"/>
      <c r="AJ893" s="10"/>
      <c r="AK893" s="10"/>
      <c r="AL893" s="10"/>
      <c r="AM893" s="1" t="s">
        <v>6924</v>
      </c>
      <c r="AN893" s="10"/>
      <c r="AO893" s="10"/>
      <c r="AP893" s="1" t="s">
        <v>2305</v>
      </c>
    </row>
    <row r="894">
      <c r="A894" s="1" t="s">
        <v>4752</v>
      </c>
      <c r="B894" s="14">
        <v>46123.0</v>
      </c>
      <c r="C894" s="1" t="s">
        <v>6126</v>
      </c>
      <c r="D894" s="5">
        <v>4.200541000114E12</v>
      </c>
      <c r="E894" s="1" t="s">
        <v>4752</v>
      </c>
      <c r="F894" s="1" t="s">
        <v>6127</v>
      </c>
      <c r="G894" s="1" t="s">
        <v>5210</v>
      </c>
      <c r="H894" s="5">
        <v>8.0024014E7</v>
      </c>
      <c r="I894" s="5">
        <v>5.0</v>
      </c>
      <c r="J894" s="1" t="s">
        <v>4759</v>
      </c>
      <c r="K894" s="1" t="s">
        <v>6128</v>
      </c>
      <c r="L894" s="1" t="s">
        <v>6129</v>
      </c>
      <c r="M894" s="1" t="s">
        <v>6130</v>
      </c>
      <c r="N894" s="5">
        <v>4.200541000114E12</v>
      </c>
      <c r="O894" s="1" t="s">
        <v>1072</v>
      </c>
      <c r="P894" s="1" t="s">
        <v>6131</v>
      </c>
      <c r="Q894" s="5">
        <v>2.0</v>
      </c>
      <c r="R894" s="15">
        <v>38653.0</v>
      </c>
      <c r="S894" s="5">
        <v>0.0</v>
      </c>
      <c r="T894" s="10"/>
      <c r="U894" s="10"/>
      <c r="V894" s="15">
        <v>36864.0</v>
      </c>
      <c r="W894" s="5">
        <v>159899.0</v>
      </c>
      <c r="X894" s="1" t="s">
        <v>6132</v>
      </c>
      <c r="Y894" s="1" t="s">
        <v>1075</v>
      </c>
      <c r="Z894" s="1" t="s">
        <v>6133</v>
      </c>
      <c r="AA894" s="5">
        <v>27.0</v>
      </c>
      <c r="AB894" s="10"/>
      <c r="AC894" s="1" t="s">
        <v>6134</v>
      </c>
      <c r="AD894" s="5">
        <v>1.418E7</v>
      </c>
      <c r="AE894" s="1" t="s">
        <v>1079</v>
      </c>
      <c r="AF894" s="5">
        <v>6905.0</v>
      </c>
      <c r="AG894" s="5">
        <v>16.0</v>
      </c>
      <c r="AH894" s="5">
        <v>3.612595E7</v>
      </c>
      <c r="AI894" s="10"/>
      <c r="AJ894" s="10"/>
      <c r="AK894" s="5">
        <v>16.0</v>
      </c>
      <c r="AL894" s="5">
        <v>3.9536424E7</v>
      </c>
      <c r="AM894" s="1" t="s">
        <v>6135</v>
      </c>
      <c r="AN894" s="10"/>
      <c r="AO894" s="10"/>
      <c r="AP894" s="1" t="s">
        <v>6136</v>
      </c>
    </row>
    <row r="895">
      <c r="A895" s="1" t="s">
        <v>4752</v>
      </c>
      <c r="B895" s="14">
        <v>46069.0</v>
      </c>
      <c r="C895" s="1" t="s">
        <v>6925</v>
      </c>
      <c r="D895" s="5">
        <v>3.764090600018E13</v>
      </c>
      <c r="E895" s="1" t="s">
        <v>4752</v>
      </c>
      <c r="F895" s="1" t="s">
        <v>1097</v>
      </c>
      <c r="G895" s="1" t="s">
        <v>4761</v>
      </c>
      <c r="H895" s="1" t="s">
        <v>6926</v>
      </c>
      <c r="I895" s="5">
        <v>101.0</v>
      </c>
      <c r="J895" s="1" t="s">
        <v>4759</v>
      </c>
      <c r="K895" s="1" t="s">
        <v>6927</v>
      </c>
      <c r="L895" s="1" t="s">
        <v>6928</v>
      </c>
      <c r="M895" s="1" t="s">
        <v>6929</v>
      </c>
      <c r="N895" s="5">
        <v>3.764090600018E13</v>
      </c>
      <c r="O895" s="1" t="s">
        <v>1072</v>
      </c>
      <c r="P895" s="1" t="s">
        <v>6930</v>
      </c>
      <c r="Q895" s="5">
        <v>2.0</v>
      </c>
      <c r="R895" s="15">
        <v>44019.0</v>
      </c>
      <c r="S895" s="5">
        <v>0.0</v>
      </c>
      <c r="T895" s="10"/>
      <c r="U895" s="10"/>
      <c r="V895" s="15">
        <v>44019.0</v>
      </c>
      <c r="W895" s="5">
        <v>4683400.0</v>
      </c>
      <c r="X895" s="1" t="s">
        <v>6931</v>
      </c>
      <c r="Y895" s="1" t="s">
        <v>1346</v>
      </c>
      <c r="Z895" s="1" t="s">
        <v>6932</v>
      </c>
      <c r="AA895" s="1" t="s">
        <v>1410</v>
      </c>
      <c r="AB895" s="10"/>
      <c r="AC895" s="1" t="s">
        <v>1121</v>
      </c>
      <c r="AD895" s="5">
        <v>8.5935E7</v>
      </c>
      <c r="AE895" s="1" t="s">
        <v>1231</v>
      </c>
      <c r="AF895" s="5">
        <v>7953.0</v>
      </c>
      <c r="AG895" s="5">
        <v>44.0</v>
      </c>
      <c r="AH895" s="5">
        <v>9.9074365E7</v>
      </c>
      <c r="AI895" s="10"/>
      <c r="AJ895" s="10"/>
      <c r="AK895" s="10"/>
      <c r="AL895" s="10"/>
      <c r="AM895" s="1" t="s">
        <v>6933</v>
      </c>
      <c r="AN895" s="10"/>
      <c r="AO895" s="10"/>
      <c r="AP895" s="1" t="s">
        <v>5887</v>
      </c>
    </row>
    <row r="896">
      <c r="A896" s="1" t="s">
        <v>4752</v>
      </c>
      <c r="B896" s="14">
        <v>46040.0</v>
      </c>
      <c r="C896" s="1" t="s">
        <v>6934</v>
      </c>
      <c r="D896" s="5">
        <v>4.7604717000106E13</v>
      </c>
      <c r="E896" s="1" t="s">
        <v>4752</v>
      </c>
      <c r="F896" s="1" t="s">
        <v>2725</v>
      </c>
      <c r="G896" s="1" t="s">
        <v>6935</v>
      </c>
      <c r="H896" s="1" t="s">
        <v>6936</v>
      </c>
      <c r="I896" s="5">
        <v>67.0</v>
      </c>
      <c r="J896" s="1" t="s">
        <v>4759</v>
      </c>
      <c r="K896" s="1" t="s">
        <v>6937</v>
      </c>
      <c r="L896" s="1" t="s">
        <v>6938</v>
      </c>
      <c r="M896" s="1" t="s">
        <v>6939</v>
      </c>
      <c r="N896" s="5">
        <v>4.7604717000106E13</v>
      </c>
      <c r="O896" s="1" t="s">
        <v>1072</v>
      </c>
      <c r="P896" s="1" t="s">
        <v>6934</v>
      </c>
      <c r="Q896" s="5">
        <v>2.0</v>
      </c>
      <c r="R896" s="15">
        <v>44790.0</v>
      </c>
      <c r="S896" s="5">
        <v>0.0</v>
      </c>
      <c r="T896" s="10"/>
      <c r="U896" s="5">
        <v>105.0</v>
      </c>
      <c r="V896" s="15">
        <v>44790.0</v>
      </c>
      <c r="W896" s="5">
        <v>161001.0</v>
      </c>
      <c r="X896" s="1" t="s">
        <v>6940</v>
      </c>
      <c r="Y896" s="1" t="s">
        <v>1090</v>
      </c>
      <c r="Z896" s="1" t="s">
        <v>6941</v>
      </c>
      <c r="AA896" s="5">
        <v>1831.0</v>
      </c>
      <c r="AB896" s="1" t="s">
        <v>6942</v>
      </c>
      <c r="AC896" s="1" t="s">
        <v>2349</v>
      </c>
      <c r="AD896" s="5">
        <v>7.78171E7</v>
      </c>
      <c r="AE896" s="1" t="s">
        <v>1568</v>
      </c>
      <c r="AF896" s="5">
        <v>9241.0</v>
      </c>
      <c r="AG896" s="5">
        <v>63.0</v>
      </c>
      <c r="AH896" s="5">
        <v>9.2609542E7</v>
      </c>
      <c r="AI896" s="10"/>
      <c r="AJ896" s="10"/>
      <c r="AK896" s="5">
        <v>63.0</v>
      </c>
      <c r="AL896" s="5">
        <v>9.2609542E7</v>
      </c>
      <c r="AM896" s="1" t="s">
        <v>6943</v>
      </c>
      <c r="AN896" s="10"/>
      <c r="AO896" s="10"/>
      <c r="AP896" s="1" t="s">
        <v>3052</v>
      </c>
    </row>
    <row r="897">
      <c r="A897" s="1" t="s">
        <v>4752</v>
      </c>
      <c r="B897" s="14">
        <v>46040.0</v>
      </c>
      <c r="C897" s="1" t="s">
        <v>6944</v>
      </c>
      <c r="D897" s="5">
        <v>5.2788339000106E13</v>
      </c>
      <c r="E897" s="1" t="s">
        <v>4752</v>
      </c>
      <c r="F897" s="1" t="s">
        <v>1097</v>
      </c>
      <c r="G897" s="1" t="s">
        <v>4771</v>
      </c>
      <c r="H897" s="1" t="s">
        <v>6945</v>
      </c>
      <c r="I897" s="17">
        <v>45528.0</v>
      </c>
      <c r="J897" s="1" t="s">
        <v>4759</v>
      </c>
      <c r="K897" s="1" t="s">
        <v>6946</v>
      </c>
      <c r="L897" s="1" t="s">
        <v>6947</v>
      </c>
      <c r="M897" s="1" t="s">
        <v>6948</v>
      </c>
      <c r="N897" s="5">
        <v>5.2788339000106E13</v>
      </c>
      <c r="O897" s="1" t="s">
        <v>1072</v>
      </c>
      <c r="P897" s="1" t="s">
        <v>6949</v>
      </c>
      <c r="Q897" s="5">
        <v>2.0</v>
      </c>
      <c r="R897" s="15">
        <v>45236.0</v>
      </c>
      <c r="S897" s="5">
        <v>0.0</v>
      </c>
      <c r="T897" s="10"/>
      <c r="U897" s="5">
        <v>105.0</v>
      </c>
      <c r="V897" s="15">
        <v>45236.0</v>
      </c>
      <c r="W897" s="5">
        <v>161001.0</v>
      </c>
      <c r="X897" s="1" t="s">
        <v>3206</v>
      </c>
      <c r="Y897" s="1" t="s">
        <v>1075</v>
      </c>
      <c r="Z897" s="1" t="s">
        <v>6950</v>
      </c>
      <c r="AA897" s="1" t="s">
        <v>6951</v>
      </c>
      <c r="AB897" s="1" t="s">
        <v>6952</v>
      </c>
      <c r="AC897" s="1" t="s">
        <v>6953</v>
      </c>
      <c r="AD897" s="5">
        <v>7.8466626E7</v>
      </c>
      <c r="AE897" s="1" t="s">
        <v>1122</v>
      </c>
      <c r="AF897" s="5">
        <v>9925.0</v>
      </c>
      <c r="AG897" s="5">
        <v>66.0</v>
      </c>
      <c r="AH897" s="5">
        <v>8.4480433E7</v>
      </c>
      <c r="AI897" s="5">
        <v>0.0</v>
      </c>
      <c r="AJ897" s="5">
        <v>0.0</v>
      </c>
      <c r="AK897" s="10"/>
      <c r="AL897" s="10"/>
      <c r="AM897" s="1" t="s">
        <v>6954</v>
      </c>
      <c r="AN897" s="10"/>
      <c r="AO897" s="10"/>
      <c r="AP897" s="1" t="s">
        <v>6955</v>
      </c>
    </row>
    <row r="898">
      <c r="A898" s="1" t="s">
        <v>4752</v>
      </c>
      <c r="B898" s="14">
        <v>46121.0</v>
      </c>
      <c r="C898" s="1" t="s">
        <v>6956</v>
      </c>
      <c r="D898" s="5">
        <v>4.6759264000124E13</v>
      </c>
      <c r="E898" s="1" t="s">
        <v>4752</v>
      </c>
      <c r="F898" s="1" t="s">
        <v>5210</v>
      </c>
      <c r="G898" s="1" t="s">
        <v>6957</v>
      </c>
      <c r="H898" s="5">
        <v>8.0024016E7</v>
      </c>
      <c r="I898" s="5">
        <v>5.0</v>
      </c>
      <c r="J898" s="1" t="s">
        <v>4759</v>
      </c>
      <c r="K898" s="1" t="s">
        <v>6958</v>
      </c>
      <c r="L898" s="1" t="s">
        <v>6959</v>
      </c>
      <c r="M898" s="1" t="s">
        <v>6960</v>
      </c>
      <c r="N898" s="5">
        <v>4.6759264000124E13</v>
      </c>
      <c r="O898" s="1" t="s">
        <v>1072</v>
      </c>
      <c r="P898" s="1" t="s">
        <v>6961</v>
      </c>
      <c r="Q898" s="5">
        <v>2.0</v>
      </c>
      <c r="R898" s="15">
        <v>44725.0</v>
      </c>
      <c r="S898" s="5">
        <v>0.0</v>
      </c>
      <c r="T898" s="10"/>
      <c r="U898" s="5">
        <v>105.0</v>
      </c>
      <c r="V898" s="15">
        <v>44725.0</v>
      </c>
      <c r="W898" s="5">
        <v>161001.0</v>
      </c>
      <c r="X898" s="1" t="s">
        <v>3206</v>
      </c>
      <c r="Y898" s="1" t="s">
        <v>1090</v>
      </c>
      <c r="Z898" s="1" t="s">
        <v>6962</v>
      </c>
      <c r="AA898" s="5">
        <v>2027.0</v>
      </c>
      <c r="AB898" s="1" t="s">
        <v>6963</v>
      </c>
      <c r="AC898" s="1" t="s">
        <v>6964</v>
      </c>
      <c r="AD898" s="5">
        <v>7.955E7</v>
      </c>
      <c r="AE898" s="1" t="s">
        <v>1940</v>
      </c>
      <c r="AF898" s="5">
        <v>9803.0</v>
      </c>
      <c r="AG898" s="5">
        <v>67.0</v>
      </c>
      <c r="AH898" s="5">
        <v>9.62616E7</v>
      </c>
      <c r="AI898" s="10"/>
      <c r="AJ898" s="10"/>
      <c r="AK898" s="10"/>
      <c r="AL898" s="10"/>
      <c r="AM898" s="1" t="s">
        <v>6965</v>
      </c>
      <c r="AN898" s="10"/>
      <c r="AO898" s="10"/>
      <c r="AP898" s="1" t="s">
        <v>1941</v>
      </c>
    </row>
    <row r="899">
      <c r="A899" s="1" t="s">
        <v>4752</v>
      </c>
      <c r="B899" s="16">
        <v>46345.0</v>
      </c>
      <c r="C899" s="1" t="s">
        <v>6966</v>
      </c>
      <c r="D899" s="5">
        <v>5.7296595000191E13</v>
      </c>
      <c r="E899" s="1" t="s">
        <v>4752</v>
      </c>
      <c r="F899" s="1" t="s">
        <v>1097</v>
      </c>
      <c r="G899" s="1" t="s">
        <v>4799</v>
      </c>
      <c r="H899" s="1" t="s">
        <v>6967</v>
      </c>
      <c r="I899" s="5">
        <v>58.0</v>
      </c>
      <c r="J899" s="1" t="s">
        <v>4759</v>
      </c>
      <c r="K899" s="1" t="s">
        <v>6966</v>
      </c>
      <c r="L899" s="1" t="s">
        <v>6968</v>
      </c>
      <c r="M899" s="1" t="s">
        <v>6969</v>
      </c>
      <c r="N899" s="5">
        <v>5.7296595000191E13</v>
      </c>
      <c r="O899" s="1" t="s">
        <v>1072</v>
      </c>
      <c r="P899" s="1" t="s">
        <v>6970</v>
      </c>
      <c r="Q899" s="5">
        <v>2.0</v>
      </c>
      <c r="R899" s="15">
        <v>45551.0</v>
      </c>
      <c r="S899" s="5">
        <v>0.0</v>
      </c>
      <c r="T899" s="10"/>
      <c r="U899" s="10"/>
      <c r="V899" s="15">
        <v>45551.0</v>
      </c>
      <c r="W899" s="5">
        <v>161001.0</v>
      </c>
      <c r="X899" s="1" t="s">
        <v>6971</v>
      </c>
      <c r="Y899" s="1" t="s">
        <v>1384</v>
      </c>
      <c r="Z899" s="1" t="s">
        <v>6972</v>
      </c>
      <c r="AA899" s="1" t="s">
        <v>1120</v>
      </c>
      <c r="AB899" s="10"/>
      <c r="AC899" s="1" t="s">
        <v>1121</v>
      </c>
      <c r="AD899" s="5">
        <v>3.812E7</v>
      </c>
      <c r="AE899" s="1" t="s">
        <v>1205</v>
      </c>
      <c r="AF899" s="5">
        <v>4345.0</v>
      </c>
      <c r="AG899" s="5">
        <v>16.0</v>
      </c>
      <c r="AH899" s="5">
        <v>8.8400914E7</v>
      </c>
      <c r="AI899" s="10"/>
      <c r="AJ899" s="10"/>
      <c r="AK899" s="10"/>
      <c r="AL899" s="10"/>
      <c r="AM899" s="1" t="s">
        <v>6973</v>
      </c>
      <c r="AN899" s="10"/>
      <c r="AO899" s="10"/>
      <c r="AP899" s="1" t="s">
        <v>6974</v>
      </c>
    </row>
    <row r="900">
      <c r="A900" s="1" t="s">
        <v>4752</v>
      </c>
      <c r="B900" s="16">
        <v>46318.0</v>
      </c>
      <c r="C900" s="1" t="s">
        <v>6975</v>
      </c>
      <c r="D900" s="5">
        <v>5.556273700019E13</v>
      </c>
      <c r="E900" s="1" t="s">
        <v>4752</v>
      </c>
      <c r="F900" s="1" t="s">
        <v>1097</v>
      </c>
      <c r="G900" s="1" t="s">
        <v>4799</v>
      </c>
      <c r="H900" s="1" t="s">
        <v>6976</v>
      </c>
      <c r="I900" s="5">
        <v>58.0</v>
      </c>
      <c r="J900" s="1" t="s">
        <v>4759</v>
      </c>
      <c r="K900" s="1" t="s">
        <v>6977</v>
      </c>
      <c r="L900" s="1" t="s">
        <v>6978</v>
      </c>
      <c r="M900" s="1" t="s">
        <v>6979</v>
      </c>
      <c r="N900" s="5">
        <v>5.556273700019E13</v>
      </c>
      <c r="O900" s="1" t="s">
        <v>1072</v>
      </c>
      <c r="P900" s="1" t="s">
        <v>6980</v>
      </c>
      <c r="Q900" s="5">
        <v>2.0</v>
      </c>
      <c r="R900" s="15">
        <v>45460.0</v>
      </c>
      <c r="S900" s="5">
        <v>0.0</v>
      </c>
      <c r="T900" s="10"/>
      <c r="U900" s="5">
        <v>105.0</v>
      </c>
      <c r="V900" s="15">
        <v>45460.0</v>
      </c>
      <c r="W900" s="5">
        <v>161001.0</v>
      </c>
      <c r="X900" s="1" t="s">
        <v>6981</v>
      </c>
      <c r="Y900" s="1" t="s">
        <v>1075</v>
      </c>
      <c r="Z900" s="1" t="s">
        <v>6982</v>
      </c>
      <c r="AA900" s="5">
        <v>333.0</v>
      </c>
      <c r="AB900" s="1" t="s">
        <v>6983</v>
      </c>
      <c r="AC900" s="1" t="s">
        <v>6984</v>
      </c>
      <c r="AD900" s="5">
        <v>8.23204E7</v>
      </c>
      <c r="AE900" s="1" t="s">
        <v>1231</v>
      </c>
      <c r="AF900" s="5">
        <v>7535.0</v>
      </c>
      <c r="AG900" s="5">
        <v>41.0</v>
      </c>
      <c r="AH900" s="5">
        <v>9.2553346E7</v>
      </c>
      <c r="AI900" s="5">
        <v>0.0</v>
      </c>
      <c r="AJ900" s="5">
        <v>0.0</v>
      </c>
      <c r="AK900" s="10"/>
      <c r="AL900" s="10"/>
      <c r="AM900" s="1" t="s">
        <v>6985</v>
      </c>
      <c r="AN900" s="10"/>
      <c r="AO900" s="10"/>
      <c r="AP900" s="1" t="s">
        <v>1233</v>
      </c>
    </row>
    <row r="901">
      <c r="A901" s="1" t="s">
        <v>4752</v>
      </c>
      <c r="B901" s="14">
        <v>46284.0</v>
      </c>
      <c r="C901" s="1" t="s">
        <v>6986</v>
      </c>
      <c r="D901" s="5">
        <v>4.7663625000105E13</v>
      </c>
      <c r="E901" s="1" t="s">
        <v>4752</v>
      </c>
      <c r="F901" s="1" t="s">
        <v>1097</v>
      </c>
      <c r="G901" s="1" t="s">
        <v>4761</v>
      </c>
      <c r="H901" s="1" t="s">
        <v>6987</v>
      </c>
      <c r="I901" s="5">
        <v>101.0</v>
      </c>
      <c r="J901" s="1" t="s">
        <v>4759</v>
      </c>
      <c r="K901" s="1" t="s">
        <v>6988</v>
      </c>
      <c r="L901" s="1" t="s">
        <v>6989</v>
      </c>
      <c r="M901" s="1" t="s">
        <v>6990</v>
      </c>
      <c r="N901" s="5">
        <v>4.7663625000105E13</v>
      </c>
      <c r="O901" s="1" t="s">
        <v>1072</v>
      </c>
      <c r="P901" s="1" t="s">
        <v>6991</v>
      </c>
      <c r="Q901" s="5">
        <v>2.0</v>
      </c>
      <c r="R901" s="15">
        <v>44795.0</v>
      </c>
      <c r="S901" s="5">
        <v>0.0</v>
      </c>
      <c r="T901" s="10"/>
      <c r="U901" s="5">
        <v>105.0</v>
      </c>
      <c r="V901" s="15">
        <v>44795.0</v>
      </c>
      <c r="W901" s="5">
        <v>4683400.0</v>
      </c>
      <c r="X901" s="1" t="s">
        <v>6992</v>
      </c>
      <c r="Y901" s="1" t="s">
        <v>1075</v>
      </c>
      <c r="Z901" s="1" t="s">
        <v>6993</v>
      </c>
      <c r="AA901" s="5">
        <v>516.0</v>
      </c>
      <c r="AB901" s="10"/>
      <c r="AC901" s="1" t="s">
        <v>1078</v>
      </c>
      <c r="AD901" s="5">
        <v>8.62E7</v>
      </c>
      <c r="AE901" s="1" t="s">
        <v>1231</v>
      </c>
      <c r="AF901" s="5">
        <v>7591.0</v>
      </c>
      <c r="AG901" s="5">
        <v>43.0</v>
      </c>
      <c r="AH901" s="5">
        <v>9.6892811E7</v>
      </c>
      <c r="AI901" s="5">
        <v>0.0</v>
      </c>
      <c r="AJ901" s="5">
        <v>0.0</v>
      </c>
      <c r="AK901" s="10"/>
      <c r="AL901" s="10"/>
      <c r="AM901" s="1" t="s">
        <v>6994</v>
      </c>
      <c r="AN901" s="10"/>
      <c r="AO901" s="10"/>
      <c r="AP901" s="1" t="s">
        <v>6995</v>
      </c>
    </row>
    <row r="902">
      <c r="A902" s="1" t="s">
        <v>4752</v>
      </c>
      <c r="B902" s="14">
        <v>46108.0</v>
      </c>
      <c r="C902" s="1" t="s">
        <v>6996</v>
      </c>
      <c r="D902" s="5">
        <v>4.65203570001E13</v>
      </c>
      <c r="E902" s="1" t="s">
        <v>4752</v>
      </c>
      <c r="F902" s="1" t="s">
        <v>1097</v>
      </c>
      <c r="G902" s="1" t="s">
        <v>4761</v>
      </c>
      <c r="H902" s="1" t="s">
        <v>6997</v>
      </c>
      <c r="I902" s="5">
        <v>101.0</v>
      </c>
      <c r="J902" s="1" t="s">
        <v>4759</v>
      </c>
      <c r="K902" s="1" t="s">
        <v>6998</v>
      </c>
      <c r="L902" s="1" t="s">
        <v>6999</v>
      </c>
      <c r="M902" s="1" t="s">
        <v>7000</v>
      </c>
      <c r="N902" s="5">
        <v>4.65203570001E13</v>
      </c>
      <c r="O902" s="1" t="s">
        <v>1072</v>
      </c>
      <c r="P902" s="1" t="s">
        <v>6996</v>
      </c>
      <c r="Q902" s="5">
        <v>2.0</v>
      </c>
      <c r="R902" s="15">
        <v>44705.0</v>
      </c>
      <c r="S902" s="5">
        <v>0.0</v>
      </c>
      <c r="T902" s="10"/>
      <c r="U902" s="5">
        <v>105.0</v>
      </c>
      <c r="V902" s="15">
        <v>44705.0</v>
      </c>
      <c r="W902" s="5">
        <v>7490103.0</v>
      </c>
      <c r="X902" s="1" t="s">
        <v>7001</v>
      </c>
      <c r="Y902" s="1" t="s">
        <v>1075</v>
      </c>
      <c r="Z902" s="5">
        <v>16.0</v>
      </c>
      <c r="AA902" s="5">
        <v>75.0</v>
      </c>
      <c r="AB902" s="10"/>
      <c r="AC902" s="1" t="s">
        <v>7002</v>
      </c>
      <c r="AD902" s="5">
        <v>7.5803605E7</v>
      </c>
      <c r="AE902" s="1" t="s">
        <v>1413</v>
      </c>
      <c r="AF902" s="5">
        <v>9433.0</v>
      </c>
      <c r="AG902" s="5">
        <v>62.0</v>
      </c>
      <c r="AH902" s="5">
        <v>9.249955E7</v>
      </c>
      <c r="AI902" s="10"/>
      <c r="AJ902" s="10"/>
      <c r="AK902" s="10"/>
      <c r="AL902" s="10"/>
      <c r="AM902" s="1" t="s">
        <v>7003</v>
      </c>
      <c r="AN902" s="10"/>
      <c r="AO902" s="10"/>
      <c r="AP902" s="1" t="s">
        <v>7004</v>
      </c>
    </row>
    <row r="903">
      <c r="A903" s="1" t="s">
        <v>4752</v>
      </c>
      <c r="B903" s="14">
        <v>46271.0</v>
      </c>
      <c r="C903" s="1" t="s">
        <v>7005</v>
      </c>
      <c r="D903" s="5">
        <v>3.842181000604E12</v>
      </c>
      <c r="E903" s="1" t="s">
        <v>4752</v>
      </c>
      <c r="F903" s="1" t="s">
        <v>7006</v>
      </c>
      <c r="G903" s="1" t="s">
        <v>7007</v>
      </c>
      <c r="H903" s="1" t="s">
        <v>7008</v>
      </c>
      <c r="I903" s="5">
        <v>110.0</v>
      </c>
      <c r="J903" s="1" t="s">
        <v>4759</v>
      </c>
      <c r="K903" s="1" t="s">
        <v>7009</v>
      </c>
      <c r="L903" s="1" t="s">
        <v>7010</v>
      </c>
      <c r="M903" s="1" t="s">
        <v>7011</v>
      </c>
      <c r="N903" s="5">
        <v>3.842181000604E12</v>
      </c>
      <c r="O903" s="1" t="s">
        <v>1072</v>
      </c>
      <c r="P903" s="1" t="s">
        <v>7009</v>
      </c>
      <c r="Q903" s="5">
        <v>2.0</v>
      </c>
      <c r="R903" s="15">
        <v>40387.0</v>
      </c>
      <c r="S903" s="5">
        <v>0.0</v>
      </c>
      <c r="T903" s="10"/>
      <c r="U903" s="10"/>
      <c r="V903" s="15">
        <v>40387.0</v>
      </c>
      <c r="W903" s="5">
        <v>4683400.0</v>
      </c>
      <c r="X903" s="1" t="s">
        <v>7012</v>
      </c>
      <c r="Y903" s="1" t="s">
        <v>1075</v>
      </c>
      <c r="Z903" s="1" t="s">
        <v>7013</v>
      </c>
      <c r="AA903" s="5">
        <v>495.0</v>
      </c>
      <c r="AB903" s="1" t="s">
        <v>1092</v>
      </c>
      <c r="AC903" s="1" t="s">
        <v>7014</v>
      </c>
      <c r="AD903" s="5">
        <v>8.9503027E7</v>
      </c>
      <c r="AE903" s="1" t="s">
        <v>1386</v>
      </c>
      <c r="AF903" s="5">
        <v>8057.0</v>
      </c>
      <c r="AG903" s="5">
        <v>49.0</v>
      </c>
      <c r="AH903" s="5">
        <v>3.563909E7</v>
      </c>
      <c r="AI903" s="10"/>
      <c r="AJ903" s="10"/>
      <c r="AK903" s="5">
        <v>41.0</v>
      </c>
      <c r="AL903" s="5">
        <v>3.6434043E7</v>
      </c>
      <c r="AM903" s="1" t="s">
        <v>7015</v>
      </c>
      <c r="AN903" s="10"/>
      <c r="AO903" s="10"/>
      <c r="AP903" s="1" t="s">
        <v>7016</v>
      </c>
    </row>
    <row r="904">
      <c r="A904" s="1" t="s">
        <v>4752</v>
      </c>
      <c r="B904" s="14">
        <v>46113.0</v>
      </c>
      <c r="C904" s="1" t="s">
        <v>7017</v>
      </c>
      <c r="D904" s="5">
        <v>5.2759279000195E13</v>
      </c>
      <c r="E904" s="1" t="s">
        <v>4752</v>
      </c>
      <c r="F904" s="1" t="s">
        <v>1097</v>
      </c>
      <c r="G904" s="1" t="s">
        <v>4761</v>
      </c>
      <c r="H904" s="1" t="s">
        <v>7018</v>
      </c>
      <c r="I904" s="5">
        <v>101.0</v>
      </c>
      <c r="J904" s="1" t="s">
        <v>4759</v>
      </c>
      <c r="K904" s="1" t="s">
        <v>7019</v>
      </c>
      <c r="L904" s="1" t="s">
        <v>7020</v>
      </c>
      <c r="M904" s="1" t="s">
        <v>7021</v>
      </c>
      <c r="N904" s="5">
        <v>5.2759279000195E13</v>
      </c>
      <c r="O904" s="1" t="s">
        <v>1072</v>
      </c>
      <c r="P904" s="1" t="s">
        <v>7017</v>
      </c>
      <c r="Q904" s="5">
        <v>2.0</v>
      </c>
      <c r="R904" s="15">
        <v>45232.0</v>
      </c>
      <c r="S904" s="5">
        <v>0.0</v>
      </c>
      <c r="T904" s="10"/>
      <c r="U904" s="5">
        <v>105.0</v>
      </c>
      <c r="V904" s="15">
        <v>45232.0</v>
      </c>
      <c r="W904" s="5">
        <v>161001.0</v>
      </c>
      <c r="X904" s="1" t="s">
        <v>7022</v>
      </c>
      <c r="Y904" s="1" t="s">
        <v>1118</v>
      </c>
      <c r="Z904" s="1" t="s">
        <v>7023</v>
      </c>
      <c r="AA904" s="5">
        <v>1000.0</v>
      </c>
      <c r="AB904" s="1" t="s">
        <v>7024</v>
      </c>
      <c r="AC904" s="1" t="s">
        <v>1078</v>
      </c>
      <c r="AD904" s="5">
        <v>6.579E7</v>
      </c>
      <c r="AE904" s="1" t="s">
        <v>28</v>
      </c>
      <c r="AF904" s="5">
        <v>911.0</v>
      </c>
      <c r="AG904" s="5">
        <v>98.0</v>
      </c>
      <c r="AH904" s="5">
        <v>8.4698788E7</v>
      </c>
      <c r="AI904" s="5">
        <v>0.0</v>
      </c>
      <c r="AJ904" s="5">
        <v>0.0</v>
      </c>
      <c r="AK904" s="10"/>
      <c r="AL904" s="10"/>
      <c r="AM904" s="1" t="s">
        <v>7025</v>
      </c>
      <c r="AN904" s="10"/>
      <c r="AO904" s="10"/>
      <c r="AP904" s="1" t="s">
        <v>7026</v>
      </c>
    </row>
    <row r="905">
      <c r="A905" s="1" t="s">
        <v>4752</v>
      </c>
      <c r="B905" s="14">
        <v>46357.0</v>
      </c>
      <c r="C905" s="1" t="s">
        <v>7027</v>
      </c>
      <c r="D905" s="5">
        <v>4.0767661000161E13</v>
      </c>
      <c r="E905" s="1" t="s">
        <v>4752</v>
      </c>
      <c r="F905" s="1" t="s">
        <v>1097</v>
      </c>
      <c r="G905" s="1" t="s">
        <v>4799</v>
      </c>
      <c r="H905" s="1" t="s">
        <v>7028</v>
      </c>
      <c r="I905" s="5">
        <v>58.0</v>
      </c>
      <c r="J905" s="1" t="s">
        <v>4759</v>
      </c>
      <c r="K905" s="1" t="s">
        <v>7029</v>
      </c>
      <c r="L905" s="1" t="s">
        <v>7030</v>
      </c>
      <c r="M905" s="1" t="s">
        <v>7031</v>
      </c>
      <c r="N905" s="5">
        <v>4.0767661000161E13</v>
      </c>
      <c r="O905" s="1" t="s">
        <v>1072</v>
      </c>
      <c r="P905" s="1" t="s">
        <v>7032</v>
      </c>
      <c r="Q905" s="5">
        <v>2.0</v>
      </c>
      <c r="R905" s="15">
        <v>44235.0</v>
      </c>
      <c r="S905" s="5">
        <v>0.0</v>
      </c>
      <c r="T905" s="10"/>
      <c r="U905" s="10"/>
      <c r="V905" s="15">
        <v>44235.0</v>
      </c>
      <c r="W905" s="5">
        <v>4623109.0</v>
      </c>
      <c r="X905" s="1" t="s">
        <v>7033</v>
      </c>
      <c r="Y905" s="1" t="s">
        <v>1118</v>
      </c>
      <c r="Z905" s="1" t="s">
        <v>7034</v>
      </c>
      <c r="AA905" s="1" t="s">
        <v>1410</v>
      </c>
      <c r="AB905" s="1" t="s">
        <v>7035</v>
      </c>
      <c r="AC905" s="1" t="s">
        <v>1121</v>
      </c>
      <c r="AD905" s="5">
        <v>7.535E7</v>
      </c>
      <c r="AE905" s="1" t="s">
        <v>1413</v>
      </c>
      <c r="AF905" s="5">
        <v>9381.0</v>
      </c>
      <c r="AG905" s="5">
        <v>64.0</v>
      </c>
      <c r="AH905" s="5">
        <v>9.2093089E7</v>
      </c>
      <c r="AI905" s="10"/>
      <c r="AJ905" s="10"/>
      <c r="AK905" s="10"/>
      <c r="AL905" s="10"/>
      <c r="AM905" s="1" t="s">
        <v>7036</v>
      </c>
      <c r="AN905" s="10"/>
      <c r="AO905" s="10"/>
      <c r="AP905" s="1" t="s">
        <v>7037</v>
      </c>
    </row>
    <row r="906">
      <c r="A906" s="1" t="s">
        <v>4752</v>
      </c>
      <c r="B906" s="14">
        <v>46173.0</v>
      </c>
      <c r="C906" s="1" t="s">
        <v>7038</v>
      </c>
      <c r="D906" s="5">
        <v>5.5305218000146E13</v>
      </c>
      <c r="E906" s="1" t="s">
        <v>4752</v>
      </c>
      <c r="F906" s="1" t="s">
        <v>1097</v>
      </c>
      <c r="G906" s="1" t="s">
        <v>4799</v>
      </c>
      <c r="H906" s="1" t="s">
        <v>7039</v>
      </c>
      <c r="I906" s="5">
        <v>58.0</v>
      </c>
      <c r="J906" s="1" t="s">
        <v>4759</v>
      </c>
      <c r="K906" s="1" t="s">
        <v>7040</v>
      </c>
      <c r="L906" s="1" t="s">
        <v>7041</v>
      </c>
      <c r="M906" s="1" t="s">
        <v>7042</v>
      </c>
      <c r="N906" s="5">
        <v>5.5305218000146E13</v>
      </c>
      <c r="O906" s="1" t="s">
        <v>1072</v>
      </c>
      <c r="P906" s="1" t="s">
        <v>7038</v>
      </c>
      <c r="Q906" s="5">
        <v>2.0</v>
      </c>
      <c r="R906" s="15">
        <v>45440.0</v>
      </c>
      <c r="S906" s="5">
        <v>0.0</v>
      </c>
      <c r="T906" s="10"/>
      <c r="U906" s="5">
        <v>105.0</v>
      </c>
      <c r="V906" s="15">
        <v>45440.0</v>
      </c>
      <c r="W906" s="5">
        <v>161001.0</v>
      </c>
      <c r="X906" s="1" t="s">
        <v>7043</v>
      </c>
      <c r="Y906" s="1" t="s">
        <v>1075</v>
      </c>
      <c r="Z906" s="1" t="s">
        <v>7044</v>
      </c>
      <c r="AA906" s="5">
        <v>1311.0</v>
      </c>
      <c r="AB906" s="10"/>
      <c r="AC906" s="1" t="s">
        <v>7045</v>
      </c>
      <c r="AD906" s="5">
        <v>9.6785138E7</v>
      </c>
      <c r="AE906" s="1" t="s">
        <v>1277</v>
      </c>
      <c r="AF906" s="5">
        <v>8569.0</v>
      </c>
      <c r="AG906" s="5">
        <v>51.0</v>
      </c>
      <c r="AH906" s="5">
        <v>9.9531675E7</v>
      </c>
      <c r="AI906" s="5">
        <v>0.0</v>
      </c>
      <c r="AJ906" s="5">
        <v>0.0</v>
      </c>
      <c r="AK906" s="10"/>
      <c r="AL906" s="10"/>
      <c r="AM906" s="1" t="s">
        <v>7046</v>
      </c>
      <c r="AN906" s="10"/>
      <c r="AO906" s="10"/>
      <c r="AP906" s="1" t="s">
        <v>7047</v>
      </c>
    </row>
    <row r="907">
      <c r="A907" s="1" t="s">
        <v>4752</v>
      </c>
      <c r="B907" s="16">
        <v>46326.0</v>
      </c>
      <c r="C907" s="1" t="s">
        <v>7048</v>
      </c>
      <c r="D907" s="5">
        <v>5.4712049000104E13</v>
      </c>
      <c r="E907" s="1" t="s">
        <v>4752</v>
      </c>
      <c r="F907" s="1" t="s">
        <v>1097</v>
      </c>
      <c r="G907" s="1" t="s">
        <v>4846</v>
      </c>
      <c r="H907" s="1" t="s">
        <v>7049</v>
      </c>
      <c r="I907" s="5">
        <v>110.0</v>
      </c>
      <c r="J907" s="1" t="s">
        <v>4759</v>
      </c>
      <c r="K907" s="1" t="s">
        <v>7050</v>
      </c>
      <c r="L907" s="1" t="s">
        <v>7051</v>
      </c>
      <c r="M907" s="1" t="s">
        <v>7052</v>
      </c>
      <c r="N907" s="5">
        <v>5.4712049000104E13</v>
      </c>
      <c r="O907" s="1" t="s">
        <v>1072</v>
      </c>
      <c r="P907" s="1" t="s">
        <v>7053</v>
      </c>
      <c r="Q907" s="5">
        <v>2.0</v>
      </c>
      <c r="R907" s="15">
        <v>45394.0</v>
      </c>
      <c r="S907" s="5">
        <v>0.0</v>
      </c>
      <c r="T907" s="10"/>
      <c r="U907" s="10"/>
      <c r="V907" s="15">
        <v>45394.0</v>
      </c>
      <c r="W907" s="5">
        <v>161001.0</v>
      </c>
      <c r="X907" s="10"/>
      <c r="Y907" s="1" t="s">
        <v>1090</v>
      </c>
      <c r="Z907" s="1" t="s">
        <v>7054</v>
      </c>
      <c r="AA907" s="5">
        <v>606.0</v>
      </c>
      <c r="AB907" s="1" t="s">
        <v>7055</v>
      </c>
      <c r="AC907" s="1" t="s">
        <v>3324</v>
      </c>
      <c r="AD907" s="5">
        <v>3.8400448E7</v>
      </c>
      <c r="AE907" s="1" t="s">
        <v>1205</v>
      </c>
      <c r="AF907" s="5">
        <v>5403.0</v>
      </c>
      <c r="AG907" s="5">
        <v>34.0</v>
      </c>
      <c r="AH907" s="5">
        <v>3.2359011E7</v>
      </c>
      <c r="AI907" s="10"/>
      <c r="AJ907" s="10"/>
      <c r="AK907" s="10"/>
      <c r="AL907" s="10"/>
      <c r="AM907" s="1" t="s">
        <v>7056</v>
      </c>
      <c r="AN907" s="10"/>
      <c r="AO907" s="10"/>
      <c r="AP907" s="1" t="s">
        <v>1207</v>
      </c>
    </row>
    <row r="908">
      <c r="A908" s="1" t="s">
        <v>4752</v>
      </c>
      <c r="B908" s="14">
        <v>46260.0</v>
      </c>
      <c r="C908" s="1" t="s">
        <v>5046</v>
      </c>
      <c r="D908" s="5">
        <v>4.74300001346E11</v>
      </c>
      <c r="E908" s="1" t="s">
        <v>4752</v>
      </c>
      <c r="F908" s="1" t="s">
        <v>1097</v>
      </c>
      <c r="G908" s="1" t="s">
        <v>4898</v>
      </c>
      <c r="H908" s="1" t="s">
        <v>7057</v>
      </c>
      <c r="I908" s="5">
        <v>78.0</v>
      </c>
      <c r="J908" s="1" t="s">
        <v>4759</v>
      </c>
      <c r="K908" s="1" t="s">
        <v>3189</v>
      </c>
      <c r="L908" s="1" t="s">
        <v>5048</v>
      </c>
      <c r="M908" s="1" t="s">
        <v>3194</v>
      </c>
      <c r="N908" s="5">
        <v>4.74300001346E11</v>
      </c>
      <c r="O908" s="1" t="s">
        <v>1103</v>
      </c>
      <c r="P908" s="1" t="s">
        <v>3189</v>
      </c>
      <c r="Q908" s="5">
        <v>2.0</v>
      </c>
      <c r="R908" s="15">
        <v>40347.0</v>
      </c>
      <c r="S908" s="5">
        <v>0.0</v>
      </c>
      <c r="T908" s="10"/>
      <c r="U908" s="10"/>
      <c r="V908" s="15">
        <v>40347.0</v>
      </c>
      <c r="W908" s="5">
        <v>119907.0</v>
      </c>
      <c r="X908" s="1" t="s">
        <v>5049</v>
      </c>
      <c r="Y908" s="1" t="s">
        <v>1384</v>
      </c>
      <c r="Z908" s="1" t="s">
        <v>5050</v>
      </c>
      <c r="AA908" s="1" t="s">
        <v>1120</v>
      </c>
      <c r="AB908" s="10"/>
      <c r="AC908" s="1" t="s">
        <v>5051</v>
      </c>
      <c r="AD908" s="5">
        <v>5.9649899E7</v>
      </c>
      <c r="AE908" s="1" t="s">
        <v>5052</v>
      </c>
      <c r="AF908" s="5">
        <v>1759.0</v>
      </c>
      <c r="AG908" s="5">
        <v>24.0</v>
      </c>
      <c r="AH908" s="5">
        <v>3.3245038E7</v>
      </c>
      <c r="AI908" s="10"/>
      <c r="AJ908" s="10"/>
      <c r="AK908" s="5">
        <v>84.0</v>
      </c>
      <c r="AL908" s="5">
        <v>3.3245036E7</v>
      </c>
      <c r="AM908" s="1" t="s">
        <v>3198</v>
      </c>
      <c r="AN908" s="10"/>
      <c r="AO908" s="10"/>
      <c r="AP908" s="1" t="s">
        <v>5053</v>
      </c>
    </row>
    <row r="909">
      <c r="A909" s="1" t="s">
        <v>4752</v>
      </c>
      <c r="B909" s="14">
        <v>46171.0</v>
      </c>
      <c r="C909" s="1" t="s">
        <v>7058</v>
      </c>
      <c r="D909" s="5">
        <v>4.4563919000169E13</v>
      </c>
      <c r="E909" s="1" t="s">
        <v>4752</v>
      </c>
      <c r="F909" s="1" t="s">
        <v>1318</v>
      </c>
      <c r="G909" s="1" t="s">
        <v>5992</v>
      </c>
      <c r="H909" s="1" t="s">
        <v>7059</v>
      </c>
      <c r="I909" s="5">
        <v>88.0</v>
      </c>
      <c r="J909" s="1" t="s">
        <v>4759</v>
      </c>
      <c r="K909" s="1" t="s">
        <v>7060</v>
      </c>
      <c r="L909" s="1" t="s">
        <v>7061</v>
      </c>
      <c r="M909" s="1" t="s">
        <v>7062</v>
      </c>
      <c r="N909" s="5">
        <v>4.4563919000169E13</v>
      </c>
      <c r="O909" s="1" t="s">
        <v>1072</v>
      </c>
      <c r="P909" s="1" t="s">
        <v>7063</v>
      </c>
      <c r="Q909" s="5">
        <v>2.0</v>
      </c>
      <c r="R909" s="15">
        <v>44543.0</v>
      </c>
      <c r="S909" s="5">
        <v>0.0</v>
      </c>
      <c r="T909" s="10"/>
      <c r="U909" s="10"/>
      <c r="V909" s="15">
        <v>44543.0</v>
      </c>
      <c r="W909" s="5">
        <v>7319002.0</v>
      </c>
      <c r="X909" s="1" t="s">
        <v>7064</v>
      </c>
      <c r="Y909" s="1" t="s">
        <v>1075</v>
      </c>
      <c r="Z909" s="1" t="s">
        <v>3947</v>
      </c>
      <c r="AA909" s="1" t="s">
        <v>1120</v>
      </c>
      <c r="AB909" s="1" t="s">
        <v>7065</v>
      </c>
      <c r="AC909" s="1" t="s">
        <v>7066</v>
      </c>
      <c r="AD909" s="5">
        <v>7.5603E7</v>
      </c>
      <c r="AE909" s="1" t="s">
        <v>1413</v>
      </c>
      <c r="AF909" s="5">
        <v>1060.0</v>
      </c>
      <c r="AG909" s="5">
        <v>64.0</v>
      </c>
      <c r="AH909" s="5">
        <v>3.6082034E7</v>
      </c>
      <c r="AI909" s="10"/>
      <c r="AJ909" s="10"/>
      <c r="AK909" s="10"/>
      <c r="AL909" s="10"/>
      <c r="AM909" s="1" t="s">
        <v>7067</v>
      </c>
      <c r="AN909" s="10"/>
      <c r="AO909" s="10"/>
      <c r="AP909" s="1" t="s">
        <v>7068</v>
      </c>
    </row>
    <row r="910">
      <c r="A910" s="1" t="s">
        <v>4752</v>
      </c>
      <c r="B910" s="14">
        <v>46131.0</v>
      </c>
      <c r="C910" s="1" t="s">
        <v>7069</v>
      </c>
      <c r="D910" s="5">
        <v>9.2854876000113E13</v>
      </c>
      <c r="E910" s="1" t="s">
        <v>4752</v>
      </c>
      <c r="F910" s="1" t="s">
        <v>1097</v>
      </c>
      <c r="G910" s="1" t="s">
        <v>4799</v>
      </c>
      <c r="H910" s="1" t="s">
        <v>7070</v>
      </c>
      <c r="I910" s="5">
        <v>58.0</v>
      </c>
      <c r="J910" s="1" t="s">
        <v>4759</v>
      </c>
      <c r="K910" s="1" t="s">
        <v>7071</v>
      </c>
      <c r="L910" s="1" t="s">
        <v>7072</v>
      </c>
      <c r="M910" s="1" t="s">
        <v>7073</v>
      </c>
      <c r="N910" s="5">
        <v>9.2854876000113E13</v>
      </c>
      <c r="O910" s="1" t="s">
        <v>1072</v>
      </c>
      <c r="P910" s="10"/>
      <c r="Q910" s="5">
        <v>2.0</v>
      </c>
      <c r="R910" s="15">
        <v>38659.0</v>
      </c>
      <c r="S910" s="5">
        <v>0.0</v>
      </c>
      <c r="T910" s="10"/>
      <c r="U910" s="10"/>
      <c r="V910" s="15">
        <v>24768.0</v>
      </c>
      <c r="W910" s="5">
        <v>8411600.0</v>
      </c>
      <c r="X910" s="10"/>
      <c r="Y910" s="1" t="s">
        <v>1090</v>
      </c>
      <c r="Z910" s="1" t="s">
        <v>7074</v>
      </c>
      <c r="AA910" s="5">
        <v>3999.0</v>
      </c>
      <c r="AB910" s="10"/>
      <c r="AC910" s="1" t="s">
        <v>1630</v>
      </c>
      <c r="AD910" s="5">
        <v>9.0220007E7</v>
      </c>
      <c r="AE910" s="1" t="s">
        <v>1277</v>
      </c>
      <c r="AF910" s="5">
        <v>8801.0</v>
      </c>
      <c r="AG910" s="5">
        <v>51.0</v>
      </c>
      <c r="AH910" s="5">
        <v>3.28804E7</v>
      </c>
      <c r="AI910" s="10"/>
      <c r="AJ910" s="10"/>
      <c r="AK910" s="5">
        <v>51.0</v>
      </c>
      <c r="AL910" s="5">
        <v>2261567.0</v>
      </c>
      <c r="AM910" s="1" t="s">
        <v>7075</v>
      </c>
      <c r="AN910" s="10"/>
      <c r="AO910" s="10"/>
      <c r="AP910" s="1" t="s">
        <v>1632</v>
      </c>
    </row>
    <row r="911">
      <c r="A911" s="1" t="s">
        <v>4752</v>
      </c>
      <c r="B911" s="14">
        <v>46157.0</v>
      </c>
      <c r="C911" s="1" t="s">
        <v>7076</v>
      </c>
      <c r="D911" s="5">
        <v>5.2183583000137E13</v>
      </c>
      <c r="E911" s="1" t="s">
        <v>4752</v>
      </c>
      <c r="F911" s="1" t="s">
        <v>1097</v>
      </c>
      <c r="G911" s="1" t="s">
        <v>4771</v>
      </c>
      <c r="H911" s="1" t="s">
        <v>7077</v>
      </c>
      <c r="I911" s="17">
        <v>45528.0</v>
      </c>
      <c r="J911" s="1" t="s">
        <v>4755</v>
      </c>
      <c r="K911" s="1" t="s">
        <v>7078</v>
      </c>
      <c r="L911" s="1" t="s">
        <v>7079</v>
      </c>
      <c r="M911" s="1" t="s">
        <v>7080</v>
      </c>
      <c r="N911" s="5">
        <v>5.2183583000137E13</v>
      </c>
      <c r="O911" s="1" t="s">
        <v>1072</v>
      </c>
      <c r="P911" s="1" t="s">
        <v>7076</v>
      </c>
      <c r="Q911" s="5">
        <v>2.0</v>
      </c>
      <c r="R911" s="15">
        <v>45183.0</v>
      </c>
      <c r="S911" s="5">
        <v>0.0</v>
      </c>
      <c r="T911" s="10"/>
      <c r="U911" s="10"/>
      <c r="V911" s="15">
        <v>45183.0</v>
      </c>
      <c r="W911" s="5">
        <v>161001.0</v>
      </c>
      <c r="X911" s="10"/>
      <c r="Y911" s="1" t="s">
        <v>1384</v>
      </c>
      <c r="Z911" s="1" t="s">
        <v>7081</v>
      </c>
      <c r="AA911" s="1" t="s">
        <v>1120</v>
      </c>
      <c r="AB911" s="10"/>
      <c r="AC911" s="1" t="s">
        <v>1121</v>
      </c>
      <c r="AD911" s="5">
        <v>3.917E7</v>
      </c>
      <c r="AE911" s="1" t="s">
        <v>1205</v>
      </c>
      <c r="AF911" s="5">
        <v>5119.0</v>
      </c>
      <c r="AG911" s="5">
        <v>33.0</v>
      </c>
      <c r="AH911" s="5">
        <v>3.4361442E7</v>
      </c>
      <c r="AI911" s="10"/>
      <c r="AJ911" s="10"/>
      <c r="AK911" s="10"/>
      <c r="AL911" s="10"/>
      <c r="AM911" s="1" t="s">
        <v>7082</v>
      </c>
      <c r="AN911" s="10"/>
      <c r="AO911" s="10"/>
      <c r="AP911" s="1" t="s">
        <v>7083</v>
      </c>
    </row>
    <row r="912">
      <c r="A912" s="1" t="s">
        <v>4752</v>
      </c>
      <c r="B912" s="14">
        <v>46136.0</v>
      </c>
      <c r="C912" s="1" t="s">
        <v>7084</v>
      </c>
      <c r="D912" s="5">
        <v>3.4425051000187E13</v>
      </c>
      <c r="E912" s="1" t="s">
        <v>4752</v>
      </c>
      <c r="F912" s="1" t="s">
        <v>1097</v>
      </c>
      <c r="G912" s="1" t="s">
        <v>4761</v>
      </c>
      <c r="H912" s="1" t="s">
        <v>7085</v>
      </c>
      <c r="I912" s="5">
        <v>101.0</v>
      </c>
      <c r="J912" s="1" t="s">
        <v>4759</v>
      </c>
      <c r="K912" s="1" t="s">
        <v>7086</v>
      </c>
      <c r="L912" s="1" t="s">
        <v>7087</v>
      </c>
      <c r="M912" s="1" t="s">
        <v>7088</v>
      </c>
      <c r="N912" s="5">
        <v>3.4425051000187E13</v>
      </c>
      <c r="O912" s="1" t="s">
        <v>1072</v>
      </c>
      <c r="P912" s="1" t="s">
        <v>7089</v>
      </c>
      <c r="Q912" s="5">
        <v>2.0</v>
      </c>
      <c r="R912" s="15">
        <v>43682.0</v>
      </c>
      <c r="S912" s="5">
        <v>0.0</v>
      </c>
      <c r="T912" s="10"/>
      <c r="U912" s="10"/>
      <c r="V912" s="15">
        <v>43682.0</v>
      </c>
      <c r="W912" s="5">
        <v>4618499.0</v>
      </c>
      <c r="X912" s="1" t="s">
        <v>7090</v>
      </c>
      <c r="Y912" s="1" t="s">
        <v>1075</v>
      </c>
      <c r="Z912" s="1" t="s">
        <v>7091</v>
      </c>
      <c r="AA912" s="5">
        <v>300.0</v>
      </c>
      <c r="AB912" s="1" t="s">
        <v>4475</v>
      </c>
      <c r="AC912" s="1" t="s">
        <v>7092</v>
      </c>
      <c r="AD912" s="5">
        <v>4.5208431E7</v>
      </c>
      <c r="AE912" s="1" t="s">
        <v>1106</v>
      </c>
      <c r="AF912" s="5">
        <v>3661.0</v>
      </c>
      <c r="AG912" s="5">
        <v>73.0</v>
      </c>
      <c r="AH912" s="5">
        <v>9.9339377E7</v>
      </c>
      <c r="AI912" s="5">
        <v>62.0</v>
      </c>
      <c r="AJ912" s="5">
        <v>9.6431831E7</v>
      </c>
      <c r="AK912" s="5">
        <v>73.0</v>
      </c>
      <c r="AL912" s="5">
        <v>3.5264077E7</v>
      </c>
      <c r="AM912" s="1" t="s">
        <v>7093</v>
      </c>
      <c r="AN912" s="10"/>
      <c r="AO912" s="10"/>
      <c r="AP912" s="1" t="s">
        <v>7094</v>
      </c>
    </row>
    <row r="913">
      <c r="A913" s="1" t="s">
        <v>4752</v>
      </c>
      <c r="B913" s="14">
        <v>46138.0</v>
      </c>
      <c r="C913" s="1" t="s">
        <v>7095</v>
      </c>
      <c r="D913" s="5">
        <v>2.3570503000106E13</v>
      </c>
      <c r="E913" s="1" t="s">
        <v>4752</v>
      </c>
      <c r="F913" s="1" t="s">
        <v>1097</v>
      </c>
      <c r="G913" s="1" t="s">
        <v>4761</v>
      </c>
      <c r="H913" s="1" t="s">
        <v>7096</v>
      </c>
      <c r="I913" s="5">
        <v>101.0</v>
      </c>
      <c r="J913" s="1" t="s">
        <v>4759</v>
      </c>
      <c r="K913" s="1" t="s">
        <v>7097</v>
      </c>
      <c r="L913" s="1" t="s">
        <v>7098</v>
      </c>
      <c r="M913" s="1" t="s">
        <v>7099</v>
      </c>
      <c r="N913" s="5">
        <v>2.3570503000106E13</v>
      </c>
      <c r="O913" s="1" t="s">
        <v>1072</v>
      </c>
      <c r="P913" s="1" t="s">
        <v>7100</v>
      </c>
      <c r="Q913" s="5">
        <v>2.0</v>
      </c>
      <c r="R913" s="15">
        <v>44971.0</v>
      </c>
      <c r="S913" s="5">
        <v>0.0</v>
      </c>
      <c r="T913" s="10"/>
      <c r="U913" s="10"/>
      <c r="V913" s="15">
        <v>42305.0</v>
      </c>
      <c r="W913" s="5">
        <v>4511102.0</v>
      </c>
      <c r="X913" s="1" t="s">
        <v>7101</v>
      </c>
      <c r="Y913" s="1" t="s">
        <v>1090</v>
      </c>
      <c r="Z913" s="1" t="s">
        <v>7102</v>
      </c>
      <c r="AA913" s="5">
        <v>1157.0</v>
      </c>
      <c r="AB913" s="10"/>
      <c r="AC913" s="1" t="s">
        <v>7103</v>
      </c>
      <c r="AD913" s="5">
        <v>7.6876664E7</v>
      </c>
      <c r="AE913" s="1" t="s">
        <v>1313</v>
      </c>
      <c r="AF913" s="5">
        <v>7.0</v>
      </c>
      <c r="AG913" s="5">
        <v>63.0</v>
      </c>
      <c r="AH913" s="5">
        <v>9.9447982E7</v>
      </c>
      <c r="AI913" s="10"/>
      <c r="AJ913" s="10"/>
      <c r="AK913" s="10"/>
      <c r="AL913" s="10"/>
      <c r="AM913" s="1" t="s">
        <v>7104</v>
      </c>
      <c r="AN913" s="10"/>
      <c r="AO913" s="10"/>
      <c r="AP913" s="1" t="s">
        <v>1315</v>
      </c>
    </row>
    <row r="914">
      <c r="A914" s="1" t="s">
        <v>4752</v>
      </c>
      <c r="B914" s="14">
        <v>46219.0</v>
      </c>
      <c r="C914" s="1" t="s">
        <v>7105</v>
      </c>
      <c r="D914" s="5">
        <v>7.13686100014E12</v>
      </c>
      <c r="E914" s="1" t="s">
        <v>4752</v>
      </c>
      <c r="F914" s="1" t="s">
        <v>1318</v>
      </c>
      <c r="G914" s="1" t="s">
        <v>5790</v>
      </c>
      <c r="H914" s="1" t="s">
        <v>7106</v>
      </c>
      <c r="I914" s="5">
        <v>40.0</v>
      </c>
      <c r="J914" s="1" t="s">
        <v>4759</v>
      </c>
      <c r="K914" s="1" t="s">
        <v>7107</v>
      </c>
      <c r="L914" s="1" t="s">
        <v>7108</v>
      </c>
      <c r="M914" s="1" t="s">
        <v>7109</v>
      </c>
      <c r="N914" s="5">
        <v>7.13686100014E12</v>
      </c>
      <c r="O914" s="1" t="s">
        <v>1072</v>
      </c>
      <c r="P914" s="10"/>
      <c r="Q914" s="5">
        <v>2.0</v>
      </c>
      <c r="R914" s="10"/>
      <c r="S914" s="5">
        <v>0.0</v>
      </c>
      <c r="T914" s="10"/>
      <c r="U914" s="10"/>
      <c r="V914" s="15">
        <v>38317.0</v>
      </c>
      <c r="W914" s="5">
        <v>7210000.0</v>
      </c>
      <c r="X914" s="1" t="s">
        <v>1240</v>
      </c>
      <c r="Y914" s="1" t="s">
        <v>1075</v>
      </c>
      <c r="Z914" s="1" t="s">
        <v>2438</v>
      </c>
      <c r="AA914" s="5">
        <v>1520.0</v>
      </c>
      <c r="AB914" s="10"/>
      <c r="AC914" s="1" t="s">
        <v>7110</v>
      </c>
      <c r="AD914" s="5">
        <v>8.404625E7</v>
      </c>
      <c r="AE914" s="1" t="s">
        <v>1231</v>
      </c>
      <c r="AF914" s="5">
        <v>7777.0</v>
      </c>
      <c r="AG914" s="5">
        <v>42.0</v>
      </c>
      <c r="AH914" s="5">
        <v>3.0277331E7</v>
      </c>
      <c r="AI914" s="10"/>
      <c r="AJ914" s="10"/>
      <c r="AK914" s="10"/>
      <c r="AL914" s="10"/>
      <c r="AM914" s="1" t="s">
        <v>7111</v>
      </c>
      <c r="AN914" s="10"/>
      <c r="AO914" s="10"/>
      <c r="AP914" s="1" t="s">
        <v>5277</v>
      </c>
    </row>
    <row r="915">
      <c r="A915" s="1" t="s">
        <v>4752</v>
      </c>
      <c r="B915" s="14">
        <v>46228.0</v>
      </c>
      <c r="C915" s="1" t="s">
        <v>7112</v>
      </c>
      <c r="D915" s="5">
        <v>4.2453991000108E13</v>
      </c>
      <c r="E915" s="1" t="s">
        <v>4752</v>
      </c>
      <c r="F915" s="1" t="s">
        <v>1097</v>
      </c>
      <c r="G915" s="1" t="s">
        <v>4771</v>
      </c>
      <c r="H915" s="1" t="s">
        <v>1815</v>
      </c>
      <c r="I915" s="17">
        <v>45528.0</v>
      </c>
      <c r="J915" s="1" t="s">
        <v>4759</v>
      </c>
      <c r="K915" s="1" t="s">
        <v>1814</v>
      </c>
      <c r="L915" s="1" t="s">
        <v>1816</v>
      </c>
      <c r="M915" s="1" t="s">
        <v>1817</v>
      </c>
      <c r="N915" s="5">
        <v>4.2453991000108E13</v>
      </c>
      <c r="O915" s="1" t="s">
        <v>1072</v>
      </c>
      <c r="P915" s="1" t="s">
        <v>1818</v>
      </c>
      <c r="Q915" s="5">
        <v>2.0</v>
      </c>
      <c r="R915" s="15">
        <v>44371.0</v>
      </c>
      <c r="S915" s="5">
        <v>0.0</v>
      </c>
      <c r="T915" s="10"/>
      <c r="U915" s="10"/>
      <c r="V915" s="15">
        <v>44371.0</v>
      </c>
      <c r="W915" s="5">
        <v>7739099.0</v>
      </c>
      <c r="X915" s="1" t="s">
        <v>1819</v>
      </c>
      <c r="Y915" s="1" t="s">
        <v>1075</v>
      </c>
      <c r="Z915" s="1" t="s">
        <v>1820</v>
      </c>
      <c r="AA915" s="5">
        <v>111.0</v>
      </c>
      <c r="AB915" s="1" t="s">
        <v>1092</v>
      </c>
      <c r="AC915" s="1" t="s">
        <v>1078</v>
      </c>
      <c r="AD915" s="5">
        <v>9.968E7</v>
      </c>
      <c r="AE915" s="1" t="s">
        <v>1277</v>
      </c>
      <c r="AF915" s="5">
        <v>8613.0</v>
      </c>
      <c r="AG915" s="5">
        <v>54.0</v>
      </c>
      <c r="AH915" s="5">
        <v>9.6560346E7</v>
      </c>
      <c r="AI915" s="10"/>
      <c r="AJ915" s="10"/>
      <c r="AK915" s="10"/>
      <c r="AL915" s="10"/>
      <c r="AM915" s="1" t="s">
        <v>1821</v>
      </c>
      <c r="AN915" s="10"/>
      <c r="AO915" s="10"/>
      <c r="AP915" s="1" t="s">
        <v>1822</v>
      </c>
    </row>
    <row r="916">
      <c r="A916" s="1" t="s">
        <v>4752</v>
      </c>
      <c r="B916" s="14">
        <v>46228.0</v>
      </c>
      <c r="C916" s="1" t="s">
        <v>7112</v>
      </c>
      <c r="D916" s="5">
        <v>4.2453991000108E13</v>
      </c>
      <c r="E916" s="1" t="s">
        <v>4752</v>
      </c>
      <c r="F916" s="1" t="s">
        <v>1097</v>
      </c>
      <c r="G916" s="1" t="s">
        <v>4771</v>
      </c>
      <c r="H916" s="1" t="s">
        <v>7113</v>
      </c>
      <c r="I916" s="17">
        <v>45528.0</v>
      </c>
      <c r="J916" s="1" t="s">
        <v>4759</v>
      </c>
      <c r="K916" s="1" t="s">
        <v>1814</v>
      </c>
      <c r="L916" s="1" t="s">
        <v>1816</v>
      </c>
      <c r="M916" s="1" t="s">
        <v>1817</v>
      </c>
      <c r="N916" s="5">
        <v>4.2453991000108E13</v>
      </c>
      <c r="O916" s="1" t="s">
        <v>1072</v>
      </c>
      <c r="P916" s="1" t="s">
        <v>1818</v>
      </c>
      <c r="Q916" s="5">
        <v>2.0</v>
      </c>
      <c r="R916" s="15">
        <v>44371.0</v>
      </c>
      <c r="S916" s="5">
        <v>0.0</v>
      </c>
      <c r="T916" s="10"/>
      <c r="U916" s="10"/>
      <c r="V916" s="15">
        <v>44371.0</v>
      </c>
      <c r="W916" s="5">
        <v>7739099.0</v>
      </c>
      <c r="X916" s="1" t="s">
        <v>1819</v>
      </c>
      <c r="Y916" s="1" t="s">
        <v>1075</v>
      </c>
      <c r="Z916" s="1" t="s">
        <v>1820</v>
      </c>
      <c r="AA916" s="5">
        <v>111.0</v>
      </c>
      <c r="AB916" s="1" t="s">
        <v>1092</v>
      </c>
      <c r="AC916" s="1" t="s">
        <v>1078</v>
      </c>
      <c r="AD916" s="5">
        <v>9.968E7</v>
      </c>
      <c r="AE916" s="1" t="s">
        <v>1277</v>
      </c>
      <c r="AF916" s="5">
        <v>8613.0</v>
      </c>
      <c r="AG916" s="5">
        <v>54.0</v>
      </c>
      <c r="AH916" s="5">
        <v>9.6560346E7</v>
      </c>
      <c r="AI916" s="10"/>
      <c r="AJ916" s="10"/>
      <c r="AK916" s="10"/>
      <c r="AL916" s="10"/>
      <c r="AM916" s="1" t="s">
        <v>1821</v>
      </c>
      <c r="AN916" s="10"/>
      <c r="AO916" s="10"/>
      <c r="AP916" s="1" t="s">
        <v>1822</v>
      </c>
    </row>
    <row r="917">
      <c r="A917" s="1" t="s">
        <v>4752</v>
      </c>
      <c r="B917" s="16">
        <v>46355.0</v>
      </c>
      <c r="C917" s="1" t="s">
        <v>7114</v>
      </c>
      <c r="D917" s="5">
        <v>3.0907762000137E13</v>
      </c>
      <c r="E917" s="1" t="s">
        <v>4752</v>
      </c>
      <c r="F917" s="1" t="s">
        <v>1097</v>
      </c>
      <c r="G917" s="1" t="s">
        <v>5403</v>
      </c>
      <c r="H917" s="1" t="s">
        <v>7115</v>
      </c>
      <c r="I917" s="5">
        <v>58.0</v>
      </c>
      <c r="J917" s="1" t="s">
        <v>4759</v>
      </c>
      <c r="K917" s="1" t="s">
        <v>7116</v>
      </c>
      <c r="L917" s="1" t="s">
        <v>7117</v>
      </c>
      <c r="M917" s="1" t="s">
        <v>7118</v>
      </c>
      <c r="N917" s="5">
        <v>3.0907762000137E13</v>
      </c>
      <c r="O917" s="1" t="s">
        <v>1072</v>
      </c>
      <c r="P917" s="1" t="s">
        <v>7119</v>
      </c>
      <c r="Q917" s="5">
        <v>2.0</v>
      </c>
      <c r="R917" s="15">
        <v>43292.0</v>
      </c>
      <c r="S917" s="5">
        <v>0.0</v>
      </c>
      <c r="T917" s="10"/>
      <c r="U917" s="10"/>
      <c r="V917" s="15">
        <v>43292.0</v>
      </c>
      <c r="W917" s="5">
        <v>7490103.0</v>
      </c>
      <c r="X917" s="1" t="s">
        <v>7120</v>
      </c>
      <c r="Y917" s="1" t="s">
        <v>1075</v>
      </c>
      <c r="Z917" s="1" t="s">
        <v>7121</v>
      </c>
      <c r="AA917" s="1" t="s">
        <v>1410</v>
      </c>
      <c r="AB917" s="1" t="s">
        <v>7122</v>
      </c>
      <c r="AC917" s="1" t="s">
        <v>7123</v>
      </c>
      <c r="AD917" s="5">
        <v>7.824E7</v>
      </c>
      <c r="AE917" s="1" t="s">
        <v>1122</v>
      </c>
      <c r="AF917" s="5">
        <v>9875.0</v>
      </c>
      <c r="AG917" s="5">
        <v>65.0</v>
      </c>
      <c r="AH917" s="5">
        <v>9.674655E7</v>
      </c>
      <c r="AI917" s="5">
        <v>65.0</v>
      </c>
      <c r="AJ917" s="5">
        <v>3.2251428E7</v>
      </c>
      <c r="AK917" s="5">
        <v>65.0</v>
      </c>
      <c r="AL917" s="5">
        <v>3.2251428E7</v>
      </c>
      <c r="AM917" s="1" t="s">
        <v>7124</v>
      </c>
      <c r="AN917" s="10"/>
      <c r="AO917" s="10"/>
      <c r="AP917" s="1" t="s">
        <v>7125</v>
      </c>
    </row>
    <row r="918">
      <c r="A918" s="1" t="s">
        <v>4752</v>
      </c>
      <c r="B918" s="14">
        <v>46180.0</v>
      </c>
      <c r="C918" s="1" t="s">
        <v>7126</v>
      </c>
      <c r="D918" s="5">
        <v>1.1797222000101E13</v>
      </c>
      <c r="E918" s="1" t="s">
        <v>4752</v>
      </c>
      <c r="F918" s="1" t="s">
        <v>1097</v>
      </c>
      <c r="G918" s="1" t="s">
        <v>4799</v>
      </c>
      <c r="H918" s="1" t="s">
        <v>7127</v>
      </c>
      <c r="I918" s="5">
        <v>58.0</v>
      </c>
      <c r="J918" s="1" t="s">
        <v>4759</v>
      </c>
      <c r="K918" s="1" t="s">
        <v>7128</v>
      </c>
      <c r="L918" s="1" t="s">
        <v>7129</v>
      </c>
      <c r="M918" s="1" t="s">
        <v>7130</v>
      </c>
      <c r="N918" s="5">
        <v>1.1797222000101E13</v>
      </c>
      <c r="O918" s="1" t="s">
        <v>1072</v>
      </c>
      <c r="P918" s="10"/>
      <c r="Q918" s="5">
        <v>2.0</v>
      </c>
      <c r="R918" s="15">
        <v>38659.0</v>
      </c>
      <c r="S918" s="5">
        <v>0.0</v>
      </c>
      <c r="T918" s="10"/>
      <c r="U918" s="10"/>
      <c r="V918" s="15">
        <v>24344.0</v>
      </c>
      <c r="W918" s="5">
        <v>1072401.0</v>
      </c>
      <c r="X918" s="1" t="s">
        <v>7131</v>
      </c>
      <c r="Y918" s="10"/>
      <c r="Z918" s="1" t="s">
        <v>7132</v>
      </c>
      <c r="AA918" s="1" t="s">
        <v>1120</v>
      </c>
      <c r="AB918" s="10"/>
      <c r="AC918" s="1" t="s">
        <v>1398</v>
      </c>
      <c r="AD918" s="5">
        <v>5.593E7</v>
      </c>
      <c r="AE918" s="1" t="s">
        <v>2781</v>
      </c>
      <c r="AF918" s="5">
        <v>2371.0</v>
      </c>
      <c r="AG918" s="5">
        <v>81.0</v>
      </c>
      <c r="AH918" s="5">
        <v>3.65218E7</v>
      </c>
      <c r="AI918" s="10"/>
      <c r="AJ918" s="10"/>
      <c r="AK918" s="5">
        <v>81.0</v>
      </c>
      <c r="AL918" s="5">
        <v>4456084.0</v>
      </c>
      <c r="AM918" s="1" t="s">
        <v>7133</v>
      </c>
      <c r="AN918" s="10"/>
      <c r="AO918" s="10"/>
      <c r="AP918" s="1" t="s">
        <v>7134</v>
      </c>
    </row>
    <row r="919">
      <c r="A919" s="1" t="s">
        <v>4752</v>
      </c>
      <c r="B919" s="14">
        <v>46171.0</v>
      </c>
      <c r="C919" s="1" t="s">
        <v>7135</v>
      </c>
      <c r="D919" s="5">
        <v>3.2892850000138E13</v>
      </c>
      <c r="E919" s="1" t="s">
        <v>4752</v>
      </c>
      <c r="F919" s="1" t="s">
        <v>1318</v>
      </c>
      <c r="G919" s="1" t="s">
        <v>5516</v>
      </c>
      <c r="H919" s="1" t="s">
        <v>7136</v>
      </c>
      <c r="I919" s="5">
        <v>96.0</v>
      </c>
      <c r="J919" s="1" t="s">
        <v>4759</v>
      </c>
      <c r="K919" s="1" t="s">
        <v>7137</v>
      </c>
      <c r="L919" s="1" t="s">
        <v>7138</v>
      </c>
      <c r="M919" s="1" t="s">
        <v>7139</v>
      </c>
      <c r="N919" s="5">
        <v>3.2892850000138E13</v>
      </c>
      <c r="O919" s="1" t="s">
        <v>1072</v>
      </c>
      <c r="P919" s="1" t="s">
        <v>7135</v>
      </c>
      <c r="Q919" s="5">
        <v>2.0</v>
      </c>
      <c r="R919" s="15">
        <v>43522.0</v>
      </c>
      <c r="S919" s="5">
        <v>0.0</v>
      </c>
      <c r="T919" s="10"/>
      <c r="U919" s="10"/>
      <c r="V919" s="15">
        <v>43522.0</v>
      </c>
      <c r="W919" s="5">
        <v>4683400.0</v>
      </c>
      <c r="X919" s="1" t="s">
        <v>7140</v>
      </c>
      <c r="Y919" s="1" t="s">
        <v>1075</v>
      </c>
      <c r="Z919" s="1" t="s">
        <v>7141</v>
      </c>
      <c r="AA919" s="1" t="s">
        <v>7142</v>
      </c>
      <c r="AB919" s="10"/>
      <c r="AC919" s="1" t="s">
        <v>5457</v>
      </c>
      <c r="AD919" s="5">
        <v>7.8460562E7</v>
      </c>
      <c r="AE919" s="1" t="s">
        <v>1122</v>
      </c>
      <c r="AF919" s="5">
        <v>9925.0</v>
      </c>
      <c r="AG919" s="5">
        <v>65.0</v>
      </c>
      <c r="AH919" s="5">
        <v>3.5491488E7</v>
      </c>
      <c r="AI919" s="10"/>
      <c r="AJ919" s="10"/>
      <c r="AK919" s="10"/>
      <c r="AL919" s="10"/>
      <c r="AM919" s="1" t="s">
        <v>7143</v>
      </c>
      <c r="AN919" s="10"/>
      <c r="AO919" s="10"/>
      <c r="AP919" s="1" t="s">
        <v>6955</v>
      </c>
    </row>
    <row r="920">
      <c r="A920" s="1" t="s">
        <v>4752</v>
      </c>
      <c r="B920" s="14">
        <v>46241.0</v>
      </c>
      <c r="C920" s="1" t="s">
        <v>7144</v>
      </c>
      <c r="D920" s="5">
        <v>4.8753553000141E13</v>
      </c>
      <c r="E920" s="1" t="s">
        <v>4752</v>
      </c>
      <c r="F920" s="1" t="s">
        <v>1097</v>
      </c>
      <c r="G920" s="1" t="s">
        <v>4761</v>
      </c>
      <c r="H920" s="1" t="s">
        <v>7145</v>
      </c>
      <c r="I920" s="5">
        <v>101.0</v>
      </c>
      <c r="J920" s="1" t="s">
        <v>4759</v>
      </c>
      <c r="K920" s="1" t="s">
        <v>7146</v>
      </c>
      <c r="L920" s="1" t="s">
        <v>7147</v>
      </c>
      <c r="M920" s="1" t="s">
        <v>7148</v>
      </c>
      <c r="N920" s="5">
        <v>4.8753553000141E13</v>
      </c>
      <c r="O920" s="1" t="s">
        <v>1072</v>
      </c>
      <c r="P920" s="1" t="s">
        <v>7149</v>
      </c>
      <c r="Q920" s="5">
        <v>2.0</v>
      </c>
      <c r="R920" s="15">
        <v>44894.0</v>
      </c>
      <c r="S920" s="5">
        <v>0.0</v>
      </c>
      <c r="T920" s="10"/>
      <c r="U920" s="10"/>
      <c r="V920" s="15">
        <v>44894.0</v>
      </c>
      <c r="W920" s="5">
        <v>7711000.0</v>
      </c>
      <c r="X920" s="1" t="s">
        <v>7150</v>
      </c>
      <c r="Y920" s="1" t="s">
        <v>1346</v>
      </c>
      <c r="Z920" s="1" t="s">
        <v>7151</v>
      </c>
      <c r="AA920" s="5">
        <v>33.0</v>
      </c>
      <c r="AB920" s="1" t="s">
        <v>7152</v>
      </c>
      <c r="AC920" s="1" t="s">
        <v>7153</v>
      </c>
      <c r="AD920" s="5">
        <v>2.578E7</v>
      </c>
      <c r="AE920" s="1" t="s">
        <v>3104</v>
      </c>
      <c r="AF920" s="5">
        <v>6009.0</v>
      </c>
      <c r="AG920" s="5">
        <v>24.0</v>
      </c>
      <c r="AH920" s="5">
        <v>2.2241147E7</v>
      </c>
      <c r="AI920" s="10"/>
      <c r="AJ920" s="10"/>
      <c r="AK920" s="10"/>
      <c r="AL920" s="10"/>
      <c r="AM920" s="1" t="s">
        <v>7154</v>
      </c>
      <c r="AN920" s="10"/>
      <c r="AO920" s="10"/>
      <c r="AP920" s="1" t="s">
        <v>7155</v>
      </c>
    </row>
    <row r="921">
      <c r="A921" s="1" t="s">
        <v>4752</v>
      </c>
      <c r="B921" s="14">
        <v>46234.0</v>
      </c>
      <c r="C921" s="1" t="s">
        <v>7156</v>
      </c>
      <c r="D921" s="5">
        <v>4.1684585000193E13</v>
      </c>
      <c r="E921" s="1" t="s">
        <v>4752</v>
      </c>
      <c r="F921" s="1" t="s">
        <v>1097</v>
      </c>
      <c r="G921" s="1" t="s">
        <v>7157</v>
      </c>
      <c r="H921" s="1" t="s">
        <v>7158</v>
      </c>
      <c r="I921" s="1" t="s">
        <v>1933</v>
      </c>
      <c r="J921" s="1" t="s">
        <v>4755</v>
      </c>
      <c r="K921" s="1" t="s">
        <v>4581</v>
      </c>
      <c r="L921" s="1" t="s">
        <v>4583</v>
      </c>
      <c r="M921" s="1" t="s">
        <v>4584</v>
      </c>
      <c r="N921" s="5">
        <v>4.1684585000193E13</v>
      </c>
      <c r="O921" s="1" t="s">
        <v>1072</v>
      </c>
      <c r="P921" s="1" t="s">
        <v>4585</v>
      </c>
      <c r="Q921" s="5">
        <v>2.0</v>
      </c>
      <c r="R921" s="15">
        <v>44309.0</v>
      </c>
      <c r="S921" s="5">
        <v>0.0</v>
      </c>
      <c r="T921" s="10"/>
      <c r="U921" s="10"/>
      <c r="V921" s="15">
        <v>44309.0</v>
      </c>
      <c r="W921" s="5">
        <v>161003.0</v>
      </c>
      <c r="X921" s="1" t="s">
        <v>4586</v>
      </c>
      <c r="Y921" s="1" t="s">
        <v>1075</v>
      </c>
      <c r="Z921" s="1" t="s">
        <v>4587</v>
      </c>
      <c r="AA921" s="5">
        <v>741.0</v>
      </c>
      <c r="AB921" s="10"/>
      <c r="AC921" s="1" t="s">
        <v>1078</v>
      </c>
      <c r="AD921" s="5">
        <v>1.365E7</v>
      </c>
      <c r="AE921" s="1" t="s">
        <v>1079</v>
      </c>
      <c r="AF921" s="5">
        <v>7027.0</v>
      </c>
      <c r="AG921" s="5">
        <v>19.0</v>
      </c>
      <c r="AH921" s="5">
        <v>9.5783985E7</v>
      </c>
      <c r="AI921" s="10"/>
      <c r="AJ921" s="10"/>
      <c r="AK921" s="10"/>
      <c r="AL921" s="10"/>
      <c r="AM921" s="1" t="s">
        <v>4588</v>
      </c>
      <c r="AN921" s="10"/>
      <c r="AO921" s="10"/>
      <c r="AP921" s="1" t="s">
        <v>4589</v>
      </c>
    </row>
    <row r="922">
      <c r="A922" s="1" t="s">
        <v>4752</v>
      </c>
      <c r="B922" s="14">
        <v>46260.0</v>
      </c>
      <c r="C922" s="1" t="s">
        <v>7159</v>
      </c>
      <c r="D922" s="5">
        <v>5.4386821000137E13</v>
      </c>
      <c r="E922" s="1" t="s">
        <v>4752</v>
      </c>
      <c r="F922" s="1" t="s">
        <v>1097</v>
      </c>
      <c r="G922" s="1" t="s">
        <v>4761</v>
      </c>
      <c r="H922" s="1" t="s">
        <v>7160</v>
      </c>
      <c r="I922" s="5">
        <v>101.0</v>
      </c>
      <c r="J922" s="1" t="s">
        <v>4759</v>
      </c>
      <c r="K922" s="1" t="s">
        <v>7161</v>
      </c>
      <c r="L922" s="1" t="s">
        <v>7162</v>
      </c>
      <c r="M922" s="1" t="s">
        <v>7163</v>
      </c>
      <c r="N922" s="5">
        <v>5.4386821000137E13</v>
      </c>
      <c r="O922" s="1" t="s">
        <v>1072</v>
      </c>
      <c r="P922" s="1" t="s">
        <v>7164</v>
      </c>
      <c r="Q922" s="5">
        <v>2.0</v>
      </c>
      <c r="R922" s="15">
        <v>45370.0</v>
      </c>
      <c r="S922" s="5">
        <v>0.0</v>
      </c>
      <c r="T922" s="10"/>
      <c r="U922" s="10"/>
      <c r="V922" s="15">
        <v>45370.0</v>
      </c>
      <c r="W922" s="5">
        <v>4930202.0</v>
      </c>
      <c r="X922" s="1" t="s">
        <v>7165</v>
      </c>
      <c r="Y922" s="1" t="s">
        <v>1090</v>
      </c>
      <c r="Z922" s="1" t="s">
        <v>7166</v>
      </c>
      <c r="AA922" s="5">
        <v>1133.0</v>
      </c>
      <c r="AB922" s="10"/>
      <c r="AC922" s="1" t="s">
        <v>7167</v>
      </c>
      <c r="AD922" s="5">
        <v>3.828E7</v>
      </c>
      <c r="AE922" s="1" t="s">
        <v>1205</v>
      </c>
      <c r="AF922" s="5">
        <v>4687.0</v>
      </c>
      <c r="AG922" s="5">
        <v>34.0</v>
      </c>
      <c r="AH922" s="5">
        <v>3.4114913E7</v>
      </c>
      <c r="AI922" s="10"/>
      <c r="AJ922" s="10"/>
      <c r="AK922" s="10"/>
      <c r="AL922" s="10"/>
      <c r="AM922" s="1" t="s">
        <v>7168</v>
      </c>
      <c r="AN922" s="10"/>
      <c r="AO922" s="10"/>
      <c r="AP922" s="1" t="s">
        <v>2535</v>
      </c>
    </row>
    <row r="923">
      <c r="A923" s="1" t="s">
        <v>4752</v>
      </c>
      <c r="B923" s="14">
        <v>46278.0</v>
      </c>
      <c r="C923" s="1" t="s">
        <v>7169</v>
      </c>
      <c r="D923" s="5">
        <v>5.7190361000165E13</v>
      </c>
      <c r="E923" s="1" t="s">
        <v>4752</v>
      </c>
      <c r="F923" s="1" t="s">
        <v>1097</v>
      </c>
      <c r="G923" s="1" t="s">
        <v>7170</v>
      </c>
      <c r="H923" s="1" t="s">
        <v>7171</v>
      </c>
      <c r="I923" s="1" t="s">
        <v>1404</v>
      </c>
      <c r="J923" s="1" t="s">
        <v>4755</v>
      </c>
      <c r="K923" s="1" t="s">
        <v>7172</v>
      </c>
      <c r="L923" s="1" t="s">
        <v>7173</v>
      </c>
      <c r="M923" s="1" t="s">
        <v>7174</v>
      </c>
      <c r="N923" s="5">
        <v>5.7190361000165E13</v>
      </c>
      <c r="O923" s="1" t="s">
        <v>1072</v>
      </c>
      <c r="P923" s="1" t="s">
        <v>7175</v>
      </c>
      <c r="Q923" s="5">
        <v>2.0</v>
      </c>
      <c r="R923" s="15">
        <v>45541.0</v>
      </c>
      <c r="S923" s="5">
        <v>0.0</v>
      </c>
      <c r="T923" s="10"/>
      <c r="U923" s="10"/>
      <c r="V923" s="15">
        <v>45541.0</v>
      </c>
      <c r="W923" s="5">
        <v>161001.0</v>
      </c>
      <c r="X923" s="10"/>
      <c r="Y923" s="1" t="s">
        <v>1075</v>
      </c>
      <c r="Z923" s="1" t="s">
        <v>7176</v>
      </c>
      <c r="AA923" s="5">
        <v>588.0</v>
      </c>
      <c r="AB923" s="10"/>
      <c r="AC923" s="1" t="s">
        <v>1078</v>
      </c>
      <c r="AD923" s="5">
        <v>1.8890037E7</v>
      </c>
      <c r="AE923" s="1" t="s">
        <v>1079</v>
      </c>
      <c r="AF923" s="5">
        <v>7161.0</v>
      </c>
      <c r="AG923" s="5">
        <v>14.0</v>
      </c>
      <c r="AH923" s="5">
        <v>9.76673E7</v>
      </c>
      <c r="AI923" s="10"/>
      <c r="AJ923" s="10"/>
      <c r="AK923" s="10"/>
      <c r="AL923" s="10"/>
      <c r="AM923" s="1" t="s">
        <v>7177</v>
      </c>
      <c r="AN923" s="10"/>
      <c r="AO923" s="10"/>
      <c r="AP923" s="1" t="s">
        <v>7178</v>
      </c>
    </row>
    <row r="924">
      <c r="A924" s="1" t="s">
        <v>4752</v>
      </c>
      <c r="B924" s="16">
        <v>46313.0</v>
      </c>
      <c r="C924" s="1" t="s">
        <v>7179</v>
      </c>
      <c r="D924" s="5">
        <v>1.8571855000138E13</v>
      </c>
      <c r="E924" s="1" t="s">
        <v>4752</v>
      </c>
      <c r="F924" s="1" t="s">
        <v>7180</v>
      </c>
      <c r="G924" s="1" t="s">
        <v>5082</v>
      </c>
      <c r="H924" s="1" t="s">
        <v>7181</v>
      </c>
      <c r="I924" s="5">
        <v>72.0</v>
      </c>
      <c r="J924" s="1" t="s">
        <v>4759</v>
      </c>
      <c r="K924" s="1" t="s">
        <v>7182</v>
      </c>
      <c r="L924" s="1" t="s">
        <v>7183</v>
      </c>
      <c r="M924" s="1" t="s">
        <v>7184</v>
      </c>
      <c r="N924" s="5">
        <v>1.8571855000138E13</v>
      </c>
      <c r="O924" s="1" t="s">
        <v>1072</v>
      </c>
      <c r="P924" s="1" t="s">
        <v>7185</v>
      </c>
      <c r="Q924" s="5">
        <v>2.0</v>
      </c>
      <c r="R924" s="15">
        <v>41479.0</v>
      </c>
      <c r="S924" s="5">
        <v>0.0</v>
      </c>
      <c r="T924" s="10"/>
      <c r="U924" s="10"/>
      <c r="V924" s="15">
        <v>41479.0</v>
      </c>
      <c r="W924" s="5">
        <v>4623106.0</v>
      </c>
      <c r="X924" s="1" t="s">
        <v>7186</v>
      </c>
      <c r="Y924" s="1" t="s">
        <v>1090</v>
      </c>
      <c r="Z924" s="1" t="s">
        <v>4941</v>
      </c>
      <c r="AA924" s="5">
        <v>1625.0</v>
      </c>
      <c r="AB924" s="1" t="s">
        <v>7187</v>
      </c>
      <c r="AC924" s="1" t="s">
        <v>7188</v>
      </c>
      <c r="AD924" s="5">
        <v>7.781834E7</v>
      </c>
      <c r="AE924" s="1" t="s">
        <v>1568</v>
      </c>
      <c r="AF924" s="5">
        <v>9241.0</v>
      </c>
      <c r="AG924" s="5">
        <v>63.0</v>
      </c>
      <c r="AH924" s="5">
        <v>3.4214011E7</v>
      </c>
      <c r="AI924" s="10"/>
      <c r="AJ924" s="10"/>
      <c r="AK924" s="10"/>
      <c r="AL924" s="10"/>
      <c r="AM924" s="1" t="s">
        <v>7189</v>
      </c>
      <c r="AN924" s="10"/>
      <c r="AO924" s="10"/>
      <c r="AP924" s="1" t="s">
        <v>3052</v>
      </c>
    </row>
    <row r="925">
      <c r="A925" s="1" t="s">
        <v>4752</v>
      </c>
      <c r="B925" s="16">
        <v>46314.0</v>
      </c>
      <c r="C925" s="1" t="s">
        <v>7190</v>
      </c>
      <c r="D925" s="5">
        <v>5.7645496000178E13</v>
      </c>
      <c r="E925" s="1" t="s">
        <v>4752</v>
      </c>
      <c r="F925" s="1" t="s">
        <v>1097</v>
      </c>
      <c r="G925" s="1" t="s">
        <v>4761</v>
      </c>
      <c r="H925" s="1" t="s">
        <v>7191</v>
      </c>
      <c r="I925" s="5">
        <v>101.0</v>
      </c>
      <c r="J925" s="1" t="s">
        <v>4759</v>
      </c>
      <c r="K925" s="1" t="s">
        <v>7192</v>
      </c>
      <c r="L925" s="1" t="s">
        <v>7193</v>
      </c>
      <c r="M925" s="1" t="s">
        <v>7194</v>
      </c>
      <c r="N925" s="5">
        <v>5.7645496000178E13</v>
      </c>
      <c r="O925" s="1" t="s">
        <v>1072</v>
      </c>
      <c r="P925" s="1" t="s">
        <v>7195</v>
      </c>
      <c r="Q925" s="5">
        <v>2.0</v>
      </c>
      <c r="R925" s="15">
        <v>45575.0</v>
      </c>
      <c r="S925" s="5">
        <v>0.0</v>
      </c>
      <c r="T925" s="10"/>
      <c r="U925" s="5">
        <v>105.0</v>
      </c>
      <c r="V925" s="15">
        <v>45575.0</v>
      </c>
      <c r="W925" s="5">
        <v>161001.0</v>
      </c>
      <c r="X925" s="1" t="s">
        <v>2267</v>
      </c>
      <c r="Y925" s="1" t="s">
        <v>1075</v>
      </c>
      <c r="Z925" s="1" t="s">
        <v>7196</v>
      </c>
      <c r="AA925" s="5">
        <v>580.0</v>
      </c>
      <c r="AB925" s="1" t="s">
        <v>1092</v>
      </c>
      <c r="AC925" s="1" t="s">
        <v>7197</v>
      </c>
      <c r="AD925" s="5">
        <v>7.6962124E7</v>
      </c>
      <c r="AE925" s="1" t="s">
        <v>1313</v>
      </c>
      <c r="AF925" s="5">
        <v>9.0</v>
      </c>
      <c r="AG925" s="5">
        <v>69.0</v>
      </c>
      <c r="AH925" s="5">
        <v>9.3750671E7</v>
      </c>
      <c r="AI925" s="5">
        <v>0.0</v>
      </c>
      <c r="AJ925" s="5">
        <v>0.0</v>
      </c>
      <c r="AK925" s="10"/>
      <c r="AL925" s="10"/>
      <c r="AM925" s="1" t="s">
        <v>7198</v>
      </c>
      <c r="AN925" s="10"/>
      <c r="AO925" s="10"/>
      <c r="AP925" s="1" t="s">
        <v>7199</v>
      </c>
    </row>
    <row r="926">
      <c r="A926" s="1" t="s">
        <v>4752</v>
      </c>
      <c r="B926" s="16">
        <v>46306.0</v>
      </c>
      <c r="C926" s="1" t="s">
        <v>7200</v>
      </c>
      <c r="D926" s="5">
        <v>2.7797483000153E13</v>
      </c>
      <c r="E926" s="1" t="s">
        <v>4752</v>
      </c>
      <c r="F926" s="1" t="s">
        <v>1097</v>
      </c>
      <c r="G926" s="1" t="s">
        <v>4799</v>
      </c>
      <c r="H926" s="1" t="s">
        <v>7201</v>
      </c>
      <c r="I926" s="5">
        <v>58.0</v>
      </c>
      <c r="J926" s="1" t="s">
        <v>4759</v>
      </c>
      <c r="K926" s="1" t="s">
        <v>7202</v>
      </c>
      <c r="L926" s="1" t="s">
        <v>7203</v>
      </c>
      <c r="M926" s="1" t="s">
        <v>7204</v>
      </c>
      <c r="N926" s="5">
        <v>2.7797483000153E13</v>
      </c>
      <c r="O926" s="1" t="s">
        <v>1072</v>
      </c>
      <c r="P926" s="1" t="s">
        <v>7205</v>
      </c>
      <c r="Q926" s="5">
        <v>2.0</v>
      </c>
      <c r="R926" s="15">
        <v>42878.0</v>
      </c>
      <c r="S926" s="5">
        <v>0.0</v>
      </c>
      <c r="T926" s="10"/>
      <c r="U926" s="10"/>
      <c r="V926" s="15">
        <v>42878.0</v>
      </c>
      <c r="W926" s="5">
        <v>230600.0</v>
      </c>
      <c r="X926" s="1" t="s">
        <v>7206</v>
      </c>
      <c r="Y926" s="1" t="s">
        <v>1075</v>
      </c>
      <c r="Z926" s="1" t="s">
        <v>7207</v>
      </c>
      <c r="AA926" s="5">
        <v>45.0</v>
      </c>
      <c r="AB926" s="10"/>
      <c r="AC926" s="1" t="s">
        <v>1078</v>
      </c>
      <c r="AD926" s="5">
        <v>8.457E7</v>
      </c>
      <c r="AE926" s="1" t="s">
        <v>1231</v>
      </c>
      <c r="AF926" s="5">
        <v>7671.0</v>
      </c>
      <c r="AG926" s="5">
        <v>42.0</v>
      </c>
      <c r="AH926" s="5">
        <v>3.5421281E7</v>
      </c>
      <c r="AI926" s="5">
        <v>42.0</v>
      </c>
      <c r="AJ926" s="5">
        <v>9.900302E7</v>
      </c>
      <c r="AK926" s="10"/>
      <c r="AL926" s="10"/>
      <c r="AM926" s="1" t="s">
        <v>7208</v>
      </c>
      <c r="AN926" s="10"/>
      <c r="AO926" s="10"/>
      <c r="AP926" s="1" t="s">
        <v>7209</v>
      </c>
    </row>
    <row r="927">
      <c r="A927" s="1" t="s">
        <v>4752</v>
      </c>
      <c r="B927" s="14">
        <v>46304.0</v>
      </c>
      <c r="C927" s="1" t="s">
        <v>7210</v>
      </c>
      <c r="D927" s="5">
        <v>5.5750886000182E13</v>
      </c>
      <c r="E927" s="1" t="s">
        <v>4752</v>
      </c>
      <c r="F927" s="1" t="s">
        <v>4858</v>
      </c>
      <c r="G927" s="1" t="s">
        <v>4859</v>
      </c>
      <c r="H927" s="1" t="s">
        <v>7211</v>
      </c>
      <c r="I927" s="5">
        <v>35.0</v>
      </c>
      <c r="J927" s="1" t="s">
        <v>4759</v>
      </c>
      <c r="K927" s="1" t="s">
        <v>7212</v>
      </c>
      <c r="L927" s="1" t="s">
        <v>7213</v>
      </c>
      <c r="M927" s="1" t="s">
        <v>7214</v>
      </c>
      <c r="N927" s="5">
        <v>5.5750886000182E13</v>
      </c>
      <c r="O927" s="1" t="s">
        <v>1072</v>
      </c>
      <c r="P927" s="1" t="s">
        <v>7210</v>
      </c>
      <c r="Q927" s="5">
        <v>2.0</v>
      </c>
      <c r="R927" s="15">
        <v>45474.0</v>
      </c>
      <c r="S927" s="5">
        <v>0.0</v>
      </c>
      <c r="T927" s="10"/>
      <c r="U927" s="5">
        <v>105.0</v>
      </c>
      <c r="V927" s="15">
        <v>45474.0</v>
      </c>
      <c r="W927" s="5">
        <v>161001.0</v>
      </c>
      <c r="X927" s="1" t="s">
        <v>7215</v>
      </c>
      <c r="Y927" s="1" t="s">
        <v>1090</v>
      </c>
      <c r="Z927" s="1" t="s">
        <v>5751</v>
      </c>
      <c r="AA927" s="1" t="s">
        <v>1410</v>
      </c>
      <c r="AB927" s="1" t="s">
        <v>7216</v>
      </c>
      <c r="AC927" s="1" t="s">
        <v>7217</v>
      </c>
      <c r="AD927" s="5">
        <v>4.765E7</v>
      </c>
      <c r="AE927" s="1" t="s">
        <v>1106</v>
      </c>
      <c r="AF927" s="5">
        <v>3485.0</v>
      </c>
      <c r="AG927" s="5">
        <v>62.0</v>
      </c>
      <c r="AH927" s="5">
        <v>9.9212254E7</v>
      </c>
      <c r="AI927" s="5">
        <v>0.0</v>
      </c>
      <c r="AJ927" s="5">
        <v>0.0</v>
      </c>
      <c r="AK927" s="10"/>
      <c r="AL927" s="10"/>
      <c r="AM927" s="1" t="s">
        <v>7218</v>
      </c>
      <c r="AN927" s="10"/>
      <c r="AO927" s="10"/>
      <c r="AP927" s="1" t="s">
        <v>7219</v>
      </c>
    </row>
    <row r="928">
      <c r="A928" s="1" t="s">
        <v>4752</v>
      </c>
      <c r="B928" s="14">
        <v>46359.0</v>
      </c>
      <c r="C928" s="1" t="s">
        <v>7220</v>
      </c>
      <c r="D928" s="5">
        <v>3.5351815000108E13</v>
      </c>
      <c r="E928" s="1" t="s">
        <v>4752</v>
      </c>
      <c r="F928" s="1" t="s">
        <v>1097</v>
      </c>
      <c r="G928" s="1" t="s">
        <v>4799</v>
      </c>
      <c r="H928" s="1" t="s">
        <v>7221</v>
      </c>
      <c r="I928" s="5">
        <v>58.0</v>
      </c>
      <c r="J928" s="1" t="s">
        <v>4759</v>
      </c>
      <c r="K928" s="1" t="s">
        <v>7222</v>
      </c>
      <c r="L928" s="1" t="s">
        <v>7223</v>
      </c>
      <c r="M928" s="1" t="s">
        <v>7224</v>
      </c>
      <c r="N928" s="5">
        <v>3.5351815000108E13</v>
      </c>
      <c r="O928" s="1" t="s">
        <v>1072</v>
      </c>
      <c r="P928" s="1" t="s">
        <v>7220</v>
      </c>
      <c r="Q928" s="5">
        <v>2.0</v>
      </c>
      <c r="R928" s="15">
        <v>43768.0</v>
      </c>
      <c r="S928" s="5">
        <v>0.0</v>
      </c>
      <c r="T928" s="10"/>
      <c r="U928" s="10"/>
      <c r="V928" s="15">
        <v>43768.0</v>
      </c>
      <c r="W928" s="5">
        <v>4120400.0</v>
      </c>
      <c r="X928" s="1" t="s">
        <v>7225</v>
      </c>
      <c r="Y928" s="1" t="s">
        <v>1075</v>
      </c>
      <c r="Z928" s="1" t="s">
        <v>7226</v>
      </c>
      <c r="AA928" s="5">
        <v>155.0</v>
      </c>
      <c r="AB928" s="1" t="s">
        <v>7227</v>
      </c>
      <c r="AC928" s="1" t="s">
        <v>1078</v>
      </c>
      <c r="AD928" s="5">
        <v>6.590041E7</v>
      </c>
      <c r="AE928" s="1" t="s">
        <v>28</v>
      </c>
      <c r="AF928" s="5">
        <v>803.0</v>
      </c>
      <c r="AG928" s="5">
        <v>98.0</v>
      </c>
      <c r="AH928" s="5">
        <v>8.3411777E7</v>
      </c>
      <c r="AI928" s="10"/>
      <c r="AJ928" s="10"/>
      <c r="AK928" s="5">
        <v>98.0</v>
      </c>
      <c r="AL928" s="5">
        <v>8.4094788E7</v>
      </c>
      <c r="AM928" s="1" t="s">
        <v>7228</v>
      </c>
      <c r="AN928" s="10"/>
      <c r="AO928" s="10"/>
      <c r="AP928" s="1" t="s">
        <v>4945</v>
      </c>
    </row>
    <row r="929">
      <c r="A929" s="1" t="s">
        <v>4752</v>
      </c>
      <c r="B929" s="16">
        <v>46355.0</v>
      </c>
      <c r="C929" s="1" t="s">
        <v>7229</v>
      </c>
      <c r="D929" s="5">
        <v>4.8539407011152E13</v>
      </c>
      <c r="E929" s="1" t="s">
        <v>4752</v>
      </c>
      <c r="F929" s="1" t="s">
        <v>1097</v>
      </c>
      <c r="G929" s="1" t="s">
        <v>4799</v>
      </c>
      <c r="H929" s="1" t="s">
        <v>7230</v>
      </c>
      <c r="I929" s="5">
        <v>58.0</v>
      </c>
      <c r="J929" s="1" t="s">
        <v>4759</v>
      </c>
      <c r="K929" s="1" t="s">
        <v>4262</v>
      </c>
      <c r="L929" s="1" t="s">
        <v>7231</v>
      </c>
      <c r="M929" s="1" t="s">
        <v>4267</v>
      </c>
      <c r="N929" s="5">
        <v>4.8539407011152E13</v>
      </c>
      <c r="O929" s="1" t="s">
        <v>1103</v>
      </c>
      <c r="P929" s="10"/>
      <c r="Q929" s="5">
        <v>2.0</v>
      </c>
      <c r="R929" s="15">
        <v>43570.0</v>
      </c>
      <c r="S929" s="5">
        <v>0.0</v>
      </c>
      <c r="T929" s="10"/>
      <c r="U929" s="10"/>
      <c r="V929" s="15">
        <v>43570.0</v>
      </c>
      <c r="W929" s="5">
        <v>141501.0</v>
      </c>
      <c r="X929" s="1" t="s">
        <v>7232</v>
      </c>
      <c r="Y929" s="1" t="s">
        <v>1090</v>
      </c>
      <c r="Z929" s="1" t="s">
        <v>7233</v>
      </c>
      <c r="AA929" s="5">
        <v>260.0</v>
      </c>
      <c r="AB929" s="10"/>
      <c r="AC929" s="1" t="s">
        <v>1078</v>
      </c>
      <c r="AD929" s="5">
        <v>9.9145E7</v>
      </c>
      <c r="AE929" s="1" t="s">
        <v>1277</v>
      </c>
      <c r="AF929" s="5">
        <v>5797.0</v>
      </c>
      <c r="AG929" s="5">
        <v>43.0</v>
      </c>
      <c r="AH929" s="5">
        <v>3.1782625E7</v>
      </c>
      <c r="AI929" s="5">
        <v>11.0</v>
      </c>
      <c r="AJ929" s="5">
        <v>2.0393778E7</v>
      </c>
      <c r="AK929" s="10"/>
      <c r="AL929" s="10"/>
      <c r="AM929" s="1" t="s">
        <v>4271</v>
      </c>
      <c r="AN929" s="10"/>
      <c r="AO929" s="10"/>
      <c r="AP929" s="1" t="s">
        <v>7234</v>
      </c>
    </row>
    <row r="930">
      <c r="A930" s="1" t="s">
        <v>4752</v>
      </c>
      <c r="B930" s="14">
        <v>45782.0</v>
      </c>
      <c r="C930" s="1" t="s">
        <v>7235</v>
      </c>
      <c r="D930" s="5">
        <v>4.8713903000308E13</v>
      </c>
      <c r="E930" s="1" t="s">
        <v>4752</v>
      </c>
      <c r="F930" s="1" t="s">
        <v>1097</v>
      </c>
      <c r="G930" s="1" t="s">
        <v>4761</v>
      </c>
      <c r="H930" s="1" t="s">
        <v>7236</v>
      </c>
      <c r="I930" s="5">
        <v>101.0</v>
      </c>
      <c r="J930" s="1" t="s">
        <v>4759</v>
      </c>
      <c r="K930" s="1" t="s">
        <v>7237</v>
      </c>
      <c r="L930" s="1" t="s">
        <v>7238</v>
      </c>
      <c r="M930" s="1" t="s">
        <v>7239</v>
      </c>
      <c r="N930" s="5">
        <v>4.8713903000308E13</v>
      </c>
      <c r="O930" s="1" t="s">
        <v>1103</v>
      </c>
      <c r="P930" s="1" t="s">
        <v>7235</v>
      </c>
      <c r="Q930" s="5">
        <v>2.0</v>
      </c>
      <c r="R930" s="15">
        <v>38101.0</v>
      </c>
      <c r="S930" s="5">
        <v>0.0</v>
      </c>
      <c r="T930" s="10"/>
      <c r="U930" s="10"/>
      <c r="V930" s="15">
        <v>30014.0</v>
      </c>
      <c r="W930" s="5">
        <v>113000.0</v>
      </c>
      <c r="X930" s="1" t="s">
        <v>7240</v>
      </c>
      <c r="Y930" s="1" t="s">
        <v>1384</v>
      </c>
      <c r="Z930" s="1" t="s">
        <v>7241</v>
      </c>
      <c r="AA930" s="1" t="s">
        <v>1120</v>
      </c>
      <c r="AB930" s="10"/>
      <c r="AC930" s="1" t="s">
        <v>1121</v>
      </c>
      <c r="AD930" s="5">
        <v>1.477E7</v>
      </c>
      <c r="AE930" s="1" t="s">
        <v>1079</v>
      </c>
      <c r="AF930" s="5">
        <v>6341.0</v>
      </c>
      <c r="AG930" s="5">
        <v>17.0</v>
      </c>
      <c r="AH930" s="5">
        <v>3.3445444E7</v>
      </c>
      <c r="AI930" s="5">
        <v>17.0</v>
      </c>
      <c r="AJ930" s="5">
        <v>3.3445447E7</v>
      </c>
      <c r="AK930" s="5">
        <v>17.0</v>
      </c>
      <c r="AL930" s="5">
        <v>3.3432439E7</v>
      </c>
      <c r="AM930" s="1" t="s">
        <v>7242</v>
      </c>
      <c r="AN930" s="10"/>
      <c r="AO930" s="10"/>
      <c r="AP930" s="1" t="s">
        <v>7243</v>
      </c>
    </row>
    <row r="931">
      <c r="A931" s="1" t="s">
        <v>4752</v>
      </c>
      <c r="B931" s="14">
        <v>46254.0</v>
      </c>
      <c r="C931" s="1" t="s">
        <v>7244</v>
      </c>
      <c r="D931" s="5">
        <v>1.4808716000124E13</v>
      </c>
      <c r="E931" s="1" t="s">
        <v>4752</v>
      </c>
      <c r="F931" s="1" t="s">
        <v>1097</v>
      </c>
      <c r="G931" s="1" t="s">
        <v>5800</v>
      </c>
      <c r="H931" s="1" t="s">
        <v>7245</v>
      </c>
      <c r="I931" s="1" t="s">
        <v>5802</v>
      </c>
      <c r="J931" s="1" t="s">
        <v>4759</v>
      </c>
      <c r="K931" s="1" t="s">
        <v>2728</v>
      </c>
      <c r="L931" s="1" t="s">
        <v>2729</v>
      </c>
      <c r="M931" s="1" t="s">
        <v>2730</v>
      </c>
      <c r="N931" s="5">
        <v>1.4808716000124E13</v>
      </c>
      <c r="O931" s="1" t="s">
        <v>1072</v>
      </c>
      <c r="P931" s="1" t="s">
        <v>2731</v>
      </c>
      <c r="Q931" s="5">
        <v>2.0</v>
      </c>
      <c r="R931" s="15">
        <v>40896.0</v>
      </c>
      <c r="S931" s="5">
        <v>0.0</v>
      </c>
      <c r="T931" s="10"/>
      <c r="U931" s="10"/>
      <c r="V931" s="15">
        <v>40896.0</v>
      </c>
      <c r="W931" s="5">
        <v>161003.0</v>
      </c>
      <c r="X931" s="1" t="s">
        <v>2732</v>
      </c>
      <c r="Y931" s="1" t="s">
        <v>1090</v>
      </c>
      <c r="Z931" s="1" t="s">
        <v>2733</v>
      </c>
      <c r="AA931" s="5">
        <v>800.0</v>
      </c>
      <c r="AB931" s="1" t="s">
        <v>2734</v>
      </c>
      <c r="AC931" s="1" t="s">
        <v>2735</v>
      </c>
      <c r="AD931" s="5">
        <v>1.402725E7</v>
      </c>
      <c r="AE931" s="1" t="s">
        <v>1079</v>
      </c>
      <c r="AF931" s="5">
        <v>6969.0</v>
      </c>
      <c r="AG931" s="5">
        <v>16.0</v>
      </c>
      <c r="AH931" s="5">
        <v>9.7328818E7</v>
      </c>
      <c r="AI931" s="10"/>
      <c r="AJ931" s="10"/>
      <c r="AK931" s="5">
        <v>16.0</v>
      </c>
      <c r="AL931" s="5">
        <v>3.8513206E7</v>
      </c>
      <c r="AM931" s="1" t="s">
        <v>2736</v>
      </c>
      <c r="AN931" s="10"/>
      <c r="AO931" s="10"/>
      <c r="AP931" s="1" t="s">
        <v>1645</v>
      </c>
    </row>
    <row r="932">
      <c r="A932" s="1" t="s">
        <v>4752</v>
      </c>
      <c r="B932" s="14">
        <v>46291.0</v>
      </c>
      <c r="C932" s="1" t="s">
        <v>7246</v>
      </c>
      <c r="D932" s="5">
        <v>1.4193892000107E13</v>
      </c>
      <c r="E932" s="1" t="s">
        <v>4752</v>
      </c>
      <c r="F932" s="1" t="s">
        <v>7247</v>
      </c>
      <c r="G932" s="1" t="s">
        <v>7247</v>
      </c>
      <c r="H932" s="5">
        <v>1.0</v>
      </c>
      <c r="I932" s="5">
        <v>110.0</v>
      </c>
      <c r="J932" s="1" t="s">
        <v>4759</v>
      </c>
      <c r="K932" s="1" t="s">
        <v>7248</v>
      </c>
      <c r="L932" s="1" t="s">
        <v>7249</v>
      </c>
      <c r="M932" s="1" t="s">
        <v>7250</v>
      </c>
      <c r="N932" s="5">
        <v>1.4193892000107E13</v>
      </c>
      <c r="O932" s="1" t="s">
        <v>1072</v>
      </c>
      <c r="P932" s="1" t="s">
        <v>7246</v>
      </c>
      <c r="Q932" s="5">
        <v>2.0</v>
      </c>
      <c r="R932" s="15">
        <v>44460.0</v>
      </c>
      <c r="S932" s="5">
        <v>0.0</v>
      </c>
      <c r="T932" s="10"/>
      <c r="U932" s="10"/>
      <c r="V932" s="15">
        <v>40781.0</v>
      </c>
      <c r="W932" s="5">
        <v>3041500.0</v>
      </c>
      <c r="X932" s="1" t="s">
        <v>7251</v>
      </c>
      <c r="Y932" s="1" t="s">
        <v>1346</v>
      </c>
      <c r="Z932" s="1" t="s">
        <v>7252</v>
      </c>
      <c r="AA932" s="5">
        <v>500.0</v>
      </c>
      <c r="AB932" s="1" t="s">
        <v>7253</v>
      </c>
      <c r="AC932" s="1" t="s">
        <v>2917</v>
      </c>
      <c r="AD932" s="5">
        <v>1.2247016E7</v>
      </c>
      <c r="AE932" s="1" t="s">
        <v>1079</v>
      </c>
      <c r="AF932" s="5">
        <v>7099.0</v>
      </c>
      <c r="AG932" s="5">
        <v>12.0</v>
      </c>
      <c r="AH932" s="5">
        <v>9.1635772E7</v>
      </c>
      <c r="AI932" s="10"/>
      <c r="AJ932" s="10"/>
      <c r="AK932" s="10"/>
      <c r="AL932" s="10"/>
      <c r="AM932" s="1" t="s">
        <v>7254</v>
      </c>
      <c r="AN932" s="10"/>
      <c r="AO932" s="10"/>
      <c r="AP932" s="1" t="s">
        <v>1845</v>
      </c>
    </row>
    <row r="933">
      <c r="A933" s="1" t="s">
        <v>4752</v>
      </c>
      <c r="B933" s="14">
        <v>45967.0</v>
      </c>
      <c r="C933" s="1" t="s">
        <v>7255</v>
      </c>
      <c r="D933" s="5">
        <v>4.9588937000119E13</v>
      </c>
      <c r="E933" s="1" t="s">
        <v>4752</v>
      </c>
      <c r="F933" s="1" t="s">
        <v>7256</v>
      </c>
      <c r="G933" s="1" t="s">
        <v>7257</v>
      </c>
      <c r="H933" s="1" t="s">
        <v>7258</v>
      </c>
      <c r="I933" s="5">
        <v>125.0</v>
      </c>
      <c r="J933" s="1" t="s">
        <v>4759</v>
      </c>
      <c r="K933" s="1" t="s">
        <v>7259</v>
      </c>
      <c r="L933" s="1" t="s">
        <v>7260</v>
      </c>
      <c r="M933" s="1" t="s">
        <v>7261</v>
      </c>
      <c r="N933" s="5">
        <v>4.9588937000119E13</v>
      </c>
      <c r="O933" s="1" t="s">
        <v>1072</v>
      </c>
      <c r="P933" s="1" t="s">
        <v>7262</v>
      </c>
      <c r="Q933" s="5">
        <v>2.0</v>
      </c>
      <c r="R933" s="15">
        <v>44971.0</v>
      </c>
      <c r="S933" s="5">
        <v>0.0</v>
      </c>
      <c r="T933" s="10"/>
      <c r="U933" s="5">
        <v>105.0</v>
      </c>
      <c r="V933" s="15">
        <v>44971.0</v>
      </c>
      <c r="W933" s="5">
        <v>4661300.0</v>
      </c>
      <c r="X933" s="1" t="s">
        <v>7263</v>
      </c>
      <c r="Y933" s="1" t="s">
        <v>1075</v>
      </c>
      <c r="Z933" s="1" t="s">
        <v>7264</v>
      </c>
      <c r="AA933" s="5">
        <v>407.0</v>
      </c>
      <c r="AB933" s="1" t="s">
        <v>4475</v>
      </c>
      <c r="AC933" s="1" t="s">
        <v>7045</v>
      </c>
      <c r="AD933" s="5">
        <v>9.6785216E7</v>
      </c>
      <c r="AE933" s="1" t="s">
        <v>1277</v>
      </c>
      <c r="AF933" s="5">
        <v>8569.0</v>
      </c>
      <c r="AG933" s="5">
        <v>51.0</v>
      </c>
      <c r="AH933" s="5">
        <v>9.5934528E7</v>
      </c>
      <c r="AI933" s="5">
        <v>0.0</v>
      </c>
      <c r="AJ933" s="5">
        <v>0.0</v>
      </c>
      <c r="AK933" s="10"/>
      <c r="AL933" s="10"/>
      <c r="AM933" s="1" t="s">
        <v>7265</v>
      </c>
      <c r="AN933" s="10"/>
      <c r="AO933" s="10"/>
      <c r="AP933" s="1" t="s">
        <v>7047</v>
      </c>
    </row>
    <row r="934">
      <c r="A934" s="1" t="s">
        <v>4752</v>
      </c>
      <c r="B934" s="14">
        <v>46120.0</v>
      </c>
      <c r="C934" s="1" t="s">
        <v>7266</v>
      </c>
      <c r="D934" s="5">
        <v>4.9106536000266E13</v>
      </c>
      <c r="E934" s="1" t="s">
        <v>4752</v>
      </c>
      <c r="F934" s="1" t="s">
        <v>1097</v>
      </c>
      <c r="G934" s="1" t="s">
        <v>1775</v>
      </c>
      <c r="H934" s="1" t="s">
        <v>7267</v>
      </c>
      <c r="I934" s="5">
        <v>25.0</v>
      </c>
      <c r="J934" s="1" t="s">
        <v>4755</v>
      </c>
      <c r="K934" s="1" t="s">
        <v>7268</v>
      </c>
      <c r="L934" s="1" t="s">
        <v>7269</v>
      </c>
      <c r="M934" s="1" t="s">
        <v>7270</v>
      </c>
      <c r="N934" s="5">
        <v>4.9106536000266E13</v>
      </c>
      <c r="O934" s="1" t="s">
        <v>1103</v>
      </c>
      <c r="P934" s="1" t="s">
        <v>7266</v>
      </c>
      <c r="Q934" s="5">
        <v>2.0</v>
      </c>
      <c r="R934" s="15">
        <v>45103.0</v>
      </c>
      <c r="S934" s="5">
        <v>0.0</v>
      </c>
      <c r="T934" s="10"/>
      <c r="U934" s="10"/>
      <c r="V934" s="15">
        <v>45103.0</v>
      </c>
      <c r="W934" s="5">
        <v>4669999.0</v>
      </c>
      <c r="X934" s="1" t="s">
        <v>7271</v>
      </c>
      <c r="Y934" s="1" t="s">
        <v>1090</v>
      </c>
      <c r="Z934" s="1" t="s">
        <v>7272</v>
      </c>
      <c r="AA934" s="5">
        <v>223.0</v>
      </c>
      <c r="AB934" s="10"/>
      <c r="AC934" s="1" t="s">
        <v>7273</v>
      </c>
      <c r="AD934" s="5">
        <v>3.5595E7</v>
      </c>
      <c r="AE934" s="1" t="s">
        <v>1205</v>
      </c>
      <c r="AF934" s="5">
        <v>4775.0</v>
      </c>
      <c r="AG934" s="5">
        <v>37.0</v>
      </c>
      <c r="AH934" s="5">
        <v>9.8286013E7</v>
      </c>
      <c r="AI934" s="10"/>
      <c r="AJ934" s="10"/>
      <c r="AK934" s="10"/>
      <c r="AL934" s="10"/>
      <c r="AM934" s="1" t="s">
        <v>7274</v>
      </c>
      <c r="AN934" s="10"/>
      <c r="AO934" s="10"/>
      <c r="AP934" s="1" t="s">
        <v>4543</v>
      </c>
    </row>
    <row r="935">
      <c r="A935" s="1" t="s">
        <v>4752</v>
      </c>
      <c r="B935" s="14">
        <v>45921.0</v>
      </c>
      <c r="C935" s="1" t="s">
        <v>7275</v>
      </c>
      <c r="D935" s="5">
        <v>5.2262915000179E13</v>
      </c>
      <c r="E935" s="1" t="s">
        <v>4752</v>
      </c>
      <c r="F935" s="1" t="s">
        <v>1097</v>
      </c>
      <c r="G935" s="1" t="s">
        <v>4799</v>
      </c>
      <c r="H935" s="1" t="s">
        <v>7276</v>
      </c>
      <c r="I935" s="5">
        <v>58.0</v>
      </c>
      <c r="J935" s="1" t="s">
        <v>4759</v>
      </c>
      <c r="K935" s="1" t="s">
        <v>7277</v>
      </c>
      <c r="L935" s="1" t="s">
        <v>7278</v>
      </c>
      <c r="M935" s="1" t="s">
        <v>7279</v>
      </c>
      <c r="N935" s="5">
        <v>5.2262915000179E13</v>
      </c>
      <c r="O935" s="1" t="s">
        <v>1072</v>
      </c>
      <c r="P935" s="10"/>
      <c r="Q935" s="5">
        <v>2.0</v>
      </c>
      <c r="R935" s="15">
        <v>45190.0</v>
      </c>
      <c r="S935" s="5">
        <v>0.0</v>
      </c>
      <c r="T935" s="10"/>
      <c r="U935" s="10"/>
      <c r="V935" s="15">
        <v>45190.0</v>
      </c>
      <c r="W935" s="5">
        <v>161001.0</v>
      </c>
      <c r="X935" s="1" t="s">
        <v>7280</v>
      </c>
      <c r="Y935" s="1" t="s">
        <v>1075</v>
      </c>
      <c r="Z935" s="1" t="s">
        <v>7281</v>
      </c>
      <c r="AA935" s="5">
        <v>125.0</v>
      </c>
      <c r="AB935" s="10"/>
      <c r="AC935" s="1" t="s">
        <v>7282</v>
      </c>
      <c r="AD935" s="5">
        <v>3.5164054E7</v>
      </c>
      <c r="AE935" s="1" t="s">
        <v>1205</v>
      </c>
      <c r="AF935" s="5">
        <v>4625.0</v>
      </c>
      <c r="AG935" s="5">
        <v>31.0</v>
      </c>
      <c r="AH935" s="5">
        <v>8.4170258E7</v>
      </c>
      <c r="AI935" s="10"/>
      <c r="AJ935" s="10"/>
      <c r="AK935" s="10"/>
      <c r="AL935" s="10"/>
      <c r="AM935" s="1" t="s">
        <v>7283</v>
      </c>
      <c r="AN935" s="10"/>
      <c r="AO935" s="10"/>
      <c r="AP935" s="1" t="s">
        <v>7284</v>
      </c>
    </row>
    <row r="936">
      <c r="A936" s="1" t="s">
        <v>4752</v>
      </c>
      <c r="B936" s="14">
        <v>46258.0</v>
      </c>
      <c r="C936" s="1" t="s">
        <v>7285</v>
      </c>
      <c r="D936" s="5">
        <v>3.0699091000166E13</v>
      </c>
      <c r="E936" s="1" t="s">
        <v>4752</v>
      </c>
      <c r="F936" s="1" t="s">
        <v>1097</v>
      </c>
      <c r="G936" s="1" t="s">
        <v>5403</v>
      </c>
      <c r="H936" s="1" t="s">
        <v>7286</v>
      </c>
      <c r="I936" s="5">
        <v>58.0</v>
      </c>
      <c r="J936" s="1" t="s">
        <v>4759</v>
      </c>
      <c r="K936" s="1" t="s">
        <v>7287</v>
      </c>
      <c r="L936" s="1" t="s">
        <v>7288</v>
      </c>
      <c r="M936" s="1" t="s">
        <v>7289</v>
      </c>
      <c r="N936" s="5">
        <v>3.0699091000166E13</v>
      </c>
      <c r="O936" s="1" t="s">
        <v>1072</v>
      </c>
      <c r="P936" s="1" t="s">
        <v>7290</v>
      </c>
      <c r="Q936" s="5">
        <v>2.0</v>
      </c>
      <c r="R936" s="15">
        <v>43228.0</v>
      </c>
      <c r="S936" s="5">
        <v>0.0</v>
      </c>
      <c r="T936" s="10"/>
      <c r="U936" s="10"/>
      <c r="V936" s="15">
        <v>43228.0</v>
      </c>
      <c r="W936" s="5">
        <v>4763601.0</v>
      </c>
      <c r="X936" s="1" t="s">
        <v>7291</v>
      </c>
      <c r="Y936" s="1" t="s">
        <v>1075</v>
      </c>
      <c r="Z936" s="1" t="s">
        <v>7292</v>
      </c>
      <c r="AA936" s="5">
        <v>1519.0</v>
      </c>
      <c r="AB936" s="10"/>
      <c r="AC936" s="1" t="s">
        <v>7293</v>
      </c>
      <c r="AD936" s="5">
        <v>8.004509E7</v>
      </c>
      <c r="AE936" s="1" t="s">
        <v>1231</v>
      </c>
      <c r="AF936" s="5">
        <v>7535.0</v>
      </c>
      <c r="AG936" s="5">
        <v>41.0</v>
      </c>
      <c r="AH936" s="5">
        <v>8.530335E7</v>
      </c>
      <c r="AI936" s="10"/>
      <c r="AJ936" s="10"/>
      <c r="AK936" s="10"/>
      <c r="AL936" s="10"/>
      <c r="AM936" s="1" t="s">
        <v>7294</v>
      </c>
      <c r="AN936" s="10"/>
      <c r="AO936" s="10"/>
      <c r="AP936" s="1" t="s">
        <v>1233</v>
      </c>
    </row>
    <row r="937">
      <c r="A937" s="1" t="s">
        <v>4752</v>
      </c>
      <c r="B937" s="14">
        <v>46198.0</v>
      </c>
      <c r="C937" s="1" t="s">
        <v>7295</v>
      </c>
      <c r="D937" s="5">
        <v>1.6978110000162E13</v>
      </c>
      <c r="E937" s="1" t="s">
        <v>4752</v>
      </c>
      <c r="F937" s="1" t="s">
        <v>1097</v>
      </c>
      <c r="G937" s="1" t="s">
        <v>4761</v>
      </c>
      <c r="H937" s="1" t="s">
        <v>7296</v>
      </c>
      <c r="I937" s="5">
        <v>101.0</v>
      </c>
      <c r="J937" s="1" t="s">
        <v>4759</v>
      </c>
      <c r="K937" s="1" t="s">
        <v>7297</v>
      </c>
      <c r="L937" s="1" t="s">
        <v>7298</v>
      </c>
      <c r="M937" s="1" t="s">
        <v>7299</v>
      </c>
      <c r="N937" s="5">
        <v>1.6978110000162E13</v>
      </c>
      <c r="O937" s="1" t="s">
        <v>1072</v>
      </c>
      <c r="P937" s="1" t="s">
        <v>7300</v>
      </c>
      <c r="Q937" s="5">
        <v>2.0</v>
      </c>
      <c r="R937" s="15">
        <v>41191.0</v>
      </c>
      <c r="S937" s="5">
        <v>0.0</v>
      </c>
      <c r="T937" s="10"/>
      <c r="U937" s="10"/>
      <c r="V937" s="15">
        <v>41191.0</v>
      </c>
      <c r="W937" s="5">
        <v>133402.0</v>
      </c>
      <c r="X937" s="1" t="s">
        <v>7301</v>
      </c>
      <c r="Y937" s="1" t="s">
        <v>1118</v>
      </c>
      <c r="Z937" s="1" t="s">
        <v>7302</v>
      </c>
      <c r="AA937" s="5">
        <v>1098.0</v>
      </c>
      <c r="AB937" s="1" t="s">
        <v>7303</v>
      </c>
      <c r="AC937" s="1" t="s">
        <v>1121</v>
      </c>
      <c r="AD937" s="5">
        <v>4.763E7</v>
      </c>
      <c r="AE937" s="1" t="s">
        <v>1106</v>
      </c>
      <c r="AF937" s="5">
        <v>3039.0</v>
      </c>
      <c r="AG937" s="5">
        <v>77.0</v>
      </c>
      <c r="AH937" s="5">
        <v>3.4814371E7</v>
      </c>
      <c r="AI937" s="5">
        <v>77.0</v>
      </c>
      <c r="AJ937" s="5">
        <v>9.9611008E7</v>
      </c>
      <c r="AK937" s="5">
        <v>77.0</v>
      </c>
      <c r="AL937" s="5">
        <v>3.4814371E7</v>
      </c>
      <c r="AM937" s="1" t="s">
        <v>7304</v>
      </c>
      <c r="AN937" s="10"/>
      <c r="AO937" s="10"/>
      <c r="AP937" s="1" t="s">
        <v>7305</v>
      </c>
    </row>
    <row r="938">
      <c r="A938" s="1" t="s">
        <v>4752</v>
      </c>
      <c r="B938" s="14">
        <v>45870.0</v>
      </c>
      <c r="C938" s="1" t="s">
        <v>7306</v>
      </c>
      <c r="D938" s="5">
        <v>4.8068772000191E13</v>
      </c>
      <c r="E938" s="1" t="s">
        <v>4752</v>
      </c>
      <c r="F938" s="1" t="s">
        <v>1097</v>
      </c>
      <c r="G938" s="1" t="s">
        <v>4761</v>
      </c>
      <c r="H938" s="1" t="s">
        <v>7307</v>
      </c>
      <c r="I938" s="5">
        <v>101.0</v>
      </c>
      <c r="J938" s="1" t="s">
        <v>4759</v>
      </c>
      <c r="K938" s="1" t="s">
        <v>7308</v>
      </c>
      <c r="L938" s="1" t="s">
        <v>7309</v>
      </c>
      <c r="M938" s="1" t="s">
        <v>7310</v>
      </c>
      <c r="N938" s="5">
        <v>4.8068772000191E13</v>
      </c>
      <c r="O938" s="1" t="s">
        <v>1072</v>
      </c>
      <c r="P938" s="1" t="s">
        <v>7311</v>
      </c>
      <c r="Q938" s="5">
        <v>2.0</v>
      </c>
      <c r="R938" s="15">
        <v>44827.0</v>
      </c>
      <c r="S938" s="5">
        <v>0.0</v>
      </c>
      <c r="T938" s="10"/>
      <c r="U938" s="10"/>
      <c r="V938" s="15">
        <v>44827.0</v>
      </c>
      <c r="W938" s="5">
        <v>161001.0</v>
      </c>
      <c r="X938" s="1" t="s">
        <v>2267</v>
      </c>
      <c r="Y938" s="1" t="s">
        <v>1075</v>
      </c>
      <c r="Z938" s="1" t="s">
        <v>7312</v>
      </c>
      <c r="AA938" s="1" t="s">
        <v>1120</v>
      </c>
      <c r="AB938" s="10"/>
      <c r="AC938" s="1" t="s">
        <v>3185</v>
      </c>
      <c r="AD938" s="5">
        <v>6.82E7</v>
      </c>
      <c r="AE938" s="1" t="s">
        <v>2304</v>
      </c>
      <c r="AF938" s="5">
        <v>407.0</v>
      </c>
      <c r="AG938" s="5">
        <v>93.0</v>
      </c>
      <c r="AH938" s="5">
        <v>9.1589238E7</v>
      </c>
      <c r="AI938" s="10"/>
      <c r="AJ938" s="10"/>
      <c r="AK938" s="10"/>
      <c r="AL938" s="10"/>
      <c r="AM938" s="1" t="s">
        <v>7313</v>
      </c>
      <c r="AN938" s="10"/>
      <c r="AO938" s="10"/>
      <c r="AP938" s="1" t="s">
        <v>7314</v>
      </c>
    </row>
    <row r="939">
      <c r="A939" s="1" t="s">
        <v>4752</v>
      </c>
      <c r="B939" s="16">
        <v>45946.0</v>
      </c>
      <c r="C939" s="1" t="s">
        <v>7315</v>
      </c>
      <c r="D939" s="5">
        <v>3.15457001914E11</v>
      </c>
      <c r="E939" s="1" t="s">
        <v>4752</v>
      </c>
      <c r="F939" s="1" t="s">
        <v>1097</v>
      </c>
      <c r="G939" s="1" t="s">
        <v>4761</v>
      </c>
      <c r="H939" s="1" t="s">
        <v>7316</v>
      </c>
      <c r="I939" s="5">
        <v>101.0</v>
      </c>
      <c r="J939" s="1" t="s">
        <v>4759</v>
      </c>
      <c r="K939" s="1" t="s">
        <v>2868</v>
      </c>
      <c r="L939" s="1" t="s">
        <v>7317</v>
      </c>
      <c r="M939" s="1" t="s">
        <v>2872</v>
      </c>
      <c r="N939" s="5">
        <v>3.15457001914E11</v>
      </c>
      <c r="O939" s="1" t="s">
        <v>1103</v>
      </c>
      <c r="P939" s="1" t="s">
        <v>2868</v>
      </c>
      <c r="Q939" s="5">
        <v>2.0</v>
      </c>
      <c r="R939" s="15">
        <v>40458.0</v>
      </c>
      <c r="S939" s="5">
        <v>0.0</v>
      </c>
      <c r="T939" s="10"/>
      <c r="U939" s="10"/>
      <c r="V939" s="15">
        <v>40458.0</v>
      </c>
      <c r="W939" s="5">
        <v>115600.0</v>
      </c>
      <c r="X939" s="1" t="s">
        <v>7318</v>
      </c>
      <c r="Y939" s="1" t="s">
        <v>1118</v>
      </c>
      <c r="Z939" s="1" t="s">
        <v>7319</v>
      </c>
      <c r="AA939" s="1" t="s">
        <v>1120</v>
      </c>
      <c r="AB939" s="1" t="s">
        <v>7315</v>
      </c>
      <c r="AC939" s="1" t="s">
        <v>1121</v>
      </c>
      <c r="AD939" s="5">
        <v>7.8643E7</v>
      </c>
      <c r="AE939" s="1" t="s">
        <v>1122</v>
      </c>
      <c r="AF939" s="5">
        <v>97.0</v>
      </c>
      <c r="AG939" s="5">
        <v>65.0</v>
      </c>
      <c r="AH939" s="5">
        <v>3.6455E7</v>
      </c>
      <c r="AI939" s="10"/>
      <c r="AJ939" s="10"/>
      <c r="AK939" s="10"/>
      <c r="AL939" s="10"/>
      <c r="AM939" s="1" t="s">
        <v>6010</v>
      </c>
      <c r="AN939" s="10"/>
      <c r="AO939" s="10"/>
      <c r="AP939" s="1" t="s">
        <v>1349</v>
      </c>
    </row>
    <row r="940">
      <c r="A940" s="1" t="s">
        <v>4752</v>
      </c>
      <c r="B940" s="14">
        <v>46086.0</v>
      </c>
      <c r="C940" s="1" t="s">
        <v>7320</v>
      </c>
      <c r="D940" s="5">
        <v>1.1475489000174E13</v>
      </c>
      <c r="E940" s="1" t="s">
        <v>4752</v>
      </c>
      <c r="F940" s="1" t="s">
        <v>1097</v>
      </c>
      <c r="G940" s="1" t="s">
        <v>4771</v>
      </c>
      <c r="H940" s="1" t="s">
        <v>7321</v>
      </c>
      <c r="I940" s="17">
        <v>45528.0</v>
      </c>
      <c r="J940" s="1" t="s">
        <v>4755</v>
      </c>
      <c r="K940" s="1" t="s">
        <v>2390</v>
      </c>
      <c r="L940" s="1" t="s">
        <v>2393</v>
      </c>
      <c r="M940" s="1" t="s">
        <v>2394</v>
      </c>
      <c r="N940" s="5">
        <v>1.1475489000174E13</v>
      </c>
      <c r="O940" s="1" t="s">
        <v>1072</v>
      </c>
      <c r="P940" s="10"/>
      <c r="Q940" s="5">
        <v>2.0</v>
      </c>
      <c r="R940" s="15">
        <v>40155.0</v>
      </c>
      <c r="S940" s="5">
        <v>0.0</v>
      </c>
      <c r="T940" s="10"/>
      <c r="U940" s="10"/>
      <c r="V940" s="15">
        <v>40155.0</v>
      </c>
      <c r="W940" s="5">
        <v>161001.0</v>
      </c>
      <c r="X940" s="1" t="s">
        <v>2395</v>
      </c>
      <c r="Y940" s="1" t="s">
        <v>2325</v>
      </c>
      <c r="Z940" s="1" t="s">
        <v>2396</v>
      </c>
      <c r="AA940" s="5">
        <v>1030.0</v>
      </c>
      <c r="AB940" s="1" t="s">
        <v>2397</v>
      </c>
      <c r="AC940" s="1" t="s">
        <v>2398</v>
      </c>
      <c r="AD940" s="5">
        <v>6454000.0</v>
      </c>
      <c r="AE940" s="1" t="s">
        <v>1079</v>
      </c>
      <c r="AF940" s="5">
        <v>6213.0</v>
      </c>
      <c r="AG940" s="5">
        <v>11.0</v>
      </c>
      <c r="AH940" s="5">
        <v>9.1776744E7</v>
      </c>
      <c r="AI940" s="10"/>
      <c r="AJ940" s="10"/>
      <c r="AK940" s="10"/>
      <c r="AL940" s="10"/>
      <c r="AM940" s="1" t="s">
        <v>2399</v>
      </c>
      <c r="AN940" s="10"/>
      <c r="AO940" s="10"/>
      <c r="AP940" s="1" t="s">
        <v>1715</v>
      </c>
    </row>
    <row r="941">
      <c r="A941" s="1" t="s">
        <v>4752</v>
      </c>
      <c r="B941" s="14">
        <v>46155.0</v>
      </c>
      <c r="C941" s="1" t="s">
        <v>7322</v>
      </c>
      <c r="D941" s="5">
        <v>3.1089216000107E13</v>
      </c>
      <c r="E941" s="1" t="s">
        <v>4752</v>
      </c>
      <c r="F941" s="1" t="s">
        <v>1097</v>
      </c>
      <c r="G941" s="1" t="s">
        <v>4761</v>
      </c>
      <c r="H941" s="1" t="s">
        <v>7323</v>
      </c>
      <c r="I941" s="5">
        <v>101.0</v>
      </c>
      <c r="J941" s="1" t="s">
        <v>4759</v>
      </c>
      <c r="K941" s="1" t="s">
        <v>4185</v>
      </c>
      <c r="L941" s="1" t="s">
        <v>4186</v>
      </c>
      <c r="M941" s="1" t="s">
        <v>4187</v>
      </c>
      <c r="N941" s="5">
        <v>3.1089216000107E13</v>
      </c>
      <c r="O941" s="1" t="s">
        <v>1072</v>
      </c>
      <c r="P941" s="10"/>
      <c r="Q941" s="5">
        <v>2.0</v>
      </c>
      <c r="R941" s="15">
        <v>43313.0</v>
      </c>
      <c r="S941" s="5">
        <v>0.0</v>
      </c>
      <c r="T941" s="10"/>
      <c r="U941" s="10"/>
      <c r="V941" s="15">
        <v>43313.0</v>
      </c>
      <c r="W941" s="5">
        <v>161001.0</v>
      </c>
      <c r="X941" s="1" t="s">
        <v>4188</v>
      </c>
      <c r="Y941" s="1" t="s">
        <v>1090</v>
      </c>
      <c r="Z941" s="1" t="s">
        <v>2733</v>
      </c>
      <c r="AA941" s="5">
        <v>800.0</v>
      </c>
      <c r="AB941" s="1" t="s">
        <v>4189</v>
      </c>
      <c r="AC941" s="1" t="s">
        <v>2735</v>
      </c>
      <c r="AD941" s="5">
        <v>1.402725E7</v>
      </c>
      <c r="AE941" s="1" t="s">
        <v>1079</v>
      </c>
      <c r="AF941" s="5">
        <v>6969.0</v>
      </c>
      <c r="AG941" s="5">
        <v>16.0</v>
      </c>
      <c r="AH941" s="5">
        <v>9.7481808E7</v>
      </c>
      <c r="AI941" s="10"/>
      <c r="AJ941" s="10"/>
      <c r="AK941" s="10"/>
      <c r="AL941" s="10"/>
      <c r="AM941" s="1" t="s">
        <v>4190</v>
      </c>
      <c r="AN941" s="10"/>
      <c r="AO941" s="10"/>
      <c r="AP941" s="1" t="s">
        <v>1645</v>
      </c>
    </row>
    <row r="942">
      <c r="A942" s="1" t="s">
        <v>4752</v>
      </c>
      <c r="B942" s="14">
        <v>45933.0</v>
      </c>
      <c r="C942" s="1" t="s">
        <v>6522</v>
      </c>
      <c r="D942" s="5">
        <v>8.3490960001E12</v>
      </c>
      <c r="E942" s="1" t="s">
        <v>4752</v>
      </c>
      <c r="F942" s="1" t="s">
        <v>1097</v>
      </c>
      <c r="G942" s="1" t="s">
        <v>4771</v>
      </c>
      <c r="H942" s="1" t="s">
        <v>2485</v>
      </c>
      <c r="I942" s="17">
        <v>45528.0</v>
      </c>
      <c r="J942" s="1" t="s">
        <v>4755</v>
      </c>
      <c r="K942" s="1" t="s">
        <v>2486</v>
      </c>
      <c r="L942" s="1" t="s">
        <v>2487</v>
      </c>
      <c r="M942" s="1" t="s">
        <v>2488</v>
      </c>
      <c r="N942" s="5">
        <v>8.3490960001E12</v>
      </c>
      <c r="O942" s="1" t="s">
        <v>1072</v>
      </c>
      <c r="P942" s="1" t="s">
        <v>2489</v>
      </c>
      <c r="Q942" s="5">
        <v>2.0</v>
      </c>
      <c r="R942" s="15">
        <v>38986.0</v>
      </c>
      <c r="S942" s="5">
        <v>0.0</v>
      </c>
      <c r="T942" s="10"/>
      <c r="U942" s="10"/>
      <c r="V942" s="15">
        <v>38986.0</v>
      </c>
      <c r="W942" s="5">
        <v>7490103.0</v>
      </c>
      <c r="X942" s="1" t="s">
        <v>2490</v>
      </c>
      <c r="Y942" s="1" t="s">
        <v>1075</v>
      </c>
      <c r="Z942" s="1" t="s">
        <v>2491</v>
      </c>
      <c r="AA942" s="5">
        <v>88.0</v>
      </c>
      <c r="AB942" s="1" t="s">
        <v>2492</v>
      </c>
      <c r="AC942" s="1" t="s">
        <v>1078</v>
      </c>
      <c r="AD942" s="5">
        <v>2.938E7</v>
      </c>
      <c r="AE942" s="1" t="s">
        <v>1604</v>
      </c>
      <c r="AF942" s="5">
        <v>5673.0</v>
      </c>
      <c r="AG942" s="5">
        <v>28.0</v>
      </c>
      <c r="AH942" s="5">
        <v>9.8863455E7</v>
      </c>
      <c r="AI942" s="5">
        <v>28.0</v>
      </c>
      <c r="AJ942" s="5">
        <v>9.9583536E7</v>
      </c>
      <c r="AK942" s="5">
        <v>28.0</v>
      </c>
      <c r="AL942" s="5">
        <v>3.5441256E7</v>
      </c>
      <c r="AM942" s="1" t="s">
        <v>2493</v>
      </c>
      <c r="AN942" s="10"/>
      <c r="AO942" s="10"/>
      <c r="AP942" s="1" t="s">
        <v>2494</v>
      </c>
    </row>
    <row r="943">
      <c r="A943" s="1" t="s">
        <v>4752</v>
      </c>
      <c r="B943" s="16">
        <v>45576.0</v>
      </c>
      <c r="C943" s="1" t="s">
        <v>6524</v>
      </c>
      <c r="D943" s="5">
        <v>2.3969573000123E13</v>
      </c>
      <c r="E943" s="1" t="s">
        <v>4752</v>
      </c>
      <c r="F943" s="1" t="s">
        <v>1097</v>
      </c>
      <c r="G943" s="1" t="s">
        <v>7324</v>
      </c>
      <c r="H943" s="1" t="s">
        <v>7325</v>
      </c>
      <c r="I943" s="5">
        <v>25.0</v>
      </c>
      <c r="J943" s="1" t="s">
        <v>4755</v>
      </c>
      <c r="K943" s="1" t="s">
        <v>3629</v>
      </c>
      <c r="L943" s="1" t="s">
        <v>3630</v>
      </c>
      <c r="M943" s="1" t="s">
        <v>3631</v>
      </c>
      <c r="N943" s="5">
        <v>2.3969573000123E13</v>
      </c>
      <c r="O943" s="1" t="s">
        <v>1072</v>
      </c>
      <c r="P943" s="1" t="s">
        <v>3632</v>
      </c>
      <c r="Q943" s="5">
        <v>2.0</v>
      </c>
      <c r="R943" s="15">
        <v>42383.0</v>
      </c>
      <c r="S943" s="5">
        <v>0.0</v>
      </c>
      <c r="T943" s="10"/>
      <c r="U943" s="10"/>
      <c r="V943" s="15">
        <v>42383.0</v>
      </c>
      <c r="W943" s="5">
        <v>161001.0</v>
      </c>
      <c r="X943" s="1" t="s">
        <v>3633</v>
      </c>
      <c r="Y943" s="1" t="s">
        <v>1118</v>
      </c>
      <c r="Z943" s="1" t="s">
        <v>3634</v>
      </c>
      <c r="AA943" s="1" t="s">
        <v>1120</v>
      </c>
      <c r="AB943" s="1" t="s">
        <v>3635</v>
      </c>
      <c r="AC943" s="1" t="s">
        <v>3636</v>
      </c>
      <c r="AD943" s="5">
        <v>8.5919899E7</v>
      </c>
      <c r="AE943" s="1" t="s">
        <v>1231</v>
      </c>
      <c r="AF943" s="5">
        <v>7927.0</v>
      </c>
      <c r="AG943" s="5">
        <v>45.0</v>
      </c>
      <c r="AH943" s="5">
        <v>9.9992302E7</v>
      </c>
      <c r="AI943" s="10"/>
      <c r="AJ943" s="10"/>
      <c r="AK943" s="5">
        <v>45.0</v>
      </c>
      <c r="AL943" s="5">
        <v>3.3782085E7</v>
      </c>
      <c r="AM943" s="1" t="s">
        <v>3637</v>
      </c>
      <c r="AN943" s="10"/>
      <c r="AO943" s="10"/>
      <c r="AP943" s="1" t="s">
        <v>3638</v>
      </c>
    </row>
    <row r="944">
      <c r="A944" s="1" t="s">
        <v>4752</v>
      </c>
      <c r="B944" s="16">
        <v>46011.0</v>
      </c>
      <c r="C944" s="1" t="s">
        <v>6524</v>
      </c>
      <c r="D944" s="5">
        <v>2.3969573000123E13</v>
      </c>
      <c r="E944" s="1" t="s">
        <v>4752</v>
      </c>
      <c r="F944" s="1" t="s">
        <v>1097</v>
      </c>
      <c r="G944" s="1" t="s">
        <v>4799</v>
      </c>
      <c r="H944" s="1" t="s">
        <v>7326</v>
      </c>
      <c r="I944" s="5">
        <v>58.0</v>
      </c>
      <c r="J944" s="1" t="s">
        <v>4759</v>
      </c>
      <c r="K944" s="1" t="s">
        <v>3629</v>
      </c>
      <c r="L944" s="1" t="s">
        <v>3630</v>
      </c>
      <c r="M944" s="1" t="s">
        <v>3631</v>
      </c>
      <c r="N944" s="5">
        <v>2.3969573000123E13</v>
      </c>
      <c r="O944" s="1" t="s">
        <v>1072</v>
      </c>
      <c r="P944" s="1" t="s">
        <v>3632</v>
      </c>
      <c r="Q944" s="5">
        <v>2.0</v>
      </c>
      <c r="R944" s="15">
        <v>42383.0</v>
      </c>
      <c r="S944" s="5">
        <v>0.0</v>
      </c>
      <c r="T944" s="10"/>
      <c r="U944" s="10"/>
      <c r="V944" s="15">
        <v>42383.0</v>
      </c>
      <c r="W944" s="5">
        <v>161001.0</v>
      </c>
      <c r="X944" s="1" t="s">
        <v>3633</v>
      </c>
      <c r="Y944" s="1" t="s">
        <v>1118</v>
      </c>
      <c r="Z944" s="1" t="s">
        <v>3634</v>
      </c>
      <c r="AA944" s="1" t="s">
        <v>1120</v>
      </c>
      <c r="AB944" s="1" t="s">
        <v>3635</v>
      </c>
      <c r="AC944" s="1" t="s">
        <v>3636</v>
      </c>
      <c r="AD944" s="5">
        <v>8.5919899E7</v>
      </c>
      <c r="AE944" s="1" t="s">
        <v>1231</v>
      </c>
      <c r="AF944" s="5">
        <v>7927.0</v>
      </c>
      <c r="AG944" s="5">
        <v>45.0</v>
      </c>
      <c r="AH944" s="5">
        <v>9.9992302E7</v>
      </c>
      <c r="AI944" s="10"/>
      <c r="AJ944" s="10"/>
      <c r="AK944" s="5">
        <v>45.0</v>
      </c>
      <c r="AL944" s="5">
        <v>3.3782085E7</v>
      </c>
      <c r="AM944" s="1" t="s">
        <v>3637</v>
      </c>
      <c r="AN944" s="10"/>
      <c r="AO944" s="10"/>
      <c r="AP944" s="1" t="s">
        <v>3638</v>
      </c>
    </row>
    <row r="945">
      <c r="A945" s="1" t="s">
        <v>4752</v>
      </c>
      <c r="B945" s="16">
        <v>46003.0</v>
      </c>
      <c r="C945" s="1" t="s">
        <v>6535</v>
      </c>
      <c r="D945" s="5">
        <v>5.2242273000146E13</v>
      </c>
      <c r="E945" s="1" t="s">
        <v>4752</v>
      </c>
      <c r="F945" s="1" t="s">
        <v>1097</v>
      </c>
      <c r="G945" s="1" t="s">
        <v>4761</v>
      </c>
      <c r="H945" s="1" t="s">
        <v>7327</v>
      </c>
      <c r="I945" s="5">
        <v>101.0</v>
      </c>
      <c r="J945" s="1" t="s">
        <v>4759</v>
      </c>
      <c r="K945" s="1" t="s">
        <v>6537</v>
      </c>
      <c r="L945" s="1" t="s">
        <v>6538</v>
      </c>
      <c r="M945" s="1" t="s">
        <v>6539</v>
      </c>
      <c r="N945" s="5">
        <v>5.2242273000146E13</v>
      </c>
      <c r="O945" s="1" t="s">
        <v>1072</v>
      </c>
      <c r="P945" s="10"/>
      <c r="Q945" s="5">
        <v>2.0</v>
      </c>
      <c r="R945" s="15">
        <v>45188.0</v>
      </c>
      <c r="S945" s="5">
        <v>0.0</v>
      </c>
      <c r="T945" s="10"/>
      <c r="U945" s="10"/>
      <c r="V945" s="15">
        <v>45188.0</v>
      </c>
      <c r="W945" s="5">
        <v>161001.0</v>
      </c>
      <c r="X945" s="1" t="s">
        <v>6540</v>
      </c>
      <c r="Y945" s="1" t="s">
        <v>1090</v>
      </c>
      <c r="Z945" s="1" t="s">
        <v>2569</v>
      </c>
      <c r="AA945" s="5">
        <v>1520.0</v>
      </c>
      <c r="AB945" s="1" t="s">
        <v>6541</v>
      </c>
      <c r="AC945" s="1" t="s">
        <v>2571</v>
      </c>
      <c r="AD945" s="5">
        <v>1.402602E7</v>
      </c>
      <c r="AE945" s="1" t="s">
        <v>1079</v>
      </c>
      <c r="AF945" s="5">
        <v>6969.0</v>
      </c>
      <c r="AG945" s="5">
        <v>19.0</v>
      </c>
      <c r="AH945" s="5">
        <v>9.1100856E7</v>
      </c>
      <c r="AI945" s="10"/>
      <c r="AJ945" s="10"/>
      <c r="AK945" s="10"/>
      <c r="AL945" s="10"/>
      <c r="AM945" s="1" t="s">
        <v>2572</v>
      </c>
      <c r="AN945" s="10"/>
      <c r="AO945" s="10"/>
      <c r="AP945" s="1" t="s">
        <v>1645</v>
      </c>
    </row>
    <row r="946">
      <c r="A946" s="1" t="s">
        <v>4752</v>
      </c>
      <c r="B946" s="16">
        <v>45960.0</v>
      </c>
      <c r="C946" s="1" t="s">
        <v>5330</v>
      </c>
      <c r="D946" s="5">
        <v>1.3153586000176E13</v>
      </c>
      <c r="E946" s="1" t="s">
        <v>4752</v>
      </c>
      <c r="F946" s="1" t="s">
        <v>1097</v>
      </c>
      <c r="G946" s="1" t="s">
        <v>4799</v>
      </c>
      <c r="H946" s="1" t="s">
        <v>7328</v>
      </c>
      <c r="I946" s="5">
        <v>58.0</v>
      </c>
      <c r="J946" s="1" t="s">
        <v>4759</v>
      </c>
      <c r="K946" s="1" t="s">
        <v>5332</v>
      </c>
      <c r="L946" s="1" t="s">
        <v>5333</v>
      </c>
      <c r="M946" s="1" t="s">
        <v>5334</v>
      </c>
      <c r="N946" s="5">
        <v>1.3153586000176E13</v>
      </c>
      <c r="O946" s="1" t="s">
        <v>1072</v>
      </c>
      <c r="P946" s="1" t="s">
        <v>5330</v>
      </c>
      <c r="Q946" s="5">
        <v>2.0</v>
      </c>
      <c r="R946" s="15">
        <v>40568.0</v>
      </c>
      <c r="S946" s="5">
        <v>0.0</v>
      </c>
      <c r="T946" s="10"/>
      <c r="U946" s="10"/>
      <c r="V946" s="15">
        <v>40568.0</v>
      </c>
      <c r="W946" s="5">
        <v>161099.0</v>
      </c>
      <c r="X946" s="1" t="s">
        <v>5335</v>
      </c>
      <c r="Y946" s="1" t="s">
        <v>1075</v>
      </c>
      <c r="Z946" s="1" t="s">
        <v>5336</v>
      </c>
      <c r="AA946" s="5">
        <v>266.0</v>
      </c>
      <c r="AB946" s="10"/>
      <c r="AC946" s="1" t="s">
        <v>5337</v>
      </c>
      <c r="AD946" s="5">
        <v>1.502026E7</v>
      </c>
      <c r="AE946" s="1" t="s">
        <v>1079</v>
      </c>
      <c r="AF946" s="5">
        <v>7097.0</v>
      </c>
      <c r="AG946" s="5">
        <v>17.0</v>
      </c>
      <c r="AH946" s="5">
        <v>3.30557E7</v>
      </c>
      <c r="AI946" s="10"/>
      <c r="AJ946" s="10"/>
      <c r="AK946" s="5">
        <v>66.0</v>
      </c>
      <c r="AL946" s="5">
        <v>3.5310048E7</v>
      </c>
      <c r="AM946" s="1" t="s">
        <v>5338</v>
      </c>
      <c r="AN946" s="10"/>
      <c r="AO946" s="10"/>
      <c r="AP946" s="1" t="s">
        <v>1758</v>
      </c>
    </row>
    <row r="947">
      <c r="A947" s="1" t="s">
        <v>4752</v>
      </c>
      <c r="B947" s="14">
        <v>45779.0</v>
      </c>
      <c r="C947" s="1" t="s">
        <v>7329</v>
      </c>
      <c r="D947" s="5">
        <v>4.644904100016E13</v>
      </c>
      <c r="E947" s="1" t="s">
        <v>4752</v>
      </c>
      <c r="F947" s="1" t="s">
        <v>7330</v>
      </c>
      <c r="G947" s="1" t="s">
        <v>5210</v>
      </c>
      <c r="H947" s="1" t="s">
        <v>7331</v>
      </c>
      <c r="I947" s="5">
        <v>5.0</v>
      </c>
      <c r="J947" s="1" t="s">
        <v>4755</v>
      </c>
      <c r="K947" s="1" t="s">
        <v>7332</v>
      </c>
      <c r="L947" s="1" t="s">
        <v>7333</v>
      </c>
      <c r="M947" s="1" t="s">
        <v>7334</v>
      </c>
      <c r="N947" s="5">
        <v>4.644904100016E13</v>
      </c>
      <c r="O947" s="1" t="s">
        <v>1072</v>
      </c>
      <c r="P947" s="1" t="s">
        <v>7329</v>
      </c>
      <c r="Q947" s="5">
        <v>2.0</v>
      </c>
      <c r="R947" s="15">
        <v>44699.0</v>
      </c>
      <c r="S947" s="5">
        <v>0.0</v>
      </c>
      <c r="T947" s="10"/>
      <c r="U947" s="10"/>
      <c r="V947" s="15">
        <v>44699.0</v>
      </c>
      <c r="W947" s="5">
        <v>161001.0</v>
      </c>
      <c r="X947" s="1" t="s">
        <v>7335</v>
      </c>
      <c r="Y947" s="1" t="s">
        <v>1075</v>
      </c>
      <c r="Z947" s="1" t="s">
        <v>5473</v>
      </c>
      <c r="AA947" s="5">
        <v>466.0</v>
      </c>
      <c r="AB947" s="10"/>
      <c r="AC947" s="1" t="s">
        <v>1078</v>
      </c>
      <c r="AD947" s="5">
        <v>1.79E7</v>
      </c>
      <c r="AE947" s="1" t="s">
        <v>1079</v>
      </c>
      <c r="AF947" s="5">
        <v>6389.0</v>
      </c>
      <c r="AG947" s="5">
        <v>18.0</v>
      </c>
      <c r="AH947" s="5">
        <v>8.1503767E7</v>
      </c>
      <c r="AI947" s="10"/>
      <c r="AJ947" s="10"/>
      <c r="AK947" s="10"/>
      <c r="AL947" s="10"/>
      <c r="AM947" s="1" t="s">
        <v>7336</v>
      </c>
      <c r="AN947" s="10"/>
      <c r="AO947" s="10"/>
      <c r="AP947" s="1" t="s">
        <v>7337</v>
      </c>
    </row>
    <row r="948">
      <c r="A948" s="1" t="s">
        <v>4752</v>
      </c>
      <c r="B948" s="14">
        <v>45740.0</v>
      </c>
      <c r="C948" s="1" t="s">
        <v>5208</v>
      </c>
      <c r="D948" s="5">
        <v>1.8007280000125E13</v>
      </c>
      <c r="E948" s="1" t="s">
        <v>4752</v>
      </c>
      <c r="F948" s="1" t="s">
        <v>6554</v>
      </c>
      <c r="G948" s="1" t="s">
        <v>2332</v>
      </c>
      <c r="H948" s="5">
        <v>76.0</v>
      </c>
      <c r="I948" s="5">
        <v>5.0</v>
      </c>
      <c r="J948" s="1" t="s">
        <v>4755</v>
      </c>
      <c r="K948" s="1" t="s">
        <v>1085</v>
      </c>
      <c r="L948" s="1" t="s">
        <v>1086</v>
      </c>
      <c r="M948" s="1" t="s">
        <v>1087</v>
      </c>
      <c r="N948" s="5">
        <v>1.8007280000125E13</v>
      </c>
      <c r="O948" s="1" t="s">
        <v>1072</v>
      </c>
      <c r="P948" s="1" t="s">
        <v>1088</v>
      </c>
      <c r="Q948" s="5">
        <v>2.0</v>
      </c>
      <c r="R948" s="15">
        <v>41389.0</v>
      </c>
      <c r="S948" s="5">
        <v>0.0</v>
      </c>
      <c r="T948" s="10"/>
      <c r="U948" s="10"/>
      <c r="V948" s="15">
        <v>41389.0</v>
      </c>
      <c r="W948" s="5">
        <v>7490103.0</v>
      </c>
      <c r="X948" s="1" t="s">
        <v>1089</v>
      </c>
      <c r="Y948" s="1" t="s">
        <v>1090</v>
      </c>
      <c r="Z948" s="1" t="s">
        <v>1091</v>
      </c>
      <c r="AA948" s="5">
        <v>1333.0</v>
      </c>
      <c r="AB948" s="1" t="s">
        <v>1092</v>
      </c>
      <c r="AC948" s="1" t="s">
        <v>1078</v>
      </c>
      <c r="AD948" s="5">
        <v>1.3515132E7</v>
      </c>
      <c r="AE948" s="1" t="s">
        <v>1079</v>
      </c>
      <c r="AF948" s="5">
        <v>6335.0</v>
      </c>
      <c r="AG948" s="5">
        <v>14.0</v>
      </c>
      <c r="AH948" s="5">
        <v>3.2697211E7</v>
      </c>
      <c r="AI948" s="5">
        <v>14.0</v>
      </c>
      <c r="AJ948" s="5">
        <v>3.2697213E7</v>
      </c>
      <c r="AK948" s="5">
        <v>14.0</v>
      </c>
      <c r="AL948" s="5">
        <v>3.2697211E7</v>
      </c>
      <c r="AM948" s="1" t="s">
        <v>1093</v>
      </c>
      <c r="AN948" s="10"/>
      <c r="AO948" s="10"/>
      <c r="AP948" s="1" t="s">
        <v>1094</v>
      </c>
    </row>
    <row r="949">
      <c r="A949" s="1" t="s">
        <v>4752</v>
      </c>
      <c r="B949" s="14">
        <v>45970.0</v>
      </c>
      <c r="C949" s="1" t="s">
        <v>5208</v>
      </c>
      <c r="D949" s="5">
        <v>1.8007280000125E13</v>
      </c>
      <c r="E949" s="1" t="s">
        <v>4752</v>
      </c>
      <c r="F949" s="1" t="s">
        <v>4229</v>
      </c>
      <c r="G949" s="1" t="s">
        <v>7338</v>
      </c>
      <c r="H949" s="5">
        <v>3.0</v>
      </c>
      <c r="I949" s="5">
        <v>5.0</v>
      </c>
      <c r="J949" s="1" t="s">
        <v>4759</v>
      </c>
      <c r="K949" s="1" t="s">
        <v>1085</v>
      </c>
      <c r="L949" s="1" t="s">
        <v>1086</v>
      </c>
      <c r="M949" s="1" t="s">
        <v>1087</v>
      </c>
      <c r="N949" s="5">
        <v>1.8007280000125E13</v>
      </c>
      <c r="O949" s="1" t="s">
        <v>1072</v>
      </c>
      <c r="P949" s="1" t="s">
        <v>1088</v>
      </c>
      <c r="Q949" s="5">
        <v>2.0</v>
      </c>
      <c r="R949" s="15">
        <v>41389.0</v>
      </c>
      <c r="S949" s="5">
        <v>0.0</v>
      </c>
      <c r="T949" s="10"/>
      <c r="U949" s="10"/>
      <c r="V949" s="15">
        <v>41389.0</v>
      </c>
      <c r="W949" s="5">
        <v>7490103.0</v>
      </c>
      <c r="X949" s="1" t="s">
        <v>1089</v>
      </c>
      <c r="Y949" s="1" t="s">
        <v>1090</v>
      </c>
      <c r="Z949" s="1" t="s">
        <v>1091</v>
      </c>
      <c r="AA949" s="5">
        <v>1333.0</v>
      </c>
      <c r="AB949" s="1" t="s">
        <v>1092</v>
      </c>
      <c r="AC949" s="1" t="s">
        <v>1078</v>
      </c>
      <c r="AD949" s="5">
        <v>1.3515132E7</v>
      </c>
      <c r="AE949" s="1" t="s">
        <v>1079</v>
      </c>
      <c r="AF949" s="5">
        <v>6335.0</v>
      </c>
      <c r="AG949" s="5">
        <v>14.0</v>
      </c>
      <c r="AH949" s="5">
        <v>3.2697211E7</v>
      </c>
      <c r="AI949" s="5">
        <v>14.0</v>
      </c>
      <c r="AJ949" s="5">
        <v>3.2697213E7</v>
      </c>
      <c r="AK949" s="5">
        <v>14.0</v>
      </c>
      <c r="AL949" s="5">
        <v>3.2697211E7</v>
      </c>
      <c r="AM949" s="1" t="s">
        <v>1093</v>
      </c>
      <c r="AN949" s="10"/>
      <c r="AO949" s="10"/>
      <c r="AP949" s="1" t="s">
        <v>1094</v>
      </c>
    </row>
    <row r="950">
      <c r="A950" s="1" t="s">
        <v>4752</v>
      </c>
      <c r="B950" s="14">
        <v>45935.0</v>
      </c>
      <c r="C950" s="1" t="s">
        <v>5208</v>
      </c>
      <c r="D950" s="5">
        <v>1.8007280000125E13</v>
      </c>
      <c r="E950" s="1" t="s">
        <v>4752</v>
      </c>
      <c r="F950" s="1" t="s">
        <v>7339</v>
      </c>
      <c r="G950" s="1" t="s">
        <v>4216</v>
      </c>
      <c r="H950" s="5">
        <v>37.0</v>
      </c>
      <c r="I950" s="5">
        <v>5.0</v>
      </c>
      <c r="J950" s="1" t="s">
        <v>4755</v>
      </c>
      <c r="K950" s="1" t="s">
        <v>1085</v>
      </c>
      <c r="L950" s="1" t="s">
        <v>1086</v>
      </c>
      <c r="M950" s="1" t="s">
        <v>1087</v>
      </c>
      <c r="N950" s="5">
        <v>1.8007280000125E13</v>
      </c>
      <c r="O950" s="1" t="s">
        <v>1072</v>
      </c>
      <c r="P950" s="1" t="s">
        <v>1088</v>
      </c>
      <c r="Q950" s="5">
        <v>2.0</v>
      </c>
      <c r="R950" s="15">
        <v>41389.0</v>
      </c>
      <c r="S950" s="5">
        <v>0.0</v>
      </c>
      <c r="T950" s="10"/>
      <c r="U950" s="10"/>
      <c r="V950" s="15">
        <v>41389.0</v>
      </c>
      <c r="W950" s="5">
        <v>7490103.0</v>
      </c>
      <c r="X950" s="1" t="s">
        <v>1089</v>
      </c>
      <c r="Y950" s="1" t="s">
        <v>1090</v>
      </c>
      <c r="Z950" s="1" t="s">
        <v>1091</v>
      </c>
      <c r="AA950" s="5">
        <v>1333.0</v>
      </c>
      <c r="AB950" s="1" t="s">
        <v>1092</v>
      </c>
      <c r="AC950" s="1" t="s">
        <v>1078</v>
      </c>
      <c r="AD950" s="5">
        <v>1.3515132E7</v>
      </c>
      <c r="AE950" s="1" t="s">
        <v>1079</v>
      </c>
      <c r="AF950" s="5">
        <v>6335.0</v>
      </c>
      <c r="AG950" s="5">
        <v>14.0</v>
      </c>
      <c r="AH950" s="5">
        <v>3.2697211E7</v>
      </c>
      <c r="AI950" s="5">
        <v>14.0</v>
      </c>
      <c r="AJ950" s="5">
        <v>3.2697213E7</v>
      </c>
      <c r="AK950" s="5">
        <v>14.0</v>
      </c>
      <c r="AL950" s="5">
        <v>3.2697211E7</v>
      </c>
      <c r="AM950" s="1" t="s">
        <v>1093</v>
      </c>
      <c r="AN950" s="10"/>
      <c r="AO950" s="10"/>
      <c r="AP950" s="1" t="s">
        <v>1094</v>
      </c>
    </row>
    <row r="951">
      <c r="A951" s="1" t="s">
        <v>4752</v>
      </c>
      <c r="B951" s="14">
        <v>46275.0</v>
      </c>
      <c r="C951" s="1" t="s">
        <v>5208</v>
      </c>
      <c r="D951" s="5">
        <v>1.8007280000125E13</v>
      </c>
      <c r="E951" s="1" t="s">
        <v>4752</v>
      </c>
      <c r="F951" s="1" t="s">
        <v>4229</v>
      </c>
      <c r="G951" s="1" t="s">
        <v>5210</v>
      </c>
      <c r="H951" s="5">
        <v>13.0</v>
      </c>
      <c r="I951" s="5">
        <v>5.0</v>
      </c>
      <c r="J951" s="1" t="s">
        <v>4755</v>
      </c>
      <c r="K951" s="1" t="s">
        <v>1085</v>
      </c>
      <c r="L951" s="1" t="s">
        <v>1086</v>
      </c>
      <c r="M951" s="1" t="s">
        <v>1087</v>
      </c>
      <c r="N951" s="5">
        <v>1.8007280000125E13</v>
      </c>
      <c r="O951" s="1" t="s">
        <v>1072</v>
      </c>
      <c r="P951" s="1" t="s">
        <v>1088</v>
      </c>
      <c r="Q951" s="5">
        <v>2.0</v>
      </c>
      <c r="R951" s="15">
        <v>41389.0</v>
      </c>
      <c r="S951" s="5">
        <v>0.0</v>
      </c>
      <c r="T951" s="10"/>
      <c r="U951" s="10"/>
      <c r="V951" s="15">
        <v>41389.0</v>
      </c>
      <c r="W951" s="5">
        <v>7490103.0</v>
      </c>
      <c r="X951" s="1" t="s">
        <v>1089</v>
      </c>
      <c r="Y951" s="1" t="s">
        <v>1090</v>
      </c>
      <c r="Z951" s="1" t="s">
        <v>1091</v>
      </c>
      <c r="AA951" s="5">
        <v>1333.0</v>
      </c>
      <c r="AB951" s="1" t="s">
        <v>1092</v>
      </c>
      <c r="AC951" s="1" t="s">
        <v>1078</v>
      </c>
      <c r="AD951" s="5">
        <v>1.3515132E7</v>
      </c>
      <c r="AE951" s="1" t="s">
        <v>1079</v>
      </c>
      <c r="AF951" s="5">
        <v>6335.0</v>
      </c>
      <c r="AG951" s="5">
        <v>14.0</v>
      </c>
      <c r="AH951" s="5">
        <v>3.2697211E7</v>
      </c>
      <c r="AI951" s="5">
        <v>14.0</v>
      </c>
      <c r="AJ951" s="5">
        <v>3.2697213E7</v>
      </c>
      <c r="AK951" s="5">
        <v>14.0</v>
      </c>
      <c r="AL951" s="5">
        <v>3.2697211E7</v>
      </c>
      <c r="AM951" s="1" t="s">
        <v>1093</v>
      </c>
      <c r="AN951" s="10"/>
      <c r="AO951" s="10"/>
      <c r="AP951" s="1" t="s">
        <v>1094</v>
      </c>
    </row>
    <row r="952">
      <c r="A952" s="1" t="s">
        <v>4752</v>
      </c>
      <c r="B952" s="14">
        <v>45794.0</v>
      </c>
      <c r="C952" s="1" t="s">
        <v>5402</v>
      </c>
      <c r="D952" s="5">
        <v>5.1466860000156E13</v>
      </c>
      <c r="E952" s="1" t="s">
        <v>4752</v>
      </c>
      <c r="F952" s="1" t="s">
        <v>1097</v>
      </c>
      <c r="G952" s="1" t="s">
        <v>4898</v>
      </c>
      <c r="H952" s="1" t="s">
        <v>7340</v>
      </c>
      <c r="I952" s="5">
        <v>78.0</v>
      </c>
      <c r="J952" s="1" t="s">
        <v>4759</v>
      </c>
      <c r="K952" s="1" t="s">
        <v>2896</v>
      </c>
      <c r="L952" s="1" t="s">
        <v>5405</v>
      </c>
      <c r="M952" s="1" t="s">
        <v>2899</v>
      </c>
      <c r="N952" s="5">
        <v>5.1466860000156E13</v>
      </c>
      <c r="O952" s="1" t="s">
        <v>1072</v>
      </c>
      <c r="P952" s="1" t="s">
        <v>5402</v>
      </c>
      <c r="Q952" s="5">
        <v>2.0</v>
      </c>
      <c r="R952" s="15">
        <v>38659.0</v>
      </c>
      <c r="S952" s="5">
        <v>0.0</v>
      </c>
      <c r="T952" s="10"/>
      <c r="U952" s="10"/>
      <c r="V952" s="15">
        <v>24327.0</v>
      </c>
      <c r="W952" s="5">
        <v>1071600.0</v>
      </c>
      <c r="X952" s="1" t="s">
        <v>5406</v>
      </c>
      <c r="Y952" s="1" t="s">
        <v>1384</v>
      </c>
      <c r="Z952" s="1" t="s">
        <v>5402</v>
      </c>
      <c r="AA952" s="1" t="s">
        <v>1120</v>
      </c>
      <c r="AB952" s="10"/>
      <c r="AC952" s="1" t="s">
        <v>1121</v>
      </c>
      <c r="AD952" s="5">
        <v>1.485E7</v>
      </c>
      <c r="AE952" s="1" t="s">
        <v>1079</v>
      </c>
      <c r="AF952" s="5">
        <v>6919.0</v>
      </c>
      <c r="AG952" s="5">
        <v>16.0</v>
      </c>
      <c r="AH952" s="5">
        <v>3.9819E7</v>
      </c>
      <c r="AI952" s="10"/>
      <c r="AJ952" s="10"/>
      <c r="AK952" s="5">
        <v>16.0</v>
      </c>
      <c r="AL952" s="5">
        <v>3.981903E7</v>
      </c>
      <c r="AM952" s="1" t="s">
        <v>2904</v>
      </c>
      <c r="AN952" s="10"/>
      <c r="AO952" s="10"/>
      <c r="AP952" s="1" t="s">
        <v>5407</v>
      </c>
    </row>
    <row r="953">
      <c r="A953" s="1" t="s">
        <v>4752</v>
      </c>
      <c r="B953" s="14">
        <v>45794.0</v>
      </c>
      <c r="C953" s="1" t="s">
        <v>5402</v>
      </c>
      <c r="D953" s="5">
        <v>5.1466860000156E13</v>
      </c>
      <c r="E953" s="1" t="s">
        <v>4752</v>
      </c>
      <c r="F953" s="1" t="s">
        <v>1097</v>
      </c>
      <c r="G953" s="1" t="s">
        <v>4898</v>
      </c>
      <c r="H953" s="1" t="s">
        <v>7341</v>
      </c>
      <c r="I953" s="5">
        <v>78.0</v>
      </c>
      <c r="J953" s="1" t="s">
        <v>4759</v>
      </c>
      <c r="K953" s="1" t="s">
        <v>2896</v>
      </c>
      <c r="L953" s="1" t="s">
        <v>5405</v>
      </c>
      <c r="M953" s="1" t="s">
        <v>2899</v>
      </c>
      <c r="N953" s="5">
        <v>5.1466860000156E13</v>
      </c>
      <c r="O953" s="1" t="s">
        <v>1072</v>
      </c>
      <c r="P953" s="1" t="s">
        <v>5402</v>
      </c>
      <c r="Q953" s="5">
        <v>2.0</v>
      </c>
      <c r="R953" s="15">
        <v>38659.0</v>
      </c>
      <c r="S953" s="5">
        <v>0.0</v>
      </c>
      <c r="T953" s="10"/>
      <c r="U953" s="10"/>
      <c r="V953" s="15">
        <v>24327.0</v>
      </c>
      <c r="W953" s="5">
        <v>1071600.0</v>
      </c>
      <c r="X953" s="1" t="s">
        <v>5406</v>
      </c>
      <c r="Y953" s="1" t="s">
        <v>1384</v>
      </c>
      <c r="Z953" s="1" t="s">
        <v>5402</v>
      </c>
      <c r="AA953" s="1" t="s">
        <v>1120</v>
      </c>
      <c r="AB953" s="10"/>
      <c r="AC953" s="1" t="s">
        <v>1121</v>
      </c>
      <c r="AD953" s="5">
        <v>1.485E7</v>
      </c>
      <c r="AE953" s="1" t="s">
        <v>1079</v>
      </c>
      <c r="AF953" s="5">
        <v>6919.0</v>
      </c>
      <c r="AG953" s="5">
        <v>16.0</v>
      </c>
      <c r="AH953" s="5">
        <v>3.9819E7</v>
      </c>
      <c r="AI953" s="10"/>
      <c r="AJ953" s="10"/>
      <c r="AK953" s="5">
        <v>16.0</v>
      </c>
      <c r="AL953" s="5">
        <v>3.981903E7</v>
      </c>
      <c r="AM953" s="1" t="s">
        <v>2904</v>
      </c>
      <c r="AN953" s="10"/>
      <c r="AO953" s="10"/>
      <c r="AP953" s="1" t="s">
        <v>5407</v>
      </c>
    </row>
    <row r="954">
      <c r="A954" s="1" t="s">
        <v>4752</v>
      </c>
      <c r="B954" s="16">
        <v>45983.0</v>
      </c>
      <c r="C954" s="1" t="s">
        <v>5408</v>
      </c>
      <c r="D954" s="5">
        <v>4.8282474000108E13</v>
      </c>
      <c r="E954" s="1" t="s">
        <v>4752</v>
      </c>
      <c r="F954" s="1" t="s">
        <v>1097</v>
      </c>
      <c r="G954" s="1" t="s">
        <v>4799</v>
      </c>
      <c r="H954" s="1" t="s">
        <v>7342</v>
      </c>
      <c r="I954" s="5">
        <v>58.0</v>
      </c>
      <c r="J954" s="1" t="s">
        <v>4759</v>
      </c>
      <c r="K954" s="1" t="s">
        <v>5410</v>
      </c>
      <c r="L954" s="1" t="s">
        <v>5411</v>
      </c>
      <c r="M954" s="1" t="s">
        <v>5412</v>
      </c>
      <c r="N954" s="5">
        <v>4.8282474000108E13</v>
      </c>
      <c r="O954" s="1" t="s">
        <v>1072</v>
      </c>
      <c r="P954" s="1" t="s">
        <v>5413</v>
      </c>
      <c r="Q954" s="5">
        <v>2.0</v>
      </c>
      <c r="R954" s="15">
        <v>44848.0</v>
      </c>
      <c r="S954" s="5">
        <v>0.0</v>
      </c>
      <c r="T954" s="10"/>
      <c r="U954" s="5">
        <v>105.0</v>
      </c>
      <c r="V954" s="15">
        <v>44848.0</v>
      </c>
      <c r="W954" s="5">
        <v>4789099.0</v>
      </c>
      <c r="X954" s="1" t="s">
        <v>5414</v>
      </c>
      <c r="Y954" s="1" t="s">
        <v>1090</v>
      </c>
      <c r="Z954" s="1" t="s">
        <v>5415</v>
      </c>
      <c r="AA954" s="5">
        <v>597.0</v>
      </c>
      <c r="AB954" s="1" t="s">
        <v>5416</v>
      </c>
      <c r="AC954" s="1" t="s">
        <v>5417</v>
      </c>
      <c r="AD954" s="5">
        <v>7.4425098E7</v>
      </c>
      <c r="AE954" s="1" t="s">
        <v>1413</v>
      </c>
      <c r="AF954" s="5">
        <v>9373.0</v>
      </c>
      <c r="AG954" s="5">
        <v>62.0</v>
      </c>
      <c r="AH954" s="5">
        <v>8.126803E7</v>
      </c>
      <c r="AI954" s="10"/>
      <c r="AJ954" s="10"/>
      <c r="AK954" s="10"/>
      <c r="AL954" s="10"/>
      <c r="AM954" s="1" t="s">
        <v>5418</v>
      </c>
      <c r="AN954" s="10"/>
      <c r="AO954" s="10"/>
      <c r="AP954" s="1" t="s">
        <v>2055</v>
      </c>
    </row>
    <row r="955">
      <c r="A955" s="1" t="s">
        <v>4752</v>
      </c>
      <c r="B955" s="14">
        <v>45533.0</v>
      </c>
      <c r="C955" s="1" t="s">
        <v>1834</v>
      </c>
      <c r="D955" s="5">
        <v>2.8977952000189E13</v>
      </c>
      <c r="E955" s="1" t="s">
        <v>4752</v>
      </c>
      <c r="F955" s="1" t="s">
        <v>5205</v>
      </c>
      <c r="G955" s="1" t="s">
        <v>7343</v>
      </c>
      <c r="H955" s="1" t="s">
        <v>7344</v>
      </c>
      <c r="I955" s="5">
        <v>2.0</v>
      </c>
      <c r="J955" s="1" t="s">
        <v>4755</v>
      </c>
      <c r="K955" s="1" t="s">
        <v>1837</v>
      </c>
      <c r="L955" s="1" t="s">
        <v>1838</v>
      </c>
      <c r="M955" s="1" t="s">
        <v>1839</v>
      </c>
      <c r="N955" s="5">
        <v>2.8977952000189E13</v>
      </c>
      <c r="O955" s="1" t="s">
        <v>1072</v>
      </c>
      <c r="P955" s="1" t="s">
        <v>1840</v>
      </c>
      <c r="Q955" s="5">
        <v>2.0</v>
      </c>
      <c r="R955" s="15">
        <v>41206.0</v>
      </c>
      <c r="S955" s="5">
        <v>0.0</v>
      </c>
      <c r="T955" s="10"/>
      <c r="U955" s="10"/>
      <c r="V955" s="15">
        <v>41206.0</v>
      </c>
      <c r="W955" s="5">
        <v>7490104.0</v>
      </c>
      <c r="X955" s="1" t="s">
        <v>1841</v>
      </c>
      <c r="Y955" s="1" t="s">
        <v>1075</v>
      </c>
      <c r="Z955" s="1" t="s">
        <v>1842</v>
      </c>
      <c r="AA955" s="5">
        <v>118.0</v>
      </c>
      <c r="AB955" s="10"/>
      <c r="AC955" s="1" t="s">
        <v>1843</v>
      </c>
      <c r="AD955" s="5">
        <v>1.224383E7</v>
      </c>
      <c r="AE955" s="1" t="s">
        <v>1079</v>
      </c>
      <c r="AF955" s="5">
        <v>7099.0</v>
      </c>
      <c r="AG955" s="5">
        <v>12.0</v>
      </c>
      <c r="AH955" s="5">
        <v>3.2048277E7</v>
      </c>
      <c r="AI955" s="10"/>
      <c r="AJ955" s="10"/>
      <c r="AK955" s="10"/>
      <c r="AL955" s="10"/>
      <c r="AM955" s="1" t="s">
        <v>1844</v>
      </c>
      <c r="AN955" s="10"/>
      <c r="AO955" s="10"/>
      <c r="AP955" s="1" t="s">
        <v>1845</v>
      </c>
    </row>
    <row r="956">
      <c r="A956" s="1" t="s">
        <v>4752</v>
      </c>
      <c r="B956" s="14">
        <v>45533.0</v>
      </c>
      <c r="C956" s="1" t="s">
        <v>1834</v>
      </c>
      <c r="D956" s="5">
        <v>2.8977952000189E13</v>
      </c>
      <c r="E956" s="1" t="s">
        <v>4752</v>
      </c>
      <c r="F956" s="1" t="s">
        <v>5205</v>
      </c>
      <c r="G956" s="1" t="s">
        <v>7343</v>
      </c>
      <c r="H956" s="1" t="s">
        <v>7345</v>
      </c>
      <c r="I956" s="5">
        <v>2.0</v>
      </c>
      <c r="J956" s="1" t="s">
        <v>4755</v>
      </c>
      <c r="K956" s="1" t="s">
        <v>1837</v>
      </c>
      <c r="L956" s="1" t="s">
        <v>1838</v>
      </c>
      <c r="M956" s="1" t="s">
        <v>1839</v>
      </c>
      <c r="N956" s="5">
        <v>2.8977952000189E13</v>
      </c>
      <c r="O956" s="1" t="s">
        <v>1072</v>
      </c>
      <c r="P956" s="1" t="s">
        <v>1840</v>
      </c>
      <c r="Q956" s="5">
        <v>2.0</v>
      </c>
      <c r="R956" s="15">
        <v>41206.0</v>
      </c>
      <c r="S956" s="5">
        <v>0.0</v>
      </c>
      <c r="T956" s="10"/>
      <c r="U956" s="10"/>
      <c r="V956" s="15">
        <v>41206.0</v>
      </c>
      <c r="W956" s="5">
        <v>7490104.0</v>
      </c>
      <c r="X956" s="1" t="s">
        <v>1841</v>
      </c>
      <c r="Y956" s="1" t="s">
        <v>1075</v>
      </c>
      <c r="Z956" s="1" t="s">
        <v>1842</v>
      </c>
      <c r="AA956" s="5">
        <v>118.0</v>
      </c>
      <c r="AB956" s="10"/>
      <c r="AC956" s="1" t="s">
        <v>1843</v>
      </c>
      <c r="AD956" s="5">
        <v>1.224383E7</v>
      </c>
      <c r="AE956" s="1" t="s">
        <v>1079</v>
      </c>
      <c r="AF956" s="5">
        <v>7099.0</v>
      </c>
      <c r="AG956" s="5">
        <v>12.0</v>
      </c>
      <c r="AH956" s="5">
        <v>3.2048277E7</v>
      </c>
      <c r="AI956" s="10"/>
      <c r="AJ956" s="10"/>
      <c r="AK956" s="10"/>
      <c r="AL956" s="10"/>
      <c r="AM956" s="1" t="s">
        <v>1844</v>
      </c>
      <c r="AN956" s="10"/>
      <c r="AO956" s="10"/>
      <c r="AP956" s="1" t="s">
        <v>1845</v>
      </c>
    </row>
    <row r="957">
      <c r="A957" s="1" t="s">
        <v>4752</v>
      </c>
      <c r="B957" s="14">
        <v>45533.0</v>
      </c>
      <c r="C957" s="1" t="s">
        <v>1834</v>
      </c>
      <c r="D957" s="5">
        <v>2.8977952000189E13</v>
      </c>
      <c r="E957" s="1" t="s">
        <v>4752</v>
      </c>
      <c r="F957" s="1" t="s">
        <v>5205</v>
      </c>
      <c r="G957" s="1" t="s">
        <v>5206</v>
      </c>
      <c r="H957" s="1" t="s">
        <v>7346</v>
      </c>
      <c r="I957" s="5">
        <v>15.0</v>
      </c>
      <c r="J957" s="1" t="s">
        <v>4755</v>
      </c>
      <c r="K957" s="1" t="s">
        <v>1837</v>
      </c>
      <c r="L957" s="1" t="s">
        <v>1838</v>
      </c>
      <c r="M957" s="1" t="s">
        <v>1839</v>
      </c>
      <c r="N957" s="5">
        <v>2.8977952000189E13</v>
      </c>
      <c r="O957" s="1" t="s">
        <v>1072</v>
      </c>
      <c r="P957" s="1" t="s">
        <v>1840</v>
      </c>
      <c r="Q957" s="5">
        <v>2.0</v>
      </c>
      <c r="R957" s="15">
        <v>41206.0</v>
      </c>
      <c r="S957" s="5">
        <v>0.0</v>
      </c>
      <c r="T957" s="10"/>
      <c r="U957" s="10"/>
      <c r="V957" s="15">
        <v>41206.0</v>
      </c>
      <c r="W957" s="5">
        <v>7490104.0</v>
      </c>
      <c r="X957" s="1" t="s">
        <v>1841</v>
      </c>
      <c r="Y957" s="1" t="s">
        <v>1075</v>
      </c>
      <c r="Z957" s="1" t="s">
        <v>1842</v>
      </c>
      <c r="AA957" s="5">
        <v>118.0</v>
      </c>
      <c r="AB957" s="10"/>
      <c r="AC957" s="1" t="s">
        <v>1843</v>
      </c>
      <c r="AD957" s="5">
        <v>1.224383E7</v>
      </c>
      <c r="AE957" s="1" t="s">
        <v>1079</v>
      </c>
      <c r="AF957" s="5">
        <v>7099.0</v>
      </c>
      <c r="AG957" s="5">
        <v>12.0</v>
      </c>
      <c r="AH957" s="5">
        <v>3.2048277E7</v>
      </c>
      <c r="AI957" s="10"/>
      <c r="AJ957" s="10"/>
      <c r="AK957" s="10"/>
      <c r="AL957" s="10"/>
      <c r="AM957" s="1" t="s">
        <v>1844</v>
      </c>
      <c r="AN957" s="10"/>
      <c r="AO957" s="10"/>
      <c r="AP957" s="1" t="s">
        <v>1845</v>
      </c>
    </row>
    <row r="958">
      <c r="A958" s="1" t="s">
        <v>4752</v>
      </c>
      <c r="B958" s="14">
        <v>45533.0</v>
      </c>
      <c r="C958" s="1" t="s">
        <v>1834</v>
      </c>
      <c r="D958" s="5">
        <v>2.8977952000189E13</v>
      </c>
      <c r="E958" s="1" t="s">
        <v>4752</v>
      </c>
      <c r="F958" s="1" t="s">
        <v>5205</v>
      </c>
      <c r="G958" s="1" t="s">
        <v>7343</v>
      </c>
      <c r="H958" s="1" t="s">
        <v>7347</v>
      </c>
      <c r="I958" s="5">
        <v>2.0</v>
      </c>
      <c r="J958" s="1" t="s">
        <v>4755</v>
      </c>
      <c r="K958" s="1" t="s">
        <v>1837</v>
      </c>
      <c r="L958" s="1" t="s">
        <v>1838</v>
      </c>
      <c r="M958" s="1" t="s">
        <v>1839</v>
      </c>
      <c r="N958" s="5">
        <v>2.8977952000189E13</v>
      </c>
      <c r="O958" s="1" t="s">
        <v>1072</v>
      </c>
      <c r="P958" s="1" t="s">
        <v>1840</v>
      </c>
      <c r="Q958" s="5">
        <v>2.0</v>
      </c>
      <c r="R958" s="15">
        <v>41206.0</v>
      </c>
      <c r="S958" s="5">
        <v>0.0</v>
      </c>
      <c r="T958" s="10"/>
      <c r="U958" s="10"/>
      <c r="V958" s="15">
        <v>41206.0</v>
      </c>
      <c r="W958" s="5">
        <v>7490104.0</v>
      </c>
      <c r="X958" s="1" t="s">
        <v>1841</v>
      </c>
      <c r="Y958" s="1" t="s">
        <v>1075</v>
      </c>
      <c r="Z958" s="1" t="s">
        <v>1842</v>
      </c>
      <c r="AA958" s="5">
        <v>118.0</v>
      </c>
      <c r="AB958" s="10"/>
      <c r="AC958" s="1" t="s">
        <v>1843</v>
      </c>
      <c r="AD958" s="5">
        <v>1.224383E7</v>
      </c>
      <c r="AE958" s="1" t="s">
        <v>1079</v>
      </c>
      <c r="AF958" s="5">
        <v>7099.0</v>
      </c>
      <c r="AG958" s="5">
        <v>12.0</v>
      </c>
      <c r="AH958" s="5">
        <v>3.2048277E7</v>
      </c>
      <c r="AI958" s="10"/>
      <c r="AJ958" s="10"/>
      <c r="AK958" s="10"/>
      <c r="AL958" s="10"/>
      <c r="AM958" s="1" t="s">
        <v>1844</v>
      </c>
      <c r="AN958" s="10"/>
      <c r="AO958" s="10"/>
      <c r="AP958" s="1" t="s">
        <v>1845</v>
      </c>
    </row>
    <row r="959">
      <c r="A959" s="1" t="s">
        <v>4752</v>
      </c>
      <c r="B959" s="14">
        <v>45533.0</v>
      </c>
      <c r="C959" s="1" t="s">
        <v>1834</v>
      </c>
      <c r="D959" s="5">
        <v>2.8977952000189E13</v>
      </c>
      <c r="E959" s="1" t="s">
        <v>4752</v>
      </c>
      <c r="F959" s="1" t="s">
        <v>5205</v>
      </c>
      <c r="G959" s="1" t="s">
        <v>5206</v>
      </c>
      <c r="H959" s="1" t="s">
        <v>7348</v>
      </c>
      <c r="I959" s="5">
        <v>15.0</v>
      </c>
      <c r="J959" s="1" t="s">
        <v>4755</v>
      </c>
      <c r="K959" s="1" t="s">
        <v>1837</v>
      </c>
      <c r="L959" s="1" t="s">
        <v>1838</v>
      </c>
      <c r="M959" s="1" t="s">
        <v>1839</v>
      </c>
      <c r="N959" s="5">
        <v>2.8977952000189E13</v>
      </c>
      <c r="O959" s="1" t="s">
        <v>1072</v>
      </c>
      <c r="P959" s="1" t="s">
        <v>1840</v>
      </c>
      <c r="Q959" s="5">
        <v>2.0</v>
      </c>
      <c r="R959" s="15">
        <v>41206.0</v>
      </c>
      <c r="S959" s="5">
        <v>0.0</v>
      </c>
      <c r="T959" s="10"/>
      <c r="U959" s="10"/>
      <c r="V959" s="15">
        <v>41206.0</v>
      </c>
      <c r="W959" s="5">
        <v>7490104.0</v>
      </c>
      <c r="X959" s="1" t="s">
        <v>1841</v>
      </c>
      <c r="Y959" s="1" t="s">
        <v>1075</v>
      </c>
      <c r="Z959" s="1" t="s">
        <v>1842</v>
      </c>
      <c r="AA959" s="5">
        <v>118.0</v>
      </c>
      <c r="AB959" s="10"/>
      <c r="AC959" s="1" t="s">
        <v>1843</v>
      </c>
      <c r="AD959" s="5">
        <v>1.224383E7</v>
      </c>
      <c r="AE959" s="1" t="s">
        <v>1079</v>
      </c>
      <c r="AF959" s="5">
        <v>7099.0</v>
      </c>
      <c r="AG959" s="5">
        <v>12.0</v>
      </c>
      <c r="AH959" s="5">
        <v>3.2048277E7</v>
      </c>
      <c r="AI959" s="10"/>
      <c r="AJ959" s="10"/>
      <c r="AK959" s="10"/>
      <c r="AL959" s="10"/>
      <c r="AM959" s="1" t="s">
        <v>1844</v>
      </c>
      <c r="AN959" s="10"/>
      <c r="AO959" s="10"/>
      <c r="AP959" s="1" t="s">
        <v>1845</v>
      </c>
    </row>
    <row r="960">
      <c r="A960" s="1" t="s">
        <v>4752</v>
      </c>
      <c r="B960" s="14">
        <v>46281.0</v>
      </c>
      <c r="C960" s="1" t="s">
        <v>1622</v>
      </c>
      <c r="D960" s="5">
        <v>2.0323665000143E13</v>
      </c>
      <c r="E960" s="1" t="s">
        <v>4752</v>
      </c>
      <c r="F960" s="1" t="s">
        <v>1097</v>
      </c>
      <c r="G960" s="1" t="s">
        <v>4898</v>
      </c>
      <c r="H960" s="1" t="s">
        <v>7349</v>
      </c>
      <c r="I960" s="5">
        <v>78.0</v>
      </c>
      <c r="J960" s="1" t="s">
        <v>4759</v>
      </c>
      <c r="K960" s="1" t="s">
        <v>1625</v>
      </c>
      <c r="L960" s="1" t="s">
        <v>1626</v>
      </c>
      <c r="M960" s="1" t="s">
        <v>1627</v>
      </c>
      <c r="N960" s="5">
        <v>2.0323665000143E13</v>
      </c>
      <c r="O960" s="1" t="s">
        <v>1072</v>
      </c>
      <c r="P960" s="1" t="s">
        <v>1622</v>
      </c>
      <c r="Q960" s="5">
        <v>2.0</v>
      </c>
      <c r="R960" s="15">
        <v>41785.0</v>
      </c>
      <c r="S960" s="5">
        <v>0.0</v>
      </c>
      <c r="T960" s="10"/>
      <c r="U960" s="10"/>
      <c r="V960" s="15">
        <v>41785.0</v>
      </c>
      <c r="W960" s="5">
        <v>3041500.0</v>
      </c>
      <c r="X960" s="1" t="s">
        <v>1628</v>
      </c>
      <c r="Y960" s="1" t="s">
        <v>1075</v>
      </c>
      <c r="Z960" s="1" t="s">
        <v>1629</v>
      </c>
      <c r="AA960" s="5">
        <v>89.0</v>
      </c>
      <c r="AB960" s="10"/>
      <c r="AC960" s="1" t="s">
        <v>1630</v>
      </c>
      <c r="AD960" s="5">
        <v>9.024004E7</v>
      </c>
      <c r="AE960" s="1" t="s">
        <v>1277</v>
      </c>
      <c r="AF960" s="5">
        <v>8801.0</v>
      </c>
      <c r="AG960" s="5">
        <v>51.0</v>
      </c>
      <c r="AH960" s="5">
        <v>3.3079777E7</v>
      </c>
      <c r="AI960" s="10"/>
      <c r="AJ960" s="10"/>
      <c r="AK960" s="10"/>
      <c r="AL960" s="10"/>
      <c r="AM960" s="1" t="s">
        <v>1631</v>
      </c>
      <c r="AN960" s="10"/>
      <c r="AO960" s="10"/>
      <c r="AP960" s="1" t="s">
        <v>1632</v>
      </c>
    </row>
    <row r="961">
      <c r="A961" s="1" t="s">
        <v>4752</v>
      </c>
      <c r="B961" s="14">
        <v>46281.0</v>
      </c>
      <c r="C961" s="1" t="s">
        <v>1622</v>
      </c>
      <c r="D961" s="5">
        <v>2.0323665000143E13</v>
      </c>
      <c r="E961" s="1" t="s">
        <v>4752</v>
      </c>
      <c r="F961" s="1" t="s">
        <v>5555</v>
      </c>
      <c r="G961" s="1" t="s">
        <v>1623</v>
      </c>
      <c r="H961" s="1" t="s">
        <v>2244</v>
      </c>
      <c r="I961" s="5">
        <v>24.0</v>
      </c>
      <c r="J961" s="1" t="s">
        <v>4755</v>
      </c>
      <c r="K961" s="1" t="s">
        <v>1625</v>
      </c>
      <c r="L961" s="1" t="s">
        <v>1626</v>
      </c>
      <c r="M961" s="1" t="s">
        <v>1627</v>
      </c>
      <c r="N961" s="5">
        <v>2.0323665000143E13</v>
      </c>
      <c r="O961" s="1" t="s">
        <v>1072</v>
      </c>
      <c r="P961" s="1" t="s">
        <v>1622</v>
      </c>
      <c r="Q961" s="5">
        <v>2.0</v>
      </c>
      <c r="R961" s="15">
        <v>41785.0</v>
      </c>
      <c r="S961" s="5">
        <v>0.0</v>
      </c>
      <c r="T961" s="10"/>
      <c r="U961" s="10"/>
      <c r="V961" s="15">
        <v>41785.0</v>
      </c>
      <c r="W961" s="5">
        <v>3041500.0</v>
      </c>
      <c r="X961" s="1" t="s">
        <v>1628</v>
      </c>
      <c r="Y961" s="1" t="s">
        <v>1075</v>
      </c>
      <c r="Z961" s="1" t="s">
        <v>1629</v>
      </c>
      <c r="AA961" s="5">
        <v>89.0</v>
      </c>
      <c r="AB961" s="10"/>
      <c r="AC961" s="1" t="s">
        <v>1630</v>
      </c>
      <c r="AD961" s="5">
        <v>9.024004E7</v>
      </c>
      <c r="AE961" s="1" t="s">
        <v>1277</v>
      </c>
      <c r="AF961" s="5">
        <v>8801.0</v>
      </c>
      <c r="AG961" s="5">
        <v>51.0</v>
      </c>
      <c r="AH961" s="5">
        <v>3.3079777E7</v>
      </c>
      <c r="AI961" s="10"/>
      <c r="AJ961" s="10"/>
      <c r="AK961" s="10"/>
      <c r="AL961" s="10"/>
      <c r="AM961" s="1" t="s">
        <v>1631</v>
      </c>
      <c r="AN961" s="10"/>
      <c r="AO961" s="10"/>
      <c r="AP961" s="1" t="s">
        <v>1632</v>
      </c>
    </row>
    <row r="962">
      <c r="A962" s="1" t="s">
        <v>4752</v>
      </c>
      <c r="B962" s="14">
        <v>46281.0</v>
      </c>
      <c r="C962" s="1" t="s">
        <v>1622</v>
      </c>
      <c r="D962" s="5">
        <v>2.0323665000143E13</v>
      </c>
      <c r="E962" s="1" t="s">
        <v>4752</v>
      </c>
      <c r="F962" s="1" t="s">
        <v>2725</v>
      </c>
      <c r="G962" s="1" t="s">
        <v>5556</v>
      </c>
      <c r="H962" s="1" t="s">
        <v>7350</v>
      </c>
      <c r="I962" s="5">
        <v>24.0</v>
      </c>
      <c r="J962" s="1" t="s">
        <v>4755</v>
      </c>
      <c r="K962" s="1" t="s">
        <v>1625</v>
      </c>
      <c r="L962" s="1" t="s">
        <v>1626</v>
      </c>
      <c r="M962" s="1" t="s">
        <v>1627</v>
      </c>
      <c r="N962" s="5">
        <v>2.0323665000143E13</v>
      </c>
      <c r="O962" s="1" t="s">
        <v>1072</v>
      </c>
      <c r="P962" s="1" t="s">
        <v>1622</v>
      </c>
      <c r="Q962" s="5">
        <v>2.0</v>
      </c>
      <c r="R962" s="15">
        <v>41785.0</v>
      </c>
      <c r="S962" s="5">
        <v>0.0</v>
      </c>
      <c r="T962" s="10"/>
      <c r="U962" s="10"/>
      <c r="V962" s="15">
        <v>41785.0</v>
      </c>
      <c r="W962" s="5">
        <v>3041500.0</v>
      </c>
      <c r="X962" s="1" t="s">
        <v>1628</v>
      </c>
      <c r="Y962" s="1" t="s">
        <v>1075</v>
      </c>
      <c r="Z962" s="1" t="s">
        <v>1629</v>
      </c>
      <c r="AA962" s="5">
        <v>89.0</v>
      </c>
      <c r="AB962" s="10"/>
      <c r="AC962" s="1" t="s">
        <v>1630</v>
      </c>
      <c r="AD962" s="5">
        <v>9.024004E7</v>
      </c>
      <c r="AE962" s="1" t="s">
        <v>1277</v>
      </c>
      <c r="AF962" s="5">
        <v>8801.0</v>
      </c>
      <c r="AG962" s="5">
        <v>51.0</v>
      </c>
      <c r="AH962" s="5">
        <v>3.3079777E7</v>
      </c>
      <c r="AI962" s="10"/>
      <c r="AJ962" s="10"/>
      <c r="AK962" s="10"/>
      <c r="AL962" s="10"/>
      <c r="AM962" s="1" t="s">
        <v>1631</v>
      </c>
      <c r="AN962" s="10"/>
      <c r="AO962" s="10"/>
      <c r="AP962" s="1" t="s">
        <v>1632</v>
      </c>
    </row>
    <row r="963">
      <c r="A963" s="1" t="s">
        <v>4752</v>
      </c>
      <c r="B963" s="14">
        <v>45671.0</v>
      </c>
      <c r="C963" s="1" t="s">
        <v>7351</v>
      </c>
      <c r="D963" s="5">
        <v>7.594064000107E12</v>
      </c>
      <c r="E963" s="1" t="s">
        <v>4752</v>
      </c>
      <c r="F963" s="1" t="s">
        <v>7352</v>
      </c>
      <c r="G963" s="1" t="s">
        <v>7353</v>
      </c>
      <c r="H963" s="1" t="s">
        <v>7354</v>
      </c>
      <c r="I963" s="5">
        <v>25.0</v>
      </c>
      <c r="J963" s="1" t="s">
        <v>4755</v>
      </c>
      <c r="K963" s="1" t="s">
        <v>7355</v>
      </c>
      <c r="L963" s="1" t="s">
        <v>7356</v>
      </c>
      <c r="M963" s="1" t="s">
        <v>7357</v>
      </c>
      <c r="N963" s="5">
        <v>7.594064000107E12</v>
      </c>
      <c r="O963" s="1" t="s">
        <v>1072</v>
      </c>
      <c r="P963" s="1" t="s">
        <v>7351</v>
      </c>
      <c r="Q963" s="5">
        <v>2.0</v>
      </c>
      <c r="R963" s="15">
        <v>38610.0</v>
      </c>
      <c r="S963" s="5">
        <v>0.0</v>
      </c>
      <c r="T963" s="10"/>
      <c r="U963" s="10"/>
      <c r="V963" s="15">
        <v>38610.0</v>
      </c>
      <c r="W963" s="5">
        <v>4771704.0</v>
      </c>
      <c r="X963" s="1" t="s">
        <v>7358</v>
      </c>
      <c r="Y963" s="1" t="s">
        <v>1075</v>
      </c>
      <c r="Z963" s="1" t="s">
        <v>6415</v>
      </c>
      <c r="AA963" s="5">
        <v>715.0</v>
      </c>
      <c r="AB963" s="10"/>
      <c r="AC963" s="1" t="s">
        <v>1078</v>
      </c>
      <c r="AD963" s="5">
        <v>7.8210242E7</v>
      </c>
      <c r="AE963" s="1" t="s">
        <v>1122</v>
      </c>
      <c r="AF963" s="5">
        <v>9047.0</v>
      </c>
      <c r="AG963" s="5">
        <v>65.0</v>
      </c>
      <c r="AH963" s="5">
        <v>9.9519865E7</v>
      </c>
      <c r="AI963" s="10"/>
      <c r="AJ963" s="10"/>
      <c r="AK963" s="5">
        <v>65.0</v>
      </c>
      <c r="AL963" s="5">
        <v>3.2231621E7</v>
      </c>
      <c r="AM963" s="1" t="s">
        <v>7359</v>
      </c>
      <c r="AN963" s="10"/>
      <c r="AO963" s="10"/>
      <c r="AP963" s="1" t="s">
        <v>7360</v>
      </c>
    </row>
    <row r="964">
      <c r="A964" s="1" t="s">
        <v>4752</v>
      </c>
      <c r="B964" s="16">
        <v>45640.0</v>
      </c>
      <c r="C964" s="1" t="s">
        <v>7361</v>
      </c>
      <c r="D964" s="5">
        <v>8.077088000151E12</v>
      </c>
      <c r="E964" s="1" t="s">
        <v>4752</v>
      </c>
      <c r="F964" s="1" t="s">
        <v>1097</v>
      </c>
      <c r="G964" s="1" t="s">
        <v>2784</v>
      </c>
      <c r="H964" s="1" t="s">
        <v>7362</v>
      </c>
      <c r="I964" s="17">
        <v>45528.0</v>
      </c>
      <c r="J964" s="1" t="s">
        <v>4755</v>
      </c>
      <c r="K964" s="1" t="s">
        <v>7363</v>
      </c>
      <c r="L964" s="1" t="s">
        <v>7364</v>
      </c>
      <c r="M964" s="1" t="s">
        <v>7365</v>
      </c>
      <c r="N964" s="5">
        <v>8.077088000151E12</v>
      </c>
      <c r="O964" s="1" t="s">
        <v>1072</v>
      </c>
      <c r="P964" s="10"/>
      <c r="Q964" s="5">
        <v>2.0</v>
      </c>
      <c r="R964" s="15">
        <v>38876.0</v>
      </c>
      <c r="S964" s="5">
        <v>0.0</v>
      </c>
      <c r="T964" s="10"/>
      <c r="U964" s="10"/>
      <c r="V964" s="15">
        <v>38876.0</v>
      </c>
      <c r="W964" s="5">
        <v>113000.0</v>
      </c>
      <c r="X964" s="1" t="s">
        <v>7366</v>
      </c>
      <c r="Y964" s="1" t="s">
        <v>1384</v>
      </c>
      <c r="Z964" s="1" t="s">
        <v>7367</v>
      </c>
      <c r="AA964" s="1" t="s">
        <v>1120</v>
      </c>
      <c r="AB964" s="10"/>
      <c r="AC964" s="1" t="s">
        <v>7368</v>
      </c>
      <c r="AD964" s="5">
        <v>1.588E7</v>
      </c>
      <c r="AE964" s="1" t="s">
        <v>1079</v>
      </c>
      <c r="AF964" s="5">
        <v>7153.0</v>
      </c>
      <c r="AG964" s="5">
        <v>17.0</v>
      </c>
      <c r="AH964" s="5">
        <v>3.3426066E7</v>
      </c>
      <c r="AI964" s="5">
        <v>17.0</v>
      </c>
      <c r="AJ964" s="5">
        <v>3.3437043E7</v>
      </c>
      <c r="AK964" s="5">
        <v>17.0</v>
      </c>
      <c r="AL964" s="5">
        <v>3.3426066E7</v>
      </c>
      <c r="AM964" s="1" t="s">
        <v>7369</v>
      </c>
      <c r="AN964" s="10"/>
      <c r="AO964" s="10"/>
      <c r="AP964" s="1" t="s">
        <v>7370</v>
      </c>
    </row>
    <row r="965">
      <c r="A965" s="1" t="s">
        <v>4752</v>
      </c>
      <c r="B965" s="16">
        <v>45577.0</v>
      </c>
      <c r="C965" s="1" t="s">
        <v>7371</v>
      </c>
      <c r="D965" s="5">
        <v>4.7981901000175E13</v>
      </c>
      <c r="E965" s="1" t="s">
        <v>4752</v>
      </c>
      <c r="F965" s="1" t="s">
        <v>1097</v>
      </c>
      <c r="G965" s="1" t="s">
        <v>4771</v>
      </c>
      <c r="H965" s="1" t="s">
        <v>7372</v>
      </c>
      <c r="I965" s="17">
        <v>45528.0</v>
      </c>
      <c r="J965" s="1" t="s">
        <v>7373</v>
      </c>
      <c r="K965" s="1" t="s">
        <v>7374</v>
      </c>
      <c r="L965" s="1" t="s">
        <v>7375</v>
      </c>
      <c r="M965" s="1" t="s">
        <v>7376</v>
      </c>
      <c r="N965" s="5">
        <v>4.7981901000175E13</v>
      </c>
      <c r="O965" s="1" t="s">
        <v>1072</v>
      </c>
      <c r="P965" s="1" t="s">
        <v>7377</v>
      </c>
      <c r="Q965" s="5">
        <v>2.0</v>
      </c>
      <c r="R965" s="15">
        <v>44820.0</v>
      </c>
      <c r="S965" s="5">
        <v>0.0</v>
      </c>
      <c r="T965" s="10"/>
      <c r="U965" s="5">
        <v>105.0</v>
      </c>
      <c r="V965" s="15">
        <v>44820.0</v>
      </c>
      <c r="W965" s="5">
        <v>161001.0</v>
      </c>
      <c r="X965" s="1" t="s">
        <v>7378</v>
      </c>
      <c r="Y965" s="1" t="s">
        <v>1075</v>
      </c>
      <c r="Z965" s="1" t="s">
        <v>7379</v>
      </c>
      <c r="AA965" s="5">
        <v>406.0</v>
      </c>
      <c r="AB965" s="10"/>
      <c r="AC965" s="1" t="s">
        <v>7380</v>
      </c>
      <c r="AD965" s="5">
        <v>9.318E7</v>
      </c>
      <c r="AE965" s="1" t="s">
        <v>1277</v>
      </c>
      <c r="AF965" s="5">
        <v>8799.0</v>
      </c>
      <c r="AG965" s="5">
        <v>51.0</v>
      </c>
      <c r="AH965" s="5">
        <v>9.8548631E7</v>
      </c>
      <c r="AI965" s="5">
        <v>0.0</v>
      </c>
      <c r="AJ965" s="5">
        <v>0.0</v>
      </c>
      <c r="AK965" s="10"/>
      <c r="AL965" s="10"/>
      <c r="AM965" s="1" t="s">
        <v>7381</v>
      </c>
      <c r="AN965" s="10"/>
      <c r="AO965" s="10"/>
      <c r="AP965" s="1" t="s">
        <v>7382</v>
      </c>
    </row>
    <row r="966">
      <c r="A966" s="1" t="s">
        <v>4752</v>
      </c>
      <c r="B966" s="14">
        <v>45919.0</v>
      </c>
      <c r="C966" s="1" t="s">
        <v>7383</v>
      </c>
      <c r="D966" s="5">
        <v>4.773654200019E13</v>
      </c>
      <c r="E966" s="1" t="s">
        <v>4752</v>
      </c>
      <c r="F966" s="1" t="s">
        <v>1097</v>
      </c>
      <c r="G966" s="1" t="s">
        <v>5239</v>
      </c>
      <c r="H966" s="1" t="s">
        <v>7384</v>
      </c>
      <c r="I966" s="5">
        <v>25.0</v>
      </c>
      <c r="J966" s="1" t="s">
        <v>4755</v>
      </c>
      <c r="K966" s="1" t="s">
        <v>7385</v>
      </c>
      <c r="L966" s="1" t="s">
        <v>7386</v>
      </c>
      <c r="M966" s="1" t="s">
        <v>7387</v>
      </c>
      <c r="N966" s="5">
        <v>4.773654200019E13</v>
      </c>
      <c r="O966" s="1" t="s">
        <v>1072</v>
      </c>
      <c r="P966" s="1" t="s">
        <v>7383</v>
      </c>
      <c r="Q966" s="5">
        <v>2.0</v>
      </c>
      <c r="R966" s="15">
        <v>44799.0</v>
      </c>
      <c r="S966" s="5">
        <v>0.0</v>
      </c>
      <c r="T966" s="10"/>
      <c r="U966" s="5">
        <v>105.0</v>
      </c>
      <c r="V966" s="15">
        <v>44799.0</v>
      </c>
      <c r="W966" s="5">
        <v>4614100.0</v>
      </c>
      <c r="X966" s="1" t="s">
        <v>7388</v>
      </c>
      <c r="Y966" s="1" t="s">
        <v>1075</v>
      </c>
      <c r="Z966" s="1" t="s">
        <v>7389</v>
      </c>
      <c r="AA966" s="5">
        <v>41.0</v>
      </c>
      <c r="AB966" s="1" t="s">
        <v>7390</v>
      </c>
      <c r="AC966" s="1" t="s">
        <v>7391</v>
      </c>
      <c r="AD966" s="5">
        <v>5.804232E7</v>
      </c>
      <c r="AE966" s="1" t="s">
        <v>7392</v>
      </c>
      <c r="AF966" s="5">
        <v>2051.0</v>
      </c>
      <c r="AG966" s="5">
        <v>83.0</v>
      </c>
      <c r="AH966" s="5">
        <v>8.2030551E7</v>
      </c>
      <c r="AI966" s="5">
        <v>0.0</v>
      </c>
      <c r="AJ966" s="5">
        <v>0.0</v>
      </c>
      <c r="AK966" s="10"/>
      <c r="AL966" s="10"/>
      <c r="AM966" s="1" t="s">
        <v>7393</v>
      </c>
      <c r="AN966" s="10"/>
      <c r="AO966" s="10"/>
      <c r="AP966" s="1" t="s">
        <v>7394</v>
      </c>
    </row>
    <row r="967">
      <c r="A967" s="1" t="s">
        <v>4752</v>
      </c>
      <c r="B967" s="14">
        <v>45914.0</v>
      </c>
      <c r="C967" s="1" t="s">
        <v>7395</v>
      </c>
      <c r="D967" s="5">
        <v>4.4626642000176E13</v>
      </c>
      <c r="E967" s="1" t="s">
        <v>4752</v>
      </c>
      <c r="F967" s="1" t="s">
        <v>5851</v>
      </c>
      <c r="G967" s="1" t="s">
        <v>5852</v>
      </c>
      <c r="H967" s="1" t="s">
        <v>7396</v>
      </c>
      <c r="I967" s="1" t="s">
        <v>5854</v>
      </c>
      <c r="J967" s="1" t="s">
        <v>4759</v>
      </c>
      <c r="K967" s="1" t="s">
        <v>7397</v>
      </c>
      <c r="L967" s="1" t="s">
        <v>7398</v>
      </c>
      <c r="M967" s="1" t="s">
        <v>7399</v>
      </c>
      <c r="N967" s="5">
        <v>4.4626642000176E13</v>
      </c>
      <c r="O967" s="1" t="s">
        <v>1072</v>
      </c>
      <c r="P967" s="1" t="s">
        <v>7397</v>
      </c>
      <c r="Q967" s="5">
        <v>2.0</v>
      </c>
      <c r="R967" s="15">
        <v>44547.0</v>
      </c>
      <c r="S967" s="5">
        <v>0.0</v>
      </c>
      <c r="T967" s="10"/>
      <c r="U967" s="10"/>
      <c r="V967" s="15">
        <v>44547.0</v>
      </c>
      <c r="W967" s="5">
        <v>4669999.0</v>
      </c>
      <c r="X967" s="1" t="s">
        <v>7400</v>
      </c>
      <c r="Y967" s="1" t="s">
        <v>1118</v>
      </c>
      <c r="Z967" s="1" t="s">
        <v>5859</v>
      </c>
      <c r="AA967" s="1" t="s">
        <v>7401</v>
      </c>
      <c r="AB967" s="1" t="s">
        <v>7402</v>
      </c>
      <c r="AC967" s="1" t="s">
        <v>1989</v>
      </c>
      <c r="AD967" s="5">
        <v>1.414E7</v>
      </c>
      <c r="AE967" s="1" t="s">
        <v>1079</v>
      </c>
      <c r="AF967" s="5">
        <v>6363.0</v>
      </c>
      <c r="AG967" s="5">
        <v>11.0</v>
      </c>
      <c r="AH967" s="5">
        <v>2.3095904E7</v>
      </c>
      <c r="AI967" s="10"/>
      <c r="AJ967" s="10"/>
      <c r="AK967" s="10"/>
      <c r="AL967" s="10"/>
      <c r="AM967" s="1" t="s">
        <v>7403</v>
      </c>
      <c r="AN967" s="10"/>
      <c r="AO967" s="10"/>
      <c r="AP967" s="1" t="s">
        <v>5862</v>
      </c>
    </row>
    <row r="968">
      <c r="A968" s="1" t="s">
        <v>4752</v>
      </c>
      <c r="B968" s="14">
        <v>45820.0</v>
      </c>
      <c r="C968" s="1" t="s">
        <v>5863</v>
      </c>
      <c r="D968" s="5">
        <v>1.722741400015E13</v>
      </c>
      <c r="E968" s="1" t="s">
        <v>4752</v>
      </c>
      <c r="F968" s="1" t="s">
        <v>1097</v>
      </c>
      <c r="G968" s="1" t="s">
        <v>4898</v>
      </c>
      <c r="H968" s="1" t="s">
        <v>7404</v>
      </c>
      <c r="I968" s="5">
        <v>78.0</v>
      </c>
      <c r="J968" s="1" t="s">
        <v>4759</v>
      </c>
      <c r="K968" s="1" t="s">
        <v>5865</v>
      </c>
      <c r="L968" s="1" t="s">
        <v>5866</v>
      </c>
      <c r="M968" s="1" t="s">
        <v>5867</v>
      </c>
      <c r="N968" s="5">
        <v>1.722741400015E13</v>
      </c>
      <c r="O968" s="1" t="s">
        <v>1072</v>
      </c>
      <c r="P968" s="1" t="s">
        <v>5863</v>
      </c>
      <c r="Q968" s="5">
        <v>2.0</v>
      </c>
      <c r="R968" s="15">
        <v>38659.0</v>
      </c>
      <c r="S968" s="5">
        <v>0.0</v>
      </c>
      <c r="T968" s="10"/>
      <c r="U968" s="10"/>
      <c r="V968" s="15">
        <v>25910.0</v>
      </c>
      <c r="W968" s="5">
        <v>230600.0</v>
      </c>
      <c r="X968" s="10"/>
      <c r="Y968" s="1" t="s">
        <v>1118</v>
      </c>
      <c r="Z968" s="1" t="s">
        <v>5868</v>
      </c>
      <c r="AA968" s="1" t="s">
        <v>1410</v>
      </c>
      <c r="AB968" s="1" t="s">
        <v>5869</v>
      </c>
      <c r="AC968" s="1" t="s">
        <v>1121</v>
      </c>
      <c r="AD968" s="5">
        <v>3.5797899E7</v>
      </c>
      <c r="AE968" s="1" t="s">
        <v>1205</v>
      </c>
      <c r="AF968" s="5">
        <v>4417.0</v>
      </c>
      <c r="AG968" s="5">
        <v>38.0</v>
      </c>
      <c r="AH968" s="5">
        <v>3.7291E7</v>
      </c>
      <c r="AI968" s="5">
        <v>38.0</v>
      </c>
      <c r="AJ968" s="5">
        <v>3.7291002E7</v>
      </c>
      <c r="AK968" s="5">
        <v>38.0</v>
      </c>
      <c r="AL968" s="5">
        <v>3.7291E7</v>
      </c>
      <c r="AM968" s="1" t="s">
        <v>5870</v>
      </c>
      <c r="AN968" s="10"/>
      <c r="AO968" s="10"/>
      <c r="AP968" s="1" t="s">
        <v>3935</v>
      </c>
    </row>
    <row r="969">
      <c r="A969" s="1" t="s">
        <v>4752</v>
      </c>
      <c r="B969" s="14">
        <v>45911.0</v>
      </c>
      <c r="C969" s="1" t="s">
        <v>5863</v>
      </c>
      <c r="D969" s="5">
        <v>1.722741400015E13</v>
      </c>
      <c r="E969" s="1" t="s">
        <v>4752</v>
      </c>
      <c r="F969" s="1" t="s">
        <v>1097</v>
      </c>
      <c r="G969" s="1" t="s">
        <v>4761</v>
      </c>
      <c r="H969" s="1" t="s">
        <v>7405</v>
      </c>
      <c r="I969" s="5">
        <v>101.0</v>
      </c>
      <c r="J969" s="1" t="s">
        <v>4759</v>
      </c>
      <c r="K969" s="1" t="s">
        <v>5865</v>
      </c>
      <c r="L969" s="1" t="s">
        <v>5866</v>
      </c>
      <c r="M969" s="1" t="s">
        <v>5867</v>
      </c>
      <c r="N969" s="5">
        <v>1.722741400015E13</v>
      </c>
      <c r="O969" s="1" t="s">
        <v>1072</v>
      </c>
      <c r="P969" s="1" t="s">
        <v>5863</v>
      </c>
      <c r="Q969" s="5">
        <v>2.0</v>
      </c>
      <c r="R969" s="15">
        <v>38659.0</v>
      </c>
      <c r="S969" s="5">
        <v>0.0</v>
      </c>
      <c r="T969" s="10"/>
      <c r="U969" s="10"/>
      <c r="V969" s="15">
        <v>25910.0</v>
      </c>
      <c r="W969" s="5">
        <v>230600.0</v>
      </c>
      <c r="X969" s="10"/>
      <c r="Y969" s="1" t="s">
        <v>1118</v>
      </c>
      <c r="Z969" s="1" t="s">
        <v>5868</v>
      </c>
      <c r="AA969" s="1" t="s">
        <v>1410</v>
      </c>
      <c r="AB969" s="1" t="s">
        <v>5869</v>
      </c>
      <c r="AC969" s="1" t="s">
        <v>1121</v>
      </c>
      <c r="AD969" s="5">
        <v>3.5797899E7</v>
      </c>
      <c r="AE969" s="1" t="s">
        <v>1205</v>
      </c>
      <c r="AF969" s="5">
        <v>4417.0</v>
      </c>
      <c r="AG969" s="5">
        <v>38.0</v>
      </c>
      <c r="AH969" s="5">
        <v>3.7291E7</v>
      </c>
      <c r="AI969" s="5">
        <v>38.0</v>
      </c>
      <c r="AJ969" s="5">
        <v>3.7291002E7</v>
      </c>
      <c r="AK969" s="5">
        <v>38.0</v>
      </c>
      <c r="AL969" s="5">
        <v>3.7291E7</v>
      </c>
      <c r="AM969" s="1" t="s">
        <v>5870</v>
      </c>
      <c r="AN969" s="10"/>
      <c r="AO969" s="10"/>
      <c r="AP969" s="1" t="s">
        <v>3935</v>
      </c>
    </row>
    <row r="970">
      <c r="A970" s="1" t="s">
        <v>4752</v>
      </c>
      <c r="B970" s="14">
        <v>45911.0</v>
      </c>
      <c r="C970" s="1" t="s">
        <v>7406</v>
      </c>
      <c r="D970" s="5">
        <v>4.8089180000156E13</v>
      </c>
      <c r="E970" s="1" t="s">
        <v>4752</v>
      </c>
      <c r="F970" s="1" t="s">
        <v>1318</v>
      </c>
      <c r="G970" s="1" t="s">
        <v>7407</v>
      </c>
      <c r="H970" s="5">
        <v>7.72213300002E11</v>
      </c>
      <c r="I970" s="5">
        <v>48.0</v>
      </c>
      <c r="J970" s="1" t="s">
        <v>4759</v>
      </c>
      <c r="K970" s="1" t="s">
        <v>7408</v>
      </c>
      <c r="L970" s="1" t="s">
        <v>7409</v>
      </c>
      <c r="M970" s="1" t="s">
        <v>7410</v>
      </c>
      <c r="N970" s="5">
        <v>4.8089180000156E13</v>
      </c>
      <c r="O970" s="1" t="s">
        <v>1072</v>
      </c>
      <c r="P970" s="1" t="s">
        <v>7411</v>
      </c>
      <c r="Q970" s="5">
        <v>2.0</v>
      </c>
      <c r="R970" s="15">
        <v>44830.0</v>
      </c>
      <c r="S970" s="5">
        <v>0.0</v>
      </c>
      <c r="T970" s="10"/>
      <c r="U970" s="5">
        <v>105.0</v>
      </c>
      <c r="V970" s="15">
        <v>44830.0</v>
      </c>
      <c r="W970" s="5">
        <v>161001.0</v>
      </c>
      <c r="X970" s="1" t="s">
        <v>7412</v>
      </c>
      <c r="Y970" s="1" t="s">
        <v>1090</v>
      </c>
      <c r="Z970" s="1" t="s">
        <v>5151</v>
      </c>
      <c r="AA970" s="1" t="s">
        <v>7413</v>
      </c>
      <c r="AB970" s="1" t="s">
        <v>7414</v>
      </c>
      <c r="AC970" s="1" t="s">
        <v>1078</v>
      </c>
      <c r="AD970" s="5">
        <v>7.596E7</v>
      </c>
      <c r="AE970" s="1" t="s">
        <v>1413</v>
      </c>
      <c r="AF970" s="5">
        <v>9645.0</v>
      </c>
      <c r="AG970" s="5">
        <v>64.0</v>
      </c>
      <c r="AH970" s="5">
        <v>9.6110062E7</v>
      </c>
      <c r="AI970" s="10"/>
      <c r="AJ970" s="10"/>
      <c r="AK970" s="10"/>
      <c r="AL970" s="10"/>
      <c r="AM970" s="1" t="s">
        <v>7415</v>
      </c>
      <c r="AN970" s="10"/>
      <c r="AO970" s="10"/>
      <c r="AP970" s="1" t="s">
        <v>7416</v>
      </c>
    </row>
    <row r="971">
      <c r="A971" s="1" t="s">
        <v>4752</v>
      </c>
      <c r="B971" s="14">
        <v>46288.0</v>
      </c>
      <c r="C971" s="1" t="s">
        <v>7417</v>
      </c>
      <c r="D971" s="5">
        <v>4.0206420000143E13</v>
      </c>
      <c r="E971" s="1" t="s">
        <v>4752</v>
      </c>
      <c r="F971" s="1" t="s">
        <v>1097</v>
      </c>
      <c r="G971" s="1" t="s">
        <v>7418</v>
      </c>
      <c r="H971" s="1" t="s">
        <v>7419</v>
      </c>
      <c r="I971" s="1" t="s">
        <v>2126</v>
      </c>
      <c r="J971" s="1" t="s">
        <v>4759</v>
      </c>
      <c r="K971" s="1" t="s">
        <v>3979</v>
      </c>
      <c r="L971" s="1" t="s">
        <v>3980</v>
      </c>
      <c r="M971" s="1" t="s">
        <v>3981</v>
      </c>
      <c r="N971" s="5">
        <v>4.0206420000143E13</v>
      </c>
      <c r="O971" s="1" t="s">
        <v>1072</v>
      </c>
      <c r="P971" s="10"/>
      <c r="Q971" s="5">
        <v>2.0</v>
      </c>
      <c r="R971" s="15">
        <v>44193.0</v>
      </c>
      <c r="S971" s="5">
        <v>0.0</v>
      </c>
      <c r="T971" s="10"/>
      <c r="U971" s="10"/>
      <c r="V971" s="15">
        <v>44193.0</v>
      </c>
      <c r="W971" s="5">
        <v>161001.0</v>
      </c>
      <c r="X971" s="1" t="s">
        <v>3982</v>
      </c>
      <c r="Y971" s="1" t="s">
        <v>1075</v>
      </c>
      <c r="Z971" s="1" t="s">
        <v>3983</v>
      </c>
      <c r="AA971" s="5">
        <v>390.0</v>
      </c>
      <c r="AB971" s="10"/>
      <c r="AC971" s="1" t="s">
        <v>3984</v>
      </c>
      <c r="AD971" s="5">
        <v>3.986E7</v>
      </c>
      <c r="AE971" s="1" t="s">
        <v>1205</v>
      </c>
      <c r="AF971" s="5">
        <v>4885.0</v>
      </c>
      <c r="AG971" s="5">
        <v>33.0</v>
      </c>
      <c r="AH971" s="5">
        <v>9.9302476E7</v>
      </c>
      <c r="AI971" s="10"/>
      <c r="AJ971" s="10"/>
      <c r="AK971" s="10"/>
      <c r="AL971" s="10"/>
      <c r="AM971" s="1" t="s">
        <v>3985</v>
      </c>
      <c r="AN971" s="10"/>
      <c r="AO971" s="10"/>
      <c r="AP971" s="1" t="s">
        <v>3986</v>
      </c>
    </row>
    <row r="972">
      <c r="A972" s="1" t="s">
        <v>4752</v>
      </c>
      <c r="B972" s="14">
        <v>46180.0</v>
      </c>
      <c r="C972" s="1" t="s">
        <v>6657</v>
      </c>
      <c r="D972" s="5">
        <v>1.3046237000155E13</v>
      </c>
      <c r="E972" s="1" t="s">
        <v>4752</v>
      </c>
      <c r="F972" s="1" t="s">
        <v>1097</v>
      </c>
      <c r="G972" s="1" t="s">
        <v>4771</v>
      </c>
      <c r="H972" s="1" t="s">
        <v>7420</v>
      </c>
      <c r="I972" s="17">
        <v>45528.0</v>
      </c>
      <c r="J972" s="1" t="s">
        <v>4755</v>
      </c>
      <c r="K972" s="1" t="s">
        <v>6657</v>
      </c>
      <c r="L972" s="1" t="s">
        <v>6659</v>
      </c>
      <c r="M972" s="1" t="s">
        <v>6660</v>
      </c>
      <c r="N972" s="5">
        <v>1.3046237000155E13</v>
      </c>
      <c r="O972" s="1" t="s">
        <v>1072</v>
      </c>
      <c r="P972" s="10"/>
      <c r="Q972" s="5">
        <v>2.0</v>
      </c>
      <c r="R972" s="15">
        <v>40539.0</v>
      </c>
      <c r="S972" s="5">
        <v>0.0</v>
      </c>
      <c r="T972" s="10"/>
      <c r="U972" s="10"/>
      <c r="V972" s="15">
        <v>40539.0</v>
      </c>
      <c r="W972" s="5">
        <v>7490103.0</v>
      </c>
      <c r="X972" s="1" t="s">
        <v>4851</v>
      </c>
      <c r="Y972" s="1" t="s">
        <v>1075</v>
      </c>
      <c r="Z972" s="1" t="s">
        <v>6661</v>
      </c>
      <c r="AA972" s="5">
        <v>45.0</v>
      </c>
      <c r="AB972" s="10"/>
      <c r="AC972" s="1" t="s">
        <v>6662</v>
      </c>
      <c r="AD972" s="5">
        <v>3.52E7</v>
      </c>
      <c r="AE972" s="1" t="s">
        <v>1205</v>
      </c>
      <c r="AF972" s="5">
        <v>4021.0</v>
      </c>
      <c r="AG972" s="5">
        <v>33.0</v>
      </c>
      <c r="AH972" s="5">
        <v>3.2672737E7</v>
      </c>
      <c r="AI972" s="10"/>
      <c r="AJ972" s="10"/>
      <c r="AK972" s="10"/>
      <c r="AL972" s="10"/>
      <c r="AM972" s="1" t="s">
        <v>6663</v>
      </c>
      <c r="AN972" s="10"/>
      <c r="AO972" s="10"/>
      <c r="AP972" s="1" t="s">
        <v>6664</v>
      </c>
    </row>
    <row r="973">
      <c r="A973" s="1" t="s">
        <v>4752</v>
      </c>
      <c r="B973" s="14">
        <v>45793.0</v>
      </c>
      <c r="C973" s="1" t="s">
        <v>7421</v>
      </c>
      <c r="D973" s="5">
        <v>1.5692999000154E13</v>
      </c>
      <c r="E973" s="1" t="s">
        <v>4752</v>
      </c>
      <c r="F973" s="1" t="s">
        <v>4229</v>
      </c>
      <c r="G973" s="1" t="s">
        <v>7422</v>
      </c>
      <c r="H973" s="5">
        <v>8.00210165E8</v>
      </c>
      <c r="I973" s="5">
        <v>25.0</v>
      </c>
      <c r="J973" s="1" t="s">
        <v>4759</v>
      </c>
      <c r="K973" s="1" t="s">
        <v>7423</v>
      </c>
      <c r="L973" s="1" t="s">
        <v>7424</v>
      </c>
      <c r="M973" s="1" t="s">
        <v>7425</v>
      </c>
      <c r="N973" s="5">
        <v>1.5692999000154E13</v>
      </c>
      <c r="O973" s="1" t="s">
        <v>1072</v>
      </c>
      <c r="P973" s="1" t="s">
        <v>7421</v>
      </c>
      <c r="Q973" s="5">
        <v>2.0</v>
      </c>
      <c r="R973" s="15">
        <v>38659.0</v>
      </c>
      <c r="S973" s="5">
        <v>0.0</v>
      </c>
      <c r="T973" s="10"/>
      <c r="U973" s="10"/>
      <c r="V973" s="15">
        <v>29511.0</v>
      </c>
      <c r="W973" s="5">
        <v>4744002.0</v>
      </c>
      <c r="X973" s="1" t="s">
        <v>7426</v>
      </c>
      <c r="Y973" s="1" t="s">
        <v>1075</v>
      </c>
      <c r="Z973" s="1" t="s">
        <v>7427</v>
      </c>
      <c r="AA973" s="5">
        <v>600.0</v>
      </c>
      <c r="AB973" s="10"/>
      <c r="AC973" s="1" t="s">
        <v>7428</v>
      </c>
      <c r="AD973" s="5">
        <v>4.8007624E7</v>
      </c>
      <c r="AE973" s="1" t="s">
        <v>1106</v>
      </c>
      <c r="AF973" s="5">
        <v>3313.0</v>
      </c>
      <c r="AG973" s="5">
        <v>75.0</v>
      </c>
      <c r="AH973" s="5">
        <v>3.42399E7</v>
      </c>
      <c r="AI973" s="10"/>
      <c r="AJ973" s="10"/>
      <c r="AK973" s="5">
        <v>75.0</v>
      </c>
      <c r="AL973" s="5">
        <v>3.4222947E7</v>
      </c>
      <c r="AM973" s="1" t="s">
        <v>7429</v>
      </c>
      <c r="AN973" s="10"/>
      <c r="AO973" s="10"/>
      <c r="AP973" s="1" t="s">
        <v>7430</v>
      </c>
    </row>
    <row r="974">
      <c r="A974" s="1" t="s">
        <v>4752</v>
      </c>
      <c r="B974" s="16">
        <v>45940.0</v>
      </c>
      <c r="C974" s="1" t="s">
        <v>2518</v>
      </c>
      <c r="D974" s="5">
        <v>3.9696801000179E13</v>
      </c>
      <c r="E974" s="1" t="s">
        <v>4752</v>
      </c>
      <c r="F974" s="1" t="s">
        <v>1097</v>
      </c>
      <c r="G974" s="1" t="s">
        <v>4799</v>
      </c>
      <c r="H974" s="1" t="s">
        <v>7431</v>
      </c>
      <c r="I974" s="5">
        <v>58.0</v>
      </c>
      <c r="J974" s="1" t="s">
        <v>4759</v>
      </c>
      <c r="K974" s="1" t="s">
        <v>2515</v>
      </c>
      <c r="L974" s="1" t="s">
        <v>2516</v>
      </c>
      <c r="M974" s="1" t="s">
        <v>2517</v>
      </c>
      <c r="N974" s="5">
        <v>3.9696801000179E13</v>
      </c>
      <c r="O974" s="1" t="s">
        <v>1072</v>
      </c>
      <c r="P974" s="1" t="s">
        <v>2518</v>
      </c>
      <c r="Q974" s="5">
        <v>2.0</v>
      </c>
      <c r="R974" s="15">
        <v>44141.0</v>
      </c>
      <c r="S974" s="5">
        <v>0.0</v>
      </c>
      <c r="T974" s="10"/>
      <c r="U974" s="10"/>
      <c r="V974" s="15">
        <v>44141.0</v>
      </c>
      <c r="W974" s="5">
        <v>7420002.0</v>
      </c>
      <c r="X974" s="1" t="s">
        <v>2519</v>
      </c>
      <c r="Y974" s="1" t="s">
        <v>1075</v>
      </c>
      <c r="Z974" s="1" t="s">
        <v>2520</v>
      </c>
      <c r="AA974" s="5">
        <v>62.0</v>
      </c>
      <c r="AB974" s="10"/>
      <c r="AC974" s="1" t="s">
        <v>2521</v>
      </c>
      <c r="AD974" s="5">
        <v>8.22102E7</v>
      </c>
      <c r="AE974" s="1" t="s">
        <v>1231</v>
      </c>
      <c r="AF974" s="5">
        <v>7535.0</v>
      </c>
      <c r="AG974" s="5">
        <v>41.0</v>
      </c>
      <c r="AH974" s="5">
        <v>9.9622626E7</v>
      </c>
      <c r="AI974" s="10"/>
      <c r="AJ974" s="10"/>
      <c r="AK974" s="10"/>
      <c r="AL974" s="10"/>
      <c r="AM974" s="1" t="s">
        <v>2522</v>
      </c>
      <c r="AN974" s="10"/>
      <c r="AO974" s="10"/>
      <c r="AP974" s="1" t="s">
        <v>1233</v>
      </c>
    </row>
    <row r="975">
      <c r="A975" s="1" t="s">
        <v>4752</v>
      </c>
      <c r="B975" s="14">
        <v>45788.0</v>
      </c>
      <c r="C975" s="1" t="s">
        <v>7432</v>
      </c>
      <c r="D975" s="5">
        <v>4.5280235000112E13</v>
      </c>
      <c r="E975" s="1" t="s">
        <v>4752</v>
      </c>
      <c r="F975" s="1" t="s">
        <v>1097</v>
      </c>
      <c r="G975" s="1" t="s">
        <v>4898</v>
      </c>
      <c r="H975" s="1" t="s">
        <v>7433</v>
      </c>
      <c r="I975" s="5">
        <v>78.0</v>
      </c>
      <c r="J975" s="1" t="s">
        <v>4759</v>
      </c>
      <c r="K975" s="1" t="s">
        <v>7434</v>
      </c>
      <c r="L975" s="1" t="s">
        <v>7435</v>
      </c>
      <c r="M975" s="1" t="s">
        <v>7436</v>
      </c>
      <c r="N975" s="5">
        <v>4.5280235000112E13</v>
      </c>
      <c r="O975" s="1" t="s">
        <v>1072</v>
      </c>
      <c r="P975" s="1" t="s">
        <v>7432</v>
      </c>
      <c r="Q975" s="5">
        <v>2.0</v>
      </c>
      <c r="R975" s="15">
        <v>44606.0</v>
      </c>
      <c r="S975" s="5">
        <v>0.0</v>
      </c>
      <c r="T975" s="10"/>
      <c r="U975" s="5">
        <v>105.0</v>
      </c>
      <c r="V975" s="15">
        <v>44606.0</v>
      </c>
      <c r="W975" s="5">
        <v>161003.0</v>
      </c>
      <c r="X975" s="1" t="s">
        <v>7437</v>
      </c>
      <c r="Y975" s="1" t="s">
        <v>1090</v>
      </c>
      <c r="Z975" s="1" t="s">
        <v>7438</v>
      </c>
      <c r="AA975" s="5">
        <v>258.0</v>
      </c>
      <c r="AB975" s="10"/>
      <c r="AC975" s="1" t="s">
        <v>5275</v>
      </c>
      <c r="AD975" s="5">
        <v>8.404356E7</v>
      </c>
      <c r="AE975" s="1" t="s">
        <v>1231</v>
      </c>
      <c r="AF975" s="5">
        <v>7777.0</v>
      </c>
      <c r="AG975" s="5">
        <v>42.0</v>
      </c>
      <c r="AH975" s="5">
        <v>9.9341726E7</v>
      </c>
      <c r="AI975" s="10"/>
      <c r="AJ975" s="10"/>
      <c r="AK975" s="10"/>
      <c r="AL975" s="10"/>
      <c r="AM975" s="1" t="s">
        <v>7439</v>
      </c>
      <c r="AN975" s="10"/>
      <c r="AO975" s="10"/>
      <c r="AP975" s="1" t="s">
        <v>5277</v>
      </c>
    </row>
    <row r="976">
      <c r="A976" s="1" t="s">
        <v>4752</v>
      </c>
      <c r="B976" s="16">
        <v>45940.0</v>
      </c>
      <c r="C976" s="1" t="s">
        <v>7440</v>
      </c>
      <c r="D976" s="5">
        <v>5.064609000148E12</v>
      </c>
      <c r="E976" s="1" t="s">
        <v>4752</v>
      </c>
      <c r="F976" s="1" t="s">
        <v>1097</v>
      </c>
      <c r="G976" s="1" t="s">
        <v>4771</v>
      </c>
      <c r="H976" s="1" t="s">
        <v>7441</v>
      </c>
      <c r="I976" s="17">
        <v>45528.0</v>
      </c>
      <c r="J976" s="1" t="s">
        <v>4755</v>
      </c>
      <c r="K976" s="1" t="s">
        <v>7442</v>
      </c>
      <c r="L976" s="1" t="s">
        <v>7443</v>
      </c>
      <c r="M976" s="1" t="s">
        <v>7444</v>
      </c>
      <c r="N976" s="5">
        <v>5.064609000148E12</v>
      </c>
      <c r="O976" s="1" t="s">
        <v>1072</v>
      </c>
      <c r="P976" s="10"/>
      <c r="Q976" s="5">
        <v>2.0</v>
      </c>
      <c r="R976" s="15">
        <v>38659.0</v>
      </c>
      <c r="S976" s="5">
        <v>0.0</v>
      </c>
      <c r="T976" s="10"/>
      <c r="U976" s="10"/>
      <c r="V976" s="15">
        <v>37392.0</v>
      </c>
      <c r="W976" s="5">
        <v>8593700.0</v>
      </c>
      <c r="X976" s="1" t="s">
        <v>7445</v>
      </c>
      <c r="Y976" s="1" t="s">
        <v>1075</v>
      </c>
      <c r="Z976" s="1" t="s">
        <v>7446</v>
      </c>
      <c r="AA976" s="5">
        <v>38.0</v>
      </c>
      <c r="AB976" s="1" t="s">
        <v>7447</v>
      </c>
      <c r="AC976" s="1" t="s">
        <v>1078</v>
      </c>
      <c r="AD976" s="5">
        <v>3.6200036E7</v>
      </c>
      <c r="AE976" s="1" t="s">
        <v>1205</v>
      </c>
      <c r="AF976" s="5">
        <v>4111.0</v>
      </c>
      <c r="AG976" s="5">
        <v>32.0</v>
      </c>
      <c r="AH976" s="5">
        <v>3.3314113E7</v>
      </c>
      <c r="AI976" s="10"/>
      <c r="AJ976" s="10"/>
      <c r="AK976" s="10"/>
      <c r="AL976" s="10"/>
      <c r="AM976" s="1" t="s">
        <v>7448</v>
      </c>
      <c r="AN976" s="10"/>
      <c r="AO976" s="10"/>
      <c r="AP976" s="1" t="s">
        <v>7449</v>
      </c>
    </row>
    <row r="977">
      <c r="A977" s="1" t="s">
        <v>4752</v>
      </c>
      <c r="B977" s="14">
        <v>45857.0</v>
      </c>
      <c r="C977" s="1" t="s">
        <v>7450</v>
      </c>
      <c r="D977" s="5">
        <v>4.591670900017E13</v>
      </c>
      <c r="E977" s="1" t="s">
        <v>4752</v>
      </c>
      <c r="F977" s="1" t="s">
        <v>7451</v>
      </c>
      <c r="G977" s="1" t="s">
        <v>7452</v>
      </c>
      <c r="H977" s="1" t="s">
        <v>7453</v>
      </c>
      <c r="I977" s="5">
        <v>30.0</v>
      </c>
      <c r="J977" s="1" t="s">
        <v>4759</v>
      </c>
      <c r="K977" s="1" t="s">
        <v>7454</v>
      </c>
      <c r="L977" s="1" t="s">
        <v>7455</v>
      </c>
      <c r="M977" s="1" t="s">
        <v>7456</v>
      </c>
      <c r="N977" s="5">
        <v>4.591670900017E13</v>
      </c>
      <c r="O977" s="1" t="s">
        <v>1072</v>
      </c>
      <c r="P977" s="10"/>
      <c r="Q977" s="5">
        <v>2.0</v>
      </c>
      <c r="R977" s="15">
        <v>44656.0</v>
      </c>
      <c r="S977" s="5">
        <v>0.0</v>
      </c>
      <c r="T977" s="10"/>
      <c r="U977" s="5">
        <v>105.0</v>
      </c>
      <c r="V977" s="15">
        <v>44656.0</v>
      </c>
      <c r="W977" s="5">
        <v>161001.0</v>
      </c>
      <c r="X977" s="10"/>
      <c r="Y977" s="1" t="s">
        <v>1075</v>
      </c>
      <c r="Z977" s="1" t="s">
        <v>7457</v>
      </c>
      <c r="AA977" s="5">
        <v>5321.0</v>
      </c>
      <c r="AB977" s="10"/>
      <c r="AC977" s="1" t="s">
        <v>7458</v>
      </c>
      <c r="AD977" s="5">
        <v>8.750206E7</v>
      </c>
      <c r="AE977" s="1" t="s">
        <v>1231</v>
      </c>
      <c r="AF977" s="5">
        <v>7935.0</v>
      </c>
      <c r="AG977" s="5">
        <v>44.0</v>
      </c>
      <c r="AH977" s="5">
        <v>9.9762265E7</v>
      </c>
      <c r="AI977" s="10"/>
      <c r="AJ977" s="10"/>
      <c r="AK977" s="10"/>
      <c r="AL977" s="10"/>
      <c r="AM977" s="1" t="s">
        <v>7459</v>
      </c>
      <c r="AN977" s="10"/>
      <c r="AO977" s="10"/>
      <c r="AP977" s="1" t="s">
        <v>4627</v>
      </c>
    </row>
    <row r="978">
      <c r="A978" s="1" t="s">
        <v>4752</v>
      </c>
      <c r="B978" s="14">
        <v>46139.0</v>
      </c>
      <c r="C978" s="1" t="s">
        <v>7460</v>
      </c>
      <c r="D978" s="5">
        <v>5.2347105000115E13</v>
      </c>
      <c r="E978" s="1" t="s">
        <v>4752</v>
      </c>
      <c r="F978" s="1" t="s">
        <v>1097</v>
      </c>
      <c r="G978" s="1" t="s">
        <v>4761</v>
      </c>
      <c r="H978" s="1" t="s">
        <v>7461</v>
      </c>
      <c r="I978" s="5">
        <v>101.0</v>
      </c>
      <c r="J978" s="1" t="s">
        <v>4759</v>
      </c>
      <c r="K978" s="1" t="s">
        <v>7462</v>
      </c>
      <c r="L978" s="1" t="s">
        <v>7463</v>
      </c>
      <c r="M978" s="1" t="s">
        <v>7464</v>
      </c>
      <c r="N978" s="5">
        <v>5.2347105000115E13</v>
      </c>
      <c r="O978" s="1" t="s">
        <v>1072</v>
      </c>
      <c r="P978" s="1" t="s">
        <v>7465</v>
      </c>
      <c r="Q978" s="5">
        <v>2.0</v>
      </c>
      <c r="R978" s="15">
        <v>45197.0</v>
      </c>
      <c r="S978" s="5">
        <v>0.0</v>
      </c>
      <c r="T978" s="10"/>
      <c r="U978" s="10"/>
      <c r="V978" s="15">
        <v>45197.0</v>
      </c>
      <c r="W978" s="5">
        <v>4751201.0</v>
      </c>
      <c r="X978" s="1" t="s">
        <v>7466</v>
      </c>
      <c r="Y978" s="1" t="s">
        <v>1075</v>
      </c>
      <c r="Z978" s="1" t="s">
        <v>7467</v>
      </c>
      <c r="AA978" s="5">
        <v>563.0</v>
      </c>
      <c r="AB978" s="10"/>
      <c r="AC978" s="1" t="s">
        <v>1302</v>
      </c>
      <c r="AD978" s="5">
        <v>3.7900117E7</v>
      </c>
      <c r="AE978" s="1" t="s">
        <v>1205</v>
      </c>
      <c r="AF978" s="5">
        <v>4957.0</v>
      </c>
      <c r="AG978" s="5">
        <v>35.0</v>
      </c>
      <c r="AH978" s="5">
        <v>8.8191198E7</v>
      </c>
      <c r="AI978" s="10"/>
      <c r="AJ978" s="10"/>
      <c r="AK978" s="10"/>
      <c r="AL978" s="10"/>
      <c r="AM978" s="1" t="s">
        <v>7468</v>
      </c>
      <c r="AN978" s="10"/>
      <c r="AO978" s="10"/>
      <c r="AP978" s="1" t="s">
        <v>7469</v>
      </c>
    </row>
    <row r="979">
      <c r="A979" s="1" t="s">
        <v>4752</v>
      </c>
      <c r="B979" s="14">
        <v>46221.0</v>
      </c>
      <c r="C979" s="1" t="s">
        <v>7470</v>
      </c>
      <c r="D979" s="5">
        <v>4.993462500011E13</v>
      </c>
      <c r="E979" s="1" t="s">
        <v>4752</v>
      </c>
      <c r="F979" s="1" t="s">
        <v>1097</v>
      </c>
      <c r="G979" s="1" t="s">
        <v>4761</v>
      </c>
      <c r="H979" s="1" t="s">
        <v>7471</v>
      </c>
      <c r="I979" s="5">
        <v>101.0</v>
      </c>
      <c r="J979" s="1" t="s">
        <v>4759</v>
      </c>
      <c r="K979" s="1" t="s">
        <v>7472</v>
      </c>
      <c r="L979" s="1" t="s">
        <v>7473</v>
      </c>
      <c r="M979" s="1" t="s">
        <v>7474</v>
      </c>
      <c r="N979" s="5">
        <v>4.993462500011E13</v>
      </c>
      <c r="O979" s="1" t="s">
        <v>1072</v>
      </c>
      <c r="P979" s="1" t="s">
        <v>7475</v>
      </c>
      <c r="Q979" s="5">
        <v>2.0</v>
      </c>
      <c r="R979" s="15">
        <v>44999.0</v>
      </c>
      <c r="S979" s="5">
        <v>0.0</v>
      </c>
      <c r="T979" s="10"/>
      <c r="U979" s="10"/>
      <c r="V979" s="15">
        <v>44999.0</v>
      </c>
      <c r="W979" s="5">
        <v>161001.0</v>
      </c>
      <c r="X979" s="1" t="s">
        <v>7476</v>
      </c>
      <c r="Y979" s="1" t="s">
        <v>1075</v>
      </c>
      <c r="Z979" s="1" t="s">
        <v>7477</v>
      </c>
      <c r="AA979" s="5">
        <v>538.0</v>
      </c>
      <c r="AB979" s="1" t="s">
        <v>5466</v>
      </c>
      <c r="AC979" s="1" t="s">
        <v>7478</v>
      </c>
      <c r="AD979" s="5">
        <v>3.804522E7</v>
      </c>
      <c r="AE979" s="1" t="s">
        <v>1205</v>
      </c>
      <c r="AF979" s="5">
        <v>5401.0</v>
      </c>
      <c r="AG979" s="5">
        <v>34.0</v>
      </c>
      <c r="AH979" s="5">
        <v>3.8258121E7</v>
      </c>
      <c r="AI979" s="10"/>
      <c r="AJ979" s="10"/>
      <c r="AK979" s="10"/>
      <c r="AL979" s="10"/>
      <c r="AM979" s="1" t="s">
        <v>7479</v>
      </c>
      <c r="AN979" s="10"/>
      <c r="AO979" s="10"/>
      <c r="AP979" s="1" t="s">
        <v>3834</v>
      </c>
    </row>
    <row r="980">
      <c r="A980" s="1" t="s">
        <v>4752</v>
      </c>
      <c r="B980" s="14">
        <v>46221.0</v>
      </c>
      <c r="C980" s="1" t="s">
        <v>7470</v>
      </c>
      <c r="D980" s="5">
        <v>4.993462500011E13</v>
      </c>
      <c r="E980" s="1" t="s">
        <v>4752</v>
      </c>
      <c r="F980" s="1" t="s">
        <v>1097</v>
      </c>
      <c r="G980" s="1" t="s">
        <v>4799</v>
      </c>
      <c r="H980" s="1" t="s">
        <v>7480</v>
      </c>
      <c r="I980" s="5">
        <v>58.0</v>
      </c>
      <c r="J980" s="1" t="s">
        <v>4759</v>
      </c>
      <c r="K980" s="1" t="s">
        <v>7472</v>
      </c>
      <c r="L980" s="1" t="s">
        <v>7473</v>
      </c>
      <c r="M980" s="1" t="s">
        <v>7474</v>
      </c>
      <c r="N980" s="5">
        <v>4.993462500011E13</v>
      </c>
      <c r="O980" s="1" t="s">
        <v>1072</v>
      </c>
      <c r="P980" s="1" t="s">
        <v>7475</v>
      </c>
      <c r="Q980" s="5">
        <v>2.0</v>
      </c>
      <c r="R980" s="15">
        <v>44999.0</v>
      </c>
      <c r="S980" s="5">
        <v>0.0</v>
      </c>
      <c r="T980" s="10"/>
      <c r="U980" s="10"/>
      <c r="V980" s="15">
        <v>44999.0</v>
      </c>
      <c r="W980" s="5">
        <v>161001.0</v>
      </c>
      <c r="X980" s="1" t="s">
        <v>7476</v>
      </c>
      <c r="Y980" s="1" t="s">
        <v>1075</v>
      </c>
      <c r="Z980" s="1" t="s">
        <v>7477</v>
      </c>
      <c r="AA980" s="5">
        <v>538.0</v>
      </c>
      <c r="AB980" s="1" t="s">
        <v>5466</v>
      </c>
      <c r="AC980" s="1" t="s">
        <v>7478</v>
      </c>
      <c r="AD980" s="5">
        <v>3.804522E7</v>
      </c>
      <c r="AE980" s="1" t="s">
        <v>1205</v>
      </c>
      <c r="AF980" s="5">
        <v>5401.0</v>
      </c>
      <c r="AG980" s="5">
        <v>34.0</v>
      </c>
      <c r="AH980" s="5">
        <v>3.8258121E7</v>
      </c>
      <c r="AI980" s="10"/>
      <c r="AJ980" s="10"/>
      <c r="AK980" s="10"/>
      <c r="AL980" s="10"/>
      <c r="AM980" s="1" t="s">
        <v>7479</v>
      </c>
      <c r="AN980" s="10"/>
      <c r="AO980" s="10"/>
      <c r="AP980" s="1" t="s">
        <v>3834</v>
      </c>
    </row>
    <row r="981">
      <c r="A981" s="1" t="s">
        <v>4752</v>
      </c>
      <c r="B981" s="14">
        <v>45855.0</v>
      </c>
      <c r="C981" s="1" t="s">
        <v>7481</v>
      </c>
      <c r="D981" s="5">
        <v>1.356740300024E13</v>
      </c>
      <c r="E981" s="1" t="s">
        <v>4752</v>
      </c>
      <c r="F981" s="1" t="s">
        <v>1097</v>
      </c>
      <c r="G981" s="1" t="s">
        <v>4761</v>
      </c>
      <c r="H981" s="1" t="s">
        <v>7482</v>
      </c>
      <c r="I981" s="5">
        <v>101.0</v>
      </c>
      <c r="J981" s="1" t="s">
        <v>4759</v>
      </c>
      <c r="K981" s="1" t="s">
        <v>7483</v>
      </c>
      <c r="L981" s="1" t="s">
        <v>7484</v>
      </c>
      <c r="M981" s="1" t="s">
        <v>7485</v>
      </c>
      <c r="N981" s="5">
        <v>1.356740300024E13</v>
      </c>
      <c r="O981" s="1" t="s">
        <v>1103</v>
      </c>
      <c r="P981" s="1" t="s">
        <v>7486</v>
      </c>
      <c r="Q981" s="5">
        <v>2.0</v>
      </c>
      <c r="R981" s="15">
        <v>45110.0</v>
      </c>
      <c r="S981" s="5">
        <v>0.0</v>
      </c>
      <c r="T981" s="10"/>
      <c r="U981" s="10"/>
      <c r="V981" s="15">
        <v>45110.0</v>
      </c>
      <c r="W981" s="5">
        <v>161001.0</v>
      </c>
      <c r="X981" s="10"/>
      <c r="Y981" s="1" t="s">
        <v>1075</v>
      </c>
      <c r="Z981" s="1" t="s">
        <v>7487</v>
      </c>
      <c r="AA981" s="1" t="s">
        <v>7488</v>
      </c>
      <c r="AB981" s="1" t="s">
        <v>3170</v>
      </c>
      <c r="AC981" s="1" t="s">
        <v>1810</v>
      </c>
      <c r="AD981" s="5">
        <v>7.59013E7</v>
      </c>
      <c r="AE981" s="1" t="s">
        <v>1413</v>
      </c>
      <c r="AF981" s="5">
        <v>9571.0</v>
      </c>
      <c r="AG981" s="5">
        <v>64.0</v>
      </c>
      <c r="AH981" s="5">
        <v>9.9872444E7</v>
      </c>
      <c r="AI981" s="10"/>
      <c r="AJ981" s="10"/>
      <c r="AK981" s="10"/>
      <c r="AL981" s="10"/>
      <c r="AM981" s="1" t="s">
        <v>7489</v>
      </c>
      <c r="AN981" s="10"/>
      <c r="AO981" s="10"/>
      <c r="AP981" s="1" t="s">
        <v>1619</v>
      </c>
    </row>
    <row r="982">
      <c r="A982" s="1" t="s">
        <v>4752</v>
      </c>
      <c r="B982" s="14">
        <v>46188.0</v>
      </c>
      <c r="C982" s="1" t="s">
        <v>7490</v>
      </c>
      <c r="D982" s="5">
        <v>4.9424631000127E13</v>
      </c>
      <c r="E982" s="1" t="s">
        <v>4752</v>
      </c>
      <c r="F982" s="1" t="s">
        <v>1097</v>
      </c>
      <c r="G982" s="1" t="s">
        <v>4799</v>
      </c>
      <c r="H982" s="1" t="s">
        <v>7491</v>
      </c>
      <c r="I982" s="5">
        <v>58.0</v>
      </c>
      <c r="J982" s="1" t="s">
        <v>4759</v>
      </c>
      <c r="K982" s="1" t="s">
        <v>7492</v>
      </c>
      <c r="L982" s="1" t="s">
        <v>7493</v>
      </c>
      <c r="M982" s="1" t="s">
        <v>7494</v>
      </c>
      <c r="N982" s="5">
        <v>4.9424631000127E13</v>
      </c>
      <c r="O982" s="1" t="s">
        <v>1072</v>
      </c>
      <c r="P982" s="1" t="s">
        <v>7495</v>
      </c>
      <c r="Q982" s="5">
        <v>2.0</v>
      </c>
      <c r="R982" s="15">
        <v>44958.0</v>
      </c>
      <c r="S982" s="5">
        <v>0.0</v>
      </c>
      <c r="T982" s="10"/>
      <c r="U982" s="10"/>
      <c r="V982" s="15">
        <v>44958.0</v>
      </c>
      <c r="W982" s="5">
        <v>161001.0</v>
      </c>
      <c r="X982" s="1" t="s">
        <v>7496</v>
      </c>
      <c r="Y982" s="1" t="s">
        <v>1118</v>
      </c>
      <c r="Z982" s="1" t="s">
        <v>7497</v>
      </c>
      <c r="AA982" s="1" t="s">
        <v>1410</v>
      </c>
      <c r="AB982" s="10"/>
      <c r="AC982" s="1" t="s">
        <v>7498</v>
      </c>
      <c r="AD982" s="5">
        <v>6.852E7</v>
      </c>
      <c r="AE982" s="1" t="s">
        <v>2304</v>
      </c>
      <c r="AF982" s="5">
        <v>381.0</v>
      </c>
      <c r="AG982" s="5">
        <v>94.0</v>
      </c>
      <c r="AH982" s="5">
        <v>9.1449233E7</v>
      </c>
      <c r="AI982" s="10"/>
      <c r="AJ982" s="10"/>
      <c r="AK982" s="10"/>
      <c r="AL982" s="10"/>
      <c r="AM982" s="1" t="s">
        <v>7499</v>
      </c>
      <c r="AN982" s="10"/>
      <c r="AO982" s="10"/>
      <c r="AP982" s="1" t="s">
        <v>7500</v>
      </c>
    </row>
    <row r="983">
      <c r="A983" s="1" t="s">
        <v>4752</v>
      </c>
      <c r="B983" s="14">
        <v>45876.0</v>
      </c>
      <c r="C983" s="1" t="s">
        <v>7501</v>
      </c>
      <c r="D983" s="5">
        <v>3.8613321000134E13</v>
      </c>
      <c r="E983" s="1" t="s">
        <v>4752</v>
      </c>
      <c r="F983" s="1" t="s">
        <v>1097</v>
      </c>
      <c r="G983" s="1" t="s">
        <v>4898</v>
      </c>
      <c r="H983" s="1" t="s">
        <v>7502</v>
      </c>
      <c r="I983" s="5">
        <v>78.0</v>
      </c>
      <c r="J983" s="1" t="s">
        <v>4759</v>
      </c>
      <c r="K983" s="1" t="s">
        <v>3619</v>
      </c>
      <c r="L983" s="1" t="s">
        <v>3620</v>
      </c>
      <c r="M983" s="1" t="s">
        <v>3621</v>
      </c>
      <c r="N983" s="5">
        <v>3.8613321000134E13</v>
      </c>
      <c r="O983" s="1" t="s">
        <v>1072</v>
      </c>
      <c r="P983" s="1" t="s">
        <v>3622</v>
      </c>
      <c r="Q983" s="5">
        <v>2.0</v>
      </c>
      <c r="R983" s="15">
        <v>44095.0</v>
      </c>
      <c r="S983" s="5">
        <v>0.0</v>
      </c>
      <c r="T983" s="10"/>
      <c r="U983" s="10"/>
      <c r="V983" s="15">
        <v>44095.0</v>
      </c>
      <c r="W983" s="5">
        <v>161001.0</v>
      </c>
      <c r="X983" s="10"/>
      <c r="Y983" s="1" t="s">
        <v>1075</v>
      </c>
      <c r="Z983" s="1" t="s">
        <v>3623</v>
      </c>
      <c r="AA983" s="5">
        <v>104.0</v>
      </c>
      <c r="AB983" s="10"/>
      <c r="AC983" s="1" t="s">
        <v>1078</v>
      </c>
      <c r="AD983" s="5">
        <v>4.8435E7</v>
      </c>
      <c r="AE983" s="1" t="s">
        <v>1106</v>
      </c>
      <c r="AF983" s="5">
        <v>3253.0</v>
      </c>
      <c r="AG983" s="5">
        <v>13.0</v>
      </c>
      <c r="AH983" s="5">
        <v>8.1218342E7</v>
      </c>
      <c r="AI983" s="10"/>
      <c r="AJ983" s="10"/>
      <c r="AK983" s="10"/>
      <c r="AL983" s="10"/>
      <c r="AM983" s="1" t="s">
        <v>3624</v>
      </c>
      <c r="AN983" s="10"/>
      <c r="AO983" s="10"/>
      <c r="AP983" s="1" t="s">
        <v>3625</v>
      </c>
    </row>
    <row r="984">
      <c r="A984" s="1" t="s">
        <v>4752</v>
      </c>
      <c r="B984" s="14">
        <v>45855.0</v>
      </c>
      <c r="C984" s="1" t="s">
        <v>7503</v>
      </c>
      <c r="D984" s="5">
        <v>4.6660115000103E13</v>
      </c>
      <c r="E984" s="1" t="s">
        <v>4752</v>
      </c>
      <c r="F984" s="1" t="s">
        <v>1097</v>
      </c>
      <c r="G984" s="1" t="s">
        <v>4898</v>
      </c>
      <c r="H984" s="1" t="s">
        <v>7504</v>
      </c>
      <c r="I984" s="5">
        <v>78.0</v>
      </c>
      <c r="J984" s="1" t="s">
        <v>4759</v>
      </c>
      <c r="K984" s="1" t="s">
        <v>7505</v>
      </c>
      <c r="L984" s="1" t="s">
        <v>7506</v>
      </c>
      <c r="M984" s="1" t="s">
        <v>7507</v>
      </c>
      <c r="N984" s="5">
        <v>4.6660115000103E13</v>
      </c>
      <c r="O984" s="1" t="s">
        <v>1072</v>
      </c>
      <c r="P984" s="1" t="s">
        <v>7508</v>
      </c>
      <c r="Q984" s="5">
        <v>2.0</v>
      </c>
      <c r="R984" s="15">
        <v>44715.0</v>
      </c>
      <c r="S984" s="5">
        <v>0.0</v>
      </c>
      <c r="T984" s="10"/>
      <c r="U984" s="5">
        <v>105.0</v>
      </c>
      <c r="V984" s="15">
        <v>44715.0</v>
      </c>
      <c r="W984" s="5">
        <v>161001.0</v>
      </c>
      <c r="X984" s="1" t="s">
        <v>7509</v>
      </c>
      <c r="Y984" s="1" t="s">
        <v>1090</v>
      </c>
      <c r="Z984" s="1" t="s">
        <v>7510</v>
      </c>
      <c r="AA984" s="5">
        <v>1618.0</v>
      </c>
      <c r="AB984" s="1" t="s">
        <v>3170</v>
      </c>
      <c r="AC984" s="1" t="s">
        <v>1078</v>
      </c>
      <c r="AD984" s="5">
        <v>9.817E7</v>
      </c>
      <c r="AE984" s="1" t="s">
        <v>1277</v>
      </c>
      <c r="AF984" s="5">
        <v>8947.0</v>
      </c>
      <c r="AG984" s="5">
        <v>55.0</v>
      </c>
      <c r="AH984" s="5">
        <v>3.2724536E7</v>
      </c>
      <c r="AI984" s="10"/>
      <c r="AJ984" s="10"/>
      <c r="AK984" s="10"/>
      <c r="AL984" s="10"/>
      <c r="AM984" s="1" t="s">
        <v>7511</v>
      </c>
      <c r="AN984" s="10"/>
      <c r="AO984" s="10"/>
      <c r="AP984" s="1" t="s">
        <v>7512</v>
      </c>
    </row>
    <row r="985">
      <c r="A985" s="1" t="s">
        <v>4752</v>
      </c>
      <c r="B985" s="14">
        <v>45888.0</v>
      </c>
      <c r="C985" s="1" t="s">
        <v>7513</v>
      </c>
      <c r="D985" s="5">
        <v>5.1546277000155E13</v>
      </c>
      <c r="E985" s="1" t="s">
        <v>4752</v>
      </c>
      <c r="F985" s="1" t="s">
        <v>1097</v>
      </c>
      <c r="G985" s="1" t="s">
        <v>4799</v>
      </c>
      <c r="H985" s="1" t="s">
        <v>7514</v>
      </c>
      <c r="I985" s="5">
        <v>58.0</v>
      </c>
      <c r="J985" s="1" t="s">
        <v>4759</v>
      </c>
      <c r="K985" s="1" t="s">
        <v>7515</v>
      </c>
      <c r="L985" s="1" t="s">
        <v>7516</v>
      </c>
      <c r="M985" s="1" t="s">
        <v>7517</v>
      </c>
      <c r="N985" s="5">
        <v>5.1546277000155E13</v>
      </c>
      <c r="O985" s="1" t="s">
        <v>1072</v>
      </c>
      <c r="P985" s="1" t="s">
        <v>7513</v>
      </c>
      <c r="Q985" s="5">
        <v>2.0</v>
      </c>
      <c r="R985" s="15">
        <v>45132.0</v>
      </c>
      <c r="S985" s="5">
        <v>0.0</v>
      </c>
      <c r="T985" s="10"/>
      <c r="U985" s="5">
        <v>105.0</v>
      </c>
      <c r="V985" s="15">
        <v>45132.0</v>
      </c>
      <c r="W985" s="5">
        <v>161001.0</v>
      </c>
      <c r="X985" s="1" t="s">
        <v>7518</v>
      </c>
      <c r="Y985" s="1" t="s">
        <v>1075</v>
      </c>
      <c r="Z985" s="1" t="s">
        <v>5980</v>
      </c>
      <c r="AA985" s="5">
        <v>1582.0</v>
      </c>
      <c r="AB985" s="10"/>
      <c r="AC985" s="1" t="s">
        <v>1078</v>
      </c>
      <c r="AD985" s="5">
        <v>9.896E7</v>
      </c>
      <c r="AE985" s="1" t="s">
        <v>1277</v>
      </c>
      <c r="AF985" s="5">
        <v>8861.0</v>
      </c>
      <c r="AG985" s="5">
        <v>55.0</v>
      </c>
      <c r="AH985" s="5">
        <v>9.6841978E7</v>
      </c>
      <c r="AI985" s="10"/>
      <c r="AJ985" s="10"/>
      <c r="AK985" s="10"/>
      <c r="AL985" s="10"/>
      <c r="AM985" s="1" t="s">
        <v>7519</v>
      </c>
      <c r="AN985" s="10"/>
      <c r="AO985" s="10"/>
      <c r="AP985" s="1" t="s">
        <v>7520</v>
      </c>
    </row>
    <row r="986">
      <c r="A986" s="1" t="s">
        <v>4752</v>
      </c>
      <c r="B986" s="14">
        <v>46297.0</v>
      </c>
      <c r="C986" s="1" t="s">
        <v>7521</v>
      </c>
      <c r="D986" s="5">
        <v>5.6237222000187E13</v>
      </c>
      <c r="E986" s="1" t="s">
        <v>4752</v>
      </c>
      <c r="F986" s="1" t="s">
        <v>1097</v>
      </c>
      <c r="G986" s="1" t="s">
        <v>5403</v>
      </c>
      <c r="H986" s="1" t="s">
        <v>7522</v>
      </c>
      <c r="I986" s="5">
        <v>58.0</v>
      </c>
      <c r="J986" s="1" t="s">
        <v>4759</v>
      </c>
      <c r="K986" s="1" t="s">
        <v>7523</v>
      </c>
      <c r="L986" s="1" t="s">
        <v>7524</v>
      </c>
      <c r="M986" s="1" t="s">
        <v>7525</v>
      </c>
      <c r="N986" s="5">
        <v>5.6237222000187E13</v>
      </c>
      <c r="O986" s="1" t="s">
        <v>1072</v>
      </c>
      <c r="P986" s="1" t="s">
        <v>7521</v>
      </c>
      <c r="Q986" s="5">
        <v>2.0</v>
      </c>
      <c r="R986" s="15">
        <v>45506.0</v>
      </c>
      <c r="S986" s="5">
        <v>0.0</v>
      </c>
      <c r="T986" s="10"/>
      <c r="U986" s="5">
        <v>105.0</v>
      </c>
      <c r="V986" s="15">
        <v>45506.0</v>
      </c>
      <c r="W986" s="5">
        <v>161001.0</v>
      </c>
      <c r="X986" s="1" t="s">
        <v>7526</v>
      </c>
      <c r="Y986" s="1" t="s">
        <v>1075</v>
      </c>
      <c r="Z986" s="1" t="s">
        <v>1218</v>
      </c>
      <c r="AA986" s="5">
        <v>2310.0</v>
      </c>
      <c r="AB986" s="1" t="s">
        <v>7527</v>
      </c>
      <c r="AC986" s="1" t="s">
        <v>7528</v>
      </c>
      <c r="AD986" s="5">
        <v>7.6871257E7</v>
      </c>
      <c r="AE986" s="1" t="s">
        <v>1313</v>
      </c>
      <c r="AF986" s="5">
        <v>7.0</v>
      </c>
      <c r="AG986" s="5">
        <v>69.0</v>
      </c>
      <c r="AH986" s="5">
        <v>9.9797924E7</v>
      </c>
      <c r="AI986" s="5">
        <v>0.0</v>
      </c>
      <c r="AJ986" s="5">
        <v>0.0</v>
      </c>
      <c r="AK986" s="10"/>
      <c r="AL986" s="10"/>
      <c r="AM986" s="1" t="s">
        <v>7529</v>
      </c>
      <c r="AN986" s="10"/>
      <c r="AO986" s="10"/>
      <c r="AP986" s="1" t="s">
        <v>1315</v>
      </c>
    </row>
    <row r="987">
      <c r="A987" s="1" t="s">
        <v>4752</v>
      </c>
      <c r="B987" s="14">
        <v>45821.0</v>
      </c>
      <c r="C987" s="1" t="s">
        <v>7530</v>
      </c>
      <c r="D987" s="5">
        <v>2.3357653000128E13</v>
      </c>
      <c r="E987" s="1" t="s">
        <v>4752</v>
      </c>
      <c r="F987" s="1" t="s">
        <v>1097</v>
      </c>
      <c r="G987" s="1" t="s">
        <v>4761</v>
      </c>
      <c r="H987" s="1" t="s">
        <v>7531</v>
      </c>
      <c r="I987" s="5">
        <v>101.0</v>
      </c>
      <c r="J987" s="1" t="s">
        <v>4759</v>
      </c>
      <c r="K987" s="1" t="s">
        <v>7532</v>
      </c>
      <c r="L987" s="1" t="s">
        <v>7533</v>
      </c>
      <c r="M987" s="1" t="s">
        <v>7534</v>
      </c>
      <c r="N987" s="5">
        <v>2.3357653000128E13</v>
      </c>
      <c r="O987" s="1" t="s">
        <v>1072</v>
      </c>
      <c r="P987" s="10"/>
      <c r="Q987" s="5">
        <v>2.0</v>
      </c>
      <c r="R987" s="15">
        <v>42272.0</v>
      </c>
      <c r="S987" s="5">
        <v>0.0</v>
      </c>
      <c r="T987" s="10"/>
      <c r="U987" s="10"/>
      <c r="V987" s="15">
        <v>42272.0</v>
      </c>
      <c r="W987" s="5">
        <v>322102.0</v>
      </c>
      <c r="X987" s="1" t="s">
        <v>7535</v>
      </c>
      <c r="Y987" s="1" t="s">
        <v>4865</v>
      </c>
      <c r="Z987" s="1" t="s">
        <v>77</v>
      </c>
      <c r="AA987" s="1" t="s">
        <v>1120</v>
      </c>
      <c r="AB987" s="10"/>
      <c r="AC987" s="1" t="s">
        <v>77</v>
      </c>
      <c r="AD987" s="5">
        <v>6.2823E7</v>
      </c>
      <c r="AE987" s="1" t="s">
        <v>3197</v>
      </c>
      <c r="AF987" s="5">
        <v>1441.0</v>
      </c>
      <c r="AG987" s="5">
        <v>85.0</v>
      </c>
      <c r="AH987" s="5">
        <v>3.1107878E7</v>
      </c>
      <c r="AI987" s="10"/>
      <c r="AJ987" s="10"/>
      <c r="AK987" s="10"/>
      <c r="AL987" s="10"/>
      <c r="AM987" s="1" t="s">
        <v>7536</v>
      </c>
      <c r="AN987" s="10"/>
      <c r="AO987" s="10"/>
      <c r="AP987" s="1" t="s">
        <v>7537</v>
      </c>
    </row>
    <row r="988">
      <c r="A988" s="1" t="s">
        <v>4752</v>
      </c>
      <c r="B988" s="14">
        <v>45850.0</v>
      </c>
      <c r="C988" s="1" t="s">
        <v>7538</v>
      </c>
      <c r="D988" s="5">
        <v>4.9894132000799E13</v>
      </c>
      <c r="E988" s="1" t="s">
        <v>4752</v>
      </c>
      <c r="F988" s="1" t="s">
        <v>4229</v>
      </c>
      <c r="G988" s="1" t="s">
        <v>5210</v>
      </c>
      <c r="H988" s="5">
        <v>8.002020642E9</v>
      </c>
      <c r="I988" s="5">
        <v>5.0</v>
      </c>
      <c r="J988" s="1" t="s">
        <v>4755</v>
      </c>
      <c r="K988" s="1" t="s">
        <v>7539</v>
      </c>
      <c r="L988" s="1" t="s">
        <v>7540</v>
      </c>
      <c r="M988" s="1" t="s">
        <v>7541</v>
      </c>
      <c r="N988" s="5">
        <v>4.9894132000799E13</v>
      </c>
      <c r="O988" s="1" t="s">
        <v>1103</v>
      </c>
      <c r="P988" s="1" t="s">
        <v>7542</v>
      </c>
      <c r="Q988" s="5">
        <v>2.0</v>
      </c>
      <c r="R988" s="15">
        <v>40294.0</v>
      </c>
      <c r="S988" s="5">
        <v>0.0</v>
      </c>
      <c r="T988" s="10"/>
      <c r="U988" s="10"/>
      <c r="V988" s="15">
        <v>40294.0</v>
      </c>
      <c r="W988" s="5">
        <v>113000.0</v>
      </c>
      <c r="X988" s="1" t="s">
        <v>7543</v>
      </c>
      <c r="Y988" s="1" t="s">
        <v>7544</v>
      </c>
      <c r="Z988" s="1" t="s">
        <v>7545</v>
      </c>
      <c r="AA988" s="1" t="s">
        <v>1120</v>
      </c>
      <c r="AB988" s="10"/>
      <c r="AC988" s="1" t="s">
        <v>7546</v>
      </c>
      <c r="AD988" s="5">
        <v>1.9847899E7</v>
      </c>
      <c r="AE988" s="1" t="s">
        <v>1079</v>
      </c>
      <c r="AF988" s="5">
        <v>6677.0</v>
      </c>
      <c r="AG988" s="5">
        <v>18.0</v>
      </c>
      <c r="AH988" s="5">
        <v>3.36184E7</v>
      </c>
      <c r="AI988" s="10"/>
      <c r="AJ988" s="10"/>
      <c r="AK988" s="10"/>
      <c r="AL988" s="10"/>
      <c r="AM988" s="1" t="s">
        <v>7547</v>
      </c>
      <c r="AN988" s="10"/>
      <c r="AO988" s="10"/>
      <c r="AP988" s="1" t="s">
        <v>7548</v>
      </c>
    </row>
    <row r="989">
      <c r="A989" s="1" t="s">
        <v>4752</v>
      </c>
      <c r="B989" s="14">
        <v>45851.0</v>
      </c>
      <c r="C989" s="1" t="s">
        <v>7549</v>
      </c>
      <c r="D989" s="5">
        <v>5.1273817000174E13</v>
      </c>
      <c r="E989" s="1" t="s">
        <v>4752</v>
      </c>
      <c r="F989" s="1" t="s">
        <v>1097</v>
      </c>
      <c r="G989" s="1" t="s">
        <v>4799</v>
      </c>
      <c r="H989" s="1" t="s">
        <v>7550</v>
      </c>
      <c r="I989" s="5">
        <v>58.0</v>
      </c>
      <c r="J989" s="1" t="s">
        <v>4759</v>
      </c>
      <c r="K989" s="1" t="s">
        <v>7551</v>
      </c>
      <c r="L989" s="1" t="s">
        <v>7552</v>
      </c>
      <c r="M989" s="1" t="s">
        <v>7553</v>
      </c>
      <c r="N989" s="5">
        <v>5.1273817000174E13</v>
      </c>
      <c r="O989" s="1" t="s">
        <v>1072</v>
      </c>
      <c r="P989" s="1" t="s">
        <v>7554</v>
      </c>
      <c r="Q989" s="5">
        <v>2.0</v>
      </c>
      <c r="R989" s="15">
        <v>45110.0</v>
      </c>
      <c r="S989" s="5">
        <v>0.0</v>
      </c>
      <c r="T989" s="10"/>
      <c r="U989" s="10"/>
      <c r="V989" s="15">
        <v>45110.0</v>
      </c>
      <c r="W989" s="5">
        <v>161001.0</v>
      </c>
      <c r="X989" s="1" t="s">
        <v>7555</v>
      </c>
      <c r="Y989" s="1" t="s">
        <v>1075</v>
      </c>
      <c r="Z989" s="1" t="s">
        <v>7556</v>
      </c>
      <c r="AA989" s="5">
        <v>312.0</v>
      </c>
      <c r="AB989" s="10"/>
      <c r="AC989" s="1" t="s">
        <v>7557</v>
      </c>
      <c r="AD989" s="5">
        <v>1.597E7</v>
      </c>
      <c r="AE989" s="1" t="s">
        <v>1079</v>
      </c>
      <c r="AF989" s="5">
        <v>7031.0</v>
      </c>
      <c r="AG989" s="5">
        <v>16.0</v>
      </c>
      <c r="AH989" s="5">
        <v>9.9645953E7</v>
      </c>
      <c r="AI989" s="5">
        <v>16.0</v>
      </c>
      <c r="AJ989" s="5">
        <v>3.386181E7</v>
      </c>
      <c r="AK989" s="10"/>
      <c r="AL989" s="10"/>
      <c r="AM989" s="1" t="s">
        <v>7558</v>
      </c>
      <c r="AN989" s="10"/>
      <c r="AO989" s="10"/>
      <c r="AP989" s="1" t="s">
        <v>7559</v>
      </c>
    </row>
    <row r="990">
      <c r="A990" s="1" t="s">
        <v>4752</v>
      </c>
      <c r="B990" s="14">
        <v>46038.0</v>
      </c>
      <c r="C990" s="1" t="s">
        <v>4832</v>
      </c>
      <c r="D990" s="5">
        <v>5.2460263000187E13</v>
      </c>
      <c r="E990" s="1" t="s">
        <v>4752</v>
      </c>
      <c r="F990" s="1" t="s">
        <v>4833</v>
      </c>
      <c r="G990" s="1" t="s">
        <v>4834</v>
      </c>
      <c r="H990" s="1" t="s">
        <v>7560</v>
      </c>
      <c r="I990" s="5">
        <v>78.0</v>
      </c>
      <c r="J990" s="1" t="s">
        <v>4759</v>
      </c>
      <c r="K990" s="1" t="s">
        <v>4836</v>
      </c>
      <c r="L990" s="1" t="s">
        <v>4837</v>
      </c>
      <c r="M990" s="1" t="s">
        <v>4838</v>
      </c>
      <c r="N990" s="5">
        <v>5.2460263000187E13</v>
      </c>
      <c r="O990" s="1" t="s">
        <v>1072</v>
      </c>
      <c r="P990" s="1" t="s">
        <v>4832</v>
      </c>
      <c r="Q990" s="5">
        <v>2.0</v>
      </c>
      <c r="R990" s="15">
        <v>45205.0</v>
      </c>
      <c r="S990" s="5">
        <v>0.0</v>
      </c>
      <c r="T990" s="10"/>
      <c r="U990" s="5">
        <v>105.0</v>
      </c>
      <c r="V990" s="15">
        <v>45205.0</v>
      </c>
      <c r="W990" s="5">
        <v>161001.0</v>
      </c>
      <c r="X990" s="1" t="s">
        <v>4839</v>
      </c>
      <c r="Y990" s="1" t="s">
        <v>1075</v>
      </c>
      <c r="Z990" s="1" t="s">
        <v>4840</v>
      </c>
      <c r="AA990" s="5">
        <v>12.0</v>
      </c>
      <c r="AB990" s="1" t="s">
        <v>4841</v>
      </c>
      <c r="AC990" s="1" t="s">
        <v>4842</v>
      </c>
      <c r="AD990" s="5">
        <v>7.8652E7</v>
      </c>
      <c r="AE990" s="1" t="s">
        <v>1122</v>
      </c>
      <c r="AF990" s="5">
        <v>131.0</v>
      </c>
      <c r="AG990" s="5">
        <v>65.0</v>
      </c>
      <c r="AH990" s="5">
        <v>3.2351558E7</v>
      </c>
      <c r="AI990" s="10"/>
      <c r="AJ990" s="10"/>
      <c r="AK990" s="10"/>
      <c r="AL990" s="10"/>
      <c r="AM990" s="1" t="s">
        <v>4843</v>
      </c>
      <c r="AN990" s="10"/>
      <c r="AO990" s="10"/>
      <c r="AP990" s="1" t="s">
        <v>4844</v>
      </c>
    </row>
    <row r="991">
      <c r="A991" s="1" t="s">
        <v>4752</v>
      </c>
      <c r="B991" s="14">
        <v>45871.0</v>
      </c>
      <c r="C991" s="1" t="s">
        <v>7561</v>
      </c>
      <c r="D991" s="5">
        <v>4.3133518000106E13</v>
      </c>
      <c r="E991" s="1" t="s">
        <v>4752</v>
      </c>
      <c r="F991" s="1" t="s">
        <v>6127</v>
      </c>
      <c r="G991" s="1" t="s">
        <v>7562</v>
      </c>
      <c r="H991" s="5">
        <v>8.002021185E9</v>
      </c>
      <c r="I991" s="5">
        <v>5.0</v>
      </c>
      <c r="J991" s="1" t="s">
        <v>4755</v>
      </c>
      <c r="K991" s="1" t="s">
        <v>7563</v>
      </c>
      <c r="L991" s="1" t="s">
        <v>7564</v>
      </c>
      <c r="M991" s="1" t="s">
        <v>7565</v>
      </c>
      <c r="N991" s="5">
        <v>4.3133518000106E13</v>
      </c>
      <c r="O991" s="1" t="s">
        <v>1072</v>
      </c>
      <c r="P991" s="1" t="s">
        <v>7566</v>
      </c>
      <c r="Q991" s="5">
        <v>2.0</v>
      </c>
      <c r="R991" s="15">
        <v>44424.0</v>
      </c>
      <c r="S991" s="5">
        <v>0.0</v>
      </c>
      <c r="T991" s="10"/>
      <c r="U991" s="10"/>
      <c r="V991" s="15">
        <v>44424.0</v>
      </c>
      <c r="W991" s="5">
        <v>159899.0</v>
      </c>
      <c r="X991" s="1" t="s">
        <v>7567</v>
      </c>
      <c r="Y991" s="1" t="s">
        <v>1090</v>
      </c>
      <c r="Z991" s="1" t="s">
        <v>7568</v>
      </c>
      <c r="AA991" s="5">
        <v>2369.0</v>
      </c>
      <c r="AB991" s="10"/>
      <c r="AC991" s="1" t="s">
        <v>7569</v>
      </c>
      <c r="AD991" s="5">
        <v>3.8705373E7</v>
      </c>
      <c r="AE991" s="1" t="s">
        <v>1205</v>
      </c>
      <c r="AF991" s="5">
        <v>4959.0</v>
      </c>
      <c r="AG991" s="5">
        <v>34.0</v>
      </c>
      <c r="AH991" s="5">
        <v>3.8214484E7</v>
      </c>
      <c r="AI991" s="10"/>
      <c r="AJ991" s="10"/>
      <c r="AK991" s="10"/>
      <c r="AL991" s="10"/>
      <c r="AM991" s="1" t="s">
        <v>7570</v>
      </c>
      <c r="AN991" s="10"/>
      <c r="AO991" s="10"/>
      <c r="AP991" s="1" t="s">
        <v>7571</v>
      </c>
    </row>
    <row r="992">
      <c r="A992" s="1" t="s">
        <v>4752</v>
      </c>
      <c r="B992" s="14">
        <v>45925.0</v>
      </c>
      <c r="C992" s="1" t="s">
        <v>6896</v>
      </c>
      <c r="D992" s="5">
        <v>4.885819001378E12</v>
      </c>
      <c r="E992" s="1" t="s">
        <v>4752</v>
      </c>
      <c r="F992" s="1" t="s">
        <v>5211</v>
      </c>
      <c r="G992" s="1" t="s">
        <v>7572</v>
      </c>
      <c r="H992" s="1" t="s">
        <v>7573</v>
      </c>
      <c r="I992" s="5">
        <v>95.0</v>
      </c>
      <c r="J992" s="1" t="s">
        <v>4759</v>
      </c>
      <c r="K992" s="1" t="s">
        <v>6898</v>
      </c>
      <c r="L992" s="1" t="s">
        <v>6899</v>
      </c>
      <c r="M992" s="1" t="s">
        <v>6900</v>
      </c>
      <c r="N992" s="5">
        <v>4.885819001378E12</v>
      </c>
      <c r="O992" s="1" t="s">
        <v>1103</v>
      </c>
      <c r="P992" s="10"/>
      <c r="Q992" s="5">
        <v>2.0</v>
      </c>
      <c r="R992" s="15">
        <v>44805.0</v>
      </c>
      <c r="S992" s="5">
        <v>0.0</v>
      </c>
      <c r="T992" s="10"/>
      <c r="U992" s="10"/>
      <c r="V992" s="15">
        <v>44805.0</v>
      </c>
      <c r="W992" s="5">
        <v>4692300.0</v>
      </c>
      <c r="X992" s="1" t="s">
        <v>6901</v>
      </c>
      <c r="Y992" s="1" t="s">
        <v>1090</v>
      </c>
      <c r="Z992" s="1" t="s">
        <v>6902</v>
      </c>
      <c r="AA992" s="5">
        <v>1606.0</v>
      </c>
      <c r="AB992" s="10"/>
      <c r="AC992" s="1" t="s">
        <v>1989</v>
      </c>
      <c r="AD992" s="5">
        <v>7.8745705E7</v>
      </c>
      <c r="AE992" s="1" t="s">
        <v>1122</v>
      </c>
      <c r="AF992" s="5">
        <v>9151.0</v>
      </c>
      <c r="AG992" s="5">
        <v>66.0</v>
      </c>
      <c r="AH992" s="5">
        <v>9.9615351E7</v>
      </c>
      <c r="AI992" s="10"/>
      <c r="AJ992" s="10"/>
      <c r="AK992" s="10"/>
      <c r="AL992" s="10"/>
      <c r="AM992" s="1" t="s">
        <v>6903</v>
      </c>
      <c r="AN992" s="10"/>
      <c r="AO992" s="10"/>
      <c r="AP992" s="1" t="s">
        <v>3657</v>
      </c>
    </row>
    <row r="993">
      <c r="A993" s="1" t="s">
        <v>4752</v>
      </c>
      <c r="B993" s="14">
        <v>46221.0</v>
      </c>
      <c r="C993" s="1" t="s">
        <v>7574</v>
      </c>
      <c r="D993" s="5">
        <v>5.1079128000123E13</v>
      </c>
      <c r="E993" s="1" t="s">
        <v>4752</v>
      </c>
      <c r="F993" s="1" t="s">
        <v>1097</v>
      </c>
      <c r="G993" s="1" t="s">
        <v>4799</v>
      </c>
      <c r="H993" s="1" t="s">
        <v>7575</v>
      </c>
      <c r="I993" s="5">
        <v>58.0</v>
      </c>
      <c r="J993" s="1" t="s">
        <v>4759</v>
      </c>
      <c r="K993" s="1" t="s">
        <v>7576</v>
      </c>
      <c r="L993" s="1" t="s">
        <v>7577</v>
      </c>
      <c r="M993" s="1" t="s">
        <v>7578</v>
      </c>
      <c r="N993" s="5">
        <v>5.1079128000123E13</v>
      </c>
      <c r="O993" s="1" t="s">
        <v>1072</v>
      </c>
      <c r="P993" s="1" t="s">
        <v>7574</v>
      </c>
      <c r="Q993" s="5">
        <v>2.0</v>
      </c>
      <c r="R993" s="15">
        <v>45093.0</v>
      </c>
      <c r="S993" s="5">
        <v>0.0</v>
      </c>
      <c r="T993" s="10"/>
      <c r="U993" s="10"/>
      <c r="V993" s="15">
        <v>45093.0</v>
      </c>
      <c r="W993" s="5">
        <v>8230001.0</v>
      </c>
      <c r="X993" s="1" t="s">
        <v>7579</v>
      </c>
      <c r="Y993" s="1" t="s">
        <v>1090</v>
      </c>
      <c r="Z993" s="1" t="s">
        <v>7580</v>
      </c>
      <c r="AA993" s="5">
        <v>221.0</v>
      </c>
      <c r="AB993" s="1" t="s">
        <v>7581</v>
      </c>
      <c r="AC993" s="1" t="s">
        <v>5351</v>
      </c>
      <c r="AD993" s="5">
        <v>5.116033E7</v>
      </c>
      <c r="AE993" s="1" t="s">
        <v>2781</v>
      </c>
      <c r="AF993" s="5">
        <v>2531.0</v>
      </c>
      <c r="AG993" s="5">
        <v>81.0</v>
      </c>
      <c r="AH993" s="5">
        <v>8.4881354E7</v>
      </c>
      <c r="AI993" s="10"/>
      <c r="AJ993" s="10"/>
      <c r="AK993" s="10"/>
      <c r="AL993" s="10"/>
      <c r="AM993" s="1" t="s">
        <v>7582</v>
      </c>
      <c r="AN993" s="10"/>
      <c r="AO993" s="10"/>
      <c r="AP993" s="1" t="s">
        <v>5353</v>
      </c>
    </row>
    <row r="994">
      <c r="A994" s="1" t="s">
        <v>4752</v>
      </c>
      <c r="B994" s="14">
        <v>46145.0</v>
      </c>
      <c r="C994" s="1" t="s">
        <v>7583</v>
      </c>
      <c r="D994" s="5">
        <v>1.5757881000167E13</v>
      </c>
      <c r="E994" s="1" t="s">
        <v>4752</v>
      </c>
      <c r="F994" s="1" t="s">
        <v>1097</v>
      </c>
      <c r="G994" s="1" t="s">
        <v>4761</v>
      </c>
      <c r="H994" s="1" t="s">
        <v>7584</v>
      </c>
      <c r="I994" s="5">
        <v>101.0</v>
      </c>
      <c r="J994" s="1" t="s">
        <v>4759</v>
      </c>
      <c r="K994" s="1" t="s">
        <v>7585</v>
      </c>
      <c r="L994" s="1" t="s">
        <v>7586</v>
      </c>
      <c r="M994" s="1" t="s">
        <v>7587</v>
      </c>
      <c r="N994" s="5">
        <v>1.5757881000167E13</v>
      </c>
      <c r="O994" s="1" t="s">
        <v>1072</v>
      </c>
      <c r="P994" s="1" t="s">
        <v>7588</v>
      </c>
      <c r="Q994" s="5">
        <v>2.0</v>
      </c>
      <c r="R994" s="15">
        <v>45328.0</v>
      </c>
      <c r="S994" s="5">
        <v>0.0</v>
      </c>
      <c r="T994" s="10"/>
      <c r="U994" s="10"/>
      <c r="V994" s="15">
        <v>41081.0</v>
      </c>
      <c r="W994" s="5">
        <v>161001.0</v>
      </c>
      <c r="X994" s="1" t="s">
        <v>7589</v>
      </c>
      <c r="Y994" s="1" t="s">
        <v>1075</v>
      </c>
      <c r="Z994" s="1" t="s">
        <v>7590</v>
      </c>
      <c r="AA994" s="5">
        <v>518.0</v>
      </c>
      <c r="AB994" s="10"/>
      <c r="AC994" s="1" t="s">
        <v>7591</v>
      </c>
      <c r="AD994" s="5">
        <v>7.794E7</v>
      </c>
      <c r="AE994" s="1" t="s">
        <v>1568</v>
      </c>
      <c r="AF994" s="5">
        <v>9613.0</v>
      </c>
      <c r="AG994" s="5">
        <v>63.0</v>
      </c>
      <c r="AH994" s="5">
        <v>8.4324994E7</v>
      </c>
      <c r="AI994" s="10"/>
      <c r="AJ994" s="10"/>
      <c r="AK994" s="10"/>
      <c r="AL994" s="10"/>
      <c r="AM994" s="1" t="s">
        <v>7592</v>
      </c>
      <c r="AN994" s="10"/>
      <c r="AO994" s="10"/>
      <c r="AP994" s="1" t="s">
        <v>7593</v>
      </c>
    </row>
    <row r="995">
      <c r="A995" s="1" t="s">
        <v>4752</v>
      </c>
      <c r="B995" s="14">
        <v>45866.0</v>
      </c>
      <c r="C995" s="1" t="s">
        <v>7594</v>
      </c>
      <c r="D995" s="5">
        <v>5.0328126000168E13</v>
      </c>
      <c r="E995" s="1" t="s">
        <v>4752</v>
      </c>
      <c r="F995" s="1" t="s">
        <v>1097</v>
      </c>
      <c r="G995" s="1" t="s">
        <v>4799</v>
      </c>
      <c r="H995" s="1" t="s">
        <v>7595</v>
      </c>
      <c r="I995" s="5">
        <v>58.0</v>
      </c>
      <c r="J995" s="1" t="s">
        <v>4759</v>
      </c>
      <c r="K995" s="1" t="s">
        <v>7596</v>
      </c>
      <c r="L995" s="1" t="s">
        <v>7597</v>
      </c>
      <c r="M995" s="1" t="s">
        <v>7598</v>
      </c>
      <c r="N995" s="5">
        <v>5.0328126000168E13</v>
      </c>
      <c r="O995" s="1" t="s">
        <v>1072</v>
      </c>
      <c r="P995" s="1" t="s">
        <v>7599</v>
      </c>
      <c r="Q995" s="5">
        <v>2.0</v>
      </c>
      <c r="R995" s="15">
        <v>45030.0</v>
      </c>
      <c r="S995" s="5">
        <v>0.0</v>
      </c>
      <c r="T995" s="10"/>
      <c r="U995" s="5">
        <v>105.0</v>
      </c>
      <c r="V995" s="15">
        <v>45030.0</v>
      </c>
      <c r="W995" s="5">
        <v>161001.0</v>
      </c>
      <c r="X995" s="1" t="s">
        <v>7600</v>
      </c>
      <c r="Y995" s="1" t="s">
        <v>1075</v>
      </c>
      <c r="Z995" s="5">
        <v>7.0</v>
      </c>
      <c r="AA995" s="1" t="s">
        <v>1410</v>
      </c>
      <c r="AB995" s="1" t="s">
        <v>7601</v>
      </c>
      <c r="AC995" s="1" t="s">
        <v>7602</v>
      </c>
      <c r="AD995" s="5">
        <v>7.76E7</v>
      </c>
      <c r="AE995" s="1" t="s">
        <v>1568</v>
      </c>
      <c r="AF995" s="5">
        <v>9519.0</v>
      </c>
      <c r="AG995" s="5">
        <v>63.0</v>
      </c>
      <c r="AH995" s="5">
        <v>9.9939301E7</v>
      </c>
      <c r="AI995" s="10"/>
      <c r="AJ995" s="10"/>
      <c r="AK995" s="10"/>
      <c r="AL995" s="10"/>
      <c r="AM995" s="1" t="s">
        <v>7603</v>
      </c>
      <c r="AN995" s="10"/>
      <c r="AO995" s="10"/>
      <c r="AP995" s="1" t="s">
        <v>7604</v>
      </c>
    </row>
    <row r="996">
      <c r="A996" s="1" t="s">
        <v>4752</v>
      </c>
      <c r="B996" s="14">
        <v>46034.0</v>
      </c>
      <c r="C996" s="1" t="s">
        <v>7605</v>
      </c>
      <c r="D996" s="5">
        <v>5.0584332000139E13</v>
      </c>
      <c r="E996" s="1" t="s">
        <v>4752</v>
      </c>
      <c r="F996" s="1" t="s">
        <v>1097</v>
      </c>
      <c r="G996" s="1" t="s">
        <v>4761</v>
      </c>
      <c r="H996" s="1" t="s">
        <v>7606</v>
      </c>
      <c r="I996" s="5">
        <v>101.0</v>
      </c>
      <c r="J996" s="1" t="s">
        <v>4759</v>
      </c>
      <c r="K996" s="1" t="s">
        <v>7605</v>
      </c>
      <c r="L996" s="1" t="s">
        <v>7607</v>
      </c>
      <c r="M996" s="1" t="s">
        <v>7608</v>
      </c>
      <c r="N996" s="5">
        <v>5.0584332000139E13</v>
      </c>
      <c r="O996" s="1" t="s">
        <v>1072</v>
      </c>
      <c r="P996" s="10"/>
      <c r="Q996" s="5">
        <v>2.0</v>
      </c>
      <c r="R996" s="15">
        <v>45054.0</v>
      </c>
      <c r="S996" s="5">
        <v>0.0</v>
      </c>
      <c r="T996" s="10"/>
      <c r="U996" s="10"/>
      <c r="V996" s="15">
        <v>45054.0</v>
      </c>
      <c r="W996" s="5">
        <v>161099.0</v>
      </c>
      <c r="X996" s="1" t="s">
        <v>7609</v>
      </c>
      <c r="Y996" s="1" t="s">
        <v>1075</v>
      </c>
      <c r="Z996" s="1" t="s">
        <v>5980</v>
      </c>
      <c r="AA996" s="5">
        <v>11.0</v>
      </c>
      <c r="AB996" s="10"/>
      <c r="AC996" s="1" t="s">
        <v>1078</v>
      </c>
      <c r="AD996" s="5">
        <v>1.4745E7</v>
      </c>
      <c r="AE996" s="1" t="s">
        <v>1079</v>
      </c>
      <c r="AF996" s="5">
        <v>7189.0</v>
      </c>
      <c r="AG996" s="5">
        <v>17.0</v>
      </c>
      <c r="AH996" s="5">
        <v>9.24138E7</v>
      </c>
      <c r="AI996" s="10"/>
      <c r="AJ996" s="10"/>
      <c r="AK996" s="10"/>
      <c r="AL996" s="10"/>
      <c r="AM996" s="1" t="s">
        <v>7610</v>
      </c>
      <c r="AN996" s="10"/>
      <c r="AO996" s="10"/>
      <c r="AP996" s="1" t="s">
        <v>7611</v>
      </c>
    </row>
    <row r="997">
      <c r="A997" s="1" t="s">
        <v>4752</v>
      </c>
      <c r="B997" s="14">
        <v>45880.0</v>
      </c>
      <c r="C997" s="1" t="s">
        <v>7612</v>
      </c>
      <c r="D997" s="5">
        <v>3.508476900011E13</v>
      </c>
      <c r="E997" s="1" t="s">
        <v>4752</v>
      </c>
      <c r="F997" s="1" t="s">
        <v>1097</v>
      </c>
      <c r="G997" s="1" t="s">
        <v>4761</v>
      </c>
      <c r="H997" s="1" t="s">
        <v>7613</v>
      </c>
      <c r="I997" s="5">
        <v>101.0</v>
      </c>
      <c r="J997" s="1" t="s">
        <v>4759</v>
      </c>
      <c r="K997" s="1" t="s">
        <v>7614</v>
      </c>
      <c r="L997" s="1" t="s">
        <v>7615</v>
      </c>
      <c r="M997" s="1" t="s">
        <v>7616</v>
      </c>
      <c r="N997" s="5">
        <v>3.508476900011E13</v>
      </c>
      <c r="O997" s="1" t="s">
        <v>1072</v>
      </c>
      <c r="P997" s="10"/>
      <c r="Q997" s="5">
        <v>2.0</v>
      </c>
      <c r="R997" s="15">
        <v>43742.0</v>
      </c>
      <c r="S997" s="5">
        <v>0.0</v>
      </c>
      <c r="T997" s="10"/>
      <c r="U997" s="10"/>
      <c r="V997" s="15">
        <v>43742.0</v>
      </c>
      <c r="W997" s="5">
        <v>4623106.0</v>
      </c>
      <c r="X997" s="1" t="s">
        <v>7617</v>
      </c>
      <c r="Y997" s="1" t="s">
        <v>1075</v>
      </c>
      <c r="Z997" s="1" t="s">
        <v>7618</v>
      </c>
      <c r="AA997" s="5">
        <v>482.0</v>
      </c>
      <c r="AB997" s="10"/>
      <c r="AC997" s="1" t="s">
        <v>7619</v>
      </c>
      <c r="AD997" s="5">
        <v>1.688E7</v>
      </c>
      <c r="AE997" s="1" t="s">
        <v>1079</v>
      </c>
      <c r="AF997" s="5">
        <v>7227.0</v>
      </c>
      <c r="AG997" s="5">
        <v>18.0</v>
      </c>
      <c r="AH997" s="5">
        <v>8.1210404E7</v>
      </c>
      <c r="AI997" s="10"/>
      <c r="AJ997" s="10"/>
      <c r="AK997" s="10"/>
      <c r="AL997" s="10"/>
      <c r="AM997" s="1" t="s">
        <v>7620</v>
      </c>
      <c r="AN997" s="10"/>
      <c r="AO997" s="10"/>
      <c r="AP997" s="1" t="s">
        <v>3091</v>
      </c>
    </row>
    <row r="998">
      <c r="A998" s="1" t="s">
        <v>4752</v>
      </c>
      <c r="B998" s="14">
        <v>45933.0</v>
      </c>
      <c r="C998" s="1" t="s">
        <v>7621</v>
      </c>
      <c r="D998" s="5">
        <v>5.195898200016E13</v>
      </c>
      <c r="E998" s="1" t="s">
        <v>4752</v>
      </c>
      <c r="F998" s="1" t="s">
        <v>1097</v>
      </c>
      <c r="G998" s="1" t="s">
        <v>4761</v>
      </c>
      <c r="H998" s="1" t="s">
        <v>7622</v>
      </c>
      <c r="I998" s="5">
        <v>101.0</v>
      </c>
      <c r="J998" s="1" t="s">
        <v>4755</v>
      </c>
      <c r="K998" s="1" t="s">
        <v>7623</v>
      </c>
      <c r="L998" s="1" t="s">
        <v>7624</v>
      </c>
      <c r="M998" s="1" t="s">
        <v>7625</v>
      </c>
      <c r="N998" s="5">
        <v>5.195898200016E13</v>
      </c>
      <c r="O998" s="1" t="s">
        <v>1072</v>
      </c>
      <c r="P998" s="1" t="s">
        <v>7626</v>
      </c>
      <c r="Q998" s="5">
        <v>2.0</v>
      </c>
      <c r="R998" s="15">
        <v>45163.0</v>
      </c>
      <c r="S998" s="5">
        <v>0.0</v>
      </c>
      <c r="T998" s="10"/>
      <c r="U998" s="10"/>
      <c r="V998" s="15">
        <v>45163.0</v>
      </c>
      <c r="W998" s="5">
        <v>161001.0</v>
      </c>
      <c r="X998" s="1" t="s">
        <v>7627</v>
      </c>
      <c r="Y998" s="1" t="s">
        <v>1075</v>
      </c>
      <c r="Z998" s="1" t="s">
        <v>7628</v>
      </c>
      <c r="AA998" s="5">
        <v>1223.0</v>
      </c>
      <c r="AB998" s="1" t="s">
        <v>7629</v>
      </c>
      <c r="AC998" s="1" t="s">
        <v>7630</v>
      </c>
      <c r="AD998" s="5">
        <v>3.0180074E7</v>
      </c>
      <c r="AE998" s="1" t="s">
        <v>1205</v>
      </c>
      <c r="AF998" s="5">
        <v>4123.0</v>
      </c>
      <c r="AG998" s="5">
        <v>31.0</v>
      </c>
      <c r="AH998" s="5">
        <v>8.3865308E7</v>
      </c>
      <c r="AI998" s="10"/>
      <c r="AJ998" s="10"/>
      <c r="AK998" s="10"/>
      <c r="AL998" s="10"/>
      <c r="AM998" s="1" t="s">
        <v>7631</v>
      </c>
      <c r="AN998" s="10"/>
      <c r="AO998" s="10"/>
      <c r="AP998" s="1" t="s">
        <v>1302</v>
      </c>
    </row>
    <row r="999">
      <c r="A999" s="1" t="s">
        <v>4752</v>
      </c>
      <c r="B999" s="14">
        <v>46150.0</v>
      </c>
      <c r="C999" s="1" t="s">
        <v>4907</v>
      </c>
      <c r="D999" s="5">
        <v>3.6297810002304E13</v>
      </c>
      <c r="E999" s="1" t="s">
        <v>4752</v>
      </c>
      <c r="F999" s="1" t="s">
        <v>1097</v>
      </c>
      <c r="G999" s="1" t="s">
        <v>4761</v>
      </c>
      <c r="H999" s="1" t="s">
        <v>7632</v>
      </c>
      <c r="I999" s="5">
        <v>101.0</v>
      </c>
      <c r="J999" s="1" t="s">
        <v>4759</v>
      </c>
      <c r="K999" s="1" t="s">
        <v>4900</v>
      </c>
      <c r="L999" s="1" t="s">
        <v>4909</v>
      </c>
      <c r="M999" s="1" t="s">
        <v>4902</v>
      </c>
      <c r="N999" s="5">
        <v>3.6297810002304E13</v>
      </c>
      <c r="O999" s="1" t="s">
        <v>1103</v>
      </c>
      <c r="P999" s="1" t="s">
        <v>4903</v>
      </c>
      <c r="Q999" s="5">
        <v>2.0</v>
      </c>
      <c r="R999" s="15">
        <v>43599.0</v>
      </c>
      <c r="S999" s="5">
        <v>0.0</v>
      </c>
      <c r="T999" s="10"/>
      <c r="U999" s="10"/>
      <c r="V999" s="15">
        <v>43599.0</v>
      </c>
      <c r="W999" s="5">
        <v>230600.0</v>
      </c>
      <c r="X999" s="1" t="s">
        <v>4910</v>
      </c>
      <c r="Y999" s="1" t="s">
        <v>1075</v>
      </c>
      <c r="Z999" s="1" t="s">
        <v>4911</v>
      </c>
      <c r="AA999" s="5">
        <v>165.0</v>
      </c>
      <c r="AB999" s="10"/>
      <c r="AC999" s="1" t="s">
        <v>1989</v>
      </c>
      <c r="AD999" s="5">
        <v>1.6605158E7</v>
      </c>
      <c r="AE999" s="1" t="s">
        <v>1079</v>
      </c>
      <c r="AF999" s="5">
        <v>6879.0</v>
      </c>
      <c r="AG999" s="5">
        <v>27.0</v>
      </c>
      <c r="AH999" s="5">
        <v>3.3139E7</v>
      </c>
      <c r="AI999" s="10"/>
      <c r="AJ999" s="10"/>
      <c r="AK999" s="10"/>
      <c r="AL999" s="10"/>
      <c r="AM999" s="1" t="s">
        <v>4912</v>
      </c>
      <c r="AN999" s="10"/>
      <c r="AO999" s="10"/>
      <c r="AP999" s="1" t="s">
        <v>4913</v>
      </c>
    </row>
    <row r="1000">
      <c r="A1000" s="1" t="s">
        <v>4752</v>
      </c>
      <c r="B1000" s="16">
        <v>45947.0</v>
      </c>
      <c r="C1000" s="19" t="s">
        <v>7633</v>
      </c>
      <c r="D1000" s="5">
        <v>4.8761812000186E13</v>
      </c>
      <c r="E1000" s="1" t="s">
        <v>4752</v>
      </c>
      <c r="F1000" s="1" t="s">
        <v>1097</v>
      </c>
      <c r="G1000" s="1" t="s">
        <v>7634</v>
      </c>
      <c r="H1000" s="1" t="s">
        <v>7635</v>
      </c>
      <c r="I1000" s="5">
        <v>1.0</v>
      </c>
      <c r="J1000" s="1" t="s">
        <v>4759</v>
      </c>
      <c r="K1000" s="1" t="s">
        <v>7636</v>
      </c>
      <c r="L1000" s="1" t="s">
        <v>7637</v>
      </c>
      <c r="M1000" s="1" t="s">
        <v>7638</v>
      </c>
      <c r="N1000" s="5">
        <v>4.8761812000186E13</v>
      </c>
      <c r="O1000" s="1" t="s">
        <v>1072</v>
      </c>
      <c r="P1000" s="10"/>
      <c r="Q1000" s="5">
        <v>2.0</v>
      </c>
      <c r="R1000" s="15">
        <v>44894.0</v>
      </c>
      <c r="S1000" s="5">
        <v>0.0</v>
      </c>
      <c r="T1000" s="10"/>
      <c r="U1000" s="10"/>
      <c r="V1000" s="15">
        <v>44894.0</v>
      </c>
      <c r="W1000" s="5">
        <v>5912099.0</v>
      </c>
      <c r="X1000" s="1" t="s">
        <v>7639</v>
      </c>
      <c r="Y1000" s="1" t="s">
        <v>6328</v>
      </c>
      <c r="Z1000" s="1" t="s">
        <v>7640</v>
      </c>
      <c r="AA1000" s="5">
        <v>21.0</v>
      </c>
      <c r="AB1000" s="1" t="s">
        <v>7641</v>
      </c>
      <c r="AC1000" s="1" t="s">
        <v>1078</v>
      </c>
      <c r="AD1000" s="5">
        <v>2.002127E7</v>
      </c>
      <c r="AE1000" s="1" t="s">
        <v>3104</v>
      </c>
      <c r="AF1000" s="5">
        <v>6001.0</v>
      </c>
      <c r="AG1000" s="5">
        <v>21.0</v>
      </c>
      <c r="AH1000" s="5">
        <v>0.0</v>
      </c>
      <c r="AI1000" s="10"/>
      <c r="AJ1000" s="10"/>
      <c r="AK1000" s="10"/>
      <c r="AL1000" s="10"/>
      <c r="AM1000" s="1" t="s">
        <v>7642</v>
      </c>
      <c r="AN1000" s="10"/>
      <c r="AO1000" s="10"/>
      <c r="AP1000" s="1" t="s">
        <v>3106</v>
      </c>
    </row>
    <row r="1001">
      <c r="A1001" s="1" t="s">
        <v>4752</v>
      </c>
      <c r="B1001" s="14">
        <v>46138.0</v>
      </c>
      <c r="C1001" s="1" t="s">
        <v>6095</v>
      </c>
      <c r="D1001" s="5">
        <v>5.3077021000171E13</v>
      </c>
      <c r="E1001" s="1" t="s">
        <v>4752</v>
      </c>
      <c r="F1001" s="1" t="s">
        <v>1097</v>
      </c>
      <c r="G1001" s="1" t="s">
        <v>4761</v>
      </c>
      <c r="H1001" s="1" t="s">
        <v>7643</v>
      </c>
      <c r="I1001" s="5">
        <v>101.0</v>
      </c>
      <c r="J1001" s="1" t="s">
        <v>4759</v>
      </c>
      <c r="K1001" s="1" t="s">
        <v>6097</v>
      </c>
      <c r="L1001" s="1" t="s">
        <v>6098</v>
      </c>
      <c r="M1001" s="1" t="s">
        <v>6099</v>
      </c>
      <c r="N1001" s="5">
        <v>5.3077021000171E13</v>
      </c>
      <c r="O1001" s="1" t="s">
        <v>1072</v>
      </c>
      <c r="P1001" s="10"/>
      <c r="Q1001" s="5">
        <v>2.0</v>
      </c>
      <c r="R1001" s="15">
        <v>45261.0</v>
      </c>
      <c r="S1001" s="5">
        <v>0.0</v>
      </c>
      <c r="T1001" s="10"/>
      <c r="U1001" s="5">
        <v>105.0</v>
      </c>
      <c r="V1001" s="15">
        <v>45261.0</v>
      </c>
      <c r="W1001" s="5">
        <v>7210000.0</v>
      </c>
      <c r="X1001" s="1" t="s">
        <v>6100</v>
      </c>
      <c r="Y1001" s="1" t="s">
        <v>1075</v>
      </c>
      <c r="Z1001" s="1" t="s">
        <v>6101</v>
      </c>
      <c r="AA1001" s="5">
        <v>93.0</v>
      </c>
      <c r="AB1001" s="10"/>
      <c r="AC1001" s="1" t="s">
        <v>6102</v>
      </c>
      <c r="AD1001" s="5">
        <v>7.902222E7</v>
      </c>
      <c r="AE1001" s="1" t="s">
        <v>1940</v>
      </c>
      <c r="AF1001" s="5">
        <v>9051.0</v>
      </c>
      <c r="AG1001" s="5">
        <v>67.0</v>
      </c>
      <c r="AH1001" s="5">
        <v>9.874724E7</v>
      </c>
      <c r="AI1001" s="5">
        <v>0.0</v>
      </c>
      <c r="AJ1001" s="5">
        <v>0.0</v>
      </c>
      <c r="AK1001" s="10"/>
      <c r="AL1001" s="10"/>
      <c r="AM1001" s="1" t="s">
        <v>6103</v>
      </c>
      <c r="AN1001" s="10"/>
      <c r="AO1001" s="10"/>
      <c r="AP1001" s="1" t="s">
        <v>2087</v>
      </c>
    </row>
    <row r="1002">
      <c r="A1002" s="1" t="s">
        <v>4752</v>
      </c>
      <c r="B1002" s="14">
        <v>46256.0</v>
      </c>
      <c r="C1002" s="1" t="s">
        <v>5547</v>
      </c>
      <c r="D1002" s="5">
        <v>5.5420586000135E13</v>
      </c>
      <c r="E1002" s="1" t="s">
        <v>4752</v>
      </c>
      <c r="F1002" s="1" t="s">
        <v>1097</v>
      </c>
      <c r="G1002" s="1" t="s">
        <v>4898</v>
      </c>
      <c r="H1002" s="1" t="s">
        <v>7644</v>
      </c>
      <c r="I1002" s="5">
        <v>78.0</v>
      </c>
      <c r="J1002" s="1" t="s">
        <v>4759</v>
      </c>
      <c r="K1002" s="1" t="s">
        <v>5547</v>
      </c>
      <c r="L1002" s="1" t="s">
        <v>5549</v>
      </c>
      <c r="M1002" s="1" t="s">
        <v>5550</v>
      </c>
      <c r="N1002" s="5">
        <v>5.5420586000135E13</v>
      </c>
      <c r="O1002" s="1" t="s">
        <v>1072</v>
      </c>
      <c r="P1002" s="1" t="s">
        <v>5551</v>
      </c>
      <c r="Q1002" s="5">
        <v>2.0</v>
      </c>
      <c r="R1002" s="15">
        <v>45449.0</v>
      </c>
      <c r="S1002" s="5">
        <v>0.0</v>
      </c>
      <c r="T1002" s="10"/>
      <c r="U1002" s="10"/>
      <c r="V1002" s="15">
        <v>45449.0</v>
      </c>
      <c r="W1002" s="5">
        <v>161001.0</v>
      </c>
      <c r="X1002" s="1" t="s">
        <v>3206</v>
      </c>
      <c r="Y1002" s="1" t="s">
        <v>1075</v>
      </c>
      <c r="Z1002" s="1" t="s">
        <v>5552</v>
      </c>
      <c r="AA1002" s="5">
        <v>102.0</v>
      </c>
      <c r="AB1002" s="10"/>
      <c r="AC1002" s="1" t="s">
        <v>5553</v>
      </c>
      <c r="AD1002" s="5">
        <v>1.19E7</v>
      </c>
      <c r="AE1002" s="1" t="s">
        <v>1079</v>
      </c>
      <c r="AF1002" s="5">
        <v>6953.0</v>
      </c>
      <c r="AG1002" s="5">
        <v>13.0</v>
      </c>
      <c r="AH1002" s="5">
        <v>3.8281122E7</v>
      </c>
      <c r="AI1002" s="10"/>
      <c r="AJ1002" s="10"/>
      <c r="AK1002" s="10"/>
      <c r="AL1002" s="10"/>
      <c r="AM1002" s="1" t="s">
        <v>5554</v>
      </c>
      <c r="AN1002" s="10"/>
      <c r="AO1002" s="10"/>
      <c r="AP1002" s="1" t="s">
        <v>3613</v>
      </c>
    </row>
    <row r="1003">
      <c r="A1003" s="1" t="s">
        <v>4752</v>
      </c>
      <c r="B1003" s="16">
        <v>45974.0</v>
      </c>
      <c r="C1003" s="1" t="s">
        <v>4935</v>
      </c>
      <c r="D1003" s="5">
        <v>5.1333678000127E13</v>
      </c>
      <c r="E1003" s="1" t="s">
        <v>4752</v>
      </c>
      <c r="F1003" s="1" t="s">
        <v>1097</v>
      </c>
      <c r="G1003" s="1" t="s">
        <v>4761</v>
      </c>
      <c r="H1003" s="1" t="s">
        <v>7645</v>
      </c>
      <c r="I1003" s="5">
        <v>101.0</v>
      </c>
      <c r="J1003" s="1" t="s">
        <v>4759</v>
      </c>
      <c r="K1003" s="1" t="s">
        <v>4937</v>
      </c>
      <c r="L1003" s="1" t="s">
        <v>4938</v>
      </c>
      <c r="M1003" s="1" t="s">
        <v>4939</v>
      </c>
      <c r="N1003" s="5">
        <v>5.1333678000127E13</v>
      </c>
      <c r="O1003" s="1" t="s">
        <v>1072</v>
      </c>
      <c r="P1003" s="10"/>
      <c r="Q1003" s="5">
        <v>2.0</v>
      </c>
      <c r="R1003" s="15">
        <v>45114.0</v>
      </c>
      <c r="S1003" s="5">
        <v>0.0</v>
      </c>
      <c r="T1003" s="10"/>
      <c r="U1003" s="5">
        <v>105.0</v>
      </c>
      <c r="V1003" s="15">
        <v>45114.0</v>
      </c>
      <c r="W1003" s="5">
        <v>4753900.0</v>
      </c>
      <c r="X1003" s="1" t="s">
        <v>4940</v>
      </c>
      <c r="Y1003" s="1" t="s">
        <v>1090</v>
      </c>
      <c r="Z1003" s="1" t="s">
        <v>4941</v>
      </c>
      <c r="AA1003" s="5">
        <v>3650.0</v>
      </c>
      <c r="AB1003" s="1" t="s">
        <v>4942</v>
      </c>
      <c r="AC1003" s="1" t="s">
        <v>4943</v>
      </c>
      <c r="AD1003" s="5">
        <v>6.5903075E7</v>
      </c>
      <c r="AE1003" s="1" t="s">
        <v>28</v>
      </c>
      <c r="AF1003" s="5">
        <v>803.0</v>
      </c>
      <c r="AG1003" s="5">
        <v>99.0</v>
      </c>
      <c r="AH1003" s="5">
        <v>8.4019898E7</v>
      </c>
      <c r="AI1003" s="10"/>
      <c r="AJ1003" s="10"/>
      <c r="AK1003" s="10"/>
      <c r="AL1003" s="10"/>
      <c r="AM1003" s="1" t="s">
        <v>4944</v>
      </c>
      <c r="AN1003" s="10"/>
      <c r="AO1003" s="10"/>
      <c r="AP1003" s="1" t="s">
        <v>4945</v>
      </c>
    </row>
    <row r="1004">
      <c r="A1004" s="1" t="s">
        <v>4752</v>
      </c>
      <c r="B1004" s="14">
        <v>46226.0</v>
      </c>
      <c r="C1004" s="1" t="s">
        <v>4935</v>
      </c>
      <c r="D1004" s="5">
        <v>5.1333678000127E13</v>
      </c>
      <c r="E1004" s="1" t="s">
        <v>4752</v>
      </c>
      <c r="F1004" s="1" t="s">
        <v>1097</v>
      </c>
      <c r="G1004" s="1" t="s">
        <v>4761</v>
      </c>
      <c r="H1004" s="1" t="s">
        <v>7646</v>
      </c>
      <c r="I1004" s="5">
        <v>101.0</v>
      </c>
      <c r="J1004" s="1" t="s">
        <v>4759</v>
      </c>
      <c r="K1004" s="1" t="s">
        <v>4937</v>
      </c>
      <c r="L1004" s="1" t="s">
        <v>4938</v>
      </c>
      <c r="M1004" s="1" t="s">
        <v>4939</v>
      </c>
      <c r="N1004" s="5">
        <v>5.1333678000127E13</v>
      </c>
      <c r="O1004" s="1" t="s">
        <v>1072</v>
      </c>
      <c r="P1004" s="10"/>
      <c r="Q1004" s="5">
        <v>2.0</v>
      </c>
      <c r="R1004" s="15">
        <v>45114.0</v>
      </c>
      <c r="S1004" s="5">
        <v>0.0</v>
      </c>
      <c r="T1004" s="10"/>
      <c r="U1004" s="5">
        <v>105.0</v>
      </c>
      <c r="V1004" s="15">
        <v>45114.0</v>
      </c>
      <c r="W1004" s="5">
        <v>4753900.0</v>
      </c>
      <c r="X1004" s="1" t="s">
        <v>4940</v>
      </c>
      <c r="Y1004" s="1" t="s">
        <v>1090</v>
      </c>
      <c r="Z1004" s="1" t="s">
        <v>4941</v>
      </c>
      <c r="AA1004" s="5">
        <v>3650.0</v>
      </c>
      <c r="AB1004" s="1" t="s">
        <v>4942</v>
      </c>
      <c r="AC1004" s="1" t="s">
        <v>4943</v>
      </c>
      <c r="AD1004" s="5">
        <v>6.5903075E7</v>
      </c>
      <c r="AE1004" s="1" t="s">
        <v>28</v>
      </c>
      <c r="AF1004" s="5">
        <v>803.0</v>
      </c>
      <c r="AG1004" s="5">
        <v>99.0</v>
      </c>
      <c r="AH1004" s="5">
        <v>8.4019898E7</v>
      </c>
      <c r="AI1004" s="10"/>
      <c r="AJ1004" s="10"/>
      <c r="AK1004" s="10"/>
      <c r="AL1004" s="10"/>
      <c r="AM1004" s="1" t="s">
        <v>4944</v>
      </c>
      <c r="AN1004" s="10"/>
      <c r="AO1004" s="10"/>
      <c r="AP1004" s="1" t="s">
        <v>4945</v>
      </c>
    </row>
    <row r="1005">
      <c r="A1005" s="1" t="s">
        <v>4752</v>
      </c>
      <c r="B1005" s="16">
        <v>46020.0</v>
      </c>
      <c r="C1005" s="1" t="s">
        <v>7647</v>
      </c>
      <c r="D1005" s="5">
        <v>5.2091611000196E13</v>
      </c>
      <c r="E1005" s="1" t="s">
        <v>4752</v>
      </c>
      <c r="F1005" s="1" t="s">
        <v>1318</v>
      </c>
      <c r="G1005" s="1" t="s">
        <v>5992</v>
      </c>
      <c r="H1005" s="1" t="s">
        <v>7648</v>
      </c>
      <c r="I1005" s="5">
        <v>88.0</v>
      </c>
      <c r="J1005" s="1" t="s">
        <v>4759</v>
      </c>
      <c r="K1005" s="1" t="s">
        <v>7649</v>
      </c>
      <c r="L1005" s="1" t="s">
        <v>7650</v>
      </c>
      <c r="M1005" s="1" t="s">
        <v>7651</v>
      </c>
      <c r="N1005" s="5">
        <v>5.2091611000196E13</v>
      </c>
      <c r="O1005" s="1" t="s">
        <v>1072</v>
      </c>
      <c r="P1005" s="1" t="s">
        <v>7652</v>
      </c>
      <c r="Q1005" s="5">
        <v>2.0</v>
      </c>
      <c r="R1005" s="15">
        <v>45175.0</v>
      </c>
      <c r="S1005" s="5">
        <v>0.0</v>
      </c>
      <c r="T1005" s="10"/>
      <c r="U1005" s="5">
        <v>105.0</v>
      </c>
      <c r="V1005" s="15">
        <v>45175.0</v>
      </c>
      <c r="W1005" s="5">
        <v>161001.0</v>
      </c>
      <c r="X1005" s="1" t="s">
        <v>7653</v>
      </c>
      <c r="Y1005" s="1" t="s">
        <v>1075</v>
      </c>
      <c r="Z1005" s="5">
        <v>7.0</v>
      </c>
      <c r="AA1005" s="1" t="s">
        <v>1410</v>
      </c>
      <c r="AB1005" s="1" t="s">
        <v>7654</v>
      </c>
      <c r="AC1005" s="1" t="s">
        <v>7655</v>
      </c>
      <c r="AD1005" s="5">
        <v>7.590624E7</v>
      </c>
      <c r="AE1005" s="1" t="s">
        <v>1413</v>
      </c>
      <c r="AF1005" s="5">
        <v>9571.0</v>
      </c>
      <c r="AG1005" s="5">
        <v>64.0</v>
      </c>
      <c r="AH1005" s="5">
        <v>3.6215411E7</v>
      </c>
      <c r="AI1005" s="5">
        <v>64.0</v>
      </c>
      <c r="AJ1005" s="5">
        <v>9.2221726E7</v>
      </c>
      <c r="AK1005" s="10"/>
      <c r="AL1005" s="10"/>
      <c r="AM1005" s="1" t="s">
        <v>7656</v>
      </c>
      <c r="AN1005" s="10"/>
      <c r="AO1005" s="10"/>
      <c r="AP1005" s="1" t="s">
        <v>1619</v>
      </c>
    </row>
    <row r="1006">
      <c r="A1006" s="1" t="s">
        <v>4752</v>
      </c>
      <c r="B1006" s="14">
        <v>46117.0</v>
      </c>
      <c r="C1006" s="1" t="s">
        <v>7657</v>
      </c>
      <c r="D1006" s="5">
        <v>2.90094600013E12</v>
      </c>
      <c r="E1006" s="1" t="s">
        <v>4752</v>
      </c>
      <c r="F1006" s="1" t="s">
        <v>7256</v>
      </c>
      <c r="G1006" s="5">
        <v>540.0</v>
      </c>
      <c r="H1006" s="1" t="s">
        <v>7658</v>
      </c>
      <c r="I1006" s="5">
        <v>50.0</v>
      </c>
      <c r="J1006" s="1" t="s">
        <v>4759</v>
      </c>
      <c r="K1006" s="1" t="s">
        <v>7659</v>
      </c>
      <c r="L1006" s="1" t="s">
        <v>7660</v>
      </c>
      <c r="M1006" s="1" t="s">
        <v>7661</v>
      </c>
      <c r="N1006" s="5">
        <v>2.90094600013E12</v>
      </c>
      <c r="O1006" s="1" t="s">
        <v>1072</v>
      </c>
      <c r="P1006" s="1" t="s">
        <v>7662</v>
      </c>
      <c r="Q1006" s="5">
        <v>2.0</v>
      </c>
      <c r="R1006" s="15">
        <v>38659.0</v>
      </c>
      <c r="S1006" s="5">
        <v>0.0</v>
      </c>
      <c r="T1006" s="10"/>
      <c r="U1006" s="10"/>
      <c r="V1006" s="15">
        <v>36138.0</v>
      </c>
      <c r="W1006" s="5">
        <v>2833000.0</v>
      </c>
      <c r="X1006" s="1" t="s">
        <v>7663</v>
      </c>
      <c r="Y1006" s="1" t="s">
        <v>1075</v>
      </c>
      <c r="Z1006" s="1" t="s">
        <v>7664</v>
      </c>
      <c r="AA1006" s="5">
        <v>315.0</v>
      </c>
      <c r="AB1006" s="10"/>
      <c r="AC1006" s="1" t="s">
        <v>7665</v>
      </c>
      <c r="AD1006" s="5">
        <v>8.9245E7</v>
      </c>
      <c r="AE1006" s="1" t="s">
        <v>1386</v>
      </c>
      <c r="AF1006" s="5">
        <v>8025.0</v>
      </c>
      <c r="AG1006" s="5">
        <v>47.0</v>
      </c>
      <c r="AH1006" s="5">
        <v>3.4471535E7</v>
      </c>
      <c r="AI1006" s="10"/>
      <c r="AJ1006" s="10"/>
      <c r="AK1006" s="10"/>
      <c r="AL1006" s="10"/>
      <c r="AM1006" s="1" t="s">
        <v>7666</v>
      </c>
      <c r="AN1006" s="10"/>
      <c r="AO1006" s="10"/>
      <c r="AP1006" s="1" t="s">
        <v>7667</v>
      </c>
    </row>
    <row r="1007">
      <c r="A1007" s="1" t="s">
        <v>4752</v>
      </c>
      <c r="B1007" s="14">
        <v>46292.0</v>
      </c>
      <c r="C1007" s="1" t="s">
        <v>6143</v>
      </c>
      <c r="D1007" s="5">
        <v>4.9753560001E12</v>
      </c>
      <c r="E1007" s="1" t="s">
        <v>4752</v>
      </c>
      <c r="F1007" s="1" t="s">
        <v>1097</v>
      </c>
      <c r="G1007" s="1" t="s">
        <v>4761</v>
      </c>
      <c r="H1007" s="1" t="s">
        <v>7668</v>
      </c>
      <c r="I1007" s="5">
        <v>101.0</v>
      </c>
      <c r="J1007" s="1" t="s">
        <v>4759</v>
      </c>
      <c r="K1007" s="1" t="s">
        <v>6145</v>
      </c>
      <c r="L1007" s="1" t="s">
        <v>6146</v>
      </c>
      <c r="M1007" s="1" t="s">
        <v>6147</v>
      </c>
      <c r="N1007" s="5">
        <v>4.9753560001E12</v>
      </c>
      <c r="O1007" s="1" t="s">
        <v>1072</v>
      </c>
      <c r="P1007" s="1" t="s">
        <v>6148</v>
      </c>
      <c r="Q1007" s="5">
        <v>2.0</v>
      </c>
      <c r="R1007" s="15">
        <v>37348.0</v>
      </c>
      <c r="S1007" s="5">
        <v>0.0</v>
      </c>
      <c r="T1007" s="10"/>
      <c r="U1007" s="10"/>
      <c r="V1007" s="15">
        <v>37348.0</v>
      </c>
      <c r="W1007" s="5">
        <v>151201.0</v>
      </c>
      <c r="X1007" s="1" t="s">
        <v>6149</v>
      </c>
      <c r="Y1007" s="1" t="s">
        <v>1346</v>
      </c>
      <c r="Z1007" s="1" t="s">
        <v>6150</v>
      </c>
      <c r="AA1007" s="1" t="s">
        <v>1120</v>
      </c>
      <c r="AB1007" s="1" t="s">
        <v>6151</v>
      </c>
      <c r="AC1007" s="1" t="s">
        <v>1121</v>
      </c>
      <c r="AD1007" s="5">
        <v>7.8575E7</v>
      </c>
      <c r="AE1007" s="1" t="s">
        <v>1122</v>
      </c>
      <c r="AF1007" s="5">
        <v>9819.0</v>
      </c>
      <c r="AG1007" s="10"/>
      <c r="AH1007" s="10"/>
      <c r="AI1007" s="10"/>
      <c r="AJ1007" s="10"/>
      <c r="AK1007" s="10"/>
      <c r="AL1007" s="10"/>
      <c r="AM1007" s="1" t="s">
        <v>6152</v>
      </c>
      <c r="AN1007" s="10"/>
      <c r="AO1007" s="10"/>
      <c r="AP1007" s="1" t="s">
        <v>6153</v>
      </c>
    </row>
    <row r="1008">
      <c r="A1008" s="1" t="s">
        <v>4752</v>
      </c>
      <c r="B1008" s="14">
        <v>46158.0</v>
      </c>
      <c r="C1008" s="1" t="s">
        <v>7669</v>
      </c>
      <c r="D1008" s="5">
        <v>5.4614202000152E13</v>
      </c>
      <c r="E1008" s="1" t="s">
        <v>4752</v>
      </c>
      <c r="F1008" s="1" t="s">
        <v>1097</v>
      </c>
      <c r="G1008" s="1" t="s">
        <v>4799</v>
      </c>
      <c r="H1008" s="1" t="s">
        <v>7670</v>
      </c>
      <c r="I1008" s="5">
        <v>58.0</v>
      </c>
      <c r="J1008" s="1" t="s">
        <v>4759</v>
      </c>
      <c r="K1008" s="1" t="s">
        <v>7671</v>
      </c>
      <c r="L1008" s="1" t="s">
        <v>7672</v>
      </c>
      <c r="M1008" s="1" t="s">
        <v>7673</v>
      </c>
      <c r="N1008" s="5">
        <v>5.4614202000152E13</v>
      </c>
      <c r="O1008" s="1" t="s">
        <v>1072</v>
      </c>
      <c r="P1008" s="10"/>
      <c r="Q1008" s="5">
        <v>2.0</v>
      </c>
      <c r="R1008" s="15">
        <v>45387.0</v>
      </c>
      <c r="S1008" s="5">
        <v>0.0</v>
      </c>
      <c r="T1008" s="10"/>
      <c r="U1008" s="10"/>
      <c r="V1008" s="15">
        <v>45387.0</v>
      </c>
      <c r="W1008" s="5">
        <v>7731400.0</v>
      </c>
      <c r="X1008" s="1" t="s">
        <v>7674</v>
      </c>
      <c r="Y1008" s="1" t="s">
        <v>7675</v>
      </c>
      <c r="Z1008" s="1" t="s">
        <v>7676</v>
      </c>
      <c r="AA1008" s="1" t="s">
        <v>1120</v>
      </c>
      <c r="AB1008" s="10"/>
      <c r="AC1008" s="1" t="s">
        <v>7677</v>
      </c>
      <c r="AD1008" s="5">
        <v>3.5894E7</v>
      </c>
      <c r="AE1008" s="1" t="s">
        <v>1205</v>
      </c>
      <c r="AF1008" s="5">
        <v>4461.0</v>
      </c>
      <c r="AG1008" s="5">
        <v>31.0</v>
      </c>
      <c r="AH1008" s="5">
        <v>9.8530606E7</v>
      </c>
      <c r="AI1008" s="10"/>
      <c r="AJ1008" s="10"/>
      <c r="AK1008" s="10"/>
      <c r="AL1008" s="10"/>
      <c r="AM1008" s="1" t="s">
        <v>7678</v>
      </c>
      <c r="AN1008" s="10"/>
      <c r="AO1008" s="10"/>
      <c r="AP1008" s="1" t="s">
        <v>7679</v>
      </c>
    </row>
    <row r="1009">
      <c r="A1009" s="1" t="s">
        <v>4752</v>
      </c>
      <c r="B1009" s="16">
        <v>46319.0</v>
      </c>
      <c r="C1009" s="1" t="s">
        <v>6183</v>
      </c>
      <c r="D1009" s="5">
        <v>1.766232900011E13</v>
      </c>
      <c r="E1009" s="1" t="s">
        <v>4752</v>
      </c>
      <c r="F1009" s="1" t="s">
        <v>1097</v>
      </c>
      <c r="G1009" s="1" t="s">
        <v>7680</v>
      </c>
      <c r="H1009" s="1" t="s">
        <v>7681</v>
      </c>
      <c r="I1009" s="5">
        <v>105.0</v>
      </c>
      <c r="J1009" s="1" t="s">
        <v>4759</v>
      </c>
      <c r="K1009" s="1" t="s">
        <v>6186</v>
      </c>
      <c r="L1009" s="1" t="s">
        <v>6187</v>
      </c>
      <c r="M1009" s="1" t="s">
        <v>6188</v>
      </c>
      <c r="N1009" s="5">
        <v>1.766232900011E13</v>
      </c>
      <c r="O1009" s="1" t="s">
        <v>1072</v>
      </c>
      <c r="P1009" s="1" t="s">
        <v>6189</v>
      </c>
      <c r="Q1009" s="5">
        <v>2.0</v>
      </c>
      <c r="R1009" s="15">
        <v>41333.0</v>
      </c>
      <c r="S1009" s="5">
        <v>0.0</v>
      </c>
      <c r="T1009" s="10"/>
      <c r="U1009" s="10"/>
      <c r="V1009" s="15">
        <v>41333.0</v>
      </c>
      <c r="W1009" s="5">
        <v>161099.0</v>
      </c>
      <c r="X1009" s="1" t="s">
        <v>6190</v>
      </c>
      <c r="Y1009" s="1" t="s">
        <v>1075</v>
      </c>
      <c r="Z1009" s="1" t="s">
        <v>6191</v>
      </c>
      <c r="AA1009" s="5">
        <v>1008.0</v>
      </c>
      <c r="AB1009" s="1" t="s">
        <v>2013</v>
      </c>
      <c r="AC1009" s="1" t="s">
        <v>6192</v>
      </c>
      <c r="AD1009" s="5">
        <v>6.590103E7</v>
      </c>
      <c r="AE1009" s="1" t="s">
        <v>28</v>
      </c>
      <c r="AF1009" s="5">
        <v>803.0</v>
      </c>
      <c r="AG1009" s="5">
        <v>99.0</v>
      </c>
      <c r="AH1009" s="5">
        <v>3.5250899E7</v>
      </c>
      <c r="AI1009" s="5">
        <v>99.0</v>
      </c>
      <c r="AJ1009" s="5">
        <v>8.8370739E7</v>
      </c>
      <c r="AK1009" s="10"/>
      <c r="AL1009" s="10"/>
      <c r="AM1009" s="1" t="s">
        <v>6193</v>
      </c>
      <c r="AN1009" s="10"/>
      <c r="AO1009" s="10"/>
      <c r="AP1009" s="1" t="s">
        <v>4945</v>
      </c>
    </row>
    <row r="1010">
      <c r="A1010" s="1" t="s">
        <v>4752</v>
      </c>
      <c r="B1010" s="16">
        <v>46353.0</v>
      </c>
      <c r="C1010" s="1" t="s">
        <v>6183</v>
      </c>
      <c r="D1010" s="5">
        <v>1.766232900011E13</v>
      </c>
      <c r="E1010" s="1" t="s">
        <v>4752</v>
      </c>
      <c r="F1010" s="1" t="s">
        <v>1097</v>
      </c>
      <c r="G1010" s="1" t="s">
        <v>6184</v>
      </c>
      <c r="H1010" s="1" t="s">
        <v>7682</v>
      </c>
      <c r="I1010" s="5">
        <v>103.0</v>
      </c>
      <c r="J1010" s="1" t="s">
        <v>4759</v>
      </c>
      <c r="K1010" s="1" t="s">
        <v>6186</v>
      </c>
      <c r="L1010" s="1" t="s">
        <v>6187</v>
      </c>
      <c r="M1010" s="1" t="s">
        <v>6188</v>
      </c>
      <c r="N1010" s="5">
        <v>1.766232900011E13</v>
      </c>
      <c r="O1010" s="1" t="s">
        <v>1072</v>
      </c>
      <c r="P1010" s="1" t="s">
        <v>6189</v>
      </c>
      <c r="Q1010" s="5">
        <v>2.0</v>
      </c>
      <c r="R1010" s="15">
        <v>41333.0</v>
      </c>
      <c r="S1010" s="5">
        <v>0.0</v>
      </c>
      <c r="T1010" s="10"/>
      <c r="U1010" s="10"/>
      <c r="V1010" s="15">
        <v>41333.0</v>
      </c>
      <c r="W1010" s="5">
        <v>161099.0</v>
      </c>
      <c r="X1010" s="1" t="s">
        <v>6190</v>
      </c>
      <c r="Y1010" s="1" t="s">
        <v>1075</v>
      </c>
      <c r="Z1010" s="1" t="s">
        <v>6191</v>
      </c>
      <c r="AA1010" s="5">
        <v>1008.0</v>
      </c>
      <c r="AB1010" s="1" t="s">
        <v>2013</v>
      </c>
      <c r="AC1010" s="1" t="s">
        <v>6192</v>
      </c>
      <c r="AD1010" s="5">
        <v>6.590103E7</v>
      </c>
      <c r="AE1010" s="1" t="s">
        <v>28</v>
      </c>
      <c r="AF1010" s="5">
        <v>803.0</v>
      </c>
      <c r="AG1010" s="5">
        <v>99.0</v>
      </c>
      <c r="AH1010" s="5">
        <v>3.5250899E7</v>
      </c>
      <c r="AI1010" s="5">
        <v>99.0</v>
      </c>
      <c r="AJ1010" s="5">
        <v>8.8370739E7</v>
      </c>
      <c r="AK1010" s="10"/>
      <c r="AL1010" s="10"/>
      <c r="AM1010" s="1" t="s">
        <v>6193</v>
      </c>
      <c r="AN1010" s="10"/>
      <c r="AO1010" s="10"/>
      <c r="AP1010" s="1" t="s">
        <v>4945</v>
      </c>
    </row>
    <row r="1011">
      <c r="A1011" s="1" t="s">
        <v>4752</v>
      </c>
      <c r="B1011" s="14">
        <v>46081.0</v>
      </c>
      <c r="C1011" s="1" t="s">
        <v>7683</v>
      </c>
      <c r="D1011" s="5">
        <v>5.384670700018E13</v>
      </c>
      <c r="E1011" s="1" t="s">
        <v>4752</v>
      </c>
      <c r="F1011" s="1" t="s">
        <v>1097</v>
      </c>
      <c r="G1011" s="1" t="s">
        <v>4761</v>
      </c>
      <c r="H1011" s="1" t="s">
        <v>7684</v>
      </c>
      <c r="I1011" s="5">
        <v>101.0</v>
      </c>
      <c r="J1011" s="1" t="s">
        <v>4759</v>
      </c>
      <c r="K1011" s="1" t="s">
        <v>7685</v>
      </c>
      <c r="L1011" s="1" t="s">
        <v>7686</v>
      </c>
      <c r="M1011" s="1" t="s">
        <v>7687</v>
      </c>
      <c r="N1011" s="5">
        <v>5.384670700018E13</v>
      </c>
      <c r="O1011" s="1" t="s">
        <v>1072</v>
      </c>
      <c r="P1011" s="1" t="s">
        <v>7688</v>
      </c>
      <c r="Q1011" s="5">
        <v>2.0</v>
      </c>
      <c r="R1011" s="15">
        <v>45329.0</v>
      </c>
      <c r="S1011" s="5">
        <v>0.0</v>
      </c>
      <c r="T1011" s="10"/>
      <c r="U1011" s="5">
        <v>105.0</v>
      </c>
      <c r="V1011" s="15">
        <v>45329.0</v>
      </c>
      <c r="W1011" s="5">
        <v>161001.0</v>
      </c>
      <c r="X1011" s="10"/>
      <c r="Y1011" s="1" t="s">
        <v>1075</v>
      </c>
      <c r="Z1011" s="1" t="s">
        <v>7689</v>
      </c>
      <c r="AA1011" s="5">
        <v>515.0</v>
      </c>
      <c r="AB1011" s="10"/>
      <c r="AC1011" s="1" t="s">
        <v>1078</v>
      </c>
      <c r="AD1011" s="5">
        <v>7.992E7</v>
      </c>
      <c r="AE1011" s="1" t="s">
        <v>1940</v>
      </c>
      <c r="AF1011" s="5">
        <v>163.0</v>
      </c>
      <c r="AG1011" s="5">
        <v>67.0</v>
      </c>
      <c r="AH1011" s="5">
        <v>9.2369835E7</v>
      </c>
      <c r="AI1011" s="5">
        <v>0.0</v>
      </c>
      <c r="AJ1011" s="5">
        <v>0.0</v>
      </c>
      <c r="AK1011" s="10"/>
      <c r="AL1011" s="10"/>
      <c r="AM1011" s="1" t="s">
        <v>7690</v>
      </c>
      <c r="AN1011" s="10"/>
      <c r="AO1011" s="10"/>
      <c r="AP1011" s="1" t="s">
        <v>7691</v>
      </c>
    </row>
    <row r="1012">
      <c r="A1012" s="1" t="s">
        <v>4752</v>
      </c>
      <c r="B1012" s="14">
        <v>46106.0</v>
      </c>
      <c r="C1012" s="1" t="s">
        <v>7692</v>
      </c>
      <c r="D1012" s="5">
        <v>5.4278308000122E13</v>
      </c>
      <c r="E1012" s="1" t="s">
        <v>4752</v>
      </c>
      <c r="F1012" s="1" t="s">
        <v>1097</v>
      </c>
      <c r="G1012" s="1" t="s">
        <v>4761</v>
      </c>
      <c r="H1012" s="1" t="s">
        <v>7693</v>
      </c>
      <c r="I1012" s="5">
        <v>101.0</v>
      </c>
      <c r="J1012" s="1" t="s">
        <v>4759</v>
      </c>
      <c r="K1012" s="1" t="s">
        <v>7694</v>
      </c>
      <c r="L1012" s="1" t="s">
        <v>7695</v>
      </c>
      <c r="M1012" s="1" t="s">
        <v>7696</v>
      </c>
      <c r="N1012" s="5">
        <v>5.4278308000122E13</v>
      </c>
      <c r="O1012" s="1" t="s">
        <v>1072</v>
      </c>
      <c r="P1012" s="1" t="s">
        <v>7697</v>
      </c>
      <c r="Q1012" s="5">
        <v>2.0</v>
      </c>
      <c r="R1012" s="15">
        <v>45362.0</v>
      </c>
      <c r="S1012" s="5">
        <v>0.0</v>
      </c>
      <c r="T1012" s="10"/>
      <c r="U1012" s="5">
        <v>105.0</v>
      </c>
      <c r="V1012" s="15">
        <v>45362.0</v>
      </c>
      <c r="W1012" s="5">
        <v>161001.0</v>
      </c>
      <c r="X1012" s="10"/>
      <c r="Y1012" s="1" t="s">
        <v>1090</v>
      </c>
      <c r="Z1012" s="1" t="s">
        <v>7698</v>
      </c>
      <c r="AA1012" s="5">
        <v>1323.0</v>
      </c>
      <c r="AB1012" s="1" t="s">
        <v>7699</v>
      </c>
      <c r="AC1012" s="1" t="s">
        <v>4070</v>
      </c>
      <c r="AD1012" s="5">
        <v>7.999E7</v>
      </c>
      <c r="AE1012" s="1" t="s">
        <v>1940</v>
      </c>
      <c r="AF1012" s="5">
        <v>9011.0</v>
      </c>
      <c r="AG1012" s="5">
        <v>67.0</v>
      </c>
      <c r="AH1012" s="5">
        <v>9.6277356E7</v>
      </c>
      <c r="AI1012" s="5">
        <v>0.0</v>
      </c>
      <c r="AJ1012" s="5">
        <v>0.0</v>
      </c>
      <c r="AK1012" s="10"/>
      <c r="AL1012" s="10"/>
      <c r="AM1012" s="1" t="s">
        <v>7700</v>
      </c>
      <c r="AN1012" s="10"/>
      <c r="AO1012" s="10"/>
      <c r="AP1012" s="1" t="s">
        <v>7701</v>
      </c>
    </row>
    <row r="1013">
      <c r="A1013" s="1" t="s">
        <v>4752</v>
      </c>
      <c r="B1013" s="14">
        <v>46192.0</v>
      </c>
      <c r="C1013" s="1" t="s">
        <v>6223</v>
      </c>
      <c r="D1013" s="5">
        <v>4.3909465000172E13</v>
      </c>
      <c r="E1013" s="1" t="s">
        <v>4752</v>
      </c>
      <c r="F1013" s="1" t="s">
        <v>1097</v>
      </c>
      <c r="G1013" s="1" t="s">
        <v>4898</v>
      </c>
      <c r="H1013" s="1" t="s">
        <v>7702</v>
      </c>
      <c r="I1013" s="5">
        <v>78.0</v>
      </c>
      <c r="J1013" s="1" t="s">
        <v>4759</v>
      </c>
      <c r="K1013" s="1" t="s">
        <v>6225</v>
      </c>
      <c r="L1013" s="1" t="s">
        <v>6226</v>
      </c>
      <c r="M1013" s="1" t="s">
        <v>6227</v>
      </c>
      <c r="N1013" s="5">
        <v>4.3909465000172E13</v>
      </c>
      <c r="O1013" s="1" t="s">
        <v>1072</v>
      </c>
      <c r="P1013" s="1" t="s">
        <v>6223</v>
      </c>
      <c r="Q1013" s="5">
        <v>2.0</v>
      </c>
      <c r="R1013" s="15">
        <v>44487.0</v>
      </c>
      <c r="S1013" s="5">
        <v>0.0</v>
      </c>
      <c r="T1013" s="10"/>
      <c r="U1013" s="10"/>
      <c r="V1013" s="15">
        <v>44487.0</v>
      </c>
      <c r="W1013" s="5">
        <v>161001.0</v>
      </c>
      <c r="X1013" s="1" t="s">
        <v>6228</v>
      </c>
      <c r="Y1013" s="1" t="s">
        <v>1075</v>
      </c>
      <c r="Z1013" s="1" t="s">
        <v>6229</v>
      </c>
      <c r="AA1013" s="5">
        <v>73.0</v>
      </c>
      <c r="AB1013" s="10"/>
      <c r="AC1013" s="1" t="s">
        <v>1078</v>
      </c>
      <c r="AD1013" s="5">
        <v>1.847E7</v>
      </c>
      <c r="AE1013" s="1" t="s">
        <v>1079</v>
      </c>
      <c r="AF1013" s="5">
        <v>6971.0</v>
      </c>
      <c r="AG1013" s="5">
        <v>15.0</v>
      </c>
      <c r="AH1013" s="5">
        <v>8.115578E7</v>
      </c>
      <c r="AI1013" s="10"/>
      <c r="AJ1013" s="10"/>
      <c r="AK1013" s="10"/>
      <c r="AL1013" s="10"/>
      <c r="AM1013" s="1" t="s">
        <v>6230</v>
      </c>
      <c r="AN1013" s="10"/>
      <c r="AO1013" s="10"/>
      <c r="AP1013" s="1" t="s">
        <v>6231</v>
      </c>
    </row>
    <row r="1014">
      <c r="A1014" s="1" t="s">
        <v>4752</v>
      </c>
      <c r="B1014" s="14">
        <v>46156.0</v>
      </c>
      <c r="C1014" s="1" t="s">
        <v>7005</v>
      </c>
      <c r="D1014" s="5">
        <v>3.842181000604E12</v>
      </c>
      <c r="E1014" s="1" t="s">
        <v>4752</v>
      </c>
      <c r="F1014" s="1" t="s">
        <v>7006</v>
      </c>
      <c r="G1014" s="1" t="s">
        <v>7703</v>
      </c>
      <c r="H1014" s="1" t="s">
        <v>7704</v>
      </c>
      <c r="I1014" s="5">
        <v>91.0</v>
      </c>
      <c r="J1014" s="1" t="s">
        <v>4759</v>
      </c>
      <c r="K1014" s="1" t="s">
        <v>7009</v>
      </c>
      <c r="L1014" s="1" t="s">
        <v>7010</v>
      </c>
      <c r="M1014" s="1" t="s">
        <v>7011</v>
      </c>
      <c r="N1014" s="5">
        <v>3.842181000604E12</v>
      </c>
      <c r="O1014" s="1" t="s">
        <v>1072</v>
      </c>
      <c r="P1014" s="1" t="s">
        <v>7009</v>
      </c>
      <c r="Q1014" s="5">
        <v>2.0</v>
      </c>
      <c r="R1014" s="15">
        <v>40387.0</v>
      </c>
      <c r="S1014" s="5">
        <v>0.0</v>
      </c>
      <c r="T1014" s="10"/>
      <c r="U1014" s="10"/>
      <c r="V1014" s="15">
        <v>40387.0</v>
      </c>
      <c r="W1014" s="5">
        <v>4683400.0</v>
      </c>
      <c r="X1014" s="1" t="s">
        <v>7012</v>
      </c>
      <c r="Y1014" s="1" t="s">
        <v>1075</v>
      </c>
      <c r="Z1014" s="1" t="s">
        <v>7013</v>
      </c>
      <c r="AA1014" s="5">
        <v>495.0</v>
      </c>
      <c r="AB1014" s="1" t="s">
        <v>1092</v>
      </c>
      <c r="AC1014" s="1" t="s">
        <v>7014</v>
      </c>
      <c r="AD1014" s="5">
        <v>8.9503027E7</v>
      </c>
      <c r="AE1014" s="1" t="s">
        <v>1386</v>
      </c>
      <c r="AF1014" s="5">
        <v>8057.0</v>
      </c>
      <c r="AG1014" s="5">
        <v>49.0</v>
      </c>
      <c r="AH1014" s="5">
        <v>3.563909E7</v>
      </c>
      <c r="AI1014" s="10"/>
      <c r="AJ1014" s="10"/>
      <c r="AK1014" s="5">
        <v>41.0</v>
      </c>
      <c r="AL1014" s="5">
        <v>3.6434043E7</v>
      </c>
      <c r="AM1014" s="1" t="s">
        <v>7015</v>
      </c>
      <c r="AN1014" s="10"/>
      <c r="AO1014" s="10"/>
      <c r="AP1014" s="1" t="s">
        <v>7016</v>
      </c>
    </row>
    <row r="1015">
      <c r="A1015" s="1" t="s">
        <v>4752</v>
      </c>
      <c r="B1015" s="14">
        <v>46142.0</v>
      </c>
      <c r="C1015" s="1" t="s">
        <v>7705</v>
      </c>
      <c r="D1015" s="5">
        <v>3.9977711000156E13</v>
      </c>
      <c r="E1015" s="1" t="s">
        <v>4752</v>
      </c>
      <c r="F1015" s="1" t="s">
        <v>1097</v>
      </c>
      <c r="G1015" s="1" t="s">
        <v>4771</v>
      </c>
      <c r="H1015" s="1" t="s">
        <v>7706</v>
      </c>
      <c r="I1015" s="17">
        <v>45528.0</v>
      </c>
      <c r="J1015" s="1" t="s">
        <v>4759</v>
      </c>
      <c r="K1015" s="1" t="s">
        <v>7707</v>
      </c>
      <c r="L1015" s="1" t="s">
        <v>7708</v>
      </c>
      <c r="M1015" s="1" t="s">
        <v>7709</v>
      </c>
      <c r="N1015" s="5">
        <v>3.9977711000156E13</v>
      </c>
      <c r="O1015" s="1" t="s">
        <v>1072</v>
      </c>
      <c r="P1015" s="1" t="s">
        <v>7710</v>
      </c>
      <c r="Q1015" s="5">
        <v>2.0</v>
      </c>
      <c r="R1015" s="15">
        <v>44166.0</v>
      </c>
      <c r="S1015" s="5">
        <v>0.0</v>
      </c>
      <c r="T1015" s="10"/>
      <c r="U1015" s="10"/>
      <c r="V1015" s="15">
        <v>44166.0</v>
      </c>
      <c r="W1015" s="5">
        <v>161001.0</v>
      </c>
      <c r="X1015" s="10"/>
      <c r="Y1015" s="1" t="s">
        <v>1075</v>
      </c>
      <c r="Z1015" s="5">
        <v>612.0</v>
      </c>
      <c r="AA1015" s="5">
        <v>561.0</v>
      </c>
      <c r="AB1015" s="1" t="s">
        <v>7711</v>
      </c>
      <c r="AC1015" s="1" t="s">
        <v>7712</v>
      </c>
      <c r="AD1015" s="5">
        <v>7.443529E7</v>
      </c>
      <c r="AE1015" s="1" t="s">
        <v>1413</v>
      </c>
      <c r="AF1015" s="5">
        <v>9373.0</v>
      </c>
      <c r="AG1015" s="5">
        <v>62.0</v>
      </c>
      <c r="AH1015" s="5">
        <v>9.6037754E7</v>
      </c>
      <c r="AI1015" s="10"/>
      <c r="AJ1015" s="10"/>
      <c r="AK1015" s="10"/>
      <c r="AL1015" s="10"/>
      <c r="AM1015" s="1" t="s">
        <v>7713</v>
      </c>
      <c r="AN1015" s="10"/>
      <c r="AO1015" s="10"/>
      <c r="AP1015" s="1" t="s">
        <v>2055</v>
      </c>
    </row>
    <row r="1016">
      <c r="A1016" s="1" t="s">
        <v>4752</v>
      </c>
      <c r="B1016" s="14">
        <v>46185.0</v>
      </c>
      <c r="C1016" s="1" t="s">
        <v>7714</v>
      </c>
      <c r="D1016" s="5">
        <v>2.0720373000144E13</v>
      </c>
      <c r="E1016" s="1" t="s">
        <v>4752</v>
      </c>
      <c r="F1016" s="1" t="s">
        <v>1097</v>
      </c>
      <c r="G1016" s="1" t="s">
        <v>4761</v>
      </c>
      <c r="H1016" s="1" t="s">
        <v>7715</v>
      </c>
      <c r="I1016" s="5">
        <v>101.0</v>
      </c>
      <c r="J1016" s="1" t="s">
        <v>4759</v>
      </c>
      <c r="K1016" s="1" t="s">
        <v>7716</v>
      </c>
      <c r="L1016" s="1" t="s">
        <v>7717</v>
      </c>
      <c r="M1016" s="1" t="s">
        <v>7718</v>
      </c>
      <c r="N1016" s="5">
        <v>2.0720373000144E13</v>
      </c>
      <c r="O1016" s="1" t="s">
        <v>1072</v>
      </c>
      <c r="P1016" s="1" t="s">
        <v>7719</v>
      </c>
      <c r="Q1016" s="5">
        <v>2.0</v>
      </c>
      <c r="R1016" s="15">
        <v>41848.0</v>
      </c>
      <c r="S1016" s="5">
        <v>0.0</v>
      </c>
      <c r="T1016" s="10"/>
      <c r="U1016" s="10"/>
      <c r="V1016" s="15">
        <v>41848.0</v>
      </c>
      <c r="W1016" s="5">
        <v>161001.0</v>
      </c>
      <c r="X1016" s="1" t="s">
        <v>7720</v>
      </c>
      <c r="Y1016" s="1" t="s">
        <v>1075</v>
      </c>
      <c r="Z1016" s="1" t="s">
        <v>7721</v>
      </c>
      <c r="AA1016" s="5">
        <v>356.0</v>
      </c>
      <c r="AB1016" s="10"/>
      <c r="AC1016" s="1" t="s">
        <v>7722</v>
      </c>
      <c r="AD1016" s="5">
        <v>7.956E7</v>
      </c>
      <c r="AE1016" s="1" t="s">
        <v>1940</v>
      </c>
      <c r="AF1016" s="5">
        <v>9787.0</v>
      </c>
      <c r="AG1016" s="5">
        <v>67.0</v>
      </c>
      <c r="AH1016" s="5">
        <v>3.56227E7</v>
      </c>
      <c r="AI1016" s="10"/>
      <c r="AJ1016" s="10"/>
      <c r="AK1016" s="10"/>
      <c r="AL1016" s="10"/>
      <c r="AM1016" s="1" t="s">
        <v>7723</v>
      </c>
      <c r="AN1016" s="10"/>
      <c r="AO1016" s="10"/>
      <c r="AP1016" s="1" t="s">
        <v>7724</v>
      </c>
    </row>
    <row r="1017">
      <c r="A1017" s="1" t="s">
        <v>4752</v>
      </c>
      <c r="B1017" s="14">
        <v>46365.0</v>
      </c>
      <c r="C1017" s="1" t="s">
        <v>7725</v>
      </c>
      <c r="D1017" s="5">
        <v>1.500917800017E13</v>
      </c>
      <c r="E1017" s="1" t="s">
        <v>4752</v>
      </c>
      <c r="F1017" s="1" t="s">
        <v>4229</v>
      </c>
      <c r="G1017" s="1" t="s">
        <v>7726</v>
      </c>
      <c r="H1017" s="5">
        <v>8.0024066E7</v>
      </c>
      <c r="I1017" s="5">
        <v>4.0</v>
      </c>
      <c r="J1017" s="1" t="s">
        <v>4759</v>
      </c>
      <c r="K1017" s="1" t="s">
        <v>7725</v>
      </c>
      <c r="L1017" s="1" t="s">
        <v>7727</v>
      </c>
      <c r="M1017" s="1" t="s">
        <v>7728</v>
      </c>
      <c r="N1017" s="5">
        <v>1.500917800017E13</v>
      </c>
      <c r="O1017" s="1" t="s">
        <v>1072</v>
      </c>
      <c r="P1017" s="10"/>
      <c r="Q1017" s="5">
        <v>2.0</v>
      </c>
      <c r="R1017" s="15">
        <v>38659.0</v>
      </c>
      <c r="S1017" s="5">
        <v>0.0</v>
      </c>
      <c r="T1017" s="10"/>
      <c r="U1017" s="10"/>
      <c r="V1017" s="15">
        <v>29572.0</v>
      </c>
      <c r="W1017" s="5">
        <v>1931400.0</v>
      </c>
      <c r="X1017" s="1" t="s">
        <v>7729</v>
      </c>
      <c r="Y1017" s="1" t="s">
        <v>1384</v>
      </c>
      <c r="Z1017" s="1" t="s">
        <v>7730</v>
      </c>
      <c r="AA1017" s="1" t="s">
        <v>1120</v>
      </c>
      <c r="AB1017" s="10"/>
      <c r="AC1017" s="1" t="s">
        <v>1121</v>
      </c>
      <c r="AD1017" s="5">
        <v>7.837E7</v>
      </c>
      <c r="AE1017" s="1" t="s">
        <v>1122</v>
      </c>
      <c r="AF1017" s="5">
        <v>9893.0</v>
      </c>
      <c r="AG1017" s="5">
        <v>65.0</v>
      </c>
      <c r="AH1017" s="5">
        <v>3.3323799E7</v>
      </c>
      <c r="AI1017" s="5">
        <v>65.0</v>
      </c>
      <c r="AJ1017" s="5">
        <v>3.3323633E7</v>
      </c>
      <c r="AK1017" s="5">
        <v>65.0</v>
      </c>
      <c r="AL1017" s="5">
        <v>3111111.0</v>
      </c>
      <c r="AM1017" s="1" t="s">
        <v>7731</v>
      </c>
      <c r="AN1017" s="10"/>
      <c r="AO1017" s="10"/>
      <c r="AP1017" s="1" t="s">
        <v>7732</v>
      </c>
    </row>
    <row r="1018">
      <c r="A1018" s="1" t="s">
        <v>4752</v>
      </c>
      <c r="B1018" s="14">
        <v>46166.0</v>
      </c>
      <c r="C1018" s="1" t="s">
        <v>7733</v>
      </c>
      <c r="D1018" s="5">
        <v>2.7301513000199E13</v>
      </c>
      <c r="E1018" s="1" t="s">
        <v>4752</v>
      </c>
      <c r="F1018" s="1" t="s">
        <v>1097</v>
      </c>
      <c r="G1018" s="1" t="s">
        <v>4761</v>
      </c>
      <c r="H1018" s="1" t="s">
        <v>7734</v>
      </c>
      <c r="I1018" s="5">
        <v>101.0</v>
      </c>
      <c r="J1018" s="1" t="s">
        <v>4759</v>
      </c>
      <c r="K1018" s="1" t="s">
        <v>7733</v>
      </c>
      <c r="L1018" s="1" t="s">
        <v>7735</v>
      </c>
      <c r="M1018" s="1" t="s">
        <v>7736</v>
      </c>
      <c r="N1018" s="5">
        <v>2.7301513000199E13</v>
      </c>
      <c r="O1018" s="1" t="s">
        <v>1072</v>
      </c>
      <c r="P1018" s="1" t="s">
        <v>7737</v>
      </c>
      <c r="Q1018" s="5">
        <v>2.0</v>
      </c>
      <c r="R1018" s="15">
        <v>42808.0</v>
      </c>
      <c r="S1018" s="5">
        <v>0.0</v>
      </c>
      <c r="T1018" s="10"/>
      <c r="U1018" s="10"/>
      <c r="V1018" s="15">
        <v>42808.0</v>
      </c>
      <c r="W1018" s="5">
        <v>161001.0</v>
      </c>
      <c r="X1018" s="1" t="s">
        <v>2267</v>
      </c>
      <c r="Y1018" s="1" t="s">
        <v>1075</v>
      </c>
      <c r="Z1018" s="1" t="s">
        <v>7738</v>
      </c>
      <c r="AA1018" s="5">
        <v>0.0</v>
      </c>
      <c r="AB1018" s="1" t="s">
        <v>4602</v>
      </c>
      <c r="AC1018" s="1" t="s">
        <v>2900</v>
      </c>
      <c r="AD1018" s="5">
        <v>8.8395E7</v>
      </c>
      <c r="AE1018" s="1" t="s">
        <v>1386</v>
      </c>
      <c r="AF1018" s="5">
        <v>5551.0</v>
      </c>
      <c r="AG1018" s="5">
        <v>47.0</v>
      </c>
      <c r="AH1018" s="5">
        <v>9.7216111E7</v>
      </c>
      <c r="AI1018" s="5">
        <v>47.0</v>
      </c>
      <c r="AJ1018" s="5">
        <v>3.5116268E7</v>
      </c>
      <c r="AK1018" s="10"/>
      <c r="AL1018" s="10"/>
      <c r="AM1018" s="1" t="s">
        <v>7739</v>
      </c>
      <c r="AN1018" s="10"/>
      <c r="AO1018" s="10"/>
      <c r="AP1018" s="1" t="s">
        <v>7740</v>
      </c>
    </row>
    <row r="1019">
      <c r="A1019" s="1" t="s">
        <v>4752</v>
      </c>
      <c r="B1019" s="14">
        <v>46169.0</v>
      </c>
      <c r="C1019" s="1" t="s">
        <v>7741</v>
      </c>
      <c r="D1019" s="5">
        <v>5.5116036000127E13</v>
      </c>
      <c r="E1019" s="1" t="s">
        <v>4752</v>
      </c>
      <c r="F1019" s="1" t="s">
        <v>1097</v>
      </c>
      <c r="G1019" s="1" t="s">
        <v>4799</v>
      </c>
      <c r="H1019" s="1" t="s">
        <v>7742</v>
      </c>
      <c r="I1019" s="5">
        <v>58.0</v>
      </c>
      <c r="J1019" s="1" t="s">
        <v>4759</v>
      </c>
      <c r="K1019" s="1" t="s">
        <v>7743</v>
      </c>
      <c r="L1019" s="1" t="s">
        <v>7744</v>
      </c>
      <c r="M1019" s="1" t="s">
        <v>7745</v>
      </c>
      <c r="N1019" s="5">
        <v>5.5116036000127E13</v>
      </c>
      <c r="O1019" s="1" t="s">
        <v>1072</v>
      </c>
      <c r="P1019" s="1" t="s">
        <v>7746</v>
      </c>
      <c r="Q1019" s="5">
        <v>2.0</v>
      </c>
      <c r="R1019" s="15">
        <v>45426.0</v>
      </c>
      <c r="S1019" s="5">
        <v>0.0</v>
      </c>
      <c r="T1019" s="10"/>
      <c r="U1019" s="10"/>
      <c r="V1019" s="15">
        <v>45426.0</v>
      </c>
      <c r="W1019" s="5">
        <v>161001.0</v>
      </c>
      <c r="X1019" s="10"/>
      <c r="Y1019" s="1" t="s">
        <v>1075</v>
      </c>
      <c r="Z1019" s="1" t="s">
        <v>7747</v>
      </c>
      <c r="AA1019" s="5">
        <v>609.0</v>
      </c>
      <c r="AB1019" s="1" t="s">
        <v>7748</v>
      </c>
      <c r="AC1019" s="1" t="s">
        <v>1078</v>
      </c>
      <c r="AD1019" s="5">
        <v>3.7130091E7</v>
      </c>
      <c r="AE1019" s="1" t="s">
        <v>1205</v>
      </c>
      <c r="AF1019" s="5">
        <v>4031.0</v>
      </c>
      <c r="AG1019" s="5">
        <v>35.0</v>
      </c>
      <c r="AH1019" s="5">
        <v>8.86819E7</v>
      </c>
      <c r="AI1019" s="10"/>
      <c r="AJ1019" s="10"/>
      <c r="AK1019" s="10"/>
      <c r="AL1019" s="10"/>
      <c r="AM1019" s="1" t="s">
        <v>7749</v>
      </c>
      <c r="AN1019" s="10"/>
      <c r="AO1019" s="10"/>
      <c r="AP1019" s="1" t="s">
        <v>7750</v>
      </c>
    </row>
    <row r="1020">
      <c r="A1020" s="1" t="s">
        <v>4752</v>
      </c>
      <c r="B1020" s="14">
        <v>46232.0</v>
      </c>
      <c r="C1020" s="1" t="s">
        <v>7751</v>
      </c>
      <c r="D1020" s="5">
        <v>7.937307000162E12</v>
      </c>
      <c r="E1020" s="1" t="s">
        <v>4752</v>
      </c>
      <c r="F1020" s="1" t="s">
        <v>1097</v>
      </c>
      <c r="G1020" s="1" t="s">
        <v>4799</v>
      </c>
      <c r="H1020" s="1" t="s">
        <v>7752</v>
      </c>
      <c r="I1020" s="5">
        <v>58.0</v>
      </c>
      <c r="J1020" s="1" t="s">
        <v>4759</v>
      </c>
      <c r="K1020" s="1" t="s">
        <v>7753</v>
      </c>
      <c r="L1020" s="1" t="s">
        <v>7754</v>
      </c>
      <c r="M1020" s="1" t="s">
        <v>7755</v>
      </c>
      <c r="N1020" s="5">
        <v>7.937307000162E12</v>
      </c>
      <c r="O1020" s="1" t="s">
        <v>1072</v>
      </c>
      <c r="P1020" s="10"/>
      <c r="Q1020" s="5">
        <v>2.0</v>
      </c>
      <c r="R1020" s="15">
        <v>38813.0</v>
      </c>
      <c r="S1020" s="5">
        <v>0.0</v>
      </c>
      <c r="T1020" s="10"/>
      <c r="U1020" s="10"/>
      <c r="V1020" s="15">
        <v>38813.0</v>
      </c>
      <c r="W1020" s="5">
        <v>134200.0</v>
      </c>
      <c r="X1020" s="1" t="s">
        <v>7756</v>
      </c>
      <c r="Y1020" s="1" t="s">
        <v>1384</v>
      </c>
      <c r="Z1020" s="1" t="s">
        <v>2426</v>
      </c>
      <c r="AA1020" s="1" t="s">
        <v>1410</v>
      </c>
      <c r="AB1020" s="10"/>
      <c r="AC1020" s="1" t="s">
        <v>7757</v>
      </c>
      <c r="AD1020" s="5">
        <v>1.386E7</v>
      </c>
      <c r="AE1020" s="1" t="s">
        <v>1079</v>
      </c>
      <c r="AF1020" s="5">
        <v>6105.0</v>
      </c>
      <c r="AG1020" s="5">
        <v>19.0</v>
      </c>
      <c r="AH1020" s="5">
        <v>3.6234016E7</v>
      </c>
      <c r="AI1020" s="5">
        <v>19.0</v>
      </c>
      <c r="AJ1020" s="5">
        <v>9.7973232E7</v>
      </c>
      <c r="AK1020" s="5">
        <v>19.0</v>
      </c>
      <c r="AL1020" s="5">
        <v>3.6515851E7</v>
      </c>
      <c r="AM1020" s="1" t="s">
        <v>7758</v>
      </c>
      <c r="AN1020" s="10"/>
      <c r="AO1020" s="10"/>
      <c r="AP1020" s="1" t="s">
        <v>7759</v>
      </c>
    </row>
    <row r="1021">
      <c r="A1021" s="1" t="s">
        <v>4752</v>
      </c>
      <c r="B1021" s="14">
        <v>46234.0</v>
      </c>
      <c r="C1021" s="1" t="s">
        <v>7156</v>
      </c>
      <c r="D1021" s="5">
        <v>4.1684585000193E13</v>
      </c>
      <c r="E1021" s="1" t="s">
        <v>4752</v>
      </c>
      <c r="F1021" s="1" t="s">
        <v>1097</v>
      </c>
      <c r="G1021" s="1" t="s">
        <v>7157</v>
      </c>
      <c r="H1021" s="1" t="s">
        <v>7760</v>
      </c>
      <c r="I1021" s="1" t="s">
        <v>1933</v>
      </c>
      <c r="J1021" s="1" t="s">
        <v>4755</v>
      </c>
      <c r="K1021" s="1" t="s">
        <v>4581</v>
      </c>
      <c r="L1021" s="1" t="s">
        <v>4583</v>
      </c>
      <c r="M1021" s="1" t="s">
        <v>4584</v>
      </c>
      <c r="N1021" s="5">
        <v>4.1684585000193E13</v>
      </c>
      <c r="O1021" s="1" t="s">
        <v>1072</v>
      </c>
      <c r="P1021" s="1" t="s">
        <v>4585</v>
      </c>
      <c r="Q1021" s="5">
        <v>2.0</v>
      </c>
      <c r="R1021" s="15">
        <v>44309.0</v>
      </c>
      <c r="S1021" s="5">
        <v>0.0</v>
      </c>
      <c r="T1021" s="10"/>
      <c r="U1021" s="10"/>
      <c r="V1021" s="15">
        <v>44309.0</v>
      </c>
      <c r="W1021" s="5">
        <v>161003.0</v>
      </c>
      <c r="X1021" s="1" t="s">
        <v>4586</v>
      </c>
      <c r="Y1021" s="1" t="s">
        <v>1075</v>
      </c>
      <c r="Z1021" s="1" t="s">
        <v>4587</v>
      </c>
      <c r="AA1021" s="5">
        <v>741.0</v>
      </c>
      <c r="AB1021" s="10"/>
      <c r="AC1021" s="1" t="s">
        <v>1078</v>
      </c>
      <c r="AD1021" s="5">
        <v>1.365E7</v>
      </c>
      <c r="AE1021" s="1" t="s">
        <v>1079</v>
      </c>
      <c r="AF1021" s="5">
        <v>7027.0</v>
      </c>
      <c r="AG1021" s="5">
        <v>19.0</v>
      </c>
      <c r="AH1021" s="5">
        <v>9.5783985E7</v>
      </c>
      <c r="AI1021" s="10"/>
      <c r="AJ1021" s="10"/>
      <c r="AK1021" s="10"/>
      <c r="AL1021" s="10"/>
      <c r="AM1021" s="1" t="s">
        <v>4588</v>
      </c>
      <c r="AN1021" s="10"/>
      <c r="AO1021" s="10"/>
      <c r="AP1021" s="1" t="s">
        <v>4589</v>
      </c>
    </row>
    <row r="1022">
      <c r="A1022" s="1" t="s">
        <v>4752</v>
      </c>
      <c r="B1022" s="14">
        <v>46198.0</v>
      </c>
      <c r="C1022" s="1" t="s">
        <v>7761</v>
      </c>
      <c r="D1022" s="5">
        <v>3.254290900113E13</v>
      </c>
      <c r="E1022" s="1" t="s">
        <v>4752</v>
      </c>
      <c r="F1022" s="1" t="s">
        <v>1097</v>
      </c>
      <c r="G1022" s="1" t="s">
        <v>4761</v>
      </c>
      <c r="H1022" s="1" t="s">
        <v>7762</v>
      </c>
      <c r="I1022" s="5">
        <v>101.0</v>
      </c>
      <c r="J1022" s="1" t="s">
        <v>4759</v>
      </c>
      <c r="K1022" s="1" t="s">
        <v>7761</v>
      </c>
      <c r="L1022" s="1" t="s">
        <v>7763</v>
      </c>
      <c r="M1022" s="1" t="s">
        <v>7764</v>
      </c>
      <c r="N1022" s="5">
        <v>3.254290900113E13</v>
      </c>
      <c r="O1022" s="1" t="s">
        <v>1103</v>
      </c>
      <c r="P1022" s="10"/>
      <c r="Q1022" s="5">
        <v>2.0</v>
      </c>
      <c r="R1022" s="15">
        <v>45152.0</v>
      </c>
      <c r="S1022" s="5">
        <v>0.0</v>
      </c>
      <c r="T1022" s="10"/>
      <c r="U1022" s="10"/>
      <c r="V1022" s="15">
        <v>45152.0</v>
      </c>
      <c r="W1022" s="5">
        <v>210101.0</v>
      </c>
      <c r="X1022" s="1" t="s">
        <v>7765</v>
      </c>
      <c r="Y1022" s="1" t="s">
        <v>1118</v>
      </c>
      <c r="Z1022" s="1" t="s">
        <v>7766</v>
      </c>
      <c r="AA1022" s="1" t="s">
        <v>1120</v>
      </c>
      <c r="AB1022" s="1" t="s">
        <v>7767</v>
      </c>
      <c r="AC1022" s="1" t="s">
        <v>1121</v>
      </c>
      <c r="AD1022" s="5">
        <v>7.84E7</v>
      </c>
      <c r="AE1022" s="1" t="s">
        <v>1122</v>
      </c>
      <c r="AF1022" s="5">
        <v>9069.0</v>
      </c>
      <c r="AG1022" s="5">
        <v>66.0</v>
      </c>
      <c r="AH1022" s="5">
        <v>3.5315494E7</v>
      </c>
      <c r="AI1022" s="10"/>
      <c r="AJ1022" s="10"/>
      <c r="AK1022" s="10"/>
      <c r="AL1022" s="10"/>
      <c r="AM1022" s="1" t="s">
        <v>7768</v>
      </c>
      <c r="AN1022" s="10"/>
      <c r="AO1022" s="10"/>
      <c r="AP1022" s="1" t="s">
        <v>1124</v>
      </c>
    </row>
    <row r="1023">
      <c r="A1023" s="1" t="s">
        <v>4752</v>
      </c>
      <c r="B1023" s="16">
        <v>46309.0</v>
      </c>
      <c r="C1023" s="1" t="s">
        <v>7769</v>
      </c>
      <c r="D1023" s="5">
        <v>2.0739955000172E13</v>
      </c>
      <c r="E1023" s="1" t="s">
        <v>4752</v>
      </c>
      <c r="F1023" s="1" t="s">
        <v>7770</v>
      </c>
      <c r="G1023" s="1" t="s">
        <v>7771</v>
      </c>
      <c r="H1023" s="1" t="s">
        <v>7772</v>
      </c>
      <c r="I1023" s="17">
        <v>45384.0</v>
      </c>
      <c r="J1023" s="1" t="s">
        <v>4759</v>
      </c>
      <c r="K1023" s="1" t="s">
        <v>7773</v>
      </c>
      <c r="L1023" s="1" t="s">
        <v>7774</v>
      </c>
      <c r="M1023" s="1" t="s">
        <v>7775</v>
      </c>
      <c r="N1023" s="5">
        <v>2.0739955000172E13</v>
      </c>
      <c r="O1023" s="1" t="s">
        <v>1072</v>
      </c>
      <c r="P1023" s="10"/>
      <c r="Q1023" s="5">
        <v>2.0</v>
      </c>
      <c r="R1023" s="15">
        <v>41850.0</v>
      </c>
      <c r="S1023" s="5">
        <v>0.0</v>
      </c>
      <c r="T1023" s="10"/>
      <c r="U1023" s="10"/>
      <c r="V1023" s="15">
        <v>41850.0</v>
      </c>
      <c r="W1023" s="5">
        <v>161001.0</v>
      </c>
      <c r="X1023" s="1" t="s">
        <v>7776</v>
      </c>
      <c r="Y1023" s="1" t="s">
        <v>1075</v>
      </c>
      <c r="Z1023" s="1" t="s">
        <v>7777</v>
      </c>
      <c r="AA1023" s="5">
        <v>1079.0</v>
      </c>
      <c r="AB1023" s="10"/>
      <c r="AC1023" s="1" t="s">
        <v>3324</v>
      </c>
      <c r="AD1023" s="5">
        <v>3.8400384E7</v>
      </c>
      <c r="AE1023" s="1" t="s">
        <v>1205</v>
      </c>
      <c r="AF1023" s="5">
        <v>5403.0</v>
      </c>
      <c r="AG1023" s="5">
        <v>34.0</v>
      </c>
      <c r="AH1023" s="5">
        <v>3.2340398E7</v>
      </c>
      <c r="AI1023" s="5">
        <v>34.0</v>
      </c>
      <c r="AJ1023" s="5">
        <v>3.2316556E7</v>
      </c>
      <c r="AK1023" s="10"/>
      <c r="AL1023" s="10"/>
      <c r="AM1023" s="1" t="s">
        <v>7778</v>
      </c>
      <c r="AN1023" s="10"/>
      <c r="AO1023" s="10"/>
      <c r="AP1023" s="1" t="s">
        <v>1207</v>
      </c>
    </row>
    <row r="1024">
      <c r="A1024" s="1" t="s">
        <v>4752</v>
      </c>
      <c r="B1024" s="14">
        <v>46304.0</v>
      </c>
      <c r="C1024" s="1" t="s">
        <v>7779</v>
      </c>
      <c r="D1024" s="5">
        <v>5.6636042000178E13</v>
      </c>
      <c r="E1024" s="1" t="s">
        <v>4752</v>
      </c>
      <c r="F1024" s="1" t="s">
        <v>1097</v>
      </c>
      <c r="G1024" s="1" t="s">
        <v>4799</v>
      </c>
      <c r="H1024" s="1" t="s">
        <v>7780</v>
      </c>
      <c r="I1024" s="5">
        <v>58.0</v>
      </c>
      <c r="J1024" s="1" t="s">
        <v>4759</v>
      </c>
      <c r="K1024" s="1" t="s">
        <v>7781</v>
      </c>
      <c r="L1024" s="1" t="s">
        <v>7782</v>
      </c>
      <c r="M1024" s="1" t="s">
        <v>7783</v>
      </c>
      <c r="N1024" s="5">
        <v>5.6636042000178E13</v>
      </c>
      <c r="O1024" s="1" t="s">
        <v>1072</v>
      </c>
      <c r="P1024" s="10"/>
      <c r="Q1024" s="5">
        <v>2.0</v>
      </c>
      <c r="R1024" s="15">
        <v>45517.0</v>
      </c>
      <c r="S1024" s="5">
        <v>0.0</v>
      </c>
      <c r="T1024" s="10"/>
      <c r="U1024" s="10"/>
      <c r="V1024" s="15">
        <v>45517.0</v>
      </c>
      <c r="W1024" s="5">
        <v>161001.0</v>
      </c>
      <c r="X1024" s="1" t="s">
        <v>7784</v>
      </c>
      <c r="Y1024" s="1" t="s">
        <v>1090</v>
      </c>
      <c r="Z1024" s="1" t="s">
        <v>7785</v>
      </c>
      <c r="AA1024" s="5">
        <v>2020.0</v>
      </c>
      <c r="AB1024" s="1" t="s">
        <v>7786</v>
      </c>
      <c r="AC1024" s="1" t="s">
        <v>1989</v>
      </c>
      <c r="AD1024" s="5">
        <v>3.504061E7</v>
      </c>
      <c r="AE1024" s="1" t="s">
        <v>1205</v>
      </c>
      <c r="AF1024" s="5">
        <v>4553.0</v>
      </c>
      <c r="AG1024" s="5">
        <v>33.0</v>
      </c>
      <c r="AH1024" s="5">
        <v>3.2772505E7</v>
      </c>
      <c r="AI1024" s="10"/>
      <c r="AJ1024" s="10"/>
      <c r="AK1024" s="10"/>
      <c r="AL1024" s="10"/>
      <c r="AM1024" s="1" t="s">
        <v>7787</v>
      </c>
      <c r="AN1024" s="10"/>
      <c r="AO1024" s="10"/>
      <c r="AP1024" s="1" t="s">
        <v>4699</v>
      </c>
    </row>
    <row r="1025">
      <c r="A1025" s="1" t="s">
        <v>4752</v>
      </c>
      <c r="B1025" s="16">
        <v>46340.0</v>
      </c>
      <c r="C1025" s="1" t="s">
        <v>7788</v>
      </c>
      <c r="D1025" s="5">
        <v>5.695032500019E13</v>
      </c>
      <c r="E1025" s="1" t="s">
        <v>4752</v>
      </c>
      <c r="F1025" s="1" t="s">
        <v>1097</v>
      </c>
      <c r="G1025" s="1" t="s">
        <v>4761</v>
      </c>
      <c r="H1025" s="1" t="s">
        <v>7789</v>
      </c>
      <c r="I1025" s="5">
        <v>101.0</v>
      </c>
      <c r="J1025" s="1" t="s">
        <v>4759</v>
      </c>
      <c r="K1025" s="1" t="s">
        <v>7790</v>
      </c>
      <c r="L1025" s="1" t="s">
        <v>7791</v>
      </c>
      <c r="M1025" s="1" t="s">
        <v>7792</v>
      </c>
      <c r="N1025" s="5">
        <v>5.695032500019E13</v>
      </c>
      <c r="O1025" s="1" t="s">
        <v>1072</v>
      </c>
      <c r="P1025" s="1" t="s">
        <v>7788</v>
      </c>
      <c r="Q1025" s="5">
        <v>2.0</v>
      </c>
      <c r="R1025" s="15">
        <v>45525.0</v>
      </c>
      <c r="S1025" s="5">
        <v>0.0</v>
      </c>
      <c r="T1025" s="10"/>
      <c r="U1025" s="5">
        <v>105.0</v>
      </c>
      <c r="V1025" s="15">
        <v>45525.0</v>
      </c>
      <c r="W1025" s="5">
        <v>161001.0</v>
      </c>
      <c r="X1025" s="10"/>
      <c r="Y1025" s="1" t="s">
        <v>1075</v>
      </c>
      <c r="Z1025" s="1" t="s">
        <v>7793</v>
      </c>
      <c r="AA1025" s="5">
        <v>28.0</v>
      </c>
      <c r="AB1025" s="10"/>
      <c r="AC1025" s="1" t="s">
        <v>7794</v>
      </c>
      <c r="AD1025" s="5">
        <v>7.832E7</v>
      </c>
      <c r="AE1025" s="1" t="s">
        <v>1122</v>
      </c>
      <c r="AF1025" s="5">
        <v>9831.0</v>
      </c>
      <c r="AG1025" s="5">
        <v>69.0</v>
      </c>
      <c r="AH1025" s="5">
        <v>9.9219208E7</v>
      </c>
      <c r="AI1025" s="5">
        <v>0.0</v>
      </c>
      <c r="AJ1025" s="5">
        <v>0.0</v>
      </c>
      <c r="AK1025" s="10"/>
      <c r="AL1025" s="10"/>
      <c r="AM1025" s="1" t="s">
        <v>7795</v>
      </c>
      <c r="AN1025" s="10"/>
      <c r="AO1025" s="10"/>
      <c r="AP1025" s="1" t="s">
        <v>6805</v>
      </c>
    </row>
    <row r="1026">
      <c r="A1026" s="1" t="s">
        <v>4752</v>
      </c>
      <c r="B1026" s="14">
        <v>46327.0</v>
      </c>
      <c r="C1026" s="19" t="s">
        <v>7633</v>
      </c>
      <c r="D1026" s="5">
        <v>4.8761812000186E13</v>
      </c>
      <c r="E1026" s="1" t="s">
        <v>4752</v>
      </c>
      <c r="F1026" s="1" t="s">
        <v>1097</v>
      </c>
      <c r="G1026" s="1" t="s">
        <v>4761</v>
      </c>
      <c r="H1026" s="1" t="s">
        <v>7796</v>
      </c>
      <c r="I1026" s="5">
        <v>101.0</v>
      </c>
      <c r="J1026" s="1" t="s">
        <v>4759</v>
      </c>
      <c r="K1026" s="1" t="s">
        <v>7636</v>
      </c>
      <c r="L1026" s="1" t="s">
        <v>7637</v>
      </c>
      <c r="M1026" s="1" t="s">
        <v>7638</v>
      </c>
      <c r="N1026" s="5">
        <v>4.8761812000186E13</v>
      </c>
      <c r="O1026" s="1" t="s">
        <v>1072</v>
      </c>
      <c r="P1026" s="10"/>
      <c r="Q1026" s="5">
        <v>2.0</v>
      </c>
      <c r="R1026" s="15">
        <v>44894.0</v>
      </c>
      <c r="S1026" s="5">
        <v>0.0</v>
      </c>
      <c r="T1026" s="10"/>
      <c r="U1026" s="10"/>
      <c r="V1026" s="15">
        <v>44894.0</v>
      </c>
      <c r="W1026" s="5">
        <v>5912099.0</v>
      </c>
      <c r="X1026" s="1" t="s">
        <v>7639</v>
      </c>
      <c r="Y1026" s="1" t="s">
        <v>6328</v>
      </c>
      <c r="Z1026" s="1" t="s">
        <v>7640</v>
      </c>
      <c r="AA1026" s="5">
        <v>21.0</v>
      </c>
      <c r="AB1026" s="1" t="s">
        <v>7641</v>
      </c>
      <c r="AC1026" s="1" t="s">
        <v>1078</v>
      </c>
      <c r="AD1026" s="5">
        <v>2.002127E7</v>
      </c>
      <c r="AE1026" s="1" t="s">
        <v>3104</v>
      </c>
      <c r="AF1026" s="5">
        <v>6001.0</v>
      </c>
      <c r="AG1026" s="5">
        <v>21.0</v>
      </c>
      <c r="AH1026" s="5">
        <v>0.0</v>
      </c>
      <c r="AI1026" s="10"/>
      <c r="AJ1026" s="10"/>
      <c r="AK1026" s="10"/>
      <c r="AL1026" s="10"/>
      <c r="AM1026" s="1" t="s">
        <v>7642</v>
      </c>
      <c r="AN1026" s="10"/>
      <c r="AO1026" s="10"/>
      <c r="AP1026" s="1" t="s">
        <v>3106</v>
      </c>
    </row>
    <row r="1027">
      <c r="A1027" s="1" t="s">
        <v>4752</v>
      </c>
      <c r="B1027" s="14">
        <v>46358.0</v>
      </c>
      <c r="C1027" s="1" t="s">
        <v>7797</v>
      </c>
      <c r="D1027" s="5">
        <v>2.0974757000193E13</v>
      </c>
      <c r="E1027" s="1" t="s">
        <v>4752</v>
      </c>
      <c r="F1027" s="1" t="s">
        <v>1097</v>
      </c>
      <c r="G1027" s="1" t="s">
        <v>4761</v>
      </c>
      <c r="H1027" s="1" t="s">
        <v>7798</v>
      </c>
      <c r="I1027" s="5">
        <v>101.0</v>
      </c>
      <c r="J1027" s="1" t="s">
        <v>4759</v>
      </c>
      <c r="K1027" s="1" t="s">
        <v>7799</v>
      </c>
      <c r="L1027" s="1" t="s">
        <v>7800</v>
      </c>
      <c r="M1027" s="1" t="s">
        <v>7801</v>
      </c>
      <c r="N1027" s="5">
        <v>2.0974757000193E13</v>
      </c>
      <c r="O1027" s="1" t="s">
        <v>1072</v>
      </c>
      <c r="P1027" s="1" t="s">
        <v>7797</v>
      </c>
      <c r="Q1027" s="5">
        <v>2.0</v>
      </c>
      <c r="R1027" s="15">
        <v>41886.0</v>
      </c>
      <c r="S1027" s="5">
        <v>0.0</v>
      </c>
      <c r="T1027" s="10"/>
      <c r="U1027" s="10"/>
      <c r="V1027" s="15">
        <v>41886.0</v>
      </c>
      <c r="W1027" s="5">
        <v>4724500.0</v>
      </c>
      <c r="X1027" s="1" t="s">
        <v>7802</v>
      </c>
      <c r="Y1027" s="1" t="s">
        <v>1118</v>
      </c>
      <c r="Z1027" s="1" t="s">
        <v>7803</v>
      </c>
      <c r="AA1027" s="5">
        <v>128.0</v>
      </c>
      <c r="AB1027" s="1" t="s">
        <v>7804</v>
      </c>
      <c r="AC1027" s="1" t="s">
        <v>1118</v>
      </c>
      <c r="AD1027" s="5">
        <v>4.492E7</v>
      </c>
      <c r="AE1027" s="1" t="s">
        <v>1106</v>
      </c>
      <c r="AF1027" s="5">
        <v>3099.0</v>
      </c>
      <c r="AG1027" s="5">
        <v>74.0</v>
      </c>
      <c r="AH1027" s="5">
        <v>9.9977881E7</v>
      </c>
      <c r="AI1027" s="5">
        <v>74.0</v>
      </c>
      <c r="AJ1027" s="5">
        <v>9.9977788E7</v>
      </c>
      <c r="AK1027" s="5">
        <v>74.0</v>
      </c>
      <c r="AL1027" s="5">
        <v>3.6681418E7</v>
      </c>
      <c r="AM1027" s="1" t="s">
        <v>7805</v>
      </c>
      <c r="AN1027" s="10"/>
      <c r="AO1027" s="10"/>
      <c r="AP1027" s="1" t="s">
        <v>7806</v>
      </c>
    </row>
    <row r="1028">
      <c r="A1028" s="1" t="s">
        <v>4752</v>
      </c>
      <c r="B1028" s="14">
        <v>46360.0</v>
      </c>
      <c r="C1028" s="1" t="s">
        <v>7807</v>
      </c>
      <c r="D1028" s="5">
        <v>2.30269700018E12</v>
      </c>
      <c r="E1028" s="1" t="s">
        <v>4752</v>
      </c>
      <c r="F1028" s="1" t="s">
        <v>1097</v>
      </c>
      <c r="G1028" s="1" t="s">
        <v>7808</v>
      </c>
      <c r="H1028" s="1" t="s">
        <v>7809</v>
      </c>
      <c r="I1028" s="5">
        <v>52.0</v>
      </c>
      <c r="J1028" s="1" t="s">
        <v>4759</v>
      </c>
      <c r="K1028" s="1" t="s">
        <v>7810</v>
      </c>
      <c r="L1028" s="1" t="s">
        <v>7811</v>
      </c>
      <c r="M1028" s="1" t="s">
        <v>7812</v>
      </c>
      <c r="N1028" s="5">
        <v>2.30269700018E12</v>
      </c>
      <c r="O1028" s="1" t="s">
        <v>1072</v>
      </c>
      <c r="P1028" s="1" t="s">
        <v>7807</v>
      </c>
      <c r="Q1028" s="5">
        <v>2.0</v>
      </c>
      <c r="R1028" s="15">
        <v>44614.0</v>
      </c>
      <c r="S1028" s="5">
        <v>0.0</v>
      </c>
      <c r="T1028" s="10"/>
      <c r="U1028" s="10"/>
      <c r="V1028" s="15">
        <v>35705.0</v>
      </c>
      <c r="W1028" s="5">
        <v>7490103.0</v>
      </c>
      <c r="X1028" s="1" t="s">
        <v>7813</v>
      </c>
      <c r="Y1028" s="1" t="s">
        <v>1090</v>
      </c>
      <c r="Z1028" s="1" t="s">
        <v>7814</v>
      </c>
      <c r="AA1028" s="5">
        <v>6.0</v>
      </c>
      <c r="AB1028" s="10"/>
      <c r="AC1028" s="1" t="s">
        <v>7815</v>
      </c>
      <c r="AD1028" s="5">
        <v>6.858E7</v>
      </c>
      <c r="AE1028" s="1" t="s">
        <v>2304</v>
      </c>
      <c r="AF1028" s="5">
        <v>473.0</v>
      </c>
      <c r="AG1028" s="5">
        <v>94.0</v>
      </c>
      <c r="AH1028" s="5">
        <v>9.9736714E7</v>
      </c>
      <c r="AI1028" s="5">
        <v>94.0</v>
      </c>
      <c r="AJ1028" s="5">
        <v>9.1593365E7</v>
      </c>
      <c r="AK1028" s="5">
        <v>94.0</v>
      </c>
      <c r="AL1028" s="5">
        <v>9.9736714E7</v>
      </c>
      <c r="AM1028" s="1" t="s">
        <v>7816</v>
      </c>
      <c r="AN1028" s="10"/>
      <c r="AO1028" s="10"/>
      <c r="AP1028" s="1" t="s">
        <v>7817</v>
      </c>
    </row>
    <row r="1029">
      <c r="A1029" s="1" t="s">
        <v>4752</v>
      </c>
      <c r="B1029" s="14">
        <v>45928.0</v>
      </c>
      <c r="C1029" s="1" t="s">
        <v>7818</v>
      </c>
      <c r="D1029" s="5">
        <v>1.1725383000181E13</v>
      </c>
      <c r="E1029" s="1" t="s">
        <v>4752</v>
      </c>
      <c r="F1029" s="1" t="s">
        <v>1097</v>
      </c>
      <c r="G1029" s="1" t="s">
        <v>7819</v>
      </c>
      <c r="H1029" s="1" t="s">
        <v>7820</v>
      </c>
      <c r="I1029" s="5">
        <v>2.0</v>
      </c>
      <c r="J1029" s="1" t="s">
        <v>4755</v>
      </c>
      <c r="K1029" s="1" t="s">
        <v>7821</v>
      </c>
      <c r="L1029" s="1" t="s">
        <v>7822</v>
      </c>
      <c r="M1029" s="1" t="s">
        <v>7823</v>
      </c>
      <c r="N1029" s="5">
        <v>1.1725383000181E13</v>
      </c>
      <c r="O1029" s="1" t="s">
        <v>1072</v>
      </c>
      <c r="P1029" s="1" t="s">
        <v>7818</v>
      </c>
      <c r="Q1029" s="5">
        <v>2.0</v>
      </c>
      <c r="R1029" s="15">
        <v>40248.0</v>
      </c>
      <c r="S1029" s="5">
        <v>0.0</v>
      </c>
      <c r="T1029" s="10"/>
      <c r="U1029" s="10"/>
      <c r="V1029" s="15">
        <v>40248.0</v>
      </c>
      <c r="W1029" s="5">
        <v>6201501.0</v>
      </c>
      <c r="X1029" s="1" t="s">
        <v>7824</v>
      </c>
      <c r="Y1029" s="1" t="s">
        <v>2325</v>
      </c>
      <c r="Z1029" s="1" t="s">
        <v>7825</v>
      </c>
      <c r="AA1029" s="5">
        <v>961.0</v>
      </c>
      <c r="AB1029" s="1" t="s">
        <v>7826</v>
      </c>
      <c r="AC1029" s="1" t="s">
        <v>7827</v>
      </c>
      <c r="AD1029" s="5">
        <v>1410003.0</v>
      </c>
      <c r="AE1029" s="1" t="s">
        <v>1079</v>
      </c>
      <c r="AF1029" s="5">
        <v>7107.0</v>
      </c>
      <c r="AG1029" s="5">
        <v>11.0</v>
      </c>
      <c r="AH1029" s="5">
        <v>4.7032763E7</v>
      </c>
      <c r="AI1029" s="10"/>
      <c r="AJ1029" s="10"/>
      <c r="AK1029" s="5">
        <v>11.0</v>
      </c>
      <c r="AL1029" s="5">
        <v>4.616022E7</v>
      </c>
      <c r="AM1029" s="1" t="s">
        <v>7828</v>
      </c>
      <c r="AN1029" s="10"/>
      <c r="AO1029" s="10"/>
      <c r="AP1029" s="1" t="s">
        <v>2595</v>
      </c>
    </row>
    <row r="1030">
      <c r="A1030" s="1" t="s">
        <v>4752</v>
      </c>
      <c r="B1030" s="16">
        <v>45624.0</v>
      </c>
      <c r="C1030" s="1" t="s">
        <v>1963</v>
      </c>
      <c r="D1030" s="5">
        <v>1.2044164000108E13</v>
      </c>
      <c r="E1030" s="1" t="s">
        <v>4752</v>
      </c>
      <c r="F1030" s="1" t="s">
        <v>6430</v>
      </c>
      <c r="G1030" s="1" t="s">
        <v>7829</v>
      </c>
      <c r="H1030" s="1" t="s">
        <v>7830</v>
      </c>
      <c r="I1030" s="5">
        <v>25.0</v>
      </c>
      <c r="J1030" s="1" t="s">
        <v>4755</v>
      </c>
      <c r="K1030" s="1" t="s">
        <v>1963</v>
      </c>
      <c r="L1030" s="1" t="s">
        <v>1967</v>
      </c>
      <c r="M1030" s="1" t="s">
        <v>1968</v>
      </c>
      <c r="N1030" s="5">
        <v>1.2044164000108E13</v>
      </c>
      <c r="O1030" s="1" t="s">
        <v>1072</v>
      </c>
      <c r="P1030" s="10"/>
      <c r="Q1030" s="5">
        <v>2.0</v>
      </c>
      <c r="R1030" s="15">
        <v>40304.0</v>
      </c>
      <c r="S1030" s="5">
        <v>0.0</v>
      </c>
      <c r="T1030" s="10"/>
      <c r="U1030" s="10"/>
      <c r="V1030" s="15">
        <v>40304.0</v>
      </c>
      <c r="W1030" s="5">
        <v>3041500.0</v>
      </c>
      <c r="X1030" s="1" t="s">
        <v>1969</v>
      </c>
      <c r="Y1030" s="1" t="s">
        <v>1075</v>
      </c>
      <c r="Z1030" s="1" t="s">
        <v>1970</v>
      </c>
      <c r="AA1030" s="5">
        <v>103.0</v>
      </c>
      <c r="AB1030" s="10"/>
      <c r="AC1030" s="1" t="s">
        <v>1971</v>
      </c>
      <c r="AD1030" s="5">
        <v>9.102003E7</v>
      </c>
      <c r="AE1030" s="1" t="s">
        <v>1277</v>
      </c>
      <c r="AF1030" s="5">
        <v>8801.0</v>
      </c>
      <c r="AG1030" s="5">
        <v>51.0</v>
      </c>
      <c r="AH1030" s="5">
        <v>3.3371887E7</v>
      </c>
      <c r="AI1030" s="10"/>
      <c r="AJ1030" s="10"/>
      <c r="AK1030" s="10"/>
      <c r="AL1030" s="10"/>
      <c r="AM1030" s="1" t="s">
        <v>1972</v>
      </c>
      <c r="AN1030" s="10"/>
      <c r="AO1030" s="10"/>
      <c r="AP1030" s="1" t="s">
        <v>1632</v>
      </c>
    </row>
    <row r="1031">
      <c r="A1031" s="1" t="s">
        <v>4752</v>
      </c>
      <c r="B1031" s="14">
        <v>45634.0</v>
      </c>
      <c r="C1031" s="1" t="s">
        <v>1834</v>
      </c>
      <c r="D1031" s="5">
        <v>2.8977952000189E13</v>
      </c>
      <c r="E1031" s="1" t="s">
        <v>4752</v>
      </c>
      <c r="F1031" s="1" t="s">
        <v>5205</v>
      </c>
      <c r="G1031" s="1" t="s">
        <v>5206</v>
      </c>
      <c r="H1031" s="1" t="s">
        <v>1847</v>
      </c>
      <c r="I1031" s="5">
        <v>15.0</v>
      </c>
      <c r="J1031" s="1" t="s">
        <v>4755</v>
      </c>
      <c r="K1031" s="1" t="s">
        <v>1837</v>
      </c>
      <c r="L1031" s="1" t="s">
        <v>1838</v>
      </c>
      <c r="M1031" s="1" t="s">
        <v>1839</v>
      </c>
      <c r="N1031" s="5">
        <v>2.8977952000189E13</v>
      </c>
      <c r="O1031" s="1" t="s">
        <v>1072</v>
      </c>
      <c r="P1031" s="1" t="s">
        <v>1840</v>
      </c>
      <c r="Q1031" s="5">
        <v>2.0</v>
      </c>
      <c r="R1031" s="15">
        <v>41206.0</v>
      </c>
      <c r="S1031" s="5">
        <v>0.0</v>
      </c>
      <c r="T1031" s="10"/>
      <c r="U1031" s="10"/>
      <c r="V1031" s="15">
        <v>41206.0</v>
      </c>
      <c r="W1031" s="5">
        <v>7490104.0</v>
      </c>
      <c r="X1031" s="1" t="s">
        <v>1841</v>
      </c>
      <c r="Y1031" s="1" t="s">
        <v>1075</v>
      </c>
      <c r="Z1031" s="1" t="s">
        <v>1842</v>
      </c>
      <c r="AA1031" s="5">
        <v>118.0</v>
      </c>
      <c r="AB1031" s="10"/>
      <c r="AC1031" s="1" t="s">
        <v>1843</v>
      </c>
      <c r="AD1031" s="5">
        <v>1.224383E7</v>
      </c>
      <c r="AE1031" s="1" t="s">
        <v>1079</v>
      </c>
      <c r="AF1031" s="5">
        <v>7099.0</v>
      </c>
      <c r="AG1031" s="5">
        <v>12.0</v>
      </c>
      <c r="AH1031" s="5">
        <v>3.2048277E7</v>
      </c>
      <c r="AI1031" s="10"/>
      <c r="AJ1031" s="10"/>
      <c r="AK1031" s="10"/>
      <c r="AL1031" s="10"/>
      <c r="AM1031" s="1" t="s">
        <v>1844</v>
      </c>
      <c r="AN1031" s="10"/>
      <c r="AO1031" s="10"/>
      <c r="AP1031" s="1" t="s">
        <v>1845</v>
      </c>
    </row>
    <row r="1032">
      <c r="A1032" s="1" t="s">
        <v>4752</v>
      </c>
      <c r="B1032" s="14">
        <v>46283.0</v>
      </c>
      <c r="C1032" s="1" t="s">
        <v>7831</v>
      </c>
      <c r="D1032" s="5">
        <v>1.2819899000239E13</v>
      </c>
      <c r="E1032" s="1" t="s">
        <v>4752</v>
      </c>
      <c r="F1032" s="1" t="s">
        <v>1097</v>
      </c>
      <c r="G1032" s="1" t="s">
        <v>4799</v>
      </c>
      <c r="H1032" s="1" t="s">
        <v>7832</v>
      </c>
      <c r="I1032" s="5">
        <v>58.0</v>
      </c>
      <c r="J1032" s="1" t="s">
        <v>4759</v>
      </c>
      <c r="K1032" s="1" t="s">
        <v>7831</v>
      </c>
      <c r="L1032" s="1" t="s">
        <v>7833</v>
      </c>
      <c r="M1032" s="1" t="s">
        <v>7834</v>
      </c>
      <c r="N1032" s="5">
        <v>1.2819899000239E13</v>
      </c>
      <c r="O1032" s="1" t="s">
        <v>1103</v>
      </c>
      <c r="P1032" s="10"/>
      <c r="Q1032" s="5">
        <v>2.0</v>
      </c>
      <c r="R1032" s="15">
        <v>43200.0</v>
      </c>
      <c r="S1032" s="5">
        <v>0.0</v>
      </c>
      <c r="T1032" s="10"/>
      <c r="U1032" s="10"/>
      <c r="V1032" s="15">
        <v>43200.0</v>
      </c>
      <c r="W1032" s="5">
        <v>7112000.0</v>
      </c>
      <c r="X1032" s="1" t="s">
        <v>7835</v>
      </c>
      <c r="Y1032" s="1" t="s">
        <v>1090</v>
      </c>
      <c r="Z1032" s="1" t="s">
        <v>7836</v>
      </c>
      <c r="AA1032" s="5">
        <v>50.0</v>
      </c>
      <c r="AB1032" s="1" t="s">
        <v>7837</v>
      </c>
      <c r="AC1032" s="1" t="s">
        <v>7838</v>
      </c>
      <c r="AD1032" s="5">
        <v>2.9712495E7</v>
      </c>
      <c r="AE1032" s="1" t="s">
        <v>1604</v>
      </c>
      <c r="AF1032" s="5">
        <v>5629.0</v>
      </c>
      <c r="AG1032" s="5">
        <v>31.0</v>
      </c>
      <c r="AH1032" s="5">
        <v>7.1698925E7</v>
      </c>
      <c r="AI1032" s="10"/>
      <c r="AJ1032" s="10"/>
      <c r="AK1032" s="10"/>
      <c r="AL1032" s="10"/>
      <c r="AM1032" s="1" t="s">
        <v>7839</v>
      </c>
      <c r="AN1032" s="10"/>
      <c r="AO1032" s="10"/>
      <c r="AP1032" s="1" t="s">
        <v>7840</v>
      </c>
    </row>
    <row r="1033">
      <c r="A1033" s="1" t="s">
        <v>4752</v>
      </c>
      <c r="B1033" s="16">
        <v>46346.0</v>
      </c>
      <c r="C1033" s="1" t="s">
        <v>7841</v>
      </c>
      <c r="D1033" s="5">
        <v>1.0410406000104E13</v>
      </c>
      <c r="E1033" s="1" t="s">
        <v>4752</v>
      </c>
      <c r="F1033" s="1" t="s">
        <v>1097</v>
      </c>
      <c r="G1033" s="1" t="s">
        <v>4761</v>
      </c>
      <c r="H1033" s="1" t="s">
        <v>7842</v>
      </c>
      <c r="I1033" s="5">
        <v>101.0</v>
      </c>
      <c r="J1033" s="1" t="s">
        <v>4759</v>
      </c>
      <c r="K1033" s="1" t="s">
        <v>7841</v>
      </c>
      <c r="L1033" s="1" t="s">
        <v>7843</v>
      </c>
      <c r="M1033" s="1" t="s">
        <v>7844</v>
      </c>
      <c r="N1033" s="5">
        <v>1.0410406000104E13</v>
      </c>
      <c r="O1033" s="1" t="s">
        <v>1072</v>
      </c>
      <c r="P1033" s="10"/>
      <c r="Q1033" s="5">
        <v>2.0</v>
      </c>
      <c r="R1033" s="15">
        <v>39736.0</v>
      </c>
      <c r="S1033" s="5">
        <v>0.0</v>
      </c>
      <c r="T1033" s="10"/>
      <c r="U1033" s="10"/>
      <c r="V1033" s="15">
        <v>39736.0</v>
      </c>
      <c r="W1033" s="5">
        <v>113000.0</v>
      </c>
      <c r="X1033" s="10"/>
      <c r="Y1033" s="1" t="s">
        <v>1384</v>
      </c>
      <c r="Z1033" s="1" t="s">
        <v>7845</v>
      </c>
      <c r="AA1033" s="1" t="s">
        <v>1410</v>
      </c>
      <c r="AB1033" s="10"/>
      <c r="AC1033" s="1" t="s">
        <v>7846</v>
      </c>
      <c r="AD1033" s="5">
        <v>1.3433899E7</v>
      </c>
      <c r="AE1033" s="1" t="s">
        <v>1079</v>
      </c>
      <c r="AF1033" s="5">
        <v>6875.0</v>
      </c>
      <c r="AG1033" s="5">
        <v>19.0</v>
      </c>
      <c r="AH1033" s="5">
        <v>3.4229995E7</v>
      </c>
      <c r="AI1033" s="10"/>
      <c r="AJ1033" s="10"/>
      <c r="AK1033" s="5">
        <v>11.0</v>
      </c>
      <c r="AL1033" s="5">
        <v>4.0878782E7</v>
      </c>
      <c r="AM1033" s="1" t="s">
        <v>7847</v>
      </c>
      <c r="AN1033" s="10"/>
      <c r="AO1033" s="10"/>
      <c r="AP1033" s="1" t="s">
        <v>3584</v>
      </c>
    </row>
    <row r="1034">
      <c r="A1034" s="1" t="s">
        <v>4752</v>
      </c>
      <c r="B1034" s="14">
        <v>45879.0</v>
      </c>
      <c r="C1034" s="1" t="s">
        <v>7848</v>
      </c>
      <c r="D1034" s="5">
        <v>4.439446500014E13</v>
      </c>
      <c r="E1034" s="1" t="s">
        <v>4752</v>
      </c>
      <c r="F1034" s="1" t="s">
        <v>5211</v>
      </c>
      <c r="G1034" s="1" t="s">
        <v>7849</v>
      </c>
      <c r="H1034" s="1" t="s">
        <v>7850</v>
      </c>
      <c r="I1034" s="5">
        <v>24.0</v>
      </c>
      <c r="J1034" s="1" t="s">
        <v>4759</v>
      </c>
      <c r="K1034" s="1" t="s">
        <v>7851</v>
      </c>
      <c r="L1034" s="1" t="s">
        <v>7852</v>
      </c>
      <c r="M1034" s="1" t="s">
        <v>7853</v>
      </c>
      <c r="N1034" s="5">
        <v>4.439446500014E13</v>
      </c>
      <c r="O1034" s="1" t="s">
        <v>1072</v>
      </c>
      <c r="P1034" s="1" t="s">
        <v>7854</v>
      </c>
      <c r="Q1034" s="5">
        <v>2.0</v>
      </c>
      <c r="R1034" s="15">
        <v>44526.0</v>
      </c>
      <c r="S1034" s="5">
        <v>0.0</v>
      </c>
      <c r="T1034" s="10"/>
      <c r="U1034" s="10"/>
      <c r="V1034" s="15">
        <v>44526.0</v>
      </c>
      <c r="W1034" s="5">
        <v>7719502.0</v>
      </c>
      <c r="X1034" s="1" t="s">
        <v>7855</v>
      </c>
      <c r="Y1034" s="1" t="s">
        <v>1090</v>
      </c>
      <c r="Z1034" s="1" t="s">
        <v>4945</v>
      </c>
      <c r="AA1034" s="5">
        <v>37.0</v>
      </c>
      <c r="AB1034" s="10"/>
      <c r="AC1034" s="1" t="s">
        <v>7856</v>
      </c>
      <c r="AD1034" s="5">
        <v>6.591731E7</v>
      </c>
      <c r="AE1034" s="1" t="s">
        <v>28</v>
      </c>
      <c r="AF1034" s="5">
        <v>803.0</v>
      </c>
      <c r="AG1034" s="5">
        <v>99.0</v>
      </c>
      <c r="AH1034" s="5">
        <v>8.4218842E7</v>
      </c>
      <c r="AI1034" s="10"/>
      <c r="AJ1034" s="10"/>
      <c r="AK1034" s="10"/>
      <c r="AL1034" s="10"/>
      <c r="AM1034" s="1" t="s">
        <v>7857</v>
      </c>
      <c r="AN1034" s="10"/>
      <c r="AO1034" s="10"/>
      <c r="AP1034" s="1" t="s">
        <v>4945</v>
      </c>
    </row>
    <row r="1035">
      <c r="A1035" s="1" t="s">
        <v>4752</v>
      </c>
      <c r="B1035" s="16">
        <v>46312.0</v>
      </c>
      <c r="C1035" s="1" t="s">
        <v>7858</v>
      </c>
      <c r="D1035" s="5">
        <v>4.4393191000174E13</v>
      </c>
      <c r="E1035" s="1" t="s">
        <v>4752</v>
      </c>
      <c r="F1035" s="1" t="s">
        <v>7859</v>
      </c>
      <c r="G1035" s="1" t="s">
        <v>7860</v>
      </c>
      <c r="H1035" s="5">
        <v>8.80211E7</v>
      </c>
      <c r="I1035" s="5">
        <v>25.0</v>
      </c>
      <c r="J1035" s="1" t="s">
        <v>4759</v>
      </c>
      <c r="K1035" s="1" t="s">
        <v>7861</v>
      </c>
      <c r="L1035" s="1" t="s">
        <v>7862</v>
      </c>
      <c r="M1035" s="1" t="s">
        <v>7863</v>
      </c>
      <c r="N1035" s="5">
        <v>4.4393191000174E13</v>
      </c>
      <c r="O1035" s="1" t="s">
        <v>1072</v>
      </c>
      <c r="P1035" s="1" t="s">
        <v>7864</v>
      </c>
      <c r="Q1035" s="5">
        <v>2.0</v>
      </c>
      <c r="R1035" s="15">
        <v>44526.0</v>
      </c>
      <c r="S1035" s="5">
        <v>0.0</v>
      </c>
      <c r="T1035" s="10"/>
      <c r="U1035" s="10"/>
      <c r="V1035" s="15">
        <v>44526.0</v>
      </c>
      <c r="W1035" s="5">
        <v>161001.0</v>
      </c>
      <c r="X1035" s="1" t="s">
        <v>3118</v>
      </c>
      <c r="Y1035" s="1" t="s">
        <v>1075</v>
      </c>
      <c r="Z1035" s="1" t="s">
        <v>7865</v>
      </c>
      <c r="AA1035" s="5">
        <v>75.0</v>
      </c>
      <c r="AB1035" s="1" t="s">
        <v>7866</v>
      </c>
      <c r="AC1035" s="1" t="s">
        <v>7867</v>
      </c>
      <c r="AD1035" s="5">
        <v>1.4021613E7</v>
      </c>
      <c r="AE1035" s="1" t="s">
        <v>1079</v>
      </c>
      <c r="AF1035" s="5">
        <v>6969.0</v>
      </c>
      <c r="AG1035" s="5">
        <v>16.0</v>
      </c>
      <c r="AH1035" s="5">
        <v>3.6201033E7</v>
      </c>
      <c r="AI1035" s="10"/>
      <c r="AJ1035" s="10"/>
      <c r="AK1035" s="10"/>
      <c r="AL1035" s="10"/>
      <c r="AM1035" s="1" t="s">
        <v>7868</v>
      </c>
      <c r="AN1035" s="10"/>
      <c r="AO1035" s="10"/>
      <c r="AP1035" s="1" t="s">
        <v>1645</v>
      </c>
    </row>
    <row r="1036">
      <c r="A1036" s="1" t="s">
        <v>4752</v>
      </c>
      <c r="B1036" s="14">
        <v>46025.0</v>
      </c>
      <c r="C1036" s="1" t="s">
        <v>5112</v>
      </c>
      <c r="D1036" s="5">
        <v>8.996487000116E12</v>
      </c>
      <c r="E1036" s="1" t="s">
        <v>4752</v>
      </c>
      <c r="F1036" s="1" t="s">
        <v>1097</v>
      </c>
      <c r="G1036" s="1" t="s">
        <v>4761</v>
      </c>
      <c r="H1036" s="1" t="s">
        <v>7869</v>
      </c>
      <c r="I1036" s="5">
        <v>101.0</v>
      </c>
      <c r="J1036" s="1" t="s">
        <v>4759</v>
      </c>
      <c r="K1036" s="1" t="s">
        <v>5112</v>
      </c>
      <c r="L1036" s="1" t="s">
        <v>5114</v>
      </c>
      <c r="M1036" s="1" t="s">
        <v>5115</v>
      </c>
      <c r="N1036" s="5">
        <v>8.996487000116E12</v>
      </c>
      <c r="O1036" s="1" t="s">
        <v>1072</v>
      </c>
      <c r="P1036" s="1" t="s">
        <v>5116</v>
      </c>
      <c r="Q1036" s="5">
        <v>2.0</v>
      </c>
      <c r="R1036" s="15">
        <v>39253.0</v>
      </c>
      <c r="S1036" s="5">
        <v>0.0</v>
      </c>
      <c r="T1036" s="10"/>
      <c r="U1036" s="10"/>
      <c r="V1036" s="15">
        <v>39253.0</v>
      </c>
      <c r="W1036" s="5">
        <v>2930103.0</v>
      </c>
      <c r="X1036" s="1" t="s">
        <v>5117</v>
      </c>
      <c r="Y1036" s="1" t="s">
        <v>1118</v>
      </c>
      <c r="Z1036" s="1" t="s">
        <v>5118</v>
      </c>
      <c r="AA1036" s="1" t="s">
        <v>5119</v>
      </c>
      <c r="AB1036" s="1" t="s">
        <v>5120</v>
      </c>
      <c r="AC1036" s="1" t="s">
        <v>5121</v>
      </c>
      <c r="AD1036" s="5">
        <v>1.3571291E7</v>
      </c>
      <c r="AE1036" s="1" t="s">
        <v>1079</v>
      </c>
      <c r="AF1036" s="5">
        <v>7079.0</v>
      </c>
      <c r="AG1036" s="5">
        <v>16.0</v>
      </c>
      <c r="AH1036" s="5">
        <v>3.5090297E7</v>
      </c>
      <c r="AI1036" s="10"/>
      <c r="AJ1036" s="10"/>
      <c r="AK1036" s="5">
        <v>11.0</v>
      </c>
      <c r="AL1036" s="5">
        <v>3.6824865E7</v>
      </c>
      <c r="AM1036" s="1" t="s">
        <v>5122</v>
      </c>
      <c r="AN1036" s="10"/>
      <c r="AO1036" s="10"/>
      <c r="AP1036" s="1" t="s">
        <v>3726</v>
      </c>
    </row>
    <row r="1037">
      <c r="A1037" s="1" t="s">
        <v>4752</v>
      </c>
      <c r="B1037" s="14">
        <v>46107.0</v>
      </c>
      <c r="C1037" s="1" t="s">
        <v>5112</v>
      </c>
      <c r="D1037" s="5">
        <v>8.996487000116E12</v>
      </c>
      <c r="E1037" s="1" t="s">
        <v>4752</v>
      </c>
      <c r="F1037" s="1" t="s">
        <v>1097</v>
      </c>
      <c r="G1037" s="1" t="s">
        <v>4898</v>
      </c>
      <c r="H1037" s="1" t="s">
        <v>7870</v>
      </c>
      <c r="I1037" s="5">
        <v>78.0</v>
      </c>
      <c r="J1037" s="1" t="s">
        <v>4759</v>
      </c>
      <c r="K1037" s="1" t="s">
        <v>5112</v>
      </c>
      <c r="L1037" s="1" t="s">
        <v>5114</v>
      </c>
      <c r="M1037" s="1" t="s">
        <v>5115</v>
      </c>
      <c r="N1037" s="5">
        <v>8.996487000116E12</v>
      </c>
      <c r="O1037" s="1" t="s">
        <v>1072</v>
      </c>
      <c r="P1037" s="1" t="s">
        <v>5116</v>
      </c>
      <c r="Q1037" s="5">
        <v>2.0</v>
      </c>
      <c r="R1037" s="15">
        <v>39253.0</v>
      </c>
      <c r="S1037" s="5">
        <v>0.0</v>
      </c>
      <c r="T1037" s="10"/>
      <c r="U1037" s="10"/>
      <c r="V1037" s="15">
        <v>39253.0</v>
      </c>
      <c r="W1037" s="5">
        <v>2930103.0</v>
      </c>
      <c r="X1037" s="1" t="s">
        <v>5117</v>
      </c>
      <c r="Y1037" s="1" t="s">
        <v>1118</v>
      </c>
      <c r="Z1037" s="1" t="s">
        <v>5118</v>
      </c>
      <c r="AA1037" s="1" t="s">
        <v>5119</v>
      </c>
      <c r="AB1037" s="1" t="s">
        <v>5120</v>
      </c>
      <c r="AC1037" s="1" t="s">
        <v>5121</v>
      </c>
      <c r="AD1037" s="5">
        <v>1.3571291E7</v>
      </c>
      <c r="AE1037" s="1" t="s">
        <v>1079</v>
      </c>
      <c r="AF1037" s="5">
        <v>7079.0</v>
      </c>
      <c r="AG1037" s="5">
        <v>16.0</v>
      </c>
      <c r="AH1037" s="5">
        <v>3.5090297E7</v>
      </c>
      <c r="AI1037" s="10"/>
      <c r="AJ1037" s="10"/>
      <c r="AK1037" s="5">
        <v>11.0</v>
      </c>
      <c r="AL1037" s="5">
        <v>3.6824865E7</v>
      </c>
      <c r="AM1037" s="1" t="s">
        <v>5122</v>
      </c>
      <c r="AN1037" s="10"/>
      <c r="AO1037" s="10"/>
      <c r="AP1037" s="1" t="s">
        <v>3726</v>
      </c>
    </row>
    <row r="1038">
      <c r="A1038" s="1" t="s">
        <v>4752</v>
      </c>
      <c r="B1038" s="14">
        <v>46099.0</v>
      </c>
      <c r="C1038" s="1" t="s">
        <v>6451</v>
      </c>
      <c r="D1038" s="5">
        <v>5.5064562001081E13</v>
      </c>
      <c r="E1038" s="1" t="s">
        <v>4752</v>
      </c>
      <c r="F1038" s="1" t="s">
        <v>1097</v>
      </c>
      <c r="G1038" s="1" t="s">
        <v>4761</v>
      </c>
      <c r="H1038" s="1" t="s">
        <v>7871</v>
      </c>
      <c r="I1038" s="5">
        <v>101.0</v>
      </c>
      <c r="J1038" s="1" t="s">
        <v>4759</v>
      </c>
      <c r="K1038" s="1" t="s">
        <v>2741</v>
      </c>
      <c r="L1038" s="1" t="s">
        <v>2742</v>
      </c>
      <c r="M1038" s="1" t="s">
        <v>2743</v>
      </c>
      <c r="N1038" s="5">
        <v>5.5064562001081E13</v>
      </c>
      <c r="O1038" s="1" t="s">
        <v>1103</v>
      </c>
      <c r="P1038" s="1" t="s">
        <v>2744</v>
      </c>
      <c r="Q1038" s="5">
        <v>2.0</v>
      </c>
      <c r="R1038" s="15">
        <v>38659.0</v>
      </c>
      <c r="S1038" s="5">
        <v>0.0</v>
      </c>
      <c r="T1038" s="10"/>
      <c r="U1038" s="10"/>
      <c r="V1038" s="15">
        <v>37193.0</v>
      </c>
      <c r="W1038" s="5">
        <v>2833000.0</v>
      </c>
      <c r="X1038" s="1" t="s">
        <v>2745</v>
      </c>
      <c r="Y1038" s="1" t="s">
        <v>1090</v>
      </c>
      <c r="Z1038" s="1" t="s">
        <v>2746</v>
      </c>
      <c r="AA1038" s="5">
        <v>1948.0</v>
      </c>
      <c r="AB1038" s="10"/>
      <c r="AC1038" s="1" t="s">
        <v>2747</v>
      </c>
      <c r="AD1038" s="5">
        <v>1.7588018E7</v>
      </c>
      <c r="AE1038" s="1" t="s">
        <v>1079</v>
      </c>
      <c r="AF1038" s="5">
        <v>6901.0</v>
      </c>
      <c r="AG1038" s="5">
        <v>14.0</v>
      </c>
      <c r="AH1038" s="5">
        <v>3.4052314E7</v>
      </c>
      <c r="AI1038" s="10"/>
      <c r="AJ1038" s="10"/>
      <c r="AK1038" s="5">
        <v>14.0</v>
      </c>
      <c r="AL1038" s="5">
        <v>3.4052328E7</v>
      </c>
      <c r="AM1038" s="1" t="s">
        <v>2748</v>
      </c>
      <c r="AN1038" s="10"/>
      <c r="AO1038" s="10"/>
      <c r="AP1038" s="1" t="s">
        <v>2749</v>
      </c>
    </row>
    <row r="1039">
      <c r="A1039" s="1" t="s">
        <v>4752</v>
      </c>
      <c r="B1039" s="14">
        <v>45693.0</v>
      </c>
      <c r="C1039" s="1" t="s">
        <v>7872</v>
      </c>
      <c r="D1039" s="5">
        <v>3.4246225000144E13</v>
      </c>
      <c r="E1039" s="1" t="s">
        <v>4752</v>
      </c>
      <c r="F1039" s="1" t="s">
        <v>1097</v>
      </c>
      <c r="G1039" s="1" t="s">
        <v>5239</v>
      </c>
      <c r="H1039" s="1" t="s">
        <v>7873</v>
      </c>
      <c r="I1039" s="5">
        <v>25.0</v>
      </c>
      <c r="J1039" s="1" t="s">
        <v>4755</v>
      </c>
      <c r="K1039" s="1" t="s">
        <v>7874</v>
      </c>
      <c r="L1039" s="1" t="s">
        <v>7875</v>
      </c>
      <c r="M1039" s="1" t="s">
        <v>7876</v>
      </c>
      <c r="N1039" s="5">
        <v>3.4246225000144E13</v>
      </c>
      <c r="O1039" s="1" t="s">
        <v>1072</v>
      </c>
      <c r="P1039" s="1" t="s">
        <v>7877</v>
      </c>
      <c r="Q1039" s="5">
        <v>2.0</v>
      </c>
      <c r="R1039" s="15">
        <v>43663.0</v>
      </c>
      <c r="S1039" s="5">
        <v>0.0</v>
      </c>
      <c r="T1039" s="10"/>
      <c r="U1039" s="10"/>
      <c r="V1039" s="15">
        <v>43663.0</v>
      </c>
      <c r="W1039" s="5">
        <v>4661300.0</v>
      </c>
      <c r="X1039" s="1" t="s">
        <v>7878</v>
      </c>
      <c r="Y1039" s="1" t="s">
        <v>1118</v>
      </c>
      <c r="Z1039" s="1" t="s">
        <v>7879</v>
      </c>
      <c r="AA1039" s="5">
        <v>366.0</v>
      </c>
      <c r="AB1039" s="1" t="s">
        <v>4281</v>
      </c>
      <c r="AC1039" s="1" t="s">
        <v>7880</v>
      </c>
      <c r="AD1039" s="5">
        <v>8.944E7</v>
      </c>
      <c r="AE1039" s="1" t="s">
        <v>1386</v>
      </c>
      <c r="AF1039" s="5">
        <v>8155.0</v>
      </c>
      <c r="AG1039" s="5">
        <v>47.0</v>
      </c>
      <c r="AH1039" s="5">
        <v>9.1237917E7</v>
      </c>
      <c r="AI1039" s="10"/>
      <c r="AJ1039" s="10"/>
      <c r="AK1039" s="10"/>
      <c r="AL1039" s="10"/>
      <c r="AM1039" s="1" t="s">
        <v>7881</v>
      </c>
      <c r="AN1039" s="10"/>
      <c r="AO1039" s="10"/>
      <c r="AP1039" s="1" t="s">
        <v>7882</v>
      </c>
    </row>
    <row r="1040">
      <c r="A1040" s="1" t="s">
        <v>4752</v>
      </c>
      <c r="B1040" s="14">
        <v>46234.0</v>
      </c>
      <c r="C1040" s="1" t="s">
        <v>7883</v>
      </c>
      <c r="D1040" s="5">
        <v>4.867197100019E13</v>
      </c>
      <c r="E1040" s="1" t="s">
        <v>4752</v>
      </c>
      <c r="F1040" s="1" t="s">
        <v>1097</v>
      </c>
      <c r="G1040" s="1" t="s">
        <v>4898</v>
      </c>
      <c r="H1040" s="1" t="s">
        <v>7884</v>
      </c>
      <c r="I1040" s="5">
        <v>78.0</v>
      </c>
      <c r="J1040" s="1" t="s">
        <v>4759</v>
      </c>
      <c r="K1040" s="1" t="s">
        <v>7885</v>
      </c>
      <c r="L1040" s="1" t="s">
        <v>7886</v>
      </c>
      <c r="M1040" s="1" t="s">
        <v>7887</v>
      </c>
      <c r="N1040" s="5">
        <v>4.867197100019E13</v>
      </c>
      <c r="O1040" s="1" t="s">
        <v>1072</v>
      </c>
      <c r="P1040" s="1" t="s">
        <v>7883</v>
      </c>
      <c r="Q1040" s="5">
        <v>2.0</v>
      </c>
      <c r="R1040" s="15">
        <v>44886.0</v>
      </c>
      <c r="S1040" s="5">
        <v>0.0</v>
      </c>
      <c r="T1040" s="10"/>
      <c r="U1040" s="10"/>
      <c r="V1040" s="15">
        <v>44886.0</v>
      </c>
      <c r="W1040" s="5">
        <v>161001.0</v>
      </c>
      <c r="X1040" s="10"/>
      <c r="Y1040" s="1" t="s">
        <v>1075</v>
      </c>
      <c r="Z1040" s="1" t="s">
        <v>7888</v>
      </c>
      <c r="AA1040" s="5">
        <v>529.0</v>
      </c>
      <c r="AB1040" s="10"/>
      <c r="AC1040" s="1" t="s">
        <v>1078</v>
      </c>
      <c r="AD1040" s="5">
        <v>1.4955E7</v>
      </c>
      <c r="AE1040" s="1" t="s">
        <v>1079</v>
      </c>
      <c r="AF1040" s="5">
        <v>6247.0</v>
      </c>
      <c r="AG1040" s="5">
        <v>16.0</v>
      </c>
      <c r="AH1040" s="5">
        <v>3.2664015E7</v>
      </c>
      <c r="AI1040" s="10"/>
      <c r="AJ1040" s="10"/>
      <c r="AK1040" s="10"/>
      <c r="AL1040" s="10"/>
      <c r="AM1040" s="1" t="s">
        <v>7889</v>
      </c>
      <c r="AN1040" s="10"/>
      <c r="AO1040" s="10"/>
      <c r="AP1040" s="1" t="s">
        <v>7890</v>
      </c>
    </row>
    <row r="1041">
      <c r="A1041" s="1" t="s">
        <v>4752</v>
      </c>
      <c r="B1041" s="14">
        <v>45808.0</v>
      </c>
      <c r="C1041" s="1" t="s">
        <v>7891</v>
      </c>
      <c r="D1041" s="5">
        <v>8.598391000108E12</v>
      </c>
      <c r="E1041" s="1" t="s">
        <v>4752</v>
      </c>
      <c r="F1041" s="1" t="s">
        <v>7892</v>
      </c>
      <c r="G1041" s="1" t="s">
        <v>2844</v>
      </c>
      <c r="H1041" s="1" t="s">
        <v>7893</v>
      </c>
      <c r="I1041" s="17">
        <v>45415.0</v>
      </c>
      <c r="J1041" s="1" t="s">
        <v>1069</v>
      </c>
      <c r="K1041" s="1" t="s">
        <v>7894</v>
      </c>
      <c r="L1041" s="1" t="s">
        <v>7895</v>
      </c>
      <c r="M1041" s="1" t="s">
        <v>7896</v>
      </c>
      <c r="N1041" s="5">
        <v>8.598391000108E12</v>
      </c>
      <c r="O1041" s="1" t="s">
        <v>1072</v>
      </c>
      <c r="P1041" s="10"/>
      <c r="Q1041" s="5">
        <v>2.0</v>
      </c>
      <c r="R1041" s="15">
        <v>39105.0</v>
      </c>
      <c r="S1041" s="5">
        <v>0.0</v>
      </c>
      <c r="T1041" s="10"/>
      <c r="U1041" s="10"/>
      <c r="V1041" s="15">
        <v>39105.0</v>
      </c>
      <c r="W1041" s="5">
        <v>1931400.0</v>
      </c>
      <c r="X1041" s="1" t="s">
        <v>7897</v>
      </c>
      <c r="Y1041" s="1" t="s">
        <v>1384</v>
      </c>
      <c r="Z1041" s="1" t="s">
        <v>7898</v>
      </c>
      <c r="AA1041" s="1" t="s">
        <v>1410</v>
      </c>
      <c r="AB1041" s="10"/>
      <c r="AC1041" s="1" t="s">
        <v>1121</v>
      </c>
      <c r="AD1041" s="5">
        <v>7.5813E7</v>
      </c>
      <c r="AE1041" s="1" t="s">
        <v>1413</v>
      </c>
      <c r="AF1041" s="5">
        <v>9285.0</v>
      </c>
      <c r="AG1041" s="5">
        <v>64.0</v>
      </c>
      <c r="AH1041" s="5">
        <v>3.6567176E7</v>
      </c>
      <c r="AI1041" s="5">
        <v>11.0</v>
      </c>
      <c r="AJ1041" s="5">
        <v>3.09756E7</v>
      </c>
      <c r="AK1041" s="10"/>
      <c r="AL1041" s="10"/>
      <c r="AM1041" s="1" t="s">
        <v>3262</v>
      </c>
      <c r="AN1041" s="10"/>
      <c r="AO1041" s="10"/>
      <c r="AP1041" s="1" t="s">
        <v>7899</v>
      </c>
    </row>
    <row r="1042">
      <c r="A1042" s="1" t="s">
        <v>4752</v>
      </c>
      <c r="B1042" s="16">
        <v>46366.0</v>
      </c>
      <c r="C1042" s="1" t="s">
        <v>7900</v>
      </c>
      <c r="D1042" s="5">
        <v>5.5313991000154E13</v>
      </c>
      <c r="E1042" s="1" t="s">
        <v>4752</v>
      </c>
      <c r="F1042" s="1" t="s">
        <v>1097</v>
      </c>
      <c r="G1042" s="1" t="s">
        <v>4898</v>
      </c>
      <c r="H1042" s="1" t="s">
        <v>7901</v>
      </c>
      <c r="I1042" s="5">
        <v>78.0</v>
      </c>
      <c r="J1042" s="1" t="s">
        <v>4759</v>
      </c>
      <c r="K1042" s="1" t="s">
        <v>7902</v>
      </c>
      <c r="L1042" s="1" t="s">
        <v>7903</v>
      </c>
      <c r="M1042" s="1" t="s">
        <v>7904</v>
      </c>
      <c r="N1042" s="5">
        <v>5.5313991000154E13</v>
      </c>
      <c r="O1042" s="1" t="s">
        <v>1072</v>
      </c>
      <c r="P1042" s="1" t="s">
        <v>7900</v>
      </c>
      <c r="Q1042" s="5">
        <v>2.0</v>
      </c>
      <c r="R1042" s="15">
        <v>45440.0</v>
      </c>
      <c r="S1042" s="5">
        <v>0.0</v>
      </c>
      <c r="T1042" s="10"/>
      <c r="U1042" s="5">
        <v>105.0</v>
      </c>
      <c r="V1042" s="15">
        <v>45440.0</v>
      </c>
      <c r="W1042" s="5">
        <v>161001.0</v>
      </c>
      <c r="X1042" s="1" t="s">
        <v>7905</v>
      </c>
      <c r="Y1042" s="1" t="s">
        <v>1384</v>
      </c>
      <c r="Z1042" s="1" t="s">
        <v>7906</v>
      </c>
      <c r="AA1042" s="1" t="s">
        <v>1120</v>
      </c>
      <c r="AB1042" s="10"/>
      <c r="AC1042" s="1" t="s">
        <v>1121</v>
      </c>
      <c r="AD1042" s="5">
        <v>7.7718E7</v>
      </c>
      <c r="AE1042" s="1" t="s">
        <v>1568</v>
      </c>
      <c r="AF1042" s="5">
        <v>347.0</v>
      </c>
      <c r="AG1042" s="5">
        <v>63.0</v>
      </c>
      <c r="AH1042" s="5">
        <v>9.9946315E7</v>
      </c>
      <c r="AI1042" s="5">
        <v>0.0</v>
      </c>
      <c r="AJ1042" s="5">
        <v>0.0</v>
      </c>
      <c r="AK1042" s="10"/>
      <c r="AL1042" s="10"/>
      <c r="AM1042" s="1" t="s">
        <v>7907</v>
      </c>
      <c r="AN1042" s="10"/>
      <c r="AO1042" s="10"/>
      <c r="AP1042" s="1" t="s">
        <v>7908</v>
      </c>
    </row>
    <row r="1043">
      <c r="A1043" s="1" t="s">
        <v>4752</v>
      </c>
      <c r="B1043" s="14">
        <v>45803.0</v>
      </c>
      <c r="C1043" s="1" t="s">
        <v>5268</v>
      </c>
      <c r="D1043" s="5">
        <v>8.0224348000282E13</v>
      </c>
      <c r="E1043" s="1" t="s">
        <v>4752</v>
      </c>
      <c r="F1043" s="1" t="s">
        <v>1097</v>
      </c>
      <c r="G1043" s="1" t="s">
        <v>4761</v>
      </c>
      <c r="H1043" s="1" t="s">
        <v>7909</v>
      </c>
      <c r="I1043" s="5">
        <v>101.0</v>
      </c>
      <c r="J1043" s="1" t="s">
        <v>4759</v>
      </c>
      <c r="K1043" s="1" t="s">
        <v>5270</v>
      </c>
      <c r="L1043" s="1" t="s">
        <v>5271</v>
      </c>
      <c r="M1043" s="1" t="s">
        <v>5272</v>
      </c>
      <c r="N1043" s="5">
        <v>8.0224348000282E13</v>
      </c>
      <c r="O1043" s="1" t="s">
        <v>1103</v>
      </c>
      <c r="P1043" s="10"/>
      <c r="Q1043" s="5">
        <v>2.0</v>
      </c>
      <c r="R1043" s="15">
        <v>38598.0</v>
      </c>
      <c r="S1043" s="5">
        <v>0.0</v>
      </c>
      <c r="T1043" s="10"/>
      <c r="U1043" s="10"/>
      <c r="V1043" s="15">
        <v>25526.0</v>
      </c>
      <c r="W1043" s="5">
        <v>4623199.0</v>
      </c>
      <c r="X1043" s="1" t="s">
        <v>5273</v>
      </c>
      <c r="Y1043" s="1" t="s">
        <v>1075</v>
      </c>
      <c r="Z1043" s="1" t="s">
        <v>5274</v>
      </c>
      <c r="AA1043" s="5">
        <v>4723.0</v>
      </c>
      <c r="AB1043" s="10"/>
      <c r="AC1043" s="1" t="s">
        <v>5275</v>
      </c>
      <c r="AD1043" s="5">
        <v>8.4043482E7</v>
      </c>
      <c r="AE1043" s="1" t="s">
        <v>1231</v>
      </c>
      <c r="AF1043" s="5">
        <v>7777.0</v>
      </c>
      <c r="AG1043" s="5">
        <v>42.0</v>
      </c>
      <c r="AH1043" s="5">
        <v>3.22834E7</v>
      </c>
      <c r="AI1043" s="5">
        <v>42.0</v>
      </c>
      <c r="AJ1043" s="5">
        <v>3.228341E7</v>
      </c>
      <c r="AK1043" s="5">
        <v>42.0</v>
      </c>
      <c r="AL1043" s="5">
        <v>3.2283402E7</v>
      </c>
      <c r="AM1043" s="1" t="s">
        <v>5276</v>
      </c>
      <c r="AN1043" s="10"/>
      <c r="AO1043" s="10"/>
      <c r="AP1043" s="1" t="s">
        <v>5277</v>
      </c>
    </row>
    <row r="1044">
      <c r="A1044" s="1" t="s">
        <v>4752</v>
      </c>
      <c r="B1044" s="14">
        <v>45470.0</v>
      </c>
      <c r="C1044" s="1" t="s">
        <v>6510</v>
      </c>
      <c r="D1044" s="5">
        <v>3.8464059000103E13</v>
      </c>
      <c r="E1044" s="1" t="s">
        <v>4752</v>
      </c>
      <c r="F1044" s="1" t="s">
        <v>2725</v>
      </c>
      <c r="G1044" s="1" t="s">
        <v>7910</v>
      </c>
      <c r="H1044" s="5">
        <v>8.08606012E8</v>
      </c>
      <c r="I1044" s="17">
        <v>45436.0</v>
      </c>
      <c r="J1044" s="1" t="s">
        <v>4755</v>
      </c>
      <c r="K1044" s="1" t="s">
        <v>6513</v>
      </c>
      <c r="L1044" s="1" t="s">
        <v>6514</v>
      </c>
      <c r="M1044" s="1" t="s">
        <v>6515</v>
      </c>
      <c r="N1044" s="5">
        <v>3.8464059000103E13</v>
      </c>
      <c r="O1044" s="1" t="s">
        <v>1072</v>
      </c>
      <c r="P1044" s="1" t="s">
        <v>6516</v>
      </c>
      <c r="Q1044" s="5">
        <v>8.0</v>
      </c>
      <c r="R1044" s="15">
        <v>45119.0</v>
      </c>
      <c r="S1044" s="5">
        <v>1.0</v>
      </c>
      <c r="T1044" s="10"/>
      <c r="U1044" s="10"/>
      <c r="V1044" s="15">
        <v>44089.0</v>
      </c>
      <c r="W1044" s="5">
        <v>161099.0</v>
      </c>
      <c r="X1044" s="1" t="s">
        <v>6517</v>
      </c>
      <c r="Y1044" s="1" t="s">
        <v>1075</v>
      </c>
      <c r="Z1044" s="1" t="s">
        <v>6518</v>
      </c>
      <c r="AA1044" s="5">
        <v>191.0</v>
      </c>
      <c r="AB1044" s="1" t="s">
        <v>3170</v>
      </c>
      <c r="AC1044" s="1" t="s">
        <v>6519</v>
      </c>
      <c r="AD1044" s="5">
        <v>8.550633E7</v>
      </c>
      <c r="AE1044" s="1" t="s">
        <v>1231</v>
      </c>
      <c r="AF1044" s="5">
        <v>7751.0</v>
      </c>
      <c r="AG1044" s="5">
        <v>46.0</v>
      </c>
      <c r="AH1044" s="5">
        <v>9.9243255E7</v>
      </c>
      <c r="AI1044" s="10"/>
      <c r="AJ1044" s="10"/>
      <c r="AK1044" s="10"/>
      <c r="AL1044" s="10"/>
      <c r="AM1044" s="1" t="s">
        <v>6520</v>
      </c>
      <c r="AN1044" s="10"/>
      <c r="AO1044" s="10"/>
      <c r="AP1044" s="1" t="s">
        <v>4975</v>
      </c>
    </row>
    <row r="1045">
      <c r="A1045" s="1" t="s">
        <v>4752</v>
      </c>
      <c r="B1045" s="14">
        <v>46275.0</v>
      </c>
      <c r="C1045" s="1" t="s">
        <v>7911</v>
      </c>
      <c r="D1045" s="5">
        <v>4.4911407000146E13</v>
      </c>
      <c r="E1045" s="1" t="s">
        <v>4752</v>
      </c>
      <c r="F1045" s="1" t="s">
        <v>1097</v>
      </c>
      <c r="G1045" s="1" t="s">
        <v>4898</v>
      </c>
      <c r="H1045" s="1" t="s">
        <v>7912</v>
      </c>
      <c r="I1045" s="5">
        <v>78.0</v>
      </c>
      <c r="J1045" s="1" t="s">
        <v>4759</v>
      </c>
      <c r="K1045" s="1" t="s">
        <v>7913</v>
      </c>
      <c r="L1045" s="1" t="s">
        <v>7914</v>
      </c>
      <c r="M1045" s="1" t="s">
        <v>7915</v>
      </c>
      <c r="N1045" s="5">
        <v>4.4911407000146E13</v>
      </c>
      <c r="O1045" s="1" t="s">
        <v>1072</v>
      </c>
      <c r="P1045" s="1" t="s">
        <v>7911</v>
      </c>
      <c r="Q1045" s="5">
        <v>2.0</v>
      </c>
      <c r="R1045" s="15">
        <v>44579.0</v>
      </c>
      <c r="S1045" s="5">
        <v>0.0</v>
      </c>
      <c r="T1045" s="10"/>
      <c r="U1045" s="10"/>
      <c r="V1045" s="15">
        <v>44579.0</v>
      </c>
      <c r="W1045" s="5">
        <v>161003.0</v>
      </c>
      <c r="X1045" s="1" t="s">
        <v>7916</v>
      </c>
      <c r="Y1045" s="1" t="s">
        <v>1075</v>
      </c>
      <c r="Z1045" s="1" t="s">
        <v>7917</v>
      </c>
      <c r="AA1045" s="5">
        <v>660.0</v>
      </c>
      <c r="AB1045" s="10"/>
      <c r="AC1045" s="1" t="s">
        <v>7918</v>
      </c>
      <c r="AD1045" s="5">
        <v>1.455E7</v>
      </c>
      <c r="AE1045" s="1" t="s">
        <v>1079</v>
      </c>
      <c r="AF1045" s="5">
        <v>6159.0</v>
      </c>
      <c r="AG1045" s="5">
        <v>16.0</v>
      </c>
      <c r="AH1045" s="5">
        <v>9.9300365E7</v>
      </c>
      <c r="AI1045" s="10"/>
      <c r="AJ1045" s="10"/>
      <c r="AK1045" s="10"/>
      <c r="AL1045" s="10"/>
      <c r="AM1045" s="1" t="s">
        <v>7919</v>
      </c>
      <c r="AN1045" s="10"/>
      <c r="AO1045" s="10"/>
      <c r="AP1045" s="1" t="s">
        <v>7920</v>
      </c>
    </row>
    <row r="1046">
      <c r="A1046" s="1" t="s">
        <v>4752</v>
      </c>
      <c r="B1046" s="14">
        <v>45918.0</v>
      </c>
      <c r="C1046" s="1" t="s">
        <v>7320</v>
      </c>
      <c r="D1046" s="5">
        <v>1.1475489000174E13</v>
      </c>
      <c r="E1046" s="1" t="s">
        <v>4752</v>
      </c>
      <c r="F1046" s="1" t="s">
        <v>1097</v>
      </c>
      <c r="G1046" s="1" t="s">
        <v>5777</v>
      </c>
      <c r="H1046" s="1" t="s">
        <v>2417</v>
      </c>
      <c r="I1046" s="5">
        <v>42.0</v>
      </c>
      <c r="J1046" s="1" t="s">
        <v>4759</v>
      </c>
      <c r="K1046" s="1" t="s">
        <v>2390</v>
      </c>
      <c r="L1046" s="1" t="s">
        <v>2393</v>
      </c>
      <c r="M1046" s="1" t="s">
        <v>2394</v>
      </c>
      <c r="N1046" s="5">
        <v>1.1475489000174E13</v>
      </c>
      <c r="O1046" s="1" t="s">
        <v>1072</v>
      </c>
      <c r="P1046" s="10"/>
      <c r="Q1046" s="5">
        <v>2.0</v>
      </c>
      <c r="R1046" s="15">
        <v>40155.0</v>
      </c>
      <c r="S1046" s="5">
        <v>0.0</v>
      </c>
      <c r="T1046" s="10"/>
      <c r="U1046" s="10"/>
      <c r="V1046" s="15">
        <v>40155.0</v>
      </c>
      <c r="W1046" s="5">
        <v>161001.0</v>
      </c>
      <c r="X1046" s="1" t="s">
        <v>2395</v>
      </c>
      <c r="Y1046" s="1" t="s">
        <v>2325</v>
      </c>
      <c r="Z1046" s="1" t="s">
        <v>2396</v>
      </c>
      <c r="AA1046" s="5">
        <v>1030.0</v>
      </c>
      <c r="AB1046" s="1" t="s">
        <v>2397</v>
      </c>
      <c r="AC1046" s="1" t="s">
        <v>2398</v>
      </c>
      <c r="AD1046" s="5">
        <v>6454000.0</v>
      </c>
      <c r="AE1046" s="1" t="s">
        <v>1079</v>
      </c>
      <c r="AF1046" s="5">
        <v>6213.0</v>
      </c>
      <c r="AG1046" s="5">
        <v>11.0</v>
      </c>
      <c r="AH1046" s="5">
        <v>9.1776744E7</v>
      </c>
      <c r="AI1046" s="10"/>
      <c r="AJ1046" s="10"/>
      <c r="AK1046" s="10"/>
      <c r="AL1046" s="10"/>
      <c r="AM1046" s="1" t="s">
        <v>2399</v>
      </c>
      <c r="AN1046" s="10"/>
      <c r="AO1046" s="10"/>
      <c r="AP1046" s="1" t="s">
        <v>1715</v>
      </c>
    </row>
    <row r="1047">
      <c r="A1047" s="1" t="s">
        <v>4752</v>
      </c>
      <c r="B1047" s="14">
        <v>45868.0</v>
      </c>
      <c r="C1047" s="1" t="s">
        <v>7921</v>
      </c>
      <c r="D1047" s="5">
        <v>4.5140369000138E13</v>
      </c>
      <c r="E1047" s="1" t="s">
        <v>4752</v>
      </c>
      <c r="F1047" s="1" t="s">
        <v>1097</v>
      </c>
      <c r="G1047" s="1" t="s">
        <v>4761</v>
      </c>
      <c r="H1047" s="1" t="s">
        <v>7922</v>
      </c>
      <c r="I1047" s="5">
        <v>101.0</v>
      </c>
      <c r="J1047" s="1" t="s">
        <v>4759</v>
      </c>
      <c r="K1047" s="1" t="s">
        <v>4038</v>
      </c>
      <c r="L1047" s="1" t="s">
        <v>4039</v>
      </c>
      <c r="M1047" s="1" t="s">
        <v>4040</v>
      </c>
      <c r="N1047" s="5">
        <v>4.5140369000138E13</v>
      </c>
      <c r="O1047" s="1" t="s">
        <v>1072</v>
      </c>
      <c r="P1047" s="1" t="s">
        <v>4041</v>
      </c>
      <c r="Q1047" s="5">
        <v>2.0</v>
      </c>
      <c r="R1047" s="15">
        <v>44595.0</v>
      </c>
      <c r="S1047" s="5">
        <v>0.0</v>
      </c>
      <c r="T1047" s="10"/>
      <c r="U1047" s="5">
        <v>105.0</v>
      </c>
      <c r="V1047" s="15">
        <v>44595.0</v>
      </c>
      <c r="W1047" s="5">
        <v>161001.0</v>
      </c>
      <c r="X1047" s="1" t="s">
        <v>4042</v>
      </c>
      <c r="Y1047" s="1" t="s">
        <v>1075</v>
      </c>
      <c r="Z1047" s="1" t="s">
        <v>4043</v>
      </c>
      <c r="AA1047" s="1" t="s">
        <v>1410</v>
      </c>
      <c r="AB1047" s="1" t="s">
        <v>4044</v>
      </c>
      <c r="AC1047" s="1" t="s">
        <v>4045</v>
      </c>
      <c r="AD1047" s="5">
        <v>2.91903E7</v>
      </c>
      <c r="AE1047" s="1" t="s">
        <v>1604</v>
      </c>
      <c r="AF1047" s="5">
        <v>5611.0</v>
      </c>
      <c r="AG1047" s="5">
        <v>27.0</v>
      </c>
      <c r="AH1047" s="5">
        <v>3.2571472E7</v>
      </c>
      <c r="AI1047" s="5">
        <v>0.0</v>
      </c>
      <c r="AJ1047" s="5">
        <v>0.0</v>
      </c>
      <c r="AK1047" s="10"/>
      <c r="AL1047" s="10"/>
      <c r="AM1047" s="1" t="s">
        <v>4046</v>
      </c>
      <c r="AN1047" s="10"/>
      <c r="AO1047" s="10"/>
      <c r="AP1047" s="1" t="s">
        <v>4047</v>
      </c>
    </row>
    <row r="1048">
      <c r="A1048" s="1" t="s">
        <v>4752</v>
      </c>
      <c r="B1048" s="16">
        <v>45582.0</v>
      </c>
      <c r="C1048" s="1" t="s">
        <v>7322</v>
      </c>
      <c r="D1048" s="5">
        <v>3.1089216000107E13</v>
      </c>
      <c r="E1048" s="1" t="s">
        <v>4752</v>
      </c>
      <c r="F1048" s="1" t="s">
        <v>1097</v>
      </c>
      <c r="G1048" s="1" t="s">
        <v>7923</v>
      </c>
      <c r="H1048" s="1" t="s">
        <v>7924</v>
      </c>
      <c r="I1048" s="17">
        <v>45427.0</v>
      </c>
      <c r="J1048" s="1" t="s">
        <v>4755</v>
      </c>
      <c r="K1048" s="1" t="s">
        <v>4185</v>
      </c>
      <c r="L1048" s="1" t="s">
        <v>4186</v>
      </c>
      <c r="M1048" s="1" t="s">
        <v>4187</v>
      </c>
      <c r="N1048" s="5">
        <v>3.1089216000107E13</v>
      </c>
      <c r="O1048" s="1" t="s">
        <v>1072</v>
      </c>
      <c r="P1048" s="10"/>
      <c r="Q1048" s="5">
        <v>2.0</v>
      </c>
      <c r="R1048" s="15">
        <v>43313.0</v>
      </c>
      <c r="S1048" s="5">
        <v>0.0</v>
      </c>
      <c r="T1048" s="10"/>
      <c r="U1048" s="10"/>
      <c r="V1048" s="15">
        <v>43313.0</v>
      </c>
      <c r="W1048" s="5">
        <v>161001.0</v>
      </c>
      <c r="X1048" s="1" t="s">
        <v>4188</v>
      </c>
      <c r="Y1048" s="1" t="s">
        <v>1090</v>
      </c>
      <c r="Z1048" s="1" t="s">
        <v>2733</v>
      </c>
      <c r="AA1048" s="5">
        <v>800.0</v>
      </c>
      <c r="AB1048" s="1" t="s">
        <v>4189</v>
      </c>
      <c r="AC1048" s="1" t="s">
        <v>2735</v>
      </c>
      <c r="AD1048" s="5">
        <v>1.402725E7</v>
      </c>
      <c r="AE1048" s="1" t="s">
        <v>1079</v>
      </c>
      <c r="AF1048" s="5">
        <v>6969.0</v>
      </c>
      <c r="AG1048" s="5">
        <v>16.0</v>
      </c>
      <c r="AH1048" s="5">
        <v>9.7481808E7</v>
      </c>
      <c r="AI1048" s="10"/>
      <c r="AJ1048" s="10"/>
      <c r="AK1048" s="10"/>
      <c r="AL1048" s="10"/>
      <c r="AM1048" s="1" t="s">
        <v>4190</v>
      </c>
      <c r="AN1048" s="10"/>
      <c r="AO1048" s="10"/>
      <c r="AP1048" s="1" t="s">
        <v>1645</v>
      </c>
    </row>
    <row r="1049">
      <c r="A1049" s="1" t="s">
        <v>4752</v>
      </c>
      <c r="B1049" s="14">
        <v>45453.0</v>
      </c>
      <c r="C1049" s="1" t="s">
        <v>7925</v>
      </c>
      <c r="D1049" s="5">
        <v>2.052511000263E12</v>
      </c>
      <c r="E1049" s="1" t="s">
        <v>4752</v>
      </c>
      <c r="F1049" s="1" t="s">
        <v>1097</v>
      </c>
      <c r="G1049" s="1" t="s">
        <v>4771</v>
      </c>
      <c r="H1049" s="1" t="s">
        <v>7926</v>
      </c>
      <c r="I1049" s="17">
        <v>45528.0</v>
      </c>
      <c r="J1049" s="1" t="s">
        <v>4755</v>
      </c>
      <c r="K1049" s="1" t="s">
        <v>7927</v>
      </c>
      <c r="L1049" s="1" t="s">
        <v>7928</v>
      </c>
      <c r="M1049" s="1" t="s">
        <v>7929</v>
      </c>
      <c r="N1049" s="5">
        <v>2.052511000263E12</v>
      </c>
      <c r="O1049" s="1" t="s">
        <v>1103</v>
      </c>
      <c r="P1049" s="1" t="s">
        <v>7930</v>
      </c>
      <c r="Q1049" s="5">
        <v>2.0</v>
      </c>
      <c r="R1049" s="15">
        <v>40890.0</v>
      </c>
      <c r="S1049" s="5">
        <v>0.0</v>
      </c>
      <c r="T1049" s="10"/>
      <c r="U1049" s="10"/>
      <c r="V1049" s="15">
        <v>40890.0</v>
      </c>
      <c r="W1049" s="5">
        <v>7490199.0</v>
      </c>
      <c r="X1049" s="1" t="s">
        <v>7931</v>
      </c>
      <c r="Y1049" s="1" t="s">
        <v>1075</v>
      </c>
      <c r="Z1049" s="1" t="s">
        <v>7932</v>
      </c>
      <c r="AA1049" s="1" t="s">
        <v>1120</v>
      </c>
      <c r="AB1049" s="1" t="s">
        <v>7933</v>
      </c>
      <c r="AC1049" s="1" t="s">
        <v>4840</v>
      </c>
      <c r="AD1049" s="5">
        <v>6.8515E7</v>
      </c>
      <c r="AE1049" s="1" t="s">
        <v>2304</v>
      </c>
      <c r="AF1049" s="5">
        <v>595.0</v>
      </c>
      <c r="AG1049" s="5">
        <v>31.0</v>
      </c>
      <c r="AH1049" s="5">
        <v>3.2875177E7</v>
      </c>
      <c r="AI1049" s="10"/>
      <c r="AJ1049" s="10"/>
      <c r="AK1049" s="10"/>
      <c r="AL1049" s="10"/>
      <c r="AM1049" s="1" t="s">
        <v>7934</v>
      </c>
      <c r="AN1049" s="10"/>
      <c r="AO1049" s="10"/>
      <c r="AP1049" s="1" t="s">
        <v>5226</v>
      </c>
    </row>
    <row r="1050">
      <c r="A1050" s="1" t="s">
        <v>4752</v>
      </c>
      <c r="B1050" s="16">
        <v>45576.0</v>
      </c>
      <c r="C1050" s="1" t="s">
        <v>6524</v>
      </c>
      <c r="D1050" s="5">
        <v>2.3969573000123E13</v>
      </c>
      <c r="E1050" s="1" t="s">
        <v>4752</v>
      </c>
      <c r="F1050" s="1" t="s">
        <v>1097</v>
      </c>
      <c r="G1050" s="1" t="s">
        <v>7935</v>
      </c>
      <c r="H1050" s="1" t="s">
        <v>7936</v>
      </c>
      <c r="I1050" s="5">
        <v>25.0</v>
      </c>
      <c r="J1050" s="1" t="s">
        <v>4755</v>
      </c>
      <c r="K1050" s="1" t="s">
        <v>3629</v>
      </c>
      <c r="L1050" s="1" t="s">
        <v>3630</v>
      </c>
      <c r="M1050" s="1" t="s">
        <v>3631</v>
      </c>
      <c r="N1050" s="5">
        <v>2.3969573000123E13</v>
      </c>
      <c r="O1050" s="1" t="s">
        <v>1072</v>
      </c>
      <c r="P1050" s="1" t="s">
        <v>3632</v>
      </c>
      <c r="Q1050" s="5">
        <v>2.0</v>
      </c>
      <c r="R1050" s="15">
        <v>42383.0</v>
      </c>
      <c r="S1050" s="5">
        <v>0.0</v>
      </c>
      <c r="T1050" s="10"/>
      <c r="U1050" s="10"/>
      <c r="V1050" s="15">
        <v>42383.0</v>
      </c>
      <c r="W1050" s="5">
        <v>161001.0</v>
      </c>
      <c r="X1050" s="1" t="s">
        <v>3633</v>
      </c>
      <c r="Y1050" s="1" t="s">
        <v>1118</v>
      </c>
      <c r="Z1050" s="1" t="s">
        <v>3634</v>
      </c>
      <c r="AA1050" s="1" t="s">
        <v>1120</v>
      </c>
      <c r="AB1050" s="1" t="s">
        <v>3635</v>
      </c>
      <c r="AC1050" s="1" t="s">
        <v>3636</v>
      </c>
      <c r="AD1050" s="5">
        <v>8.5919899E7</v>
      </c>
      <c r="AE1050" s="1" t="s">
        <v>1231</v>
      </c>
      <c r="AF1050" s="5">
        <v>7927.0</v>
      </c>
      <c r="AG1050" s="5">
        <v>45.0</v>
      </c>
      <c r="AH1050" s="5">
        <v>9.9992302E7</v>
      </c>
      <c r="AI1050" s="10"/>
      <c r="AJ1050" s="10"/>
      <c r="AK1050" s="5">
        <v>45.0</v>
      </c>
      <c r="AL1050" s="5">
        <v>3.3782085E7</v>
      </c>
      <c r="AM1050" s="1" t="s">
        <v>3637</v>
      </c>
      <c r="AN1050" s="10"/>
      <c r="AO1050" s="10"/>
      <c r="AP1050" s="1" t="s">
        <v>3638</v>
      </c>
    </row>
    <row r="1051">
      <c r="A1051" s="1" t="s">
        <v>4752</v>
      </c>
      <c r="B1051" s="16">
        <v>45576.0</v>
      </c>
      <c r="C1051" s="1" t="s">
        <v>6524</v>
      </c>
      <c r="D1051" s="5">
        <v>2.3969573000123E13</v>
      </c>
      <c r="E1051" s="1" t="s">
        <v>4752</v>
      </c>
      <c r="F1051" s="1" t="s">
        <v>1097</v>
      </c>
      <c r="G1051" s="1" t="s">
        <v>7937</v>
      </c>
      <c r="H1051" s="1" t="s">
        <v>3640</v>
      </c>
      <c r="I1051" s="5">
        <v>25.0</v>
      </c>
      <c r="J1051" s="1" t="s">
        <v>4755</v>
      </c>
      <c r="K1051" s="1" t="s">
        <v>3629</v>
      </c>
      <c r="L1051" s="1" t="s">
        <v>3630</v>
      </c>
      <c r="M1051" s="1" t="s">
        <v>3631</v>
      </c>
      <c r="N1051" s="5">
        <v>2.3969573000123E13</v>
      </c>
      <c r="O1051" s="1" t="s">
        <v>1072</v>
      </c>
      <c r="P1051" s="1" t="s">
        <v>3632</v>
      </c>
      <c r="Q1051" s="5">
        <v>2.0</v>
      </c>
      <c r="R1051" s="15">
        <v>42383.0</v>
      </c>
      <c r="S1051" s="5">
        <v>0.0</v>
      </c>
      <c r="T1051" s="10"/>
      <c r="U1051" s="10"/>
      <c r="V1051" s="15">
        <v>42383.0</v>
      </c>
      <c r="W1051" s="5">
        <v>161001.0</v>
      </c>
      <c r="X1051" s="1" t="s">
        <v>3633</v>
      </c>
      <c r="Y1051" s="1" t="s">
        <v>1118</v>
      </c>
      <c r="Z1051" s="1" t="s">
        <v>3634</v>
      </c>
      <c r="AA1051" s="1" t="s">
        <v>1120</v>
      </c>
      <c r="AB1051" s="1" t="s">
        <v>3635</v>
      </c>
      <c r="AC1051" s="1" t="s">
        <v>3636</v>
      </c>
      <c r="AD1051" s="5">
        <v>8.5919899E7</v>
      </c>
      <c r="AE1051" s="1" t="s">
        <v>1231</v>
      </c>
      <c r="AF1051" s="5">
        <v>7927.0</v>
      </c>
      <c r="AG1051" s="5">
        <v>45.0</v>
      </c>
      <c r="AH1051" s="5">
        <v>9.9992302E7</v>
      </c>
      <c r="AI1051" s="10"/>
      <c r="AJ1051" s="10"/>
      <c r="AK1051" s="5">
        <v>45.0</v>
      </c>
      <c r="AL1051" s="5">
        <v>3.3782085E7</v>
      </c>
      <c r="AM1051" s="1" t="s">
        <v>3637</v>
      </c>
      <c r="AN1051" s="10"/>
      <c r="AO1051" s="10"/>
      <c r="AP1051" s="1" t="s">
        <v>3638</v>
      </c>
    </row>
    <row r="1052">
      <c r="A1052" s="1" t="s">
        <v>4752</v>
      </c>
      <c r="B1052" s="14">
        <v>46087.0</v>
      </c>
      <c r="C1052" s="1" t="s">
        <v>1430</v>
      </c>
      <c r="D1052" s="5">
        <v>6.4858525006771E13</v>
      </c>
      <c r="E1052" s="1" t="s">
        <v>4752</v>
      </c>
      <c r="F1052" s="1" t="s">
        <v>1097</v>
      </c>
      <c r="G1052" s="1" t="s">
        <v>7923</v>
      </c>
      <c r="H1052" s="1" t="s">
        <v>1455</v>
      </c>
      <c r="I1052" s="17">
        <v>45427.0</v>
      </c>
      <c r="J1052" s="1" t="s">
        <v>4755</v>
      </c>
      <c r="K1052" s="1" t="s">
        <v>1433</v>
      </c>
      <c r="L1052" s="1" t="s">
        <v>1434</v>
      </c>
      <c r="M1052" s="1" t="s">
        <v>1435</v>
      </c>
      <c r="N1052" s="5">
        <v>6.4858525006771E13</v>
      </c>
      <c r="O1052" s="1" t="s">
        <v>1103</v>
      </c>
      <c r="P1052" s="10"/>
      <c r="Q1052" s="5">
        <v>2.0</v>
      </c>
      <c r="R1052" s="15">
        <v>38659.0</v>
      </c>
      <c r="S1052" s="5">
        <v>0.0</v>
      </c>
      <c r="T1052" s="10"/>
      <c r="U1052" s="10"/>
      <c r="V1052" s="15">
        <v>36931.0</v>
      </c>
      <c r="W1052" s="5">
        <v>142300.0</v>
      </c>
      <c r="X1052" s="1" t="s">
        <v>1436</v>
      </c>
      <c r="Y1052" s="1" t="s">
        <v>1118</v>
      </c>
      <c r="Z1052" s="1" t="s">
        <v>1437</v>
      </c>
      <c r="AA1052" s="1" t="s">
        <v>1120</v>
      </c>
      <c r="AB1052" s="1" t="s">
        <v>1438</v>
      </c>
      <c r="AC1052" s="1" t="s">
        <v>1121</v>
      </c>
      <c r="AD1052" s="5">
        <v>3.8407049E7</v>
      </c>
      <c r="AE1052" s="1" t="s">
        <v>1205</v>
      </c>
      <c r="AF1052" s="5">
        <v>5403.0</v>
      </c>
      <c r="AG1052" s="5">
        <v>11.0</v>
      </c>
      <c r="AH1052" s="5">
        <v>5.6945166E7</v>
      </c>
      <c r="AI1052" s="10"/>
      <c r="AJ1052" s="10"/>
      <c r="AK1052" s="10"/>
      <c r="AL1052" s="10"/>
      <c r="AM1052" s="1" t="s">
        <v>1439</v>
      </c>
      <c r="AN1052" s="10"/>
      <c r="AO1052" s="10"/>
      <c r="AP1052" s="1" t="s">
        <v>1207</v>
      </c>
    </row>
    <row r="1053">
      <c r="A1053" s="1" t="s">
        <v>4752</v>
      </c>
      <c r="B1053" s="14">
        <v>45834.0</v>
      </c>
      <c r="C1053" s="1" t="s">
        <v>7938</v>
      </c>
      <c r="D1053" s="5">
        <v>4.6808071000116E13</v>
      </c>
      <c r="E1053" s="1" t="s">
        <v>4752</v>
      </c>
      <c r="F1053" s="1" t="s">
        <v>1097</v>
      </c>
      <c r="G1053" s="1" t="s">
        <v>4898</v>
      </c>
      <c r="H1053" s="1" t="s">
        <v>7939</v>
      </c>
      <c r="I1053" s="5">
        <v>78.0</v>
      </c>
      <c r="J1053" s="1" t="s">
        <v>4759</v>
      </c>
      <c r="K1053" s="1" t="s">
        <v>7940</v>
      </c>
      <c r="L1053" s="1" t="s">
        <v>7941</v>
      </c>
      <c r="M1053" s="1" t="s">
        <v>7942</v>
      </c>
      <c r="N1053" s="5">
        <v>4.6808071000116E13</v>
      </c>
      <c r="O1053" s="1" t="s">
        <v>1072</v>
      </c>
      <c r="P1053" s="1" t="s">
        <v>7938</v>
      </c>
      <c r="Q1053" s="5">
        <v>2.0</v>
      </c>
      <c r="R1053" s="15">
        <v>44728.0</v>
      </c>
      <c r="S1053" s="5">
        <v>0.0</v>
      </c>
      <c r="T1053" s="10"/>
      <c r="U1053" s="10"/>
      <c r="V1053" s="15">
        <v>44728.0</v>
      </c>
      <c r="W1053" s="5">
        <v>7119701.0</v>
      </c>
      <c r="X1053" s="1" t="s">
        <v>7943</v>
      </c>
      <c r="Y1053" s="1" t="s">
        <v>1090</v>
      </c>
      <c r="Z1053" s="1" t="s">
        <v>7944</v>
      </c>
      <c r="AA1053" s="5">
        <v>527.0</v>
      </c>
      <c r="AB1053" s="1" t="s">
        <v>7945</v>
      </c>
      <c r="AC1053" s="1" t="s">
        <v>7946</v>
      </c>
      <c r="AD1053" s="5">
        <v>8.8523E7</v>
      </c>
      <c r="AE1053" s="1" t="s">
        <v>1386</v>
      </c>
      <c r="AF1053" s="5">
        <v>8183.0</v>
      </c>
      <c r="AG1053" s="5">
        <v>49.0</v>
      </c>
      <c r="AH1053" s="5">
        <v>9.9770612E7</v>
      </c>
      <c r="AI1053" s="10"/>
      <c r="AJ1053" s="10"/>
      <c r="AK1053" s="10"/>
      <c r="AL1053" s="10"/>
      <c r="AM1053" s="1" t="s">
        <v>7947</v>
      </c>
      <c r="AN1053" s="10"/>
      <c r="AO1053" s="10"/>
      <c r="AP1053" s="1" t="s">
        <v>7948</v>
      </c>
    </row>
    <row r="1054">
      <c r="A1054" s="1" t="s">
        <v>4752</v>
      </c>
      <c r="B1054" s="14">
        <v>45729.0</v>
      </c>
      <c r="C1054" s="1" t="s">
        <v>6544</v>
      </c>
      <c r="D1054" s="5">
        <v>4.4376652000109E13</v>
      </c>
      <c r="E1054" s="1" t="s">
        <v>4752</v>
      </c>
      <c r="F1054" s="1" t="s">
        <v>6127</v>
      </c>
      <c r="G1054" s="1" t="s">
        <v>7726</v>
      </c>
      <c r="H1054" s="5">
        <v>155.0</v>
      </c>
      <c r="I1054" s="5">
        <v>5.0</v>
      </c>
      <c r="J1054" s="1" t="s">
        <v>4755</v>
      </c>
      <c r="K1054" s="1" t="s">
        <v>6546</v>
      </c>
      <c r="L1054" s="1" t="s">
        <v>6547</v>
      </c>
      <c r="M1054" s="1" t="s">
        <v>6548</v>
      </c>
      <c r="N1054" s="5">
        <v>4.4376652000109E13</v>
      </c>
      <c r="O1054" s="1" t="s">
        <v>1072</v>
      </c>
      <c r="P1054" s="1" t="s">
        <v>6544</v>
      </c>
      <c r="Q1054" s="5">
        <v>2.0</v>
      </c>
      <c r="R1054" s="15">
        <v>44525.0</v>
      </c>
      <c r="S1054" s="5">
        <v>0.0</v>
      </c>
      <c r="T1054" s="10"/>
      <c r="U1054" s="10"/>
      <c r="V1054" s="15">
        <v>44525.0</v>
      </c>
      <c r="W1054" s="5">
        <v>7490103.0</v>
      </c>
      <c r="X1054" s="1" t="s">
        <v>6549</v>
      </c>
      <c r="Y1054" s="1" t="s">
        <v>1075</v>
      </c>
      <c r="Z1054" s="1" t="s">
        <v>6550</v>
      </c>
      <c r="AA1054" s="5">
        <v>65.0</v>
      </c>
      <c r="AB1054" s="10"/>
      <c r="AC1054" s="1" t="s">
        <v>6551</v>
      </c>
      <c r="AD1054" s="5">
        <v>1.5775E7</v>
      </c>
      <c r="AE1054" s="1" t="s">
        <v>1079</v>
      </c>
      <c r="AF1054" s="5">
        <v>7033.0</v>
      </c>
      <c r="AG1054" s="5">
        <v>17.0</v>
      </c>
      <c r="AH1054" s="5">
        <v>9.7794648E7</v>
      </c>
      <c r="AI1054" s="5">
        <v>17.0</v>
      </c>
      <c r="AJ1054" s="5">
        <v>9.705475E7</v>
      </c>
      <c r="AK1054" s="10"/>
      <c r="AL1054" s="10"/>
      <c r="AM1054" s="1" t="s">
        <v>6552</v>
      </c>
      <c r="AN1054" s="10"/>
      <c r="AO1054" s="10"/>
      <c r="AP1054" s="1" t="s">
        <v>6553</v>
      </c>
    </row>
    <row r="1055">
      <c r="A1055" s="1" t="s">
        <v>4752</v>
      </c>
      <c r="B1055" s="14">
        <v>46248.0</v>
      </c>
      <c r="C1055" s="1" t="s">
        <v>6544</v>
      </c>
      <c r="D1055" s="5">
        <v>4.4376652000109E13</v>
      </c>
      <c r="E1055" s="1" t="s">
        <v>4752</v>
      </c>
      <c r="F1055" s="1" t="s">
        <v>1097</v>
      </c>
      <c r="G1055" s="1" t="s">
        <v>4799</v>
      </c>
      <c r="H1055" s="1" t="s">
        <v>7949</v>
      </c>
      <c r="I1055" s="5">
        <v>58.0</v>
      </c>
      <c r="J1055" s="1" t="s">
        <v>4759</v>
      </c>
      <c r="K1055" s="1" t="s">
        <v>6546</v>
      </c>
      <c r="L1055" s="1" t="s">
        <v>6547</v>
      </c>
      <c r="M1055" s="1" t="s">
        <v>6548</v>
      </c>
      <c r="N1055" s="5">
        <v>4.4376652000109E13</v>
      </c>
      <c r="O1055" s="1" t="s">
        <v>1072</v>
      </c>
      <c r="P1055" s="1" t="s">
        <v>6544</v>
      </c>
      <c r="Q1055" s="5">
        <v>2.0</v>
      </c>
      <c r="R1055" s="15">
        <v>44525.0</v>
      </c>
      <c r="S1055" s="5">
        <v>0.0</v>
      </c>
      <c r="T1055" s="10"/>
      <c r="U1055" s="10"/>
      <c r="V1055" s="15">
        <v>44525.0</v>
      </c>
      <c r="W1055" s="5">
        <v>7490103.0</v>
      </c>
      <c r="X1055" s="1" t="s">
        <v>6549</v>
      </c>
      <c r="Y1055" s="1" t="s">
        <v>1075</v>
      </c>
      <c r="Z1055" s="1" t="s">
        <v>6550</v>
      </c>
      <c r="AA1055" s="5">
        <v>65.0</v>
      </c>
      <c r="AB1055" s="10"/>
      <c r="AC1055" s="1" t="s">
        <v>6551</v>
      </c>
      <c r="AD1055" s="5">
        <v>1.5775E7</v>
      </c>
      <c r="AE1055" s="1" t="s">
        <v>1079</v>
      </c>
      <c r="AF1055" s="5">
        <v>7033.0</v>
      </c>
      <c r="AG1055" s="5">
        <v>17.0</v>
      </c>
      <c r="AH1055" s="5">
        <v>9.7794648E7</v>
      </c>
      <c r="AI1055" s="5">
        <v>17.0</v>
      </c>
      <c r="AJ1055" s="5">
        <v>9.705475E7</v>
      </c>
      <c r="AK1055" s="10"/>
      <c r="AL1055" s="10"/>
      <c r="AM1055" s="1" t="s">
        <v>6552</v>
      </c>
      <c r="AN1055" s="10"/>
      <c r="AO1055" s="10"/>
      <c r="AP1055" s="1" t="s">
        <v>6553</v>
      </c>
    </row>
    <row r="1056">
      <c r="A1056" s="1" t="s">
        <v>4752</v>
      </c>
      <c r="B1056" s="14">
        <v>45680.0</v>
      </c>
      <c r="C1056" s="1" t="s">
        <v>5208</v>
      </c>
      <c r="D1056" s="5">
        <v>1.8007280000125E13</v>
      </c>
      <c r="E1056" s="1" t="s">
        <v>4752</v>
      </c>
      <c r="F1056" s="1" t="s">
        <v>6554</v>
      </c>
      <c r="G1056" s="1" t="s">
        <v>5210</v>
      </c>
      <c r="H1056" s="5">
        <v>65.0</v>
      </c>
      <c r="I1056" s="5">
        <v>5.0</v>
      </c>
      <c r="J1056" s="1" t="s">
        <v>4755</v>
      </c>
      <c r="K1056" s="1" t="s">
        <v>1085</v>
      </c>
      <c r="L1056" s="1" t="s">
        <v>1086</v>
      </c>
      <c r="M1056" s="1" t="s">
        <v>1087</v>
      </c>
      <c r="N1056" s="5">
        <v>1.8007280000125E13</v>
      </c>
      <c r="O1056" s="1" t="s">
        <v>1072</v>
      </c>
      <c r="P1056" s="1" t="s">
        <v>1088</v>
      </c>
      <c r="Q1056" s="5">
        <v>2.0</v>
      </c>
      <c r="R1056" s="15">
        <v>41389.0</v>
      </c>
      <c r="S1056" s="5">
        <v>0.0</v>
      </c>
      <c r="T1056" s="10"/>
      <c r="U1056" s="10"/>
      <c r="V1056" s="15">
        <v>41389.0</v>
      </c>
      <c r="W1056" s="5">
        <v>7490103.0</v>
      </c>
      <c r="X1056" s="1" t="s">
        <v>1089</v>
      </c>
      <c r="Y1056" s="1" t="s">
        <v>1090</v>
      </c>
      <c r="Z1056" s="1" t="s">
        <v>1091</v>
      </c>
      <c r="AA1056" s="5">
        <v>1333.0</v>
      </c>
      <c r="AB1056" s="1" t="s">
        <v>1092</v>
      </c>
      <c r="AC1056" s="1" t="s">
        <v>1078</v>
      </c>
      <c r="AD1056" s="5">
        <v>1.3515132E7</v>
      </c>
      <c r="AE1056" s="1" t="s">
        <v>1079</v>
      </c>
      <c r="AF1056" s="5">
        <v>6335.0</v>
      </c>
      <c r="AG1056" s="5">
        <v>14.0</v>
      </c>
      <c r="AH1056" s="5">
        <v>3.2697211E7</v>
      </c>
      <c r="AI1056" s="5">
        <v>14.0</v>
      </c>
      <c r="AJ1056" s="5">
        <v>3.2697213E7</v>
      </c>
      <c r="AK1056" s="5">
        <v>14.0</v>
      </c>
      <c r="AL1056" s="5">
        <v>3.2697211E7</v>
      </c>
      <c r="AM1056" s="1" t="s">
        <v>1093</v>
      </c>
      <c r="AN1056" s="10"/>
      <c r="AO1056" s="10"/>
      <c r="AP1056" s="1" t="s">
        <v>1094</v>
      </c>
    </row>
    <row r="1057">
      <c r="A1057" s="1" t="s">
        <v>4752</v>
      </c>
      <c r="B1057" s="14">
        <v>45711.0</v>
      </c>
      <c r="C1057" s="1" t="s">
        <v>5208</v>
      </c>
      <c r="D1057" s="5">
        <v>1.8007280000125E13</v>
      </c>
      <c r="E1057" s="1" t="s">
        <v>4752</v>
      </c>
      <c r="F1057" s="1" t="s">
        <v>6554</v>
      </c>
      <c r="G1057" s="1" t="s">
        <v>5210</v>
      </c>
      <c r="H1057" s="5">
        <v>69.0</v>
      </c>
      <c r="I1057" s="5">
        <v>5.0</v>
      </c>
      <c r="J1057" s="1" t="s">
        <v>4755</v>
      </c>
      <c r="K1057" s="1" t="s">
        <v>1085</v>
      </c>
      <c r="L1057" s="1" t="s">
        <v>1086</v>
      </c>
      <c r="M1057" s="1" t="s">
        <v>1087</v>
      </c>
      <c r="N1057" s="5">
        <v>1.8007280000125E13</v>
      </c>
      <c r="O1057" s="1" t="s">
        <v>1072</v>
      </c>
      <c r="P1057" s="1" t="s">
        <v>1088</v>
      </c>
      <c r="Q1057" s="5">
        <v>2.0</v>
      </c>
      <c r="R1057" s="15">
        <v>41389.0</v>
      </c>
      <c r="S1057" s="5">
        <v>0.0</v>
      </c>
      <c r="T1057" s="10"/>
      <c r="U1057" s="10"/>
      <c r="V1057" s="15">
        <v>41389.0</v>
      </c>
      <c r="W1057" s="5">
        <v>7490103.0</v>
      </c>
      <c r="X1057" s="1" t="s">
        <v>1089</v>
      </c>
      <c r="Y1057" s="1" t="s">
        <v>1090</v>
      </c>
      <c r="Z1057" s="1" t="s">
        <v>1091</v>
      </c>
      <c r="AA1057" s="5">
        <v>1333.0</v>
      </c>
      <c r="AB1057" s="1" t="s">
        <v>1092</v>
      </c>
      <c r="AC1057" s="1" t="s">
        <v>1078</v>
      </c>
      <c r="AD1057" s="5">
        <v>1.3515132E7</v>
      </c>
      <c r="AE1057" s="1" t="s">
        <v>1079</v>
      </c>
      <c r="AF1057" s="5">
        <v>6335.0</v>
      </c>
      <c r="AG1057" s="5">
        <v>14.0</v>
      </c>
      <c r="AH1057" s="5">
        <v>3.2697211E7</v>
      </c>
      <c r="AI1057" s="5">
        <v>14.0</v>
      </c>
      <c r="AJ1057" s="5">
        <v>3.2697213E7</v>
      </c>
      <c r="AK1057" s="5">
        <v>14.0</v>
      </c>
      <c r="AL1057" s="5">
        <v>3.2697211E7</v>
      </c>
      <c r="AM1057" s="1" t="s">
        <v>1093</v>
      </c>
      <c r="AN1057" s="10"/>
      <c r="AO1057" s="10"/>
      <c r="AP1057" s="1" t="s">
        <v>1094</v>
      </c>
    </row>
    <row r="1058">
      <c r="A1058" s="1" t="s">
        <v>4752</v>
      </c>
      <c r="B1058" s="14">
        <v>45808.0</v>
      </c>
      <c r="C1058" s="1" t="s">
        <v>5208</v>
      </c>
      <c r="D1058" s="5">
        <v>1.8007280000125E13</v>
      </c>
      <c r="E1058" s="1" t="s">
        <v>4752</v>
      </c>
      <c r="F1058" s="1" t="s">
        <v>4229</v>
      </c>
      <c r="G1058" s="1" t="s">
        <v>2332</v>
      </c>
      <c r="H1058" s="5">
        <v>62.0</v>
      </c>
      <c r="I1058" s="5">
        <v>5.0</v>
      </c>
      <c r="J1058" s="1" t="s">
        <v>4755</v>
      </c>
      <c r="K1058" s="1" t="s">
        <v>1085</v>
      </c>
      <c r="L1058" s="1" t="s">
        <v>1086</v>
      </c>
      <c r="M1058" s="1" t="s">
        <v>1087</v>
      </c>
      <c r="N1058" s="5">
        <v>1.8007280000125E13</v>
      </c>
      <c r="O1058" s="1" t="s">
        <v>1072</v>
      </c>
      <c r="P1058" s="1" t="s">
        <v>1088</v>
      </c>
      <c r="Q1058" s="5">
        <v>2.0</v>
      </c>
      <c r="R1058" s="15">
        <v>41389.0</v>
      </c>
      <c r="S1058" s="5">
        <v>0.0</v>
      </c>
      <c r="T1058" s="10"/>
      <c r="U1058" s="10"/>
      <c r="V1058" s="15">
        <v>41389.0</v>
      </c>
      <c r="W1058" s="5">
        <v>7490103.0</v>
      </c>
      <c r="X1058" s="1" t="s">
        <v>1089</v>
      </c>
      <c r="Y1058" s="1" t="s">
        <v>1090</v>
      </c>
      <c r="Z1058" s="1" t="s">
        <v>1091</v>
      </c>
      <c r="AA1058" s="5">
        <v>1333.0</v>
      </c>
      <c r="AB1058" s="1" t="s">
        <v>1092</v>
      </c>
      <c r="AC1058" s="1" t="s">
        <v>1078</v>
      </c>
      <c r="AD1058" s="5">
        <v>1.3515132E7</v>
      </c>
      <c r="AE1058" s="1" t="s">
        <v>1079</v>
      </c>
      <c r="AF1058" s="5">
        <v>6335.0</v>
      </c>
      <c r="AG1058" s="5">
        <v>14.0</v>
      </c>
      <c r="AH1058" s="5">
        <v>3.2697211E7</v>
      </c>
      <c r="AI1058" s="5">
        <v>14.0</v>
      </c>
      <c r="AJ1058" s="5">
        <v>3.2697213E7</v>
      </c>
      <c r="AK1058" s="5">
        <v>14.0</v>
      </c>
      <c r="AL1058" s="5">
        <v>3.2697211E7</v>
      </c>
      <c r="AM1058" s="1" t="s">
        <v>1093</v>
      </c>
      <c r="AN1058" s="10"/>
      <c r="AO1058" s="10"/>
      <c r="AP1058" s="1" t="s">
        <v>1094</v>
      </c>
    </row>
    <row r="1059">
      <c r="A1059" s="1" t="s">
        <v>4752</v>
      </c>
      <c r="B1059" s="14">
        <v>46275.0</v>
      </c>
      <c r="C1059" s="1" t="s">
        <v>5208</v>
      </c>
      <c r="D1059" s="5">
        <v>1.8007280000125E13</v>
      </c>
      <c r="E1059" s="1" t="s">
        <v>4752</v>
      </c>
      <c r="F1059" s="1" t="s">
        <v>4229</v>
      </c>
      <c r="G1059" s="1" t="s">
        <v>5210</v>
      </c>
      <c r="H1059" s="5">
        <v>85.0</v>
      </c>
      <c r="I1059" s="5">
        <v>5.0</v>
      </c>
      <c r="J1059" s="1" t="s">
        <v>4755</v>
      </c>
      <c r="K1059" s="1" t="s">
        <v>1085</v>
      </c>
      <c r="L1059" s="1" t="s">
        <v>1086</v>
      </c>
      <c r="M1059" s="1" t="s">
        <v>1087</v>
      </c>
      <c r="N1059" s="5">
        <v>1.8007280000125E13</v>
      </c>
      <c r="O1059" s="1" t="s">
        <v>1072</v>
      </c>
      <c r="P1059" s="1" t="s">
        <v>1088</v>
      </c>
      <c r="Q1059" s="5">
        <v>2.0</v>
      </c>
      <c r="R1059" s="15">
        <v>41389.0</v>
      </c>
      <c r="S1059" s="5">
        <v>0.0</v>
      </c>
      <c r="T1059" s="10"/>
      <c r="U1059" s="10"/>
      <c r="V1059" s="15">
        <v>41389.0</v>
      </c>
      <c r="W1059" s="5">
        <v>7490103.0</v>
      </c>
      <c r="X1059" s="1" t="s">
        <v>1089</v>
      </c>
      <c r="Y1059" s="1" t="s">
        <v>1090</v>
      </c>
      <c r="Z1059" s="1" t="s">
        <v>1091</v>
      </c>
      <c r="AA1059" s="5">
        <v>1333.0</v>
      </c>
      <c r="AB1059" s="1" t="s">
        <v>1092</v>
      </c>
      <c r="AC1059" s="1" t="s">
        <v>1078</v>
      </c>
      <c r="AD1059" s="5">
        <v>1.3515132E7</v>
      </c>
      <c r="AE1059" s="1" t="s">
        <v>1079</v>
      </c>
      <c r="AF1059" s="5">
        <v>6335.0</v>
      </c>
      <c r="AG1059" s="5">
        <v>14.0</v>
      </c>
      <c r="AH1059" s="5">
        <v>3.2697211E7</v>
      </c>
      <c r="AI1059" s="5">
        <v>14.0</v>
      </c>
      <c r="AJ1059" s="5">
        <v>3.2697213E7</v>
      </c>
      <c r="AK1059" s="5">
        <v>14.0</v>
      </c>
      <c r="AL1059" s="5">
        <v>3.2697211E7</v>
      </c>
      <c r="AM1059" s="1" t="s">
        <v>1093</v>
      </c>
      <c r="AN1059" s="10"/>
      <c r="AO1059" s="10"/>
      <c r="AP1059" s="1" t="s">
        <v>1094</v>
      </c>
    </row>
    <row r="1060">
      <c r="A1060" s="1" t="s">
        <v>4752</v>
      </c>
      <c r="B1060" s="14">
        <v>46235.0</v>
      </c>
      <c r="C1060" s="1" t="s">
        <v>5208</v>
      </c>
      <c r="D1060" s="5">
        <v>1.8007280000125E13</v>
      </c>
      <c r="E1060" s="1" t="s">
        <v>4752</v>
      </c>
      <c r="F1060" s="1" t="s">
        <v>4229</v>
      </c>
      <c r="G1060" s="1" t="s">
        <v>2332</v>
      </c>
      <c r="H1060" s="5">
        <v>111.0</v>
      </c>
      <c r="I1060" s="5">
        <v>5.0</v>
      </c>
      <c r="J1060" s="1" t="s">
        <v>4755</v>
      </c>
      <c r="K1060" s="1" t="s">
        <v>1085</v>
      </c>
      <c r="L1060" s="1" t="s">
        <v>1086</v>
      </c>
      <c r="M1060" s="1" t="s">
        <v>1087</v>
      </c>
      <c r="N1060" s="5">
        <v>1.8007280000125E13</v>
      </c>
      <c r="O1060" s="1" t="s">
        <v>1072</v>
      </c>
      <c r="P1060" s="1" t="s">
        <v>1088</v>
      </c>
      <c r="Q1060" s="5">
        <v>2.0</v>
      </c>
      <c r="R1060" s="15">
        <v>41389.0</v>
      </c>
      <c r="S1060" s="5">
        <v>0.0</v>
      </c>
      <c r="T1060" s="10"/>
      <c r="U1060" s="10"/>
      <c r="V1060" s="15">
        <v>41389.0</v>
      </c>
      <c r="W1060" s="5">
        <v>7490103.0</v>
      </c>
      <c r="X1060" s="1" t="s">
        <v>1089</v>
      </c>
      <c r="Y1060" s="1" t="s">
        <v>1090</v>
      </c>
      <c r="Z1060" s="1" t="s">
        <v>1091</v>
      </c>
      <c r="AA1060" s="5">
        <v>1333.0</v>
      </c>
      <c r="AB1060" s="1" t="s">
        <v>1092</v>
      </c>
      <c r="AC1060" s="1" t="s">
        <v>1078</v>
      </c>
      <c r="AD1060" s="5">
        <v>1.3515132E7</v>
      </c>
      <c r="AE1060" s="1" t="s">
        <v>1079</v>
      </c>
      <c r="AF1060" s="5">
        <v>6335.0</v>
      </c>
      <c r="AG1060" s="5">
        <v>14.0</v>
      </c>
      <c r="AH1060" s="5">
        <v>3.2697211E7</v>
      </c>
      <c r="AI1060" s="5">
        <v>14.0</v>
      </c>
      <c r="AJ1060" s="5">
        <v>3.2697213E7</v>
      </c>
      <c r="AK1060" s="5">
        <v>14.0</v>
      </c>
      <c r="AL1060" s="5">
        <v>3.2697211E7</v>
      </c>
      <c r="AM1060" s="1" t="s">
        <v>1093</v>
      </c>
      <c r="AN1060" s="10"/>
      <c r="AO1060" s="10"/>
      <c r="AP1060" s="1" t="s">
        <v>1094</v>
      </c>
    </row>
    <row r="1061">
      <c r="A1061" s="1" t="s">
        <v>4752</v>
      </c>
      <c r="B1061" s="14">
        <v>46235.0</v>
      </c>
      <c r="C1061" s="1" t="s">
        <v>5208</v>
      </c>
      <c r="D1061" s="5">
        <v>1.8007280000125E13</v>
      </c>
      <c r="E1061" s="1" t="s">
        <v>4752</v>
      </c>
      <c r="F1061" s="1" t="s">
        <v>4229</v>
      </c>
      <c r="G1061" s="1" t="s">
        <v>2332</v>
      </c>
      <c r="H1061" s="5">
        <v>109.0</v>
      </c>
      <c r="I1061" s="5">
        <v>5.0</v>
      </c>
      <c r="J1061" s="1" t="s">
        <v>4755</v>
      </c>
      <c r="K1061" s="1" t="s">
        <v>1085</v>
      </c>
      <c r="L1061" s="1" t="s">
        <v>1086</v>
      </c>
      <c r="M1061" s="1" t="s">
        <v>1087</v>
      </c>
      <c r="N1061" s="5">
        <v>1.8007280000125E13</v>
      </c>
      <c r="O1061" s="1" t="s">
        <v>1072</v>
      </c>
      <c r="P1061" s="1" t="s">
        <v>1088</v>
      </c>
      <c r="Q1061" s="5">
        <v>2.0</v>
      </c>
      <c r="R1061" s="15">
        <v>41389.0</v>
      </c>
      <c r="S1061" s="5">
        <v>0.0</v>
      </c>
      <c r="T1061" s="10"/>
      <c r="U1061" s="10"/>
      <c r="V1061" s="15">
        <v>41389.0</v>
      </c>
      <c r="W1061" s="5">
        <v>7490103.0</v>
      </c>
      <c r="X1061" s="1" t="s">
        <v>1089</v>
      </c>
      <c r="Y1061" s="1" t="s">
        <v>1090</v>
      </c>
      <c r="Z1061" s="1" t="s">
        <v>1091</v>
      </c>
      <c r="AA1061" s="5">
        <v>1333.0</v>
      </c>
      <c r="AB1061" s="1" t="s">
        <v>1092</v>
      </c>
      <c r="AC1061" s="1" t="s">
        <v>1078</v>
      </c>
      <c r="AD1061" s="5">
        <v>1.3515132E7</v>
      </c>
      <c r="AE1061" s="1" t="s">
        <v>1079</v>
      </c>
      <c r="AF1061" s="5">
        <v>6335.0</v>
      </c>
      <c r="AG1061" s="5">
        <v>14.0</v>
      </c>
      <c r="AH1061" s="5">
        <v>3.2697211E7</v>
      </c>
      <c r="AI1061" s="5">
        <v>14.0</v>
      </c>
      <c r="AJ1061" s="5">
        <v>3.2697213E7</v>
      </c>
      <c r="AK1061" s="5">
        <v>14.0</v>
      </c>
      <c r="AL1061" s="5">
        <v>3.2697211E7</v>
      </c>
      <c r="AM1061" s="1" t="s">
        <v>1093</v>
      </c>
      <c r="AN1061" s="10"/>
      <c r="AO1061" s="10"/>
      <c r="AP1061" s="1" t="s">
        <v>1094</v>
      </c>
    </row>
    <row r="1062">
      <c r="A1062" s="1" t="s">
        <v>4752</v>
      </c>
      <c r="B1062" s="14">
        <v>46107.0</v>
      </c>
      <c r="C1062" s="1" t="s">
        <v>5208</v>
      </c>
      <c r="D1062" s="5">
        <v>1.8007280000125E13</v>
      </c>
      <c r="E1062" s="1" t="s">
        <v>4752</v>
      </c>
      <c r="F1062" s="1" t="s">
        <v>4229</v>
      </c>
      <c r="G1062" s="1" t="s">
        <v>2332</v>
      </c>
      <c r="H1062" s="5">
        <v>98.0</v>
      </c>
      <c r="I1062" s="5">
        <v>5.0</v>
      </c>
      <c r="J1062" s="1" t="s">
        <v>4755</v>
      </c>
      <c r="K1062" s="1" t="s">
        <v>1085</v>
      </c>
      <c r="L1062" s="1" t="s">
        <v>1086</v>
      </c>
      <c r="M1062" s="1" t="s">
        <v>1087</v>
      </c>
      <c r="N1062" s="5">
        <v>1.8007280000125E13</v>
      </c>
      <c r="O1062" s="1" t="s">
        <v>1072</v>
      </c>
      <c r="P1062" s="1" t="s">
        <v>1088</v>
      </c>
      <c r="Q1062" s="5">
        <v>2.0</v>
      </c>
      <c r="R1062" s="15">
        <v>41389.0</v>
      </c>
      <c r="S1062" s="5">
        <v>0.0</v>
      </c>
      <c r="T1062" s="10"/>
      <c r="U1062" s="10"/>
      <c r="V1062" s="15">
        <v>41389.0</v>
      </c>
      <c r="W1062" s="5">
        <v>7490103.0</v>
      </c>
      <c r="X1062" s="1" t="s">
        <v>1089</v>
      </c>
      <c r="Y1062" s="1" t="s">
        <v>1090</v>
      </c>
      <c r="Z1062" s="1" t="s">
        <v>1091</v>
      </c>
      <c r="AA1062" s="5">
        <v>1333.0</v>
      </c>
      <c r="AB1062" s="1" t="s">
        <v>1092</v>
      </c>
      <c r="AC1062" s="1" t="s">
        <v>1078</v>
      </c>
      <c r="AD1062" s="5">
        <v>1.3515132E7</v>
      </c>
      <c r="AE1062" s="1" t="s">
        <v>1079</v>
      </c>
      <c r="AF1062" s="5">
        <v>6335.0</v>
      </c>
      <c r="AG1062" s="5">
        <v>14.0</v>
      </c>
      <c r="AH1062" s="5">
        <v>3.2697211E7</v>
      </c>
      <c r="AI1062" s="5">
        <v>14.0</v>
      </c>
      <c r="AJ1062" s="5">
        <v>3.2697213E7</v>
      </c>
      <c r="AK1062" s="5">
        <v>14.0</v>
      </c>
      <c r="AL1062" s="5">
        <v>3.2697211E7</v>
      </c>
      <c r="AM1062" s="1" t="s">
        <v>1093</v>
      </c>
      <c r="AN1062" s="10"/>
      <c r="AO1062" s="10"/>
      <c r="AP1062" s="1" t="s">
        <v>1094</v>
      </c>
    </row>
    <row r="1063">
      <c r="A1063" s="1" t="s">
        <v>4752</v>
      </c>
      <c r="B1063" s="14">
        <v>46361.0</v>
      </c>
      <c r="C1063" s="1" t="s">
        <v>5208</v>
      </c>
      <c r="D1063" s="5">
        <v>1.8007280000125E13</v>
      </c>
      <c r="E1063" s="1" t="s">
        <v>4752</v>
      </c>
      <c r="F1063" s="1" t="s">
        <v>6554</v>
      </c>
      <c r="G1063" s="1" t="s">
        <v>2332</v>
      </c>
      <c r="H1063" s="5">
        <v>56.0</v>
      </c>
      <c r="I1063" s="5">
        <v>5.0</v>
      </c>
      <c r="J1063" s="1" t="s">
        <v>4755</v>
      </c>
      <c r="K1063" s="1" t="s">
        <v>1085</v>
      </c>
      <c r="L1063" s="1" t="s">
        <v>1086</v>
      </c>
      <c r="M1063" s="1" t="s">
        <v>1087</v>
      </c>
      <c r="N1063" s="5">
        <v>1.8007280000125E13</v>
      </c>
      <c r="O1063" s="1" t="s">
        <v>1072</v>
      </c>
      <c r="P1063" s="1" t="s">
        <v>1088</v>
      </c>
      <c r="Q1063" s="5">
        <v>2.0</v>
      </c>
      <c r="R1063" s="15">
        <v>41389.0</v>
      </c>
      <c r="S1063" s="5">
        <v>0.0</v>
      </c>
      <c r="T1063" s="10"/>
      <c r="U1063" s="10"/>
      <c r="V1063" s="15">
        <v>41389.0</v>
      </c>
      <c r="W1063" s="5">
        <v>7490103.0</v>
      </c>
      <c r="X1063" s="1" t="s">
        <v>1089</v>
      </c>
      <c r="Y1063" s="1" t="s">
        <v>1090</v>
      </c>
      <c r="Z1063" s="1" t="s">
        <v>1091</v>
      </c>
      <c r="AA1063" s="5">
        <v>1333.0</v>
      </c>
      <c r="AB1063" s="1" t="s">
        <v>1092</v>
      </c>
      <c r="AC1063" s="1" t="s">
        <v>1078</v>
      </c>
      <c r="AD1063" s="5">
        <v>1.3515132E7</v>
      </c>
      <c r="AE1063" s="1" t="s">
        <v>1079</v>
      </c>
      <c r="AF1063" s="5">
        <v>6335.0</v>
      </c>
      <c r="AG1063" s="5">
        <v>14.0</v>
      </c>
      <c r="AH1063" s="5">
        <v>3.2697211E7</v>
      </c>
      <c r="AI1063" s="5">
        <v>14.0</v>
      </c>
      <c r="AJ1063" s="5">
        <v>3.2697213E7</v>
      </c>
      <c r="AK1063" s="5">
        <v>14.0</v>
      </c>
      <c r="AL1063" s="5">
        <v>3.2697211E7</v>
      </c>
      <c r="AM1063" s="1" t="s">
        <v>1093</v>
      </c>
      <c r="AN1063" s="10"/>
      <c r="AO1063" s="10"/>
      <c r="AP1063" s="1" t="s">
        <v>1094</v>
      </c>
    </row>
    <row r="1064">
      <c r="A1064" s="1" t="s">
        <v>4752</v>
      </c>
      <c r="B1064" s="14">
        <v>45512.0</v>
      </c>
      <c r="C1064" s="1" t="s">
        <v>7950</v>
      </c>
      <c r="D1064" s="5">
        <v>7.4559440001E12</v>
      </c>
      <c r="E1064" s="1" t="s">
        <v>4752</v>
      </c>
      <c r="F1064" s="1" t="s">
        <v>1097</v>
      </c>
      <c r="G1064" s="1" t="s">
        <v>7157</v>
      </c>
      <c r="H1064" s="1" t="s">
        <v>7951</v>
      </c>
      <c r="I1064" s="1" t="s">
        <v>1933</v>
      </c>
      <c r="J1064" s="1" t="s">
        <v>1069</v>
      </c>
      <c r="K1064" s="1" t="s">
        <v>7952</v>
      </c>
      <c r="L1064" s="1" t="s">
        <v>7953</v>
      </c>
      <c r="M1064" s="1" t="s">
        <v>7954</v>
      </c>
      <c r="N1064" s="5">
        <v>7.4559440001E12</v>
      </c>
      <c r="O1064" s="1" t="s">
        <v>1072</v>
      </c>
      <c r="P1064" s="1" t="s">
        <v>7955</v>
      </c>
      <c r="Q1064" s="5">
        <v>2.0</v>
      </c>
      <c r="R1064" s="15">
        <v>38525.0</v>
      </c>
      <c r="S1064" s="5">
        <v>0.0</v>
      </c>
      <c r="T1064" s="10"/>
      <c r="U1064" s="10"/>
      <c r="V1064" s="15">
        <v>38525.0</v>
      </c>
      <c r="W1064" s="5">
        <v>1071600.0</v>
      </c>
      <c r="X1064" s="1" t="s">
        <v>7956</v>
      </c>
      <c r="Y1064" s="1" t="s">
        <v>1384</v>
      </c>
      <c r="Z1064" s="1" t="s">
        <v>7957</v>
      </c>
      <c r="AA1064" s="1" t="s">
        <v>1120</v>
      </c>
      <c r="AB1064" s="10"/>
      <c r="AC1064" s="1" t="s">
        <v>1121</v>
      </c>
      <c r="AD1064" s="5">
        <v>3.82E7</v>
      </c>
      <c r="AE1064" s="1" t="s">
        <v>1205</v>
      </c>
      <c r="AF1064" s="5">
        <v>4541.0</v>
      </c>
      <c r="AG1064" s="5">
        <v>17.0</v>
      </c>
      <c r="AH1064" s="5">
        <v>9.6068643E7</v>
      </c>
      <c r="AI1064" s="10"/>
      <c r="AJ1064" s="10"/>
      <c r="AK1064" s="5">
        <v>16.0</v>
      </c>
      <c r="AL1064" s="5">
        <v>3.8202001E7</v>
      </c>
      <c r="AM1064" s="1" t="s">
        <v>1399</v>
      </c>
      <c r="AN1064" s="10"/>
      <c r="AO1064" s="10"/>
      <c r="AP1064" s="1" t="s">
        <v>6703</v>
      </c>
    </row>
    <row r="1065">
      <c r="A1065" s="1" t="s">
        <v>4752</v>
      </c>
      <c r="B1065" s="14">
        <v>46127.0</v>
      </c>
      <c r="C1065" s="1" t="s">
        <v>7958</v>
      </c>
      <c r="D1065" s="5">
        <v>3.8204638000117E13</v>
      </c>
      <c r="E1065" s="1" t="s">
        <v>4752</v>
      </c>
      <c r="F1065" s="1" t="s">
        <v>1097</v>
      </c>
      <c r="G1065" s="1" t="s">
        <v>4771</v>
      </c>
      <c r="H1065" s="1" t="s">
        <v>7959</v>
      </c>
      <c r="I1065" s="17">
        <v>45528.0</v>
      </c>
      <c r="J1065" s="1" t="s">
        <v>4755</v>
      </c>
      <c r="K1065" s="1" t="s">
        <v>7960</v>
      </c>
      <c r="L1065" s="1" t="s">
        <v>7961</v>
      </c>
      <c r="M1065" s="1" t="s">
        <v>7962</v>
      </c>
      <c r="N1065" s="5">
        <v>3.8204638000117E13</v>
      </c>
      <c r="O1065" s="1" t="s">
        <v>1072</v>
      </c>
      <c r="P1065" s="1" t="s">
        <v>7963</v>
      </c>
      <c r="Q1065" s="5">
        <v>2.0</v>
      </c>
      <c r="R1065" s="15">
        <v>44067.0</v>
      </c>
      <c r="S1065" s="5">
        <v>0.0</v>
      </c>
      <c r="T1065" s="10"/>
      <c r="U1065" s="10"/>
      <c r="V1065" s="15">
        <v>44067.0</v>
      </c>
      <c r="W1065" s="5">
        <v>4789099.0</v>
      </c>
      <c r="X1065" s="1" t="s">
        <v>7964</v>
      </c>
      <c r="Y1065" s="1" t="s">
        <v>1075</v>
      </c>
      <c r="Z1065" s="1" t="s">
        <v>7965</v>
      </c>
      <c r="AA1065" s="5">
        <v>71.0</v>
      </c>
      <c r="AB1065" s="10"/>
      <c r="AC1065" s="1" t="s">
        <v>7966</v>
      </c>
      <c r="AD1065" s="5">
        <v>2.970935E7</v>
      </c>
      <c r="AE1065" s="1" t="s">
        <v>1604</v>
      </c>
      <c r="AF1065" s="5">
        <v>5629.0</v>
      </c>
      <c r="AG1065" s="5">
        <v>27.0</v>
      </c>
      <c r="AH1065" s="5">
        <v>9.9239399E7</v>
      </c>
      <c r="AI1065" s="10"/>
      <c r="AJ1065" s="10"/>
      <c r="AK1065" s="10"/>
      <c r="AL1065" s="10"/>
      <c r="AM1065" s="1" t="s">
        <v>7967</v>
      </c>
      <c r="AN1065" s="10"/>
      <c r="AO1065" s="10"/>
      <c r="AP1065" s="1" t="s">
        <v>7840</v>
      </c>
    </row>
    <row r="1066">
      <c r="A1066" s="1" t="s">
        <v>4752</v>
      </c>
      <c r="B1066" s="14">
        <v>45879.0</v>
      </c>
      <c r="C1066" s="1" t="s">
        <v>6555</v>
      </c>
      <c r="D1066" s="5">
        <v>6.10093800016E12</v>
      </c>
      <c r="E1066" s="1" t="s">
        <v>4752</v>
      </c>
      <c r="F1066" s="1" t="s">
        <v>1097</v>
      </c>
      <c r="G1066" s="1" t="s">
        <v>4761</v>
      </c>
      <c r="H1066" s="1" t="s">
        <v>7968</v>
      </c>
      <c r="I1066" s="5">
        <v>101.0</v>
      </c>
      <c r="J1066" s="1" t="s">
        <v>4759</v>
      </c>
      <c r="K1066" s="1" t="s">
        <v>6557</v>
      </c>
      <c r="L1066" s="1" t="s">
        <v>6558</v>
      </c>
      <c r="M1066" s="1" t="s">
        <v>6559</v>
      </c>
      <c r="N1066" s="5">
        <v>6.10093800016E12</v>
      </c>
      <c r="O1066" s="1" t="s">
        <v>1072</v>
      </c>
      <c r="P1066" s="1" t="s">
        <v>6555</v>
      </c>
      <c r="Q1066" s="5">
        <v>2.0</v>
      </c>
      <c r="R1066" s="15">
        <v>38283.0</v>
      </c>
      <c r="S1066" s="5">
        <v>0.0</v>
      </c>
      <c r="T1066" s="10"/>
      <c r="U1066" s="10"/>
      <c r="V1066" s="15">
        <v>38026.0</v>
      </c>
      <c r="W1066" s="5">
        <v>8299799.0</v>
      </c>
      <c r="X1066" s="1" t="s">
        <v>6560</v>
      </c>
      <c r="Y1066" s="1" t="s">
        <v>1075</v>
      </c>
      <c r="Z1066" s="1" t="s">
        <v>6561</v>
      </c>
      <c r="AA1066" s="5">
        <v>231.0</v>
      </c>
      <c r="AB1066" s="10"/>
      <c r="AC1066" s="1" t="s">
        <v>6562</v>
      </c>
      <c r="AD1066" s="5">
        <v>2.907221E7</v>
      </c>
      <c r="AE1066" s="1" t="s">
        <v>1604</v>
      </c>
      <c r="AF1066" s="5">
        <v>5705.0</v>
      </c>
      <c r="AG1066" s="5">
        <v>27.0</v>
      </c>
      <c r="AH1066" s="5">
        <v>3.0649876E7</v>
      </c>
      <c r="AI1066" s="10"/>
      <c r="AJ1066" s="10"/>
      <c r="AK1066" s="5">
        <v>27.0</v>
      </c>
      <c r="AL1066" s="5">
        <v>3.43404E7</v>
      </c>
      <c r="AM1066" s="1" t="s">
        <v>6563</v>
      </c>
      <c r="AN1066" s="10"/>
      <c r="AO1066" s="10"/>
      <c r="AP1066" s="1" t="s">
        <v>3947</v>
      </c>
    </row>
    <row r="1067">
      <c r="A1067" s="1" t="s">
        <v>4752</v>
      </c>
      <c r="B1067" s="14">
        <v>45793.0</v>
      </c>
      <c r="C1067" s="1" t="s">
        <v>7969</v>
      </c>
      <c r="D1067" s="5">
        <v>4.7520471000194E13</v>
      </c>
      <c r="E1067" s="1" t="s">
        <v>4752</v>
      </c>
      <c r="F1067" s="1" t="s">
        <v>1097</v>
      </c>
      <c r="G1067" s="1" t="s">
        <v>4898</v>
      </c>
      <c r="H1067" s="1" t="s">
        <v>7970</v>
      </c>
      <c r="I1067" s="5">
        <v>78.0</v>
      </c>
      <c r="J1067" s="1" t="s">
        <v>4759</v>
      </c>
      <c r="K1067" s="1" t="s">
        <v>7971</v>
      </c>
      <c r="L1067" s="1" t="s">
        <v>7972</v>
      </c>
      <c r="M1067" s="1" t="s">
        <v>7973</v>
      </c>
      <c r="N1067" s="5">
        <v>4.7520471000194E13</v>
      </c>
      <c r="O1067" s="1" t="s">
        <v>1072</v>
      </c>
      <c r="P1067" s="10"/>
      <c r="Q1067" s="5">
        <v>2.0</v>
      </c>
      <c r="R1067" s="15">
        <v>44784.0</v>
      </c>
      <c r="S1067" s="5">
        <v>0.0</v>
      </c>
      <c r="T1067" s="10"/>
      <c r="U1067" s="5">
        <v>105.0</v>
      </c>
      <c r="V1067" s="15">
        <v>44784.0</v>
      </c>
      <c r="W1067" s="5">
        <v>161001.0</v>
      </c>
      <c r="X1067" s="10"/>
      <c r="Y1067" s="1" t="s">
        <v>1075</v>
      </c>
      <c r="Z1067" s="1" t="s">
        <v>7974</v>
      </c>
      <c r="AA1067" s="5">
        <v>256.0</v>
      </c>
      <c r="AB1067" s="1" t="s">
        <v>7975</v>
      </c>
      <c r="AC1067" s="1" t="s">
        <v>1078</v>
      </c>
      <c r="AD1067" s="5">
        <v>9.678002E7</v>
      </c>
      <c r="AE1067" s="1" t="s">
        <v>1277</v>
      </c>
      <c r="AF1067" s="5">
        <v>8569.0</v>
      </c>
      <c r="AG1067" s="5">
        <v>51.0</v>
      </c>
      <c r="AH1067" s="5">
        <v>3.6719123E7</v>
      </c>
      <c r="AI1067" s="5">
        <v>0.0</v>
      </c>
      <c r="AJ1067" s="5">
        <v>0.0</v>
      </c>
      <c r="AK1067" s="10"/>
      <c r="AL1067" s="10"/>
      <c r="AM1067" s="1" t="s">
        <v>7976</v>
      </c>
      <c r="AN1067" s="10"/>
      <c r="AO1067" s="10"/>
      <c r="AP1067" s="1" t="s">
        <v>7047</v>
      </c>
    </row>
    <row r="1068">
      <c r="A1068" s="1" t="s">
        <v>4752</v>
      </c>
      <c r="B1068" s="14">
        <v>46058.0</v>
      </c>
      <c r="C1068" s="1" t="s">
        <v>7977</v>
      </c>
      <c r="D1068" s="5">
        <v>5.9532200012E11</v>
      </c>
      <c r="E1068" s="1" t="s">
        <v>4752</v>
      </c>
      <c r="F1068" s="1" t="s">
        <v>1097</v>
      </c>
      <c r="G1068" s="1" t="s">
        <v>4799</v>
      </c>
      <c r="H1068" s="1" t="s">
        <v>7978</v>
      </c>
      <c r="I1068" s="5">
        <v>58.0</v>
      </c>
      <c r="J1068" s="1" t="s">
        <v>4759</v>
      </c>
      <c r="K1068" s="1" t="s">
        <v>4240</v>
      </c>
      <c r="L1068" s="1" t="s">
        <v>4241</v>
      </c>
      <c r="M1068" s="1" t="s">
        <v>4242</v>
      </c>
      <c r="N1068" s="5">
        <v>5.9532200012E11</v>
      </c>
      <c r="O1068" s="1" t="s">
        <v>1072</v>
      </c>
      <c r="P1068" s="1" t="s">
        <v>4243</v>
      </c>
      <c r="Q1068" s="5">
        <v>2.0</v>
      </c>
      <c r="R1068" s="15">
        <v>38659.0</v>
      </c>
      <c r="S1068" s="5">
        <v>0.0</v>
      </c>
      <c r="T1068" s="10"/>
      <c r="U1068" s="10"/>
      <c r="V1068" s="15">
        <v>29404.0</v>
      </c>
      <c r="W1068" s="5">
        <v>1931400.0</v>
      </c>
      <c r="X1068" s="1" t="s">
        <v>4244</v>
      </c>
      <c r="Y1068" s="10"/>
      <c r="Z1068" s="1" t="s">
        <v>4245</v>
      </c>
      <c r="AA1068" s="1" t="s">
        <v>1120</v>
      </c>
      <c r="AB1068" s="1" t="s">
        <v>4246</v>
      </c>
      <c r="AC1068" s="1" t="s">
        <v>1121</v>
      </c>
      <c r="AD1068" s="5">
        <v>7.595E7</v>
      </c>
      <c r="AE1068" s="1" t="s">
        <v>1413</v>
      </c>
      <c r="AF1068" s="5">
        <v>9429.0</v>
      </c>
      <c r="AG1068" s="5">
        <v>64.0</v>
      </c>
      <c r="AH1068" s="5">
        <v>3.64564E7</v>
      </c>
      <c r="AI1068" s="5">
        <v>64.0</v>
      </c>
      <c r="AJ1068" s="5">
        <v>3.6456409E7</v>
      </c>
      <c r="AK1068" s="5">
        <v>64.0</v>
      </c>
      <c r="AL1068" s="5">
        <v>3.6456402E7</v>
      </c>
      <c r="AM1068" s="1" t="s">
        <v>4247</v>
      </c>
      <c r="AN1068" s="1" t="s">
        <v>2545</v>
      </c>
      <c r="AO1068" s="15">
        <v>40512.0</v>
      </c>
      <c r="AP1068" s="1" t="s">
        <v>4248</v>
      </c>
    </row>
    <row r="1069">
      <c r="A1069" s="1" t="s">
        <v>4752</v>
      </c>
      <c r="B1069" s="16">
        <v>46323.0</v>
      </c>
      <c r="C1069" s="1" t="s">
        <v>7977</v>
      </c>
      <c r="D1069" s="5">
        <v>5.9532200012E11</v>
      </c>
      <c r="E1069" s="1" t="s">
        <v>4752</v>
      </c>
      <c r="F1069" s="1" t="s">
        <v>1097</v>
      </c>
      <c r="G1069" s="1" t="s">
        <v>5323</v>
      </c>
      <c r="H1069" s="1" t="s">
        <v>7979</v>
      </c>
      <c r="I1069" s="5">
        <v>105.0</v>
      </c>
      <c r="J1069" s="1" t="s">
        <v>4759</v>
      </c>
      <c r="K1069" s="1" t="s">
        <v>4240</v>
      </c>
      <c r="L1069" s="1" t="s">
        <v>4241</v>
      </c>
      <c r="M1069" s="1" t="s">
        <v>4242</v>
      </c>
      <c r="N1069" s="5">
        <v>5.9532200012E11</v>
      </c>
      <c r="O1069" s="1" t="s">
        <v>1072</v>
      </c>
      <c r="P1069" s="1" t="s">
        <v>4243</v>
      </c>
      <c r="Q1069" s="5">
        <v>2.0</v>
      </c>
      <c r="R1069" s="15">
        <v>38659.0</v>
      </c>
      <c r="S1069" s="5">
        <v>0.0</v>
      </c>
      <c r="T1069" s="10"/>
      <c r="U1069" s="10"/>
      <c r="V1069" s="15">
        <v>29404.0</v>
      </c>
      <c r="W1069" s="5">
        <v>1931400.0</v>
      </c>
      <c r="X1069" s="1" t="s">
        <v>4244</v>
      </c>
      <c r="Y1069" s="10"/>
      <c r="Z1069" s="1" t="s">
        <v>4245</v>
      </c>
      <c r="AA1069" s="1" t="s">
        <v>1120</v>
      </c>
      <c r="AB1069" s="1" t="s">
        <v>4246</v>
      </c>
      <c r="AC1069" s="1" t="s">
        <v>1121</v>
      </c>
      <c r="AD1069" s="5">
        <v>7.595E7</v>
      </c>
      <c r="AE1069" s="1" t="s">
        <v>1413</v>
      </c>
      <c r="AF1069" s="5">
        <v>9429.0</v>
      </c>
      <c r="AG1069" s="5">
        <v>64.0</v>
      </c>
      <c r="AH1069" s="5">
        <v>3.64564E7</v>
      </c>
      <c r="AI1069" s="5">
        <v>64.0</v>
      </c>
      <c r="AJ1069" s="5">
        <v>3.6456409E7</v>
      </c>
      <c r="AK1069" s="5">
        <v>64.0</v>
      </c>
      <c r="AL1069" s="5">
        <v>3.6456402E7</v>
      </c>
      <c r="AM1069" s="1" t="s">
        <v>4247</v>
      </c>
      <c r="AN1069" s="1" t="s">
        <v>2545</v>
      </c>
      <c r="AO1069" s="15">
        <v>40512.0</v>
      </c>
      <c r="AP1069" s="1" t="s">
        <v>4248</v>
      </c>
    </row>
    <row r="1070">
      <c r="A1070" s="1" t="s">
        <v>4752</v>
      </c>
      <c r="B1070" s="14">
        <v>45920.0</v>
      </c>
      <c r="C1070" s="1" t="s">
        <v>5776</v>
      </c>
      <c r="D1070" s="5">
        <v>4.1589475000142E13</v>
      </c>
      <c r="E1070" s="1" t="s">
        <v>4752</v>
      </c>
      <c r="F1070" s="1" t="s">
        <v>1097</v>
      </c>
      <c r="G1070" s="1" t="s">
        <v>4898</v>
      </c>
      <c r="H1070" s="1" t="s">
        <v>7980</v>
      </c>
      <c r="I1070" s="5">
        <v>78.0</v>
      </c>
      <c r="J1070" s="1" t="s">
        <v>4759</v>
      </c>
      <c r="K1070" s="1" t="s">
        <v>3604</v>
      </c>
      <c r="L1070" s="1" t="s">
        <v>3606</v>
      </c>
      <c r="M1070" s="1" t="s">
        <v>3607</v>
      </c>
      <c r="N1070" s="5">
        <v>4.1589475000142E13</v>
      </c>
      <c r="O1070" s="1" t="s">
        <v>1072</v>
      </c>
      <c r="P1070" s="1" t="s">
        <v>3608</v>
      </c>
      <c r="Q1070" s="5">
        <v>2.0</v>
      </c>
      <c r="R1070" s="15">
        <v>44301.0</v>
      </c>
      <c r="S1070" s="5">
        <v>0.0</v>
      </c>
      <c r="T1070" s="10"/>
      <c r="U1070" s="10"/>
      <c r="V1070" s="15">
        <v>44301.0</v>
      </c>
      <c r="W1070" s="5">
        <v>161001.0</v>
      </c>
      <c r="X1070" s="1" t="s">
        <v>3609</v>
      </c>
      <c r="Y1070" s="1" t="s">
        <v>1075</v>
      </c>
      <c r="Z1070" s="1" t="s">
        <v>3610</v>
      </c>
      <c r="AA1070" s="5">
        <v>409.0</v>
      </c>
      <c r="AB1070" s="1" t="s">
        <v>1092</v>
      </c>
      <c r="AC1070" s="1" t="s">
        <v>3611</v>
      </c>
      <c r="AD1070" s="5">
        <v>1.19E7</v>
      </c>
      <c r="AE1070" s="1" t="s">
        <v>1079</v>
      </c>
      <c r="AF1070" s="5">
        <v>6953.0</v>
      </c>
      <c r="AG1070" s="5">
        <v>13.0</v>
      </c>
      <c r="AH1070" s="5">
        <v>9.7365834E7</v>
      </c>
      <c r="AI1070" s="10"/>
      <c r="AJ1070" s="10"/>
      <c r="AK1070" s="10"/>
      <c r="AL1070" s="10"/>
      <c r="AM1070" s="1" t="s">
        <v>3612</v>
      </c>
      <c r="AN1070" s="10"/>
      <c r="AO1070" s="10"/>
      <c r="AP1070" s="1" t="s">
        <v>3613</v>
      </c>
    </row>
    <row r="1071">
      <c r="A1071" s="1" t="s">
        <v>4752</v>
      </c>
      <c r="B1071" s="14">
        <v>45885.0</v>
      </c>
      <c r="C1071" s="1" t="s">
        <v>7981</v>
      </c>
      <c r="D1071" s="5">
        <v>3.7154517000145E13</v>
      </c>
      <c r="E1071" s="1" t="s">
        <v>4752</v>
      </c>
      <c r="F1071" s="1" t="s">
        <v>1097</v>
      </c>
      <c r="G1071" s="1" t="s">
        <v>7982</v>
      </c>
      <c r="H1071" s="1" t="s">
        <v>7983</v>
      </c>
      <c r="I1071" s="5">
        <v>48.0</v>
      </c>
      <c r="J1071" s="1" t="s">
        <v>4759</v>
      </c>
      <c r="K1071" s="1" t="s">
        <v>7984</v>
      </c>
      <c r="L1071" s="1" t="s">
        <v>7985</v>
      </c>
      <c r="M1071" s="1" t="s">
        <v>7986</v>
      </c>
      <c r="N1071" s="5">
        <v>3.7154517000145E13</v>
      </c>
      <c r="O1071" s="1" t="s">
        <v>1072</v>
      </c>
      <c r="P1071" s="1" t="s">
        <v>7987</v>
      </c>
      <c r="Q1071" s="5">
        <v>2.0</v>
      </c>
      <c r="R1071" s="15">
        <v>43966.0</v>
      </c>
      <c r="S1071" s="5">
        <v>0.0</v>
      </c>
      <c r="T1071" s="10"/>
      <c r="U1071" s="10"/>
      <c r="V1071" s="15">
        <v>43966.0</v>
      </c>
      <c r="W1071" s="5">
        <v>6920601.0</v>
      </c>
      <c r="X1071" s="1" t="s">
        <v>7988</v>
      </c>
      <c r="Y1071" s="1" t="s">
        <v>1090</v>
      </c>
      <c r="Z1071" s="1" t="s">
        <v>7989</v>
      </c>
      <c r="AA1071" s="5">
        <v>685.0</v>
      </c>
      <c r="AB1071" s="1" t="s">
        <v>7990</v>
      </c>
      <c r="AC1071" s="1" t="s">
        <v>7991</v>
      </c>
      <c r="AD1071" s="5">
        <v>1.1250734E7</v>
      </c>
      <c r="AE1071" s="1" t="s">
        <v>1079</v>
      </c>
      <c r="AF1071" s="5">
        <v>2965.0</v>
      </c>
      <c r="AG1071" s="5">
        <v>13.0</v>
      </c>
      <c r="AH1071" s="5">
        <v>3.3171281E7</v>
      </c>
      <c r="AI1071" s="10"/>
      <c r="AJ1071" s="10"/>
      <c r="AK1071" s="10"/>
      <c r="AL1071" s="10"/>
      <c r="AM1071" s="1" t="s">
        <v>7992</v>
      </c>
      <c r="AN1071" s="10"/>
      <c r="AO1071" s="10"/>
      <c r="AP1071" s="1" t="s">
        <v>7993</v>
      </c>
    </row>
    <row r="1072">
      <c r="A1072" s="1" t="s">
        <v>4752</v>
      </c>
      <c r="B1072" s="14">
        <v>45533.0</v>
      </c>
      <c r="C1072" s="1" t="s">
        <v>1834</v>
      </c>
      <c r="D1072" s="5">
        <v>2.8977952000189E13</v>
      </c>
      <c r="E1072" s="1" t="s">
        <v>4752</v>
      </c>
      <c r="F1072" s="1" t="s">
        <v>5205</v>
      </c>
      <c r="G1072" s="1" t="s">
        <v>7343</v>
      </c>
      <c r="H1072" s="1" t="s">
        <v>7994</v>
      </c>
      <c r="I1072" s="5">
        <v>2.0</v>
      </c>
      <c r="J1072" s="1" t="s">
        <v>4755</v>
      </c>
      <c r="K1072" s="1" t="s">
        <v>1837</v>
      </c>
      <c r="L1072" s="1" t="s">
        <v>1838</v>
      </c>
      <c r="M1072" s="1" t="s">
        <v>1839</v>
      </c>
      <c r="N1072" s="5">
        <v>2.8977952000189E13</v>
      </c>
      <c r="O1072" s="1" t="s">
        <v>1072</v>
      </c>
      <c r="P1072" s="1" t="s">
        <v>1840</v>
      </c>
      <c r="Q1072" s="5">
        <v>2.0</v>
      </c>
      <c r="R1072" s="15">
        <v>41206.0</v>
      </c>
      <c r="S1072" s="5">
        <v>0.0</v>
      </c>
      <c r="T1072" s="10"/>
      <c r="U1072" s="10"/>
      <c r="V1072" s="15">
        <v>41206.0</v>
      </c>
      <c r="W1072" s="5">
        <v>7490104.0</v>
      </c>
      <c r="X1072" s="1" t="s">
        <v>1841</v>
      </c>
      <c r="Y1072" s="1" t="s">
        <v>1075</v>
      </c>
      <c r="Z1072" s="1" t="s">
        <v>1842</v>
      </c>
      <c r="AA1072" s="5">
        <v>118.0</v>
      </c>
      <c r="AB1072" s="10"/>
      <c r="AC1072" s="1" t="s">
        <v>1843</v>
      </c>
      <c r="AD1072" s="5">
        <v>1.224383E7</v>
      </c>
      <c r="AE1072" s="1" t="s">
        <v>1079</v>
      </c>
      <c r="AF1072" s="5">
        <v>7099.0</v>
      </c>
      <c r="AG1072" s="5">
        <v>12.0</v>
      </c>
      <c r="AH1072" s="5">
        <v>3.2048277E7</v>
      </c>
      <c r="AI1072" s="10"/>
      <c r="AJ1072" s="10"/>
      <c r="AK1072" s="10"/>
      <c r="AL1072" s="10"/>
      <c r="AM1072" s="1" t="s">
        <v>1844</v>
      </c>
      <c r="AN1072" s="10"/>
      <c r="AO1072" s="10"/>
      <c r="AP1072" s="1" t="s">
        <v>1845</v>
      </c>
    </row>
    <row r="1073">
      <c r="A1073" s="1" t="s">
        <v>4752</v>
      </c>
      <c r="B1073" s="14">
        <v>45844.0</v>
      </c>
      <c r="C1073" s="1" t="s">
        <v>5568</v>
      </c>
      <c r="D1073" s="5">
        <v>3.8300428000122E13</v>
      </c>
      <c r="E1073" s="1" t="s">
        <v>4752</v>
      </c>
      <c r="F1073" s="1" t="s">
        <v>1097</v>
      </c>
      <c r="G1073" s="1" t="s">
        <v>4771</v>
      </c>
      <c r="H1073" s="1" t="s">
        <v>7995</v>
      </c>
      <c r="I1073" s="17">
        <v>45528.0</v>
      </c>
      <c r="J1073" s="1" t="s">
        <v>4759</v>
      </c>
      <c r="K1073" s="1" t="s">
        <v>5570</v>
      </c>
      <c r="L1073" s="1" t="s">
        <v>5571</v>
      </c>
      <c r="M1073" s="1" t="s">
        <v>5572</v>
      </c>
      <c r="N1073" s="5">
        <v>3.8300428000122E13</v>
      </c>
      <c r="O1073" s="1" t="s">
        <v>1072</v>
      </c>
      <c r="P1073" s="1" t="s">
        <v>5573</v>
      </c>
      <c r="Q1073" s="5">
        <v>2.0</v>
      </c>
      <c r="R1073" s="15">
        <v>44075.0</v>
      </c>
      <c r="S1073" s="5">
        <v>0.0</v>
      </c>
      <c r="T1073" s="10"/>
      <c r="U1073" s="10"/>
      <c r="V1073" s="15">
        <v>44075.0</v>
      </c>
      <c r="W1073" s="5">
        <v>161001.0</v>
      </c>
      <c r="X1073" s="1" t="s">
        <v>5574</v>
      </c>
      <c r="Y1073" s="1" t="s">
        <v>1118</v>
      </c>
      <c r="Z1073" s="1" t="s">
        <v>5575</v>
      </c>
      <c r="AA1073" s="1" t="s">
        <v>1120</v>
      </c>
      <c r="AB1073" s="1" t="s">
        <v>5576</v>
      </c>
      <c r="AC1073" s="1" t="s">
        <v>5577</v>
      </c>
      <c r="AD1073" s="5">
        <v>1.191E7</v>
      </c>
      <c r="AE1073" s="1" t="s">
        <v>1079</v>
      </c>
      <c r="AF1073" s="5">
        <v>7137.0</v>
      </c>
      <c r="AG1073" s="5">
        <v>13.0</v>
      </c>
      <c r="AH1073" s="5">
        <v>9.7867586E7</v>
      </c>
      <c r="AI1073" s="10"/>
      <c r="AJ1073" s="10"/>
      <c r="AK1073" s="10"/>
      <c r="AL1073" s="10"/>
      <c r="AM1073" s="1" t="s">
        <v>5578</v>
      </c>
      <c r="AN1073" s="10"/>
      <c r="AO1073" s="10"/>
      <c r="AP1073" s="1" t="s">
        <v>2658</v>
      </c>
    </row>
    <row r="1074">
      <c r="A1074" s="1" t="s">
        <v>4752</v>
      </c>
      <c r="B1074" s="14">
        <v>46156.0</v>
      </c>
      <c r="C1074" s="1" t="s">
        <v>6588</v>
      </c>
      <c r="D1074" s="5">
        <v>4.7251530000176E13</v>
      </c>
      <c r="E1074" s="1" t="s">
        <v>4752</v>
      </c>
      <c r="F1074" s="1" t="s">
        <v>1097</v>
      </c>
      <c r="G1074" s="1" t="s">
        <v>4799</v>
      </c>
      <c r="H1074" s="1" t="s">
        <v>7996</v>
      </c>
      <c r="I1074" s="5">
        <v>58.0</v>
      </c>
      <c r="J1074" s="1" t="s">
        <v>4759</v>
      </c>
      <c r="K1074" s="1" t="s">
        <v>6592</v>
      </c>
      <c r="L1074" s="1" t="s">
        <v>6593</v>
      </c>
      <c r="M1074" s="1" t="s">
        <v>6594</v>
      </c>
      <c r="N1074" s="5">
        <v>4.7251530000176E13</v>
      </c>
      <c r="O1074" s="1" t="s">
        <v>1072</v>
      </c>
      <c r="P1074" s="10"/>
      <c r="Q1074" s="5">
        <v>2.0</v>
      </c>
      <c r="R1074" s="15">
        <v>44764.0</v>
      </c>
      <c r="S1074" s="5">
        <v>0.0</v>
      </c>
      <c r="T1074" s="10"/>
      <c r="U1074" s="10"/>
      <c r="V1074" s="15">
        <v>44764.0</v>
      </c>
      <c r="W1074" s="5">
        <v>161001.0</v>
      </c>
      <c r="X1074" s="1" t="s">
        <v>6595</v>
      </c>
      <c r="Y1074" s="1" t="s">
        <v>1075</v>
      </c>
      <c r="Z1074" s="1" t="s">
        <v>1375</v>
      </c>
      <c r="AA1074" s="5">
        <v>49.0</v>
      </c>
      <c r="AB1074" s="10"/>
      <c r="AC1074" s="1" t="s">
        <v>1078</v>
      </c>
      <c r="AD1074" s="5">
        <v>1.6300077E7</v>
      </c>
      <c r="AE1074" s="1" t="s">
        <v>1079</v>
      </c>
      <c r="AF1074" s="5">
        <v>6847.0</v>
      </c>
      <c r="AG1074" s="5">
        <v>18.0</v>
      </c>
      <c r="AH1074" s="5">
        <v>9.1362904E7</v>
      </c>
      <c r="AI1074" s="10"/>
      <c r="AJ1074" s="10"/>
      <c r="AK1074" s="10"/>
      <c r="AL1074" s="10"/>
      <c r="AM1074" s="1" t="s">
        <v>6596</v>
      </c>
      <c r="AN1074" s="10"/>
      <c r="AO1074" s="10"/>
      <c r="AP1074" s="1" t="s">
        <v>5045</v>
      </c>
    </row>
    <row r="1075">
      <c r="A1075" s="1" t="s">
        <v>4752</v>
      </c>
      <c r="B1075" s="16">
        <v>45590.0</v>
      </c>
      <c r="C1075" s="1" t="s">
        <v>6608</v>
      </c>
      <c r="D1075" s="5">
        <v>4.2379896000101E13</v>
      </c>
      <c r="E1075" s="1" t="s">
        <v>4752</v>
      </c>
      <c r="F1075" s="1" t="s">
        <v>1097</v>
      </c>
      <c r="G1075" s="1" t="s">
        <v>7997</v>
      </c>
      <c r="H1075" s="1" t="s">
        <v>7998</v>
      </c>
      <c r="I1075" s="5">
        <v>25.0</v>
      </c>
      <c r="J1075" s="1" t="s">
        <v>4755</v>
      </c>
      <c r="K1075" s="1" t="s">
        <v>6610</v>
      </c>
      <c r="L1075" s="1" t="s">
        <v>6611</v>
      </c>
      <c r="M1075" s="1" t="s">
        <v>6612</v>
      </c>
      <c r="N1075" s="5">
        <v>4.2379896000101E13</v>
      </c>
      <c r="O1075" s="1" t="s">
        <v>1072</v>
      </c>
      <c r="P1075" s="1" t="s">
        <v>6613</v>
      </c>
      <c r="Q1075" s="5">
        <v>2.0</v>
      </c>
      <c r="R1075" s="15">
        <v>44365.0</v>
      </c>
      <c r="S1075" s="5">
        <v>0.0</v>
      </c>
      <c r="T1075" s="10"/>
      <c r="U1075" s="10"/>
      <c r="V1075" s="15">
        <v>44365.0</v>
      </c>
      <c r="W1075" s="5">
        <v>161001.0</v>
      </c>
      <c r="X1075" s="1" t="s">
        <v>6614</v>
      </c>
      <c r="Y1075" s="1" t="s">
        <v>1075</v>
      </c>
      <c r="Z1075" s="1" t="s">
        <v>6615</v>
      </c>
      <c r="AA1075" s="5">
        <v>245.0</v>
      </c>
      <c r="AB1075" s="10"/>
      <c r="AC1075" s="1" t="s">
        <v>6616</v>
      </c>
      <c r="AD1075" s="5">
        <v>3.8407726E7</v>
      </c>
      <c r="AE1075" s="1" t="s">
        <v>1205</v>
      </c>
      <c r="AF1075" s="5">
        <v>5403.0</v>
      </c>
      <c r="AG1075" s="5">
        <v>54.0</v>
      </c>
      <c r="AH1075" s="5">
        <v>9.9660493E7</v>
      </c>
      <c r="AI1075" s="10"/>
      <c r="AJ1075" s="10"/>
      <c r="AK1075" s="10"/>
      <c r="AL1075" s="10"/>
      <c r="AM1075" s="1" t="s">
        <v>6617</v>
      </c>
      <c r="AN1075" s="10"/>
      <c r="AO1075" s="10"/>
      <c r="AP1075" s="1" t="s">
        <v>1207</v>
      </c>
    </row>
    <row r="1076">
      <c r="A1076" s="1" t="s">
        <v>4752</v>
      </c>
      <c r="B1076" s="14">
        <v>45792.0</v>
      </c>
      <c r="C1076" s="1" t="s">
        <v>7999</v>
      </c>
      <c r="D1076" s="5">
        <v>2.4844660000117E13</v>
      </c>
      <c r="E1076" s="1" t="s">
        <v>4752</v>
      </c>
      <c r="F1076" s="1" t="s">
        <v>1097</v>
      </c>
      <c r="G1076" s="1" t="s">
        <v>4761</v>
      </c>
      <c r="H1076" s="1" t="s">
        <v>8000</v>
      </c>
      <c r="I1076" s="5">
        <v>101.0</v>
      </c>
      <c r="J1076" s="1" t="s">
        <v>4759</v>
      </c>
      <c r="K1076" s="1" t="s">
        <v>8001</v>
      </c>
      <c r="L1076" s="1" t="s">
        <v>8002</v>
      </c>
      <c r="M1076" s="1" t="s">
        <v>8003</v>
      </c>
      <c r="N1076" s="5">
        <v>2.4844660000117E13</v>
      </c>
      <c r="O1076" s="1" t="s">
        <v>1072</v>
      </c>
      <c r="P1076" s="1" t="s">
        <v>7999</v>
      </c>
      <c r="Q1076" s="5">
        <v>2.0</v>
      </c>
      <c r="R1076" s="15">
        <v>44589.0</v>
      </c>
      <c r="S1076" s="5">
        <v>0.0</v>
      </c>
      <c r="T1076" s="10"/>
      <c r="U1076" s="10"/>
      <c r="V1076" s="15">
        <v>42509.0</v>
      </c>
      <c r="W1076" s="5">
        <v>4399101.0</v>
      </c>
      <c r="X1076" s="1" t="s">
        <v>8004</v>
      </c>
      <c r="Y1076" s="1" t="s">
        <v>1075</v>
      </c>
      <c r="Z1076" s="1" t="s">
        <v>8005</v>
      </c>
      <c r="AA1076" s="5">
        <v>150.0</v>
      </c>
      <c r="AB1076" s="10"/>
      <c r="AC1076" s="1" t="s">
        <v>8006</v>
      </c>
      <c r="AD1076" s="5">
        <v>6.8626362E7</v>
      </c>
      <c r="AE1076" s="1" t="s">
        <v>2304</v>
      </c>
      <c r="AF1076" s="5">
        <v>509.0</v>
      </c>
      <c r="AG1076" s="5">
        <v>91.0</v>
      </c>
      <c r="AH1076" s="5">
        <v>8.7613913E7</v>
      </c>
      <c r="AI1076" s="10"/>
      <c r="AJ1076" s="10"/>
      <c r="AK1076" s="10"/>
      <c r="AL1076" s="10"/>
      <c r="AM1076" s="1" t="s">
        <v>8007</v>
      </c>
      <c r="AN1076" s="10"/>
      <c r="AO1076" s="10"/>
      <c r="AP1076" s="1" t="s">
        <v>2305</v>
      </c>
    </row>
    <row r="1077">
      <c r="A1077" s="1" t="s">
        <v>4752</v>
      </c>
      <c r="B1077" s="14">
        <v>45857.0</v>
      </c>
      <c r="C1077" s="1" t="s">
        <v>8008</v>
      </c>
      <c r="D1077" s="5">
        <v>4.8470947000192E13</v>
      </c>
      <c r="E1077" s="1" t="s">
        <v>4752</v>
      </c>
      <c r="F1077" s="1" t="s">
        <v>1097</v>
      </c>
      <c r="G1077" s="1" t="s">
        <v>4761</v>
      </c>
      <c r="H1077" s="1" t="s">
        <v>8009</v>
      </c>
      <c r="I1077" s="5">
        <v>101.0</v>
      </c>
      <c r="J1077" s="1" t="s">
        <v>4759</v>
      </c>
      <c r="K1077" s="1" t="s">
        <v>8010</v>
      </c>
      <c r="L1077" s="1" t="s">
        <v>8011</v>
      </c>
      <c r="M1077" s="1" t="s">
        <v>8012</v>
      </c>
      <c r="N1077" s="5">
        <v>4.8470947000192E13</v>
      </c>
      <c r="O1077" s="1" t="s">
        <v>1072</v>
      </c>
      <c r="P1077" s="1" t="s">
        <v>8008</v>
      </c>
      <c r="Q1077" s="5">
        <v>2.0</v>
      </c>
      <c r="R1077" s="15">
        <v>44865.0</v>
      </c>
      <c r="S1077" s="5">
        <v>0.0</v>
      </c>
      <c r="T1077" s="10"/>
      <c r="U1077" s="10"/>
      <c r="V1077" s="15">
        <v>44865.0</v>
      </c>
      <c r="W1077" s="5">
        <v>161001.0</v>
      </c>
      <c r="X1077" s="10"/>
      <c r="Y1077" s="1" t="s">
        <v>1346</v>
      </c>
      <c r="Z1077" s="1" t="s">
        <v>8013</v>
      </c>
      <c r="AA1077" s="5">
        <v>0.0</v>
      </c>
      <c r="AB1077" s="1" t="s">
        <v>4475</v>
      </c>
      <c r="AC1077" s="1" t="s">
        <v>8014</v>
      </c>
      <c r="AD1077" s="5">
        <v>8.9765E7</v>
      </c>
      <c r="AE1077" s="1" t="s">
        <v>1386</v>
      </c>
      <c r="AF1077" s="5">
        <v>928.0</v>
      </c>
      <c r="AG1077" s="5">
        <v>49.0</v>
      </c>
      <c r="AH1077" s="5">
        <v>9.1088762E7</v>
      </c>
      <c r="AI1077" s="5">
        <v>49.0</v>
      </c>
      <c r="AJ1077" s="5">
        <v>9.9546732E7</v>
      </c>
      <c r="AK1077" s="5">
        <v>49.0</v>
      </c>
      <c r="AL1077" s="5">
        <v>9.1088762E7</v>
      </c>
      <c r="AM1077" s="1" t="s">
        <v>8015</v>
      </c>
      <c r="AN1077" s="10"/>
      <c r="AO1077" s="10"/>
      <c r="AP1077" s="1" t="s">
        <v>8016</v>
      </c>
    </row>
    <row r="1078">
      <c r="A1078" s="1" t="s">
        <v>4752</v>
      </c>
      <c r="B1078" s="14">
        <v>45631.0</v>
      </c>
      <c r="C1078" s="1" t="s">
        <v>4538</v>
      </c>
      <c r="D1078" s="5">
        <v>3.7144585000123E13</v>
      </c>
      <c r="E1078" s="1" t="s">
        <v>4752</v>
      </c>
      <c r="F1078" s="1" t="s">
        <v>1097</v>
      </c>
      <c r="G1078" s="1" t="s">
        <v>4771</v>
      </c>
      <c r="H1078" s="1" t="s">
        <v>8017</v>
      </c>
      <c r="I1078" s="17">
        <v>45528.0</v>
      </c>
      <c r="J1078" s="1" t="s">
        <v>4755</v>
      </c>
      <c r="K1078" s="1" t="s">
        <v>4535</v>
      </c>
      <c r="L1078" s="1" t="s">
        <v>4536</v>
      </c>
      <c r="M1078" s="1" t="s">
        <v>4537</v>
      </c>
      <c r="N1078" s="5">
        <v>3.7144585000123E13</v>
      </c>
      <c r="O1078" s="1" t="s">
        <v>1072</v>
      </c>
      <c r="P1078" s="1" t="s">
        <v>4538</v>
      </c>
      <c r="Q1078" s="5">
        <v>2.0</v>
      </c>
      <c r="R1078" s="15">
        <v>43965.0</v>
      </c>
      <c r="S1078" s="5">
        <v>0.0</v>
      </c>
      <c r="T1078" s="10"/>
      <c r="U1078" s="10"/>
      <c r="V1078" s="15">
        <v>43965.0</v>
      </c>
      <c r="W1078" s="5">
        <v>161001.0</v>
      </c>
      <c r="X1078" s="1" t="s">
        <v>4539</v>
      </c>
      <c r="Y1078" s="1" t="s">
        <v>1075</v>
      </c>
      <c r="Z1078" s="1" t="s">
        <v>4540</v>
      </c>
      <c r="AA1078" s="5">
        <v>210.0</v>
      </c>
      <c r="AB1078" s="1" t="s">
        <v>4541</v>
      </c>
      <c r="AC1078" s="1" t="s">
        <v>1078</v>
      </c>
      <c r="AD1078" s="5">
        <v>3.5595E7</v>
      </c>
      <c r="AE1078" s="1" t="s">
        <v>1205</v>
      </c>
      <c r="AF1078" s="5">
        <v>4775.0</v>
      </c>
      <c r="AG1078" s="5">
        <v>37.0</v>
      </c>
      <c r="AH1078" s="5">
        <v>3.4219485E7</v>
      </c>
      <c r="AI1078" s="10"/>
      <c r="AJ1078" s="10"/>
      <c r="AK1078" s="10"/>
      <c r="AL1078" s="10"/>
      <c r="AM1078" s="1" t="s">
        <v>4542</v>
      </c>
      <c r="AN1078" s="10"/>
      <c r="AO1078" s="10"/>
      <c r="AP1078" s="1" t="s">
        <v>4543</v>
      </c>
    </row>
    <row r="1079">
      <c r="A1079" s="1" t="s">
        <v>4752</v>
      </c>
      <c r="B1079" s="14">
        <v>45920.0</v>
      </c>
      <c r="C1079" s="1" t="s">
        <v>5026</v>
      </c>
      <c r="D1079" s="5">
        <v>3.0130911000102E13</v>
      </c>
      <c r="E1079" s="1" t="s">
        <v>4752</v>
      </c>
      <c r="F1079" s="1" t="s">
        <v>1097</v>
      </c>
      <c r="G1079" s="1" t="s">
        <v>4771</v>
      </c>
      <c r="H1079" s="1" t="s">
        <v>8018</v>
      </c>
      <c r="I1079" s="17">
        <v>45528.0</v>
      </c>
      <c r="J1079" s="1" t="s">
        <v>4759</v>
      </c>
      <c r="K1079" s="1" t="s">
        <v>5028</v>
      </c>
      <c r="L1079" s="1" t="s">
        <v>5029</v>
      </c>
      <c r="M1079" s="1" t="s">
        <v>5030</v>
      </c>
      <c r="N1079" s="5">
        <v>3.0130911000102E13</v>
      </c>
      <c r="O1079" s="1" t="s">
        <v>1072</v>
      </c>
      <c r="P1079" s="1" t="s">
        <v>5031</v>
      </c>
      <c r="Q1079" s="5">
        <v>2.0</v>
      </c>
      <c r="R1079" s="15">
        <v>43196.0</v>
      </c>
      <c r="S1079" s="5">
        <v>0.0</v>
      </c>
      <c r="T1079" s="10"/>
      <c r="U1079" s="10"/>
      <c r="V1079" s="15">
        <v>43196.0</v>
      </c>
      <c r="W1079" s="5">
        <v>161099.0</v>
      </c>
      <c r="X1079" s="1" t="s">
        <v>5032</v>
      </c>
      <c r="Y1079" s="1" t="s">
        <v>1075</v>
      </c>
      <c r="Z1079" s="1" t="s">
        <v>5033</v>
      </c>
      <c r="AA1079" s="5">
        <v>107.0</v>
      </c>
      <c r="AB1079" s="10"/>
      <c r="AC1079" s="1" t="s">
        <v>5034</v>
      </c>
      <c r="AD1079" s="5">
        <v>7.8895404E7</v>
      </c>
      <c r="AE1079" s="1" t="s">
        <v>1122</v>
      </c>
      <c r="AF1079" s="5">
        <v>9907.0</v>
      </c>
      <c r="AG1079" s="5">
        <v>66.0</v>
      </c>
      <c r="AH1079" s="5">
        <v>9.9028217E7</v>
      </c>
      <c r="AI1079" s="10"/>
      <c r="AJ1079" s="10"/>
      <c r="AK1079" s="10"/>
      <c r="AL1079" s="10"/>
      <c r="AM1079" s="1" t="s">
        <v>5035</v>
      </c>
      <c r="AN1079" s="10"/>
      <c r="AO1079" s="10"/>
      <c r="AP1079" s="1" t="s">
        <v>4820</v>
      </c>
    </row>
    <row r="1080">
      <c r="A1080" s="1" t="s">
        <v>4752</v>
      </c>
      <c r="B1080" s="16">
        <v>45654.0</v>
      </c>
      <c r="C1080" s="1" t="s">
        <v>8019</v>
      </c>
      <c r="D1080" s="5">
        <v>1.225537900016E13</v>
      </c>
      <c r="E1080" s="1" t="s">
        <v>4752</v>
      </c>
      <c r="F1080" s="1" t="s">
        <v>1097</v>
      </c>
      <c r="G1080" s="1" t="s">
        <v>4771</v>
      </c>
      <c r="H1080" s="1" t="s">
        <v>3213</v>
      </c>
      <c r="I1080" s="17">
        <v>45528.0</v>
      </c>
      <c r="J1080" s="1" t="s">
        <v>4755</v>
      </c>
      <c r="K1080" s="1" t="s">
        <v>8020</v>
      </c>
      <c r="L1080" s="1" t="s">
        <v>8021</v>
      </c>
      <c r="M1080" s="1" t="s">
        <v>8022</v>
      </c>
      <c r="N1080" s="5">
        <v>1.225537900016E13</v>
      </c>
      <c r="O1080" s="1" t="s">
        <v>1072</v>
      </c>
      <c r="P1080" s="1" t="s">
        <v>8023</v>
      </c>
      <c r="Q1080" s="5">
        <v>2.0</v>
      </c>
      <c r="R1080" s="15">
        <v>40379.0</v>
      </c>
      <c r="S1080" s="5">
        <v>0.0</v>
      </c>
      <c r="T1080" s="10"/>
      <c r="U1080" s="10"/>
      <c r="V1080" s="15">
        <v>40379.0</v>
      </c>
      <c r="W1080" s="5">
        <v>8122200.0</v>
      </c>
      <c r="X1080" s="1" t="s">
        <v>8024</v>
      </c>
      <c r="Y1080" s="1" t="s">
        <v>1075</v>
      </c>
      <c r="Z1080" s="1" t="s">
        <v>8025</v>
      </c>
      <c r="AA1080" s="5">
        <v>39.0</v>
      </c>
      <c r="AB1080" s="10"/>
      <c r="AC1080" s="1" t="s">
        <v>8026</v>
      </c>
      <c r="AD1080" s="5">
        <v>5.702587E7</v>
      </c>
      <c r="AE1080" s="1" t="s">
        <v>2544</v>
      </c>
      <c r="AF1080" s="5">
        <v>2785.0</v>
      </c>
      <c r="AG1080" s="5">
        <v>82.0</v>
      </c>
      <c r="AH1080" s="5">
        <v>3.0326037E7</v>
      </c>
      <c r="AI1080" s="10"/>
      <c r="AJ1080" s="10"/>
      <c r="AK1080" s="10"/>
      <c r="AL1080" s="10"/>
      <c r="AM1080" s="1" t="s">
        <v>8027</v>
      </c>
      <c r="AN1080" s="10"/>
      <c r="AO1080" s="10"/>
      <c r="AP1080" s="1" t="s">
        <v>8028</v>
      </c>
    </row>
    <row r="1081">
      <c r="A1081" s="1" t="s">
        <v>4752</v>
      </c>
      <c r="B1081" s="14">
        <v>45703.0</v>
      </c>
      <c r="C1081" s="1" t="s">
        <v>8029</v>
      </c>
      <c r="D1081" s="5">
        <v>2.7810119000186E13</v>
      </c>
      <c r="E1081" s="1" t="s">
        <v>4752</v>
      </c>
      <c r="F1081" s="1" t="s">
        <v>1097</v>
      </c>
      <c r="G1081" s="1" t="s">
        <v>8030</v>
      </c>
      <c r="H1081" s="1" t="s">
        <v>8031</v>
      </c>
      <c r="I1081" s="5">
        <v>25.0</v>
      </c>
      <c r="J1081" s="1" t="s">
        <v>4755</v>
      </c>
      <c r="K1081" s="1" t="s">
        <v>8032</v>
      </c>
      <c r="L1081" s="1" t="s">
        <v>8033</v>
      </c>
      <c r="M1081" s="1" t="s">
        <v>8034</v>
      </c>
      <c r="N1081" s="5">
        <v>2.7810119000186E13</v>
      </c>
      <c r="O1081" s="1" t="s">
        <v>1072</v>
      </c>
      <c r="P1081" s="10"/>
      <c r="Q1081" s="5">
        <v>2.0</v>
      </c>
      <c r="R1081" s="15">
        <v>42879.0</v>
      </c>
      <c r="S1081" s="5">
        <v>0.0</v>
      </c>
      <c r="T1081" s="10"/>
      <c r="U1081" s="10"/>
      <c r="V1081" s="15">
        <v>42879.0</v>
      </c>
      <c r="W1081" s="5">
        <v>7112000.0</v>
      </c>
      <c r="X1081" s="1" t="s">
        <v>8035</v>
      </c>
      <c r="Y1081" s="1" t="s">
        <v>1075</v>
      </c>
      <c r="Z1081" s="1" t="s">
        <v>8036</v>
      </c>
      <c r="AA1081" s="5">
        <v>281.0</v>
      </c>
      <c r="AB1081" s="10"/>
      <c r="AC1081" s="1" t="s">
        <v>8037</v>
      </c>
      <c r="AD1081" s="5">
        <v>8.4182304E7</v>
      </c>
      <c r="AE1081" s="1" t="s">
        <v>1231</v>
      </c>
      <c r="AF1081" s="5">
        <v>7495.0</v>
      </c>
      <c r="AG1081" s="5">
        <v>31.0</v>
      </c>
      <c r="AH1081" s="5">
        <v>3.4176319E7</v>
      </c>
      <c r="AI1081" s="5">
        <v>42.0</v>
      </c>
      <c r="AJ1081" s="5">
        <v>9.1171312E7</v>
      </c>
      <c r="AK1081" s="10"/>
      <c r="AL1081" s="10"/>
      <c r="AM1081" s="1" t="s">
        <v>8038</v>
      </c>
      <c r="AN1081" s="10"/>
      <c r="AO1081" s="10"/>
      <c r="AP1081" s="1" t="s">
        <v>2215</v>
      </c>
    </row>
    <row r="1082">
      <c r="A1082" s="1" t="s">
        <v>4752</v>
      </c>
      <c r="B1082" s="14">
        <v>45556.0</v>
      </c>
      <c r="C1082" s="1" t="s">
        <v>8039</v>
      </c>
      <c r="D1082" s="5">
        <v>4.7148874000154E13</v>
      </c>
      <c r="E1082" s="1" t="s">
        <v>4752</v>
      </c>
      <c r="F1082" s="1" t="s">
        <v>2725</v>
      </c>
      <c r="G1082" s="1" t="s">
        <v>5489</v>
      </c>
      <c r="H1082" s="1" t="s">
        <v>8040</v>
      </c>
      <c r="I1082" s="5">
        <v>23.0</v>
      </c>
      <c r="J1082" s="1" t="s">
        <v>4755</v>
      </c>
      <c r="K1082" s="1" t="s">
        <v>8041</v>
      </c>
      <c r="L1082" s="1" t="s">
        <v>8042</v>
      </c>
      <c r="M1082" s="1" t="s">
        <v>8043</v>
      </c>
      <c r="N1082" s="5">
        <v>4.7148874000154E13</v>
      </c>
      <c r="O1082" s="1" t="s">
        <v>1072</v>
      </c>
      <c r="P1082" s="1" t="s">
        <v>8039</v>
      </c>
      <c r="Q1082" s="5">
        <v>2.0</v>
      </c>
      <c r="R1082" s="15">
        <v>44756.0</v>
      </c>
      <c r="S1082" s="5">
        <v>0.0</v>
      </c>
      <c r="T1082" s="10"/>
      <c r="U1082" s="10"/>
      <c r="V1082" s="15">
        <v>44756.0</v>
      </c>
      <c r="W1082" s="5">
        <v>161001.0</v>
      </c>
      <c r="X1082" s="1" t="s">
        <v>4920</v>
      </c>
      <c r="Y1082" s="1" t="s">
        <v>1075</v>
      </c>
      <c r="Z1082" s="1" t="s">
        <v>8044</v>
      </c>
      <c r="AA1082" s="5">
        <v>117.0</v>
      </c>
      <c r="AB1082" s="10"/>
      <c r="AC1082" s="1" t="s">
        <v>8045</v>
      </c>
      <c r="AD1082" s="5">
        <v>1.471146E7</v>
      </c>
      <c r="AE1082" s="1" t="s">
        <v>1079</v>
      </c>
      <c r="AF1082" s="5">
        <v>6221.0</v>
      </c>
      <c r="AG1082" s="5">
        <v>17.0</v>
      </c>
      <c r="AH1082" s="5">
        <v>9.2680319E7</v>
      </c>
      <c r="AI1082" s="10"/>
      <c r="AJ1082" s="10"/>
      <c r="AK1082" s="10"/>
      <c r="AL1082" s="10"/>
      <c r="AM1082" s="1" t="s">
        <v>8046</v>
      </c>
      <c r="AN1082" s="10"/>
      <c r="AO1082" s="10"/>
      <c r="AP1082" s="1" t="s">
        <v>1080</v>
      </c>
    </row>
    <row r="1083">
      <c r="A1083" s="1" t="s">
        <v>4752</v>
      </c>
      <c r="B1083" s="14">
        <v>46260.0</v>
      </c>
      <c r="C1083" s="1" t="s">
        <v>5402</v>
      </c>
      <c r="D1083" s="5">
        <v>5.1466860000156E13</v>
      </c>
      <c r="E1083" s="1" t="s">
        <v>4752</v>
      </c>
      <c r="F1083" s="1" t="s">
        <v>1097</v>
      </c>
      <c r="G1083" s="1" t="s">
        <v>8047</v>
      </c>
      <c r="H1083" s="1" t="s">
        <v>8048</v>
      </c>
      <c r="I1083" s="5">
        <v>25.0</v>
      </c>
      <c r="J1083" s="1" t="s">
        <v>4755</v>
      </c>
      <c r="K1083" s="1" t="s">
        <v>2896</v>
      </c>
      <c r="L1083" s="1" t="s">
        <v>5405</v>
      </c>
      <c r="M1083" s="1" t="s">
        <v>2899</v>
      </c>
      <c r="N1083" s="5">
        <v>5.1466860000156E13</v>
      </c>
      <c r="O1083" s="1" t="s">
        <v>1072</v>
      </c>
      <c r="P1083" s="1" t="s">
        <v>5402</v>
      </c>
      <c r="Q1083" s="5">
        <v>2.0</v>
      </c>
      <c r="R1083" s="15">
        <v>38659.0</v>
      </c>
      <c r="S1083" s="5">
        <v>0.0</v>
      </c>
      <c r="T1083" s="10"/>
      <c r="U1083" s="10"/>
      <c r="V1083" s="15">
        <v>24327.0</v>
      </c>
      <c r="W1083" s="5">
        <v>1071600.0</v>
      </c>
      <c r="X1083" s="1" t="s">
        <v>5406</v>
      </c>
      <c r="Y1083" s="1" t="s">
        <v>1384</v>
      </c>
      <c r="Z1083" s="1" t="s">
        <v>5402</v>
      </c>
      <c r="AA1083" s="1" t="s">
        <v>1120</v>
      </c>
      <c r="AB1083" s="10"/>
      <c r="AC1083" s="1" t="s">
        <v>1121</v>
      </c>
      <c r="AD1083" s="5">
        <v>1.485E7</v>
      </c>
      <c r="AE1083" s="1" t="s">
        <v>1079</v>
      </c>
      <c r="AF1083" s="5">
        <v>6919.0</v>
      </c>
      <c r="AG1083" s="5">
        <v>16.0</v>
      </c>
      <c r="AH1083" s="5">
        <v>3.9819E7</v>
      </c>
      <c r="AI1083" s="10"/>
      <c r="AJ1083" s="10"/>
      <c r="AK1083" s="5">
        <v>16.0</v>
      </c>
      <c r="AL1083" s="5">
        <v>3.981903E7</v>
      </c>
      <c r="AM1083" s="1" t="s">
        <v>2904</v>
      </c>
      <c r="AN1083" s="10"/>
      <c r="AO1083" s="10"/>
      <c r="AP1083" s="1" t="s">
        <v>5407</v>
      </c>
    </row>
    <row r="1084">
      <c r="A1084" s="1" t="s">
        <v>4752</v>
      </c>
      <c r="B1084" s="14">
        <v>45816.0</v>
      </c>
      <c r="C1084" s="1" t="s">
        <v>5343</v>
      </c>
      <c r="D1084" s="5">
        <v>6.824439000115E12</v>
      </c>
      <c r="E1084" s="1" t="s">
        <v>4752</v>
      </c>
      <c r="F1084" s="1" t="s">
        <v>1097</v>
      </c>
      <c r="G1084" s="1" t="s">
        <v>4761</v>
      </c>
      <c r="H1084" s="1" t="s">
        <v>8049</v>
      </c>
      <c r="I1084" s="5">
        <v>101.0</v>
      </c>
      <c r="J1084" s="1" t="s">
        <v>4759</v>
      </c>
      <c r="K1084" s="1" t="s">
        <v>5345</v>
      </c>
      <c r="L1084" s="1" t="s">
        <v>5346</v>
      </c>
      <c r="M1084" s="1" t="s">
        <v>5347</v>
      </c>
      <c r="N1084" s="5">
        <v>6.824439000115E12</v>
      </c>
      <c r="O1084" s="1" t="s">
        <v>1072</v>
      </c>
      <c r="P1084" s="1" t="s">
        <v>5348</v>
      </c>
      <c r="Q1084" s="5">
        <v>2.0</v>
      </c>
      <c r="R1084" s="10"/>
      <c r="S1084" s="5">
        <v>0.0</v>
      </c>
      <c r="T1084" s="10"/>
      <c r="U1084" s="10"/>
      <c r="V1084" s="15">
        <v>38194.0</v>
      </c>
      <c r="W1084" s="5">
        <v>4662100.0</v>
      </c>
      <c r="X1084" s="1" t="s">
        <v>5349</v>
      </c>
      <c r="Y1084" s="1" t="s">
        <v>1090</v>
      </c>
      <c r="Z1084" s="1" t="s">
        <v>5350</v>
      </c>
      <c r="AA1084" s="5">
        <v>2778.0</v>
      </c>
      <c r="AB1084" s="10"/>
      <c r="AC1084" s="1" t="s">
        <v>5351</v>
      </c>
      <c r="AD1084" s="5">
        <v>5.12E7</v>
      </c>
      <c r="AE1084" s="1" t="s">
        <v>2781</v>
      </c>
      <c r="AF1084" s="5">
        <v>2531.0</v>
      </c>
      <c r="AG1084" s="5">
        <v>81.0</v>
      </c>
      <c r="AH1084" s="5">
        <v>9.2130856E7</v>
      </c>
      <c r="AI1084" s="10"/>
      <c r="AJ1084" s="10"/>
      <c r="AK1084" s="5">
        <v>81.0</v>
      </c>
      <c r="AL1084" s="5">
        <v>3.4711011E7</v>
      </c>
      <c r="AM1084" s="1" t="s">
        <v>5352</v>
      </c>
      <c r="AN1084" s="10"/>
      <c r="AO1084" s="10"/>
      <c r="AP1084" s="1" t="s">
        <v>5353</v>
      </c>
    </row>
    <row r="1085">
      <c r="A1085" s="1" t="s">
        <v>4752</v>
      </c>
      <c r="B1085" s="14">
        <v>46093.0</v>
      </c>
      <c r="C1085" s="1" t="s">
        <v>5343</v>
      </c>
      <c r="D1085" s="5">
        <v>6.824439000115E12</v>
      </c>
      <c r="E1085" s="1" t="s">
        <v>4752</v>
      </c>
      <c r="F1085" s="1" t="s">
        <v>1097</v>
      </c>
      <c r="G1085" s="1" t="s">
        <v>4799</v>
      </c>
      <c r="H1085" s="1" t="s">
        <v>8050</v>
      </c>
      <c r="I1085" s="5">
        <v>58.0</v>
      </c>
      <c r="J1085" s="1" t="s">
        <v>4759</v>
      </c>
      <c r="K1085" s="1" t="s">
        <v>5345</v>
      </c>
      <c r="L1085" s="1" t="s">
        <v>5346</v>
      </c>
      <c r="M1085" s="1" t="s">
        <v>5347</v>
      </c>
      <c r="N1085" s="5">
        <v>6.824439000115E12</v>
      </c>
      <c r="O1085" s="1" t="s">
        <v>1072</v>
      </c>
      <c r="P1085" s="1" t="s">
        <v>5348</v>
      </c>
      <c r="Q1085" s="5">
        <v>2.0</v>
      </c>
      <c r="R1085" s="10"/>
      <c r="S1085" s="5">
        <v>0.0</v>
      </c>
      <c r="T1085" s="10"/>
      <c r="U1085" s="10"/>
      <c r="V1085" s="15">
        <v>38194.0</v>
      </c>
      <c r="W1085" s="5">
        <v>4662100.0</v>
      </c>
      <c r="X1085" s="1" t="s">
        <v>5349</v>
      </c>
      <c r="Y1085" s="1" t="s">
        <v>1090</v>
      </c>
      <c r="Z1085" s="1" t="s">
        <v>5350</v>
      </c>
      <c r="AA1085" s="5">
        <v>2778.0</v>
      </c>
      <c r="AB1085" s="10"/>
      <c r="AC1085" s="1" t="s">
        <v>5351</v>
      </c>
      <c r="AD1085" s="5">
        <v>5.12E7</v>
      </c>
      <c r="AE1085" s="1" t="s">
        <v>2781</v>
      </c>
      <c r="AF1085" s="5">
        <v>2531.0</v>
      </c>
      <c r="AG1085" s="5">
        <v>81.0</v>
      </c>
      <c r="AH1085" s="5">
        <v>9.2130856E7</v>
      </c>
      <c r="AI1085" s="10"/>
      <c r="AJ1085" s="10"/>
      <c r="AK1085" s="5">
        <v>81.0</v>
      </c>
      <c r="AL1085" s="5">
        <v>3.4711011E7</v>
      </c>
      <c r="AM1085" s="1" t="s">
        <v>5352</v>
      </c>
      <c r="AN1085" s="10"/>
      <c r="AO1085" s="10"/>
      <c r="AP1085" s="1" t="s">
        <v>5353</v>
      </c>
    </row>
    <row r="1086">
      <c r="A1086" s="1" t="s">
        <v>4752</v>
      </c>
      <c r="B1086" s="14">
        <v>46236.0</v>
      </c>
      <c r="C1086" s="1" t="s">
        <v>6629</v>
      </c>
      <c r="D1086" s="5">
        <v>5.0817179000142E13</v>
      </c>
      <c r="E1086" s="1" t="s">
        <v>4752</v>
      </c>
      <c r="F1086" s="1" t="s">
        <v>1097</v>
      </c>
      <c r="G1086" s="1" t="s">
        <v>8051</v>
      </c>
      <c r="H1086" s="1" t="s">
        <v>8052</v>
      </c>
      <c r="I1086" s="5">
        <v>9.0</v>
      </c>
      <c r="J1086" s="1" t="s">
        <v>4755</v>
      </c>
      <c r="K1086" s="1" t="s">
        <v>6629</v>
      </c>
      <c r="L1086" s="1" t="s">
        <v>6631</v>
      </c>
      <c r="M1086" s="1" t="s">
        <v>6632</v>
      </c>
      <c r="N1086" s="5">
        <v>5.0817179000142E13</v>
      </c>
      <c r="O1086" s="1" t="s">
        <v>1072</v>
      </c>
      <c r="P1086" s="1" t="s">
        <v>6633</v>
      </c>
      <c r="Q1086" s="5">
        <v>2.0</v>
      </c>
      <c r="R1086" s="15">
        <v>45071.0</v>
      </c>
      <c r="S1086" s="5">
        <v>0.0</v>
      </c>
      <c r="T1086" s="10"/>
      <c r="U1086" s="10"/>
      <c r="V1086" s="15">
        <v>45071.0</v>
      </c>
      <c r="W1086" s="5">
        <v>161001.0</v>
      </c>
      <c r="X1086" s="1" t="s">
        <v>6634</v>
      </c>
      <c r="Y1086" s="1" t="s">
        <v>1075</v>
      </c>
      <c r="Z1086" s="1" t="s">
        <v>6635</v>
      </c>
      <c r="AA1086" s="5">
        <v>49.0</v>
      </c>
      <c r="AB1086" s="1" t="s">
        <v>6636</v>
      </c>
      <c r="AC1086" s="1" t="s">
        <v>1078</v>
      </c>
      <c r="AD1086" s="5">
        <v>3.6410042E7</v>
      </c>
      <c r="AE1086" s="1" t="s">
        <v>1205</v>
      </c>
      <c r="AF1086" s="5">
        <v>4359.0</v>
      </c>
      <c r="AG1086" s="5">
        <v>31.0</v>
      </c>
      <c r="AH1086" s="5">
        <v>7.2302023E7</v>
      </c>
      <c r="AI1086" s="10"/>
      <c r="AJ1086" s="10"/>
      <c r="AK1086" s="10"/>
      <c r="AL1086" s="10"/>
      <c r="AM1086" s="1" t="s">
        <v>6637</v>
      </c>
      <c r="AN1086" s="10"/>
      <c r="AO1086" s="10"/>
      <c r="AP1086" s="1" t="s">
        <v>6638</v>
      </c>
    </row>
    <row r="1087">
      <c r="A1087" s="1" t="s">
        <v>4752</v>
      </c>
      <c r="B1087" s="14">
        <v>46123.0</v>
      </c>
      <c r="C1087" s="1" t="s">
        <v>6764</v>
      </c>
      <c r="D1087" s="5">
        <v>4.7934402000127E13</v>
      </c>
      <c r="E1087" s="1" t="s">
        <v>4752</v>
      </c>
      <c r="F1087" s="1" t="s">
        <v>5851</v>
      </c>
      <c r="G1087" s="1" t="s">
        <v>8053</v>
      </c>
      <c r="H1087" s="1" t="s">
        <v>8054</v>
      </c>
      <c r="I1087" s="1" t="s">
        <v>6236</v>
      </c>
      <c r="J1087" s="1" t="s">
        <v>4759</v>
      </c>
      <c r="K1087" s="1" t="s">
        <v>6767</v>
      </c>
      <c r="L1087" s="1" t="s">
        <v>6768</v>
      </c>
      <c r="M1087" s="1" t="s">
        <v>6769</v>
      </c>
      <c r="N1087" s="5">
        <v>4.7934402000127E13</v>
      </c>
      <c r="O1087" s="1" t="s">
        <v>1072</v>
      </c>
      <c r="P1087" s="10"/>
      <c r="Q1087" s="5">
        <v>2.0</v>
      </c>
      <c r="R1087" s="15">
        <v>44817.0</v>
      </c>
      <c r="S1087" s="5">
        <v>0.0</v>
      </c>
      <c r="T1087" s="10"/>
      <c r="U1087" s="10"/>
      <c r="V1087" s="15">
        <v>44817.0</v>
      </c>
      <c r="W1087" s="5">
        <v>4661300.0</v>
      </c>
      <c r="X1087" s="1" t="s">
        <v>6770</v>
      </c>
      <c r="Y1087" s="1" t="s">
        <v>1118</v>
      </c>
      <c r="Z1087" s="1" t="s">
        <v>5859</v>
      </c>
      <c r="AA1087" s="1" t="s">
        <v>5860</v>
      </c>
      <c r="AB1087" s="1" t="s">
        <v>6771</v>
      </c>
      <c r="AC1087" s="1" t="s">
        <v>1989</v>
      </c>
      <c r="AD1087" s="5">
        <v>1.414E7</v>
      </c>
      <c r="AE1087" s="1" t="s">
        <v>1079</v>
      </c>
      <c r="AF1087" s="5">
        <v>6363.0</v>
      </c>
      <c r="AG1087" s="5">
        <v>16.0</v>
      </c>
      <c r="AH1087" s="5">
        <v>3.238018E7</v>
      </c>
      <c r="AI1087" s="10"/>
      <c r="AJ1087" s="10"/>
      <c r="AK1087" s="10"/>
      <c r="AL1087" s="10"/>
      <c r="AM1087" s="1" t="s">
        <v>6772</v>
      </c>
      <c r="AN1087" s="10"/>
      <c r="AO1087" s="10"/>
      <c r="AP1087" s="1" t="s">
        <v>5862</v>
      </c>
    </row>
    <row r="1088">
      <c r="A1088" s="1" t="s">
        <v>4752</v>
      </c>
      <c r="B1088" s="14">
        <v>46127.0</v>
      </c>
      <c r="C1088" s="1" t="s">
        <v>6764</v>
      </c>
      <c r="D1088" s="5">
        <v>4.7934402000127E13</v>
      </c>
      <c r="E1088" s="1" t="s">
        <v>4752</v>
      </c>
      <c r="F1088" s="1" t="s">
        <v>5851</v>
      </c>
      <c r="G1088" s="1" t="s">
        <v>8055</v>
      </c>
      <c r="H1088" s="1" t="s">
        <v>8056</v>
      </c>
      <c r="I1088" s="1" t="s">
        <v>8057</v>
      </c>
      <c r="J1088" s="1" t="s">
        <v>4759</v>
      </c>
      <c r="K1088" s="1" t="s">
        <v>6767</v>
      </c>
      <c r="L1088" s="1" t="s">
        <v>6768</v>
      </c>
      <c r="M1088" s="1" t="s">
        <v>6769</v>
      </c>
      <c r="N1088" s="5">
        <v>4.7934402000127E13</v>
      </c>
      <c r="O1088" s="1" t="s">
        <v>1072</v>
      </c>
      <c r="P1088" s="10"/>
      <c r="Q1088" s="5">
        <v>2.0</v>
      </c>
      <c r="R1088" s="15">
        <v>44817.0</v>
      </c>
      <c r="S1088" s="5">
        <v>0.0</v>
      </c>
      <c r="T1088" s="10"/>
      <c r="U1088" s="10"/>
      <c r="V1088" s="15">
        <v>44817.0</v>
      </c>
      <c r="W1088" s="5">
        <v>4661300.0</v>
      </c>
      <c r="X1088" s="1" t="s">
        <v>6770</v>
      </c>
      <c r="Y1088" s="1" t="s">
        <v>1118</v>
      </c>
      <c r="Z1088" s="1" t="s">
        <v>5859</v>
      </c>
      <c r="AA1088" s="1" t="s">
        <v>5860</v>
      </c>
      <c r="AB1088" s="1" t="s">
        <v>6771</v>
      </c>
      <c r="AC1088" s="1" t="s">
        <v>1989</v>
      </c>
      <c r="AD1088" s="5">
        <v>1.414E7</v>
      </c>
      <c r="AE1088" s="1" t="s">
        <v>1079</v>
      </c>
      <c r="AF1088" s="5">
        <v>6363.0</v>
      </c>
      <c r="AG1088" s="5">
        <v>16.0</v>
      </c>
      <c r="AH1088" s="5">
        <v>3.238018E7</v>
      </c>
      <c r="AI1088" s="10"/>
      <c r="AJ1088" s="10"/>
      <c r="AK1088" s="10"/>
      <c r="AL1088" s="10"/>
      <c r="AM1088" s="1" t="s">
        <v>6772</v>
      </c>
      <c r="AN1088" s="10"/>
      <c r="AO1088" s="10"/>
      <c r="AP1088" s="1" t="s">
        <v>5862</v>
      </c>
    </row>
    <row r="1089">
      <c r="A1089" s="1" t="s">
        <v>4752</v>
      </c>
      <c r="B1089" s="14">
        <v>46136.0</v>
      </c>
      <c r="C1089" s="1" t="s">
        <v>6764</v>
      </c>
      <c r="D1089" s="5">
        <v>4.7934402000127E13</v>
      </c>
      <c r="E1089" s="1" t="s">
        <v>4752</v>
      </c>
      <c r="F1089" s="1" t="s">
        <v>5851</v>
      </c>
      <c r="G1089" s="1" t="s">
        <v>8058</v>
      </c>
      <c r="H1089" s="1" t="s">
        <v>8059</v>
      </c>
      <c r="I1089" s="5">
        <v>254.0</v>
      </c>
      <c r="J1089" s="1" t="s">
        <v>4759</v>
      </c>
      <c r="K1089" s="1" t="s">
        <v>6767</v>
      </c>
      <c r="L1089" s="1" t="s">
        <v>6768</v>
      </c>
      <c r="M1089" s="1" t="s">
        <v>6769</v>
      </c>
      <c r="N1089" s="5">
        <v>4.7934402000127E13</v>
      </c>
      <c r="O1089" s="1" t="s">
        <v>1072</v>
      </c>
      <c r="P1089" s="10"/>
      <c r="Q1089" s="5">
        <v>2.0</v>
      </c>
      <c r="R1089" s="15">
        <v>44817.0</v>
      </c>
      <c r="S1089" s="5">
        <v>0.0</v>
      </c>
      <c r="T1089" s="10"/>
      <c r="U1089" s="10"/>
      <c r="V1089" s="15">
        <v>44817.0</v>
      </c>
      <c r="W1089" s="5">
        <v>4661300.0</v>
      </c>
      <c r="X1089" s="1" t="s">
        <v>6770</v>
      </c>
      <c r="Y1089" s="1" t="s">
        <v>1118</v>
      </c>
      <c r="Z1089" s="1" t="s">
        <v>5859</v>
      </c>
      <c r="AA1089" s="1" t="s">
        <v>5860</v>
      </c>
      <c r="AB1089" s="1" t="s">
        <v>6771</v>
      </c>
      <c r="AC1089" s="1" t="s">
        <v>1989</v>
      </c>
      <c r="AD1089" s="5">
        <v>1.414E7</v>
      </c>
      <c r="AE1089" s="1" t="s">
        <v>1079</v>
      </c>
      <c r="AF1089" s="5">
        <v>6363.0</v>
      </c>
      <c r="AG1089" s="5">
        <v>16.0</v>
      </c>
      <c r="AH1089" s="5">
        <v>3.238018E7</v>
      </c>
      <c r="AI1089" s="10"/>
      <c r="AJ1089" s="10"/>
      <c r="AK1089" s="10"/>
      <c r="AL1089" s="10"/>
      <c r="AM1089" s="1" t="s">
        <v>6772</v>
      </c>
      <c r="AN1089" s="10"/>
      <c r="AO1089" s="10"/>
      <c r="AP1089" s="1" t="s">
        <v>5862</v>
      </c>
    </row>
    <row r="1090">
      <c r="A1090" s="1" t="s">
        <v>4752</v>
      </c>
      <c r="B1090" s="14">
        <v>45688.0</v>
      </c>
      <c r="C1090" s="1" t="s">
        <v>8060</v>
      </c>
      <c r="D1090" s="5">
        <v>2.3047257000102E13</v>
      </c>
      <c r="E1090" s="1" t="s">
        <v>4752</v>
      </c>
      <c r="F1090" s="1" t="s">
        <v>6430</v>
      </c>
      <c r="G1090" s="1" t="s">
        <v>7829</v>
      </c>
      <c r="H1090" s="1" t="s">
        <v>8061</v>
      </c>
      <c r="I1090" s="5">
        <v>25.0</v>
      </c>
      <c r="J1090" s="1" t="s">
        <v>4755</v>
      </c>
      <c r="K1090" s="1" t="s">
        <v>8062</v>
      </c>
      <c r="L1090" s="1" t="s">
        <v>8063</v>
      </c>
      <c r="M1090" s="1" t="s">
        <v>8064</v>
      </c>
      <c r="N1090" s="5">
        <v>2.3047257000102E13</v>
      </c>
      <c r="O1090" s="1" t="s">
        <v>1072</v>
      </c>
      <c r="P1090" s="1" t="s">
        <v>8065</v>
      </c>
      <c r="Q1090" s="5">
        <v>2.0</v>
      </c>
      <c r="R1090" s="15">
        <v>42228.0</v>
      </c>
      <c r="S1090" s="5">
        <v>0.0</v>
      </c>
      <c r="T1090" s="10"/>
      <c r="U1090" s="10"/>
      <c r="V1090" s="15">
        <v>42228.0</v>
      </c>
      <c r="W1090" s="5">
        <v>7210000.0</v>
      </c>
      <c r="X1090" s="1" t="s">
        <v>3441</v>
      </c>
      <c r="Y1090" s="1" t="s">
        <v>1075</v>
      </c>
      <c r="Z1090" s="1" t="s">
        <v>8066</v>
      </c>
      <c r="AA1090" s="5">
        <v>1765.0</v>
      </c>
      <c r="AB1090" s="1" t="s">
        <v>8067</v>
      </c>
      <c r="AC1090" s="1" t="s">
        <v>8068</v>
      </c>
      <c r="AD1090" s="5">
        <v>7.982329E7</v>
      </c>
      <c r="AE1090" s="1" t="s">
        <v>1940</v>
      </c>
      <c r="AF1090" s="5">
        <v>9073.0</v>
      </c>
      <c r="AG1090" s="5">
        <v>67.0</v>
      </c>
      <c r="AH1090" s="5">
        <v>3.41631E7</v>
      </c>
      <c r="AI1090" s="10"/>
      <c r="AJ1090" s="10"/>
      <c r="AK1090" s="10"/>
      <c r="AL1090" s="10"/>
      <c r="AM1090" s="10"/>
      <c r="AN1090" s="10"/>
      <c r="AO1090" s="10"/>
      <c r="AP1090" s="1" t="s">
        <v>2282</v>
      </c>
    </row>
    <row r="1091">
      <c r="A1091" s="1" t="s">
        <v>4752</v>
      </c>
      <c r="B1091" s="16">
        <v>46309.0</v>
      </c>
      <c r="C1091" s="1" t="s">
        <v>8069</v>
      </c>
      <c r="D1091" s="5">
        <v>5.0582795000161E13</v>
      </c>
      <c r="E1091" s="1" t="s">
        <v>4752</v>
      </c>
      <c r="F1091" s="1" t="s">
        <v>1097</v>
      </c>
      <c r="G1091" s="1" t="s">
        <v>4761</v>
      </c>
      <c r="H1091" s="1" t="s">
        <v>8070</v>
      </c>
      <c r="I1091" s="5">
        <v>101.0</v>
      </c>
      <c r="J1091" s="1" t="s">
        <v>4759</v>
      </c>
      <c r="K1091" s="1" t="s">
        <v>8071</v>
      </c>
      <c r="L1091" s="1" t="s">
        <v>8072</v>
      </c>
      <c r="M1091" s="1" t="s">
        <v>8073</v>
      </c>
      <c r="N1091" s="5">
        <v>5.0582795000161E13</v>
      </c>
      <c r="O1091" s="1" t="s">
        <v>1072</v>
      </c>
      <c r="P1091" s="1" t="s">
        <v>8074</v>
      </c>
      <c r="Q1091" s="5">
        <v>2.0</v>
      </c>
      <c r="R1091" s="15">
        <v>45054.0</v>
      </c>
      <c r="S1091" s="5">
        <v>0.0</v>
      </c>
      <c r="T1091" s="10"/>
      <c r="U1091" s="5">
        <v>105.0</v>
      </c>
      <c r="V1091" s="15">
        <v>45054.0</v>
      </c>
      <c r="W1091" s="5">
        <v>161001.0</v>
      </c>
      <c r="X1091" s="1" t="s">
        <v>8075</v>
      </c>
      <c r="Y1091" s="1" t="s">
        <v>1075</v>
      </c>
      <c r="Z1091" s="1" t="s">
        <v>8076</v>
      </c>
      <c r="AA1091" s="5">
        <v>5.0</v>
      </c>
      <c r="AB1091" s="10"/>
      <c r="AC1091" s="1" t="s">
        <v>8077</v>
      </c>
      <c r="AD1091" s="5">
        <v>6.5910787E7</v>
      </c>
      <c r="AE1091" s="1" t="s">
        <v>28</v>
      </c>
      <c r="AF1091" s="5">
        <v>803.0</v>
      </c>
      <c r="AG1091" s="5">
        <v>99.0</v>
      </c>
      <c r="AH1091" s="5">
        <v>8.4347474E7</v>
      </c>
      <c r="AI1091" s="5">
        <v>0.0</v>
      </c>
      <c r="AJ1091" s="5">
        <v>0.0</v>
      </c>
      <c r="AK1091" s="10"/>
      <c r="AL1091" s="10"/>
      <c r="AM1091" s="1" t="s">
        <v>8078</v>
      </c>
      <c r="AN1091" s="10"/>
      <c r="AO1091" s="10"/>
      <c r="AP1091" s="1" t="s">
        <v>4945</v>
      </c>
    </row>
    <row r="1092">
      <c r="A1092" s="1" t="s">
        <v>4752</v>
      </c>
      <c r="B1092" s="14">
        <v>46166.0</v>
      </c>
      <c r="C1092" s="1" t="s">
        <v>8079</v>
      </c>
      <c r="D1092" s="5">
        <v>3.0654266000119E13</v>
      </c>
      <c r="E1092" s="1" t="s">
        <v>4752</v>
      </c>
      <c r="F1092" s="1" t="s">
        <v>1097</v>
      </c>
      <c r="G1092" s="1" t="s">
        <v>4761</v>
      </c>
      <c r="H1092" s="1" t="s">
        <v>8080</v>
      </c>
      <c r="I1092" s="5">
        <v>101.0</v>
      </c>
      <c r="J1092" s="1" t="s">
        <v>4759</v>
      </c>
      <c r="K1092" s="1" t="s">
        <v>8081</v>
      </c>
      <c r="L1092" s="1" t="s">
        <v>8082</v>
      </c>
      <c r="M1092" s="1" t="s">
        <v>8083</v>
      </c>
      <c r="N1092" s="5">
        <v>3.0654266000119E13</v>
      </c>
      <c r="O1092" s="1" t="s">
        <v>1072</v>
      </c>
      <c r="P1092" s="1" t="s">
        <v>8079</v>
      </c>
      <c r="Q1092" s="5">
        <v>2.0</v>
      </c>
      <c r="R1092" s="15">
        <v>43259.0</v>
      </c>
      <c r="S1092" s="5">
        <v>0.0</v>
      </c>
      <c r="T1092" s="10"/>
      <c r="U1092" s="10"/>
      <c r="V1092" s="15">
        <v>43259.0</v>
      </c>
      <c r="W1092" s="5">
        <v>161001.0</v>
      </c>
      <c r="X1092" s="1" t="s">
        <v>8084</v>
      </c>
      <c r="Y1092" s="1" t="s">
        <v>1090</v>
      </c>
      <c r="Z1092" s="1" t="s">
        <v>8085</v>
      </c>
      <c r="AA1092" s="5">
        <v>1271.0</v>
      </c>
      <c r="AB1092" s="1" t="s">
        <v>1092</v>
      </c>
      <c r="AC1092" s="1" t="s">
        <v>1078</v>
      </c>
      <c r="AD1092" s="5">
        <v>1.466E7</v>
      </c>
      <c r="AE1092" s="1" t="s">
        <v>1079</v>
      </c>
      <c r="AF1092" s="5">
        <v>6999.0</v>
      </c>
      <c r="AG1092" s="5">
        <v>16.0</v>
      </c>
      <c r="AH1092" s="5">
        <v>9.9995973E7</v>
      </c>
      <c r="AI1092" s="5">
        <v>16.0</v>
      </c>
      <c r="AJ1092" s="5">
        <v>9.4038639E7</v>
      </c>
      <c r="AK1092" s="10"/>
      <c r="AL1092" s="10"/>
      <c r="AM1092" s="1" t="s">
        <v>8086</v>
      </c>
      <c r="AN1092" s="10"/>
      <c r="AO1092" s="10"/>
      <c r="AP1092" s="1" t="s">
        <v>8087</v>
      </c>
    </row>
    <row r="1093">
      <c r="A1093" s="1" t="s">
        <v>4752</v>
      </c>
      <c r="B1093" s="14">
        <v>45820.0</v>
      </c>
      <c r="C1093" s="1" t="s">
        <v>5863</v>
      </c>
      <c r="D1093" s="5">
        <v>1.722741400015E13</v>
      </c>
      <c r="E1093" s="1" t="s">
        <v>4752</v>
      </c>
      <c r="F1093" s="1" t="s">
        <v>1318</v>
      </c>
      <c r="G1093" s="1" t="s">
        <v>7407</v>
      </c>
      <c r="H1093" s="5">
        <v>7.72213300007E11</v>
      </c>
      <c r="I1093" s="5">
        <v>48.0</v>
      </c>
      <c r="J1093" s="1" t="s">
        <v>4759</v>
      </c>
      <c r="K1093" s="1" t="s">
        <v>5865</v>
      </c>
      <c r="L1093" s="1" t="s">
        <v>5866</v>
      </c>
      <c r="M1093" s="1" t="s">
        <v>5867</v>
      </c>
      <c r="N1093" s="5">
        <v>1.722741400015E13</v>
      </c>
      <c r="O1093" s="1" t="s">
        <v>1072</v>
      </c>
      <c r="P1093" s="1" t="s">
        <v>5863</v>
      </c>
      <c r="Q1093" s="5">
        <v>2.0</v>
      </c>
      <c r="R1093" s="15">
        <v>38659.0</v>
      </c>
      <c r="S1093" s="5">
        <v>0.0</v>
      </c>
      <c r="T1093" s="10"/>
      <c r="U1093" s="10"/>
      <c r="V1093" s="15">
        <v>25910.0</v>
      </c>
      <c r="W1093" s="5">
        <v>230600.0</v>
      </c>
      <c r="X1093" s="10"/>
      <c r="Y1093" s="1" t="s">
        <v>1118</v>
      </c>
      <c r="Z1093" s="1" t="s">
        <v>5868</v>
      </c>
      <c r="AA1093" s="1" t="s">
        <v>1410</v>
      </c>
      <c r="AB1093" s="1" t="s">
        <v>5869</v>
      </c>
      <c r="AC1093" s="1" t="s">
        <v>1121</v>
      </c>
      <c r="AD1093" s="5">
        <v>3.5797899E7</v>
      </c>
      <c r="AE1093" s="1" t="s">
        <v>1205</v>
      </c>
      <c r="AF1093" s="5">
        <v>4417.0</v>
      </c>
      <c r="AG1093" s="5">
        <v>38.0</v>
      </c>
      <c r="AH1093" s="5">
        <v>3.7291E7</v>
      </c>
      <c r="AI1093" s="5">
        <v>38.0</v>
      </c>
      <c r="AJ1093" s="5">
        <v>3.7291002E7</v>
      </c>
      <c r="AK1093" s="5">
        <v>38.0</v>
      </c>
      <c r="AL1093" s="5">
        <v>3.7291E7</v>
      </c>
      <c r="AM1093" s="1" t="s">
        <v>5870</v>
      </c>
      <c r="AN1093" s="10"/>
      <c r="AO1093" s="10"/>
      <c r="AP1093" s="1" t="s">
        <v>3935</v>
      </c>
    </row>
    <row r="1094">
      <c r="A1094" s="1" t="s">
        <v>4752</v>
      </c>
      <c r="B1094" s="14">
        <v>46254.0</v>
      </c>
      <c r="C1094" s="1" t="s">
        <v>8088</v>
      </c>
      <c r="D1094" s="5">
        <v>2.6965790000133E13</v>
      </c>
      <c r="E1094" s="1" t="s">
        <v>4752</v>
      </c>
      <c r="F1094" s="1" t="s">
        <v>1097</v>
      </c>
      <c r="G1094" s="1" t="s">
        <v>4799</v>
      </c>
      <c r="H1094" s="1" t="s">
        <v>8089</v>
      </c>
      <c r="I1094" s="5">
        <v>58.0</v>
      </c>
      <c r="J1094" s="1" t="s">
        <v>4759</v>
      </c>
      <c r="K1094" s="1" t="s">
        <v>8090</v>
      </c>
      <c r="L1094" s="1" t="s">
        <v>8091</v>
      </c>
      <c r="M1094" s="1" t="s">
        <v>8092</v>
      </c>
      <c r="N1094" s="5">
        <v>2.6965790000133E13</v>
      </c>
      <c r="O1094" s="1" t="s">
        <v>1072</v>
      </c>
      <c r="P1094" s="1" t="s">
        <v>8093</v>
      </c>
      <c r="Q1094" s="5">
        <v>2.0</v>
      </c>
      <c r="R1094" s="15">
        <v>42762.0</v>
      </c>
      <c r="S1094" s="5">
        <v>0.0</v>
      </c>
      <c r="T1094" s="10"/>
      <c r="U1094" s="10"/>
      <c r="V1094" s="15">
        <v>42762.0</v>
      </c>
      <c r="W1094" s="5">
        <v>161001.0</v>
      </c>
      <c r="X1094" s="1" t="s">
        <v>8094</v>
      </c>
      <c r="Y1094" s="1" t="s">
        <v>1075</v>
      </c>
      <c r="Z1094" s="1" t="s">
        <v>8095</v>
      </c>
      <c r="AA1094" s="5">
        <v>101.0</v>
      </c>
      <c r="AB1094" s="10"/>
      <c r="AC1094" s="1" t="s">
        <v>8096</v>
      </c>
      <c r="AD1094" s="5">
        <v>1.8464006E7</v>
      </c>
      <c r="AE1094" s="1" t="s">
        <v>1079</v>
      </c>
      <c r="AF1094" s="5">
        <v>6565.0</v>
      </c>
      <c r="AG1094" s="5">
        <v>15.0</v>
      </c>
      <c r="AH1094" s="5">
        <v>9.6297042E7</v>
      </c>
      <c r="AI1094" s="5">
        <v>15.0</v>
      </c>
      <c r="AJ1094" s="5">
        <v>3.532316E7</v>
      </c>
      <c r="AK1094" s="10"/>
      <c r="AL1094" s="10"/>
      <c r="AM1094" s="1" t="s">
        <v>8097</v>
      </c>
      <c r="AN1094" s="10"/>
      <c r="AO1094" s="10"/>
      <c r="AP1094" s="1" t="s">
        <v>8098</v>
      </c>
    </row>
    <row r="1095">
      <c r="A1095" s="1" t="s">
        <v>4752</v>
      </c>
      <c r="B1095" s="14">
        <v>46219.0</v>
      </c>
      <c r="C1095" s="1" t="s">
        <v>5909</v>
      </c>
      <c r="D1095" s="5">
        <v>5.0481411000114E13</v>
      </c>
      <c r="E1095" s="1" t="s">
        <v>4752</v>
      </c>
      <c r="F1095" s="1" t="s">
        <v>1097</v>
      </c>
      <c r="G1095" s="1" t="s">
        <v>4761</v>
      </c>
      <c r="H1095" s="1" t="s">
        <v>8099</v>
      </c>
      <c r="I1095" s="5">
        <v>101.0</v>
      </c>
      <c r="J1095" s="1" t="s">
        <v>4755</v>
      </c>
      <c r="K1095" s="1" t="s">
        <v>5911</v>
      </c>
      <c r="L1095" s="1" t="s">
        <v>5912</v>
      </c>
      <c r="M1095" s="1" t="s">
        <v>5913</v>
      </c>
      <c r="N1095" s="5">
        <v>5.0481411000114E13</v>
      </c>
      <c r="O1095" s="1" t="s">
        <v>1072</v>
      </c>
      <c r="P1095" s="10"/>
      <c r="Q1095" s="5">
        <v>2.0</v>
      </c>
      <c r="R1095" s="15">
        <v>45044.0</v>
      </c>
      <c r="S1095" s="5">
        <v>0.0</v>
      </c>
      <c r="T1095" s="10"/>
      <c r="U1095" s="5">
        <v>105.0</v>
      </c>
      <c r="V1095" s="15">
        <v>45044.0</v>
      </c>
      <c r="W1095" s="5">
        <v>161001.0</v>
      </c>
      <c r="X1095" s="1" t="s">
        <v>5914</v>
      </c>
      <c r="Y1095" s="1" t="s">
        <v>1075</v>
      </c>
      <c r="Z1095" s="1" t="s">
        <v>5915</v>
      </c>
      <c r="AA1095" s="5">
        <v>1865.0</v>
      </c>
      <c r="AB1095" s="10"/>
      <c r="AC1095" s="1" t="s">
        <v>5916</v>
      </c>
      <c r="AD1095" s="5">
        <v>9.326535E7</v>
      </c>
      <c r="AE1095" s="1" t="s">
        <v>1277</v>
      </c>
      <c r="AF1095" s="5">
        <v>8651.0</v>
      </c>
      <c r="AG1095" s="5">
        <v>51.0</v>
      </c>
      <c r="AH1095" s="5">
        <v>9.5366878E7</v>
      </c>
      <c r="AI1095" s="10"/>
      <c r="AJ1095" s="10"/>
      <c r="AK1095" s="10"/>
      <c r="AL1095" s="10"/>
      <c r="AM1095" s="1" t="s">
        <v>5917</v>
      </c>
      <c r="AN1095" s="10"/>
      <c r="AO1095" s="10"/>
      <c r="AP1095" s="1" t="s">
        <v>5918</v>
      </c>
    </row>
    <row r="1096">
      <c r="A1096" s="1" t="s">
        <v>4752</v>
      </c>
      <c r="B1096" s="14">
        <v>46037.0</v>
      </c>
      <c r="C1096" s="1" t="s">
        <v>2518</v>
      </c>
      <c r="D1096" s="5">
        <v>3.9696801000179E13</v>
      </c>
      <c r="E1096" s="1" t="s">
        <v>4752</v>
      </c>
      <c r="F1096" s="1" t="s">
        <v>1097</v>
      </c>
      <c r="G1096" s="1" t="s">
        <v>4771</v>
      </c>
      <c r="H1096" s="1" t="s">
        <v>2514</v>
      </c>
      <c r="I1096" s="17">
        <v>45528.0</v>
      </c>
      <c r="J1096" s="1" t="s">
        <v>4759</v>
      </c>
      <c r="K1096" s="1" t="s">
        <v>2515</v>
      </c>
      <c r="L1096" s="1" t="s">
        <v>2516</v>
      </c>
      <c r="M1096" s="1" t="s">
        <v>2517</v>
      </c>
      <c r="N1096" s="5">
        <v>3.9696801000179E13</v>
      </c>
      <c r="O1096" s="1" t="s">
        <v>1072</v>
      </c>
      <c r="P1096" s="1" t="s">
        <v>2518</v>
      </c>
      <c r="Q1096" s="5">
        <v>2.0</v>
      </c>
      <c r="R1096" s="15">
        <v>44141.0</v>
      </c>
      <c r="S1096" s="5">
        <v>0.0</v>
      </c>
      <c r="T1096" s="10"/>
      <c r="U1096" s="10"/>
      <c r="V1096" s="15">
        <v>44141.0</v>
      </c>
      <c r="W1096" s="5">
        <v>7420002.0</v>
      </c>
      <c r="X1096" s="1" t="s">
        <v>2519</v>
      </c>
      <c r="Y1096" s="1" t="s">
        <v>1075</v>
      </c>
      <c r="Z1096" s="1" t="s">
        <v>2520</v>
      </c>
      <c r="AA1096" s="5">
        <v>62.0</v>
      </c>
      <c r="AB1096" s="10"/>
      <c r="AC1096" s="1" t="s">
        <v>2521</v>
      </c>
      <c r="AD1096" s="5">
        <v>8.22102E7</v>
      </c>
      <c r="AE1096" s="1" t="s">
        <v>1231</v>
      </c>
      <c r="AF1096" s="5">
        <v>7535.0</v>
      </c>
      <c r="AG1096" s="5">
        <v>41.0</v>
      </c>
      <c r="AH1096" s="5">
        <v>9.9622626E7</v>
      </c>
      <c r="AI1096" s="10"/>
      <c r="AJ1096" s="10"/>
      <c r="AK1096" s="10"/>
      <c r="AL1096" s="10"/>
      <c r="AM1096" s="1" t="s">
        <v>2522</v>
      </c>
      <c r="AN1096" s="10"/>
      <c r="AO1096" s="10"/>
      <c r="AP1096" s="1" t="s">
        <v>1233</v>
      </c>
    </row>
    <row r="1097">
      <c r="A1097" s="1" t="s">
        <v>4752</v>
      </c>
      <c r="B1097" s="14">
        <v>45810.0</v>
      </c>
      <c r="C1097" s="1" t="s">
        <v>8100</v>
      </c>
      <c r="D1097" s="5">
        <v>9.7467856001002E13</v>
      </c>
      <c r="E1097" s="1" t="s">
        <v>4752</v>
      </c>
      <c r="F1097" s="1" t="s">
        <v>1318</v>
      </c>
      <c r="G1097" s="1" t="s">
        <v>6752</v>
      </c>
      <c r="H1097" s="1" t="s">
        <v>8101</v>
      </c>
      <c r="I1097" s="17">
        <v>45533.0</v>
      </c>
      <c r="J1097" s="1" t="s">
        <v>4759</v>
      </c>
      <c r="K1097" s="1" t="s">
        <v>8102</v>
      </c>
      <c r="L1097" s="1" t="s">
        <v>8103</v>
      </c>
      <c r="M1097" s="1" t="s">
        <v>8104</v>
      </c>
      <c r="N1097" s="5">
        <v>9.7467856001002E13</v>
      </c>
      <c r="O1097" s="1" t="s">
        <v>1103</v>
      </c>
      <c r="P1097" s="1" t="s">
        <v>8105</v>
      </c>
      <c r="Q1097" s="5">
        <v>2.0</v>
      </c>
      <c r="R1097" s="15">
        <v>41912.0</v>
      </c>
      <c r="S1097" s="5">
        <v>0.0</v>
      </c>
      <c r="T1097" s="10"/>
      <c r="U1097" s="10"/>
      <c r="V1097" s="15">
        <v>41912.0</v>
      </c>
      <c r="W1097" s="5">
        <v>4511101.0</v>
      </c>
      <c r="X1097" s="1" t="s">
        <v>8106</v>
      </c>
      <c r="Y1097" s="1" t="s">
        <v>1090</v>
      </c>
      <c r="Z1097" s="1" t="s">
        <v>2025</v>
      </c>
      <c r="AA1097" s="5">
        <v>3545.0</v>
      </c>
      <c r="AB1097" s="1" t="s">
        <v>8107</v>
      </c>
      <c r="AC1097" s="1" t="s">
        <v>4112</v>
      </c>
      <c r="AD1097" s="5">
        <v>8.12702E7</v>
      </c>
      <c r="AE1097" s="1" t="s">
        <v>1231</v>
      </c>
      <c r="AF1097" s="5">
        <v>7535.0</v>
      </c>
      <c r="AG1097" s="5">
        <v>41.0</v>
      </c>
      <c r="AH1097" s="5">
        <v>3.3171414E7</v>
      </c>
      <c r="AI1097" s="5">
        <v>41.0</v>
      </c>
      <c r="AJ1097" s="5">
        <v>3.317142E7</v>
      </c>
      <c r="AK1097" s="5">
        <v>41.0</v>
      </c>
      <c r="AL1097" s="5">
        <v>3.3171415E7</v>
      </c>
      <c r="AM1097" s="1" t="s">
        <v>8108</v>
      </c>
      <c r="AN1097" s="10"/>
      <c r="AO1097" s="10"/>
      <c r="AP1097" s="1" t="s">
        <v>1233</v>
      </c>
    </row>
    <row r="1098">
      <c r="A1098" s="1" t="s">
        <v>4752</v>
      </c>
      <c r="B1098" s="14">
        <v>45798.0</v>
      </c>
      <c r="C1098" s="1" t="s">
        <v>8109</v>
      </c>
      <c r="D1098" s="5">
        <v>5.0411902000199E13</v>
      </c>
      <c r="E1098" s="1" t="s">
        <v>4752</v>
      </c>
      <c r="F1098" s="1" t="s">
        <v>1097</v>
      </c>
      <c r="G1098" s="1" t="s">
        <v>4761</v>
      </c>
      <c r="H1098" s="1" t="s">
        <v>8110</v>
      </c>
      <c r="I1098" s="5">
        <v>101.0</v>
      </c>
      <c r="J1098" s="1" t="s">
        <v>4759</v>
      </c>
      <c r="K1098" s="1" t="s">
        <v>8109</v>
      </c>
      <c r="L1098" s="1" t="s">
        <v>8111</v>
      </c>
      <c r="M1098" s="1" t="s">
        <v>8112</v>
      </c>
      <c r="N1098" s="5">
        <v>5.0411902000199E13</v>
      </c>
      <c r="O1098" s="1" t="s">
        <v>1072</v>
      </c>
      <c r="P1098" s="1" t="s">
        <v>8113</v>
      </c>
      <c r="Q1098" s="5">
        <v>2.0</v>
      </c>
      <c r="R1098" s="15">
        <v>45040.0</v>
      </c>
      <c r="S1098" s="5">
        <v>0.0</v>
      </c>
      <c r="T1098" s="10"/>
      <c r="U1098" s="5">
        <v>105.0</v>
      </c>
      <c r="V1098" s="15">
        <v>45040.0</v>
      </c>
      <c r="W1098" s="5">
        <v>161001.0</v>
      </c>
      <c r="X1098" s="1" t="s">
        <v>8114</v>
      </c>
      <c r="Y1098" s="1" t="s">
        <v>1075</v>
      </c>
      <c r="Z1098" s="1" t="s">
        <v>8115</v>
      </c>
      <c r="AA1098" s="5">
        <v>701.0</v>
      </c>
      <c r="AB1098" s="1" t="s">
        <v>2013</v>
      </c>
      <c r="AC1098" s="1" t="s">
        <v>1078</v>
      </c>
      <c r="AD1098" s="5">
        <v>7.995E7</v>
      </c>
      <c r="AE1098" s="1" t="s">
        <v>1940</v>
      </c>
      <c r="AF1098" s="5">
        <v>9113.0</v>
      </c>
      <c r="AG1098" s="5">
        <v>67.0</v>
      </c>
      <c r="AH1098" s="5">
        <v>9.9772525E7</v>
      </c>
      <c r="AI1098" s="5">
        <v>0.0</v>
      </c>
      <c r="AJ1098" s="5">
        <v>0.0</v>
      </c>
      <c r="AK1098" s="10"/>
      <c r="AL1098" s="10"/>
      <c r="AM1098" s="1" t="s">
        <v>8116</v>
      </c>
      <c r="AN1098" s="10"/>
      <c r="AO1098" s="10"/>
      <c r="AP1098" s="1" t="s">
        <v>8117</v>
      </c>
    </row>
    <row r="1099">
      <c r="A1099" s="1" t="s">
        <v>4752</v>
      </c>
      <c r="B1099" s="14">
        <v>45824.0</v>
      </c>
      <c r="C1099" s="1" t="s">
        <v>8118</v>
      </c>
      <c r="D1099" s="5">
        <v>8.23865400016E12</v>
      </c>
      <c r="E1099" s="1" t="s">
        <v>4752</v>
      </c>
      <c r="F1099" s="1" t="s">
        <v>1097</v>
      </c>
      <c r="G1099" s="1" t="s">
        <v>4761</v>
      </c>
      <c r="H1099" s="1" t="s">
        <v>8119</v>
      </c>
      <c r="I1099" s="5">
        <v>101.0</v>
      </c>
      <c r="J1099" s="1" t="s">
        <v>4759</v>
      </c>
      <c r="K1099" s="1" t="s">
        <v>8120</v>
      </c>
      <c r="L1099" s="1" t="s">
        <v>8121</v>
      </c>
      <c r="M1099" s="1" t="s">
        <v>8122</v>
      </c>
      <c r="N1099" s="5">
        <v>8.23865400016E12</v>
      </c>
      <c r="O1099" s="1" t="s">
        <v>1072</v>
      </c>
      <c r="P1099" s="10"/>
      <c r="Q1099" s="5">
        <v>2.0</v>
      </c>
      <c r="R1099" s="15">
        <v>38950.0</v>
      </c>
      <c r="S1099" s="5">
        <v>0.0</v>
      </c>
      <c r="T1099" s="10"/>
      <c r="U1099" s="10"/>
      <c r="V1099" s="15">
        <v>38950.0</v>
      </c>
      <c r="W1099" s="5">
        <v>113000.0</v>
      </c>
      <c r="X1099" s="1" t="s">
        <v>8123</v>
      </c>
      <c r="Y1099" s="1" t="s">
        <v>1384</v>
      </c>
      <c r="Z1099" s="1" t="s">
        <v>8124</v>
      </c>
      <c r="AA1099" s="1" t="s">
        <v>1120</v>
      </c>
      <c r="AB1099" s="10"/>
      <c r="AC1099" s="1" t="s">
        <v>8125</v>
      </c>
      <c r="AD1099" s="5">
        <v>1.5409899E7</v>
      </c>
      <c r="AE1099" s="1" t="s">
        <v>1079</v>
      </c>
      <c r="AF1099" s="5">
        <v>6779.0</v>
      </c>
      <c r="AG1099" s="5">
        <v>17.0</v>
      </c>
      <c r="AH1099" s="5">
        <v>3.2812949E7</v>
      </c>
      <c r="AI1099" s="10"/>
      <c r="AJ1099" s="10"/>
      <c r="AK1099" s="10"/>
      <c r="AL1099" s="10"/>
      <c r="AM1099" s="1" t="s">
        <v>8126</v>
      </c>
      <c r="AN1099" s="10"/>
      <c r="AO1099" s="10"/>
      <c r="AP1099" s="1" t="s">
        <v>5175</v>
      </c>
    </row>
    <row r="1100">
      <c r="A1100" s="1" t="s">
        <v>4752</v>
      </c>
      <c r="B1100" s="14">
        <v>45933.0</v>
      </c>
      <c r="C1100" s="1" t="s">
        <v>8127</v>
      </c>
      <c r="D1100" s="5">
        <v>3.4628088000102E13</v>
      </c>
      <c r="E1100" s="1" t="s">
        <v>4752</v>
      </c>
      <c r="F1100" s="1" t="s">
        <v>8128</v>
      </c>
      <c r="G1100" s="1" t="s">
        <v>8129</v>
      </c>
      <c r="H1100" s="1" t="s">
        <v>8130</v>
      </c>
      <c r="I1100" s="17">
        <v>45426.0</v>
      </c>
      <c r="J1100" s="1" t="s">
        <v>4759</v>
      </c>
      <c r="K1100" s="1" t="s">
        <v>8131</v>
      </c>
      <c r="L1100" s="1" t="s">
        <v>8132</v>
      </c>
      <c r="M1100" s="1" t="s">
        <v>8133</v>
      </c>
      <c r="N1100" s="5">
        <v>3.4628088000102E13</v>
      </c>
      <c r="O1100" s="1" t="s">
        <v>1072</v>
      </c>
      <c r="P1100" s="1" t="s">
        <v>8134</v>
      </c>
      <c r="Q1100" s="5">
        <v>2.0</v>
      </c>
      <c r="R1100" s="15">
        <v>43699.0</v>
      </c>
      <c r="S1100" s="5">
        <v>0.0</v>
      </c>
      <c r="T1100" s="10"/>
      <c r="U1100" s="10"/>
      <c r="V1100" s="15">
        <v>43699.0</v>
      </c>
      <c r="W1100" s="5">
        <v>161001.0</v>
      </c>
      <c r="X1100" s="1" t="s">
        <v>8135</v>
      </c>
      <c r="Y1100" s="1" t="s">
        <v>1090</v>
      </c>
      <c r="Z1100" s="1" t="s">
        <v>8136</v>
      </c>
      <c r="AA1100" s="5">
        <v>1400.0</v>
      </c>
      <c r="AB1100" s="10"/>
      <c r="AC1100" s="1" t="s">
        <v>8137</v>
      </c>
      <c r="AD1100" s="5">
        <v>3.80642E7</v>
      </c>
      <c r="AE1100" s="1" t="s">
        <v>1205</v>
      </c>
      <c r="AF1100" s="5">
        <v>5401.0</v>
      </c>
      <c r="AG1100" s="5">
        <v>34.0</v>
      </c>
      <c r="AH1100" s="5">
        <v>9.8951888E7</v>
      </c>
      <c r="AI1100" s="10"/>
      <c r="AJ1100" s="10"/>
      <c r="AK1100" s="10"/>
      <c r="AL1100" s="10"/>
      <c r="AM1100" s="1" t="s">
        <v>8138</v>
      </c>
      <c r="AN1100" s="10"/>
      <c r="AO1100" s="10"/>
      <c r="AP1100" s="1" t="s">
        <v>3834</v>
      </c>
    </row>
    <row r="1101">
      <c r="A1101" s="1" t="s">
        <v>4752</v>
      </c>
      <c r="B1101" s="14">
        <v>45933.0</v>
      </c>
      <c r="C1101" s="1" t="s">
        <v>8127</v>
      </c>
      <c r="D1101" s="5">
        <v>3.4628088000102E13</v>
      </c>
      <c r="E1101" s="1" t="s">
        <v>4752</v>
      </c>
      <c r="F1101" s="1" t="s">
        <v>8128</v>
      </c>
      <c r="G1101" s="1" t="s">
        <v>8139</v>
      </c>
      <c r="H1101" s="1" t="s">
        <v>8130</v>
      </c>
      <c r="I1101" s="5">
        <v>3.0</v>
      </c>
      <c r="J1101" s="1" t="s">
        <v>4759</v>
      </c>
      <c r="K1101" s="1" t="s">
        <v>8131</v>
      </c>
      <c r="L1101" s="1" t="s">
        <v>8132</v>
      </c>
      <c r="M1101" s="1" t="s">
        <v>8133</v>
      </c>
      <c r="N1101" s="5">
        <v>3.4628088000102E13</v>
      </c>
      <c r="O1101" s="1" t="s">
        <v>1072</v>
      </c>
      <c r="P1101" s="1" t="s">
        <v>8134</v>
      </c>
      <c r="Q1101" s="5">
        <v>2.0</v>
      </c>
      <c r="R1101" s="15">
        <v>43699.0</v>
      </c>
      <c r="S1101" s="5">
        <v>0.0</v>
      </c>
      <c r="T1101" s="10"/>
      <c r="U1101" s="10"/>
      <c r="V1101" s="15">
        <v>43699.0</v>
      </c>
      <c r="W1101" s="5">
        <v>161001.0</v>
      </c>
      <c r="X1101" s="1" t="s">
        <v>8135</v>
      </c>
      <c r="Y1101" s="1" t="s">
        <v>1090</v>
      </c>
      <c r="Z1101" s="1" t="s">
        <v>8136</v>
      </c>
      <c r="AA1101" s="5">
        <v>1400.0</v>
      </c>
      <c r="AB1101" s="10"/>
      <c r="AC1101" s="1" t="s">
        <v>8137</v>
      </c>
      <c r="AD1101" s="5">
        <v>3.80642E7</v>
      </c>
      <c r="AE1101" s="1" t="s">
        <v>1205</v>
      </c>
      <c r="AF1101" s="5">
        <v>5401.0</v>
      </c>
      <c r="AG1101" s="5">
        <v>34.0</v>
      </c>
      <c r="AH1101" s="5">
        <v>9.8951888E7</v>
      </c>
      <c r="AI1101" s="10"/>
      <c r="AJ1101" s="10"/>
      <c r="AK1101" s="10"/>
      <c r="AL1101" s="10"/>
      <c r="AM1101" s="1" t="s">
        <v>8138</v>
      </c>
      <c r="AN1101" s="10"/>
      <c r="AO1101" s="10"/>
      <c r="AP1101" s="1" t="s">
        <v>3834</v>
      </c>
    </row>
    <row r="1102">
      <c r="A1102" s="1" t="s">
        <v>4752</v>
      </c>
      <c r="B1102" s="14">
        <v>45933.0</v>
      </c>
      <c r="C1102" s="1" t="s">
        <v>8127</v>
      </c>
      <c r="D1102" s="5">
        <v>3.4628088000102E13</v>
      </c>
      <c r="E1102" s="1" t="s">
        <v>4752</v>
      </c>
      <c r="F1102" s="1" t="s">
        <v>8128</v>
      </c>
      <c r="G1102" s="1" t="s">
        <v>8129</v>
      </c>
      <c r="H1102" s="1" t="s">
        <v>8140</v>
      </c>
      <c r="I1102" s="17">
        <v>45426.0</v>
      </c>
      <c r="J1102" s="1" t="s">
        <v>4759</v>
      </c>
      <c r="K1102" s="1" t="s">
        <v>8131</v>
      </c>
      <c r="L1102" s="1" t="s">
        <v>8132</v>
      </c>
      <c r="M1102" s="1" t="s">
        <v>8133</v>
      </c>
      <c r="N1102" s="5">
        <v>3.4628088000102E13</v>
      </c>
      <c r="O1102" s="1" t="s">
        <v>1072</v>
      </c>
      <c r="P1102" s="1" t="s">
        <v>8134</v>
      </c>
      <c r="Q1102" s="5">
        <v>2.0</v>
      </c>
      <c r="R1102" s="15">
        <v>43699.0</v>
      </c>
      <c r="S1102" s="5">
        <v>0.0</v>
      </c>
      <c r="T1102" s="10"/>
      <c r="U1102" s="10"/>
      <c r="V1102" s="15">
        <v>43699.0</v>
      </c>
      <c r="W1102" s="5">
        <v>161001.0</v>
      </c>
      <c r="X1102" s="1" t="s">
        <v>8135</v>
      </c>
      <c r="Y1102" s="1" t="s">
        <v>1090</v>
      </c>
      <c r="Z1102" s="1" t="s">
        <v>8136</v>
      </c>
      <c r="AA1102" s="5">
        <v>1400.0</v>
      </c>
      <c r="AB1102" s="10"/>
      <c r="AC1102" s="1" t="s">
        <v>8137</v>
      </c>
      <c r="AD1102" s="5">
        <v>3.80642E7</v>
      </c>
      <c r="AE1102" s="1" t="s">
        <v>1205</v>
      </c>
      <c r="AF1102" s="5">
        <v>5401.0</v>
      </c>
      <c r="AG1102" s="5">
        <v>34.0</v>
      </c>
      <c r="AH1102" s="5">
        <v>9.8951888E7</v>
      </c>
      <c r="AI1102" s="10"/>
      <c r="AJ1102" s="10"/>
      <c r="AK1102" s="10"/>
      <c r="AL1102" s="10"/>
      <c r="AM1102" s="1" t="s">
        <v>8138</v>
      </c>
      <c r="AN1102" s="10"/>
      <c r="AO1102" s="10"/>
      <c r="AP1102" s="1" t="s">
        <v>3834</v>
      </c>
    </row>
    <row r="1103">
      <c r="A1103" s="1" t="s">
        <v>4752</v>
      </c>
      <c r="B1103" s="16">
        <v>45989.0</v>
      </c>
      <c r="C1103" s="1" t="s">
        <v>8141</v>
      </c>
      <c r="D1103" s="5">
        <v>3.2005843000177E13</v>
      </c>
      <c r="E1103" s="1" t="s">
        <v>4752</v>
      </c>
      <c r="F1103" s="1" t="s">
        <v>1097</v>
      </c>
      <c r="G1103" s="1" t="s">
        <v>4761</v>
      </c>
      <c r="H1103" s="1" t="s">
        <v>8142</v>
      </c>
      <c r="I1103" s="5">
        <v>101.0</v>
      </c>
      <c r="J1103" s="1" t="s">
        <v>4759</v>
      </c>
      <c r="K1103" s="1" t="s">
        <v>8143</v>
      </c>
      <c r="L1103" s="1" t="s">
        <v>8144</v>
      </c>
      <c r="M1103" s="1" t="s">
        <v>8145</v>
      </c>
      <c r="N1103" s="5">
        <v>3.2005843000177E13</v>
      </c>
      <c r="O1103" s="1" t="s">
        <v>1072</v>
      </c>
      <c r="P1103" s="1" t="s">
        <v>8146</v>
      </c>
      <c r="Q1103" s="5">
        <v>2.0</v>
      </c>
      <c r="R1103" s="15">
        <v>43417.0</v>
      </c>
      <c r="S1103" s="5">
        <v>0.0</v>
      </c>
      <c r="T1103" s="10"/>
      <c r="U1103" s="10"/>
      <c r="V1103" s="15">
        <v>43417.0</v>
      </c>
      <c r="W1103" s="5">
        <v>7731400.0</v>
      </c>
      <c r="X1103" s="1" t="s">
        <v>8147</v>
      </c>
      <c r="Y1103" s="1" t="s">
        <v>1090</v>
      </c>
      <c r="Z1103" s="1" t="s">
        <v>8148</v>
      </c>
      <c r="AA1103" s="5">
        <v>505.0</v>
      </c>
      <c r="AB1103" s="10"/>
      <c r="AC1103" s="1" t="s">
        <v>1078</v>
      </c>
      <c r="AD1103" s="5">
        <v>9.85E7</v>
      </c>
      <c r="AE1103" s="1" t="s">
        <v>1277</v>
      </c>
      <c r="AF1103" s="5">
        <v>8931.0</v>
      </c>
      <c r="AG1103" s="5">
        <v>55.0</v>
      </c>
      <c r="AH1103" s="5">
        <v>9.9926387E7</v>
      </c>
      <c r="AI1103" s="10"/>
      <c r="AJ1103" s="10"/>
      <c r="AK1103" s="10"/>
      <c r="AL1103" s="10"/>
      <c r="AM1103" s="1" t="s">
        <v>8149</v>
      </c>
      <c r="AN1103" s="10"/>
      <c r="AO1103" s="10"/>
      <c r="AP1103" s="1" t="s">
        <v>8150</v>
      </c>
    </row>
    <row r="1104">
      <c r="A1104" s="1" t="s">
        <v>4752</v>
      </c>
      <c r="B1104" s="14">
        <v>45848.0</v>
      </c>
      <c r="C1104" s="1" t="s">
        <v>3283</v>
      </c>
      <c r="D1104" s="5">
        <v>4.08913800016E12</v>
      </c>
      <c r="E1104" s="1" t="s">
        <v>4752</v>
      </c>
      <c r="F1104" s="1" t="s">
        <v>1318</v>
      </c>
      <c r="G1104" s="1" t="s">
        <v>6752</v>
      </c>
      <c r="H1104" s="1" t="s">
        <v>8151</v>
      </c>
      <c r="I1104" s="17">
        <v>45533.0</v>
      </c>
      <c r="J1104" s="1" t="s">
        <v>4759</v>
      </c>
      <c r="K1104" s="1" t="s">
        <v>3283</v>
      </c>
      <c r="L1104" s="1" t="s">
        <v>3286</v>
      </c>
      <c r="M1104" s="1" t="s">
        <v>3287</v>
      </c>
      <c r="N1104" s="5">
        <v>4.08913800016E12</v>
      </c>
      <c r="O1104" s="1" t="s">
        <v>1072</v>
      </c>
      <c r="P1104" s="10"/>
      <c r="Q1104" s="5">
        <v>2.0</v>
      </c>
      <c r="R1104" s="15">
        <v>38659.0</v>
      </c>
      <c r="S1104" s="5">
        <v>0.0</v>
      </c>
      <c r="T1104" s="10"/>
      <c r="U1104" s="10"/>
      <c r="V1104" s="15">
        <v>36794.0</v>
      </c>
      <c r="W1104" s="5">
        <v>7112000.0</v>
      </c>
      <c r="X1104" s="1" t="s">
        <v>3288</v>
      </c>
      <c r="Y1104" s="1" t="s">
        <v>1075</v>
      </c>
      <c r="Z1104" s="1" t="s">
        <v>3289</v>
      </c>
      <c r="AA1104" s="5">
        <v>42.0</v>
      </c>
      <c r="AB1104" s="10"/>
      <c r="AC1104" s="1" t="s">
        <v>3290</v>
      </c>
      <c r="AD1104" s="5">
        <v>1.3845232E7</v>
      </c>
      <c r="AE1104" s="1" t="s">
        <v>1079</v>
      </c>
      <c r="AF1104" s="5">
        <v>6715.0</v>
      </c>
      <c r="AG1104" s="5">
        <v>19.0</v>
      </c>
      <c r="AH1104" s="5">
        <v>3.5715177E7</v>
      </c>
      <c r="AI1104" s="5">
        <v>19.0</v>
      </c>
      <c r="AJ1104" s="5">
        <v>3.5713005E7</v>
      </c>
      <c r="AK1104" s="5">
        <v>19.0</v>
      </c>
      <c r="AL1104" s="5">
        <v>3.3544039E7</v>
      </c>
      <c r="AM1104" s="1" t="s">
        <v>3291</v>
      </c>
      <c r="AN1104" s="10"/>
      <c r="AO1104" s="10"/>
      <c r="AP1104" s="1" t="s">
        <v>3292</v>
      </c>
    </row>
    <row r="1105">
      <c r="A1105" s="1" t="s">
        <v>4752</v>
      </c>
      <c r="B1105" s="14">
        <v>46171.0</v>
      </c>
      <c r="C1105" s="1" t="s">
        <v>4821</v>
      </c>
      <c r="D1105" s="5">
        <v>5.0397112000104E13</v>
      </c>
      <c r="E1105" s="1" t="s">
        <v>4752</v>
      </c>
      <c r="F1105" s="1" t="s">
        <v>1097</v>
      </c>
      <c r="G1105" s="1" t="s">
        <v>4799</v>
      </c>
      <c r="H1105" s="1" t="s">
        <v>8152</v>
      </c>
      <c r="I1105" s="5">
        <v>58.0</v>
      </c>
      <c r="J1105" s="1" t="s">
        <v>4759</v>
      </c>
      <c r="K1105" s="1" t="s">
        <v>4823</v>
      </c>
      <c r="L1105" s="1" t="s">
        <v>4824</v>
      </c>
      <c r="M1105" s="1" t="s">
        <v>4825</v>
      </c>
      <c r="N1105" s="5">
        <v>5.0397112000104E13</v>
      </c>
      <c r="O1105" s="1" t="s">
        <v>1072</v>
      </c>
      <c r="P1105" s="1" t="s">
        <v>4826</v>
      </c>
      <c r="Q1105" s="5">
        <v>2.0</v>
      </c>
      <c r="R1105" s="15">
        <v>45036.0</v>
      </c>
      <c r="S1105" s="5">
        <v>0.0</v>
      </c>
      <c r="T1105" s="10"/>
      <c r="U1105" s="10"/>
      <c r="V1105" s="15">
        <v>45036.0</v>
      </c>
      <c r="W1105" s="5">
        <v>161001.0</v>
      </c>
      <c r="X1105" s="1" t="s">
        <v>4827</v>
      </c>
      <c r="Y1105" s="1" t="s">
        <v>2655</v>
      </c>
      <c r="Z1105" s="1" t="s">
        <v>4828</v>
      </c>
      <c r="AA1105" s="1" t="s">
        <v>1410</v>
      </c>
      <c r="AB1105" s="1" t="s">
        <v>4829</v>
      </c>
      <c r="AC1105" s="1" t="s">
        <v>4828</v>
      </c>
      <c r="AD1105" s="5">
        <v>7.7645E7</v>
      </c>
      <c r="AE1105" s="1" t="s">
        <v>1568</v>
      </c>
      <c r="AF1105" s="5">
        <v>351.0</v>
      </c>
      <c r="AG1105" s="5">
        <v>63.0</v>
      </c>
      <c r="AH1105" s="5">
        <v>9.9288331E7</v>
      </c>
      <c r="AI1105" s="10"/>
      <c r="AJ1105" s="10"/>
      <c r="AK1105" s="10"/>
      <c r="AL1105" s="10"/>
      <c r="AM1105" s="1" t="s">
        <v>4830</v>
      </c>
      <c r="AN1105" s="10"/>
      <c r="AO1105" s="10"/>
      <c r="AP1105" s="1" t="s">
        <v>4831</v>
      </c>
    </row>
    <row r="1106">
      <c r="A1106" s="1" t="s">
        <v>4752</v>
      </c>
      <c r="B1106" s="16">
        <v>46010.0</v>
      </c>
      <c r="C1106" s="1" t="s">
        <v>8153</v>
      </c>
      <c r="D1106" s="5">
        <v>5.1032161000106E13</v>
      </c>
      <c r="E1106" s="1" t="s">
        <v>4752</v>
      </c>
      <c r="F1106" s="1" t="s">
        <v>1097</v>
      </c>
      <c r="G1106" s="1" t="s">
        <v>4799</v>
      </c>
      <c r="H1106" s="1" t="s">
        <v>8154</v>
      </c>
      <c r="I1106" s="5">
        <v>58.0</v>
      </c>
      <c r="J1106" s="1" t="s">
        <v>4759</v>
      </c>
      <c r="K1106" s="1" t="s">
        <v>8155</v>
      </c>
      <c r="L1106" s="1" t="s">
        <v>8156</v>
      </c>
      <c r="M1106" s="1" t="s">
        <v>8157</v>
      </c>
      <c r="N1106" s="5">
        <v>5.1032161000106E13</v>
      </c>
      <c r="O1106" s="1" t="s">
        <v>1072</v>
      </c>
      <c r="P1106" s="1" t="s">
        <v>8153</v>
      </c>
      <c r="Q1106" s="5">
        <v>2.0</v>
      </c>
      <c r="R1106" s="15">
        <v>45090.0</v>
      </c>
      <c r="S1106" s="5">
        <v>0.0</v>
      </c>
      <c r="T1106" s="10"/>
      <c r="U1106" s="10"/>
      <c r="V1106" s="15">
        <v>45090.0</v>
      </c>
      <c r="W1106" s="5">
        <v>161001.0</v>
      </c>
      <c r="X1106" s="10"/>
      <c r="Y1106" s="1" t="s">
        <v>1075</v>
      </c>
      <c r="Z1106" s="1" t="s">
        <v>8158</v>
      </c>
      <c r="AA1106" s="5">
        <v>14.0</v>
      </c>
      <c r="AB1106" s="10"/>
      <c r="AC1106" s="1" t="s">
        <v>1593</v>
      </c>
      <c r="AD1106" s="5">
        <v>3.7795E7</v>
      </c>
      <c r="AE1106" s="1" t="s">
        <v>1205</v>
      </c>
      <c r="AF1106" s="5">
        <v>4051.0</v>
      </c>
      <c r="AG1106" s="5">
        <v>35.0</v>
      </c>
      <c r="AH1106" s="5">
        <v>9.7578899E7</v>
      </c>
      <c r="AI1106" s="10"/>
      <c r="AJ1106" s="10"/>
      <c r="AK1106" s="10"/>
      <c r="AL1106" s="10"/>
      <c r="AM1106" s="1" t="s">
        <v>8159</v>
      </c>
      <c r="AN1106" s="10"/>
      <c r="AO1106" s="10"/>
      <c r="AP1106" s="1" t="s">
        <v>8160</v>
      </c>
    </row>
    <row r="1107">
      <c r="A1107" s="1" t="s">
        <v>4752</v>
      </c>
      <c r="B1107" s="16">
        <v>46355.0</v>
      </c>
      <c r="C1107" s="1" t="s">
        <v>8161</v>
      </c>
      <c r="D1107" s="5">
        <v>5.8093335000181E13</v>
      </c>
      <c r="E1107" s="1" t="s">
        <v>4752</v>
      </c>
      <c r="F1107" s="1" t="s">
        <v>1097</v>
      </c>
      <c r="G1107" s="1" t="s">
        <v>4761</v>
      </c>
      <c r="H1107" s="1" t="s">
        <v>8162</v>
      </c>
      <c r="I1107" s="5">
        <v>101.0</v>
      </c>
      <c r="J1107" s="1" t="s">
        <v>4759</v>
      </c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>
      <c r="A1108" s="1" t="s">
        <v>4752</v>
      </c>
      <c r="B1108" s="14">
        <v>46289.0</v>
      </c>
      <c r="C1108" s="1" t="s">
        <v>3229</v>
      </c>
      <c r="D1108" s="5">
        <v>4.1428415000148E13</v>
      </c>
      <c r="E1108" s="1" t="s">
        <v>4752</v>
      </c>
      <c r="F1108" s="1" t="s">
        <v>1097</v>
      </c>
      <c r="G1108" s="1" t="s">
        <v>5323</v>
      </c>
      <c r="H1108" s="1" t="s">
        <v>8163</v>
      </c>
      <c r="I1108" s="5">
        <v>105.0</v>
      </c>
      <c r="J1108" s="1" t="s">
        <v>4759</v>
      </c>
      <c r="K1108" s="1" t="s">
        <v>3229</v>
      </c>
      <c r="L1108" s="1" t="s">
        <v>3231</v>
      </c>
      <c r="M1108" s="1" t="s">
        <v>3232</v>
      </c>
      <c r="N1108" s="5">
        <v>4.1428415000148E13</v>
      </c>
      <c r="O1108" s="1" t="s">
        <v>1072</v>
      </c>
      <c r="P1108" s="10"/>
      <c r="Q1108" s="5">
        <v>2.0</v>
      </c>
      <c r="R1108" s="15">
        <v>44287.0</v>
      </c>
      <c r="S1108" s="5">
        <v>0.0</v>
      </c>
      <c r="T1108" s="10"/>
      <c r="U1108" s="10"/>
      <c r="V1108" s="15">
        <v>44287.0</v>
      </c>
      <c r="W1108" s="5">
        <v>161001.0</v>
      </c>
      <c r="X1108" s="1" t="s">
        <v>3233</v>
      </c>
      <c r="Y1108" s="1" t="s">
        <v>2325</v>
      </c>
      <c r="Z1108" s="1" t="s">
        <v>3234</v>
      </c>
      <c r="AA1108" s="5">
        <v>895.0</v>
      </c>
      <c r="AB1108" s="1" t="s">
        <v>3235</v>
      </c>
      <c r="AC1108" s="1" t="s">
        <v>3236</v>
      </c>
      <c r="AD1108" s="5">
        <v>1.4094164E7</v>
      </c>
      <c r="AE1108" s="1" t="s">
        <v>1079</v>
      </c>
      <c r="AF1108" s="5">
        <v>6969.0</v>
      </c>
      <c r="AG1108" s="5">
        <v>16.0</v>
      </c>
      <c r="AH1108" s="5">
        <v>3.1015021E7</v>
      </c>
      <c r="AI1108" s="10"/>
      <c r="AJ1108" s="10"/>
      <c r="AK1108" s="10"/>
      <c r="AL1108" s="10"/>
      <c r="AM1108" s="1" t="s">
        <v>3237</v>
      </c>
      <c r="AN1108" s="10"/>
      <c r="AO1108" s="10"/>
      <c r="AP1108" s="1" t="s">
        <v>1645</v>
      </c>
    </row>
    <row r="1109">
      <c r="A1109" s="1" t="s">
        <v>4752</v>
      </c>
      <c r="B1109" s="16">
        <v>46017.0</v>
      </c>
      <c r="C1109" s="1" t="s">
        <v>8164</v>
      </c>
      <c r="D1109" s="5">
        <v>4.4684849000105E13</v>
      </c>
      <c r="E1109" s="1" t="s">
        <v>4752</v>
      </c>
      <c r="F1109" s="1" t="s">
        <v>1097</v>
      </c>
      <c r="G1109" s="1" t="s">
        <v>4799</v>
      </c>
      <c r="H1109" s="1" t="s">
        <v>8165</v>
      </c>
      <c r="I1109" s="5">
        <v>58.0</v>
      </c>
      <c r="J1109" s="1" t="s">
        <v>4759</v>
      </c>
      <c r="K1109" s="1" t="s">
        <v>8166</v>
      </c>
      <c r="L1109" s="1" t="s">
        <v>8167</v>
      </c>
      <c r="M1109" s="1" t="s">
        <v>8168</v>
      </c>
      <c r="N1109" s="5">
        <v>4.4684849000105E13</v>
      </c>
      <c r="O1109" s="1" t="s">
        <v>1072</v>
      </c>
      <c r="P1109" s="10"/>
      <c r="Q1109" s="5">
        <v>2.0</v>
      </c>
      <c r="R1109" s="15">
        <v>44557.0</v>
      </c>
      <c r="S1109" s="5">
        <v>0.0</v>
      </c>
      <c r="T1109" s="10"/>
      <c r="U1109" s="10"/>
      <c r="V1109" s="15">
        <v>44557.0</v>
      </c>
      <c r="W1109" s="5">
        <v>7911200.0</v>
      </c>
      <c r="X1109" s="1" t="s">
        <v>8169</v>
      </c>
      <c r="Y1109" s="1" t="s">
        <v>8170</v>
      </c>
      <c r="Z1109" s="1" t="s">
        <v>8171</v>
      </c>
      <c r="AA1109" s="5">
        <v>31.0</v>
      </c>
      <c r="AB1109" s="10"/>
      <c r="AC1109" s="1" t="s">
        <v>8172</v>
      </c>
      <c r="AD1109" s="5">
        <v>7.7023407E7</v>
      </c>
      <c r="AE1109" s="1" t="s">
        <v>1568</v>
      </c>
      <c r="AF1109" s="5">
        <v>9733.0</v>
      </c>
      <c r="AG1109" s="5">
        <v>63.0</v>
      </c>
      <c r="AH1109" s="5">
        <v>9.9960505E7</v>
      </c>
      <c r="AI1109" s="10"/>
      <c r="AJ1109" s="10"/>
      <c r="AK1109" s="10"/>
      <c r="AL1109" s="10"/>
      <c r="AM1109" s="1" t="s">
        <v>8173</v>
      </c>
      <c r="AN1109" s="10"/>
      <c r="AO1109" s="10"/>
      <c r="AP1109" s="1" t="s">
        <v>4034</v>
      </c>
    </row>
    <row r="1110">
      <c r="A1110" s="1" t="s">
        <v>4752</v>
      </c>
      <c r="B1110" s="14">
        <v>45996.0</v>
      </c>
      <c r="C1110" s="1" t="s">
        <v>5686</v>
      </c>
      <c r="D1110" s="5">
        <v>4.78206330001E13</v>
      </c>
      <c r="E1110" s="1" t="s">
        <v>4752</v>
      </c>
      <c r="F1110" s="1" t="s">
        <v>4858</v>
      </c>
      <c r="G1110" s="1" t="s">
        <v>4859</v>
      </c>
      <c r="H1110" s="1" t="s">
        <v>8174</v>
      </c>
      <c r="I1110" s="5">
        <v>35.0</v>
      </c>
      <c r="J1110" s="1" t="s">
        <v>4759</v>
      </c>
      <c r="K1110" s="1" t="s">
        <v>5686</v>
      </c>
      <c r="L1110" s="1" t="s">
        <v>5688</v>
      </c>
      <c r="M1110" s="1" t="s">
        <v>5689</v>
      </c>
      <c r="N1110" s="5">
        <v>4.78206330001E13</v>
      </c>
      <c r="O1110" s="1" t="s">
        <v>1072</v>
      </c>
      <c r="P1110" s="1" t="s">
        <v>5690</v>
      </c>
      <c r="Q1110" s="5">
        <v>2.0</v>
      </c>
      <c r="R1110" s="15">
        <v>44806.0</v>
      </c>
      <c r="S1110" s="5">
        <v>0.0</v>
      </c>
      <c r="T1110" s="10"/>
      <c r="U1110" s="10"/>
      <c r="V1110" s="15">
        <v>44806.0</v>
      </c>
      <c r="W1110" s="5">
        <v>2621300.0</v>
      </c>
      <c r="X1110" s="1" t="s">
        <v>5691</v>
      </c>
      <c r="Y1110" s="1" t="s">
        <v>1075</v>
      </c>
      <c r="Z1110" s="1" t="s">
        <v>5692</v>
      </c>
      <c r="AA1110" s="1" t="s">
        <v>1120</v>
      </c>
      <c r="AB1110" s="10"/>
      <c r="AC1110" s="1" t="s">
        <v>5693</v>
      </c>
      <c r="AD1110" s="5">
        <v>4.5658464E7</v>
      </c>
      <c r="AE1110" s="1" t="s">
        <v>1106</v>
      </c>
      <c r="AF1110" s="5">
        <v>3573.0</v>
      </c>
      <c r="AG1110" s="5">
        <v>77.0</v>
      </c>
      <c r="AH1110" s="5">
        <v>3.6283119E7</v>
      </c>
      <c r="AI1110" s="10"/>
      <c r="AJ1110" s="10"/>
      <c r="AK1110" s="10"/>
      <c r="AL1110" s="10"/>
      <c r="AM1110" s="1" t="s">
        <v>5694</v>
      </c>
      <c r="AN1110" s="10"/>
      <c r="AO1110" s="10"/>
      <c r="AP1110" s="1" t="s">
        <v>5695</v>
      </c>
    </row>
    <row r="1111">
      <c r="A1111" s="1" t="s">
        <v>4752</v>
      </c>
      <c r="B1111" s="14">
        <v>45912.0</v>
      </c>
      <c r="C1111" s="1" t="s">
        <v>6819</v>
      </c>
      <c r="D1111" s="5">
        <v>3.370005000013E13</v>
      </c>
      <c r="E1111" s="1" t="s">
        <v>4752</v>
      </c>
      <c r="F1111" s="1" t="s">
        <v>1318</v>
      </c>
      <c r="G1111" s="1" t="s">
        <v>5992</v>
      </c>
      <c r="H1111" s="1" t="s">
        <v>8175</v>
      </c>
      <c r="I1111" s="5">
        <v>88.0</v>
      </c>
      <c r="J1111" s="1" t="s">
        <v>4759</v>
      </c>
      <c r="K1111" s="1" t="s">
        <v>6821</v>
      </c>
      <c r="L1111" s="1" t="s">
        <v>6822</v>
      </c>
      <c r="M1111" s="1" t="s">
        <v>6823</v>
      </c>
      <c r="N1111" s="5">
        <v>3.370005000013E13</v>
      </c>
      <c r="O1111" s="1" t="s">
        <v>1072</v>
      </c>
      <c r="P1111" s="1" t="s">
        <v>6819</v>
      </c>
      <c r="Q1111" s="5">
        <v>2.0</v>
      </c>
      <c r="R1111" s="15">
        <v>44582.0</v>
      </c>
      <c r="S1111" s="5">
        <v>0.0</v>
      </c>
      <c r="T1111" s="10"/>
      <c r="U1111" s="10"/>
      <c r="V1111" s="15">
        <v>43607.0</v>
      </c>
      <c r="W1111" s="5">
        <v>7120100.0</v>
      </c>
      <c r="X1111" s="1" t="s">
        <v>6824</v>
      </c>
      <c r="Y1111" s="1" t="s">
        <v>1075</v>
      </c>
      <c r="Z1111" s="1" t="s">
        <v>6825</v>
      </c>
      <c r="AA1111" s="5">
        <v>112.0</v>
      </c>
      <c r="AB1111" s="1" t="s">
        <v>4735</v>
      </c>
      <c r="AC1111" s="1" t="s">
        <v>1078</v>
      </c>
      <c r="AD1111" s="5">
        <v>8.542E7</v>
      </c>
      <c r="AE1111" s="1" t="s">
        <v>1231</v>
      </c>
      <c r="AF1111" s="5">
        <v>7523.0</v>
      </c>
      <c r="AG1111" s="5">
        <v>45.0</v>
      </c>
      <c r="AH1111" s="5">
        <v>3.242221E7</v>
      </c>
      <c r="AI1111" s="10"/>
      <c r="AJ1111" s="10"/>
      <c r="AK1111" s="10"/>
      <c r="AL1111" s="10"/>
      <c r="AM1111" s="10"/>
      <c r="AN1111" s="10"/>
      <c r="AO1111" s="10"/>
      <c r="AP1111" s="1" t="s">
        <v>6826</v>
      </c>
    </row>
    <row r="1112">
      <c r="A1112" s="1" t="s">
        <v>4752</v>
      </c>
      <c r="B1112" s="16">
        <v>46326.0</v>
      </c>
      <c r="C1112" s="1" t="s">
        <v>8176</v>
      </c>
      <c r="D1112" s="5">
        <v>5.1269766000107E13</v>
      </c>
      <c r="E1112" s="1" t="s">
        <v>4752</v>
      </c>
      <c r="F1112" s="1" t="s">
        <v>1097</v>
      </c>
      <c r="G1112" s="1" t="s">
        <v>4761</v>
      </c>
      <c r="H1112" s="1" t="s">
        <v>8177</v>
      </c>
      <c r="I1112" s="5">
        <v>101.0</v>
      </c>
      <c r="J1112" s="1" t="s">
        <v>4759</v>
      </c>
      <c r="K1112" s="1" t="s">
        <v>8178</v>
      </c>
      <c r="L1112" s="1" t="s">
        <v>8179</v>
      </c>
      <c r="M1112" s="1" t="s">
        <v>8180</v>
      </c>
      <c r="N1112" s="5">
        <v>5.1269766000107E13</v>
      </c>
      <c r="O1112" s="1" t="s">
        <v>1072</v>
      </c>
      <c r="P1112" s="1" t="s">
        <v>8178</v>
      </c>
      <c r="Q1112" s="5">
        <v>2.0</v>
      </c>
      <c r="R1112" s="15">
        <v>45110.0</v>
      </c>
      <c r="S1112" s="5">
        <v>0.0</v>
      </c>
      <c r="T1112" s="10"/>
      <c r="U1112" s="5">
        <v>105.0</v>
      </c>
      <c r="V1112" s="15">
        <v>45110.0</v>
      </c>
      <c r="W1112" s="5">
        <v>161001.0</v>
      </c>
      <c r="X1112" s="1" t="s">
        <v>4042</v>
      </c>
      <c r="Y1112" s="1" t="s">
        <v>1075</v>
      </c>
      <c r="Z1112" s="1" t="s">
        <v>8181</v>
      </c>
      <c r="AA1112" s="5">
        <v>171.0</v>
      </c>
      <c r="AB1112" s="1" t="s">
        <v>8182</v>
      </c>
      <c r="AC1112" s="1" t="s">
        <v>1078</v>
      </c>
      <c r="AD1112" s="5">
        <v>9.8005145E7</v>
      </c>
      <c r="AE1112" s="1" t="s">
        <v>1277</v>
      </c>
      <c r="AF1112" s="5">
        <v>8619.0</v>
      </c>
      <c r="AG1112" s="5">
        <v>55.0</v>
      </c>
      <c r="AH1112" s="5">
        <v>9.6009765E7</v>
      </c>
      <c r="AI1112" s="10"/>
      <c r="AJ1112" s="10"/>
      <c r="AK1112" s="10"/>
      <c r="AL1112" s="10"/>
      <c r="AM1112" s="1" t="s">
        <v>8183</v>
      </c>
      <c r="AN1112" s="10"/>
      <c r="AO1112" s="10"/>
      <c r="AP1112" s="1" t="s">
        <v>8184</v>
      </c>
    </row>
    <row r="1113">
      <c r="A1113" s="1" t="s">
        <v>4752</v>
      </c>
      <c r="B1113" s="14">
        <v>45926.0</v>
      </c>
      <c r="C1113" s="1" t="s">
        <v>8185</v>
      </c>
      <c r="D1113" s="5">
        <v>5.1915934000194E13</v>
      </c>
      <c r="E1113" s="1" t="s">
        <v>4752</v>
      </c>
      <c r="F1113" s="1" t="s">
        <v>1097</v>
      </c>
      <c r="G1113" s="1" t="s">
        <v>4761</v>
      </c>
      <c r="H1113" s="1" t="s">
        <v>8186</v>
      </c>
      <c r="I1113" s="5">
        <v>101.0</v>
      </c>
      <c r="J1113" s="1" t="s">
        <v>4759</v>
      </c>
      <c r="K1113" s="1" t="s">
        <v>8187</v>
      </c>
      <c r="L1113" s="1" t="s">
        <v>8188</v>
      </c>
      <c r="M1113" s="1" t="s">
        <v>8189</v>
      </c>
      <c r="N1113" s="5">
        <v>5.1915934000194E13</v>
      </c>
      <c r="O1113" s="1" t="s">
        <v>1072</v>
      </c>
      <c r="P1113" s="1" t="s">
        <v>8185</v>
      </c>
      <c r="Q1113" s="5">
        <v>2.0</v>
      </c>
      <c r="R1113" s="15">
        <v>45161.0</v>
      </c>
      <c r="S1113" s="5">
        <v>0.0</v>
      </c>
      <c r="T1113" s="10"/>
      <c r="U1113" s="5">
        <v>105.0</v>
      </c>
      <c r="V1113" s="15">
        <v>45161.0</v>
      </c>
      <c r="W1113" s="5">
        <v>161001.0</v>
      </c>
      <c r="X1113" s="1" t="s">
        <v>3233</v>
      </c>
      <c r="Y1113" s="1" t="s">
        <v>1346</v>
      </c>
      <c r="Z1113" s="1" t="s">
        <v>8190</v>
      </c>
      <c r="AA1113" s="1" t="s">
        <v>1410</v>
      </c>
      <c r="AB1113" s="1" t="s">
        <v>8191</v>
      </c>
      <c r="AC1113" s="1" t="s">
        <v>8192</v>
      </c>
      <c r="AD1113" s="5">
        <v>8.528E7</v>
      </c>
      <c r="AE1113" s="1" t="s">
        <v>1231</v>
      </c>
      <c r="AF1113" s="5">
        <v>8455.0</v>
      </c>
      <c r="AG1113" s="5">
        <v>14.0</v>
      </c>
      <c r="AH1113" s="5">
        <v>9.182706E7</v>
      </c>
      <c r="AI1113" s="5">
        <v>0.0</v>
      </c>
      <c r="AJ1113" s="5">
        <v>0.0</v>
      </c>
      <c r="AK1113" s="10"/>
      <c r="AL1113" s="10"/>
      <c r="AM1113" s="1" t="s">
        <v>8193</v>
      </c>
      <c r="AN1113" s="10"/>
      <c r="AO1113" s="10"/>
      <c r="AP1113" s="1" t="s">
        <v>8194</v>
      </c>
    </row>
    <row r="1114">
      <c r="A1114" s="1" t="s">
        <v>4752</v>
      </c>
      <c r="B1114" s="14">
        <v>46177.0</v>
      </c>
      <c r="C1114" s="1" t="s">
        <v>4903</v>
      </c>
      <c r="D1114" s="5">
        <v>3.6297810002576E13</v>
      </c>
      <c r="E1114" s="1" t="s">
        <v>4752</v>
      </c>
      <c r="F1114" s="1" t="s">
        <v>1097</v>
      </c>
      <c r="G1114" s="1" t="s">
        <v>4799</v>
      </c>
      <c r="H1114" s="1" t="s">
        <v>8195</v>
      </c>
      <c r="I1114" s="5">
        <v>58.0</v>
      </c>
      <c r="J1114" s="1" t="s">
        <v>4759</v>
      </c>
      <c r="K1114" s="1" t="s">
        <v>4900</v>
      </c>
      <c r="L1114" s="1" t="s">
        <v>8196</v>
      </c>
      <c r="M1114" s="1" t="s">
        <v>4902</v>
      </c>
      <c r="N1114" s="5">
        <v>3.6297810002576E13</v>
      </c>
      <c r="O1114" s="1" t="s">
        <v>1103</v>
      </c>
      <c r="P1114" s="10"/>
      <c r="Q1114" s="5">
        <v>2.0</v>
      </c>
      <c r="R1114" s="15">
        <v>44461.0</v>
      </c>
      <c r="S1114" s="5">
        <v>0.0</v>
      </c>
      <c r="T1114" s="10"/>
      <c r="U1114" s="10"/>
      <c r="V1114" s="15">
        <v>44461.0</v>
      </c>
      <c r="W1114" s="5">
        <v>230600.0</v>
      </c>
      <c r="X1114" s="1" t="s">
        <v>8197</v>
      </c>
      <c r="Y1114" s="1" t="s">
        <v>1090</v>
      </c>
      <c r="Z1114" s="1" t="s">
        <v>8198</v>
      </c>
      <c r="AA1114" s="5">
        <v>400.0</v>
      </c>
      <c r="AB1114" s="10"/>
      <c r="AC1114" s="1" t="s">
        <v>8199</v>
      </c>
      <c r="AD1114" s="5">
        <v>3.926E7</v>
      </c>
      <c r="AE1114" s="1" t="s">
        <v>1205</v>
      </c>
      <c r="AF1114" s="5">
        <v>5415.0</v>
      </c>
      <c r="AG1114" s="5">
        <v>27.0</v>
      </c>
      <c r="AH1114" s="5">
        <v>3.3139E7</v>
      </c>
      <c r="AI1114" s="10"/>
      <c r="AJ1114" s="10"/>
      <c r="AK1114" s="10"/>
      <c r="AL1114" s="10"/>
      <c r="AM1114" s="1" t="s">
        <v>8200</v>
      </c>
      <c r="AN1114" s="10"/>
      <c r="AO1114" s="10"/>
      <c r="AP1114" s="1" t="s">
        <v>8201</v>
      </c>
    </row>
    <row r="1115">
      <c r="A1115" s="1" t="s">
        <v>4752</v>
      </c>
      <c r="B1115" s="16">
        <v>45988.0</v>
      </c>
      <c r="C1115" s="1" t="s">
        <v>8202</v>
      </c>
      <c r="D1115" s="5">
        <v>4.6660115000294E13</v>
      </c>
      <c r="E1115" s="1" t="s">
        <v>4752</v>
      </c>
      <c r="F1115" s="1" t="s">
        <v>1097</v>
      </c>
      <c r="G1115" s="1" t="s">
        <v>4761</v>
      </c>
      <c r="H1115" s="1" t="s">
        <v>8203</v>
      </c>
      <c r="I1115" s="5">
        <v>101.0</v>
      </c>
      <c r="J1115" s="1" t="s">
        <v>4759</v>
      </c>
      <c r="K1115" s="1" t="s">
        <v>7505</v>
      </c>
      <c r="L1115" s="1" t="s">
        <v>8204</v>
      </c>
      <c r="M1115" s="1" t="s">
        <v>7507</v>
      </c>
      <c r="N1115" s="5">
        <v>4.6660115000294E13</v>
      </c>
      <c r="O1115" s="1" t="s">
        <v>1103</v>
      </c>
      <c r="P1115" s="1" t="s">
        <v>7508</v>
      </c>
      <c r="Q1115" s="5">
        <v>2.0</v>
      </c>
      <c r="R1115" s="15">
        <v>45237.0</v>
      </c>
      <c r="S1115" s="5">
        <v>0.0</v>
      </c>
      <c r="T1115" s="10"/>
      <c r="U1115" s="10"/>
      <c r="V1115" s="15">
        <v>45237.0</v>
      </c>
      <c r="W1115" s="5">
        <v>161001.0</v>
      </c>
      <c r="X1115" s="1" t="s">
        <v>7509</v>
      </c>
      <c r="Y1115" s="1" t="s">
        <v>1090</v>
      </c>
      <c r="Z1115" s="1" t="s">
        <v>8205</v>
      </c>
      <c r="AA1115" s="5">
        <v>635.0</v>
      </c>
      <c r="AB1115" s="10"/>
      <c r="AC1115" s="1" t="s">
        <v>8206</v>
      </c>
      <c r="AD1115" s="5">
        <v>1.9813E7</v>
      </c>
      <c r="AE1115" s="1" t="s">
        <v>1079</v>
      </c>
      <c r="AF1115" s="5">
        <v>6179.0</v>
      </c>
      <c r="AG1115" s="5">
        <v>18.0</v>
      </c>
      <c r="AH1115" s="5">
        <v>3.321577E7</v>
      </c>
      <c r="AI1115" s="10"/>
      <c r="AJ1115" s="10"/>
      <c r="AK1115" s="10"/>
      <c r="AL1115" s="10"/>
      <c r="AM1115" s="1" t="s">
        <v>8207</v>
      </c>
      <c r="AN1115" s="10"/>
      <c r="AO1115" s="10"/>
      <c r="AP1115" s="1" t="s">
        <v>8208</v>
      </c>
    </row>
    <row r="1116">
      <c r="A1116" s="1" t="s">
        <v>4752</v>
      </c>
      <c r="B1116" s="16">
        <v>46338.0</v>
      </c>
      <c r="C1116" s="1" t="s">
        <v>8209</v>
      </c>
      <c r="D1116" s="5">
        <v>5.14919290001E13</v>
      </c>
      <c r="E1116" s="1" t="s">
        <v>4752</v>
      </c>
      <c r="F1116" s="1" t="s">
        <v>1097</v>
      </c>
      <c r="G1116" s="1" t="s">
        <v>4799</v>
      </c>
      <c r="H1116" s="1" t="s">
        <v>8210</v>
      </c>
      <c r="I1116" s="5">
        <v>58.0</v>
      </c>
      <c r="J1116" s="1" t="s">
        <v>4759</v>
      </c>
      <c r="K1116" s="1" t="s">
        <v>8211</v>
      </c>
      <c r="L1116" s="1" t="s">
        <v>8212</v>
      </c>
      <c r="M1116" s="1" t="s">
        <v>8213</v>
      </c>
      <c r="N1116" s="5">
        <v>5.14919290001E13</v>
      </c>
      <c r="O1116" s="1" t="s">
        <v>1072</v>
      </c>
      <c r="P1116" s="1" t="s">
        <v>8209</v>
      </c>
      <c r="Q1116" s="5">
        <v>2.0</v>
      </c>
      <c r="R1116" s="15">
        <v>45127.0</v>
      </c>
      <c r="S1116" s="5">
        <v>0.0</v>
      </c>
      <c r="T1116" s="10"/>
      <c r="U1116" s="10"/>
      <c r="V1116" s="15">
        <v>45127.0</v>
      </c>
      <c r="W1116" s="5">
        <v>3314711.0</v>
      </c>
      <c r="X1116" s="1" t="s">
        <v>8214</v>
      </c>
      <c r="Y1116" s="1" t="s">
        <v>8170</v>
      </c>
      <c r="Z1116" s="1" t="s">
        <v>8215</v>
      </c>
      <c r="AA1116" s="1" t="s">
        <v>8216</v>
      </c>
      <c r="AB1116" s="1" t="s">
        <v>8217</v>
      </c>
      <c r="AC1116" s="1" t="s">
        <v>6274</v>
      </c>
      <c r="AD1116" s="5">
        <v>6.850535E7</v>
      </c>
      <c r="AE1116" s="1" t="s">
        <v>2304</v>
      </c>
      <c r="AF1116" s="5">
        <v>483.0</v>
      </c>
      <c r="AG1116" s="5">
        <v>94.0</v>
      </c>
      <c r="AH1116" s="5">
        <v>9.1035606E7</v>
      </c>
      <c r="AI1116" s="10"/>
      <c r="AJ1116" s="10"/>
      <c r="AK1116" s="10"/>
      <c r="AL1116" s="10"/>
      <c r="AM1116" s="1" t="s">
        <v>8218</v>
      </c>
      <c r="AN1116" s="10"/>
      <c r="AO1116" s="10"/>
      <c r="AP1116" s="1" t="s">
        <v>6276</v>
      </c>
    </row>
    <row r="1117">
      <c r="A1117" s="1" t="s">
        <v>4752</v>
      </c>
      <c r="B1117" s="16">
        <v>45977.0</v>
      </c>
      <c r="C1117" s="1" t="s">
        <v>8219</v>
      </c>
      <c r="D1117" s="5">
        <v>8.1584278002441E13</v>
      </c>
      <c r="E1117" s="1" t="s">
        <v>4752</v>
      </c>
      <c r="F1117" s="1" t="s">
        <v>1097</v>
      </c>
      <c r="G1117" s="1" t="s">
        <v>4761</v>
      </c>
      <c r="H1117" s="1" t="s">
        <v>8220</v>
      </c>
      <c r="I1117" s="5">
        <v>101.0</v>
      </c>
      <c r="J1117" s="1" t="s">
        <v>4759</v>
      </c>
      <c r="K1117" s="1" t="s">
        <v>8221</v>
      </c>
      <c r="L1117" s="1" t="s">
        <v>8222</v>
      </c>
      <c r="M1117" s="1" t="s">
        <v>8223</v>
      </c>
      <c r="N1117" s="5">
        <v>8.1584278002441E13</v>
      </c>
      <c r="O1117" s="1" t="s">
        <v>1103</v>
      </c>
      <c r="P1117" s="1" t="s">
        <v>8224</v>
      </c>
      <c r="Q1117" s="5">
        <v>2.0</v>
      </c>
      <c r="R1117" s="15">
        <v>38659.0</v>
      </c>
      <c r="S1117" s="5">
        <v>0.0</v>
      </c>
      <c r="T1117" s="10"/>
      <c r="U1117" s="10"/>
      <c r="V1117" s="15">
        <v>31274.0</v>
      </c>
      <c r="W1117" s="5">
        <v>4683400.0</v>
      </c>
      <c r="X1117" s="1" t="s">
        <v>8225</v>
      </c>
      <c r="Y1117" s="1" t="s">
        <v>1090</v>
      </c>
      <c r="Z1117" s="1" t="s">
        <v>8226</v>
      </c>
      <c r="AA1117" s="5">
        <v>2840.0</v>
      </c>
      <c r="AB1117" s="10"/>
      <c r="AC1117" s="1" t="s">
        <v>1078</v>
      </c>
      <c r="AD1117" s="5">
        <v>8.596E7</v>
      </c>
      <c r="AE1117" s="1" t="s">
        <v>1231</v>
      </c>
      <c r="AF1117" s="5">
        <v>7683.0</v>
      </c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" t="s">
        <v>8227</v>
      </c>
    </row>
    <row r="1118">
      <c r="A1118" s="1" t="s">
        <v>4752</v>
      </c>
      <c r="B1118" s="14">
        <v>45970.0</v>
      </c>
      <c r="C1118" s="1" t="s">
        <v>8228</v>
      </c>
      <c r="D1118" s="5">
        <v>3.416084000137E12</v>
      </c>
      <c r="E1118" s="1" t="s">
        <v>4752</v>
      </c>
      <c r="F1118" s="1" t="s">
        <v>1097</v>
      </c>
      <c r="G1118" s="1" t="s">
        <v>5216</v>
      </c>
      <c r="H1118" s="1" t="s">
        <v>8229</v>
      </c>
      <c r="I1118" s="17">
        <v>45528.0</v>
      </c>
      <c r="J1118" s="1" t="s">
        <v>4755</v>
      </c>
      <c r="K1118" s="1" t="s">
        <v>8230</v>
      </c>
      <c r="L1118" s="1" t="s">
        <v>8231</v>
      </c>
      <c r="M1118" s="1" t="s">
        <v>8232</v>
      </c>
      <c r="N1118" s="5">
        <v>3.416084000137E12</v>
      </c>
      <c r="O1118" s="1" t="s">
        <v>1072</v>
      </c>
      <c r="P1118" s="1" t="s">
        <v>8228</v>
      </c>
      <c r="Q1118" s="5">
        <v>2.0</v>
      </c>
      <c r="R1118" s="15">
        <v>45041.0</v>
      </c>
      <c r="S1118" s="5">
        <v>0.0</v>
      </c>
      <c r="T1118" s="10"/>
      <c r="U1118" s="10"/>
      <c r="V1118" s="15">
        <v>36419.0</v>
      </c>
      <c r="W1118" s="5">
        <v>161001.0</v>
      </c>
      <c r="X1118" s="1" t="s">
        <v>8233</v>
      </c>
      <c r="Y1118" s="1" t="s">
        <v>1118</v>
      </c>
      <c r="Z1118" s="1" t="s">
        <v>8234</v>
      </c>
      <c r="AA1118" s="1" t="s">
        <v>1120</v>
      </c>
      <c r="AB1118" s="1" t="s">
        <v>8235</v>
      </c>
      <c r="AC1118" s="1" t="s">
        <v>8236</v>
      </c>
      <c r="AD1118" s="5">
        <v>4.7819899E7</v>
      </c>
      <c r="AE1118" s="1" t="s">
        <v>1106</v>
      </c>
      <c r="AF1118" s="5">
        <v>3363.0</v>
      </c>
      <c r="AG1118" s="5">
        <v>77.0</v>
      </c>
      <c r="AH1118" s="5">
        <v>9.9856688E7</v>
      </c>
      <c r="AI1118" s="10"/>
      <c r="AJ1118" s="10"/>
      <c r="AK1118" s="5">
        <v>77.0</v>
      </c>
      <c r="AL1118" s="5">
        <v>3.6131291E7</v>
      </c>
      <c r="AM1118" s="1" t="s">
        <v>8237</v>
      </c>
      <c r="AN1118" s="10"/>
      <c r="AO1118" s="10"/>
      <c r="AP1118" s="1" t="s">
        <v>5546</v>
      </c>
    </row>
    <row r="1119">
      <c r="A1119" s="1" t="s">
        <v>4752</v>
      </c>
      <c r="B1119" s="16">
        <v>45981.0</v>
      </c>
      <c r="C1119" s="1" t="s">
        <v>8238</v>
      </c>
      <c r="D1119" s="5">
        <v>5.2553520000125E13</v>
      </c>
      <c r="E1119" s="1" t="s">
        <v>4752</v>
      </c>
      <c r="F1119" s="1" t="s">
        <v>1097</v>
      </c>
      <c r="G1119" s="1" t="s">
        <v>4761</v>
      </c>
      <c r="H1119" s="1" t="s">
        <v>8239</v>
      </c>
      <c r="I1119" s="5">
        <v>101.0</v>
      </c>
      <c r="J1119" s="1" t="s">
        <v>4759</v>
      </c>
      <c r="K1119" s="1" t="s">
        <v>8240</v>
      </c>
      <c r="L1119" s="1" t="s">
        <v>8241</v>
      </c>
      <c r="M1119" s="1" t="s">
        <v>8242</v>
      </c>
      <c r="N1119" s="5">
        <v>5.2553520000125E13</v>
      </c>
      <c r="O1119" s="1" t="s">
        <v>1072</v>
      </c>
      <c r="P1119" s="1" t="s">
        <v>8243</v>
      </c>
      <c r="Q1119" s="5">
        <v>2.0</v>
      </c>
      <c r="R1119" s="15">
        <v>45216.0</v>
      </c>
      <c r="S1119" s="5">
        <v>0.0</v>
      </c>
      <c r="T1119" s="10"/>
      <c r="U1119" s="10"/>
      <c r="V1119" s="15">
        <v>45216.0</v>
      </c>
      <c r="W1119" s="5">
        <v>161001.0</v>
      </c>
      <c r="X1119" s="1" t="s">
        <v>8244</v>
      </c>
      <c r="Y1119" s="1" t="s">
        <v>1075</v>
      </c>
      <c r="Z1119" s="1" t="s">
        <v>6550</v>
      </c>
      <c r="AA1119" s="5">
        <v>2963.0</v>
      </c>
      <c r="AB1119" s="10"/>
      <c r="AC1119" s="1" t="s">
        <v>8245</v>
      </c>
      <c r="AD1119" s="5">
        <v>3.8745076E7</v>
      </c>
      <c r="AE1119" s="1" t="s">
        <v>1205</v>
      </c>
      <c r="AF1119" s="5">
        <v>4961.0</v>
      </c>
      <c r="AG1119" s="5">
        <v>34.0</v>
      </c>
      <c r="AH1119" s="5">
        <v>9.8068042E7</v>
      </c>
      <c r="AI1119" s="10"/>
      <c r="AJ1119" s="10"/>
      <c r="AK1119" s="10"/>
      <c r="AL1119" s="10"/>
      <c r="AM1119" s="1" t="s">
        <v>8246</v>
      </c>
      <c r="AN1119" s="10"/>
      <c r="AO1119" s="10"/>
      <c r="AP1119" s="1" t="s">
        <v>2440</v>
      </c>
    </row>
    <row r="1120">
      <c r="A1120" s="1" t="s">
        <v>4752</v>
      </c>
      <c r="B1120" s="16">
        <v>46005.0</v>
      </c>
      <c r="C1120" s="1" t="s">
        <v>8247</v>
      </c>
      <c r="D1120" s="5">
        <v>1.1127711000229E13</v>
      </c>
      <c r="E1120" s="1" t="s">
        <v>4752</v>
      </c>
      <c r="F1120" s="1" t="s">
        <v>1097</v>
      </c>
      <c r="G1120" s="1" t="s">
        <v>4761</v>
      </c>
      <c r="H1120" s="1" t="s">
        <v>8248</v>
      </c>
      <c r="I1120" s="5">
        <v>101.0</v>
      </c>
      <c r="J1120" s="1" t="s">
        <v>4759</v>
      </c>
      <c r="K1120" s="1" t="s">
        <v>8249</v>
      </c>
      <c r="L1120" s="1" t="s">
        <v>8250</v>
      </c>
      <c r="M1120" s="1" t="s">
        <v>8251</v>
      </c>
      <c r="N1120" s="5">
        <v>1.1127711000229E13</v>
      </c>
      <c r="O1120" s="1" t="s">
        <v>1103</v>
      </c>
      <c r="P1120" s="1" t="s">
        <v>8252</v>
      </c>
      <c r="Q1120" s="5">
        <v>2.0</v>
      </c>
      <c r="R1120" s="15">
        <v>44609.0</v>
      </c>
      <c r="S1120" s="5">
        <v>0.0</v>
      </c>
      <c r="T1120" s="10"/>
      <c r="U1120" s="10"/>
      <c r="V1120" s="15">
        <v>44609.0</v>
      </c>
      <c r="W1120" s="5">
        <v>151201.0</v>
      </c>
      <c r="X1120" s="1" t="s">
        <v>8253</v>
      </c>
      <c r="Y1120" s="1" t="s">
        <v>1118</v>
      </c>
      <c r="Z1120" s="1" t="s">
        <v>8254</v>
      </c>
      <c r="AA1120" s="1" t="s">
        <v>1410</v>
      </c>
      <c r="AB1120" s="1" t="s">
        <v>8255</v>
      </c>
      <c r="AC1120" s="1" t="s">
        <v>1121</v>
      </c>
      <c r="AD1120" s="5">
        <v>7.7475E7</v>
      </c>
      <c r="AE1120" s="1" t="s">
        <v>1568</v>
      </c>
      <c r="AF1120" s="5">
        <v>9239.0</v>
      </c>
      <c r="AG1120" s="5">
        <v>62.0</v>
      </c>
      <c r="AH1120" s="5">
        <v>3.9217575E7</v>
      </c>
      <c r="AI1120" s="10"/>
      <c r="AJ1120" s="10"/>
      <c r="AK1120" s="10"/>
      <c r="AL1120" s="10"/>
      <c r="AM1120" s="1" t="s">
        <v>8256</v>
      </c>
      <c r="AN1120" s="10"/>
      <c r="AO1120" s="10"/>
      <c r="AP1120" s="1" t="s">
        <v>4167</v>
      </c>
    </row>
    <row r="1121">
      <c r="A1121" s="1" t="s">
        <v>4752</v>
      </c>
      <c r="B1121" s="16">
        <v>45956.0</v>
      </c>
      <c r="C1121" s="1" t="s">
        <v>8257</v>
      </c>
      <c r="D1121" s="5">
        <v>4.8065375000166E13</v>
      </c>
      <c r="E1121" s="1" t="s">
        <v>4752</v>
      </c>
      <c r="F1121" s="1" t="s">
        <v>1097</v>
      </c>
      <c r="G1121" s="1" t="s">
        <v>4761</v>
      </c>
      <c r="H1121" s="1" t="s">
        <v>8258</v>
      </c>
      <c r="I1121" s="5">
        <v>101.0</v>
      </c>
      <c r="J1121" s="1" t="s">
        <v>4759</v>
      </c>
      <c r="K1121" s="1" t="s">
        <v>8259</v>
      </c>
      <c r="L1121" s="1" t="s">
        <v>8260</v>
      </c>
      <c r="M1121" s="1" t="s">
        <v>8261</v>
      </c>
      <c r="N1121" s="5">
        <v>4.8065375000166E13</v>
      </c>
      <c r="O1121" s="1" t="s">
        <v>1072</v>
      </c>
      <c r="P1121" s="1" t="s">
        <v>8257</v>
      </c>
      <c r="Q1121" s="5">
        <v>2.0</v>
      </c>
      <c r="R1121" s="15">
        <v>44827.0</v>
      </c>
      <c r="S1121" s="5">
        <v>0.0</v>
      </c>
      <c r="T1121" s="10"/>
      <c r="U1121" s="10"/>
      <c r="V1121" s="15">
        <v>44827.0</v>
      </c>
      <c r="W1121" s="5">
        <v>161001.0</v>
      </c>
      <c r="X1121" s="1" t="s">
        <v>8262</v>
      </c>
      <c r="Y1121" s="1" t="s">
        <v>1075</v>
      </c>
      <c r="Z1121" s="1" t="s">
        <v>8263</v>
      </c>
      <c r="AA1121" s="1" t="s">
        <v>1120</v>
      </c>
      <c r="AB1121" s="1" t="s">
        <v>7804</v>
      </c>
      <c r="AC1121" s="1" t="s">
        <v>8264</v>
      </c>
      <c r="AD1121" s="5">
        <v>6.8630786E7</v>
      </c>
      <c r="AE1121" s="1" t="s">
        <v>2304</v>
      </c>
      <c r="AF1121" s="5">
        <v>509.0</v>
      </c>
      <c r="AG1121" s="5">
        <v>94.0</v>
      </c>
      <c r="AH1121" s="5">
        <v>9.1820698E7</v>
      </c>
      <c r="AI1121" s="10"/>
      <c r="AJ1121" s="10"/>
      <c r="AK1121" s="10"/>
      <c r="AL1121" s="10"/>
      <c r="AM1121" s="1" t="s">
        <v>8265</v>
      </c>
      <c r="AN1121" s="10"/>
      <c r="AO1121" s="10"/>
      <c r="AP1121" s="1" t="s">
        <v>2305</v>
      </c>
    </row>
    <row r="1122">
      <c r="A1122" s="1" t="s">
        <v>4752</v>
      </c>
      <c r="B1122" s="16">
        <v>46323.0</v>
      </c>
      <c r="C1122" s="1" t="s">
        <v>8266</v>
      </c>
      <c r="D1122" s="5">
        <v>5.5823162000111E13</v>
      </c>
      <c r="E1122" s="1" t="s">
        <v>4752</v>
      </c>
      <c r="F1122" s="1" t="s">
        <v>1097</v>
      </c>
      <c r="G1122" s="1" t="s">
        <v>4761</v>
      </c>
      <c r="H1122" s="1" t="s">
        <v>8267</v>
      </c>
      <c r="I1122" s="5">
        <v>101.0</v>
      </c>
      <c r="J1122" s="1" t="s">
        <v>4759</v>
      </c>
      <c r="K1122" s="1" t="s">
        <v>8268</v>
      </c>
      <c r="L1122" s="1" t="s">
        <v>8269</v>
      </c>
      <c r="M1122" s="1" t="s">
        <v>8270</v>
      </c>
      <c r="N1122" s="5">
        <v>5.5823162000111E13</v>
      </c>
      <c r="O1122" s="1" t="s">
        <v>1072</v>
      </c>
      <c r="P1122" s="1" t="s">
        <v>8271</v>
      </c>
      <c r="Q1122" s="5">
        <v>2.0</v>
      </c>
      <c r="R1122" s="15">
        <v>45478.0</v>
      </c>
      <c r="S1122" s="5">
        <v>0.0</v>
      </c>
      <c r="T1122" s="10"/>
      <c r="U1122" s="5">
        <v>105.0</v>
      </c>
      <c r="V1122" s="15">
        <v>45478.0</v>
      </c>
      <c r="W1122" s="5">
        <v>161001.0</v>
      </c>
      <c r="X1122" s="1" t="s">
        <v>8272</v>
      </c>
      <c r="Y1122" s="1" t="s">
        <v>1384</v>
      </c>
      <c r="Z1122" s="1" t="s">
        <v>8273</v>
      </c>
      <c r="AA1122" s="1" t="s">
        <v>1410</v>
      </c>
      <c r="AB1122" s="10"/>
      <c r="AC1122" s="1" t="s">
        <v>1121</v>
      </c>
      <c r="AD1122" s="5">
        <v>5.8291E7</v>
      </c>
      <c r="AE1122" s="1" t="s">
        <v>7392</v>
      </c>
      <c r="AF1122" s="5">
        <v>476.0</v>
      </c>
      <c r="AG1122" s="5">
        <v>83.0</v>
      </c>
      <c r="AH1122" s="5">
        <v>8.6208898E7</v>
      </c>
      <c r="AI1122" s="5">
        <v>0.0</v>
      </c>
      <c r="AJ1122" s="5">
        <v>0.0</v>
      </c>
      <c r="AK1122" s="10"/>
      <c r="AL1122" s="10"/>
      <c r="AM1122" s="1" t="s">
        <v>8274</v>
      </c>
      <c r="AN1122" s="10"/>
      <c r="AO1122" s="10"/>
      <c r="AP1122" s="1" t="s">
        <v>8275</v>
      </c>
    </row>
    <row r="1123">
      <c r="A1123" s="1" t="s">
        <v>4752</v>
      </c>
      <c r="B1123" s="14">
        <v>46062.0</v>
      </c>
      <c r="C1123" s="1" t="s">
        <v>8276</v>
      </c>
      <c r="D1123" s="5">
        <v>5.1308909000142E13</v>
      </c>
      <c r="E1123" s="1" t="s">
        <v>4752</v>
      </c>
      <c r="F1123" s="1" t="s">
        <v>4858</v>
      </c>
      <c r="G1123" s="1" t="s">
        <v>4859</v>
      </c>
      <c r="H1123" s="1" t="s">
        <v>8277</v>
      </c>
      <c r="I1123" s="5">
        <v>35.0</v>
      </c>
      <c r="J1123" s="1" t="s">
        <v>4759</v>
      </c>
      <c r="K1123" s="1" t="s">
        <v>8278</v>
      </c>
      <c r="L1123" s="1" t="s">
        <v>8279</v>
      </c>
      <c r="M1123" s="1" t="s">
        <v>8280</v>
      </c>
      <c r="N1123" s="5">
        <v>5.1308909000142E13</v>
      </c>
      <c r="O1123" s="1" t="s">
        <v>1072</v>
      </c>
      <c r="P1123" s="1" t="s">
        <v>8281</v>
      </c>
      <c r="Q1123" s="5">
        <v>2.0</v>
      </c>
      <c r="R1123" s="15">
        <v>45112.0</v>
      </c>
      <c r="S1123" s="5">
        <v>0.0</v>
      </c>
      <c r="T1123" s="10"/>
      <c r="U1123" s="5">
        <v>105.0</v>
      </c>
      <c r="V1123" s="15">
        <v>45112.0</v>
      </c>
      <c r="W1123" s="5">
        <v>4661300.0</v>
      </c>
      <c r="X1123" s="1" t="s">
        <v>8282</v>
      </c>
      <c r="Y1123" s="1" t="s">
        <v>1090</v>
      </c>
      <c r="Z1123" s="1" t="s">
        <v>8283</v>
      </c>
      <c r="AA1123" s="5">
        <v>89.0</v>
      </c>
      <c r="AB1123" s="10"/>
      <c r="AC1123" s="1" t="s">
        <v>1078</v>
      </c>
      <c r="AD1123" s="5">
        <v>7.8840055E7</v>
      </c>
      <c r="AE1123" s="1" t="s">
        <v>1122</v>
      </c>
      <c r="AF1123" s="5">
        <v>9779.0</v>
      </c>
      <c r="AG1123" s="5">
        <v>66.0</v>
      </c>
      <c r="AH1123" s="5">
        <v>9.2018727E7</v>
      </c>
      <c r="AI1123" s="10"/>
      <c r="AJ1123" s="10"/>
      <c r="AK1123" s="10"/>
      <c r="AL1123" s="10"/>
      <c r="AM1123" s="1" t="s">
        <v>8284</v>
      </c>
      <c r="AN1123" s="10"/>
      <c r="AO1123" s="10"/>
      <c r="AP1123" s="1" t="s">
        <v>2760</v>
      </c>
    </row>
    <row r="1124">
      <c r="A1124" s="1" t="s">
        <v>4752</v>
      </c>
      <c r="B1124" s="14">
        <v>46072.0</v>
      </c>
      <c r="C1124" s="1" t="s">
        <v>5871</v>
      </c>
      <c r="D1124" s="5">
        <v>3.5274163000732E13</v>
      </c>
      <c r="E1124" s="1" t="s">
        <v>4752</v>
      </c>
      <c r="F1124" s="1" t="s">
        <v>1097</v>
      </c>
      <c r="G1124" s="1" t="s">
        <v>4799</v>
      </c>
      <c r="H1124" s="1" t="s">
        <v>8285</v>
      </c>
      <c r="I1124" s="5">
        <v>58.0</v>
      </c>
      <c r="J1124" s="1" t="s">
        <v>4759</v>
      </c>
      <c r="K1124" s="1" t="s">
        <v>5873</v>
      </c>
      <c r="L1124" s="1" t="s">
        <v>8286</v>
      </c>
      <c r="M1124" s="1" t="s">
        <v>5875</v>
      </c>
      <c r="N1124" s="5">
        <v>3.5274163000732E13</v>
      </c>
      <c r="O1124" s="1" t="s">
        <v>1103</v>
      </c>
      <c r="P1124" s="1" t="s">
        <v>8287</v>
      </c>
      <c r="Q1124" s="5">
        <v>2.0</v>
      </c>
      <c r="R1124" s="15">
        <v>45175.0</v>
      </c>
      <c r="S1124" s="5">
        <v>0.0</v>
      </c>
      <c r="T1124" s="10"/>
      <c r="U1124" s="10"/>
      <c r="V1124" s="15">
        <v>45175.0</v>
      </c>
      <c r="W1124" s="5">
        <v>4661300.0</v>
      </c>
      <c r="X1124" s="1" t="s">
        <v>8288</v>
      </c>
      <c r="Y1124" s="1" t="s">
        <v>1075</v>
      </c>
      <c r="Z1124" s="1" t="s">
        <v>8289</v>
      </c>
      <c r="AA1124" s="5">
        <v>56.0</v>
      </c>
      <c r="AB1124" s="1" t="s">
        <v>8290</v>
      </c>
      <c r="AC1124" s="1" t="s">
        <v>8291</v>
      </c>
      <c r="AD1124" s="5">
        <v>7.5802005E7</v>
      </c>
      <c r="AE1124" s="1" t="s">
        <v>1413</v>
      </c>
      <c r="AF1124" s="5">
        <v>9433.0</v>
      </c>
      <c r="AG1124" s="5">
        <v>47.0</v>
      </c>
      <c r="AH1124" s="5">
        <v>8.8302036E7</v>
      </c>
      <c r="AI1124" s="10"/>
      <c r="AJ1124" s="10"/>
      <c r="AK1124" s="10"/>
      <c r="AL1124" s="10"/>
      <c r="AM1124" s="1" t="s">
        <v>8292</v>
      </c>
      <c r="AN1124" s="10"/>
      <c r="AO1124" s="10"/>
      <c r="AP1124" s="1" t="s">
        <v>7004</v>
      </c>
    </row>
    <row r="1125">
      <c r="A1125" s="1" t="s">
        <v>4752</v>
      </c>
      <c r="B1125" s="16">
        <v>46314.0</v>
      </c>
      <c r="C1125" s="1" t="s">
        <v>8293</v>
      </c>
      <c r="D1125" s="5">
        <v>5.4911770000115E13</v>
      </c>
      <c r="E1125" s="1" t="s">
        <v>4752</v>
      </c>
      <c r="F1125" s="1" t="s">
        <v>1097</v>
      </c>
      <c r="G1125" s="1" t="s">
        <v>8294</v>
      </c>
      <c r="H1125" s="1" t="s">
        <v>8295</v>
      </c>
      <c r="I1125" s="1" t="s">
        <v>3371</v>
      </c>
      <c r="J1125" s="1" t="s">
        <v>8296</v>
      </c>
      <c r="K1125" s="1" t="s">
        <v>8297</v>
      </c>
      <c r="L1125" s="1" t="s">
        <v>8298</v>
      </c>
      <c r="M1125" s="1" t="s">
        <v>8299</v>
      </c>
      <c r="N1125" s="5">
        <v>5.4911770000115E13</v>
      </c>
      <c r="O1125" s="1" t="s">
        <v>1072</v>
      </c>
      <c r="P1125" s="1" t="s">
        <v>8293</v>
      </c>
      <c r="Q1125" s="5">
        <v>2.0</v>
      </c>
      <c r="R1125" s="15">
        <v>45408.0</v>
      </c>
      <c r="S1125" s="5">
        <v>0.0</v>
      </c>
      <c r="T1125" s="10"/>
      <c r="U1125" s="5">
        <v>105.0</v>
      </c>
      <c r="V1125" s="15">
        <v>45408.0</v>
      </c>
      <c r="W1125" s="5">
        <v>7490103.0</v>
      </c>
      <c r="X1125" s="1" t="s">
        <v>8300</v>
      </c>
      <c r="Y1125" s="1" t="s">
        <v>1075</v>
      </c>
      <c r="Z1125" s="1" t="s">
        <v>8301</v>
      </c>
      <c r="AA1125" s="5">
        <v>1291.0</v>
      </c>
      <c r="AB1125" s="10"/>
      <c r="AC1125" s="1" t="s">
        <v>8302</v>
      </c>
      <c r="AD1125" s="5">
        <v>6.49E7</v>
      </c>
      <c r="AE1125" s="1" t="s">
        <v>8303</v>
      </c>
      <c r="AF1125" s="5">
        <v>1037.0</v>
      </c>
      <c r="AG1125" s="5">
        <v>89.0</v>
      </c>
      <c r="AH1125" s="5">
        <v>9.9038435E7</v>
      </c>
      <c r="AI1125" s="5">
        <v>0.0</v>
      </c>
      <c r="AJ1125" s="5">
        <v>0.0</v>
      </c>
      <c r="AK1125" s="10"/>
      <c r="AL1125" s="10"/>
      <c r="AM1125" s="1" t="s">
        <v>8304</v>
      </c>
      <c r="AN1125" s="10"/>
      <c r="AO1125" s="10"/>
      <c r="AP1125" s="1" t="s">
        <v>8305</v>
      </c>
    </row>
    <row r="1126">
      <c r="A1126" s="1" t="s">
        <v>4752</v>
      </c>
      <c r="B1126" s="14">
        <v>46072.0</v>
      </c>
      <c r="C1126" s="1" t="s">
        <v>8306</v>
      </c>
      <c r="D1126" s="5">
        <v>5.0920158000158E13</v>
      </c>
      <c r="E1126" s="1" t="s">
        <v>4752</v>
      </c>
      <c r="F1126" s="1" t="s">
        <v>1097</v>
      </c>
      <c r="G1126" s="1" t="s">
        <v>4761</v>
      </c>
      <c r="H1126" s="1" t="s">
        <v>8307</v>
      </c>
      <c r="I1126" s="5">
        <v>101.0</v>
      </c>
      <c r="J1126" s="1" t="s">
        <v>4759</v>
      </c>
      <c r="K1126" s="1" t="s">
        <v>8308</v>
      </c>
      <c r="L1126" s="1" t="s">
        <v>8309</v>
      </c>
      <c r="M1126" s="1" t="s">
        <v>8310</v>
      </c>
      <c r="N1126" s="5">
        <v>5.0920158000158E13</v>
      </c>
      <c r="O1126" s="1" t="s">
        <v>1072</v>
      </c>
      <c r="P1126" s="1" t="s">
        <v>8311</v>
      </c>
      <c r="Q1126" s="5">
        <v>2.0</v>
      </c>
      <c r="R1126" s="15">
        <v>45079.0</v>
      </c>
      <c r="S1126" s="5">
        <v>0.0</v>
      </c>
      <c r="T1126" s="10"/>
      <c r="U1126" s="5">
        <v>105.0</v>
      </c>
      <c r="V1126" s="15">
        <v>45079.0</v>
      </c>
      <c r="W1126" s="5">
        <v>161001.0</v>
      </c>
      <c r="X1126" s="1" t="s">
        <v>8312</v>
      </c>
      <c r="Y1126" s="1" t="s">
        <v>1075</v>
      </c>
      <c r="Z1126" s="1" t="s">
        <v>8313</v>
      </c>
      <c r="AA1126" s="5">
        <v>76.0</v>
      </c>
      <c r="AB1126" s="10"/>
      <c r="AC1126" s="1" t="s">
        <v>8314</v>
      </c>
      <c r="AD1126" s="5">
        <v>6.9903012E7</v>
      </c>
      <c r="AE1126" s="1" t="s">
        <v>8315</v>
      </c>
      <c r="AF1126" s="5">
        <v>139.0</v>
      </c>
      <c r="AG1126" s="5">
        <v>68.0</v>
      </c>
      <c r="AH1126" s="5">
        <v>9.9907884E7</v>
      </c>
      <c r="AI1126" s="10"/>
      <c r="AJ1126" s="10"/>
      <c r="AK1126" s="10"/>
      <c r="AL1126" s="10"/>
      <c r="AM1126" s="1" t="s">
        <v>8316</v>
      </c>
      <c r="AN1126" s="10"/>
      <c r="AO1126" s="10"/>
      <c r="AP1126" s="1" t="s">
        <v>5151</v>
      </c>
    </row>
    <row r="1127">
      <c r="A1127" s="1" t="s">
        <v>4752</v>
      </c>
      <c r="B1127" s="14">
        <v>46052.0</v>
      </c>
      <c r="C1127" s="1" t="s">
        <v>8317</v>
      </c>
      <c r="D1127" s="5">
        <v>3.0625464000154E13</v>
      </c>
      <c r="E1127" s="1" t="s">
        <v>4752</v>
      </c>
      <c r="F1127" s="1" t="s">
        <v>8318</v>
      </c>
      <c r="G1127" s="1" t="s">
        <v>8319</v>
      </c>
      <c r="H1127" s="1" t="s">
        <v>8320</v>
      </c>
      <c r="I1127" s="5">
        <v>25.0</v>
      </c>
      <c r="J1127" s="1" t="s">
        <v>4755</v>
      </c>
      <c r="K1127" s="1" t="s">
        <v>8321</v>
      </c>
      <c r="L1127" s="1" t="s">
        <v>8322</v>
      </c>
      <c r="M1127" s="1" t="s">
        <v>8323</v>
      </c>
      <c r="N1127" s="5">
        <v>3.0625464000154E13</v>
      </c>
      <c r="O1127" s="1" t="s">
        <v>1072</v>
      </c>
      <c r="P1127" s="1" t="s">
        <v>8324</v>
      </c>
      <c r="Q1127" s="5">
        <v>2.0</v>
      </c>
      <c r="R1127" s="15">
        <v>43256.0</v>
      </c>
      <c r="S1127" s="5">
        <v>0.0</v>
      </c>
      <c r="T1127" s="10"/>
      <c r="U1127" s="10"/>
      <c r="V1127" s="15">
        <v>43256.0</v>
      </c>
      <c r="W1127" s="5">
        <v>2790299.0</v>
      </c>
      <c r="X1127" s="1" t="s">
        <v>8325</v>
      </c>
      <c r="Y1127" s="1" t="s">
        <v>1090</v>
      </c>
      <c r="Z1127" s="1" t="s">
        <v>8326</v>
      </c>
      <c r="AA1127" s="5">
        <v>2495.0</v>
      </c>
      <c r="AB1127" s="10"/>
      <c r="AC1127" s="1" t="s">
        <v>8327</v>
      </c>
      <c r="AD1127" s="5">
        <v>8.7010055E7</v>
      </c>
      <c r="AE1127" s="1" t="s">
        <v>1231</v>
      </c>
      <c r="AF1127" s="5">
        <v>7691.0</v>
      </c>
      <c r="AG1127" s="5">
        <v>44.0</v>
      </c>
      <c r="AH1127" s="5">
        <v>9.1740296E7</v>
      </c>
      <c r="AI1127" s="10"/>
      <c r="AJ1127" s="10"/>
      <c r="AK1127" s="10"/>
      <c r="AL1127" s="10"/>
      <c r="AM1127" s="1" t="s">
        <v>8328</v>
      </c>
      <c r="AN1127" s="10"/>
      <c r="AO1127" s="10"/>
      <c r="AP1127" s="1" t="s">
        <v>3521</v>
      </c>
    </row>
    <row r="1128">
      <c r="A1128" s="1" t="s">
        <v>4752</v>
      </c>
      <c r="B1128" s="14">
        <v>46260.0</v>
      </c>
      <c r="C1128" s="1" t="s">
        <v>8329</v>
      </c>
      <c r="D1128" s="5">
        <v>4.263322600017E13</v>
      </c>
      <c r="E1128" s="1" t="s">
        <v>4752</v>
      </c>
      <c r="F1128" s="1" t="s">
        <v>1097</v>
      </c>
      <c r="G1128" s="1" t="s">
        <v>4761</v>
      </c>
      <c r="H1128" s="1" t="s">
        <v>8330</v>
      </c>
      <c r="I1128" s="5">
        <v>101.0</v>
      </c>
      <c r="J1128" s="1" t="s">
        <v>4759</v>
      </c>
      <c r="K1128" s="1" t="s">
        <v>8331</v>
      </c>
      <c r="L1128" s="1" t="s">
        <v>8332</v>
      </c>
      <c r="M1128" s="1" t="s">
        <v>8333</v>
      </c>
      <c r="N1128" s="5">
        <v>4.263322600017E13</v>
      </c>
      <c r="O1128" s="1" t="s">
        <v>1072</v>
      </c>
      <c r="P1128" s="1" t="s">
        <v>8334</v>
      </c>
      <c r="Q1128" s="5">
        <v>2.0</v>
      </c>
      <c r="R1128" s="15">
        <v>44385.0</v>
      </c>
      <c r="S1128" s="5">
        <v>0.0</v>
      </c>
      <c r="T1128" s="10"/>
      <c r="U1128" s="10"/>
      <c r="V1128" s="15">
        <v>44385.0</v>
      </c>
      <c r="W1128" s="5">
        <v>161001.0</v>
      </c>
      <c r="X1128" s="1" t="s">
        <v>8335</v>
      </c>
      <c r="Y1128" s="1" t="s">
        <v>1075</v>
      </c>
      <c r="Z1128" s="1" t="s">
        <v>8336</v>
      </c>
      <c r="AA1128" s="1" t="s">
        <v>1410</v>
      </c>
      <c r="AB1128" s="1" t="s">
        <v>8337</v>
      </c>
      <c r="AC1128" s="1" t="s">
        <v>1078</v>
      </c>
      <c r="AD1128" s="5">
        <v>7.522E7</v>
      </c>
      <c r="AE1128" s="1" t="s">
        <v>1413</v>
      </c>
      <c r="AF1128" s="5">
        <v>9579.0</v>
      </c>
      <c r="AG1128" s="5">
        <v>64.0</v>
      </c>
      <c r="AH1128" s="5">
        <v>9.3399898E7</v>
      </c>
      <c r="AI1128" s="10"/>
      <c r="AJ1128" s="10"/>
      <c r="AK1128" s="10"/>
      <c r="AL1128" s="10"/>
      <c r="AM1128" s="1" t="s">
        <v>8338</v>
      </c>
      <c r="AN1128" s="10"/>
      <c r="AO1128" s="10"/>
      <c r="AP1128" s="1" t="s">
        <v>8339</v>
      </c>
    </row>
    <row r="1129">
      <c r="A1129" s="1" t="s">
        <v>4752</v>
      </c>
      <c r="B1129" s="16">
        <v>46325.0</v>
      </c>
      <c r="C1129" s="1" t="s">
        <v>8340</v>
      </c>
      <c r="D1129" s="5">
        <v>4.0754571000136E13</v>
      </c>
      <c r="E1129" s="1" t="s">
        <v>4752</v>
      </c>
      <c r="F1129" s="1" t="s">
        <v>1097</v>
      </c>
      <c r="G1129" s="1" t="s">
        <v>4761</v>
      </c>
      <c r="H1129" s="1" t="s">
        <v>8341</v>
      </c>
      <c r="I1129" s="5">
        <v>101.0</v>
      </c>
      <c r="J1129" s="1" t="s">
        <v>4759</v>
      </c>
      <c r="K1129" s="1" t="s">
        <v>8342</v>
      </c>
      <c r="L1129" s="1" t="s">
        <v>8343</v>
      </c>
      <c r="M1129" s="1" t="s">
        <v>8344</v>
      </c>
      <c r="N1129" s="5">
        <v>4.0754571000136E13</v>
      </c>
      <c r="O1129" s="1" t="s">
        <v>1072</v>
      </c>
      <c r="P1129" s="1" t="s">
        <v>8340</v>
      </c>
      <c r="Q1129" s="5">
        <v>2.0</v>
      </c>
      <c r="R1129" s="15">
        <v>44235.0</v>
      </c>
      <c r="S1129" s="5">
        <v>0.0</v>
      </c>
      <c r="T1129" s="10"/>
      <c r="U1129" s="10"/>
      <c r="V1129" s="15">
        <v>44235.0</v>
      </c>
      <c r="W1129" s="5">
        <v>161001.0</v>
      </c>
      <c r="X1129" s="1" t="s">
        <v>3206</v>
      </c>
      <c r="Y1129" s="1" t="s">
        <v>1075</v>
      </c>
      <c r="Z1129" s="1" t="s">
        <v>1203</v>
      </c>
      <c r="AA1129" s="5">
        <v>118.0</v>
      </c>
      <c r="AB1129" s="1" t="s">
        <v>8345</v>
      </c>
      <c r="AC1129" s="1" t="s">
        <v>8346</v>
      </c>
      <c r="AD1129" s="5">
        <v>3.9445242E7</v>
      </c>
      <c r="AE1129" s="1" t="s">
        <v>1205</v>
      </c>
      <c r="AF1129" s="5">
        <v>4701.0</v>
      </c>
      <c r="AG1129" s="5">
        <v>38.0</v>
      </c>
      <c r="AH1129" s="5">
        <v>9.8009475E7</v>
      </c>
      <c r="AI1129" s="10"/>
      <c r="AJ1129" s="10"/>
      <c r="AK1129" s="5">
        <v>38.0</v>
      </c>
      <c r="AL1129" s="5">
        <v>9.8009475E7</v>
      </c>
      <c r="AM1129" s="1" t="s">
        <v>8347</v>
      </c>
      <c r="AN1129" s="10"/>
      <c r="AO1129" s="10"/>
      <c r="AP1129" s="1" t="s">
        <v>6031</v>
      </c>
    </row>
    <row r="1130">
      <c r="A1130" s="1" t="s">
        <v>4752</v>
      </c>
      <c r="B1130" s="16">
        <v>46337.0</v>
      </c>
      <c r="C1130" s="1" t="s">
        <v>8348</v>
      </c>
      <c r="D1130" s="5">
        <v>5.4493501000186E13</v>
      </c>
      <c r="E1130" s="1" t="s">
        <v>4752</v>
      </c>
      <c r="F1130" s="1" t="s">
        <v>1097</v>
      </c>
      <c r="G1130" s="1" t="s">
        <v>4761</v>
      </c>
      <c r="H1130" s="1" t="s">
        <v>8349</v>
      </c>
      <c r="I1130" s="5">
        <v>101.0</v>
      </c>
      <c r="J1130" s="1" t="s">
        <v>4759</v>
      </c>
      <c r="K1130" s="1" t="s">
        <v>8348</v>
      </c>
      <c r="L1130" s="1" t="s">
        <v>8350</v>
      </c>
      <c r="M1130" s="1" t="s">
        <v>8351</v>
      </c>
      <c r="N1130" s="5">
        <v>5.4493501000186E13</v>
      </c>
      <c r="O1130" s="1" t="s">
        <v>1072</v>
      </c>
      <c r="P1130" s="1" t="s">
        <v>8352</v>
      </c>
      <c r="Q1130" s="5">
        <v>2.0</v>
      </c>
      <c r="R1130" s="15">
        <v>45378.0</v>
      </c>
      <c r="S1130" s="5">
        <v>0.0</v>
      </c>
      <c r="T1130" s="10"/>
      <c r="U1130" s="5">
        <v>105.0</v>
      </c>
      <c r="V1130" s="15">
        <v>45378.0</v>
      </c>
      <c r="W1130" s="5">
        <v>161099.0</v>
      </c>
      <c r="X1130" s="1" t="s">
        <v>8353</v>
      </c>
      <c r="Y1130" s="1" t="s">
        <v>1090</v>
      </c>
      <c r="Z1130" s="1" t="s">
        <v>8354</v>
      </c>
      <c r="AA1130" s="5">
        <v>744.0</v>
      </c>
      <c r="AB1130" s="1" t="s">
        <v>6671</v>
      </c>
      <c r="AC1130" s="1" t="s">
        <v>8355</v>
      </c>
      <c r="AD1130" s="5">
        <v>7.8645E7</v>
      </c>
      <c r="AE1130" s="1" t="s">
        <v>1122</v>
      </c>
      <c r="AF1130" s="5">
        <v>9897.0</v>
      </c>
      <c r="AG1130" s="5">
        <v>66.0</v>
      </c>
      <c r="AH1130" s="5">
        <v>8.4611236E7</v>
      </c>
      <c r="AI1130" s="5">
        <v>0.0</v>
      </c>
      <c r="AJ1130" s="5">
        <v>0.0</v>
      </c>
      <c r="AK1130" s="10"/>
      <c r="AL1130" s="10"/>
      <c r="AM1130" s="1" t="s">
        <v>8356</v>
      </c>
      <c r="AN1130" s="10"/>
      <c r="AO1130" s="10"/>
      <c r="AP1130" s="1" t="s">
        <v>6102</v>
      </c>
    </row>
    <row r="1131">
      <c r="A1131" s="1" t="s">
        <v>4752</v>
      </c>
      <c r="B1131" s="14">
        <v>46115.0</v>
      </c>
      <c r="C1131" s="1" t="s">
        <v>6223</v>
      </c>
      <c r="D1131" s="5">
        <v>4.3909465000172E13</v>
      </c>
      <c r="E1131" s="1" t="s">
        <v>4752</v>
      </c>
      <c r="F1131" s="1" t="s">
        <v>1097</v>
      </c>
      <c r="G1131" s="1" t="s">
        <v>4761</v>
      </c>
      <c r="H1131" s="1" t="s">
        <v>8357</v>
      </c>
      <c r="I1131" s="5">
        <v>101.0</v>
      </c>
      <c r="J1131" s="1" t="s">
        <v>4759</v>
      </c>
      <c r="K1131" s="1" t="s">
        <v>6225</v>
      </c>
      <c r="L1131" s="1" t="s">
        <v>6226</v>
      </c>
      <c r="M1131" s="1" t="s">
        <v>6227</v>
      </c>
      <c r="N1131" s="5">
        <v>4.3909465000172E13</v>
      </c>
      <c r="O1131" s="1" t="s">
        <v>1072</v>
      </c>
      <c r="P1131" s="1" t="s">
        <v>6223</v>
      </c>
      <c r="Q1131" s="5">
        <v>2.0</v>
      </c>
      <c r="R1131" s="15">
        <v>44487.0</v>
      </c>
      <c r="S1131" s="5">
        <v>0.0</v>
      </c>
      <c r="T1131" s="10"/>
      <c r="U1131" s="10"/>
      <c r="V1131" s="15">
        <v>44487.0</v>
      </c>
      <c r="W1131" s="5">
        <v>161001.0</v>
      </c>
      <c r="X1131" s="1" t="s">
        <v>6228</v>
      </c>
      <c r="Y1131" s="1" t="s">
        <v>1075</v>
      </c>
      <c r="Z1131" s="1" t="s">
        <v>6229</v>
      </c>
      <c r="AA1131" s="5">
        <v>73.0</v>
      </c>
      <c r="AB1131" s="10"/>
      <c r="AC1131" s="1" t="s">
        <v>1078</v>
      </c>
      <c r="AD1131" s="5">
        <v>1.847E7</v>
      </c>
      <c r="AE1131" s="1" t="s">
        <v>1079</v>
      </c>
      <c r="AF1131" s="5">
        <v>6971.0</v>
      </c>
      <c r="AG1131" s="5">
        <v>15.0</v>
      </c>
      <c r="AH1131" s="5">
        <v>8.115578E7</v>
      </c>
      <c r="AI1131" s="10"/>
      <c r="AJ1131" s="10"/>
      <c r="AK1131" s="10"/>
      <c r="AL1131" s="10"/>
      <c r="AM1131" s="1" t="s">
        <v>6230</v>
      </c>
      <c r="AN1131" s="10"/>
      <c r="AO1131" s="10"/>
      <c r="AP1131" s="1" t="s">
        <v>6231</v>
      </c>
    </row>
    <row r="1132">
      <c r="A1132" s="1" t="s">
        <v>4752</v>
      </c>
      <c r="B1132" s="14">
        <v>46115.0</v>
      </c>
      <c r="C1132" s="1" t="s">
        <v>8358</v>
      </c>
      <c r="D1132" s="5">
        <v>7.943149000153E12</v>
      </c>
      <c r="E1132" s="1" t="s">
        <v>4752</v>
      </c>
      <c r="F1132" s="1" t="s">
        <v>1097</v>
      </c>
      <c r="G1132" s="1" t="s">
        <v>4771</v>
      </c>
      <c r="H1132" s="1" t="s">
        <v>8359</v>
      </c>
      <c r="I1132" s="17">
        <v>45528.0</v>
      </c>
      <c r="J1132" s="1" t="s">
        <v>4759</v>
      </c>
      <c r="K1132" s="1" t="s">
        <v>8360</v>
      </c>
      <c r="L1132" s="1" t="s">
        <v>8361</v>
      </c>
      <c r="M1132" s="1" t="s">
        <v>8362</v>
      </c>
      <c r="N1132" s="5">
        <v>7.943149000153E12</v>
      </c>
      <c r="O1132" s="1" t="s">
        <v>1072</v>
      </c>
      <c r="P1132" s="10"/>
      <c r="Q1132" s="5">
        <v>2.0</v>
      </c>
      <c r="R1132" s="15">
        <v>38818.0</v>
      </c>
      <c r="S1132" s="5">
        <v>0.0</v>
      </c>
      <c r="T1132" s="10"/>
      <c r="U1132" s="10"/>
      <c r="V1132" s="15">
        <v>38818.0</v>
      </c>
      <c r="W1132" s="5">
        <v>113000.0</v>
      </c>
      <c r="X1132" s="10"/>
      <c r="Y1132" s="1" t="s">
        <v>1384</v>
      </c>
      <c r="Z1132" s="1" t="s">
        <v>8363</v>
      </c>
      <c r="AA1132" s="1" t="s">
        <v>1120</v>
      </c>
      <c r="AB1132" s="1" t="s">
        <v>1398</v>
      </c>
      <c r="AC1132" s="1" t="s">
        <v>8364</v>
      </c>
      <c r="AD1132" s="5">
        <v>1.350097E7</v>
      </c>
      <c r="AE1132" s="1" t="s">
        <v>1079</v>
      </c>
      <c r="AF1132" s="5">
        <v>6979.0</v>
      </c>
      <c r="AG1132" s="5">
        <v>19.0</v>
      </c>
      <c r="AH1132" s="5">
        <v>3.5234101E7</v>
      </c>
      <c r="AI1132" s="5">
        <v>19.0</v>
      </c>
      <c r="AJ1132" s="5">
        <v>3.523109E7</v>
      </c>
      <c r="AK1132" s="5">
        <v>19.0</v>
      </c>
      <c r="AL1132" s="5">
        <v>3.5243622E7</v>
      </c>
      <c r="AM1132" s="1" t="s">
        <v>8365</v>
      </c>
      <c r="AN1132" s="10"/>
      <c r="AO1132" s="10"/>
      <c r="AP1132" s="1" t="s">
        <v>3497</v>
      </c>
    </row>
    <row r="1133">
      <c r="A1133" s="1" t="s">
        <v>4752</v>
      </c>
      <c r="B1133" s="14">
        <v>46183.0</v>
      </c>
      <c r="C1133" s="1" t="s">
        <v>8366</v>
      </c>
      <c r="D1133" s="5">
        <v>2.2175316000238E13</v>
      </c>
      <c r="E1133" s="1" t="s">
        <v>4752</v>
      </c>
      <c r="F1133" s="1" t="s">
        <v>1097</v>
      </c>
      <c r="G1133" s="1" t="s">
        <v>6627</v>
      </c>
      <c r="H1133" s="1" t="s">
        <v>8367</v>
      </c>
      <c r="I1133" s="1" t="s">
        <v>2870</v>
      </c>
      <c r="J1133" s="1" t="s">
        <v>4755</v>
      </c>
      <c r="K1133" s="1" t="s">
        <v>8366</v>
      </c>
      <c r="L1133" s="1" t="s">
        <v>8368</v>
      </c>
      <c r="M1133" s="1" t="s">
        <v>8369</v>
      </c>
      <c r="N1133" s="5">
        <v>2.2175316000238E13</v>
      </c>
      <c r="O1133" s="1" t="s">
        <v>1103</v>
      </c>
      <c r="P1133" s="10"/>
      <c r="Q1133" s="5">
        <v>2.0</v>
      </c>
      <c r="R1133" s="15">
        <v>45264.0</v>
      </c>
      <c r="S1133" s="5">
        <v>0.0</v>
      </c>
      <c r="T1133" s="10"/>
      <c r="U1133" s="10"/>
      <c r="V1133" s="15">
        <v>45264.0</v>
      </c>
      <c r="W1133" s="5">
        <v>2051700.0</v>
      </c>
      <c r="X1133" s="1" t="s">
        <v>8370</v>
      </c>
      <c r="Y1133" s="1" t="s">
        <v>1075</v>
      </c>
      <c r="Z1133" s="1" t="s">
        <v>8371</v>
      </c>
      <c r="AA1133" s="5">
        <v>176.0</v>
      </c>
      <c r="AB1133" s="1" t="s">
        <v>8372</v>
      </c>
      <c r="AC1133" s="1" t="s">
        <v>8373</v>
      </c>
      <c r="AD1133" s="5">
        <v>1.316357E7</v>
      </c>
      <c r="AE1133" s="1" t="s">
        <v>1079</v>
      </c>
      <c r="AF1133" s="5">
        <v>6175.0</v>
      </c>
      <c r="AG1133" s="5">
        <v>34.0</v>
      </c>
      <c r="AH1133" s="5">
        <v>3.714211E7</v>
      </c>
      <c r="AI1133" s="10"/>
      <c r="AJ1133" s="10"/>
      <c r="AK1133" s="10"/>
      <c r="AL1133" s="10"/>
      <c r="AM1133" s="1" t="s">
        <v>8374</v>
      </c>
      <c r="AN1133" s="10"/>
      <c r="AO1133" s="10"/>
      <c r="AP1133" s="1" t="s">
        <v>8375</v>
      </c>
    </row>
    <row r="1134">
      <c r="A1134" s="1" t="s">
        <v>4752</v>
      </c>
      <c r="B1134" s="14">
        <v>46236.0</v>
      </c>
      <c r="C1134" s="1" t="s">
        <v>8366</v>
      </c>
      <c r="D1134" s="5">
        <v>2.2175316000238E13</v>
      </c>
      <c r="E1134" s="1" t="s">
        <v>4752</v>
      </c>
      <c r="F1134" s="1" t="s">
        <v>8376</v>
      </c>
      <c r="G1134" s="1" t="s">
        <v>8377</v>
      </c>
      <c r="H1134" s="1" t="s">
        <v>8378</v>
      </c>
      <c r="I1134" s="5">
        <v>7.0</v>
      </c>
      <c r="J1134" s="1" t="s">
        <v>4755</v>
      </c>
      <c r="K1134" s="1" t="s">
        <v>8366</v>
      </c>
      <c r="L1134" s="1" t="s">
        <v>8368</v>
      </c>
      <c r="M1134" s="1" t="s">
        <v>8369</v>
      </c>
      <c r="N1134" s="5">
        <v>2.2175316000238E13</v>
      </c>
      <c r="O1134" s="1" t="s">
        <v>1103</v>
      </c>
      <c r="P1134" s="10"/>
      <c r="Q1134" s="5">
        <v>2.0</v>
      </c>
      <c r="R1134" s="15">
        <v>45264.0</v>
      </c>
      <c r="S1134" s="5">
        <v>0.0</v>
      </c>
      <c r="T1134" s="10"/>
      <c r="U1134" s="10"/>
      <c r="V1134" s="15">
        <v>45264.0</v>
      </c>
      <c r="W1134" s="5">
        <v>2051700.0</v>
      </c>
      <c r="X1134" s="1" t="s">
        <v>8370</v>
      </c>
      <c r="Y1134" s="1" t="s">
        <v>1075</v>
      </c>
      <c r="Z1134" s="1" t="s">
        <v>8371</v>
      </c>
      <c r="AA1134" s="5">
        <v>176.0</v>
      </c>
      <c r="AB1134" s="1" t="s">
        <v>8372</v>
      </c>
      <c r="AC1134" s="1" t="s">
        <v>8373</v>
      </c>
      <c r="AD1134" s="5">
        <v>1.316357E7</v>
      </c>
      <c r="AE1134" s="1" t="s">
        <v>1079</v>
      </c>
      <c r="AF1134" s="5">
        <v>6175.0</v>
      </c>
      <c r="AG1134" s="5">
        <v>34.0</v>
      </c>
      <c r="AH1134" s="5">
        <v>3.714211E7</v>
      </c>
      <c r="AI1134" s="10"/>
      <c r="AJ1134" s="10"/>
      <c r="AK1134" s="10"/>
      <c r="AL1134" s="10"/>
      <c r="AM1134" s="1" t="s">
        <v>8374</v>
      </c>
      <c r="AN1134" s="10"/>
      <c r="AO1134" s="10"/>
      <c r="AP1134" s="1" t="s">
        <v>8375</v>
      </c>
    </row>
    <row r="1135">
      <c r="A1135" s="1" t="s">
        <v>4752</v>
      </c>
      <c r="B1135" s="14">
        <v>46123.0</v>
      </c>
      <c r="C1135" s="1" t="s">
        <v>8379</v>
      </c>
      <c r="D1135" s="5">
        <v>8.02693500031E12</v>
      </c>
      <c r="E1135" s="1" t="s">
        <v>4752</v>
      </c>
      <c r="F1135" s="1" t="s">
        <v>1097</v>
      </c>
      <c r="G1135" s="1" t="s">
        <v>4761</v>
      </c>
      <c r="H1135" s="1" t="s">
        <v>8380</v>
      </c>
      <c r="I1135" s="5">
        <v>101.0</v>
      </c>
      <c r="J1135" s="1" t="s">
        <v>4759</v>
      </c>
      <c r="K1135" s="1" t="s">
        <v>8381</v>
      </c>
      <c r="L1135" s="1" t="s">
        <v>8382</v>
      </c>
      <c r="M1135" s="1" t="s">
        <v>8383</v>
      </c>
      <c r="N1135" s="5">
        <v>8.02693500031E12</v>
      </c>
      <c r="O1135" s="1" t="s">
        <v>1072</v>
      </c>
      <c r="P1135" s="10"/>
      <c r="Q1135" s="5">
        <v>2.0</v>
      </c>
      <c r="R1135" s="15">
        <v>39160.0</v>
      </c>
      <c r="S1135" s="5">
        <v>0.0</v>
      </c>
      <c r="T1135" s="10"/>
      <c r="U1135" s="10"/>
      <c r="V1135" s="15">
        <v>39160.0</v>
      </c>
      <c r="W1135" s="5">
        <v>113000.0</v>
      </c>
      <c r="X1135" s="1" t="s">
        <v>8384</v>
      </c>
      <c r="Y1135" s="1" t="s">
        <v>2655</v>
      </c>
      <c r="Z1135" s="1" t="s">
        <v>2426</v>
      </c>
      <c r="AA1135" s="1" t="s">
        <v>1120</v>
      </c>
      <c r="AB1135" s="1" t="s">
        <v>2581</v>
      </c>
      <c r="AC1135" s="1" t="s">
        <v>8385</v>
      </c>
      <c r="AD1135" s="5">
        <v>1.6300001E7</v>
      </c>
      <c r="AE1135" s="1" t="s">
        <v>1079</v>
      </c>
      <c r="AF1135" s="5">
        <v>6847.0</v>
      </c>
      <c r="AG1135" s="5">
        <v>18.0</v>
      </c>
      <c r="AH1135" s="5">
        <v>3.6522505E7</v>
      </c>
      <c r="AI1135" s="5">
        <v>18.0</v>
      </c>
      <c r="AJ1135" s="5">
        <v>3.6522505E7</v>
      </c>
      <c r="AK1135" s="5">
        <v>18.0</v>
      </c>
      <c r="AL1135" s="5">
        <v>3.6522505E7</v>
      </c>
      <c r="AM1135" s="1" t="s">
        <v>8386</v>
      </c>
      <c r="AN1135" s="10"/>
      <c r="AO1135" s="10"/>
      <c r="AP1135" s="1" t="s">
        <v>5045</v>
      </c>
    </row>
    <row r="1136">
      <c r="A1136" s="1" t="s">
        <v>4752</v>
      </c>
      <c r="B1136" s="14">
        <v>46269.0</v>
      </c>
      <c r="C1136" s="1" t="s">
        <v>5488</v>
      </c>
      <c r="D1136" s="5">
        <v>5.1466860002957E13</v>
      </c>
      <c r="E1136" s="1" t="s">
        <v>4752</v>
      </c>
      <c r="F1136" s="1" t="s">
        <v>1097</v>
      </c>
      <c r="G1136" s="1" t="s">
        <v>5082</v>
      </c>
      <c r="H1136" s="1" t="s">
        <v>8387</v>
      </c>
      <c r="I1136" s="5">
        <v>52.0</v>
      </c>
      <c r="J1136" s="1" t="s">
        <v>4759</v>
      </c>
      <c r="K1136" s="1" t="s">
        <v>2896</v>
      </c>
      <c r="L1136" s="1" t="s">
        <v>5491</v>
      </c>
      <c r="M1136" s="1" t="s">
        <v>2899</v>
      </c>
      <c r="N1136" s="5">
        <v>5.1466860002957E13</v>
      </c>
      <c r="O1136" s="1" t="s">
        <v>1103</v>
      </c>
      <c r="P1136" s="10"/>
      <c r="Q1136" s="5">
        <v>2.0</v>
      </c>
      <c r="R1136" s="15">
        <v>38659.0</v>
      </c>
      <c r="S1136" s="5">
        <v>0.0</v>
      </c>
      <c r="T1136" s="10"/>
      <c r="U1136" s="10"/>
      <c r="V1136" s="15">
        <v>36661.0</v>
      </c>
      <c r="W1136" s="5">
        <v>1071600.0</v>
      </c>
      <c r="X1136" s="1" t="s">
        <v>5492</v>
      </c>
      <c r="Y1136" s="1" t="s">
        <v>1118</v>
      </c>
      <c r="Z1136" s="1" t="s">
        <v>5488</v>
      </c>
      <c r="AA1136" s="1" t="s">
        <v>1120</v>
      </c>
      <c r="AB1136" s="10"/>
      <c r="AC1136" s="1" t="s">
        <v>5493</v>
      </c>
      <c r="AD1136" s="5">
        <v>1.3499899E7</v>
      </c>
      <c r="AE1136" s="1" t="s">
        <v>1079</v>
      </c>
      <c r="AF1136" s="5">
        <v>6529.0</v>
      </c>
      <c r="AG1136" s="5">
        <v>16.0</v>
      </c>
      <c r="AH1136" s="5">
        <v>3.9819E7</v>
      </c>
      <c r="AI1136" s="10"/>
      <c r="AJ1136" s="10"/>
      <c r="AK1136" s="5">
        <v>16.0</v>
      </c>
      <c r="AL1136" s="5">
        <v>3.981903E7</v>
      </c>
      <c r="AM1136" s="1" t="s">
        <v>2904</v>
      </c>
      <c r="AN1136" s="10"/>
      <c r="AO1136" s="10"/>
      <c r="AP1136" s="1" t="s">
        <v>5493</v>
      </c>
    </row>
    <row r="1137">
      <c r="A1137" s="1" t="s">
        <v>4752</v>
      </c>
      <c r="B1137" s="14">
        <v>46149.0</v>
      </c>
      <c r="C1137" s="1" t="s">
        <v>2577</v>
      </c>
      <c r="D1137" s="5">
        <v>4.3059559010596E13</v>
      </c>
      <c r="E1137" s="1" t="s">
        <v>4752</v>
      </c>
      <c r="F1137" s="1" t="s">
        <v>1097</v>
      </c>
      <c r="G1137" s="1" t="s">
        <v>4761</v>
      </c>
      <c r="H1137" s="1" t="s">
        <v>8388</v>
      </c>
      <c r="I1137" s="5">
        <v>101.0</v>
      </c>
      <c r="J1137" s="1" t="s">
        <v>4759</v>
      </c>
      <c r="K1137" s="1" t="s">
        <v>2577</v>
      </c>
      <c r="L1137" s="1" t="s">
        <v>3971</v>
      </c>
      <c r="M1137" s="1" t="s">
        <v>2579</v>
      </c>
      <c r="N1137" s="5">
        <v>4.3059559010596E13</v>
      </c>
      <c r="O1137" s="1" t="s">
        <v>1103</v>
      </c>
      <c r="P1137" s="10"/>
      <c r="Q1137" s="5">
        <v>2.0</v>
      </c>
      <c r="R1137" s="15">
        <v>40830.0</v>
      </c>
      <c r="S1137" s="5">
        <v>0.0</v>
      </c>
      <c r="T1137" s="10"/>
      <c r="U1137" s="10"/>
      <c r="V1137" s="15">
        <v>40830.0</v>
      </c>
      <c r="W1137" s="5">
        <v>230600.0</v>
      </c>
      <c r="X1137" s="1" t="s">
        <v>3972</v>
      </c>
      <c r="Y1137" s="1" t="s">
        <v>1090</v>
      </c>
      <c r="Z1137" s="1" t="s">
        <v>3973</v>
      </c>
      <c r="AA1137" s="5">
        <v>700.0</v>
      </c>
      <c r="AB1137" s="1" t="s">
        <v>3974</v>
      </c>
      <c r="AC1137" s="1" t="s">
        <v>3975</v>
      </c>
      <c r="AD1137" s="5">
        <v>3.805661E7</v>
      </c>
      <c r="AE1137" s="1" t="s">
        <v>1205</v>
      </c>
      <c r="AF1137" s="5">
        <v>5401.0</v>
      </c>
      <c r="AG1137" s="5">
        <v>11.0</v>
      </c>
      <c r="AH1137" s="5">
        <v>3.1797454E7</v>
      </c>
      <c r="AI1137" s="10"/>
      <c r="AJ1137" s="10"/>
      <c r="AK1137" s="5">
        <v>11.0</v>
      </c>
      <c r="AL1137" s="5">
        <v>3.1797355E7</v>
      </c>
      <c r="AM1137" s="1" t="s">
        <v>2582</v>
      </c>
      <c r="AN1137" s="10"/>
      <c r="AO1137" s="10"/>
      <c r="AP1137" s="1" t="s">
        <v>3834</v>
      </c>
    </row>
    <row r="1138">
      <c r="A1138" s="1" t="s">
        <v>4752</v>
      </c>
      <c r="B1138" s="14">
        <v>46295.0</v>
      </c>
      <c r="C1138" s="1" t="s">
        <v>5468</v>
      </c>
      <c r="D1138" s="5">
        <v>5.6439900000194E13</v>
      </c>
      <c r="E1138" s="1" t="s">
        <v>4752</v>
      </c>
      <c r="F1138" s="1" t="s">
        <v>1097</v>
      </c>
      <c r="G1138" s="1" t="s">
        <v>6452</v>
      </c>
      <c r="H1138" s="1" t="s">
        <v>8389</v>
      </c>
      <c r="I1138" s="5">
        <v>103.0</v>
      </c>
      <c r="J1138" s="1" t="s">
        <v>4759</v>
      </c>
      <c r="K1138" s="1" t="s">
        <v>5470</v>
      </c>
      <c r="L1138" s="1" t="s">
        <v>5471</v>
      </c>
      <c r="M1138" s="1" t="s">
        <v>5472</v>
      </c>
      <c r="N1138" s="5">
        <v>5.6439900000194E13</v>
      </c>
      <c r="O1138" s="1" t="s">
        <v>1072</v>
      </c>
      <c r="P1138" s="1" t="s">
        <v>5468</v>
      </c>
      <c r="Q1138" s="5">
        <v>2.0</v>
      </c>
      <c r="R1138" s="15">
        <v>45516.0</v>
      </c>
      <c r="S1138" s="5">
        <v>0.0</v>
      </c>
      <c r="T1138" s="10"/>
      <c r="U1138" s="5">
        <v>105.0</v>
      </c>
      <c r="V1138" s="15">
        <v>45516.0</v>
      </c>
      <c r="W1138" s="5">
        <v>161001.0</v>
      </c>
      <c r="X1138" s="10"/>
      <c r="Y1138" s="1" t="s">
        <v>1090</v>
      </c>
      <c r="Z1138" s="1" t="s">
        <v>5473</v>
      </c>
      <c r="AA1138" s="5">
        <v>1492.0</v>
      </c>
      <c r="AB1138" s="1" t="s">
        <v>5474</v>
      </c>
      <c r="AC1138" s="1" t="s">
        <v>5475</v>
      </c>
      <c r="AD1138" s="5">
        <v>9.0480002E7</v>
      </c>
      <c r="AE1138" s="1" t="s">
        <v>1277</v>
      </c>
      <c r="AF1138" s="5">
        <v>8801.0</v>
      </c>
      <c r="AG1138" s="5">
        <v>51.0</v>
      </c>
      <c r="AH1138" s="5">
        <v>3.1054469E7</v>
      </c>
      <c r="AI1138" s="5">
        <v>0.0</v>
      </c>
      <c r="AJ1138" s="5">
        <v>0.0</v>
      </c>
      <c r="AK1138" s="10"/>
      <c r="AL1138" s="10"/>
      <c r="AM1138" s="1" t="s">
        <v>5476</v>
      </c>
      <c r="AN1138" s="10"/>
      <c r="AO1138" s="10"/>
      <c r="AP1138" s="1" t="s">
        <v>1632</v>
      </c>
    </row>
    <row r="1139">
      <c r="A1139" s="1" t="s">
        <v>4752</v>
      </c>
      <c r="B1139" s="14">
        <v>46197.0</v>
      </c>
      <c r="C1139" s="1" t="s">
        <v>8390</v>
      </c>
      <c r="D1139" s="5">
        <v>5.5125399000129E13</v>
      </c>
      <c r="E1139" s="1" t="s">
        <v>4752</v>
      </c>
      <c r="F1139" s="1" t="s">
        <v>1097</v>
      </c>
      <c r="G1139" s="1" t="s">
        <v>4799</v>
      </c>
      <c r="H1139" s="1" t="s">
        <v>8391</v>
      </c>
      <c r="I1139" s="5">
        <v>58.0</v>
      </c>
      <c r="J1139" s="1" t="s">
        <v>4755</v>
      </c>
      <c r="K1139" s="1" t="s">
        <v>8392</v>
      </c>
      <c r="L1139" s="1" t="s">
        <v>8393</v>
      </c>
      <c r="M1139" s="1" t="s">
        <v>8394</v>
      </c>
      <c r="N1139" s="5">
        <v>5.5125399000129E13</v>
      </c>
      <c r="O1139" s="1" t="s">
        <v>1072</v>
      </c>
      <c r="P1139" s="1" t="s">
        <v>8390</v>
      </c>
      <c r="Q1139" s="5">
        <v>2.0</v>
      </c>
      <c r="R1139" s="15">
        <v>45426.0</v>
      </c>
      <c r="S1139" s="5">
        <v>0.0</v>
      </c>
      <c r="T1139" s="10"/>
      <c r="U1139" s="10"/>
      <c r="V1139" s="15">
        <v>45426.0</v>
      </c>
      <c r="W1139" s="5">
        <v>161001.0</v>
      </c>
      <c r="X1139" s="1" t="s">
        <v>8395</v>
      </c>
      <c r="Y1139" s="1" t="s">
        <v>1075</v>
      </c>
      <c r="Z1139" s="1" t="s">
        <v>8396</v>
      </c>
      <c r="AA1139" s="5">
        <v>129.0</v>
      </c>
      <c r="AB1139" s="10"/>
      <c r="AC1139" s="1" t="s">
        <v>8397</v>
      </c>
      <c r="AD1139" s="5">
        <v>1.4169317E7</v>
      </c>
      <c r="AE1139" s="1" t="s">
        <v>1079</v>
      </c>
      <c r="AF1139" s="5">
        <v>7135.0</v>
      </c>
      <c r="AG1139" s="5">
        <v>16.0</v>
      </c>
      <c r="AH1139" s="5">
        <v>9.7059293E7</v>
      </c>
      <c r="AI1139" s="10"/>
      <c r="AJ1139" s="10"/>
      <c r="AK1139" s="10"/>
      <c r="AL1139" s="10"/>
      <c r="AM1139" s="1" t="s">
        <v>8398</v>
      </c>
      <c r="AN1139" s="10"/>
      <c r="AO1139" s="10"/>
      <c r="AP1139" s="1" t="s">
        <v>3458</v>
      </c>
    </row>
    <row r="1140">
      <c r="A1140" s="1" t="s">
        <v>4752</v>
      </c>
      <c r="B1140" s="14">
        <v>46276.0</v>
      </c>
      <c r="C1140" s="1" t="s">
        <v>8399</v>
      </c>
      <c r="D1140" s="5">
        <v>3.1522349000117E13</v>
      </c>
      <c r="E1140" s="1" t="s">
        <v>4752</v>
      </c>
      <c r="F1140" s="1" t="s">
        <v>1097</v>
      </c>
      <c r="G1140" s="1" t="s">
        <v>5323</v>
      </c>
      <c r="H1140" s="1" t="s">
        <v>8400</v>
      </c>
      <c r="I1140" s="5">
        <v>105.0</v>
      </c>
      <c r="J1140" s="1" t="s">
        <v>4759</v>
      </c>
      <c r="K1140" s="1" t="s">
        <v>8401</v>
      </c>
      <c r="L1140" s="1" t="s">
        <v>8402</v>
      </c>
      <c r="M1140" s="1" t="s">
        <v>8403</v>
      </c>
      <c r="N1140" s="5">
        <v>3.1522349000117E13</v>
      </c>
      <c r="O1140" s="1" t="s">
        <v>1072</v>
      </c>
      <c r="P1140" s="1" t="s">
        <v>8399</v>
      </c>
      <c r="Q1140" s="5">
        <v>2.0</v>
      </c>
      <c r="R1140" s="15">
        <v>43360.0</v>
      </c>
      <c r="S1140" s="5">
        <v>0.0</v>
      </c>
      <c r="T1140" s="10"/>
      <c r="U1140" s="10"/>
      <c r="V1140" s="15">
        <v>43360.0</v>
      </c>
      <c r="W1140" s="5">
        <v>4683400.0</v>
      </c>
      <c r="X1140" s="1" t="s">
        <v>8404</v>
      </c>
      <c r="Y1140" s="1" t="s">
        <v>1090</v>
      </c>
      <c r="Z1140" s="1" t="s">
        <v>8405</v>
      </c>
      <c r="AA1140" s="5">
        <v>474.0</v>
      </c>
      <c r="AB1140" s="10"/>
      <c r="AC1140" s="1" t="s">
        <v>1078</v>
      </c>
      <c r="AD1140" s="5">
        <v>6.446E7</v>
      </c>
      <c r="AE1140" s="1" t="s">
        <v>8303</v>
      </c>
      <c r="AF1140" s="5">
        <v>1003.0</v>
      </c>
      <c r="AG1140" s="5">
        <v>89.0</v>
      </c>
      <c r="AH1140" s="5">
        <v>8.1102046E7</v>
      </c>
      <c r="AI1140" s="10"/>
      <c r="AJ1140" s="10"/>
      <c r="AK1140" s="10"/>
      <c r="AL1140" s="10"/>
      <c r="AM1140" s="10"/>
      <c r="AN1140" s="10"/>
      <c r="AO1140" s="10"/>
      <c r="AP1140" s="1" t="s">
        <v>4577</v>
      </c>
    </row>
    <row r="1141">
      <c r="A1141" s="1" t="s">
        <v>4752</v>
      </c>
      <c r="B1141" s="14">
        <v>46296.0</v>
      </c>
      <c r="C1141" s="1" t="s">
        <v>8406</v>
      </c>
      <c r="D1141" s="5">
        <v>5.7494821000149E13</v>
      </c>
      <c r="E1141" s="1" t="s">
        <v>4752</v>
      </c>
      <c r="F1141" s="1" t="s">
        <v>1097</v>
      </c>
      <c r="G1141" s="1" t="s">
        <v>4799</v>
      </c>
      <c r="H1141" s="1" t="s">
        <v>8407</v>
      </c>
      <c r="I1141" s="5">
        <v>58.0</v>
      </c>
      <c r="J1141" s="1" t="s">
        <v>4759</v>
      </c>
      <c r="K1141" s="1" t="s">
        <v>8408</v>
      </c>
      <c r="L1141" s="1" t="s">
        <v>8409</v>
      </c>
      <c r="M1141" s="1" t="s">
        <v>8410</v>
      </c>
      <c r="N1141" s="5">
        <v>5.7494821000149E13</v>
      </c>
      <c r="O1141" s="1" t="s">
        <v>1072</v>
      </c>
      <c r="P1141" s="1" t="s">
        <v>8406</v>
      </c>
      <c r="Q1141" s="5">
        <v>2.0</v>
      </c>
      <c r="R1141" s="15">
        <v>45565.0</v>
      </c>
      <c r="S1141" s="5">
        <v>0.0</v>
      </c>
      <c r="T1141" s="10"/>
      <c r="U1141" s="5">
        <v>105.0</v>
      </c>
      <c r="V1141" s="15">
        <v>45565.0</v>
      </c>
      <c r="W1141" s="5">
        <v>161001.0</v>
      </c>
      <c r="X1141" s="1" t="s">
        <v>8411</v>
      </c>
      <c r="Y1141" s="1" t="s">
        <v>1090</v>
      </c>
      <c r="Z1141" s="1" t="s">
        <v>8412</v>
      </c>
      <c r="AA1141" s="5">
        <v>977.0</v>
      </c>
      <c r="AB1141" s="1" t="s">
        <v>1337</v>
      </c>
      <c r="AC1141" s="1" t="s">
        <v>8413</v>
      </c>
      <c r="AD1141" s="5">
        <v>6.49E7</v>
      </c>
      <c r="AE1141" s="1" t="s">
        <v>8303</v>
      </c>
      <c r="AF1141" s="5">
        <v>1037.0</v>
      </c>
      <c r="AG1141" s="5">
        <v>89.0</v>
      </c>
      <c r="AH1141" s="5">
        <v>8.1445901E7</v>
      </c>
      <c r="AI1141" s="5">
        <v>0.0</v>
      </c>
      <c r="AJ1141" s="5">
        <v>0.0</v>
      </c>
      <c r="AK1141" s="10"/>
      <c r="AL1141" s="10"/>
      <c r="AM1141" s="1" t="s">
        <v>8414</v>
      </c>
      <c r="AN1141" s="10"/>
      <c r="AO1141" s="10"/>
      <c r="AP1141" s="1" t="s">
        <v>8305</v>
      </c>
    </row>
    <row r="1142">
      <c r="A1142" s="1" t="s">
        <v>4752</v>
      </c>
      <c r="B1142" s="14">
        <v>46218.0</v>
      </c>
      <c r="C1142" s="1" t="s">
        <v>8415</v>
      </c>
      <c r="D1142" s="5">
        <v>5.4169252000178E13</v>
      </c>
      <c r="E1142" s="1" t="s">
        <v>4752</v>
      </c>
      <c r="F1142" s="1" t="s">
        <v>1097</v>
      </c>
      <c r="G1142" s="1" t="s">
        <v>4761</v>
      </c>
      <c r="H1142" s="1" t="s">
        <v>8416</v>
      </c>
      <c r="I1142" s="5">
        <v>101.0</v>
      </c>
      <c r="J1142" s="1" t="s">
        <v>4759</v>
      </c>
      <c r="K1142" s="1" t="s">
        <v>8417</v>
      </c>
      <c r="L1142" s="1" t="s">
        <v>8418</v>
      </c>
      <c r="M1142" s="1" t="s">
        <v>8419</v>
      </c>
      <c r="N1142" s="5">
        <v>5.4169252000178E13</v>
      </c>
      <c r="O1142" s="1" t="s">
        <v>1072</v>
      </c>
      <c r="P1142" s="1" t="s">
        <v>8420</v>
      </c>
      <c r="Q1142" s="5">
        <v>2.0</v>
      </c>
      <c r="R1142" s="15">
        <v>45355.0</v>
      </c>
      <c r="S1142" s="5">
        <v>0.0</v>
      </c>
      <c r="T1142" s="10"/>
      <c r="U1142" s="5">
        <v>105.0</v>
      </c>
      <c r="V1142" s="15">
        <v>45355.0</v>
      </c>
      <c r="W1142" s="5">
        <v>161001.0</v>
      </c>
      <c r="X1142" s="1" t="s">
        <v>8114</v>
      </c>
      <c r="Y1142" s="1" t="s">
        <v>1090</v>
      </c>
      <c r="Z1142" s="1" t="s">
        <v>7785</v>
      </c>
      <c r="AA1142" s="5">
        <v>305.0</v>
      </c>
      <c r="AB1142" s="10"/>
      <c r="AC1142" s="1" t="s">
        <v>7712</v>
      </c>
      <c r="AD1142" s="5">
        <v>7.443505E7</v>
      </c>
      <c r="AE1142" s="1" t="s">
        <v>1413</v>
      </c>
      <c r="AF1142" s="5">
        <v>9373.0</v>
      </c>
      <c r="AG1142" s="5">
        <v>62.0</v>
      </c>
      <c r="AH1142" s="5">
        <v>8.1229474E7</v>
      </c>
      <c r="AI1142" s="5">
        <v>0.0</v>
      </c>
      <c r="AJ1142" s="5">
        <v>0.0</v>
      </c>
      <c r="AK1142" s="10"/>
      <c r="AL1142" s="10"/>
      <c r="AM1142" s="1" t="s">
        <v>8421</v>
      </c>
      <c r="AN1142" s="10"/>
      <c r="AO1142" s="10"/>
      <c r="AP1142" s="1" t="s">
        <v>2055</v>
      </c>
    </row>
    <row r="1143">
      <c r="A1143" s="1" t="s">
        <v>4752</v>
      </c>
      <c r="B1143" s="14">
        <v>46299.0</v>
      </c>
      <c r="C1143" s="1" t="s">
        <v>8422</v>
      </c>
      <c r="D1143" s="5">
        <v>1.0642449000107E13</v>
      </c>
      <c r="E1143" s="1" t="s">
        <v>4752</v>
      </c>
      <c r="F1143" s="1" t="s">
        <v>1097</v>
      </c>
      <c r="G1143" s="1" t="s">
        <v>8423</v>
      </c>
      <c r="H1143" s="5">
        <v>26210.0</v>
      </c>
      <c r="I1143" s="1" t="s">
        <v>3308</v>
      </c>
      <c r="J1143" s="1" t="s">
        <v>1069</v>
      </c>
      <c r="K1143" s="1" t="s">
        <v>1763</v>
      </c>
      <c r="L1143" s="1" t="s">
        <v>1764</v>
      </c>
      <c r="M1143" s="1" t="s">
        <v>1765</v>
      </c>
      <c r="N1143" s="5">
        <v>1.0642449000107E13</v>
      </c>
      <c r="O1143" s="1" t="s">
        <v>1072</v>
      </c>
      <c r="P1143" s="1" t="s">
        <v>1763</v>
      </c>
      <c r="Q1143" s="5">
        <v>2.0</v>
      </c>
      <c r="R1143" s="15">
        <v>39861.0</v>
      </c>
      <c r="S1143" s="5">
        <v>0.0</v>
      </c>
      <c r="T1143" s="10"/>
      <c r="U1143" s="10"/>
      <c r="V1143" s="15">
        <v>39861.0</v>
      </c>
      <c r="W1143" s="5">
        <v>7112000.0</v>
      </c>
      <c r="X1143" s="1" t="s">
        <v>1766</v>
      </c>
      <c r="Y1143" s="1" t="s">
        <v>1075</v>
      </c>
      <c r="Z1143" s="1" t="s">
        <v>1767</v>
      </c>
      <c r="AA1143" s="5">
        <v>18.0</v>
      </c>
      <c r="AB1143" s="1" t="s">
        <v>1768</v>
      </c>
      <c r="AC1143" s="1" t="s">
        <v>1769</v>
      </c>
      <c r="AD1143" s="5">
        <v>6.9054264E7</v>
      </c>
      <c r="AE1143" s="1" t="s">
        <v>1770</v>
      </c>
      <c r="AF1143" s="5">
        <v>255.0</v>
      </c>
      <c r="AG1143" s="5">
        <v>92.0</v>
      </c>
      <c r="AH1143" s="5">
        <v>3.2311617E7</v>
      </c>
      <c r="AI1143" s="10"/>
      <c r="AJ1143" s="10"/>
      <c r="AK1143" s="10"/>
      <c r="AL1143" s="10"/>
      <c r="AM1143" s="1" t="s">
        <v>1771</v>
      </c>
      <c r="AN1143" s="10"/>
      <c r="AO1143" s="10"/>
      <c r="AP1143" s="1" t="s">
        <v>1772</v>
      </c>
    </row>
    <row r="1144">
      <c r="A1144" s="1" t="s">
        <v>4752</v>
      </c>
      <c r="B1144" s="16">
        <v>46324.0</v>
      </c>
      <c r="C1144" s="1" t="s">
        <v>8424</v>
      </c>
      <c r="D1144" s="5">
        <v>5.0129049000117E13</v>
      </c>
      <c r="E1144" s="1" t="s">
        <v>4752</v>
      </c>
      <c r="F1144" s="1" t="s">
        <v>4858</v>
      </c>
      <c r="G1144" s="1" t="s">
        <v>4859</v>
      </c>
      <c r="H1144" s="1" t="s">
        <v>8425</v>
      </c>
      <c r="I1144" s="5">
        <v>35.0</v>
      </c>
      <c r="J1144" s="1" t="s">
        <v>4759</v>
      </c>
      <c r="K1144" s="1" t="s">
        <v>8426</v>
      </c>
      <c r="L1144" s="1" t="s">
        <v>8427</v>
      </c>
      <c r="M1144" s="1" t="s">
        <v>8428</v>
      </c>
      <c r="N1144" s="5">
        <v>5.0129049000117E13</v>
      </c>
      <c r="O1144" s="1" t="s">
        <v>1072</v>
      </c>
      <c r="P1144" s="1" t="s">
        <v>8429</v>
      </c>
      <c r="Q1144" s="5">
        <v>2.0</v>
      </c>
      <c r="R1144" s="15">
        <v>45014.0</v>
      </c>
      <c r="S1144" s="5">
        <v>0.0</v>
      </c>
      <c r="T1144" s="10"/>
      <c r="U1144" s="10"/>
      <c r="V1144" s="15">
        <v>45014.0</v>
      </c>
      <c r="W1144" s="5">
        <v>161001.0</v>
      </c>
      <c r="X1144" s="1" t="s">
        <v>8430</v>
      </c>
      <c r="Y1144" s="1" t="s">
        <v>1075</v>
      </c>
      <c r="Z1144" s="1" t="s">
        <v>7477</v>
      </c>
      <c r="AA1144" s="5">
        <v>568.0</v>
      </c>
      <c r="AB1144" s="1" t="s">
        <v>8431</v>
      </c>
      <c r="AC1144" s="1" t="s">
        <v>7478</v>
      </c>
      <c r="AD1144" s="5">
        <v>3.804522E7</v>
      </c>
      <c r="AE1144" s="1" t="s">
        <v>1205</v>
      </c>
      <c r="AF1144" s="5">
        <v>5401.0</v>
      </c>
      <c r="AG1144" s="5">
        <v>34.0</v>
      </c>
      <c r="AH1144" s="5">
        <v>3.3110571E7</v>
      </c>
      <c r="AI1144" s="10"/>
      <c r="AJ1144" s="10"/>
      <c r="AK1144" s="10"/>
      <c r="AL1144" s="10"/>
      <c r="AM1144" s="1" t="s">
        <v>8432</v>
      </c>
      <c r="AN1144" s="10"/>
      <c r="AO1144" s="10"/>
      <c r="AP1144" s="1" t="s">
        <v>3834</v>
      </c>
    </row>
    <row r="1145">
      <c r="A1145" s="1" t="s">
        <v>4752</v>
      </c>
      <c r="B1145" s="16">
        <v>46312.0</v>
      </c>
      <c r="C1145" s="1" t="s">
        <v>6896</v>
      </c>
      <c r="D1145" s="5">
        <v>4.885819001378E12</v>
      </c>
      <c r="E1145" s="1" t="s">
        <v>4752</v>
      </c>
      <c r="F1145" s="1" t="s">
        <v>1097</v>
      </c>
      <c r="G1145" s="1" t="s">
        <v>5323</v>
      </c>
      <c r="H1145" s="1" t="s">
        <v>8433</v>
      </c>
      <c r="I1145" s="5">
        <v>105.0</v>
      </c>
      <c r="J1145" s="1" t="s">
        <v>4759</v>
      </c>
      <c r="K1145" s="1" t="s">
        <v>6898</v>
      </c>
      <c r="L1145" s="1" t="s">
        <v>6899</v>
      </c>
      <c r="M1145" s="1" t="s">
        <v>6900</v>
      </c>
      <c r="N1145" s="5">
        <v>4.885819001378E12</v>
      </c>
      <c r="O1145" s="1" t="s">
        <v>1103</v>
      </c>
      <c r="P1145" s="10"/>
      <c r="Q1145" s="5">
        <v>2.0</v>
      </c>
      <c r="R1145" s="15">
        <v>44805.0</v>
      </c>
      <c r="S1145" s="5">
        <v>0.0</v>
      </c>
      <c r="T1145" s="10"/>
      <c r="U1145" s="10"/>
      <c r="V1145" s="15">
        <v>44805.0</v>
      </c>
      <c r="W1145" s="5">
        <v>4692300.0</v>
      </c>
      <c r="X1145" s="1" t="s">
        <v>6901</v>
      </c>
      <c r="Y1145" s="1" t="s">
        <v>1090</v>
      </c>
      <c r="Z1145" s="1" t="s">
        <v>6902</v>
      </c>
      <c r="AA1145" s="5">
        <v>1606.0</v>
      </c>
      <c r="AB1145" s="10"/>
      <c r="AC1145" s="1" t="s">
        <v>1989</v>
      </c>
      <c r="AD1145" s="5">
        <v>7.8745705E7</v>
      </c>
      <c r="AE1145" s="1" t="s">
        <v>1122</v>
      </c>
      <c r="AF1145" s="5">
        <v>9151.0</v>
      </c>
      <c r="AG1145" s="5">
        <v>66.0</v>
      </c>
      <c r="AH1145" s="5">
        <v>9.9615351E7</v>
      </c>
      <c r="AI1145" s="10"/>
      <c r="AJ1145" s="10"/>
      <c r="AK1145" s="10"/>
      <c r="AL1145" s="10"/>
      <c r="AM1145" s="1" t="s">
        <v>6903</v>
      </c>
      <c r="AN1145" s="10"/>
      <c r="AO1145" s="10"/>
      <c r="AP1145" s="1" t="s">
        <v>3657</v>
      </c>
    </row>
    <row r="1146">
      <c r="A1146" s="1" t="s">
        <v>4752</v>
      </c>
      <c r="B1146" s="14">
        <v>46293.0</v>
      </c>
      <c r="C1146" s="1" t="s">
        <v>8434</v>
      </c>
      <c r="D1146" s="5">
        <v>4.6392963000189E13</v>
      </c>
      <c r="E1146" s="1" t="s">
        <v>4752</v>
      </c>
      <c r="F1146" s="1" t="s">
        <v>8435</v>
      </c>
      <c r="G1146" s="1" t="s">
        <v>8436</v>
      </c>
      <c r="H1146" s="5">
        <v>2.522022110067E12</v>
      </c>
      <c r="I1146" s="1" t="s">
        <v>8437</v>
      </c>
      <c r="J1146" s="1" t="s">
        <v>4759</v>
      </c>
      <c r="K1146" s="1" t="s">
        <v>8438</v>
      </c>
      <c r="L1146" s="1" t="s">
        <v>8439</v>
      </c>
      <c r="M1146" s="1" t="s">
        <v>8440</v>
      </c>
      <c r="N1146" s="5">
        <v>4.6392963000189E13</v>
      </c>
      <c r="O1146" s="1" t="s">
        <v>1072</v>
      </c>
      <c r="P1146" s="10"/>
      <c r="Q1146" s="5">
        <v>2.0</v>
      </c>
      <c r="R1146" s="15">
        <v>44694.0</v>
      </c>
      <c r="S1146" s="5">
        <v>0.0</v>
      </c>
      <c r="T1146" s="10"/>
      <c r="U1146" s="10"/>
      <c r="V1146" s="15">
        <v>44694.0</v>
      </c>
      <c r="W1146" s="5">
        <v>7420001.0</v>
      </c>
      <c r="X1146" s="1" t="s">
        <v>4920</v>
      </c>
      <c r="Y1146" s="1" t="s">
        <v>1090</v>
      </c>
      <c r="Z1146" s="1" t="s">
        <v>8441</v>
      </c>
      <c r="AA1146" s="5">
        <v>1041.0</v>
      </c>
      <c r="AB1146" s="10"/>
      <c r="AC1146" s="1" t="s">
        <v>8442</v>
      </c>
      <c r="AD1146" s="5">
        <v>7.5908435E7</v>
      </c>
      <c r="AE1146" s="1" t="s">
        <v>1413</v>
      </c>
      <c r="AF1146" s="5">
        <v>9571.0</v>
      </c>
      <c r="AG1146" s="5">
        <v>41.0</v>
      </c>
      <c r="AH1146" s="5">
        <v>9.5500606E7</v>
      </c>
      <c r="AI1146" s="10"/>
      <c r="AJ1146" s="10"/>
      <c r="AK1146" s="10"/>
      <c r="AL1146" s="10"/>
      <c r="AM1146" s="1" t="s">
        <v>8443</v>
      </c>
      <c r="AN1146" s="10"/>
      <c r="AO1146" s="10"/>
      <c r="AP1146" s="1" t="s">
        <v>1619</v>
      </c>
    </row>
    <row r="1147">
      <c r="A1147" s="1" t="s">
        <v>4752</v>
      </c>
      <c r="B1147" s="16">
        <v>46338.0</v>
      </c>
      <c r="C1147" s="1" t="s">
        <v>8444</v>
      </c>
      <c r="D1147" s="5">
        <v>4.8693350000107E13</v>
      </c>
      <c r="E1147" s="1" t="s">
        <v>4752</v>
      </c>
      <c r="F1147" s="1" t="s">
        <v>1097</v>
      </c>
      <c r="G1147" s="1" t="s">
        <v>4846</v>
      </c>
      <c r="H1147" s="1" t="s">
        <v>8445</v>
      </c>
      <c r="I1147" s="5">
        <v>110.0</v>
      </c>
      <c r="J1147" s="1" t="s">
        <v>4759</v>
      </c>
      <c r="K1147" s="1" t="s">
        <v>8446</v>
      </c>
      <c r="L1147" s="1" t="s">
        <v>8447</v>
      </c>
      <c r="M1147" s="1" t="s">
        <v>8448</v>
      </c>
      <c r="N1147" s="5">
        <v>4.8693350000107E13</v>
      </c>
      <c r="O1147" s="1" t="s">
        <v>1072</v>
      </c>
      <c r="P1147" s="1" t="s">
        <v>8444</v>
      </c>
      <c r="Q1147" s="5">
        <v>2.0</v>
      </c>
      <c r="R1147" s="15">
        <v>44887.0</v>
      </c>
      <c r="S1147" s="5">
        <v>0.0</v>
      </c>
      <c r="T1147" s="10"/>
      <c r="U1147" s="5">
        <v>105.0</v>
      </c>
      <c r="V1147" s="15">
        <v>44887.0</v>
      </c>
      <c r="W1147" s="5">
        <v>161001.0</v>
      </c>
      <c r="X1147" s="10"/>
      <c r="Y1147" s="1" t="s">
        <v>1090</v>
      </c>
      <c r="Z1147" s="1" t="s">
        <v>8449</v>
      </c>
      <c r="AA1147" s="5">
        <v>2752.0</v>
      </c>
      <c r="AB1147" s="1" t="s">
        <v>8450</v>
      </c>
      <c r="AC1147" s="1" t="s">
        <v>1078</v>
      </c>
      <c r="AD1147" s="5">
        <v>7.9800024E7</v>
      </c>
      <c r="AE1147" s="1" t="s">
        <v>1940</v>
      </c>
      <c r="AF1147" s="5">
        <v>9073.0</v>
      </c>
      <c r="AG1147" s="5">
        <v>67.0</v>
      </c>
      <c r="AH1147" s="5">
        <v>9.6871023E7</v>
      </c>
      <c r="AI1147" s="5">
        <v>0.0</v>
      </c>
      <c r="AJ1147" s="5">
        <v>0.0</v>
      </c>
      <c r="AK1147" s="10"/>
      <c r="AL1147" s="10"/>
      <c r="AM1147" s="1" t="s">
        <v>8451</v>
      </c>
      <c r="AN1147" s="10"/>
      <c r="AO1147" s="10"/>
      <c r="AP1147" s="1" t="s">
        <v>2282</v>
      </c>
    </row>
    <row r="1148">
      <c r="A1148" s="1" t="s">
        <v>4752</v>
      </c>
      <c r="B1148" s="16">
        <v>46337.0</v>
      </c>
      <c r="C1148" s="1" t="s">
        <v>8452</v>
      </c>
      <c r="D1148" s="5">
        <v>8.088099000137E12</v>
      </c>
      <c r="E1148" s="1" t="s">
        <v>4752</v>
      </c>
      <c r="F1148" s="1" t="s">
        <v>1097</v>
      </c>
      <c r="G1148" s="1" t="s">
        <v>4761</v>
      </c>
      <c r="H1148" s="1" t="s">
        <v>8453</v>
      </c>
      <c r="I1148" s="5">
        <v>101.0</v>
      </c>
      <c r="J1148" s="1" t="s">
        <v>4759</v>
      </c>
      <c r="K1148" s="1" t="s">
        <v>8454</v>
      </c>
      <c r="L1148" s="1" t="s">
        <v>8455</v>
      </c>
      <c r="M1148" s="1" t="s">
        <v>8456</v>
      </c>
      <c r="N1148" s="5">
        <v>8.088099000137E12</v>
      </c>
      <c r="O1148" s="1" t="s">
        <v>1072</v>
      </c>
      <c r="P1148" s="10"/>
      <c r="Q1148" s="5">
        <v>2.0</v>
      </c>
      <c r="R1148" s="15">
        <v>38891.0</v>
      </c>
      <c r="S1148" s="5">
        <v>0.0</v>
      </c>
      <c r="T1148" s="10"/>
      <c r="U1148" s="10"/>
      <c r="V1148" s="15">
        <v>38891.0</v>
      </c>
      <c r="W1148" s="5">
        <v>113000.0</v>
      </c>
      <c r="X1148" s="1" t="s">
        <v>6218</v>
      </c>
      <c r="Y1148" s="1" t="s">
        <v>7544</v>
      </c>
      <c r="Z1148" s="1" t="s">
        <v>8457</v>
      </c>
      <c r="AA1148" s="1" t="s">
        <v>1120</v>
      </c>
      <c r="AB1148" s="1" t="s">
        <v>8191</v>
      </c>
      <c r="AC1148" s="1" t="s">
        <v>8458</v>
      </c>
      <c r="AD1148" s="5">
        <v>1.7287899E7</v>
      </c>
      <c r="AE1148" s="1" t="s">
        <v>1079</v>
      </c>
      <c r="AF1148" s="5">
        <v>6835.0</v>
      </c>
      <c r="AG1148" s="5">
        <v>14.0</v>
      </c>
      <c r="AH1148" s="5">
        <v>3.2831467E7</v>
      </c>
      <c r="AI1148" s="5">
        <v>14.0</v>
      </c>
      <c r="AJ1148" s="5">
        <v>3.2833629E7</v>
      </c>
      <c r="AK1148" s="5">
        <v>14.0</v>
      </c>
      <c r="AL1148" s="5">
        <v>3.2831467E7</v>
      </c>
      <c r="AM1148" s="1" t="s">
        <v>8459</v>
      </c>
      <c r="AN1148" s="10"/>
      <c r="AO1148" s="10"/>
      <c r="AP1148" s="1" t="s">
        <v>6222</v>
      </c>
    </row>
    <row r="1149">
      <c r="A1149" s="1" t="s">
        <v>4752</v>
      </c>
      <c r="B1149" s="16">
        <v>46345.0</v>
      </c>
      <c r="C1149" s="1" t="s">
        <v>8460</v>
      </c>
      <c r="D1149" s="5">
        <v>3.6558214000125E13</v>
      </c>
      <c r="E1149" s="1" t="s">
        <v>4752</v>
      </c>
      <c r="F1149" s="1" t="s">
        <v>1097</v>
      </c>
      <c r="G1149" s="1" t="s">
        <v>4761</v>
      </c>
      <c r="H1149" s="1" t="s">
        <v>8461</v>
      </c>
      <c r="I1149" s="5">
        <v>101.0</v>
      </c>
      <c r="J1149" s="1" t="s">
        <v>4759</v>
      </c>
      <c r="K1149" s="1" t="s">
        <v>8462</v>
      </c>
      <c r="L1149" s="1" t="s">
        <v>8463</v>
      </c>
      <c r="M1149" s="1" t="s">
        <v>8464</v>
      </c>
      <c r="N1149" s="5">
        <v>3.6558214000125E13</v>
      </c>
      <c r="O1149" s="1" t="s">
        <v>1072</v>
      </c>
      <c r="P1149" s="1" t="s">
        <v>8460</v>
      </c>
      <c r="Q1149" s="5">
        <v>2.0</v>
      </c>
      <c r="R1149" s="15">
        <v>43894.0</v>
      </c>
      <c r="S1149" s="5">
        <v>0.0</v>
      </c>
      <c r="T1149" s="10"/>
      <c r="U1149" s="10"/>
      <c r="V1149" s="15">
        <v>43894.0</v>
      </c>
      <c r="W1149" s="5">
        <v>161003.0</v>
      </c>
      <c r="X1149" s="1" t="s">
        <v>3206</v>
      </c>
      <c r="Y1149" s="1" t="s">
        <v>1075</v>
      </c>
      <c r="Z1149" s="1" t="s">
        <v>8465</v>
      </c>
      <c r="AA1149" s="5">
        <v>30.0</v>
      </c>
      <c r="AB1149" s="10"/>
      <c r="AC1149" s="1" t="s">
        <v>1078</v>
      </c>
      <c r="AD1149" s="5">
        <v>7.8515E7</v>
      </c>
      <c r="AE1149" s="1" t="s">
        <v>1122</v>
      </c>
      <c r="AF1149" s="5">
        <v>9889.0</v>
      </c>
      <c r="AG1149" s="5">
        <v>62.0</v>
      </c>
      <c r="AH1149" s="5">
        <v>9.9849897E7</v>
      </c>
      <c r="AI1149" s="10"/>
      <c r="AJ1149" s="10"/>
      <c r="AK1149" s="10"/>
      <c r="AL1149" s="10"/>
      <c r="AM1149" s="1" t="s">
        <v>8466</v>
      </c>
      <c r="AN1149" s="10"/>
      <c r="AO1149" s="10"/>
      <c r="AP1149" s="1" t="s">
        <v>8467</v>
      </c>
    </row>
    <row r="1150">
      <c r="A1150" s="1" t="s">
        <v>4752</v>
      </c>
      <c r="B1150" s="14">
        <v>45779.0</v>
      </c>
      <c r="C1150" s="1" t="s">
        <v>8468</v>
      </c>
      <c r="D1150" s="5">
        <v>3.1611533000133E13</v>
      </c>
      <c r="E1150" s="1" t="s">
        <v>4752</v>
      </c>
      <c r="F1150" s="1" t="s">
        <v>1097</v>
      </c>
      <c r="G1150" s="1" t="s">
        <v>4898</v>
      </c>
      <c r="H1150" s="1" t="s">
        <v>8469</v>
      </c>
      <c r="I1150" s="5">
        <v>78.0</v>
      </c>
      <c r="J1150" s="1" t="s">
        <v>4759</v>
      </c>
      <c r="K1150" s="1" t="s">
        <v>8470</v>
      </c>
      <c r="L1150" s="1" t="s">
        <v>8471</v>
      </c>
      <c r="M1150" s="1" t="s">
        <v>8472</v>
      </c>
      <c r="N1150" s="5">
        <v>3.1611533000133E13</v>
      </c>
      <c r="O1150" s="1" t="s">
        <v>1072</v>
      </c>
      <c r="P1150" s="1" t="s">
        <v>8473</v>
      </c>
      <c r="Q1150" s="5">
        <v>2.0</v>
      </c>
      <c r="R1150" s="15">
        <v>43369.0</v>
      </c>
      <c r="S1150" s="5">
        <v>0.0</v>
      </c>
      <c r="T1150" s="10"/>
      <c r="U1150" s="10"/>
      <c r="V1150" s="15">
        <v>43369.0</v>
      </c>
      <c r="W1150" s="5">
        <v>7119799.0</v>
      </c>
      <c r="X1150" s="1" t="s">
        <v>8474</v>
      </c>
      <c r="Y1150" s="1" t="s">
        <v>1075</v>
      </c>
      <c r="Z1150" s="1" t="s">
        <v>8475</v>
      </c>
      <c r="AA1150" s="5">
        <v>644.0</v>
      </c>
      <c r="AB1150" s="10"/>
      <c r="AC1150" s="1" t="s">
        <v>8476</v>
      </c>
      <c r="AD1150" s="5">
        <v>3.9401351E7</v>
      </c>
      <c r="AE1150" s="1" t="s">
        <v>1205</v>
      </c>
      <c r="AF1150" s="5">
        <v>4865.0</v>
      </c>
      <c r="AG1150" s="5">
        <v>38.0</v>
      </c>
      <c r="AH1150" s="5">
        <v>8.4053815E7</v>
      </c>
      <c r="AI1150" s="10"/>
      <c r="AJ1150" s="10"/>
      <c r="AK1150" s="10"/>
      <c r="AL1150" s="10"/>
      <c r="AM1150" s="1" t="s">
        <v>8477</v>
      </c>
      <c r="AN1150" s="10"/>
      <c r="AO1150" s="10"/>
      <c r="AP1150" s="1" t="s">
        <v>3998</v>
      </c>
    </row>
    <row r="1151">
      <c r="A1151" s="1" t="s">
        <v>4752</v>
      </c>
      <c r="B1151" s="14">
        <v>46239.0</v>
      </c>
      <c r="C1151" s="1" t="s">
        <v>1963</v>
      </c>
      <c r="D1151" s="5">
        <v>1.2044164000108E13</v>
      </c>
      <c r="E1151" s="1" t="s">
        <v>4752</v>
      </c>
      <c r="F1151" s="1" t="s">
        <v>6430</v>
      </c>
      <c r="G1151" s="1" t="s">
        <v>8478</v>
      </c>
      <c r="H1151" s="1" t="s">
        <v>8479</v>
      </c>
      <c r="I1151" s="5">
        <v>25.0</v>
      </c>
      <c r="J1151" s="1" t="s">
        <v>4755</v>
      </c>
      <c r="K1151" s="1" t="s">
        <v>1963</v>
      </c>
      <c r="L1151" s="1" t="s">
        <v>1967</v>
      </c>
      <c r="M1151" s="1" t="s">
        <v>1968</v>
      </c>
      <c r="N1151" s="5">
        <v>1.2044164000108E13</v>
      </c>
      <c r="O1151" s="1" t="s">
        <v>1072</v>
      </c>
      <c r="P1151" s="10"/>
      <c r="Q1151" s="5">
        <v>2.0</v>
      </c>
      <c r="R1151" s="15">
        <v>40304.0</v>
      </c>
      <c r="S1151" s="5">
        <v>0.0</v>
      </c>
      <c r="T1151" s="10"/>
      <c r="U1151" s="10"/>
      <c r="V1151" s="15">
        <v>40304.0</v>
      </c>
      <c r="W1151" s="5">
        <v>3041500.0</v>
      </c>
      <c r="X1151" s="1" t="s">
        <v>1969</v>
      </c>
      <c r="Y1151" s="1" t="s">
        <v>1075</v>
      </c>
      <c r="Z1151" s="1" t="s">
        <v>1970</v>
      </c>
      <c r="AA1151" s="5">
        <v>103.0</v>
      </c>
      <c r="AB1151" s="10"/>
      <c r="AC1151" s="1" t="s">
        <v>1971</v>
      </c>
      <c r="AD1151" s="5">
        <v>9.102003E7</v>
      </c>
      <c r="AE1151" s="1" t="s">
        <v>1277</v>
      </c>
      <c r="AF1151" s="5">
        <v>8801.0</v>
      </c>
      <c r="AG1151" s="5">
        <v>51.0</v>
      </c>
      <c r="AH1151" s="5">
        <v>3.3371887E7</v>
      </c>
      <c r="AI1151" s="10"/>
      <c r="AJ1151" s="10"/>
      <c r="AK1151" s="10"/>
      <c r="AL1151" s="10"/>
      <c r="AM1151" s="1" t="s">
        <v>1972</v>
      </c>
      <c r="AN1151" s="10"/>
      <c r="AO1151" s="10"/>
      <c r="AP1151" s="1" t="s">
        <v>1632</v>
      </c>
    </row>
    <row r="1152">
      <c r="A1152" s="1" t="s">
        <v>4752</v>
      </c>
      <c r="B1152" s="14">
        <v>45634.0</v>
      </c>
      <c r="C1152" s="1" t="s">
        <v>1834</v>
      </c>
      <c r="D1152" s="5">
        <v>2.8977952000189E13</v>
      </c>
      <c r="E1152" s="1" t="s">
        <v>4752</v>
      </c>
      <c r="F1152" s="1" t="s">
        <v>5205</v>
      </c>
      <c r="G1152" s="1" t="s">
        <v>5206</v>
      </c>
      <c r="H1152" s="1" t="s">
        <v>1864</v>
      </c>
      <c r="I1152" s="5">
        <v>15.0</v>
      </c>
      <c r="J1152" s="1" t="s">
        <v>4755</v>
      </c>
      <c r="K1152" s="1" t="s">
        <v>1837</v>
      </c>
      <c r="L1152" s="1" t="s">
        <v>1838</v>
      </c>
      <c r="M1152" s="1" t="s">
        <v>1839</v>
      </c>
      <c r="N1152" s="5">
        <v>2.8977952000189E13</v>
      </c>
      <c r="O1152" s="1" t="s">
        <v>1072</v>
      </c>
      <c r="P1152" s="1" t="s">
        <v>1840</v>
      </c>
      <c r="Q1152" s="5">
        <v>2.0</v>
      </c>
      <c r="R1152" s="15">
        <v>41206.0</v>
      </c>
      <c r="S1152" s="5">
        <v>0.0</v>
      </c>
      <c r="T1152" s="10"/>
      <c r="U1152" s="10"/>
      <c r="V1152" s="15">
        <v>41206.0</v>
      </c>
      <c r="W1152" s="5">
        <v>7490104.0</v>
      </c>
      <c r="X1152" s="1" t="s">
        <v>1841</v>
      </c>
      <c r="Y1152" s="1" t="s">
        <v>1075</v>
      </c>
      <c r="Z1152" s="1" t="s">
        <v>1842</v>
      </c>
      <c r="AA1152" s="5">
        <v>118.0</v>
      </c>
      <c r="AB1152" s="10"/>
      <c r="AC1152" s="1" t="s">
        <v>1843</v>
      </c>
      <c r="AD1152" s="5">
        <v>1.224383E7</v>
      </c>
      <c r="AE1152" s="1" t="s">
        <v>1079</v>
      </c>
      <c r="AF1152" s="5">
        <v>7099.0</v>
      </c>
      <c r="AG1152" s="5">
        <v>12.0</v>
      </c>
      <c r="AH1152" s="5">
        <v>3.2048277E7</v>
      </c>
      <c r="AI1152" s="10"/>
      <c r="AJ1152" s="10"/>
      <c r="AK1152" s="10"/>
      <c r="AL1152" s="10"/>
      <c r="AM1152" s="1" t="s">
        <v>1844</v>
      </c>
      <c r="AN1152" s="10"/>
      <c r="AO1152" s="10"/>
      <c r="AP1152" s="1" t="s">
        <v>1845</v>
      </c>
    </row>
    <row r="1153">
      <c r="A1153" s="1" t="s">
        <v>4752</v>
      </c>
      <c r="B1153" s="14">
        <v>46120.0</v>
      </c>
      <c r="C1153" s="1" t="s">
        <v>7266</v>
      </c>
      <c r="D1153" s="5">
        <v>4.9106536000266E13</v>
      </c>
      <c r="E1153" s="1" t="s">
        <v>4752</v>
      </c>
      <c r="F1153" s="1" t="s">
        <v>1097</v>
      </c>
      <c r="G1153" s="1" t="s">
        <v>4761</v>
      </c>
      <c r="H1153" s="1" t="s">
        <v>8480</v>
      </c>
      <c r="I1153" s="5">
        <v>101.0</v>
      </c>
      <c r="J1153" s="1" t="s">
        <v>4759</v>
      </c>
      <c r="K1153" s="1" t="s">
        <v>7268</v>
      </c>
      <c r="L1153" s="1" t="s">
        <v>7269</v>
      </c>
      <c r="M1153" s="1" t="s">
        <v>7270</v>
      </c>
      <c r="N1153" s="5">
        <v>4.9106536000266E13</v>
      </c>
      <c r="O1153" s="1" t="s">
        <v>1103</v>
      </c>
      <c r="P1153" s="1" t="s">
        <v>7266</v>
      </c>
      <c r="Q1153" s="5">
        <v>2.0</v>
      </c>
      <c r="R1153" s="15">
        <v>45103.0</v>
      </c>
      <c r="S1153" s="5">
        <v>0.0</v>
      </c>
      <c r="T1153" s="10"/>
      <c r="U1153" s="10"/>
      <c r="V1153" s="15">
        <v>45103.0</v>
      </c>
      <c r="W1153" s="5">
        <v>4669999.0</v>
      </c>
      <c r="X1153" s="1" t="s">
        <v>7271</v>
      </c>
      <c r="Y1153" s="1" t="s">
        <v>1090</v>
      </c>
      <c r="Z1153" s="1" t="s">
        <v>7272</v>
      </c>
      <c r="AA1153" s="5">
        <v>223.0</v>
      </c>
      <c r="AB1153" s="10"/>
      <c r="AC1153" s="1" t="s">
        <v>7273</v>
      </c>
      <c r="AD1153" s="5">
        <v>3.5595E7</v>
      </c>
      <c r="AE1153" s="1" t="s">
        <v>1205</v>
      </c>
      <c r="AF1153" s="5">
        <v>4775.0</v>
      </c>
      <c r="AG1153" s="5">
        <v>37.0</v>
      </c>
      <c r="AH1153" s="5">
        <v>9.8286013E7</v>
      </c>
      <c r="AI1153" s="10"/>
      <c r="AJ1153" s="10"/>
      <c r="AK1153" s="10"/>
      <c r="AL1153" s="10"/>
      <c r="AM1153" s="1" t="s">
        <v>7274</v>
      </c>
      <c r="AN1153" s="10"/>
      <c r="AO1153" s="10"/>
      <c r="AP1153" s="1" t="s">
        <v>4543</v>
      </c>
    </row>
    <row r="1154">
      <c r="A1154" s="1" t="s">
        <v>4752</v>
      </c>
      <c r="B1154" s="14">
        <v>46184.0</v>
      </c>
      <c r="C1154" s="1" t="s">
        <v>6461</v>
      </c>
      <c r="D1154" s="5">
        <v>3.4356674000145E13</v>
      </c>
      <c r="E1154" s="1" t="s">
        <v>4752</v>
      </c>
      <c r="F1154" s="1" t="s">
        <v>1097</v>
      </c>
      <c r="G1154" s="1" t="s">
        <v>5216</v>
      </c>
      <c r="H1154" s="1" t="s">
        <v>8481</v>
      </c>
      <c r="I1154" s="17">
        <v>45528.0</v>
      </c>
      <c r="J1154" s="1" t="s">
        <v>4759</v>
      </c>
      <c r="K1154" s="1" t="s">
        <v>6463</v>
      </c>
      <c r="L1154" s="1" t="s">
        <v>6464</v>
      </c>
      <c r="M1154" s="1" t="s">
        <v>6465</v>
      </c>
      <c r="N1154" s="5">
        <v>3.4356674000145E13</v>
      </c>
      <c r="O1154" s="1" t="s">
        <v>1072</v>
      </c>
      <c r="P1154" s="1" t="s">
        <v>6466</v>
      </c>
      <c r="Q1154" s="5">
        <v>2.0</v>
      </c>
      <c r="R1154" s="15">
        <v>43675.0</v>
      </c>
      <c r="S1154" s="5">
        <v>0.0</v>
      </c>
      <c r="T1154" s="10"/>
      <c r="U1154" s="10"/>
      <c r="V1154" s="15">
        <v>43675.0</v>
      </c>
      <c r="W1154" s="5">
        <v>161099.0</v>
      </c>
      <c r="X1154" s="1" t="s">
        <v>6467</v>
      </c>
      <c r="Y1154" s="1" t="s">
        <v>1075</v>
      </c>
      <c r="Z1154" s="5">
        <v>6.0</v>
      </c>
      <c r="AA1154" s="1" t="s">
        <v>1410</v>
      </c>
      <c r="AB1154" s="1" t="s">
        <v>6468</v>
      </c>
      <c r="AC1154" s="1" t="s">
        <v>6469</v>
      </c>
      <c r="AD1154" s="5">
        <v>7.3813836E7</v>
      </c>
      <c r="AE1154" s="1" t="s">
        <v>1413</v>
      </c>
      <c r="AF1154" s="5">
        <v>9361.0</v>
      </c>
      <c r="AG1154" s="5">
        <v>61.0</v>
      </c>
      <c r="AH1154" s="5">
        <v>9.8455034E7</v>
      </c>
      <c r="AI1154" s="10"/>
      <c r="AJ1154" s="10"/>
      <c r="AK1154" s="10"/>
      <c r="AL1154" s="10"/>
      <c r="AM1154" s="10"/>
      <c r="AN1154" s="10"/>
      <c r="AO1154" s="10"/>
      <c r="AP1154" s="1" t="s">
        <v>1916</v>
      </c>
    </row>
    <row r="1155">
      <c r="A1155" s="1" t="s">
        <v>4752</v>
      </c>
      <c r="B1155" s="14">
        <v>45845.0</v>
      </c>
      <c r="C1155" s="1" t="s">
        <v>5112</v>
      </c>
      <c r="D1155" s="5">
        <v>8.996487000116E12</v>
      </c>
      <c r="E1155" s="1" t="s">
        <v>4752</v>
      </c>
      <c r="F1155" s="1" t="s">
        <v>1097</v>
      </c>
      <c r="G1155" s="1" t="s">
        <v>4761</v>
      </c>
      <c r="H1155" s="1" t="s">
        <v>8482</v>
      </c>
      <c r="I1155" s="5">
        <v>101.0</v>
      </c>
      <c r="J1155" s="1" t="s">
        <v>4759</v>
      </c>
      <c r="K1155" s="1" t="s">
        <v>5112</v>
      </c>
      <c r="L1155" s="1" t="s">
        <v>5114</v>
      </c>
      <c r="M1155" s="1" t="s">
        <v>5115</v>
      </c>
      <c r="N1155" s="5">
        <v>8.996487000116E12</v>
      </c>
      <c r="O1155" s="1" t="s">
        <v>1072</v>
      </c>
      <c r="P1155" s="1" t="s">
        <v>5116</v>
      </c>
      <c r="Q1155" s="5">
        <v>2.0</v>
      </c>
      <c r="R1155" s="15">
        <v>39253.0</v>
      </c>
      <c r="S1155" s="5">
        <v>0.0</v>
      </c>
      <c r="T1155" s="10"/>
      <c r="U1155" s="10"/>
      <c r="V1155" s="15">
        <v>39253.0</v>
      </c>
      <c r="W1155" s="5">
        <v>2930103.0</v>
      </c>
      <c r="X1155" s="1" t="s">
        <v>5117</v>
      </c>
      <c r="Y1155" s="1" t="s">
        <v>1118</v>
      </c>
      <c r="Z1155" s="1" t="s">
        <v>5118</v>
      </c>
      <c r="AA1155" s="1" t="s">
        <v>5119</v>
      </c>
      <c r="AB1155" s="1" t="s">
        <v>5120</v>
      </c>
      <c r="AC1155" s="1" t="s">
        <v>5121</v>
      </c>
      <c r="AD1155" s="5">
        <v>1.3571291E7</v>
      </c>
      <c r="AE1155" s="1" t="s">
        <v>1079</v>
      </c>
      <c r="AF1155" s="5">
        <v>7079.0</v>
      </c>
      <c r="AG1155" s="5">
        <v>16.0</v>
      </c>
      <c r="AH1155" s="5">
        <v>3.5090297E7</v>
      </c>
      <c r="AI1155" s="10"/>
      <c r="AJ1155" s="10"/>
      <c r="AK1155" s="5">
        <v>11.0</v>
      </c>
      <c r="AL1155" s="5">
        <v>3.6824865E7</v>
      </c>
      <c r="AM1155" s="1" t="s">
        <v>5122</v>
      </c>
      <c r="AN1155" s="10"/>
      <c r="AO1155" s="10"/>
      <c r="AP1155" s="1" t="s">
        <v>3726</v>
      </c>
    </row>
    <row r="1156">
      <c r="A1156" s="1" t="s">
        <v>4752</v>
      </c>
      <c r="B1156" s="16">
        <v>46004.0</v>
      </c>
      <c r="C1156" s="1" t="s">
        <v>5112</v>
      </c>
      <c r="D1156" s="5">
        <v>8.996487000116E12</v>
      </c>
      <c r="E1156" s="1" t="s">
        <v>4752</v>
      </c>
      <c r="F1156" s="1" t="s">
        <v>7892</v>
      </c>
      <c r="G1156" s="1" t="s">
        <v>8483</v>
      </c>
      <c r="H1156" s="5">
        <v>2.0</v>
      </c>
      <c r="I1156" s="5">
        <v>25.0</v>
      </c>
      <c r="J1156" s="1" t="s">
        <v>4755</v>
      </c>
      <c r="K1156" s="1" t="s">
        <v>5112</v>
      </c>
      <c r="L1156" s="1" t="s">
        <v>5114</v>
      </c>
      <c r="M1156" s="1" t="s">
        <v>5115</v>
      </c>
      <c r="N1156" s="5">
        <v>8.996487000116E12</v>
      </c>
      <c r="O1156" s="1" t="s">
        <v>1072</v>
      </c>
      <c r="P1156" s="1" t="s">
        <v>5116</v>
      </c>
      <c r="Q1156" s="5">
        <v>2.0</v>
      </c>
      <c r="R1156" s="15">
        <v>39253.0</v>
      </c>
      <c r="S1156" s="5">
        <v>0.0</v>
      </c>
      <c r="T1156" s="10"/>
      <c r="U1156" s="10"/>
      <c r="V1156" s="15">
        <v>39253.0</v>
      </c>
      <c r="W1156" s="5">
        <v>2930103.0</v>
      </c>
      <c r="X1156" s="1" t="s">
        <v>5117</v>
      </c>
      <c r="Y1156" s="1" t="s">
        <v>1118</v>
      </c>
      <c r="Z1156" s="1" t="s">
        <v>5118</v>
      </c>
      <c r="AA1156" s="1" t="s">
        <v>5119</v>
      </c>
      <c r="AB1156" s="1" t="s">
        <v>5120</v>
      </c>
      <c r="AC1156" s="1" t="s">
        <v>5121</v>
      </c>
      <c r="AD1156" s="5">
        <v>1.3571291E7</v>
      </c>
      <c r="AE1156" s="1" t="s">
        <v>1079</v>
      </c>
      <c r="AF1156" s="5">
        <v>7079.0</v>
      </c>
      <c r="AG1156" s="5">
        <v>16.0</v>
      </c>
      <c r="AH1156" s="5">
        <v>3.5090297E7</v>
      </c>
      <c r="AI1156" s="10"/>
      <c r="AJ1156" s="10"/>
      <c r="AK1156" s="5">
        <v>11.0</v>
      </c>
      <c r="AL1156" s="5">
        <v>3.6824865E7</v>
      </c>
      <c r="AM1156" s="1" t="s">
        <v>5122</v>
      </c>
      <c r="AN1156" s="10"/>
      <c r="AO1156" s="10"/>
      <c r="AP1156" s="1" t="s">
        <v>3726</v>
      </c>
    </row>
    <row r="1157">
      <c r="A1157" s="1" t="s">
        <v>4752</v>
      </c>
      <c r="B1157" s="14">
        <v>46107.0</v>
      </c>
      <c r="C1157" s="1" t="s">
        <v>5112</v>
      </c>
      <c r="D1157" s="5">
        <v>8.996487000116E12</v>
      </c>
      <c r="E1157" s="1" t="s">
        <v>4752</v>
      </c>
      <c r="F1157" s="1" t="s">
        <v>1097</v>
      </c>
      <c r="G1157" s="1" t="s">
        <v>4898</v>
      </c>
      <c r="H1157" s="1" t="s">
        <v>8484</v>
      </c>
      <c r="I1157" s="5">
        <v>78.0</v>
      </c>
      <c r="J1157" s="1" t="s">
        <v>4759</v>
      </c>
      <c r="K1157" s="1" t="s">
        <v>5112</v>
      </c>
      <c r="L1157" s="1" t="s">
        <v>5114</v>
      </c>
      <c r="M1157" s="1" t="s">
        <v>5115</v>
      </c>
      <c r="N1157" s="5">
        <v>8.996487000116E12</v>
      </c>
      <c r="O1157" s="1" t="s">
        <v>1072</v>
      </c>
      <c r="P1157" s="1" t="s">
        <v>5116</v>
      </c>
      <c r="Q1157" s="5">
        <v>2.0</v>
      </c>
      <c r="R1157" s="15">
        <v>39253.0</v>
      </c>
      <c r="S1157" s="5">
        <v>0.0</v>
      </c>
      <c r="T1157" s="10"/>
      <c r="U1157" s="10"/>
      <c r="V1157" s="15">
        <v>39253.0</v>
      </c>
      <c r="W1157" s="5">
        <v>2930103.0</v>
      </c>
      <c r="X1157" s="1" t="s">
        <v>5117</v>
      </c>
      <c r="Y1157" s="1" t="s">
        <v>1118</v>
      </c>
      <c r="Z1157" s="1" t="s">
        <v>5118</v>
      </c>
      <c r="AA1157" s="1" t="s">
        <v>5119</v>
      </c>
      <c r="AB1157" s="1" t="s">
        <v>5120</v>
      </c>
      <c r="AC1157" s="1" t="s">
        <v>5121</v>
      </c>
      <c r="AD1157" s="5">
        <v>1.3571291E7</v>
      </c>
      <c r="AE1157" s="1" t="s">
        <v>1079</v>
      </c>
      <c r="AF1157" s="5">
        <v>7079.0</v>
      </c>
      <c r="AG1157" s="5">
        <v>16.0</v>
      </c>
      <c r="AH1157" s="5">
        <v>3.5090297E7</v>
      </c>
      <c r="AI1157" s="10"/>
      <c r="AJ1157" s="10"/>
      <c r="AK1157" s="5">
        <v>11.0</v>
      </c>
      <c r="AL1157" s="5">
        <v>3.6824865E7</v>
      </c>
      <c r="AM1157" s="1" t="s">
        <v>5122</v>
      </c>
      <c r="AN1157" s="10"/>
      <c r="AO1157" s="10"/>
      <c r="AP1157" s="1" t="s">
        <v>3726</v>
      </c>
    </row>
    <row r="1158">
      <c r="A1158" s="1" t="s">
        <v>4752</v>
      </c>
      <c r="B1158" s="14">
        <v>45632.0</v>
      </c>
      <c r="C1158" s="1" t="s">
        <v>5823</v>
      </c>
      <c r="D1158" s="5">
        <v>3.699255200017E13</v>
      </c>
      <c r="E1158" s="1" t="s">
        <v>4752</v>
      </c>
      <c r="F1158" s="1" t="s">
        <v>8485</v>
      </c>
      <c r="G1158" s="1" t="s">
        <v>2248</v>
      </c>
      <c r="H1158" s="5">
        <v>8.3494300162E10</v>
      </c>
      <c r="I1158" s="5">
        <v>25.0</v>
      </c>
      <c r="J1158" s="1" t="s">
        <v>4755</v>
      </c>
      <c r="K1158" s="1" t="s">
        <v>2249</v>
      </c>
      <c r="L1158" s="1" t="s">
        <v>2250</v>
      </c>
      <c r="M1158" s="1" t="s">
        <v>2251</v>
      </c>
      <c r="N1158" s="5">
        <v>3.699255200017E13</v>
      </c>
      <c r="O1158" s="1" t="s">
        <v>1072</v>
      </c>
      <c r="P1158" s="10"/>
      <c r="Q1158" s="5">
        <v>2.0</v>
      </c>
      <c r="R1158" s="15">
        <v>43944.0</v>
      </c>
      <c r="S1158" s="5">
        <v>0.0</v>
      </c>
      <c r="T1158" s="10"/>
      <c r="U1158" s="10"/>
      <c r="V1158" s="15">
        <v>43944.0</v>
      </c>
      <c r="W1158" s="5">
        <v>7740300.0</v>
      </c>
      <c r="X1158" s="1" t="s">
        <v>2252</v>
      </c>
      <c r="Y1158" s="1" t="s">
        <v>1090</v>
      </c>
      <c r="Z1158" s="1" t="s">
        <v>2253</v>
      </c>
      <c r="AA1158" s="5">
        <v>280.0</v>
      </c>
      <c r="AB1158" s="1" t="s">
        <v>2254</v>
      </c>
      <c r="AC1158" s="1" t="s">
        <v>2255</v>
      </c>
      <c r="AD1158" s="5">
        <v>2.9906014E7</v>
      </c>
      <c r="AE1158" s="1" t="s">
        <v>1604</v>
      </c>
      <c r="AF1158" s="5">
        <v>5663.0</v>
      </c>
      <c r="AG1158" s="5">
        <v>27.0</v>
      </c>
      <c r="AH1158" s="5">
        <v>9.8956142E7</v>
      </c>
      <c r="AI1158" s="10"/>
      <c r="AJ1158" s="10"/>
      <c r="AK1158" s="10"/>
      <c r="AL1158" s="10"/>
      <c r="AM1158" s="1" t="s">
        <v>2256</v>
      </c>
      <c r="AN1158" s="10"/>
      <c r="AO1158" s="10"/>
      <c r="AP1158" s="1" t="s">
        <v>2257</v>
      </c>
    </row>
    <row r="1159">
      <c r="A1159" s="1" t="s">
        <v>4752</v>
      </c>
      <c r="B1159" s="14">
        <v>46172.0</v>
      </c>
      <c r="C1159" s="1" t="s">
        <v>5146</v>
      </c>
      <c r="D1159" s="5">
        <v>5.4066595000107E13</v>
      </c>
      <c r="E1159" s="1" t="s">
        <v>4752</v>
      </c>
      <c r="F1159" s="1" t="s">
        <v>1097</v>
      </c>
      <c r="G1159" s="1" t="s">
        <v>4761</v>
      </c>
      <c r="H1159" s="1" t="s">
        <v>8486</v>
      </c>
      <c r="I1159" s="5">
        <v>101.0</v>
      </c>
      <c r="J1159" s="1" t="s">
        <v>4759</v>
      </c>
      <c r="K1159" s="1" t="s">
        <v>5146</v>
      </c>
      <c r="L1159" s="1" t="s">
        <v>5148</v>
      </c>
      <c r="M1159" s="1" t="s">
        <v>5149</v>
      </c>
      <c r="N1159" s="5">
        <v>5.4066595000107E13</v>
      </c>
      <c r="O1159" s="1" t="s">
        <v>1072</v>
      </c>
      <c r="P1159" s="1" t="s">
        <v>5146</v>
      </c>
      <c r="Q1159" s="5">
        <v>2.0</v>
      </c>
      <c r="R1159" s="15">
        <v>45348.0</v>
      </c>
      <c r="S1159" s="5">
        <v>0.0</v>
      </c>
      <c r="T1159" s="10"/>
      <c r="U1159" s="5">
        <v>105.0</v>
      </c>
      <c r="V1159" s="15">
        <v>45348.0</v>
      </c>
      <c r="W1159" s="5">
        <v>4669999.0</v>
      </c>
      <c r="X1159" s="1" t="s">
        <v>5150</v>
      </c>
      <c r="Y1159" s="1" t="s">
        <v>1090</v>
      </c>
      <c r="Z1159" s="1" t="s">
        <v>5151</v>
      </c>
      <c r="AA1159" s="5">
        <v>924.0</v>
      </c>
      <c r="AB1159" s="10"/>
      <c r="AC1159" s="1" t="s">
        <v>1078</v>
      </c>
      <c r="AD1159" s="5">
        <v>6.5725E7</v>
      </c>
      <c r="AE1159" s="1" t="s">
        <v>28</v>
      </c>
      <c r="AF1159" s="5">
        <v>861.0</v>
      </c>
      <c r="AG1159" s="5">
        <v>99.0</v>
      </c>
      <c r="AH1159" s="5">
        <v>8.1053338E7</v>
      </c>
      <c r="AI1159" s="5">
        <v>99.0</v>
      </c>
      <c r="AJ1159" s="5">
        <v>9.2209319E7</v>
      </c>
      <c r="AK1159" s="10"/>
      <c r="AL1159" s="10"/>
      <c r="AM1159" s="1" t="s">
        <v>5152</v>
      </c>
      <c r="AN1159" s="10"/>
      <c r="AO1159" s="10"/>
      <c r="AP1159" s="1" t="s">
        <v>522</v>
      </c>
    </row>
    <row r="1160">
      <c r="A1160" s="1" t="s">
        <v>4752</v>
      </c>
      <c r="B1160" s="14">
        <v>46198.0</v>
      </c>
      <c r="C1160" s="1" t="s">
        <v>8487</v>
      </c>
      <c r="D1160" s="5">
        <v>5.5328705000124E13</v>
      </c>
      <c r="E1160" s="1" t="s">
        <v>4752</v>
      </c>
      <c r="F1160" s="1" t="s">
        <v>1097</v>
      </c>
      <c r="G1160" s="1" t="s">
        <v>4761</v>
      </c>
      <c r="H1160" s="1" t="s">
        <v>8488</v>
      </c>
      <c r="I1160" s="5">
        <v>101.0</v>
      </c>
      <c r="J1160" s="1" t="s">
        <v>4759</v>
      </c>
      <c r="K1160" s="1" t="s">
        <v>8487</v>
      </c>
      <c r="L1160" s="1" t="s">
        <v>8489</v>
      </c>
      <c r="M1160" s="1" t="s">
        <v>8490</v>
      </c>
      <c r="N1160" s="5">
        <v>5.5328705000124E13</v>
      </c>
      <c r="O1160" s="1" t="s">
        <v>1072</v>
      </c>
      <c r="P1160" s="1" t="s">
        <v>8491</v>
      </c>
      <c r="Q1160" s="5">
        <v>2.0</v>
      </c>
      <c r="R1160" s="15">
        <v>45441.0</v>
      </c>
      <c r="S1160" s="5">
        <v>0.0</v>
      </c>
      <c r="T1160" s="10"/>
      <c r="U1160" s="5">
        <v>105.0</v>
      </c>
      <c r="V1160" s="15">
        <v>45441.0</v>
      </c>
      <c r="W1160" s="5">
        <v>161001.0</v>
      </c>
      <c r="X1160" s="1" t="s">
        <v>4920</v>
      </c>
      <c r="Y1160" s="1" t="s">
        <v>1075</v>
      </c>
      <c r="Z1160" s="5">
        <v>71.0</v>
      </c>
      <c r="AA1160" s="5">
        <v>60.0</v>
      </c>
      <c r="AB1160" s="1" t="s">
        <v>8492</v>
      </c>
      <c r="AC1160" s="1" t="s">
        <v>8493</v>
      </c>
      <c r="AD1160" s="5">
        <v>7.481036E7</v>
      </c>
      <c r="AE1160" s="1" t="s">
        <v>1413</v>
      </c>
      <c r="AF1160" s="5">
        <v>9373.0</v>
      </c>
      <c r="AG1160" s="5">
        <v>62.0</v>
      </c>
      <c r="AH1160" s="5">
        <v>3.6099728E7</v>
      </c>
      <c r="AI1160" s="5">
        <v>0.0</v>
      </c>
      <c r="AJ1160" s="5">
        <v>0.0</v>
      </c>
      <c r="AK1160" s="10"/>
      <c r="AL1160" s="10"/>
      <c r="AM1160" s="1" t="s">
        <v>8494</v>
      </c>
      <c r="AN1160" s="10"/>
      <c r="AO1160" s="10"/>
      <c r="AP1160" s="1" t="s">
        <v>2055</v>
      </c>
    </row>
    <row r="1161">
      <c r="A1161" s="1" t="s">
        <v>4752</v>
      </c>
      <c r="B1161" s="14">
        <v>46095.0</v>
      </c>
      <c r="C1161" s="1" t="s">
        <v>8495</v>
      </c>
      <c r="D1161" s="5">
        <v>7.9114450000165E13</v>
      </c>
      <c r="E1161" s="1" t="s">
        <v>4752</v>
      </c>
      <c r="F1161" s="1" t="s">
        <v>1318</v>
      </c>
      <c r="G1161" s="1" t="s">
        <v>5992</v>
      </c>
      <c r="H1161" s="1" t="s">
        <v>8496</v>
      </c>
      <c r="I1161" s="5">
        <v>88.0</v>
      </c>
      <c r="J1161" s="1" t="s">
        <v>4759</v>
      </c>
      <c r="K1161" s="1" t="s">
        <v>8497</v>
      </c>
      <c r="L1161" s="1" t="s">
        <v>8498</v>
      </c>
      <c r="M1161" s="1" t="s">
        <v>8499</v>
      </c>
      <c r="N1161" s="5">
        <v>7.9114450000165E13</v>
      </c>
      <c r="O1161" s="1" t="s">
        <v>1072</v>
      </c>
      <c r="P1161" s="1" t="s">
        <v>8500</v>
      </c>
      <c r="Q1161" s="5">
        <v>2.0</v>
      </c>
      <c r="R1161" s="15">
        <v>38659.0</v>
      </c>
      <c r="S1161" s="5">
        <v>0.0</v>
      </c>
      <c r="T1161" s="10"/>
      <c r="U1161" s="10"/>
      <c r="V1161" s="15">
        <v>24498.0</v>
      </c>
      <c r="W1161" s="5">
        <v>4689399.0</v>
      </c>
      <c r="X1161" s="1" t="s">
        <v>8501</v>
      </c>
      <c r="Y1161" s="1" t="s">
        <v>1346</v>
      </c>
      <c r="Z1161" s="1" t="s">
        <v>8502</v>
      </c>
      <c r="AA1161" s="5">
        <v>1000.0</v>
      </c>
      <c r="AB1161" s="10"/>
      <c r="AC1161" s="1" t="s">
        <v>8503</v>
      </c>
      <c r="AD1161" s="5">
        <v>8.706559E7</v>
      </c>
      <c r="AE1161" s="1" t="s">
        <v>1231</v>
      </c>
      <c r="AF1161" s="5">
        <v>7691.0</v>
      </c>
      <c r="AG1161" s="5">
        <v>44.0</v>
      </c>
      <c r="AH1161" s="5">
        <v>3.2213007E7</v>
      </c>
      <c r="AI1161" s="10"/>
      <c r="AJ1161" s="10"/>
      <c r="AK1161" s="10"/>
      <c r="AL1161" s="10"/>
      <c r="AM1161" s="1" t="s">
        <v>8504</v>
      </c>
      <c r="AN1161" s="10"/>
      <c r="AO1161" s="10"/>
      <c r="AP1161" s="1" t="s">
        <v>3521</v>
      </c>
    </row>
    <row r="1162">
      <c r="A1162" s="1" t="s">
        <v>4752</v>
      </c>
      <c r="B1162" s="14">
        <v>46297.0</v>
      </c>
      <c r="C1162" s="1" t="s">
        <v>8505</v>
      </c>
      <c r="D1162" s="5">
        <v>6.199900000196E12</v>
      </c>
      <c r="E1162" s="1" t="s">
        <v>4752</v>
      </c>
      <c r="F1162" s="1" t="s">
        <v>1097</v>
      </c>
      <c r="G1162" s="1" t="s">
        <v>5323</v>
      </c>
      <c r="H1162" s="1" t="s">
        <v>8506</v>
      </c>
      <c r="I1162" s="5">
        <v>105.0</v>
      </c>
      <c r="J1162" s="1" t="s">
        <v>4759</v>
      </c>
      <c r="K1162" s="1" t="s">
        <v>8507</v>
      </c>
      <c r="L1162" s="1" t="s">
        <v>8508</v>
      </c>
      <c r="M1162" s="1" t="s">
        <v>8509</v>
      </c>
      <c r="N1162" s="5">
        <v>6.199900000196E12</v>
      </c>
      <c r="O1162" s="1" t="s">
        <v>1072</v>
      </c>
      <c r="P1162" s="1" t="s">
        <v>8510</v>
      </c>
      <c r="Q1162" s="5">
        <v>2.0</v>
      </c>
      <c r="R1162" s="15">
        <v>38659.0</v>
      </c>
      <c r="S1162" s="5">
        <v>0.0</v>
      </c>
      <c r="T1162" s="10"/>
      <c r="U1162" s="10"/>
      <c r="V1162" s="15">
        <v>38084.0</v>
      </c>
      <c r="W1162" s="5">
        <v>4757100.0</v>
      </c>
      <c r="X1162" s="1" t="s">
        <v>8511</v>
      </c>
      <c r="Y1162" s="1" t="s">
        <v>1075</v>
      </c>
      <c r="Z1162" s="1" t="s">
        <v>8512</v>
      </c>
      <c r="AA1162" s="5">
        <v>519.0</v>
      </c>
      <c r="AB1162" s="10"/>
      <c r="AC1162" s="1" t="s">
        <v>8513</v>
      </c>
      <c r="AD1162" s="5">
        <v>7.8550224E7</v>
      </c>
      <c r="AE1162" s="1" t="s">
        <v>1122</v>
      </c>
      <c r="AF1162" s="5">
        <v>8985.0</v>
      </c>
      <c r="AG1162" s="5">
        <v>66.0</v>
      </c>
      <c r="AH1162" s="5">
        <v>9.6779339E7</v>
      </c>
      <c r="AI1162" s="5">
        <v>66.0</v>
      </c>
      <c r="AJ1162" s="5">
        <v>3.5316414E7</v>
      </c>
      <c r="AK1162" s="5">
        <v>66.0</v>
      </c>
      <c r="AL1162" s="5">
        <v>3.5316414E7</v>
      </c>
      <c r="AM1162" s="1" t="s">
        <v>8514</v>
      </c>
      <c r="AN1162" s="10"/>
      <c r="AO1162" s="10"/>
      <c r="AP1162" s="1" t="s">
        <v>1328</v>
      </c>
    </row>
    <row r="1163">
      <c r="A1163" s="1" t="s">
        <v>4752</v>
      </c>
      <c r="B1163" s="14">
        <v>46152.0</v>
      </c>
      <c r="C1163" s="1" t="s">
        <v>5238</v>
      </c>
      <c r="D1163" s="5">
        <v>4.4693576000157E13</v>
      </c>
      <c r="E1163" s="1" t="s">
        <v>4752</v>
      </c>
      <c r="F1163" s="1" t="s">
        <v>1097</v>
      </c>
      <c r="G1163" s="1" t="s">
        <v>5239</v>
      </c>
      <c r="H1163" s="1" t="s">
        <v>8515</v>
      </c>
      <c r="I1163" s="5">
        <v>25.0</v>
      </c>
      <c r="J1163" s="1" t="s">
        <v>4755</v>
      </c>
      <c r="K1163" s="1" t="s">
        <v>5241</v>
      </c>
      <c r="L1163" s="1" t="s">
        <v>5242</v>
      </c>
      <c r="M1163" s="1" t="s">
        <v>5243</v>
      </c>
      <c r="N1163" s="5">
        <v>4.4693576000157E13</v>
      </c>
      <c r="O1163" s="1" t="s">
        <v>1072</v>
      </c>
      <c r="P1163" s="10"/>
      <c r="Q1163" s="5">
        <v>2.0</v>
      </c>
      <c r="R1163" s="15">
        <v>44558.0</v>
      </c>
      <c r="S1163" s="5">
        <v>0.0</v>
      </c>
      <c r="T1163" s="10"/>
      <c r="U1163" s="10"/>
      <c r="V1163" s="15">
        <v>44558.0</v>
      </c>
      <c r="W1163" s="5">
        <v>161099.0</v>
      </c>
      <c r="X1163" s="1" t="s">
        <v>5244</v>
      </c>
      <c r="Y1163" s="1" t="s">
        <v>1075</v>
      </c>
      <c r="Z1163" s="1" t="s">
        <v>5245</v>
      </c>
      <c r="AA1163" s="5">
        <v>148.0</v>
      </c>
      <c r="AB1163" s="10"/>
      <c r="AC1163" s="1" t="s">
        <v>1078</v>
      </c>
      <c r="AD1163" s="5">
        <v>9.741E7</v>
      </c>
      <c r="AE1163" s="1" t="s">
        <v>1277</v>
      </c>
      <c r="AF1163" s="5">
        <v>8743.0</v>
      </c>
      <c r="AG1163" s="5">
        <v>55.0</v>
      </c>
      <c r="AH1163" s="5">
        <v>9.7266042E7</v>
      </c>
      <c r="AI1163" s="10"/>
      <c r="AJ1163" s="10"/>
      <c r="AK1163" s="10"/>
      <c r="AL1163" s="10"/>
      <c r="AM1163" s="1" t="s">
        <v>5246</v>
      </c>
      <c r="AN1163" s="10"/>
      <c r="AO1163" s="10"/>
      <c r="AP1163" s="1" t="s">
        <v>5247</v>
      </c>
    </row>
    <row r="1164">
      <c r="A1164" s="1" t="s">
        <v>4752</v>
      </c>
      <c r="B1164" s="16">
        <v>45946.0</v>
      </c>
      <c r="C1164" s="1" t="s">
        <v>8516</v>
      </c>
      <c r="D1164" s="5">
        <v>5.683277003367E12</v>
      </c>
      <c r="E1164" s="1" t="s">
        <v>4752</v>
      </c>
      <c r="F1164" s="1" t="s">
        <v>1097</v>
      </c>
      <c r="G1164" s="1" t="s">
        <v>4761</v>
      </c>
      <c r="H1164" s="1" t="s">
        <v>8517</v>
      </c>
      <c r="I1164" s="5">
        <v>101.0</v>
      </c>
      <c r="J1164" s="1" t="s">
        <v>4759</v>
      </c>
      <c r="K1164" s="1" t="s">
        <v>8518</v>
      </c>
      <c r="L1164" s="1" t="s">
        <v>8519</v>
      </c>
      <c r="M1164" s="1" t="s">
        <v>8520</v>
      </c>
      <c r="N1164" s="5">
        <v>5.683277003367E12</v>
      </c>
      <c r="O1164" s="1" t="s">
        <v>1103</v>
      </c>
      <c r="P1164" s="1" t="s">
        <v>8521</v>
      </c>
      <c r="Q1164" s="5">
        <v>2.0</v>
      </c>
      <c r="R1164" s="15">
        <v>40542.0</v>
      </c>
      <c r="S1164" s="5">
        <v>0.0</v>
      </c>
      <c r="T1164" s="10"/>
      <c r="U1164" s="10"/>
      <c r="V1164" s="15">
        <v>40542.0</v>
      </c>
      <c r="W1164" s="5">
        <v>115600.0</v>
      </c>
      <c r="X1164" s="1" t="s">
        <v>8522</v>
      </c>
      <c r="Y1164" s="1" t="s">
        <v>1118</v>
      </c>
      <c r="Z1164" s="1" t="s">
        <v>8523</v>
      </c>
      <c r="AA1164" s="1" t="s">
        <v>1410</v>
      </c>
      <c r="AB1164" s="1" t="s">
        <v>8524</v>
      </c>
      <c r="AC1164" s="1" t="s">
        <v>1121</v>
      </c>
      <c r="AD1164" s="5">
        <v>7.8795E7</v>
      </c>
      <c r="AE1164" s="1" t="s">
        <v>1122</v>
      </c>
      <c r="AF1164" s="5">
        <v>9181.0</v>
      </c>
      <c r="AG1164" s="5">
        <v>66.0</v>
      </c>
      <c r="AH1164" s="5">
        <v>3.50077E7</v>
      </c>
      <c r="AI1164" s="5">
        <v>66.0</v>
      </c>
      <c r="AJ1164" s="5">
        <v>3.5007743E7</v>
      </c>
      <c r="AK1164" s="5">
        <v>66.0</v>
      </c>
      <c r="AL1164" s="5">
        <v>3.50077E7</v>
      </c>
      <c r="AM1164" s="1" t="s">
        <v>6010</v>
      </c>
      <c r="AN1164" s="10"/>
      <c r="AO1164" s="10"/>
      <c r="AP1164" s="1" t="s">
        <v>8525</v>
      </c>
    </row>
    <row r="1165">
      <c r="A1165" s="1" t="s">
        <v>4752</v>
      </c>
      <c r="B1165" s="14">
        <v>45969.0</v>
      </c>
      <c r="C1165" s="1" t="s">
        <v>3737</v>
      </c>
      <c r="D1165" s="5">
        <v>3.6637883000192E13</v>
      </c>
      <c r="E1165" s="1" t="s">
        <v>4752</v>
      </c>
      <c r="F1165" s="1" t="s">
        <v>1097</v>
      </c>
      <c r="G1165" s="1" t="s">
        <v>6627</v>
      </c>
      <c r="H1165" s="1" t="s">
        <v>3745</v>
      </c>
      <c r="I1165" s="1" t="s">
        <v>2870</v>
      </c>
      <c r="J1165" s="1" t="s">
        <v>4759</v>
      </c>
      <c r="K1165" s="1" t="s">
        <v>3734</v>
      </c>
      <c r="L1165" s="1" t="s">
        <v>3735</v>
      </c>
      <c r="M1165" s="1" t="s">
        <v>3736</v>
      </c>
      <c r="N1165" s="5">
        <v>3.6637883000192E13</v>
      </c>
      <c r="O1165" s="1" t="s">
        <v>1072</v>
      </c>
      <c r="P1165" s="1" t="s">
        <v>3737</v>
      </c>
      <c r="Q1165" s="5">
        <v>2.0</v>
      </c>
      <c r="R1165" s="15">
        <v>43901.0</v>
      </c>
      <c r="S1165" s="5">
        <v>0.0</v>
      </c>
      <c r="T1165" s="10"/>
      <c r="U1165" s="10"/>
      <c r="V1165" s="15">
        <v>43901.0</v>
      </c>
      <c r="W1165" s="5">
        <v>161001.0</v>
      </c>
      <c r="X1165" s="1" t="s">
        <v>3738</v>
      </c>
      <c r="Y1165" s="1" t="s">
        <v>1075</v>
      </c>
      <c r="Z1165" s="1" t="s">
        <v>3739</v>
      </c>
      <c r="AA1165" s="1" t="s">
        <v>1410</v>
      </c>
      <c r="AB1165" s="1" t="s">
        <v>3740</v>
      </c>
      <c r="AC1165" s="1" t="s">
        <v>3741</v>
      </c>
      <c r="AD1165" s="5">
        <v>7.557E7</v>
      </c>
      <c r="AE1165" s="1" t="s">
        <v>1413</v>
      </c>
      <c r="AF1165" s="5">
        <v>9269.0</v>
      </c>
      <c r="AG1165" s="5">
        <v>62.0</v>
      </c>
      <c r="AH1165" s="5">
        <v>9.2367932E7</v>
      </c>
      <c r="AI1165" s="5">
        <v>62.0</v>
      </c>
      <c r="AJ1165" s="5">
        <v>9.2238687E7</v>
      </c>
      <c r="AK1165" s="10"/>
      <c r="AL1165" s="10"/>
      <c r="AM1165" s="1" t="s">
        <v>3742</v>
      </c>
      <c r="AN1165" s="10"/>
      <c r="AO1165" s="10"/>
      <c r="AP1165" s="1" t="s">
        <v>3743</v>
      </c>
    </row>
    <row r="1166">
      <c r="A1166" s="1" t="s">
        <v>4752</v>
      </c>
      <c r="B1166" s="14">
        <v>46087.0</v>
      </c>
      <c r="C1166" s="1" t="s">
        <v>1430</v>
      </c>
      <c r="D1166" s="5">
        <v>6.4858525006771E13</v>
      </c>
      <c r="E1166" s="1" t="s">
        <v>4752</v>
      </c>
      <c r="F1166" s="1" t="s">
        <v>1097</v>
      </c>
      <c r="G1166" s="1" t="s">
        <v>7923</v>
      </c>
      <c r="H1166" s="1" t="s">
        <v>1453</v>
      </c>
      <c r="I1166" s="17">
        <v>45427.0</v>
      </c>
      <c r="J1166" s="1" t="s">
        <v>4755</v>
      </c>
      <c r="K1166" s="1" t="s">
        <v>1433</v>
      </c>
      <c r="L1166" s="1" t="s">
        <v>1434</v>
      </c>
      <c r="M1166" s="1" t="s">
        <v>1435</v>
      </c>
      <c r="N1166" s="5">
        <v>6.4858525006771E13</v>
      </c>
      <c r="O1166" s="1" t="s">
        <v>1103</v>
      </c>
      <c r="P1166" s="10"/>
      <c r="Q1166" s="5">
        <v>2.0</v>
      </c>
      <c r="R1166" s="15">
        <v>38659.0</v>
      </c>
      <c r="S1166" s="5">
        <v>0.0</v>
      </c>
      <c r="T1166" s="10"/>
      <c r="U1166" s="10"/>
      <c r="V1166" s="15">
        <v>36931.0</v>
      </c>
      <c r="W1166" s="5">
        <v>142300.0</v>
      </c>
      <c r="X1166" s="1" t="s">
        <v>1436</v>
      </c>
      <c r="Y1166" s="1" t="s">
        <v>1118</v>
      </c>
      <c r="Z1166" s="1" t="s">
        <v>1437</v>
      </c>
      <c r="AA1166" s="1" t="s">
        <v>1120</v>
      </c>
      <c r="AB1166" s="1" t="s">
        <v>1438</v>
      </c>
      <c r="AC1166" s="1" t="s">
        <v>1121</v>
      </c>
      <c r="AD1166" s="5">
        <v>3.8407049E7</v>
      </c>
      <c r="AE1166" s="1" t="s">
        <v>1205</v>
      </c>
      <c r="AF1166" s="5">
        <v>5403.0</v>
      </c>
      <c r="AG1166" s="5">
        <v>11.0</v>
      </c>
      <c r="AH1166" s="5">
        <v>5.6945166E7</v>
      </c>
      <c r="AI1166" s="10"/>
      <c r="AJ1166" s="10"/>
      <c r="AK1166" s="10"/>
      <c r="AL1166" s="10"/>
      <c r="AM1166" s="1" t="s">
        <v>1439</v>
      </c>
      <c r="AN1166" s="10"/>
      <c r="AO1166" s="10"/>
      <c r="AP1166" s="1" t="s">
        <v>1207</v>
      </c>
    </row>
    <row r="1167">
      <c r="A1167" s="1" t="s">
        <v>4752</v>
      </c>
      <c r="B1167" s="16">
        <v>45586.0</v>
      </c>
      <c r="C1167" s="1" t="s">
        <v>5326</v>
      </c>
      <c r="D1167" s="5">
        <v>2.6696993000171E13</v>
      </c>
      <c r="E1167" s="1" t="s">
        <v>4752</v>
      </c>
      <c r="F1167" s="1" t="s">
        <v>5327</v>
      </c>
      <c r="G1167" s="1" t="s">
        <v>8526</v>
      </c>
      <c r="H1167" s="1" t="s">
        <v>8527</v>
      </c>
      <c r="I1167" s="5">
        <v>25.0</v>
      </c>
      <c r="J1167" s="1" t="s">
        <v>4755</v>
      </c>
      <c r="K1167" s="1" t="s">
        <v>2162</v>
      </c>
      <c r="L1167" s="1" t="s">
        <v>2166</v>
      </c>
      <c r="M1167" s="1" t="s">
        <v>2167</v>
      </c>
      <c r="N1167" s="5">
        <v>2.6696993000171E13</v>
      </c>
      <c r="O1167" s="1" t="s">
        <v>1072</v>
      </c>
      <c r="P1167" s="1" t="s">
        <v>2168</v>
      </c>
      <c r="Q1167" s="5">
        <v>2.0</v>
      </c>
      <c r="R1167" s="15">
        <v>42716.0</v>
      </c>
      <c r="S1167" s="5">
        <v>0.0</v>
      </c>
      <c r="T1167" s="10"/>
      <c r="U1167" s="10"/>
      <c r="V1167" s="15">
        <v>42716.0</v>
      </c>
      <c r="W1167" s="5">
        <v>7490103.0</v>
      </c>
      <c r="X1167" s="1" t="s">
        <v>2169</v>
      </c>
      <c r="Y1167" s="1" t="s">
        <v>1075</v>
      </c>
      <c r="Z1167" s="1" t="s">
        <v>2170</v>
      </c>
      <c r="AA1167" s="5">
        <v>80.0</v>
      </c>
      <c r="AB1167" s="10"/>
      <c r="AC1167" s="1" t="s">
        <v>2171</v>
      </c>
      <c r="AD1167" s="5">
        <v>1.5388252E7</v>
      </c>
      <c r="AE1167" s="1" t="s">
        <v>1079</v>
      </c>
      <c r="AF1167" s="5">
        <v>2943.0</v>
      </c>
      <c r="AG1167" s="5">
        <v>16.0</v>
      </c>
      <c r="AH1167" s="5">
        <v>8.1490118E7</v>
      </c>
      <c r="AI1167" s="5">
        <v>18.0</v>
      </c>
      <c r="AJ1167" s="5">
        <v>3.742151E7</v>
      </c>
      <c r="AK1167" s="10"/>
      <c r="AL1167" s="10"/>
      <c r="AM1167" s="1" t="s">
        <v>2172</v>
      </c>
      <c r="AN1167" s="10"/>
      <c r="AO1167" s="10"/>
      <c r="AP1167" s="1" t="s">
        <v>2173</v>
      </c>
    </row>
    <row r="1168">
      <c r="A1168" s="1" t="s">
        <v>4752</v>
      </c>
      <c r="B1168" s="14">
        <v>46116.0</v>
      </c>
      <c r="C1168" s="1" t="s">
        <v>6535</v>
      </c>
      <c r="D1168" s="5">
        <v>5.2242273000146E13</v>
      </c>
      <c r="E1168" s="1" t="s">
        <v>4752</v>
      </c>
      <c r="F1168" s="1" t="s">
        <v>1097</v>
      </c>
      <c r="G1168" s="1" t="s">
        <v>4771</v>
      </c>
      <c r="H1168" s="1" t="s">
        <v>8528</v>
      </c>
      <c r="I1168" s="17">
        <v>45528.0</v>
      </c>
      <c r="J1168" s="1" t="s">
        <v>4759</v>
      </c>
      <c r="K1168" s="1" t="s">
        <v>6537</v>
      </c>
      <c r="L1168" s="1" t="s">
        <v>6538</v>
      </c>
      <c r="M1168" s="1" t="s">
        <v>6539</v>
      </c>
      <c r="N1168" s="5">
        <v>5.2242273000146E13</v>
      </c>
      <c r="O1168" s="1" t="s">
        <v>1072</v>
      </c>
      <c r="P1168" s="10"/>
      <c r="Q1168" s="5">
        <v>2.0</v>
      </c>
      <c r="R1168" s="15">
        <v>45188.0</v>
      </c>
      <c r="S1168" s="5">
        <v>0.0</v>
      </c>
      <c r="T1168" s="10"/>
      <c r="U1168" s="10"/>
      <c r="V1168" s="15">
        <v>45188.0</v>
      </c>
      <c r="W1168" s="5">
        <v>161001.0</v>
      </c>
      <c r="X1168" s="1" t="s">
        <v>6540</v>
      </c>
      <c r="Y1168" s="1" t="s">
        <v>1090</v>
      </c>
      <c r="Z1168" s="1" t="s">
        <v>2569</v>
      </c>
      <c r="AA1168" s="5">
        <v>1520.0</v>
      </c>
      <c r="AB1168" s="1" t="s">
        <v>6541</v>
      </c>
      <c r="AC1168" s="1" t="s">
        <v>2571</v>
      </c>
      <c r="AD1168" s="5">
        <v>1.402602E7</v>
      </c>
      <c r="AE1168" s="1" t="s">
        <v>1079</v>
      </c>
      <c r="AF1168" s="5">
        <v>6969.0</v>
      </c>
      <c r="AG1168" s="5">
        <v>19.0</v>
      </c>
      <c r="AH1168" s="5">
        <v>9.1100856E7</v>
      </c>
      <c r="AI1168" s="10"/>
      <c r="AJ1168" s="10"/>
      <c r="AK1168" s="10"/>
      <c r="AL1168" s="10"/>
      <c r="AM1168" s="1" t="s">
        <v>2572</v>
      </c>
      <c r="AN1168" s="10"/>
      <c r="AO1168" s="10"/>
      <c r="AP1168" s="1" t="s">
        <v>1645</v>
      </c>
    </row>
    <row r="1169">
      <c r="A1169" s="1" t="s">
        <v>4752</v>
      </c>
      <c r="B1169" s="16">
        <v>46002.0</v>
      </c>
      <c r="C1169" s="1" t="s">
        <v>6535</v>
      </c>
      <c r="D1169" s="5">
        <v>5.2242273000146E13</v>
      </c>
      <c r="E1169" s="1" t="s">
        <v>4752</v>
      </c>
      <c r="F1169" s="1" t="s">
        <v>1097</v>
      </c>
      <c r="G1169" s="1" t="s">
        <v>4771</v>
      </c>
      <c r="H1169" s="1" t="s">
        <v>8529</v>
      </c>
      <c r="I1169" s="17">
        <v>45528.0</v>
      </c>
      <c r="J1169" s="1" t="s">
        <v>4759</v>
      </c>
      <c r="K1169" s="1" t="s">
        <v>6537</v>
      </c>
      <c r="L1169" s="1" t="s">
        <v>6538</v>
      </c>
      <c r="M1169" s="1" t="s">
        <v>6539</v>
      </c>
      <c r="N1169" s="5">
        <v>5.2242273000146E13</v>
      </c>
      <c r="O1169" s="1" t="s">
        <v>1072</v>
      </c>
      <c r="P1169" s="10"/>
      <c r="Q1169" s="5">
        <v>2.0</v>
      </c>
      <c r="R1169" s="15">
        <v>45188.0</v>
      </c>
      <c r="S1169" s="5">
        <v>0.0</v>
      </c>
      <c r="T1169" s="10"/>
      <c r="U1169" s="10"/>
      <c r="V1169" s="15">
        <v>45188.0</v>
      </c>
      <c r="W1169" s="5">
        <v>161001.0</v>
      </c>
      <c r="X1169" s="1" t="s">
        <v>6540</v>
      </c>
      <c r="Y1169" s="1" t="s">
        <v>1090</v>
      </c>
      <c r="Z1169" s="1" t="s">
        <v>2569</v>
      </c>
      <c r="AA1169" s="5">
        <v>1520.0</v>
      </c>
      <c r="AB1169" s="1" t="s">
        <v>6541</v>
      </c>
      <c r="AC1169" s="1" t="s">
        <v>2571</v>
      </c>
      <c r="AD1169" s="5">
        <v>1.402602E7</v>
      </c>
      <c r="AE1169" s="1" t="s">
        <v>1079</v>
      </c>
      <c r="AF1169" s="5">
        <v>6969.0</v>
      </c>
      <c r="AG1169" s="5">
        <v>19.0</v>
      </c>
      <c r="AH1169" s="5">
        <v>9.1100856E7</v>
      </c>
      <c r="AI1169" s="10"/>
      <c r="AJ1169" s="10"/>
      <c r="AK1169" s="10"/>
      <c r="AL1169" s="10"/>
      <c r="AM1169" s="1" t="s">
        <v>2572</v>
      </c>
      <c r="AN1169" s="10"/>
      <c r="AO1169" s="10"/>
      <c r="AP1169" s="1" t="s">
        <v>1645</v>
      </c>
    </row>
    <row r="1170">
      <c r="A1170" s="1" t="s">
        <v>4752</v>
      </c>
      <c r="B1170" s="14">
        <v>45753.0</v>
      </c>
      <c r="C1170" s="1" t="s">
        <v>5208</v>
      </c>
      <c r="D1170" s="5">
        <v>1.8007280000125E13</v>
      </c>
      <c r="E1170" s="1" t="s">
        <v>4752</v>
      </c>
      <c r="F1170" s="1" t="s">
        <v>6554</v>
      </c>
      <c r="G1170" s="1" t="s">
        <v>2332</v>
      </c>
      <c r="H1170" s="5">
        <v>78.0</v>
      </c>
      <c r="I1170" s="5">
        <v>5.0</v>
      </c>
      <c r="J1170" s="1" t="s">
        <v>4755</v>
      </c>
      <c r="K1170" s="1" t="s">
        <v>1085</v>
      </c>
      <c r="L1170" s="1" t="s">
        <v>1086</v>
      </c>
      <c r="M1170" s="1" t="s">
        <v>1087</v>
      </c>
      <c r="N1170" s="5">
        <v>1.8007280000125E13</v>
      </c>
      <c r="O1170" s="1" t="s">
        <v>1072</v>
      </c>
      <c r="P1170" s="1" t="s">
        <v>1088</v>
      </c>
      <c r="Q1170" s="5">
        <v>2.0</v>
      </c>
      <c r="R1170" s="15">
        <v>41389.0</v>
      </c>
      <c r="S1170" s="5">
        <v>0.0</v>
      </c>
      <c r="T1170" s="10"/>
      <c r="U1170" s="10"/>
      <c r="V1170" s="15">
        <v>41389.0</v>
      </c>
      <c r="W1170" s="5">
        <v>7490103.0</v>
      </c>
      <c r="X1170" s="1" t="s">
        <v>1089</v>
      </c>
      <c r="Y1170" s="1" t="s">
        <v>1090</v>
      </c>
      <c r="Z1170" s="1" t="s">
        <v>1091</v>
      </c>
      <c r="AA1170" s="5">
        <v>1333.0</v>
      </c>
      <c r="AB1170" s="1" t="s">
        <v>1092</v>
      </c>
      <c r="AC1170" s="1" t="s">
        <v>1078</v>
      </c>
      <c r="AD1170" s="5">
        <v>1.3515132E7</v>
      </c>
      <c r="AE1170" s="1" t="s">
        <v>1079</v>
      </c>
      <c r="AF1170" s="5">
        <v>6335.0</v>
      </c>
      <c r="AG1170" s="5">
        <v>14.0</v>
      </c>
      <c r="AH1170" s="5">
        <v>3.2697211E7</v>
      </c>
      <c r="AI1170" s="5">
        <v>14.0</v>
      </c>
      <c r="AJ1170" s="5">
        <v>3.2697213E7</v>
      </c>
      <c r="AK1170" s="5">
        <v>14.0</v>
      </c>
      <c r="AL1170" s="5">
        <v>3.2697211E7</v>
      </c>
      <c r="AM1170" s="1" t="s">
        <v>1093</v>
      </c>
      <c r="AN1170" s="10"/>
      <c r="AO1170" s="10"/>
      <c r="AP1170" s="1" t="s">
        <v>1094</v>
      </c>
    </row>
    <row r="1171">
      <c r="A1171" s="1" t="s">
        <v>4752</v>
      </c>
      <c r="B1171" s="14">
        <v>46086.0</v>
      </c>
      <c r="C1171" s="1" t="s">
        <v>5208</v>
      </c>
      <c r="D1171" s="5">
        <v>1.8007280000125E13</v>
      </c>
      <c r="E1171" s="1" t="s">
        <v>4752</v>
      </c>
      <c r="F1171" s="1" t="s">
        <v>6554</v>
      </c>
      <c r="G1171" s="1" t="s">
        <v>2332</v>
      </c>
      <c r="H1171" s="5">
        <v>81.0</v>
      </c>
      <c r="I1171" s="5">
        <v>5.0</v>
      </c>
      <c r="J1171" s="1" t="s">
        <v>4755</v>
      </c>
      <c r="K1171" s="1" t="s">
        <v>1085</v>
      </c>
      <c r="L1171" s="1" t="s">
        <v>1086</v>
      </c>
      <c r="M1171" s="1" t="s">
        <v>1087</v>
      </c>
      <c r="N1171" s="5">
        <v>1.8007280000125E13</v>
      </c>
      <c r="O1171" s="1" t="s">
        <v>1072</v>
      </c>
      <c r="P1171" s="1" t="s">
        <v>1088</v>
      </c>
      <c r="Q1171" s="5">
        <v>2.0</v>
      </c>
      <c r="R1171" s="15">
        <v>41389.0</v>
      </c>
      <c r="S1171" s="5">
        <v>0.0</v>
      </c>
      <c r="T1171" s="10"/>
      <c r="U1171" s="10"/>
      <c r="V1171" s="15">
        <v>41389.0</v>
      </c>
      <c r="W1171" s="5">
        <v>7490103.0</v>
      </c>
      <c r="X1171" s="1" t="s">
        <v>1089</v>
      </c>
      <c r="Y1171" s="1" t="s">
        <v>1090</v>
      </c>
      <c r="Z1171" s="1" t="s">
        <v>1091</v>
      </c>
      <c r="AA1171" s="5">
        <v>1333.0</v>
      </c>
      <c r="AB1171" s="1" t="s">
        <v>1092</v>
      </c>
      <c r="AC1171" s="1" t="s">
        <v>1078</v>
      </c>
      <c r="AD1171" s="5">
        <v>1.3515132E7</v>
      </c>
      <c r="AE1171" s="1" t="s">
        <v>1079</v>
      </c>
      <c r="AF1171" s="5">
        <v>6335.0</v>
      </c>
      <c r="AG1171" s="5">
        <v>14.0</v>
      </c>
      <c r="AH1171" s="5">
        <v>3.2697211E7</v>
      </c>
      <c r="AI1171" s="5">
        <v>14.0</v>
      </c>
      <c r="AJ1171" s="5">
        <v>3.2697213E7</v>
      </c>
      <c r="AK1171" s="5">
        <v>14.0</v>
      </c>
      <c r="AL1171" s="5">
        <v>3.2697211E7</v>
      </c>
      <c r="AM1171" s="1" t="s">
        <v>1093</v>
      </c>
      <c r="AN1171" s="10"/>
      <c r="AO1171" s="10"/>
      <c r="AP1171" s="1" t="s">
        <v>1094</v>
      </c>
    </row>
    <row r="1172">
      <c r="A1172" s="1" t="s">
        <v>4752</v>
      </c>
      <c r="B1172" s="14">
        <v>46275.0</v>
      </c>
      <c r="C1172" s="1" t="s">
        <v>5208</v>
      </c>
      <c r="D1172" s="5">
        <v>1.8007280000125E13</v>
      </c>
      <c r="E1172" s="1" t="s">
        <v>4752</v>
      </c>
      <c r="F1172" s="1" t="s">
        <v>4229</v>
      </c>
      <c r="G1172" s="1" t="s">
        <v>5210</v>
      </c>
      <c r="H1172" s="5">
        <v>109.0</v>
      </c>
      <c r="I1172" s="5">
        <v>5.0</v>
      </c>
      <c r="J1172" s="1" t="s">
        <v>4755</v>
      </c>
      <c r="K1172" s="1" t="s">
        <v>1085</v>
      </c>
      <c r="L1172" s="1" t="s">
        <v>1086</v>
      </c>
      <c r="M1172" s="1" t="s">
        <v>1087</v>
      </c>
      <c r="N1172" s="5">
        <v>1.8007280000125E13</v>
      </c>
      <c r="O1172" s="1" t="s">
        <v>1072</v>
      </c>
      <c r="P1172" s="1" t="s">
        <v>1088</v>
      </c>
      <c r="Q1172" s="5">
        <v>2.0</v>
      </c>
      <c r="R1172" s="15">
        <v>41389.0</v>
      </c>
      <c r="S1172" s="5">
        <v>0.0</v>
      </c>
      <c r="T1172" s="10"/>
      <c r="U1172" s="10"/>
      <c r="V1172" s="15">
        <v>41389.0</v>
      </c>
      <c r="W1172" s="5">
        <v>7490103.0</v>
      </c>
      <c r="X1172" s="1" t="s">
        <v>1089</v>
      </c>
      <c r="Y1172" s="1" t="s">
        <v>1090</v>
      </c>
      <c r="Z1172" s="1" t="s">
        <v>1091</v>
      </c>
      <c r="AA1172" s="5">
        <v>1333.0</v>
      </c>
      <c r="AB1172" s="1" t="s">
        <v>1092</v>
      </c>
      <c r="AC1172" s="1" t="s">
        <v>1078</v>
      </c>
      <c r="AD1172" s="5">
        <v>1.3515132E7</v>
      </c>
      <c r="AE1172" s="1" t="s">
        <v>1079</v>
      </c>
      <c r="AF1172" s="5">
        <v>6335.0</v>
      </c>
      <c r="AG1172" s="5">
        <v>14.0</v>
      </c>
      <c r="AH1172" s="5">
        <v>3.2697211E7</v>
      </c>
      <c r="AI1172" s="5">
        <v>14.0</v>
      </c>
      <c r="AJ1172" s="5">
        <v>3.2697213E7</v>
      </c>
      <c r="AK1172" s="5">
        <v>14.0</v>
      </c>
      <c r="AL1172" s="5">
        <v>3.2697211E7</v>
      </c>
      <c r="AM1172" s="1" t="s">
        <v>1093</v>
      </c>
      <c r="AN1172" s="10"/>
      <c r="AO1172" s="10"/>
      <c r="AP1172" s="1" t="s">
        <v>1094</v>
      </c>
    </row>
    <row r="1173">
      <c r="A1173" s="1" t="s">
        <v>4752</v>
      </c>
      <c r="B1173" s="16">
        <v>46354.0</v>
      </c>
      <c r="C1173" s="1" t="s">
        <v>5208</v>
      </c>
      <c r="D1173" s="5">
        <v>1.8007280000125E13</v>
      </c>
      <c r="E1173" s="1" t="s">
        <v>4752</v>
      </c>
      <c r="F1173" s="1" t="s">
        <v>4229</v>
      </c>
      <c r="G1173" s="1" t="s">
        <v>5210</v>
      </c>
      <c r="H1173" s="5">
        <v>8.00240075E8</v>
      </c>
      <c r="I1173" s="5">
        <v>5.0</v>
      </c>
      <c r="J1173" s="1" t="s">
        <v>4755</v>
      </c>
      <c r="K1173" s="1" t="s">
        <v>1085</v>
      </c>
      <c r="L1173" s="1" t="s">
        <v>1086</v>
      </c>
      <c r="M1173" s="1" t="s">
        <v>1087</v>
      </c>
      <c r="N1173" s="5">
        <v>1.8007280000125E13</v>
      </c>
      <c r="O1173" s="1" t="s">
        <v>1072</v>
      </c>
      <c r="P1173" s="1" t="s">
        <v>1088</v>
      </c>
      <c r="Q1173" s="5">
        <v>2.0</v>
      </c>
      <c r="R1173" s="15">
        <v>41389.0</v>
      </c>
      <c r="S1173" s="5">
        <v>0.0</v>
      </c>
      <c r="T1173" s="10"/>
      <c r="U1173" s="10"/>
      <c r="V1173" s="15">
        <v>41389.0</v>
      </c>
      <c r="W1173" s="5">
        <v>7490103.0</v>
      </c>
      <c r="X1173" s="1" t="s">
        <v>1089</v>
      </c>
      <c r="Y1173" s="1" t="s">
        <v>1090</v>
      </c>
      <c r="Z1173" s="1" t="s">
        <v>1091</v>
      </c>
      <c r="AA1173" s="5">
        <v>1333.0</v>
      </c>
      <c r="AB1173" s="1" t="s">
        <v>1092</v>
      </c>
      <c r="AC1173" s="1" t="s">
        <v>1078</v>
      </c>
      <c r="AD1173" s="5">
        <v>1.3515132E7</v>
      </c>
      <c r="AE1173" s="1" t="s">
        <v>1079</v>
      </c>
      <c r="AF1173" s="5">
        <v>6335.0</v>
      </c>
      <c r="AG1173" s="5">
        <v>14.0</v>
      </c>
      <c r="AH1173" s="5">
        <v>3.2697211E7</v>
      </c>
      <c r="AI1173" s="5">
        <v>14.0</v>
      </c>
      <c r="AJ1173" s="5">
        <v>3.2697213E7</v>
      </c>
      <c r="AK1173" s="5">
        <v>14.0</v>
      </c>
      <c r="AL1173" s="5">
        <v>3.2697211E7</v>
      </c>
      <c r="AM1173" s="1" t="s">
        <v>1093</v>
      </c>
      <c r="AN1173" s="10"/>
      <c r="AO1173" s="10"/>
      <c r="AP1173" s="1" t="s">
        <v>1094</v>
      </c>
    </row>
    <row r="1174">
      <c r="A1174" s="1" t="s">
        <v>4752</v>
      </c>
      <c r="B1174" s="14">
        <v>46250.0</v>
      </c>
      <c r="C1174" s="1" t="s">
        <v>5402</v>
      </c>
      <c r="D1174" s="5">
        <v>5.1466860000156E13</v>
      </c>
      <c r="E1174" s="1" t="s">
        <v>4752</v>
      </c>
      <c r="F1174" s="1" t="s">
        <v>1097</v>
      </c>
      <c r="G1174" s="1" t="s">
        <v>5403</v>
      </c>
      <c r="H1174" s="1" t="s">
        <v>8530</v>
      </c>
      <c r="I1174" s="5">
        <v>58.0</v>
      </c>
      <c r="J1174" s="1" t="s">
        <v>4759</v>
      </c>
      <c r="K1174" s="1" t="s">
        <v>2896</v>
      </c>
      <c r="L1174" s="1" t="s">
        <v>5405</v>
      </c>
      <c r="M1174" s="1" t="s">
        <v>2899</v>
      </c>
      <c r="N1174" s="5">
        <v>5.1466860000156E13</v>
      </c>
      <c r="O1174" s="1" t="s">
        <v>1072</v>
      </c>
      <c r="P1174" s="1" t="s">
        <v>5402</v>
      </c>
      <c r="Q1174" s="5">
        <v>2.0</v>
      </c>
      <c r="R1174" s="15">
        <v>38659.0</v>
      </c>
      <c r="S1174" s="5">
        <v>0.0</v>
      </c>
      <c r="T1174" s="10"/>
      <c r="U1174" s="10"/>
      <c r="V1174" s="15">
        <v>24327.0</v>
      </c>
      <c r="W1174" s="5">
        <v>1071600.0</v>
      </c>
      <c r="X1174" s="1" t="s">
        <v>5406</v>
      </c>
      <c r="Y1174" s="1" t="s">
        <v>1384</v>
      </c>
      <c r="Z1174" s="1" t="s">
        <v>5402</v>
      </c>
      <c r="AA1174" s="1" t="s">
        <v>1120</v>
      </c>
      <c r="AB1174" s="10"/>
      <c r="AC1174" s="1" t="s">
        <v>1121</v>
      </c>
      <c r="AD1174" s="5">
        <v>1.485E7</v>
      </c>
      <c r="AE1174" s="1" t="s">
        <v>1079</v>
      </c>
      <c r="AF1174" s="5">
        <v>6919.0</v>
      </c>
      <c r="AG1174" s="5">
        <v>16.0</v>
      </c>
      <c r="AH1174" s="5">
        <v>3.9819E7</v>
      </c>
      <c r="AI1174" s="10"/>
      <c r="AJ1174" s="10"/>
      <c r="AK1174" s="5">
        <v>16.0</v>
      </c>
      <c r="AL1174" s="5">
        <v>3.981903E7</v>
      </c>
      <c r="AM1174" s="1" t="s">
        <v>2904</v>
      </c>
      <c r="AN1174" s="10"/>
      <c r="AO1174" s="10"/>
      <c r="AP1174" s="1" t="s">
        <v>5407</v>
      </c>
    </row>
    <row r="1175">
      <c r="A1175" s="1" t="s">
        <v>4752</v>
      </c>
      <c r="B1175" s="14">
        <v>45533.0</v>
      </c>
      <c r="C1175" s="1" t="s">
        <v>1834</v>
      </c>
      <c r="D1175" s="5">
        <v>2.8977952000189E13</v>
      </c>
      <c r="E1175" s="1" t="s">
        <v>4752</v>
      </c>
      <c r="F1175" s="1" t="s">
        <v>5205</v>
      </c>
      <c r="G1175" s="1" t="s">
        <v>7343</v>
      </c>
      <c r="H1175" s="1" t="s">
        <v>8531</v>
      </c>
      <c r="I1175" s="5">
        <v>2.0</v>
      </c>
      <c r="J1175" s="1" t="s">
        <v>4755</v>
      </c>
      <c r="K1175" s="1" t="s">
        <v>1837</v>
      </c>
      <c r="L1175" s="1" t="s">
        <v>1838</v>
      </c>
      <c r="M1175" s="1" t="s">
        <v>1839</v>
      </c>
      <c r="N1175" s="5">
        <v>2.8977952000189E13</v>
      </c>
      <c r="O1175" s="1" t="s">
        <v>1072</v>
      </c>
      <c r="P1175" s="1" t="s">
        <v>1840</v>
      </c>
      <c r="Q1175" s="5">
        <v>2.0</v>
      </c>
      <c r="R1175" s="15">
        <v>41206.0</v>
      </c>
      <c r="S1175" s="5">
        <v>0.0</v>
      </c>
      <c r="T1175" s="10"/>
      <c r="U1175" s="10"/>
      <c r="V1175" s="15">
        <v>41206.0</v>
      </c>
      <c r="W1175" s="5">
        <v>7490104.0</v>
      </c>
      <c r="X1175" s="1" t="s">
        <v>1841</v>
      </c>
      <c r="Y1175" s="1" t="s">
        <v>1075</v>
      </c>
      <c r="Z1175" s="1" t="s">
        <v>1842</v>
      </c>
      <c r="AA1175" s="5">
        <v>118.0</v>
      </c>
      <c r="AB1175" s="10"/>
      <c r="AC1175" s="1" t="s">
        <v>1843</v>
      </c>
      <c r="AD1175" s="5">
        <v>1.224383E7</v>
      </c>
      <c r="AE1175" s="1" t="s">
        <v>1079</v>
      </c>
      <c r="AF1175" s="5">
        <v>7099.0</v>
      </c>
      <c r="AG1175" s="5">
        <v>12.0</v>
      </c>
      <c r="AH1175" s="5">
        <v>3.2048277E7</v>
      </c>
      <c r="AI1175" s="10"/>
      <c r="AJ1175" s="10"/>
      <c r="AK1175" s="10"/>
      <c r="AL1175" s="10"/>
      <c r="AM1175" s="1" t="s">
        <v>1844</v>
      </c>
      <c r="AN1175" s="10"/>
      <c r="AO1175" s="10"/>
      <c r="AP1175" s="1" t="s">
        <v>1845</v>
      </c>
    </row>
    <row r="1176">
      <c r="A1176" s="1" t="s">
        <v>4752</v>
      </c>
      <c r="B1176" s="14">
        <v>45533.0</v>
      </c>
      <c r="C1176" s="1" t="s">
        <v>1834</v>
      </c>
      <c r="D1176" s="5">
        <v>2.8977952000189E13</v>
      </c>
      <c r="E1176" s="1" t="s">
        <v>4752</v>
      </c>
      <c r="F1176" s="1" t="s">
        <v>5205</v>
      </c>
      <c r="G1176" s="1" t="s">
        <v>7343</v>
      </c>
      <c r="H1176" s="1" t="s">
        <v>8532</v>
      </c>
      <c r="I1176" s="5">
        <v>2.0</v>
      </c>
      <c r="J1176" s="1" t="s">
        <v>4755</v>
      </c>
      <c r="K1176" s="1" t="s">
        <v>1837</v>
      </c>
      <c r="L1176" s="1" t="s">
        <v>1838</v>
      </c>
      <c r="M1176" s="1" t="s">
        <v>1839</v>
      </c>
      <c r="N1176" s="5">
        <v>2.8977952000189E13</v>
      </c>
      <c r="O1176" s="1" t="s">
        <v>1072</v>
      </c>
      <c r="P1176" s="1" t="s">
        <v>1840</v>
      </c>
      <c r="Q1176" s="5">
        <v>2.0</v>
      </c>
      <c r="R1176" s="15">
        <v>41206.0</v>
      </c>
      <c r="S1176" s="5">
        <v>0.0</v>
      </c>
      <c r="T1176" s="10"/>
      <c r="U1176" s="10"/>
      <c r="V1176" s="15">
        <v>41206.0</v>
      </c>
      <c r="W1176" s="5">
        <v>7490104.0</v>
      </c>
      <c r="X1176" s="1" t="s">
        <v>1841</v>
      </c>
      <c r="Y1176" s="1" t="s">
        <v>1075</v>
      </c>
      <c r="Z1176" s="1" t="s">
        <v>1842</v>
      </c>
      <c r="AA1176" s="5">
        <v>118.0</v>
      </c>
      <c r="AB1176" s="10"/>
      <c r="AC1176" s="1" t="s">
        <v>1843</v>
      </c>
      <c r="AD1176" s="5">
        <v>1.224383E7</v>
      </c>
      <c r="AE1176" s="1" t="s">
        <v>1079</v>
      </c>
      <c r="AF1176" s="5">
        <v>7099.0</v>
      </c>
      <c r="AG1176" s="5">
        <v>12.0</v>
      </c>
      <c r="AH1176" s="5">
        <v>3.2048277E7</v>
      </c>
      <c r="AI1176" s="10"/>
      <c r="AJ1176" s="10"/>
      <c r="AK1176" s="10"/>
      <c r="AL1176" s="10"/>
      <c r="AM1176" s="1" t="s">
        <v>1844</v>
      </c>
      <c r="AN1176" s="10"/>
      <c r="AO1176" s="10"/>
      <c r="AP1176" s="1" t="s">
        <v>1845</v>
      </c>
    </row>
    <row r="1177">
      <c r="A1177" s="1" t="s">
        <v>4752</v>
      </c>
      <c r="B1177" s="14">
        <v>46281.0</v>
      </c>
      <c r="C1177" s="1" t="s">
        <v>1622</v>
      </c>
      <c r="D1177" s="5">
        <v>2.0323665000143E13</v>
      </c>
      <c r="E1177" s="1" t="s">
        <v>4752</v>
      </c>
      <c r="F1177" s="1" t="s">
        <v>2725</v>
      </c>
      <c r="G1177" s="1" t="s">
        <v>5556</v>
      </c>
      <c r="H1177" s="1" t="s">
        <v>8533</v>
      </c>
      <c r="I1177" s="5">
        <v>24.0</v>
      </c>
      <c r="J1177" s="1" t="s">
        <v>4755</v>
      </c>
      <c r="K1177" s="1" t="s">
        <v>1625</v>
      </c>
      <c r="L1177" s="1" t="s">
        <v>1626</v>
      </c>
      <c r="M1177" s="1" t="s">
        <v>1627</v>
      </c>
      <c r="N1177" s="5">
        <v>2.0323665000143E13</v>
      </c>
      <c r="O1177" s="1" t="s">
        <v>1072</v>
      </c>
      <c r="P1177" s="1" t="s">
        <v>1622</v>
      </c>
      <c r="Q1177" s="5">
        <v>2.0</v>
      </c>
      <c r="R1177" s="15">
        <v>41785.0</v>
      </c>
      <c r="S1177" s="5">
        <v>0.0</v>
      </c>
      <c r="T1177" s="10"/>
      <c r="U1177" s="10"/>
      <c r="V1177" s="15">
        <v>41785.0</v>
      </c>
      <c r="W1177" s="5">
        <v>3041500.0</v>
      </c>
      <c r="X1177" s="1" t="s">
        <v>1628</v>
      </c>
      <c r="Y1177" s="1" t="s">
        <v>1075</v>
      </c>
      <c r="Z1177" s="1" t="s">
        <v>1629</v>
      </c>
      <c r="AA1177" s="5">
        <v>89.0</v>
      </c>
      <c r="AB1177" s="10"/>
      <c r="AC1177" s="1" t="s">
        <v>1630</v>
      </c>
      <c r="AD1177" s="5">
        <v>9.024004E7</v>
      </c>
      <c r="AE1177" s="1" t="s">
        <v>1277</v>
      </c>
      <c r="AF1177" s="5">
        <v>8801.0</v>
      </c>
      <c r="AG1177" s="5">
        <v>51.0</v>
      </c>
      <c r="AH1177" s="5">
        <v>3.3079777E7</v>
      </c>
      <c r="AI1177" s="10"/>
      <c r="AJ1177" s="10"/>
      <c r="AK1177" s="10"/>
      <c r="AL1177" s="10"/>
      <c r="AM1177" s="1" t="s">
        <v>1631</v>
      </c>
      <c r="AN1177" s="10"/>
      <c r="AO1177" s="10"/>
      <c r="AP1177" s="1" t="s">
        <v>1632</v>
      </c>
    </row>
    <row r="1178">
      <c r="A1178" s="1" t="s">
        <v>4752</v>
      </c>
      <c r="B1178" s="14">
        <v>46281.0</v>
      </c>
      <c r="C1178" s="1" t="s">
        <v>1622</v>
      </c>
      <c r="D1178" s="5">
        <v>2.0323665000143E13</v>
      </c>
      <c r="E1178" s="1" t="s">
        <v>4752</v>
      </c>
      <c r="F1178" s="1" t="s">
        <v>5555</v>
      </c>
      <c r="G1178" s="1" t="s">
        <v>1623</v>
      </c>
      <c r="H1178" s="1" t="s">
        <v>8534</v>
      </c>
      <c r="I1178" s="5">
        <v>24.0</v>
      </c>
      <c r="J1178" s="1" t="s">
        <v>4755</v>
      </c>
      <c r="K1178" s="1" t="s">
        <v>1625</v>
      </c>
      <c r="L1178" s="1" t="s">
        <v>1626</v>
      </c>
      <c r="M1178" s="1" t="s">
        <v>1627</v>
      </c>
      <c r="N1178" s="5">
        <v>2.0323665000143E13</v>
      </c>
      <c r="O1178" s="1" t="s">
        <v>1072</v>
      </c>
      <c r="P1178" s="1" t="s">
        <v>1622</v>
      </c>
      <c r="Q1178" s="5">
        <v>2.0</v>
      </c>
      <c r="R1178" s="15">
        <v>41785.0</v>
      </c>
      <c r="S1178" s="5">
        <v>0.0</v>
      </c>
      <c r="T1178" s="10"/>
      <c r="U1178" s="10"/>
      <c r="V1178" s="15">
        <v>41785.0</v>
      </c>
      <c r="W1178" s="5">
        <v>3041500.0</v>
      </c>
      <c r="X1178" s="1" t="s">
        <v>1628</v>
      </c>
      <c r="Y1178" s="1" t="s">
        <v>1075</v>
      </c>
      <c r="Z1178" s="1" t="s">
        <v>1629</v>
      </c>
      <c r="AA1178" s="5">
        <v>89.0</v>
      </c>
      <c r="AB1178" s="10"/>
      <c r="AC1178" s="1" t="s">
        <v>1630</v>
      </c>
      <c r="AD1178" s="5">
        <v>9.024004E7</v>
      </c>
      <c r="AE1178" s="1" t="s">
        <v>1277</v>
      </c>
      <c r="AF1178" s="5">
        <v>8801.0</v>
      </c>
      <c r="AG1178" s="5">
        <v>51.0</v>
      </c>
      <c r="AH1178" s="5">
        <v>3.3079777E7</v>
      </c>
      <c r="AI1178" s="10"/>
      <c r="AJ1178" s="10"/>
      <c r="AK1178" s="10"/>
      <c r="AL1178" s="10"/>
      <c r="AM1178" s="1" t="s">
        <v>1631</v>
      </c>
      <c r="AN1178" s="10"/>
      <c r="AO1178" s="10"/>
      <c r="AP1178" s="1" t="s">
        <v>1632</v>
      </c>
    </row>
    <row r="1179">
      <c r="A1179" s="1" t="s">
        <v>4752</v>
      </c>
      <c r="B1179" s="14">
        <v>46084.0</v>
      </c>
      <c r="C1179" s="1" t="s">
        <v>5778</v>
      </c>
      <c r="D1179" s="5">
        <v>4.7906957000165E13</v>
      </c>
      <c r="E1179" s="1" t="s">
        <v>4752</v>
      </c>
      <c r="F1179" s="1" t="s">
        <v>1097</v>
      </c>
      <c r="G1179" s="1" t="s">
        <v>4761</v>
      </c>
      <c r="H1179" s="1" t="s">
        <v>8535</v>
      </c>
      <c r="I1179" s="5">
        <v>101.0</v>
      </c>
      <c r="J1179" s="1" t="s">
        <v>4759</v>
      </c>
      <c r="K1179" s="1" t="s">
        <v>5780</v>
      </c>
      <c r="L1179" s="1" t="s">
        <v>5781</v>
      </c>
      <c r="M1179" s="1" t="s">
        <v>5782</v>
      </c>
      <c r="N1179" s="5">
        <v>4.7906957000165E13</v>
      </c>
      <c r="O1179" s="1" t="s">
        <v>1072</v>
      </c>
      <c r="P1179" s="1" t="s">
        <v>5783</v>
      </c>
      <c r="Q1179" s="5">
        <v>2.0</v>
      </c>
      <c r="R1179" s="15">
        <v>44816.0</v>
      </c>
      <c r="S1179" s="5">
        <v>0.0</v>
      </c>
      <c r="T1179" s="10"/>
      <c r="U1179" s="10"/>
      <c r="V1179" s="15">
        <v>44816.0</v>
      </c>
      <c r="W1179" s="5">
        <v>161001.0</v>
      </c>
      <c r="X1179" s="1" t="s">
        <v>5784</v>
      </c>
      <c r="Y1179" s="1" t="s">
        <v>1075</v>
      </c>
      <c r="Z1179" s="1" t="s">
        <v>5785</v>
      </c>
      <c r="AA1179" s="5">
        <v>603.0</v>
      </c>
      <c r="AB1179" s="10"/>
      <c r="AC1179" s="1" t="s">
        <v>5786</v>
      </c>
      <c r="AD1179" s="5">
        <v>1.3458082E7</v>
      </c>
      <c r="AE1179" s="1" t="s">
        <v>1079</v>
      </c>
      <c r="AF1179" s="5">
        <v>7017.0</v>
      </c>
      <c r="AG1179" s="5">
        <v>19.0</v>
      </c>
      <c r="AH1179" s="5">
        <v>9.1259848E7</v>
      </c>
      <c r="AI1179" s="10"/>
      <c r="AJ1179" s="10"/>
      <c r="AK1179" s="10"/>
      <c r="AL1179" s="10"/>
      <c r="AM1179" s="1" t="s">
        <v>5787</v>
      </c>
      <c r="AN1179" s="10"/>
      <c r="AO1179" s="10"/>
      <c r="AP1179" s="1" t="s">
        <v>5788</v>
      </c>
    </row>
    <row r="1180">
      <c r="A1180" s="1" t="s">
        <v>4752</v>
      </c>
      <c r="B1180" s="14">
        <v>45631.0</v>
      </c>
      <c r="C1180" s="1" t="s">
        <v>8536</v>
      </c>
      <c r="D1180" s="5">
        <v>4.6268963000171E13</v>
      </c>
      <c r="E1180" s="1" t="s">
        <v>4752</v>
      </c>
      <c r="F1180" s="1" t="s">
        <v>1097</v>
      </c>
      <c r="G1180" s="1" t="s">
        <v>6542</v>
      </c>
      <c r="H1180" s="1" t="s">
        <v>8537</v>
      </c>
      <c r="I1180" s="1" t="s">
        <v>6543</v>
      </c>
      <c r="J1180" s="1" t="s">
        <v>4755</v>
      </c>
      <c r="K1180" s="1" t="s">
        <v>8538</v>
      </c>
      <c r="L1180" s="1" t="s">
        <v>8539</v>
      </c>
      <c r="M1180" s="1" t="s">
        <v>8540</v>
      </c>
      <c r="N1180" s="5">
        <v>4.6268963000171E13</v>
      </c>
      <c r="O1180" s="1" t="s">
        <v>1072</v>
      </c>
      <c r="P1180" s="1" t="s">
        <v>8536</v>
      </c>
      <c r="Q1180" s="5">
        <v>2.0</v>
      </c>
      <c r="R1180" s="15">
        <v>44685.0</v>
      </c>
      <c r="S1180" s="5">
        <v>0.0</v>
      </c>
      <c r="T1180" s="10"/>
      <c r="U1180" s="5">
        <v>105.0</v>
      </c>
      <c r="V1180" s="15">
        <v>44685.0</v>
      </c>
      <c r="W1180" s="5">
        <v>161001.0</v>
      </c>
      <c r="X1180" s="10"/>
      <c r="Y1180" s="1" t="s">
        <v>1075</v>
      </c>
      <c r="Z1180" s="1" t="s">
        <v>7457</v>
      </c>
      <c r="AA1180" s="5">
        <v>781.0</v>
      </c>
      <c r="AB1180" s="10"/>
      <c r="AC1180" s="1" t="s">
        <v>8541</v>
      </c>
      <c r="AD1180" s="5">
        <v>6.591701E7</v>
      </c>
      <c r="AE1180" s="1" t="s">
        <v>28</v>
      </c>
      <c r="AF1180" s="5">
        <v>803.0</v>
      </c>
      <c r="AG1180" s="5">
        <v>99.0</v>
      </c>
      <c r="AH1180" s="5">
        <v>8.5015637E7</v>
      </c>
      <c r="AI1180" s="5">
        <v>0.0</v>
      </c>
      <c r="AJ1180" s="5">
        <v>0.0</v>
      </c>
      <c r="AK1180" s="10"/>
      <c r="AL1180" s="10"/>
      <c r="AM1180" s="1" t="s">
        <v>8542</v>
      </c>
      <c r="AN1180" s="10"/>
      <c r="AO1180" s="10"/>
      <c r="AP1180" s="1" t="s">
        <v>4945</v>
      </c>
    </row>
    <row r="1181">
      <c r="A1181" s="1" t="s">
        <v>4752</v>
      </c>
      <c r="B1181" s="16">
        <v>46323.0</v>
      </c>
      <c r="C1181" s="1" t="s">
        <v>4781</v>
      </c>
      <c r="D1181" s="5">
        <v>4.1686955000121E13</v>
      </c>
      <c r="E1181" s="1" t="s">
        <v>4752</v>
      </c>
      <c r="F1181" s="1" t="s">
        <v>1097</v>
      </c>
      <c r="G1181" s="1" t="s">
        <v>4771</v>
      </c>
      <c r="H1181" s="1" t="s">
        <v>8543</v>
      </c>
      <c r="I1181" s="17">
        <v>45528.0</v>
      </c>
      <c r="J1181" s="1" t="s">
        <v>4759</v>
      </c>
      <c r="K1181" s="1" t="s">
        <v>4783</v>
      </c>
      <c r="L1181" s="1" t="s">
        <v>4784</v>
      </c>
      <c r="M1181" s="1" t="s">
        <v>4785</v>
      </c>
      <c r="N1181" s="5">
        <v>4.1686955000121E13</v>
      </c>
      <c r="O1181" s="1" t="s">
        <v>1072</v>
      </c>
      <c r="P1181" s="1" t="s">
        <v>4781</v>
      </c>
      <c r="Q1181" s="5">
        <v>2.0</v>
      </c>
      <c r="R1181" s="15">
        <v>44309.0</v>
      </c>
      <c r="S1181" s="5">
        <v>0.0</v>
      </c>
      <c r="T1181" s="10"/>
      <c r="U1181" s="10"/>
      <c r="V1181" s="15">
        <v>44309.0</v>
      </c>
      <c r="W1181" s="5">
        <v>161001.0</v>
      </c>
      <c r="X1181" s="1" t="s">
        <v>4786</v>
      </c>
      <c r="Y1181" s="1" t="s">
        <v>1075</v>
      </c>
      <c r="Z1181" s="1" t="s">
        <v>4787</v>
      </c>
      <c r="AA1181" s="5">
        <v>300.0</v>
      </c>
      <c r="AB1181" s="10"/>
      <c r="AC1181" s="1" t="s">
        <v>4788</v>
      </c>
      <c r="AD1181" s="5">
        <v>3.8401226E7</v>
      </c>
      <c r="AE1181" s="1" t="s">
        <v>1205</v>
      </c>
      <c r="AF1181" s="5">
        <v>5403.0</v>
      </c>
      <c r="AG1181" s="5">
        <v>34.0</v>
      </c>
      <c r="AH1181" s="5">
        <v>9.9927796E7</v>
      </c>
      <c r="AI1181" s="5">
        <v>34.0</v>
      </c>
      <c r="AJ1181" s="5">
        <v>9.6819571E7</v>
      </c>
      <c r="AK1181" s="10"/>
      <c r="AL1181" s="10"/>
      <c r="AM1181" s="1" t="s">
        <v>4789</v>
      </c>
      <c r="AN1181" s="10"/>
      <c r="AO1181" s="10"/>
      <c r="AP1181" s="1" t="s">
        <v>1207</v>
      </c>
    </row>
    <row r="1182">
      <c r="A1182" s="1" t="s">
        <v>4752</v>
      </c>
      <c r="B1182" s="14">
        <v>45810.0</v>
      </c>
      <c r="C1182" s="1" t="s">
        <v>8544</v>
      </c>
      <c r="D1182" s="5">
        <v>4.7060513000151E13</v>
      </c>
      <c r="E1182" s="1" t="s">
        <v>4752</v>
      </c>
      <c r="F1182" s="1" t="s">
        <v>1097</v>
      </c>
      <c r="G1182" s="1" t="s">
        <v>4771</v>
      </c>
      <c r="H1182" s="1" t="s">
        <v>8545</v>
      </c>
      <c r="I1182" s="17">
        <v>45528.0</v>
      </c>
      <c r="J1182" s="1" t="s">
        <v>4755</v>
      </c>
      <c r="K1182" s="1" t="s">
        <v>8546</v>
      </c>
      <c r="L1182" s="1" t="s">
        <v>8547</v>
      </c>
      <c r="M1182" s="1" t="s">
        <v>8548</v>
      </c>
      <c r="N1182" s="5">
        <v>4.7060513000151E13</v>
      </c>
      <c r="O1182" s="1" t="s">
        <v>1072</v>
      </c>
      <c r="P1182" s="10"/>
      <c r="Q1182" s="5">
        <v>2.0</v>
      </c>
      <c r="R1182" s="15">
        <v>44749.0</v>
      </c>
      <c r="S1182" s="5">
        <v>0.0</v>
      </c>
      <c r="T1182" s="10"/>
      <c r="U1182" s="5">
        <v>105.0</v>
      </c>
      <c r="V1182" s="15">
        <v>44749.0</v>
      </c>
      <c r="W1182" s="5">
        <v>161001.0</v>
      </c>
      <c r="X1182" s="1" t="s">
        <v>4920</v>
      </c>
      <c r="Y1182" s="1" t="s">
        <v>1118</v>
      </c>
      <c r="Z1182" s="1" t="s">
        <v>8549</v>
      </c>
      <c r="AA1182" s="1" t="s">
        <v>1410</v>
      </c>
      <c r="AB1182" s="10"/>
      <c r="AC1182" s="1" t="s">
        <v>2581</v>
      </c>
      <c r="AD1182" s="5">
        <v>2.990097E7</v>
      </c>
      <c r="AE1182" s="1" t="s">
        <v>1604</v>
      </c>
      <c r="AF1182" s="5">
        <v>5663.0</v>
      </c>
      <c r="AG1182" s="5">
        <v>27.0</v>
      </c>
      <c r="AH1182" s="5">
        <v>9.7079871E7</v>
      </c>
      <c r="AI1182" s="5">
        <v>0.0</v>
      </c>
      <c r="AJ1182" s="5">
        <v>0.0</v>
      </c>
      <c r="AK1182" s="10"/>
      <c r="AL1182" s="10"/>
      <c r="AM1182" s="1" t="s">
        <v>8550</v>
      </c>
      <c r="AN1182" s="10"/>
      <c r="AO1182" s="10"/>
      <c r="AP1182" s="1" t="s">
        <v>2257</v>
      </c>
    </row>
    <row r="1183">
      <c r="A1183" s="1" t="s">
        <v>4752</v>
      </c>
      <c r="B1183" s="16">
        <v>45583.0</v>
      </c>
      <c r="C1183" s="1" t="s">
        <v>4028</v>
      </c>
      <c r="D1183" s="5">
        <v>4.3190576000171E13</v>
      </c>
      <c r="E1183" s="1" t="s">
        <v>4752</v>
      </c>
      <c r="F1183" s="1" t="s">
        <v>1097</v>
      </c>
      <c r="G1183" s="1" t="s">
        <v>4771</v>
      </c>
      <c r="H1183" s="1" t="s">
        <v>8551</v>
      </c>
      <c r="I1183" s="17">
        <v>45528.0</v>
      </c>
      <c r="J1183" s="1" t="s">
        <v>4755</v>
      </c>
      <c r="K1183" s="1" t="s">
        <v>4025</v>
      </c>
      <c r="L1183" s="1" t="s">
        <v>4026</v>
      </c>
      <c r="M1183" s="1" t="s">
        <v>4027</v>
      </c>
      <c r="N1183" s="5">
        <v>4.3190576000171E13</v>
      </c>
      <c r="O1183" s="1" t="s">
        <v>1072</v>
      </c>
      <c r="P1183" s="1" t="s">
        <v>4028</v>
      </c>
      <c r="Q1183" s="5">
        <v>2.0</v>
      </c>
      <c r="R1183" s="15">
        <v>44427.0</v>
      </c>
      <c r="S1183" s="5">
        <v>0.0</v>
      </c>
      <c r="T1183" s="10"/>
      <c r="U1183" s="10"/>
      <c r="V1183" s="15">
        <v>44427.0</v>
      </c>
      <c r="W1183" s="5">
        <v>161099.0</v>
      </c>
      <c r="X1183" s="1" t="s">
        <v>4029</v>
      </c>
      <c r="Y1183" s="1" t="s">
        <v>1090</v>
      </c>
      <c r="Z1183" s="1" t="s">
        <v>4030</v>
      </c>
      <c r="AA1183" s="1" t="s">
        <v>1120</v>
      </c>
      <c r="AB1183" s="1" t="s">
        <v>4031</v>
      </c>
      <c r="AC1183" s="1" t="s">
        <v>4032</v>
      </c>
      <c r="AD1183" s="5">
        <v>7.7062155E7</v>
      </c>
      <c r="AE1183" s="1" t="s">
        <v>1568</v>
      </c>
      <c r="AF1183" s="5">
        <v>9733.0</v>
      </c>
      <c r="AG1183" s="5">
        <v>63.0</v>
      </c>
      <c r="AH1183" s="5">
        <v>9.2126511E7</v>
      </c>
      <c r="AI1183" s="10"/>
      <c r="AJ1183" s="10"/>
      <c r="AK1183" s="10"/>
      <c r="AL1183" s="10"/>
      <c r="AM1183" s="1" t="s">
        <v>4033</v>
      </c>
      <c r="AN1183" s="10"/>
      <c r="AO1183" s="10"/>
      <c r="AP1183" s="1" t="s">
        <v>4034</v>
      </c>
    </row>
    <row r="1184">
      <c r="A1184" s="1" t="s">
        <v>4752</v>
      </c>
      <c r="B1184" s="14">
        <v>45873.0</v>
      </c>
      <c r="C1184" s="1" t="s">
        <v>8552</v>
      </c>
      <c r="D1184" s="5">
        <v>4.67423930001E13</v>
      </c>
      <c r="E1184" s="1" t="s">
        <v>4752</v>
      </c>
      <c r="F1184" s="1" t="s">
        <v>1097</v>
      </c>
      <c r="G1184" s="1" t="s">
        <v>4898</v>
      </c>
      <c r="H1184" s="1" t="s">
        <v>8553</v>
      </c>
      <c r="I1184" s="5">
        <v>78.0</v>
      </c>
      <c r="J1184" s="1" t="s">
        <v>4759</v>
      </c>
      <c r="K1184" s="1" t="s">
        <v>8554</v>
      </c>
      <c r="L1184" s="1" t="s">
        <v>8555</v>
      </c>
      <c r="M1184" s="1" t="s">
        <v>8556</v>
      </c>
      <c r="N1184" s="5">
        <v>4.67423930001E13</v>
      </c>
      <c r="O1184" s="1" t="s">
        <v>1072</v>
      </c>
      <c r="P1184" s="1" t="s">
        <v>8557</v>
      </c>
      <c r="Q1184" s="5">
        <v>2.0</v>
      </c>
      <c r="R1184" s="15">
        <v>44722.0</v>
      </c>
      <c r="S1184" s="5">
        <v>0.0</v>
      </c>
      <c r="T1184" s="10"/>
      <c r="U1184" s="10"/>
      <c r="V1184" s="15">
        <v>44722.0</v>
      </c>
      <c r="W1184" s="5">
        <v>161001.0</v>
      </c>
      <c r="X1184" s="1" t="s">
        <v>8558</v>
      </c>
      <c r="Y1184" s="1" t="s">
        <v>1346</v>
      </c>
      <c r="Z1184" s="1" t="s">
        <v>4494</v>
      </c>
      <c r="AA1184" s="1" t="s">
        <v>1410</v>
      </c>
      <c r="AB1184" s="1" t="s">
        <v>4069</v>
      </c>
      <c r="AC1184" s="1" t="s">
        <v>1121</v>
      </c>
      <c r="AD1184" s="5">
        <v>8.443E7</v>
      </c>
      <c r="AE1184" s="1" t="s">
        <v>1231</v>
      </c>
      <c r="AF1184" s="5">
        <v>7597.0</v>
      </c>
      <c r="AG1184" s="5">
        <v>42.0</v>
      </c>
      <c r="AH1184" s="5">
        <v>9.8282089E7</v>
      </c>
      <c r="AI1184" s="10"/>
      <c r="AJ1184" s="10"/>
      <c r="AK1184" s="10"/>
      <c r="AL1184" s="10"/>
      <c r="AM1184" s="1" t="s">
        <v>8559</v>
      </c>
      <c r="AN1184" s="10"/>
      <c r="AO1184" s="10"/>
      <c r="AP1184" s="1" t="s">
        <v>4496</v>
      </c>
    </row>
    <row r="1185">
      <c r="A1185" s="1" t="s">
        <v>4752</v>
      </c>
      <c r="B1185" s="14">
        <v>46295.0</v>
      </c>
      <c r="C1185" s="1" t="s">
        <v>8560</v>
      </c>
      <c r="D1185" s="5">
        <v>2.0899064000183E13</v>
      </c>
      <c r="E1185" s="1" t="s">
        <v>4752</v>
      </c>
      <c r="F1185" s="1" t="s">
        <v>1097</v>
      </c>
      <c r="G1185" s="1" t="s">
        <v>5323</v>
      </c>
      <c r="H1185" s="1" t="s">
        <v>8561</v>
      </c>
      <c r="I1185" s="5">
        <v>105.0</v>
      </c>
      <c r="J1185" s="1" t="s">
        <v>4759</v>
      </c>
      <c r="K1185" s="1" t="s">
        <v>8562</v>
      </c>
      <c r="L1185" s="1" t="s">
        <v>8563</v>
      </c>
      <c r="M1185" s="1" t="s">
        <v>8564</v>
      </c>
      <c r="N1185" s="5">
        <v>2.0899064000183E13</v>
      </c>
      <c r="O1185" s="1" t="s">
        <v>1072</v>
      </c>
      <c r="P1185" s="1" t="s">
        <v>8565</v>
      </c>
      <c r="Q1185" s="5">
        <v>2.0</v>
      </c>
      <c r="R1185" s="15">
        <v>41876.0</v>
      </c>
      <c r="S1185" s="5">
        <v>0.0</v>
      </c>
      <c r="T1185" s="10"/>
      <c r="U1185" s="10"/>
      <c r="V1185" s="15">
        <v>41876.0</v>
      </c>
      <c r="W1185" s="5">
        <v>4669999.0</v>
      </c>
      <c r="X1185" s="1" t="s">
        <v>8566</v>
      </c>
      <c r="Y1185" s="1" t="s">
        <v>1075</v>
      </c>
      <c r="Z1185" s="1" t="s">
        <v>8567</v>
      </c>
      <c r="AA1185" s="5">
        <v>559.0</v>
      </c>
      <c r="AB1185" s="1" t="s">
        <v>8568</v>
      </c>
      <c r="AC1185" s="1" t="s">
        <v>1078</v>
      </c>
      <c r="AD1185" s="5">
        <v>8.896E7</v>
      </c>
      <c r="AE1185" s="1" t="s">
        <v>1386</v>
      </c>
      <c r="AF1185" s="5">
        <v>8349.0</v>
      </c>
      <c r="AG1185" s="5">
        <v>11.0</v>
      </c>
      <c r="AH1185" s="5">
        <v>6.4566165E7</v>
      </c>
      <c r="AI1185" s="10"/>
      <c r="AJ1185" s="10"/>
      <c r="AK1185" s="5">
        <v>48.0</v>
      </c>
      <c r="AL1185" s="5">
        <v>3.5331053E7</v>
      </c>
      <c r="AM1185" s="1" t="s">
        <v>8569</v>
      </c>
      <c r="AN1185" s="10"/>
      <c r="AO1185" s="10"/>
      <c r="AP1185" s="1" t="s">
        <v>8570</v>
      </c>
    </row>
    <row r="1186">
      <c r="A1186" s="1" t="s">
        <v>4752</v>
      </c>
      <c r="B1186" s="14">
        <v>45904.0</v>
      </c>
      <c r="C1186" s="1" t="s">
        <v>7395</v>
      </c>
      <c r="D1186" s="5">
        <v>4.4626642000176E13</v>
      </c>
      <c r="E1186" s="1" t="s">
        <v>4752</v>
      </c>
      <c r="F1186" s="1" t="s">
        <v>5851</v>
      </c>
      <c r="G1186" s="1" t="s">
        <v>5852</v>
      </c>
      <c r="H1186" s="1" t="s">
        <v>8571</v>
      </c>
      <c r="I1186" s="1" t="s">
        <v>5854</v>
      </c>
      <c r="J1186" s="1" t="s">
        <v>4759</v>
      </c>
      <c r="K1186" s="1" t="s">
        <v>7397</v>
      </c>
      <c r="L1186" s="1" t="s">
        <v>7398</v>
      </c>
      <c r="M1186" s="1" t="s">
        <v>7399</v>
      </c>
      <c r="N1186" s="5">
        <v>4.4626642000176E13</v>
      </c>
      <c r="O1186" s="1" t="s">
        <v>1072</v>
      </c>
      <c r="P1186" s="1" t="s">
        <v>7397</v>
      </c>
      <c r="Q1186" s="5">
        <v>2.0</v>
      </c>
      <c r="R1186" s="15">
        <v>44547.0</v>
      </c>
      <c r="S1186" s="5">
        <v>0.0</v>
      </c>
      <c r="T1186" s="10"/>
      <c r="U1186" s="10"/>
      <c r="V1186" s="15">
        <v>44547.0</v>
      </c>
      <c r="W1186" s="5">
        <v>4669999.0</v>
      </c>
      <c r="X1186" s="1" t="s">
        <v>7400</v>
      </c>
      <c r="Y1186" s="1" t="s">
        <v>1118</v>
      </c>
      <c r="Z1186" s="1" t="s">
        <v>5859</v>
      </c>
      <c r="AA1186" s="1" t="s">
        <v>7401</v>
      </c>
      <c r="AB1186" s="1" t="s">
        <v>7402</v>
      </c>
      <c r="AC1186" s="1" t="s">
        <v>1989</v>
      </c>
      <c r="AD1186" s="5">
        <v>1.414E7</v>
      </c>
      <c r="AE1186" s="1" t="s">
        <v>1079</v>
      </c>
      <c r="AF1186" s="5">
        <v>6363.0</v>
      </c>
      <c r="AG1186" s="5">
        <v>11.0</v>
      </c>
      <c r="AH1186" s="5">
        <v>2.3095904E7</v>
      </c>
      <c r="AI1186" s="10"/>
      <c r="AJ1186" s="10"/>
      <c r="AK1186" s="10"/>
      <c r="AL1186" s="10"/>
      <c r="AM1186" s="1" t="s">
        <v>7403</v>
      </c>
      <c r="AN1186" s="10"/>
      <c r="AO1186" s="10"/>
      <c r="AP1186" s="1" t="s">
        <v>5862</v>
      </c>
    </row>
    <row r="1187">
      <c r="A1187" s="1" t="s">
        <v>4752</v>
      </c>
      <c r="B1187" s="14">
        <v>46171.0</v>
      </c>
      <c r="C1187" s="1" t="s">
        <v>8572</v>
      </c>
      <c r="D1187" s="5">
        <v>4.906386600013E13</v>
      </c>
      <c r="E1187" s="1" t="s">
        <v>4752</v>
      </c>
      <c r="F1187" s="1" t="s">
        <v>1097</v>
      </c>
      <c r="G1187" s="1" t="s">
        <v>4799</v>
      </c>
      <c r="H1187" s="1" t="s">
        <v>8573</v>
      </c>
      <c r="I1187" s="5">
        <v>58.0</v>
      </c>
      <c r="J1187" s="1" t="s">
        <v>4759</v>
      </c>
      <c r="K1187" s="1" t="s">
        <v>8574</v>
      </c>
      <c r="L1187" s="1" t="s">
        <v>8575</v>
      </c>
      <c r="M1187" s="1" t="s">
        <v>8576</v>
      </c>
      <c r="N1187" s="5">
        <v>4.906386600013E13</v>
      </c>
      <c r="O1187" s="1" t="s">
        <v>1072</v>
      </c>
      <c r="P1187" s="10"/>
      <c r="Q1187" s="5">
        <v>2.0</v>
      </c>
      <c r="R1187" s="15">
        <v>44931.0</v>
      </c>
      <c r="S1187" s="5">
        <v>0.0</v>
      </c>
      <c r="T1187" s="10"/>
      <c r="U1187" s="10"/>
      <c r="V1187" s="15">
        <v>44931.0</v>
      </c>
      <c r="W1187" s="5">
        <v>161001.0</v>
      </c>
      <c r="X1187" s="1" t="s">
        <v>8577</v>
      </c>
      <c r="Y1187" s="1" t="s">
        <v>1090</v>
      </c>
      <c r="Z1187" s="1" t="s">
        <v>8578</v>
      </c>
      <c r="AA1187" s="5">
        <v>88.0</v>
      </c>
      <c r="AB1187" s="1" t="s">
        <v>6671</v>
      </c>
      <c r="AC1187" s="1" t="s">
        <v>1078</v>
      </c>
      <c r="AD1187" s="5">
        <v>3.89E7</v>
      </c>
      <c r="AE1187" s="1" t="s">
        <v>1205</v>
      </c>
      <c r="AF1187" s="5">
        <v>4101.0</v>
      </c>
      <c r="AG1187" s="5">
        <v>37.0</v>
      </c>
      <c r="AH1187" s="5">
        <v>3.4312649E7</v>
      </c>
      <c r="AI1187" s="10"/>
      <c r="AJ1187" s="10"/>
      <c r="AK1187" s="10"/>
      <c r="AL1187" s="10"/>
      <c r="AM1187" s="1" t="s">
        <v>8579</v>
      </c>
      <c r="AN1187" s="10"/>
      <c r="AO1187" s="10"/>
      <c r="AP1187" s="1" t="s">
        <v>8580</v>
      </c>
    </row>
    <row r="1188">
      <c r="A1188" s="1" t="s">
        <v>4752</v>
      </c>
      <c r="B1188" s="14">
        <v>45884.0</v>
      </c>
      <c r="C1188" s="1" t="s">
        <v>8581</v>
      </c>
      <c r="D1188" s="5">
        <v>7.153713000134E12</v>
      </c>
      <c r="E1188" s="1" t="s">
        <v>4752</v>
      </c>
      <c r="F1188" s="1" t="s">
        <v>1097</v>
      </c>
      <c r="G1188" s="1" t="s">
        <v>4799</v>
      </c>
      <c r="H1188" s="1" t="s">
        <v>8582</v>
      </c>
      <c r="I1188" s="5">
        <v>58.0</v>
      </c>
      <c r="J1188" s="1" t="s">
        <v>4759</v>
      </c>
      <c r="K1188" s="1" t="s">
        <v>8581</v>
      </c>
      <c r="L1188" s="1" t="s">
        <v>8583</v>
      </c>
      <c r="M1188" s="1" t="s">
        <v>8584</v>
      </c>
      <c r="N1188" s="5">
        <v>7.153713000134E12</v>
      </c>
      <c r="O1188" s="1" t="s">
        <v>1072</v>
      </c>
      <c r="P1188" s="1" t="s">
        <v>8585</v>
      </c>
      <c r="Q1188" s="5">
        <v>2.0</v>
      </c>
      <c r="R1188" s="10"/>
      <c r="S1188" s="5">
        <v>0.0</v>
      </c>
      <c r="T1188" s="10"/>
      <c r="U1188" s="10"/>
      <c r="V1188" s="15">
        <v>38343.0</v>
      </c>
      <c r="W1188" s="5">
        <v>210107.0</v>
      </c>
      <c r="X1188" s="1" t="s">
        <v>8586</v>
      </c>
      <c r="Y1188" s="1" t="s">
        <v>1090</v>
      </c>
      <c r="Z1188" s="1" t="s">
        <v>8587</v>
      </c>
      <c r="AA1188" s="1" t="s">
        <v>8588</v>
      </c>
      <c r="AB1188" s="10"/>
      <c r="AC1188" s="1" t="s">
        <v>8589</v>
      </c>
      <c r="AD1188" s="5">
        <v>2.998E7</v>
      </c>
      <c r="AE1188" s="1" t="s">
        <v>1604</v>
      </c>
      <c r="AF1188" s="5">
        <v>5681.0</v>
      </c>
      <c r="AG1188" s="5">
        <v>27.0</v>
      </c>
      <c r="AH1188" s="5">
        <v>3.7651335E7</v>
      </c>
      <c r="AI1188" s="5">
        <v>27.0</v>
      </c>
      <c r="AJ1188" s="5">
        <v>9.9096081E7</v>
      </c>
      <c r="AK1188" s="5">
        <v>27.0</v>
      </c>
      <c r="AL1188" s="5">
        <v>3.7651778E7</v>
      </c>
      <c r="AM1188" s="1" t="s">
        <v>8590</v>
      </c>
      <c r="AN1188" s="10"/>
      <c r="AO1188" s="10"/>
      <c r="AP1188" s="1" t="s">
        <v>8591</v>
      </c>
    </row>
    <row r="1189">
      <c r="A1189" s="1" t="s">
        <v>4752</v>
      </c>
      <c r="B1189" s="16">
        <v>45953.0</v>
      </c>
      <c r="C1189" s="1" t="s">
        <v>8592</v>
      </c>
      <c r="D1189" s="5">
        <v>4.7619166000154E13</v>
      </c>
      <c r="E1189" s="1" t="s">
        <v>4752</v>
      </c>
      <c r="F1189" s="1" t="s">
        <v>1097</v>
      </c>
      <c r="G1189" s="1" t="s">
        <v>4771</v>
      </c>
      <c r="H1189" s="1" t="s">
        <v>8593</v>
      </c>
      <c r="I1189" s="17">
        <v>45528.0</v>
      </c>
      <c r="J1189" s="1" t="s">
        <v>4759</v>
      </c>
      <c r="K1189" s="1" t="s">
        <v>8594</v>
      </c>
      <c r="L1189" s="1" t="s">
        <v>8595</v>
      </c>
      <c r="M1189" s="1" t="s">
        <v>8596</v>
      </c>
      <c r="N1189" s="5">
        <v>4.7619166000154E13</v>
      </c>
      <c r="O1189" s="1" t="s">
        <v>1072</v>
      </c>
      <c r="P1189" s="1" t="s">
        <v>8592</v>
      </c>
      <c r="Q1189" s="5">
        <v>2.0</v>
      </c>
      <c r="R1189" s="15">
        <v>44791.0</v>
      </c>
      <c r="S1189" s="5">
        <v>0.0</v>
      </c>
      <c r="T1189" s="10"/>
      <c r="U1189" s="5">
        <v>105.0</v>
      </c>
      <c r="V1189" s="15">
        <v>44791.0</v>
      </c>
      <c r="W1189" s="5">
        <v>161001.0</v>
      </c>
      <c r="X1189" s="1" t="s">
        <v>8597</v>
      </c>
      <c r="Y1189" s="1" t="s">
        <v>1075</v>
      </c>
      <c r="Z1189" s="1" t="s">
        <v>8598</v>
      </c>
      <c r="AA1189" s="5">
        <v>37.0</v>
      </c>
      <c r="AB1189" s="10"/>
      <c r="AC1189" s="1" t="s">
        <v>8599</v>
      </c>
      <c r="AD1189" s="5">
        <v>8.5945E7</v>
      </c>
      <c r="AE1189" s="1" t="s">
        <v>1231</v>
      </c>
      <c r="AF1189" s="5">
        <v>7993.0</v>
      </c>
      <c r="AG1189" s="5">
        <v>44.0</v>
      </c>
      <c r="AH1189" s="5">
        <v>9.989796E7</v>
      </c>
      <c r="AI1189" s="5">
        <v>0.0</v>
      </c>
      <c r="AJ1189" s="5">
        <v>0.0</v>
      </c>
      <c r="AK1189" s="10"/>
      <c r="AL1189" s="10"/>
      <c r="AM1189" s="1" t="s">
        <v>8600</v>
      </c>
      <c r="AN1189" s="10"/>
      <c r="AO1189" s="10"/>
      <c r="AP1189" s="1" t="s">
        <v>8601</v>
      </c>
    </row>
    <row r="1190">
      <c r="A1190" s="1" t="s">
        <v>4752</v>
      </c>
      <c r="B1190" s="14">
        <v>45911.0</v>
      </c>
      <c r="C1190" s="1" t="s">
        <v>7406</v>
      </c>
      <c r="D1190" s="5">
        <v>4.8089180000156E13</v>
      </c>
      <c r="E1190" s="1" t="s">
        <v>4752</v>
      </c>
      <c r="F1190" s="1" t="s">
        <v>1318</v>
      </c>
      <c r="G1190" s="1" t="s">
        <v>6752</v>
      </c>
      <c r="H1190" s="1" t="s">
        <v>8602</v>
      </c>
      <c r="I1190" s="17">
        <v>45533.0</v>
      </c>
      <c r="J1190" s="1" t="s">
        <v>4759</v>
      </c>
      <c r="K1190" s="1" t="s">
        <v>7408</v>
      </c>
      <c r="L1190" s="1" t="s">
        <v>7409</v>
      </c>
      <c r="M1190" s="1" t="s">
        <v>7410</v>
      </c>
      <c r="N1190" s="5">
        <v>4.8089180000156E13</v>
      </c>
      <c r="O1190" s="1" t="s">
        <v>1072</v>
      </c>
      <c r="P1190" s="1" t="s">
        <v>7411</v>
      </c>
      <c r="Q1190" s="5">
        <v>2.0</v>
      </c>
      <c r="R1190" s="15">
        <v>44830.0</v>
      </c>
      <c r="S1190" s="5">
        <v>0.0</v>
      </c>
      <c r="T1190" s="10"/>
      <c r="U1190" s="5">
        <v>105.0</v>
      </c>
      <c r="V1190" s="15">
        <v>44830.0</v>
      </c>
      <c r="W1190" s="5">
        <v>161001.0</v>
      </c>
      <c r="X1190" s="1" t="s">
        <v>7412</v>
      </c>
      <c r="Y1190" s="1" t="s">
        <v>1090</v>
      </c>
      <c r="Z1190" s="1" t="s">
        <v>5151</v>
      </c>
      <c r="AA1190" s="1" t="s">
        <v>7413</v>
      </c>
      <c r="AB1190" s="1" t="s">
        <v>7414</v>
      </c>
      <c r="AC1190" s="1" t="s">
        <v>1078</v>
      </c>
      <c r="AD1190" s="5">
        <v>7.596E7</v>
      </c>
      <c r="AE1190" s="1" t="s">
        <v>1413</v>
      </c>
      <c r="AF1190" s="5">
        <v>9645.0</v>
      </c>
      <c r="AG1190" s="5">
        <v>64.0</v>
      </c>
      <c r="AH1190" s="5">
        <v>9.6110062E7</v>
      </c>
      <c r="AI1190" s="10"/>
      <c r="AJ1190" s="10"/>
      <c r="AK1190" s="10"/>
      <c r="AL1190" s="10"/>
      <c r="AM1190" s="1" t="s">
        <v>7415</v>
      </c>
      <c r="AN1190" s="10"/>
      <c r="AO1190" s="10"/>
      <c r="AP1190" s="1" t="s">
        <v>7416</v>
      </c>
    </row>
    <row r="1191">
      <c r="A1191" s="1" t="s">
        <v>4752</v>
      </c>
      <c r="B1191" s="14">
        <v>45862.0</v>
      </c>
      <c r="C1191" s="1" t="s">
        <v>8603</v>
      </c>
      <c r="D1191" s="5">
        <v>2.774550000193E12</v>
      </c>
      <c r="E1191" s="1" t="s">
        <v>4752</v>
      </c>
      <c r="F1191" s="1" t="s">
        <v>1097</v>
      </c>
      <c r="G1191" s="1" t="s">
        <v>5239</v>
      </c>
      <c r="H1191" s="1" t="s">
        <v>8604</v>
      </c>
      <c r="I1191" s="5">
        <v>25.0</v>
      </c>
      <c r="J1191" s="1" t="s">
        <v>4755</v>
      </c>
      <c r="K1191" s="1" t="s">
        <v>8605</v>
      </c>
      <c r="L1191" s="1" t="s">
        <v>8606</v>
      </c>
      <c r="M1191" s="1" t="s">
        <v>8607</v>
      </c>
      <c r="N1191" s="5">
        <v>2.774550000193E12</v>
      </c>
      <c r="O1191" s="1" t="s">
        <v>1072</v>
      </c>
      <c r="P1191" s="1" t="s">
        <v>8608</v>
      </c>
      <c r="Q1191" s="5">
        <v>2.0</v>
      </c>
      <c r="R1191" s="15">
        <v>38659.0</v>
      </c>
      <c r="S1191" s="5">
        <v>0.0</v>
      </c>
      <c r="T1191" s="10"/>
      <c r="U1191" s="10"/>
      <c r="V1191" s="15">
        <v>35881.0</v>
      </c>
      <c r="W1191" s="5">
        <v>4789004.0</v>
      </c>
      <c r="X1191" s="1" t="s">
        <v>8609</v>
      </c>
      <c r="Y1191" s="1" t="s">
        <v>1090</v>
      </c>
      <c r="Z1191" s="1" t="s">
        <v>7721</v>
      </c>
      <c r="AA1191" s="5">
        <v>975.0</v>
      </c>
      <c r="AB1191" s="10"/>
      <c r="AC1191" s="1" t="s">
        <v>1467</v>
      </c>
      <c r="AD1191" s="5">
        <v>3.5164245E7</v>
      </c>
      <c r="AE1191" s="1" t="s">
        <v>1205</v>
      </c>
      <c r="AF1191" s="5">
        <v>4625.0</v>
      </c>
      <c r="AG1191" s="5">
        <v>31.0</v>
      </c>
      <c r="AH1191" s="5">
        <v>3.8213016E7</v>
      </c>
      <c r="AI1191" s="10"/>
      <c r="AJ1191" s="10"/>
      <c r="AK1191" s="5">
        <v>31.0</v>
      </c>
      <c r="AL1191" s="5">
        <v>3.8213016E7</v>
      </c>
      <c r="AM1191" s="1" t="s">
        <v>8610</v>
      </c>
      <c r="AN1191" s="10"/>
      <c r="AO1191" s="10"/>
      <c r="AP1191" s="1" t="s">
        <v>7284</v>
      </c>
    </row>
    <row r="1192">
      <c r="A1192" s="1" t="s">
        <v>4752</v>
      </c>
      <c r="B1192" s="14">
        <v>45878.0</v>
      </c>
      <c r="C1192" s="1" t="s">
        <v>8611</v>
      </c>
      <c r="D1192" s="5">
        <v>4.667137400013E13</v>
      </c>
      <c r="E1192" s="1" t="s">
        <v>4752</v>
      </c>
      <c r="F1192" s="1" t="s">
        <v>1097</v>
      </c>
      <c r="G1192" s="1" t="s">
        <v>4898</v>
      </c>
      <c r="H1192" s="1" t="s">
        <v>8612</v>
      </c>
      <c r="I1192" s="5">
        <v>78.0</v>
      </c>
      <c r="J1192" s="1" t="s">
        <v>4759</v>
      </c>
      <c r="K1192" s="1" t="s">
        <v>8613</v>
      </c>
      <c r="L1192" s="1" t="s">
        <v>8614</v>
      </c>
      <c r="M1192" s="1" t="s">
        <v>8615</v>
      </c>
      <c r="N1192" s="5">
        <v>4.667137400013E13</v>
      </c>
      <c r="O1192" s="1" t="s">
        <v>1072</v>
      </c>
      <c r="P1192" s="1" t="s">
        <v>8616</v>
      </c>
      <c r="Q1192" s="5">
        <v>2.0</v>
      </c>
      <c r="R1192" s="15">
        <v>44718.0</v>
      </c>
      <c r="S1192" s="5">
        <v>0.0</v>
      </c>
      <c r="T1192" s="10"/>
      <c r="U1192" s="10"/>
      <c r="V1192" s="15">
        <v>44718.0</v>
      </c>
      <c r="W1192" s="5">
        <v>161001.0</v>
      </c>
      <c r="X1192" s="1" t="s">
        <v>8617</v>
      </c>
      <c r="Y1192" s="1" t="s">
        <v>1090</v>
      </c>
      <c r="Z1192" s="1" t="s">
        <v>8618</v>
      </c>
      <c r="AA1192" s="5">
        <v>807.0</v>
      </c>
      <c r="AB1192" s="1" t="s">
        <v>8619</v>
      </c>
      <c r="AC1192" s="1" t="s">
        <v>1078</v>
      </c>
      <c r="AD1192" s="5">
        <v>1.9800001E7</v>
      </c>
      <c r="AE1192" s="1" t="s">
        <v>1079</v>
      </c>
      <c r="AF1192" s="5">
        <v>6179.0</v>
      </c>
      <c r="AG1192" s="5">
        <v>18.0</v>
      </c>
      <c r="AH1192" s="5">
        <v>9.7882627E7</v>
      </c>
      <c r="AI1192" s="10"/>
      <c r="AJ1192" s="10"/>
      <c r="AK1192" s="10"/>
      <c r="AL1192" s="10"/>
      <c r="AM1192" s="1" t="s">
        <v>8620</v>
      </c>
      <c r="AN1192" s="10"/>
      <c r="AO1192" s="10"/>
      <c r="AP1192" s="1" t="s">
        <v>8208</v>
      </c>
    </row>
    <row r="1193">
      <c r="A1193" s="1" t="s">
        <v>4752</v>
      </c>
      <c r="B1193" s="14">
        <v>46026.0</v>
      </c>
      <c r="C1193" s="1" t="s">
        <v>8621</v>
      </c>
      <c r="D1193" s="5">
        <v>5.0511595000118E13</v>
      </c>
      <c r="E1193" s="1" t="s">
        <v>4752</v>
      </c>
      <c r="F1193" s="1" t="s">
        <v>8622</v>
      </c>
      <c r="G1193" s="1" t="s">
        <v>8623</v>
      </c>
      <c r="H1193" s="1" t="s">
        <v>8624</v>
      </c>
      <c r="I1193" s="5">
        <v>25.0</v>
      </c>
      <c r="J1193" s="1" t="s">
        <v>4759</v>
      </c>
      <c r="K1193" s="1" t="s">
        <v>8625</v>
      </c>
      <c r="L1193" s="1" t="s">
        <v>8626</v>
      </c>
      <c r="M1193" s="1" t="s">
        <v>8627</v>
      </c>
      <c r="N1193" s="5">
        <v>5.0511595000118E13</v>
      </c>
      <c r="O1193" s="1" t="s">
        <v>1072</v>
      </c>
      <c r="P1193" s="10"/>
      <c r="Q1193" s="5">
        <v>2.0</v>
      </c>
      <c r="R1193" s="15">
        <v>45048.0</v>
      </c>
      <c r="S1193" s="5">
        <v>0.0</v>
      </c>
      <c r="T1193" s="10"/>
      <c r="U1193" s="5">
        <v>105.0</v>
      </c>
      <c r="V1193" s="15">
        <v>45048.0</v>
      </c>
      <c r="W1193" s="5">
        <v>161001.0</v>
      </c>
      <c r="X1193" s="1" t="s">
        <v>8628</v>
      </c>
      <c r="Y1193" s="1" t="s">
        <v>1075</v>
      </c>
      <c r="Z1193" s="5">
        <v>47.0</v>
      </c>
      <c r="AA1193" s="5">
        <v>48.0</v>
      </c>
      <c r="AB1193" s="1" t="s">
        <v>8629</v>
      </c>
      <c r="AC1193" s="1" t="s">
        <v>8630</v>
      </c>
      <c r="AD1193" s="5">
        <v>7.8645E7</v>
      </c>
      <c r="AE1193" s="1" t="s">
        <v>1122</v>
      </c>
      <c r="AF1193" s="5">
        <v>9897.0</v>
      </c>
      <c r="AG1193" s="5">
        <v>66.0</v>
      </c>
      <c r="AH1193" s="5">
        <v>8.4279187E7</v>
      </c>
      <c r="AI1193" s="5">
        <v>0.0</v>
      </c>
      <c r="AJ1193" s="5">
        <v>0.0</v>
      </c>
      <c r="AK1193" s="10"/>
      <c r="AL1193" s="10"/>
      <c r="AM1193" s="1" t="s">
        <v>8631</v>
      </c>
      <c r="AN1193" s="10"/>
      <c r="AO1193" s="10"/>
      <c r="AP1193" s="1" t="s">
        <v>6102</v>
      </c>
    </row>
    <row r="1194">
      <c r="A1194" s="1" t="s">
        <v>4752</v>
      </c>
      <c r="B1194" s="16">
        <v>46312.0</v>
      </c>
      <c r="C1194" s="1" t="s">
        <v>4756</v>
      </c>
      <c r="D1194" s="5">
        <v>3.8149788000175E13</v>
      </c>
      <c r="E1194" s="1" t="s">
        <v>4752</v>
      </c>
      <c r="F1194" s="1" t="s">
        <v>1547</v>
      </c>
      <c r="G1194" s="1" t="s">
        <v>4757</v>
      </c>
      <c r="H1194" s="5">
        <v>9.0</v>
      </c>
      <c r="I1194" s="5">
        <v>30.0</v>
      </c>
      <c r="J1194" s="1" t="s">
        <v>4759</v>
      </c>
      <c r="K1194" s="1" t="s">
        <v>2318</v>
      </c>
      <c r="L1194" s="1" t="s">
        <v>2321</v>
      </c>
      <c r="M1194" s="1" t="s">
        <v>2322</v>
      </c>
      <c r="N1194" s="5">
        <v>3.8149788000175E13</v>
      </c>
      <c r="O1194" s="1" t="s">
        <v>1072</v>
      </c>
      <c r="P1194" s="1" t="s">
        <v>2323</v>
      </c>
      <c r="Q1194" s="5">
        <v>2.0</v>
      </c>
      <c r="R1194" s="15">
        <v>44062.0</v>
      </c>
      <c r="S1194" s="5">
        <v>0.0</v>
      </c>
      <c r="T1194" s="10"/>
      <c r="U1194" s="10"/>
      <c r="V1194" s="15">
        <v>44062.0</v>
      </c>
      <c r="W1194" s="5">
        <v>8219999.0</v>
      </c>
      <c r="X1194" s="1" t="s">
        <v>2324</v>
      </c>
      <c r="Y1194" s="1" t="s">
        <v>2325</v>
      </c>
      <c r="Z1194" s="1" t="s">
        <v>2326</v>
      </c>
      <c r="AA1194" s="5">
        <v>600.0</v>
      </c>
      <c r="AB1194" s="10"/>
      <c r="AC1194" s="1" t="s">
        <v>2327</v>
      </c>
      <c r="AD1194" s="5">
        <v>1.78E7</v>
      </c>
      <c r="AE1194" s="1" t="s">
        <v>1079</v>
      </c>
      <c r="AF1194" s="5">
        <v>6101.0</v>
      </c>
      <c r="AG1194" s="5">
        <v>18.0</v>
      </c>
      <c r="AH1194" s="5">
        <v>9.7073004E7</v>
      </c>
      <c r="AI1194" s="5">
        <v>18.0</v>
      </c>
      <c r="AJ1194" s="5">
        <v>9.7213774E7</v>
      </c>
      <c r="AK1194" s="10"/>
      <c r="AL1194" s="10"/>
      <c r="AM1194" s="1" t="s">
        <v>2328</v>
      </c>
      <c r="AN1194" s="10"/>
      <c r="AO1194" s="10"/>
      <c r="AP1194" s="1" t="s">
        <v>2329</v>
      </c>
    </row>
    <row r="1195">
      <c r="A1195" s="1" t="s">
        <v>4752</v>
      </c>
      <c r="B1195" s="14">
        <v>45781.0</v>
      </c>
      <c r="C1195" s="1" t="s">
        <v>8632</v>
      </c>
      <c r="D1195" s="5">
        <v>4.7965767000119E13</v>
      </c>
      <c r="E1195" s="1" t="s">
        <v>4752</v>
      </c>
      <c r="F1195" s="1" t="s">
        <v>1097</v>
      </c>
      <c r="G1195" s="1" t="s">
        <v>4898</v>
      </c>
      <c r="H1195" s="1" t="s">
        <v>8633</v>
      </c>
      <c r="I1195" s="5">
        <v>78.0</v>
      </c>
      <c r="J1195" s="1" t="s">
        <v>4759</v>
      </c>
      <c r="K1195" s="1" t="s">
        <v>8634</v>
      </c>
      <c r="L1195" s="1" t="s">
        <v>8635</v>
      </c>
      <c r="M1195" s="1" t="s">
        <v>8636</v>
      </c>
      <c r="N1195" s="5">
        <v>4.7965767000119E13</v>
      </c>
      <c r="O1195" s="1" t="s">
        <v>1072</v>
      </c>
      <c r="P1195" s="1" t="s">
        <v>8637</v>
      </c>
      <c r="Q1195" s="5">
        <v>2.0</v>
      </c>
      <c r="R1195" s="15">
        <v>44819.0</v>
      </c>
      <c r="S1195" s="5">
        <v>0.0</v>
      </c>
      <c r="T1195" s="10"/>
      <c r="U1195" s="5">
        <v>105.0</v>
      </c>
      <c r="V1195" s="15">
        <v>44819.0</v>
      </c>
      <c r="W1195" s="5">
        <v>7490103.0</v>
      </c>
      <c r="X1195" s="1" t="s">
        <v>8638</v>
      </c>
      <c r="Y1195" s="1" t="s">
        <v>1090</v>
      </c>
      <c r="Z1195" s="1" t="s">
        <v>8639</v>
      </c>
      <c r="AA1195" s="5">
        <v>479.0</v>
      </c>
      <c r="AB1195" s="1" t="s">
        <v>8640</v>
      </c>
      <c r="AC1195" s="1" t="s">
        <v>8641</v>
      </c>
      <c r="AD1195" s="5">
        <v>7.48353E7</v>
      </c>
      <c r="AE1195" s="1" t="s">
        <v>1413</v>
      </c>
      <c r="AF1195" s="5">
        <v>9373.0</v>
      </c>
      <c r="AG1195" s="5">
        <v>62.0</v>
      </c>
      <c r="AH1195" s="5">
        <v>8.1298159E7</v>
      </c>
      <c r="AI1195" s="10"/>
      <c r="AJ1195" s="10"/>
      <c r="AK1195" s="10"/>
      <c r="AL1195" s="10"/>
      <c r="AM1195" s="1" t="s">
        <v>8642</v>
      </c>
      <c r="AN1195" s="10"/>
      <c r="AO1195" s="10"/>
      <c r="AP1195" s="1" t="s">
        <v>2055</v>
      </c>
    </row>
    <row r="1196">
      <c r="A1196" s="1" t="s">
        <v>4752</v>
      </c>
      <c r="B1196" s="14">
        <v>46282.0</v>
      </c>
      <c r="C1196" s="1" t="s">
        <v>8643</v>
      </c>
      <c r="D1196" s="5">
        <v>1.98213100085E12</v>
      </c>
      <c r="E1196" s="1" t="s">
        <v>4752</v>
      </c>
      <c r="F1196" s="1" t="s">
        <v>1097</v>
      </c>
      <c r="G1196" s="1" t="s">
        <v>4761</v>
      </c>
      <c r="H1196" s="1" t="s">
        <v>8644</v>
      </c>
      <c r="I1196" s="5">
        <v>101.0</v>
      </c>
      <c r="J1196" s="1" t="s">
        <v>4759</v>
      </c>
      <c r="K1196" s="1" t="s">
        <v>4763</v>
      </c>
      <c r="L1196" s="1" t="s">
        <v>8645</v>
      </c>
      <c r="M1196" s="1" t="s">
        <v>4765</v>
      </c>
      <c r="N1196" s="5">
        <v>1.98213100085E12</v>
      </c>
      <c r="O1196" s="1" t="s">
        <v>1103</v>
      </c>
      <c r="P1196" s="10"/>
      <c r="Q1196" s="5">
        <v>2.0</v>
      </c>
      <c r="R1196" s="15">
        <v>44519.0</v>
      </c>
      <c r="S1196" s="5">
        <v>0.0</v>
      </c>
      <c r="T1196" s="10"/>
      <c r="U1196" s="10"/>
      <c r="V1196" s="15">
        <v>44519.0</v>
      </c>
      <c r="W1196" s="5">
        <v>115600.0</v>
      </c>
      <c r="X1196" s="1" t="s">
        <v>8646</v>
      </c>
      <c r="Y1196" s="1" t="s">
        <v>1346</v>
      </c>
      <c r="Z1196" s="1" t="s">
        <v>8647</v>
      </c>
      <c r="AA1196" s="1" t="s">
        <v>1410</v>
      </c>
      <c r="AB1196" s="1" t="s">
        <v>8648</v>
      </c>
      <c r="AC1196" s="1" t="s">
        <v>1121</v>
      </c>
      <c r="AD1196" s="5">
        <v>7.843E7</v>
      </c>
      <c r="AE1196" s="1" t="s">
        <v>1122</v>
      </c>
      <c r="AF1196" s="5">
        <v>9119.0</v>
      </c>
      <c r="AG1196" s="5">
        <v>65.0</v>
      </c>
      <c r="AH1196" s="5">
        <v>3.05165E7</v>
      </c>
      <c r="AI1196" s="10"/>
      <c r="AJ1196" s="10"/>
      <c r="AK1196" s="10"/>
      <c r="AL1196" s="10"/>
      <c r="AM1196" s="1" t="s">
        <v>8649</v>
      </c>
      <c r="AN1196" s="10"/>
      <c r="AO1196" s="10"/>
      <c r="AP1196" s="1" t="s">
        <v>8650</v>
      </c>
    </row>
    <row r="1197">
      <c r="A1197" s="1" t="s">
        <v>4752</v>
      </c>
      <c r="B1197" s="14">
        <v>45806.0</v>
      </c>
      <c r="C1197" s="1" t="s">
        <v>4770</v>
      </c>
      <c r="D1197" s="5">
        <v>3.7834570000197E13</v>
      </c>
      <c r="E1197" s="1" t="s">
        <v>4752</v>
      </c>
      <c r="F1197" s="1" t="s">
        <v>1097</v>
      </c>
      <c r="G1197" s="1" t="s">
        <v>4898</v>
      </c>
      <c r="H1197" s="1" t="s">
        <v>8651</v>
      </c>
      <c r="I1197" s="5">
        <v>78.0</v>
      </c>
      <c r="J1197" s="1" t="s">
        <v>4759</v>
      </c>
      <c r="K1197" s="1" t="s">
        <v>4773</v>
      </c>
      <c r="L1197" s="1" t="s">
        <v>4774</v>
      </c>
      <c r="M1197" s="1" t="s">
        <v>4775</v>
      </c>
      <c r="N1197" s="5">
        <v>3.7834570000197E13</v>
      </c>
      <c r="O1197" s="1" t="s">
        <v>1072</v>
      </c>
      <c r="P1197" s="1" t="s">
        <v>4776</v>
      </c>
      <c r="Q1197" s="5">
        <v>2.0</v>
      </c>
      <c r="R1197" s="15">
        <v>44035.0</v>
      </c>
      <c r="S1197" s="5">
        <v>0.0</v>
      </c>
      <c r="T1197" s="10"/>
      <c r="U1197" s="10"/>
      <c r="V1197" s="15">
        <v>44035.0</v>
      </c>
      <c r="W1197" s="5">
        <v>161001.0</v>
      </c>
      <c r="X1197" s="1" t="s">
        <v>4777</v>
      </c>
      <c r="Y1197" s="1" t="s">
        <v>1075</v>
      </c>
      <c r="Z1197" s="1" t="s">
        <v>4778</v>
      </c>
      <c r="AA1197" s="5">
        <v>2078.0</v>
      </c>
      <c r="AB1197" s="1" t="s">
        <v>1092</v>
      </c>
      <c r="AC1197" s="1" t="s">
        <v>1078</v>
      </c>
      <c r="AD1197" s="5">
        <v>8.588E7</v>
      </c>
      <c r="AE1197" s="1" t="s">
        <v>1231</v>
      </c>
      <c r="AF1197" s="5">
        <v>5525.0</v>
      </c>
      <c r="AG1197" s="5">
        <v>45.0</v>
      </c>
      <c r="AH1197" s="5">
        <v>9.8059928E7</v>
      </c>
      <c r="AI1197" s="5">
        <v>45.0</v>
      </c>
      <c r="AJ1197" s="5">
        <v>9.9732929E7</v>
      </c>
      <c r="AK1197" s="10"/>
      <c r="AL1197" s="10"/>
      <c r="AM1197" s="1" t="s">
        <v>4779</v>
      </c>
      <c r="AN1197" s="10"/>
      <c r="AO1197" s="10"/>
      <c r="AP1197" s="1" t="s">
        <v>4780</v>
      </c>
    </row>
    <row r="1198">
      <c r="A1198" s="1" t="s">
        <v>4752</v>
      </c>
      <c r="B1198" s="14">
        <v>45800.0</v>
      </c>
      <c r="C1198" s="1" t="s">
        <v>8652</v>
      </c>
      <c r="D1198" s="5">
        <v>1.489855800014E13</v>
      </c>
      <c r="E1198" s="1" t="s">
        <v>4752</v>
      </c>
      <c r="F1198" s="1" t="s">
        <v>1097</v>
      </c>
      <c r="G1198" s="1" t="s">
        <v>4771</v>
      </c>
      <c r="H1198" s="1" t="s">
        <v>8653</v>
      </c>
      <c r="I1198" s="17">
        <v>45528.0</v>
      </c>
      <c r="J1198" s="1" t="s">
        <v>4759</v>
      </c>
      <c r="K1198" s="1" t="s">
        <v>8654</v>
      </c>
      <c r="L1198" s="1" t="s">
        <v>8655</v>
      </c>
      <c r="M1198" s="1" t="s">
        <v>8656</v>
      </c>
      <c r="N1198" s="5">
        <v>1.489855800014E13</v>
      </c>
      <c r="O1198" s="1" t="s">
        <v>1072</v>
      </c>
      <c r="P1198" s="1" t="s">
        <v>8652</v>
      </c>
      <c r="Q1198" s="5">
        <v>2.0</v>
      </c>
      <c r="R1198" s="15">
        <v>40883.0</v>
      </c>
      <c r="S1198" s="5">
        <v>0.0</v>
      </c>
      <c r="T1198" s="10"/>
      <c r="U1198" s="10"/>
      <c r="V1198" s="15">
        <v>40883.0</v>
      </c>
      <c r="W1198" s="5">
        <v>4671100.0</v>
      </c>
      <c r="X1198" s="1" t="s">
        <v>8657</v>
      </c>
      <c r="Y1198" s="1" t="s">
        <v>1075</v>
      </c>
      <c r="Z1198" s="1" t="s">
        <v>8658</v>
      </c>
      <c r="AA1198" s="5">
        <v>1225.0</v>
      </c>
      <c r="AB1198" s="10"/>
      <c r="AC1198" s="1" t="s">
        <v>1078</v>
      </c>
      <c r="AD1198" s="5">
        <v>8.348E7</v>
      </c>
      <c r="AE1198" s="1" t="s">
        <v>1231</v>
      </c>
      <c r="AF1198" s="5">
        <v>5455.0</v>
      </c>
      <c r="AG1198" s="5">
        <v>41.0</v>
      </c>
      <c r="AH1198" s="5">
        <v>3.666547E7</v>
      </c>
      <c r="AI1198" s="5">
        <v>41.0</v>
      </c>
      <c r="AJ1198" s="5">
        <v>8.729518E7</v>
      </c>
      <c r="AK1198" s="10"/>
      <c r="AL1198" s="10"/>
      <c r="AM1198" s="1" t="s">
        <v>8659</v>
      </c>
      <c r="AN1198" s="10"/>
      <c r="AO1198" s="10"/>
      <c r="AP1198" s="1" t="s">
        <v>8660</v>
      </c>
    </row>
    <row r="1199">
      <c r="A1199" s="1" t="s">
        <v>4752</v>
      </c>
      <c r="B1199" s="14">
        <v>45845.0</v>
      </c>
      <c r="C1199" s="1" t="s">
        <v>8141</v>
      </c>
      <c r="D1199" s="5">
        <v>3.2005843000177E13</v>
      </c>
      <c r="E1199" s="1" t="s">
        <v>4752</v>
      </c>
      <c r="F1199" s="1" t="s">
        <v>1097</v>
      </c>
      <c r="G1199" s="1" t="s">
        <v>4799</v>
      </c>
      <c r="H1199" s="1" t="s">
        <v>8661</v>
      </c>
      <c r="I1199" s="5">
        <v>58.0</v>
      </c>
      <c r="J1199" s="1" t="s">
        <v>4759</v>
      </c>
      <c r="K1199" s="1" t="s">
        <v>8143</v>
      </c>
      <c r="L1199" s="1" t="s">
        <v>8144</v>
      </c>
      <c r="M1199" s="1" t="s">
        <v>8145</v>
      </c>
      <c r="N1199" s="5">
        <v>3.2005843000177E13</v>
      </c>
      <c r="O1199" s="1" t="s">
        <v>1072</v>
      </c>
      <c r="P1199" s="1" t="s">
        <v>8146</v>
      </c>
      <c r="Q1199" s="5">
        <v>2.0</v>
      </c>
      <c r="R1199" s="15">
        <v>43417.0</v>
      </c>
      <c r="S1199" s="5">
        <v>0.0</v>
      </c>
      <c r="T1199" s="10"/>
      <c r="U1199" s="10"/>
      <c r="V1199" s="15">
        <v>43417.0</v>
      </c>
      <c r="W1199" s="5">
        <v>7731400.0</v>
      </c>
      <c r="X1199" s="1" t="s">
        <v>8147</v>
      </c>
      <c r="Y1199" s="1" t="s">
        <v>1090</v>
      </c>
      <c r="Z1199" s="1" t="s">
        <v>8148</v>
      </c>
      <c r="AA1199" s="5">
        <v>505.0</v>
      </c>
      <c r="AB1199" s="10"/>
      <c r="AC1199" s="1" t="s">
        <v>1078</v>
      </c>
      <c r="AD1199" s="5">
        <v>9.85E7</v>
      </c>
      <c r="AE1199" s="1" t="s">
        <v>1277</v>
      </c>
      <c r="AF1199" s="5">
        <v>8931.0</v>
      </c>
      <c r="AG1199" s="5">
        <v>55.0</v>
      </c>
      <c r="AH1199" s="5">
        <v>9.9926387E7</v>
      </c>
      <c r="AI1199" s="10"/>
      <c r="AJ1199" s="10"/>
      <c r="AK1199" s="10"/>
      <c r="AL1199" s="10"/>
      <c r="AM1199" s="1" t="s">
        <v>8149</v>
      </c>
      <c r="AN1199" s="10"/>
      <c r="AO1199" s="10"/>
      <c r="AP1199" s="1" t="s">
        <v>8150</v>
      </c>
    </row>
    <row r="1200">
      <c r="A1200" s="1" t="s">
        <v>4752</v>
      </c>
      <c r="B1200" s="14">
        <v>45929.0</v>
      </c>
      <c r="C1200" s="1" t="s">
        <v>6745</v>
      </c>
      <c r="D1200" s="5">
        <v>3.15457002481E11</v>
      </c>
      <c r="E1200" s="1" t="s">
        <v>4752</v>
      </c>
      <c r="F1200" s="1" t="s">
        <v>1097</v>
      </c>
      <c r="G1200" s="1" t="s">
        <v>4761</v>
      </c>
      <c r="H1200" s="1" t="s">
        <v>8662</v>
      </c>
      <c r="I1200" s="5">
        <v>101.0</v>
      </c>
      <c r="J1200" s="1" t="s">
        <v>4759</v>
      </c>
      <c r="K1200" s="1" t="s">
        <v>2868</v>
      </c>
      <c r="L1200" s="1" t="s">
        <v>6747</v>
      </c>
      <c r="M1200" s="1" t="s">
        <v>2872</v>
      </c>
      <c r="N1200" s="5">
        <v>3.15457002481E11</v>
      </c>
      <c r="O1200" s="1" t="s">
        <v>1103</v>
      </c>
      <c r="P1200" s="10"/>
      <c r="Q1200" s="5">
        <v>2.0</v>
      </c>
      <c r="R1200" s="15">
        <v>44686.0</v>
      </c>
      <c r="S1200" s="5">
        <v>0.0</v>
      </c>
      <c r="T1200" s="10"/>
      <c r="U1200" s="10"/>
      <c r="V1200" s="15">
        <v>44686.0</v>
      </c>
      <c r="W1200" s="5">
        <v>115600.0</v>
      </c>
      <c r="X1200" s="1" t="s">
        <v>6748</v>
      </c>
      <c r="Y1200" s="1" t="s">
        <v>5584</v>
      </c>
      <c r="Z1200" s="1" t="s">
        <v>6749</v>
      </c>
      <c r="AA1200" s="1" t="s">
        <v>1120</v>
      </c>
      <c r="AB1200" s="1" t="s">
        <v>6750</v>
      </c>
      <c r="AC1200" s="1" t="s">
        <v>6751</v>
      </c>
      <c r="AD1200" s="5">
        <v>7.6995E7</v>
      </c>
      <c r="AE1200" s="1" t="s">
        <v>1313</v>
      </c>
      <c r="AF1200" s="5">
        <v>981.0</v>
      </c>
      <c r="AG1200" s="5">
        <v>65.0</v>
      </c>
      <c r="AH1200" s="5">
        <v>3.6455E7</v>
      </c>
      <c r="AI1200" s="10"/>
      <c r="AJ1200" s="10"/>
      <c r="AK1200" s="10"/>
      <c r="AL1200" s="10"/>
      <c r="AM1200" s="1" t="s">
        <v>6010</v>
      </c>
      <c r="AN1200" s="10"/>
      <c r="AO1200" s="10"/>
      <c r="AP1200" s="1" t="s">
        <v>5006</v>
      </c>
    </row>
    <row r="1201">
      <c r="A1201" s="1" t="s">
        <v>4752</v>
      </c>
      <c r="B1201" s="14">
        <v>46026.0</v>
      </c>
      <c r="C1201" s="1" t="s">
        <v>3283</v>
      </c>
      <c r="D1201" s="5">
        <v>4.08913800016E12</v>
      </c>
      <c r="E1201" s="1" t="s">
        <v>4752</v>
      </c>
      <c r="F1201" s="1" t="s">
        <v>1318</v>
      </c>
      <c r="G1201" s="1" t="s">
        <v>8663</v>
      </c>
      <c r="H1201" s="1" t="s">
        <v>8664</v>
      </c>
      <c r="I1201" s="5">
        <v>88.0</v>
      </c>
      <c r="J1201" s="1" t="s">
        <v>4759</v>
      </c>
      <c r="K1201" s="1" t="s">
        <v>3283</v>
      </c>
      <c r="L1201" s="1" t="s">
        <v>3286</v>
      </c>
      <c r="M1201" s="1" t="s">
        <v>3287</v>
      </c>
      <c r="N1201" s="5">
        <v>4.08913800016E12</v>
      </c>
      <c r="O1201" s="1" t="s">
        <v>1072</v>
      </c>
      <c r="P1201" s="10"/>
      <c r="Q1201" s="5">
        <v>2.0</v>
      </c>
      <c r="R1201" s="15">
        <v>38659.0</v>
      </c>
      <c r="S1201" s="5">
        <v>0.0</v>
      </c>
      <c r="T1201" s="10"/>
      <c r="U1201" s="10"/>
      <c r="V1201" s="15">
        <v>36794.0</v>
      </c>
      <c r="W1201" s="5">
        <v>7112000.0</v>
      </c>
      <c r="X1201" s="1" t="s">
        <v>3288</v>
      </c>
      <c r="Y1201" s="1" t="s">
        <v>1075</v>
      </c>
      <c r="Z1201" s="1" t="s">
        <v>3289</v>
      </c>
      <c r="AA1201" s="5">
        <v>42.0</v>
      </c>
      <c r="AB1201" s="10"/>
      <c r="AC1201" s="1" t="s">
        <v>3290</v>
      </c>
      <c r="AD1201" s="5">
        <v>1.3845232E7</v>
      </c>
      <c r="AE1201" s="1" t="s">
        <v>1079</v>
      </c>
      <c r="AF1201" s="5">
        <v>6715.0</v>
      </c>
      <c r="AG1201" s="5">
        <v>19.0</v>
      </c>
      <c r="AH1201" s="5">
        <v>3.5715177E7</v>
      </c>
      <c r="AI1201" s="5">
        <v>19.0</v>
      </c>
      <c r="AJ1201" s="5">
        <v>3.5713005E7</v>
      </c>
      <c r="AK1201" s="5">
        <v>19.0</v>
      </c>
      <c r="AL1201" s="5">
        <v>3.3544039E7</v>
      </c>
      <c r="AM1201" s="1" t="s">
        <v>3291</v>
      </c>
      <c r="AN1201" s="10"/>
      <c r="AO1201" s="10"/>
      <c r="AP1201" s="1" t="s">
        <v>3292</v>
      </c>
    </row>
    <row r="1202">
      <c r="A1202" s="1" t="s">
        <v>4752</v>
      </c>
      <c r="B1202" s="14">
        <v>46026.0</v>
      </c>
      <c r="C1202" s="1" t="s">
        <v>3283</v>
      </c>
      <c r="D1202" s="5">
        <v>4.08913800016E12</v>
      </c>
      <c r="E1202" s="1" t="s">
        <v>4752</v>
      </c>
      <c r="F1202" s="1" t="s">
        <v>1318</v>
      </c>
      <c r="G1202" s="1" t="s">
        <v>8663</v>
      </c>
      <c r="H1202" s="1" t="s">
        <v>8665</v>
      </c>
      <c r="I1202" s="5">
        <v>88.0</v>
      </c>
      <c r="J1202" s="1" t="s">
        <v>4759</v>
      </c>
      <c r="K1202" s="1" t="s">
        <v>3283</v>
      </c>
      <c r="L1202" s="1" t="s">
        <v>3286</v>
      </c>
      <c r="M1202" s="1" t="s">
        <v>3287</v>
      </c>
      <c r="N1202" s="5">
        <v>4.08913800016E12</v>
      </c>
      <c r="O1202" s="1" t="s">
        <v>1072</v>
      </c>
      <c r="P1202" s="10"/>
      <c r="Q1202" s="5">
        <v>2.0</v>
      </c>
      <c r="R1202" s="15">
        <v>38659.0</v>
      </c>
      <c r="S1202" s="5">
        <v>0.0</v>
      </c>
      <c r="T1202" s="10"/>
      <c r="U1202" s="10"/>
      <c r="V1202" s="15">
        <v>36794.0</v>
      </c>
      <c r="W1202" s="5">
        <v>7112000.0</v>
      </c>
      <c r="X1202" s="1" t="s">
        <v>3288</v>
      </c>
      <c r="Y1202" s="1" t="s">
        <v>1075</v>
      </c>
      <c r="Z1202" s="1" t="s">
        <v>3289</v>
      </c>
      <c r="AA1202" s="5">
        <v>42.0</v>
      </c>
      <c r="AB1202" s="10"/>
      <c r="AC1202" s="1" t="s">
        <v>3290</v>
      </c>
      <c r="AD1202" s="5">
        <v>1.3845232E7</v>
      </c>
      <c r="AE1202" s="1" t="s">
        <v>1079</v>
      </c>
      <c r="AF1202" s="5">
        <v>6715.0</v>
      </c>
      <c r="AG1202" s="5">
        <v>19.0</v>
      </c>
      <c r="AH1202" s="5">
        <v>3.5715177E7</v>
      </c>
      <c r="AI1202" s="5">
        <v>19.0</v>
      </c>
      <c r="AJ1202" s="5">
        <v>3.5713005E7</v>
      </c>
      <c r="AK1202" s="5">
        <v>19.0</v>
      </c>
      <c r="AL1202" s="5">
        <v>3.3544039E7</v>
      </c>
      <c r="AM1202" s="1" t="s">
        <v>3291</v>
      </c>
      <c r="AN1202" s="10"/>
      <c r="AO1202" s="10"/>
      <c r="AP1202" s="1" t="s">
        <v>3292</v>
      </c>
    </row>
    <row r="1203">
      <c r="A1203" s="1" t="s">
        <v>4752</v>
      </c>
      <c r="B1203" s="14">
        <v>45852.0</v>
      </c>
      <c r="C1203" s="1" t="s">
        <v>8666</v>
      </c>
      <c r="D1203" s="5">
        <v>5.1286345000194E13</v>
      </c>
      <c r="E1203" s="1" t="s">
        <v>4752</v>
      </c>
      <c r="F1203" s="1" t="s">
        <v>6430</v>
      </c>
      <c r="G1203" s="1" t="s">
        <v>7829</v>
      </c>
      <c r="H1203" s="1" t="s">
        <v>8667</v>
      </c>
      <c r="I1203" s="5">
        <v>25.0</v>
      </c>
      <c r="J1203" s="1" t="s">
        <v>4759</v>
      </c>
      <c r="K1203" s="1" t="s">
        <v>8668</v>
      </c>
      <c r="L1203" s="1" t="s">
        <v>8669</v>
      </c>
      <c r="M1203" s="1" t="s">
        <v>8670</v>
      </c>
      <c r="N1203" s="5">
        <v>5.1286345000194E13</v>
      </c>
      <c r="O1203" s="1" t="s">
        <v>1072</v>
      </c>
      <c r="P1203" s="1" t="s">
        <v>8666</v>
      </c>
      <c r="Q1203" s="5">
        <v>2.0</v>
      </c>
      <c r="R1203" s="15">
        <v>45111.0</v>
      </c>
      <c r="S1203" s="5">
        <v>0.0</v>
      </c>
      <c r="T1203" s="10"/>
      <c r="U1203" s="10"/>
      <c r="V1203" s="15">
        <v>45111.0</v>
      </c>
      <c r="W1203" s="5">
        <v>161001.0</v>
      </c>
      <c r="X1203" s="1" t="s">
        <v>8671</v>
      </c>
      <c r="Y1203" s="1" t="s">
        <v>2655</v>
      </c>
      <c r="Z1203" s="1" t="s">
        <v>8672</v>
      </c>
      <c r="AA1203" s="5">
        <v>0.0</v>
      </c>
      <c r="AB1203" s="10"/>
      <c r="AC1203" s="1" t="s">
        <v>1121</v>
      </c>
      <c r="AD1203" s="5">
        <v>3.696E7</v>
      </c>
      <c r="AE1203" s="1" t="s">
        <v>1205</v>
      </c>
      <c r="AF1203" s="5">
        <v>5037.0</v>
      </c>
      <c r="AG1203" s="5">
        <v>33.0</v>
      </c>
      <c r="AH1203" s="5">
        <v>8.7518816E7</v>
      </c>
      <c r="AI1203" s="10"/>
      <c r="AJ1203" s="10"/>
      <c r="AK1203" s="10"/>
      <c r="AL1203" s="10"/>
      <c r="AM1203" s="1" t="s">
        <v>8673</v>
      </c>
      <c r="AN1203" s="10"/>
      <c r="AO1203" s="10"/>
      <c r="AP1203" s="1" t="s">
        <v>8674</v>
      </c>
    </row>
    <row r="1204">
      <c r="A1204" s="1" t="s">
        <v>4752</v>
      </c>
      <c r="B1204" s="16">
        <v>46305.0</v>
      </c>
      <c r="C1204" s="1" t="s">
        <v>8675</v>
      </c>
      <c r="D1204" s="5">
        <v>5.1775612000197E13</v>
      </c>
      <c r="E1204" s="1" t="s">
        <v>4752</v>
      </c>
      <c r="F1204" s="1" t="s">
        <v>1097</v>
      </c>
      <c r="G1204" s="1" t="s">
        <v>5403</v>
      </c>
      <c r="H1204" s="1" t="s">
        <v>8676</v>
      </c>
      <c r="I1204" s="5">
        <v>58.0</v>
      </c>
      <c r="J1204" s="1" t="s">
        <v>4759</v>
      </c>
      <c r="K1204" s="1" t="s">
        <v>8677</v>
      </c>
      <c r="L1204" s="1" t="s">
        <v>8678</v>
      </c>
      <c r="M1204" s="1" t="s">
        <v>8679</v>
      </c>
      <c r="N1204" s="5">
        <v>5.1775612000197E13</v>
      </c>
      <c r="O1204" s="1" t="s">
        <v>1072</v>
      </c>
      <c r="P1204" s="1" t="s">
        <v>8675</v>
      </c>
      <c r="Q1204" s="5">
        <v>2.0</v>
      </c>
      <c r="R1204" s="15">
        <v>45149.0</v>
      </c>
      <c r="S1204" s="5">
        <v>0.0</v>
      </c>
      <c r="T1204" s="10"/>
      <c r="U1204" s="10"/>
      <c r="V1204" s="15">
        <v>45149.0</v>
      </c>
      <c r="W1204" s="5">
        <v>161099.0</v>
      </c>
      <c r="X1204" s="1" t="s">
        <v>8680</v>
      </c>
      <c r="Y1204" s="1" t="s">
        <v>1075</v>
      </c>
      <c r="Z1204" s="1" t="s">
        <v>1580</v>
      </c>
      <c r="AA1204" s="5">
        <v>239.0</v>
      </c>
      <c r="AB1204" s="1" t="s">
        <v>8681</v>
      </c>
      <c r="AC1204" s="1" t="s">
        <v>1078</v>
      </c>
      <c r="AD1204" s="5">
        <v>1.472E7</v>
      </c>
      <c r="AE1204" s="1" t="s">
        <v>1079</v>
      </c>
      <c r="AF1204" s="5">
        <v>7165.0</v>
      </c>
      <c r="AG1204" s="5">
        <v>16.0</v>
      </c>
      <c r="AH1204" s="5">
        <v>8.1488466E7</v>
      </c>
      <c r="AI1204" s="10"/>
      <c r="AJ1204" s="10"/>
      <c r="AK1204" s="10"/>
      <c r="AL1204" s="10"/>
      <c r="AM1204" s="1" t="s">
        <v>1582</v>
      </c>
      <c r="AN1204" s="10"/>
      <c r="AO1204" s="10"/>
      <c r="AP1204" s="1" t="s">
        <v>1583</v>
      </c>
    </row>
    <row r="1205">
      <c r="A1205" s="1" t="s">
        <v>4752</v>
      </c>
      <c r="B1205" s="14">
        <v>46268.0</v>
      </c>
      <c r="C1205" s="1" t="s">
        <v>8682</v>
      </c>
      <c r="D1205" s="5">
        <v>1.8662755000117E13</v>
      </c>
      <c r="E1205" s="1" t="s">
        <v>4752</v>
      </c>
      <c r="F1205" s="1" t="s">
        <v>1097</v>
      </c>
      <c r="G1205" s="1" t="s">
        <v>4799</v>
      </c>
      <c r="H1205" s="1" t="s">
        <v>8683</v>
      </c>
      <c r="I1205" s="5">
        <v>58.0</v>
      </c>
      <c r="J1205" s="1" t="s">
        <v>4759</v>
      </c>
      <c r="K1205" s="1" t="s">
        <v>8684</v>
      </c>
      <c r="L1205" s="1" t="s">
        <v>8685</v>
      </c>
      <c r="M1205" s="1" t="s">
        <v>8686</v>
      </c>
      <c r="N1205" s="5">
        <v>1.8662755000117E13</v>
      </c>
      <c r="O1205" s="1" t="s">
        <v>1072</v>
      </c>
      <c r="P1205" s="10"/>
      <c r="Q1205" s="5">
        <v>2.0</v>
      </c>
      <c r="R1205" s="15">
        <v>41498.0</v>
      </c>
      <c r="S1205" s="5">
        <v>0.0</v>
      </c>
      <c r="T1205" s="10"/>
      <c r="U1205" s="10"/>
      <c r="V1205" s="15">
        <v>41498.0</v>
      </c>
      <c r="W1205" s="5">
        <v>4789099.0</v>
      </c>
      <c r="X1205" s="1" t="s">
        <v>8687</v>
      </c>
      <c r="Y1205" s="1" t="s">
        <v>1090</v>
      </c>
      <c r="Z1205" s="1" t="s">
        <v>8688</v>
      </c>
      <c r="AA1205" s="5">
        <v>733.0</v>
      </c>
      <c r="AB1205" s="10"/>
      <c r="AC1205" s="1" t="s">
        <v>8689</v>
      </c>
      <c r="AD1205" s="5">
        <v>1.365E7</v>
      </c>
      <c r="AE1205" s="1" t="s">
        <v>1079</v>
      </c>
      <c r="AF1205" s="5">
        <v>7027.0</v>
      </c>
      <c r="AG1205" s="5">
        <v>19.0</v>
      </c>
      <c r="AH1205" s="5">
        <v>3.6722128E7</v>
      </c>
      <c r="AI1205" s="10"/>
      <c r="AJ1205" s="10"/>
      <c r="AK1205" s="10"/>
      <c r="AL1205" s="10"/>
      <c r="AM1205" s="1" t="s">
        <v>8690</v>
      </c>
      <c r="AN1205" s="10"/>
      <c r="AO1205" s="10"/>
      <c r="AP1205" s="1" t="s">
        <v>4589</v>
      </c>
    </row>
    <row r="1206">
      <c r="A1206" s="1" t="s">
        <v>4752</v>
      </c>
      <c r="B1206" s="14">
        <v>46228.0</v>
      </c>
      <c r="C1206" s="1" t="s">
        <v>7574</v>
      </c>
      <c r="D1206" s="5">
        <v>5.1079128000123E13</v>
      </c>
      <c r="E1206" s="1" t="s">
        <v>4752</v>
      </c>
      <c r="F1206" s="1" t="s">
        <v>1097</v>
      </c>
      <c r="G1206" s="1" t="s">
        <v>4799</v>
      </c>
      <c r="H1206" s="1" t="s">
        <v>8691</v>
      </c>
      <c r="I1206" s="5">
        <v>58.0</v>
      </c>
      <c r="J1206" s="1" t="s">
        <v>4759</v>
      </c>
      <c r="K1206" s="1" t="s">
        <v>7576</v>
      </c>
      <c r="L1206" s="1" t="s">
        <v>7577</v>
      </c>
      <c r="M1206" s="1" t="s">
        <v>7578</v>
      </c>
      <c r="N1206" s="5">
        <v>5.1079128000123E13</v>
      </c>
      <c r="O1206" s="1" t="s">
        <v>1072</v>
      </c>
      <c r="P1206" s="1" t="s">
        <v>7574</v>
      </c>
      <c r="Q1206" s="5">
        <v>2.0</v>
      </c>
      <c r="R1206" s="15">
        <v>45093.0</v>
      </c>
      <c r="S1206" s="5">
        <v>0.0</v>
      </c>
      <c r="T1206" s="10"/>
      <c r="U1206" s="10"/>
      <c r="V1206" s="15">
        <v>45093.0</v>
      </c>
      <c r="W1206" s="5">
        <v>8230001.0</v>
      </c>
      <c r="X1206" s="1" t="s">
        <v>7579</v>
      </c>
      <c r="Y1206" s="1" t="s">
        <v>1090</v>
      </c>
      <c r="Z1206" s="1" t="s">
        <v>7580</v>
      </c>
      <c r="AA1206" s="5">
        <v>221.0</v>
      </c>
      <c r="AB1206" s="1" t="s">
        <v>7581</v>
      </c>
      <c r="AC1206" s="1" t="s">
        <v>5351</v>
      </c>
      <c r="AD1206" s="5">
        <v>5.116033E7</v>
      </c>
      <c r="AE1206" s="1" t="s">
        <v>2781</v>
      </c>
      <c r="AF1206" s="5">
        <v>2531.0</v>
      </c>
      <c r="AG1206" s="5">
        <v>81.0</v>
      </c>
      <c r="AH1206" s="5">
        <v>8.4881354E7</v>
      </c>
      <c r="AI1206" s="10"/>
      <c r="AJ1206" s="10"/>
      <c r="AK1206" s="10"/>
      <c r="AL1206" s="10"/>
      <c r="AM1206" s="1" t="s">
        <v>7582</v>
      </c>
      <c r="AN1206" s="10"/>
      <c r="AO1206" s="10"/>
      <c r="AP1206" s="1" t="s">
        <v>5353</v>
      </c>
    </row>
    <row r="1207">
      <c r="A1207" s="1" t="s">
        <v>4752</v>
      </c>
      <c r="B1207" s="14">
        <v>45920.0</v>
      </c>
      <c r="C1207" s="1" t="s">
        <v>8692</v>
      </c>
      <c r="D1207" s="5">
        <v>3.2405867000113E13</v>
      </c>
      <c r="E1207" s="1" t="s">
        <v>4752</v>
      </c>
      <c r="F1207" s="1" t="s">
        <v>4858</v>
      </c>
      <c r="G1207" s="1" t="s">
        <v>4859</v>
      </c>
      <c r="H1207" s="1" t="s">
        <v>8693</v>
      </c>
      <c r="I1207" s="5">
        <v>35.0</v>
      </c>
      <c r="J1207" s="1" t="s">
        <v>4759</v>
      </c>
      <c r="K1207" s="1" t="s">
        <v>8694</v>
      </c>
      <c r="L1207" s="1" t="s">
        <v>8695</v>
      </c>
      <c r="M1207" s="1" t="s">
        <v>8696</v>
      </c>
      <c r="N1207" s="5">
        <v>3.2405867000113E13</v>
      </c>
      <c r="O1207" s="1" t="s">
        <v>1072</v>
      </c>
      <c r="P1207" s="1" t="s">
        <v>8697</v>
      </c>
      <c r="Q1207" s="5">
        <v>2.0</v>
      </c>
      <c r="R1207" s="15">
        <v>43475.0</v>
      </c>
      <c r="S1207" s="5">
        <v>0.0</v>
      </c>
      <c r="T1207" s="10"/>
      <c r="U1207" s="10"/>
      <c r="V1207" s="15">
        <v>43475.0</v>
      </c>
      <c r="W1207" s="5">
        <v>7112000.0</v>
      </c>
      <c r="X1207" s="1" t="s">
        <v>8698</v>
      </c>
      <c r="Y1207" s="1" t="s">
        <v>1118</v>
      </c>
      <c r="Z1207" s="1" t="s">
        <v>8699</v>
      </c>
      <c r="AA1207" s="5">
        <v>75.0</v>
      </c>
      <c r="AB1207" s="10"/>
      <c r="AC1207" s="1" t="s">
        <v>8700</v>
      </c>
      <c r="AD1207" s="5">
        <v>5.723E7</v>
      </c>
      <c r="AE1207" s="1" t="s">
        <v>2544</v>
      </c>
      <c r="AF1207" s="5">
        <v>2745.0</v>
      </c>
      <c r="AG1207" s="5">
        <v>82.0</v>
      </c>
      <c r="AH1207" s="5">
        <v>3.5421527E7</v>
      </c>
      <c r="AI1207" s="10"/>
      <c r="AJ1207" s="10"/>
      <c r="AK1207" s="10"/>
      <c r="AL1207" s="10"/>
      <c r="AM1207" s="1" t="s">
        <v>8701</v>
      </c>
      <c r="AN1207" s="10"/>
      <c r="AO1207" s="10"/>
      <c r="AP1207" s="1" t="s">
        <v>8702</v>
      </c>
    </row>
    <row r="1208">
      <c r="A1208" s="1" t="s">
        <v>4752</v>
      </c>
      <c r="B1208" s="16">
        <v>45991.0</v>
      </c>
      <c r="C1208" s="1" t="s">
        <v>5686</v>
      </c>
      <c r="D1208" s="5">
        <v>4.78206330001E13</v>
      </c>
      <c r="E1208" s="1" t="s">
        <v>4752</v>
      </c>
      <c r="F1208" s="1" t="s">
        <v>4858</v>
      </c>
      <c r="G1208" s="1" t="s">
        <v>4859</v>
      </c>
      <c r="H1208" s="1" t="s">
        <v>8703</v>
      </c>
      <c r="I1208" s="5">
        <v>35.0</v>
      </c>
      <c r="J1208" s="1" t="s">
        <v>4759</v>
      </c>
      <c r="K1208" s="1" t="s">
        <v>5686</v>
      </c>
      <c r="L1208" s="1" t="s">
        <v>5688</v>
      </c>
      <c r="M1208" s="1" t="s">
        <v>5689</v>
      </c>
      <c r="N1208" s="5">
        <v>4.78206330001E13</v>
      </c>
      <c r="O1208" s="1" t="s">
        <v>1072</v>
      </c>
      <c r="P1208" s="1" t="s">
        <v>5690</v>
      </c>
      <c r="Q1208" s="5">
        <v>2.0</v>
      </c>
      <c r="R1208" s="15">
        <v>44806.0</v>
      </c>
      <c r="S1208" s="5">
        <v>0.0</v>
      </c>
      <c r="T1208" s="10"/>
      <c r="U1208" s="10"/>
      <c r="V1208" s="15">
        <v>44806.0</v>
      </c>
      <c r="W1208" s="5">
        <v>2621300.0</v>
      </c>
      <c r="X1208" s="1" t="s">
        <v>5691</v>
      </c>
      <c r="Y1208" s="1" t="s">
        <v>1075</v>
      </c>
      <c r="Z1208" s="1" t="s">
        <v>5692</v>
      </c>
      <c r="AA1208" s="1" t="s">
        <v>1120</v>
      </c>
      <c r="AB1208" s="10"/>
      <c r="AC1208" s="1" t="s">
        <v>5693</v>
      </c>
      <c r="AD1208" s="5">
        <v>4.5658464E7</v>
      </c>
      <c r="AE1208" s="1" t="s">
        <v>1106</v>
      </c>
      <c r="AF1208" s="5">
        <v>3573.0</v>
      </c>
      <c r="AG1208" s="5">
        <v>77.0</v>
      </c>
      <c r="AH1208" s="5">
        <v>3.6283119E7</v>
      </c>
      <c r="AI1208" s="10"/>
      <c r="AJ1208" s="10"/>
      <c r="AK1208" s="10"/>
      <c r="AL1208" s="10"/>
      <c r="AM1208" s="1" t="s">
        <v>5694</v>
      </c>
      <c r="AN1208" s="10"/>
      <c r="AO1208" s="10"/>
      <c r="AP1208" s="1" t="s">
        <v>5695</v>
      </c>
    </row>
    <row r="1209">
      <c r="A1209" s="1" t="s">
        <v>4752</v>
      </c>
      <c r="B1209" s="14">
        <v>46073.0</v>
      </c>
      <c r="C1209" s="1" t="s">
        <v>5686</v>
      </c>
      <c r="D1209" s="5">
        <v>4.78206330001E13</v>
      </c>
      <c r="E1209" s="1" t="s">
        <v>4752</v>
      </c>
      <c r="F1209" s="1" t="s">
        <v>4858</v>
      </c>
      <c r="G1209" s="1" t="s">
        <v>4859</v>
      </c>
      <c r="H1209" s="1" t="s">
        <v>8704</v>
      </c>
      <c r="I1209" s="5">
        <v>35.0</v>
      </c>
      <c r="J1209" s="1" t="s">
        <v>4759</v>
      </c>
      <c r="K1209" s="1" t="s">
        <v>5686</v>
      </c>
      <c r="L1209" s="1" t="s">
        <v>5688</v>
      </c>
      <c r="M1209" s="1" t="s">
        <v>5689</v>
      </c>
      <c r="N1209" s="5">
        <v>4.78206330001E13</v>
      </c>
      <c r="O1209" s="1" t="s">
        <v>1072</v>
      </c>
      <c r="P1209" s="1" t="s">
        <v>5690</v>
      </c>
      <c r="Q1209" s="5">
        <v>2.0</v>
      </c>
      <c r="R1209" s="15">
        <v>44806.0</v>
      </c>
      <c r="S1209" s="5">
        <v>0.0</v>
      </c>
      <c r="T1209" s="10"/>
      <c r="U1209" s="10"/>
      <c r="V1209" s="15">
        <v>44806.0</v>
      </c>
      <c r="W1209" s="5">
        <v>2621300.0</v>
      </c>
      <c r="X1209" s="1" t="s">
        <v>5691</v>
      </c>
      <c r="Y1209" s="1" t="s">
        <v>1075</v>
      </c>
      <c r="Z1209" s="1" t="s">
        <v>5692</v>
      </c>
      <c r="AA1209" s="1" t="s">
        <v>1120</v>
      </c>
      <c r="AB1209" s="10"/>
      <c r="AC1209" s="1" t="s">
        <v>5693</v>
      </c>
      <c r="AD1209" s="5">
        <v>4.5658464E7</v>
      </c>
      <c r="AE1209" s="1" t="s">
        <v>1106</v>
      </c>
      <c r="AF1209" s="5">
        <v>3573.0</v>
      </c>
      <c r="AG1209" s="5">
        <v>77.0</v>
      </c>
      <c r="AH1209" s="5">
        <v>3.6283119E7</v>
      </c>
      <c r="AI1209" s="10"/>
      <c r="AJ1209" s="10"/>
      <c r="AK1209" s="10"/>
      <c r="AL1209" s="10"/>
      <c r="AM1209" s="1" t="s">
        <v>5694</v>
      </c>
      <c r="AN1209" s="10"/>
      <c r="AO1209" s="10"/>
      <c r="AP1209" s="1" t="s">
        <v>5695</v>
      </c>
    </row>
    <row r="1210">
      <c r="A1210" s="1" t="s">
        <v>4752</v>
      </c>
      <c r="B1210" s="14">
        <v>46286.0</v>
      </c>
      <c r="C1210" s="1" t="s">
        <v>8705</v>
      </c>
      <c r="D1210" s="5">
        <v>4.235511300015E13</v>
      </c>
      <c r="E1210" s="1" t="s">
        <v>4752</v>
      </c>
      <c r="F1210" s="1" t="s">
        <v>4858</v>
      </c>
      <c r="G1210" s="1" t="s">
        <v>4859</v>
      </c>
      <c r="H1210" s="1" t="s">
        <v>8706</v>
      </c>
      <c r="I1210" s="5">
        <v>35.0</v>
      </c>
      <c r="J1210" s="1" t="s">
        <v>4759</v>
      </c>
      <c r="K1210" s="1" t="s">
        <v>8707</v>
      </c>
      <c r="L1210" s="1" t="s">
        <v>8708</v>
      </c>
      <c r="M1210" s="1" t="s">
        <v>8709</v>
      </c>
      <c r="N1210" s="5">
        <v>4.235511300015E13</v>
      </c>
      <c r="O1210" s="1" t="s">
        <v>1072</v>
      </c>
      <c r="P1210" s="10"/>
      <c r="Q1210" s="5">
        <v>2.0</v>
      </c>
      <c r="R1210" s="15">
        <v>44363.0</v>
      </c>
      <c r="S1210" s="5">
        <v>0.0</v>
      </c>
      <c r="T1210" s="10"/>
      <c r="U1210" s="10"/>
      <c r="V1210" s="15">
        <v>44363.0</v>
      </c>
      <c r="W1210" s="5">
        <v>3314712.0</v>
      </c>
      <c r="X1210" s="1" t="s">
        <v>8710</v>
      </c>
      <c r="Y1210" s="1" t="s">
        <v>1075</v>
      </c>
      <c r="Z1210" s="1" t="s">
        <v>8711</v>
      </c>
      <c r="AA1210" s="5">
        <v>151.0</v>
      </c>
      <c r="AB1210" s="1" t="s">
        <v>8712</v>
      </c>
      <c r="AC1210" s="1" t="s">
        <v>8713</v>
      </c>
      <c r="AD1210" s="5">
        <v>3.8051086E7</v>
      </c>
      <c r="AE1210" s="1" t="s">
        <v>1205</v>
      </c>
      <c r="AF1210" s="5">
        <v>5401.0</v>
      </c>
      <c r="AG1210" s="5">
        <v>34.0</v>
      </c>
      <c r="AH1210" s="5">
        <v>8.8677596E7</v>
      </c>
      <c r="AI1210" s="10"/>
      <c r="AJ1210" s="10"/>
      <c r="AK1210" s="10"/>
      <c r="AL1210" s="10"/>
      <c r="AM1210" s="1" t="s">
        <v>8714</v>
      </c>
      <c r="AN1210" s="10"/>
      <c r="AO1210" s="10"/>
      <c r="AP1210" s="1" t="s">
        <v>3834</v>
      </c>
    </row>
    <row r="1211">
      <c r="A1211" s="1" t="s">
        <v>4752</v>
      </c>
      <c r="B1211" s="14">
        <v>45915.0</v>
      </c>
      <c r="C1211" s="1" t="s">
        <v>8715</v>
      </c>
      <c r="D1211" s="5">
        <v>1.2528388000187E13</v>
      </c>
      <c r="E1211" s="1" t="s">
        <v>4752</v>
      </c>
      <c r="F1211" s="1" t="s">
        <v>1097</v>
      </c>
      <c r="G1211" s="1" t="s">
        <v>4898</v>
      </c>
      <c r="H1211" s="1" t="s">
        <v>8716</v>
      </c>
      <c r="I1211" s="5">
        <v>78.0</v>
      </c>
      <c r="J1211" s="1" t="s">
        <v>4759</v>
      </c>
      <c r="K1211" s="1" t="s">
        <v>8717</v>
      </c>
      <c r="L1211" s="1" t="s">
        <v>8718</v>
      </c>
      <c r="M1211" s="1" t="s">
        <v>8719</v>
      </c>
      <c r="N1211" s="5">
        <v>1.2528388000187E13</v>
      </c>
      <c r="O1211" s="1" t="s">
        <v>1072</v>
      </c>
      <c r="P1211" s="1" t="s">
        <v>8720</v>
      </c>
      <c r="Q1211" s="5">
        <v>2.0</v>
      </c>
      <c r="R1211" s="15">
        <v>40436.0</v>
      </c>
      <c r="S1211" s="5">
        <v>0.0</v>
      </c>
      <c r="T1211" s="10"/>
      <c r="U1211" s="10"/>
      <c r="V1211" s="15">
        <v>40436.0</v>
      </c>
      <c r="W1211" s="5">
        <v>7490103.0</v>
      </c>
      <c r="X1211" s="1" t="s">
        <v>8721</v>
      </c>
      <c r="Y1211" s="1" t="s">
        <v>1075</v>
      </c>
      <c r="Z1211" s="1" t="s">
        <v>8722</v>
      </c>
      <c r="AA1211" s="5">
        <v>26.0</v>
      </c>
      <c r="AB1211" s="10"/>
      <c r="AC1211" s="1" t="s">
        <v>8723</v>
      </c>
      <c r="AD1211" s="5">
        <v>3.7031225E7</v>
      </c>
      <c r="AE1211" s="1" t="s">
        <v>1205</v>
      </c>
      <c r="AF1211" s="5">
        <v>5413.0</v>
      </c>
      <c r="AG1211" s="5">
        <v>35.0</v>
      </c>
      <c r="AH1211" s="5">
        <v>9.1685924E7</v>
      </c>
      <c r="AI1211" s="10"/>
      <c r="AJ1211" s="10"/>
      <c r="AK1211" s="10"/>
      <c r="AL1211" s="10"/>
      <c r="AM1211" s="1" t="s">
        <v>8724</v>
      </c>
      <c r="AN1211" s="10"/>
      <c r="AO1211" s="10"/>
      <c r="AP1211" s="1" t="s">
        <v>6343</v>
      </c>
    </row>
    <row r="1212">
      <c r="A1212" s="1" t="s">
        <v>4752</v>
      </c>
      <c r="B1212" s="14">
        <v>45912.0</v>
      </c>
      <c r="C1212" s="1" t="s">
        <v>8725</v>
      </c>
      <c r="D1212" s="5">
        <v>5.2013904000155E13</v>
      </c>
      <c r="E1212" s="1" t="s">
        <v>4752</v>
      </c>
      <c r="F1212" s="1" t="s">
        <v>1097</v>
      </c>
      <c r="G1212" s="1" t="s">
        <v>4771</v>
      </c>
      <c r="H1212" s="1" t="s">
        <v>8726</v>
      </c>
      <c r="I1212" s="17">
        <v>45528.0</v>
      </c>
      <c r="J1212" s="1" t="s">
        <v>4759</v>
      </c>
      <c r="K1212" s="1" t="s">
        <v>8727</v>
      </c>
      <c r="L1212" s="1" t="s">
        <v>8728</v>
      </c>
      <c r="M1212" s="1" t="s">
        <v>8729</v>
      </c>
      <c r="N1212" s="5">
        <v>5.2013904000155E13</v>
      </c>
      <c r="O1212" s="1" t="s">
        <v>1072</v>
      </c>
      <c r="P1212" s="1" t="s">
        <v>8730</v>
      </c>
      <c r="Q1212" s="5">
        <v>8.0</v>
      </c>
      <c r="R1212" s="15">
        <v>45509.0</v>
      </c>
      <c r="S1212" s="5">
        <v>1.0</v>
      </c>
      <c r="T1212" s="10"/>
      <c r="U1212" s="5">
        <v>105.0</v>
      </c>
      <c r="V1212" s="15">
        <v>45168.0</v>
      </c>
      <c r="W1212" s="5">
        <v>161001.0</v>
      </c>
      <c r="X1212" s="1" t="s">
        <v>8731</v>
      </c>
      <c r="Y1212" s="1" t="s">
        <v>1075</v>
      </c>
      <c r="Z1212" s="1" t="s">
        <v>8732</v>
      </c>
      <c r="AA1212" s="5">
        <v>1885.0</v>
      </c>
      <c r="AB1212" s="1" t="s">
        <v>8733</v>
      </c>
      <c r="AC1212" s="1" t="s">
        <v>8734</v>
      </c>
      <c r="AD1212" s="5">
        <v>7.688E7</v>
      </c>
      <c r="AE1212" s="1" t="s">
        <v>1313</v>
      </c>
      <c r="AF1212" s="5">
        <v>4.0</v>
      </c>
      <c r="AG1212" s="5">
        <v>69.0</v>
      </c>
      <c r="AH1212" s="5">
        <v>9.2564655E7</v>
      </c>
      <c r="AI1212" s="5">
        <v>69.0</v>
      </c>
      <c r="AJ1212" s="5">
        <v>9.2222619E7</v>
      </c>
      <c r="AK1212" s="10"/>
      <c r="AL1212" s="10"/>
      <c r="AM1212" s="1" t="s">
        <v>8735</v>
      </c>
      <c r="AN1212" s="10"/>
      <c r="AO1212" s="10"/>
      <c r="AP1212" s="1" t="s">
        <v>8736</v>
      </c>
    </row>
    <row r="1213">
      <c r="A1213" s="1" t="s">
        <v>4752</v>
      </c>
      <c r="B1213" s="14">
        <v>45885.0</v>
      </c>
      <c r="C1213" s="1" t="s">
        <v>8737</v>
      </c>
      <c r="D1213" s="5">
        <v>4.9754227000111E13</v>
      </c>
      <c r="E1213" s="1" t="s">
        <v>4752</v>
      </c>
      <c r="F1213" s="1" t="s">
        <v>1097</v>
      </c>
      <c r="G1213" s="1" t="s">
        <v>4761</v>
      </c>
      <c r="H1213" s="1" t="s">
        <v>8738</v>
      </c>
      <c r="I1213" s="5">
        <v>101.0</v>
      </c>
      <c r="J1213" s="1" t="s">
        <v>4759</v>
      </c>
      <c r="K1213" s="1" t="s">
        <v>8739</v>
      </c>
      <c r="L1213" s="1" t="s">
        <v>8740</v>
      </c>
      <c r="M1213" s="1" t="s">
        <v>8741</v>
      </c>
      <c r="N1213" s="5">
        <v>4.9754227000111E13</v>
      </c>
      <c r="O1213" s="1" t="s">
        <v>1072</v>
      </c>
      <c r="P1213" s="1" t="s">
        <v>8742</v>
      </c>
      <c r="Q1213" s="5">
        <v>8.0</v>
      </c>
      <c r="R1213" s="15">
        <v>45482.0</v>
      </c>
      <c r="S1213" s="5">
        <v>1.0</v>
      </c>
      <c r="T1213" s="10"/>
      <c r="U1213" s="5">
        <v>105.0</v>
      </c>
      <c r="V1213" s="15">
        <v>44986.0</v>
      </c>
      <c r="W1213" s="5">
        <v>7490103.0</v>
      </c>
      <c r="X1213" s="1" t="s">
        <v>8743</v>
      </c>
      <c r="Y1213" s="1" t="s">
        <v>1075</v>
      </c>
      <c r="Z1213" s="1" t="s">
        <v>1288</v>
      </c>
      <c r="AA1213" s="5">
        <v>1390.0</v>
      </c>
      <c r="AB1213" s="10"/>
      <c r="AC1213" s="1" t="s">
        <v>1078</v>
      </c>
      <c r="AD1213" s="5">
        <v>9.6780072E7</v>
      </c>
      <c r="AE1213" s="1" t="s">
        <v>1277</v>
      </c>
      <c r="AF1213" s="5">
        <v>8569.0</v>
      </c>
      <c r="AG1213" s="5">
        <v>51.0</v>
      </c>
      <c r="AH1213" s="5">
        <v>8.5245733E7</v>
      </c>
      <c r="AI1213" s="5">
        <v>0.0</v>
      </c>
      <c r="AJ1213" s="5">
        <v>0.0</v>
      </c>
      <c r="AK1213" s="10"/>
      <c r="AL1213" s="10"/>
      <c r="AM1213" s="1" t="s">
        <v>8744</v>
      </c>
      <c r="AN1213" s="10"/>
      <c r="AO1213" s="10"/>
      <c r="AP1213" s="1" t="s">
        <v>7047</v>
      </c>
    </row>
    <row r="1214">
      <c r="A1214" s="1" t="s">
        <v>4752</v>
      </c>
      <c r="B1214" s="14">
        <v>46233.0</v>
      </c>
      <c r="C1214" s="1" t="s">
        <v>4897</v>
      </c>
      <c r="D1214" s="5">
        <v>3.6297810000107E13</v>
      </c>
      <c r="E1214" s="1" t="s">
        <v>4752</v>
      </c>
      <c r="F1214" s="1" t="s">
        <v>1097</v>
      </c>
      <c r="G1214" s="1" t="s">
        <v>4846</v>
      </c>
      <c r="H1214" s="1" t="s">
        <v>8745</v>
      </c>
      <c r="I1214" s="5">
        <v>110.0</v>
      </c>
      <c r="J1214" s="1" t="s">
        <v>4759</v>
      </c>
      <c r="K1214" s="1" t="s">
        <v>4900</v>
      </c>
      <c r="L1214" s="1" t="s">
        <v>4901</v>
      </c>
      <c r="M1214" s="1" t="s">
        <v>4902</v>
      </c>
      <c r="N1214" s="5">
        <v>3.6297810000107E13</v>
      </c>
      <c r="O1214" s="1" t="s">
        <v>1072</v>
      </c>
      <c r="P1214" s="1" t="s">
        <v>4903</v>
      </c>
      <c r="Q1214" s="5">
        <v>2.0</v>
      </c>
      <c r="R1214" s="15">
        <v>38619.0</v>
      </c>
      <c r="S1214" s="5">
        <v>0.0</v>
      </c>
      <c r="T1214" s="10"/>
      <c r="U1214" s="10"/>
      <c r="V1214" s="15">
        <v>33527.0</v>
      </c>
      <c r="W1214" s="5">
        <v>230600.0</v>
      </c>
      <c r="X1214" s="1" t="s">
        <v>4904</v>
      </c>
      <c r="Y1214" s="1" t="s">
        <v>1075</v>
      </c>
      <c r="Z1214" s="1" t="s">
        <v>4905</v>
      </c>
      <c r="AA1214" s="5">
        <v>399.0</v>
      </c>
      <c r="AB1214" s="10"/>
      <c r="AC1214" s="1" t="s">
        <v>1603</v>
      </c>
      <c r="AD1214" s="5">
        <v>2.993084E7</v>
      </c>
      <c r="AE1214" s="1" t="s">
        <v>1604</v>
      </c>
      <c r="AF1214" s="5">
        <v>5697.0</v>
      </c>
      <c r="AG1214" s="5">
        <v>27.0</v>
      </c>
      <c r="AH1214" s="5">
        <v>3.3139E7</v>
      </c>
      <c r="AI1214" s="5">
        <v>27.0</v>
      </c>
      <c r="AJ1214" s="5">
        <v>3.3139015E7</v>
      </c>
      <c r="AK1214" s="10"/>
      <c r="AL1214" s="10"/>
      <c r="AM1214" s="1" t="s">
        <v>4906</v>
      </c>
      <c r="AN1214" s="10"/>
      <c r="AO1214" s="10"/>
      <c r="AP1214" s="1" t="s">
        <v>1606</v>
      </c>
    </row>
    <row r="1215">
      <c r="A1215" s="1" t="s">
        <v>4752</v>
      </c>
      <c r="B1215" s="16">
        <v>45950.0</v>
      </c>
      <c r="C1215" s="1" t="s">
        <v>8746</v>
      </c>
      <c r="D1215" s="5">
        <v>2.640577000193E12</v>
      </c>
      <c r="E1215" s="1" t="s">
        <v>4752</v>
      </c>
      <c r="F1215" s="1" t="s">
        <v>1097</v>
      </c>
      <c r="G1215" s="1" t="s">
        <v>4761</v>
      </c>
      <c r="H1215" s="1" t="s">
        <v>8747</v>
      </c>
      <c r="I1215" s="5">
        <v>101.0</v>
      </c>
      <c r="J1215" s="1" t="s">
        <v>4759</v>
      </c>
      <c r="K1215" s="1" t="s">
        <v>8748</v>
      </c>
      <c r="L1215" s="1" t="s">
        <v>8749</v>
      </c>
      <c r="M1215" s="1" t="s">
        <v>8750</v>
      </c>
      <c r="N1215" s="5">
        <v>2.640577000193E12</v>
      </c>
      <c r="O1215" s="1" t="s">
        <v>1072</v>
      </c>
      <c r="P1215" s="10"/>
      <c r="Q1215" s="5">
        <v>2.0</v>
      </c>
      <c r="R1215" s="15">
        <v>38659.0</v>
      </c>
      <c r="S1215" s="5">
        <v>0.0</v>
      </c>
      <c r="T1215" s="10"/>
      <c r="U1215" s="10"/>
      <c r="V1215" s="15">
        <v>35993.0</v>
      </c>
      <c r="W1215" s="5">
        <v>161001.0</v>
      </c>
      <c r="X1215" s="1" t="s">
        <v>8751</v>
      </c>
      <c r="Y1215" s="1" t="s">
        <v>1346</v>
      </c>
      <c r="Z1215" s="1" t="s">
        <v>8752</v>
      </c>
      <c r="AA1215" s="1" t="s">
        <v>1120</v>
      </c>
      <c r="AB1215" s="1" t="s">
        <v>8753</v>
      </c>
      <c r="AC1215" s="1" t="s">
        <v>1121</v>
      </c>
      <c r="AD1215" s="5">
        <v>7.949E7</v>
      </c>
      <c r="AE1215" s="1" t="s">
        <v>1940</v>
      </c>
      <c r="AF1215" s="5">
        <v>9809.0</v>
      </c>
      <c r="AG1215" s="5">
        <v>67.0</v>
      </c>
      <c r="AH1215" s="5">
        <v>9.9621738E7</v>
      </c>
      <c r="AI1215" s="10"/>
      <c r="AJ1215" s="10"/>
      <c r="AK1215" s="5">
        <v>67.0</v>
      </c>
      <c r="AL1215" s="5">
        <v>3.2951851E7</v>
      </c>
      <c r="AM1215" s="1" t="s">
        <v>8754</v>
      </c>
      <c r="AN1215" s="10"/>
      <c r="AO1215" s="10"/>
      <c r="AP1215" s="1" t="s">
        <v>8755</v>
      </c>
    </row>
    <row r="1216">
      <c r="A1216" s="1" t="s">
        <v>4752</v>
      </c>
      <c r="B1216" s="14">
        <v>46248.0</v>
      </c>
      <c r="C1216" s="1" t="s">
        <v>8756</v>
      </c>
      <c r="D1216" s="5">
        <v>4.0051212000112E13</v>
      </c>
      <c r="E1216" s="1" t="s">
        <v>4752</v>
      </c>
      <c r="F1216" s="1" t="s">
        <v>1097</v>
      </c>
      <c r="G1216" s="1" t="s">
        <v>4898</v>
      </c>
      <c r="H1216" s="1" t="s">
        <v>8757</v>
      </c>
      <c r="I1216" s="5">
        <v>78.0</v>
      </c>
      <c r="J1216" s="1" t="s">
        <v>4759</v>
      </c>
      <c r="K1216" s="1" t="s">
        <v>8756</v>
      </c>
      <c r="L1216" s="1" t="s">
        <v>8758</v>
      </c>
      <c r="M1216" s="1" t="s">
        <v>8759</v>
      </c>
      <c r="N1216" s="5">
        <v>4.0051212000112E13</v>
      </c>
      <c r="O1216" s="1" t="s">
        <v>1072</v>
      </c>
      <c r="P1216" s="1" t="s">
        <v>8760</v>
      </c>
      <c r="Q1216" s="5">
        <v>2.0</v>
      </c>
      <c r="R1216" s="15">
        <v>44173.0</v>
      </c>
      <c r="S1216" s="5">
        <v>0.0</v>
      </c>
      <c r="T1216" s="10"/>
      <c r="U1216" s="10"/>
      <c r="V1216" s="15">
        <v>44173.0</v>
      </c>
      <c r="W1216" s="5">
        <v>4619200.0</v>
      </c>
      <c r="X1216" s="1" t="s">
        <v>8761</v>
      </c>
      <c r="Y1216" s="1" t="s">
        <v>1075</v>
      </c>
      <c r="Z1216" s="1" t="s">
        <v>8762</v>
      </c>
      <c r="AA1216" s="1" t="s">
        <v>1410</v>
      </c>
      <c r="AB1216" s="1" t="s">
        <v>8763</v>
      </c>
      <c r="AC1216" s="1" t="s">
        <v>8764</v>
      </c>
      <c r="AD1216" s="5">
        <v>7.592E7</v>
      </c>
      <c r="AE1216" s="1" t="s">
        <v>1413</v>
      </c>
      <c r="AF1216" s="5">
        <v>9581.0</v>
      </c>
      <c r="AG1216" s="5">
        <v>64.0</v>
      </c>
      <c r="AH1216" s="5">
        <v>9.2078225E7</v>
      </c>
      <c r="AI1216" s="10"/>
      <c r="AJ1216" s="10"/>
      <c r="AK1216" s="10"/>
      <c r="AL1216" s="10"/>
      <c r="AM1216" s="1" t="s">
        <v>8765</v>
      </c>
      <c r="AN1216" s="10"/>
      <c r="AO1216" s="10"/>
      <c r="AP1216" s="1" t="s">
        <v>3148</v>
      </c>
    </row>
    <row r="1217">
      <c r="A1217" s="1" t="s">
        <v>4752</v>
      </c>
      <c r="B1217" s="16">
        <v>46004.0</v>
      </c>
      <c r="C1217" s="1" t="s">
        <v>8766</v>
      </c>
      <c r="D1217" s="5">
        <v>1.7342938000192E13</v>
      </c>
      <c r="E1217" s="1" t="s">
        <v>4752</v>
      </c>
      <c r="F1217" s="1" t="s">
        <v>1097</v>
      </c>
      <c r="G1217" s="1" t="s">
        <v>4761</v>
      </c>
      <c r="H1217" s="1" t="s">
        <v>8767</v>
      </c>
      <c r="I1217" s="5">
        <v>101.0</v>
      </c>
      <c r="J1217" s="1" t="s">
        <v>4759</v>
      </c>
      <c r="K1217" s="1" t="s">
        <v>8766</v>
      </c>
      <c r="L1217" s="1" t="s">
        <v>8768</v>
      </c>
      <c r="M1217" s="1" t="s">
        <v>8769</v>
      </c>
      <c r="N1217" s="5">
        <v>1.7342938000192E13</v>
      </c>
      <c r="O1217" s="1" t="s">
        <v>1072</v>
      </c>
      <c r="P1217" s="10"/>
      <c r="Q1217" s="5">
        <v>2.0</v>
      </c>
      <c r="R1217" s="15">
        <v>41269.0</v>
      </c>
      <c r="S1217" s="5">
        <v>0.0</v>
      </c>
      <c r="T1217" s="10"/>
      <c r="U1217" s="10"/>
      <c r="V1217" s="15">
        <v>41269.0</v>
      </c>
      <c r="W1217" s="5">
        <v>151201.0</v>
      </c>
      <c r="X1217" s="1" t="s">
        <v>8770</v>
      </c>
      <c r="Y1217" s="1" t="s">
        <v>8771</v>
      </c>
      <c r="Z1217" s="1" t="s">
        <v>8772</v>
      </c>
      <c r="AA1217" s="1" t="s">
        <v>1120</v>
      </c>
      <c r="AB1217" s="1" t="s">
        <v>8773</v>
      </c>
      <c r="AC1217" s="1" t="s">
        <v>1121</v>
      </c>
      <c r="AD1217" s="5">
        <v>7.399E7</v>
      </c>
      <c r="AE1217" s="1" t="s">
        <v>1413</v>
      </c>
      <c r="AF1217" s="5">
        <v>9611.0</v>
      </c>
      <c r="AG1217" s="5">
        <v>62.0</v>
      </c>
      <c r="AH1217" s="5">
        <v>3.0911378E7</v>
      </c>
      <c r="AI1217" s="5">
        <v>62.0</v>
      </c>
      <c r="AJ1217" s="5">
        <v>3.2852008E7</v>
      </c>
      <c r="AK1217" s="10"/>
      <c r="AL1217" s="10"/>
      <c r="AM1217" s="10"/>
      <c r="AN1217" s="10"/>
      <c r="AO1217" s="10"/>
      <c r="AP1217" s="1" t="s">
        <v>8774</v>
      </c>
    </row>
    <row r="1218">
      <c r="A1218" s="1" t="s">
        <v>4752</v>
      </c>
      <c r="B1218" s="14">
        <v>45964.0</v>
      </c>
      <c r="C1218" s="1" t="s">
        <v>8775</v>
      </c>
      <c r="D1218" s="5">
        <v>6.290205000135E12</v>
      </c>
      <c r="E1218" s="1" t="s">
        <v>4752</v>
      </c>
      <c r="F1218" s="1" t="s">
        <v>8376</v>
      </c>
      <c r="G1218" s="1" t="s">
        <v>8776</v>
      </c>
      <c r="H1218" s="18">
        <v>4.10033573034045E21</v>
      </c>
      <c r="I1218" s="5">
        <v>130.0</v>
      </c>
      <c r="J1218" s="1" t="s">
        <v>4759</v>
      </c>
      <c r="K1218" s="1" t="s">
        <v>8777</v>
      </c>
      <c r="L1218" s="1" t="s">
        <v>8778</v>
      </c>
      <c r="M1218" s="1" t="s">
        <v>8779</v>
      </c>
      <c r="N1218" s="5">
        <v>6.290205000135E12</v>
      </c>
      <c r="O1218" s="1" t="s">
        <v>1072</v>
      </c>
      <c r="P1218" s="1" t="s">
        <v>8775</v>
      </c>
      <c r="Q1218" s="5">
        <v>2.0</v>
      </c>
      <c r="R1218" s="15">
        <v>38659.0</v>
      </c>
      <c r="S1218" s="5">
        <v>0.0</v>
      </c>
      <c r="T1218" s="10"/>
      <c r="U1218" s="10"/>
      <c r="V1218" s="15">
        <v>38140.0</v>
      </c>
      <c r="W1218" s="5">
        <v>161001.0</v>
      </c>
      <c r="X1218" s="1" t="s">
        <v>8780</v>
      </c>
      <c r="Y1218" s="1" t="s">
        <v>1075</v>
      </c>
      <c r="Z1218" s="1" t="s">
        <v>1692</v>
      </c>
      <c r="AA1218" s="5">
        <v>88.0</v>
      </c>
      <c r="AB1218" s="1" t="s">
        <v>8781</v>
      </c>
      <c r="AC1218" s="1" t="s">
        <v>8782</v>
      </c>
      <c r="AD1218" s="5">
        <v>7.781349E7</v>
      </c>
      <c r="AE1218" s="1" t="s">
        <v>1568</v>
      </c>
      <c r="AF1218" s="5">
        <v>9241.0</v>
      </c>
      <c r="AG1218" s="5">
        <v>63.0</v>
      </c>
      <c r="AH1218" s="5">
        <v>9.2483111E7</v>
      </c>
      <c r="AI1218" s="10"/>
      <c r="AJ1218" s="10"/>
      <c r="AK1218" s="10"/>
      <c r="AL1218" s="10"/>
      <c r="AM1218" s="1" t="s">
        <v>8783</v>
      </c>
      <c r="AN1218" s="10"/>
      <c r="AO1218" s="10"/>
      <c r="AP1218" s="1" t="s">
        <v>3052</v>
      </c>
    </row>
    <row r="1219">
      <c r="A1219" s="1" t="s">
        <v>4752</v>
      </c>
      <c r="B1219" s="14">
        <v>46226.0</v>
      </c>
      <c r="C1219" s="1" t="s">
        <v>4935</v>
      </c>
      <c r="D1219" s="5">
        <v>5.1333678000127E13</v>
      </c>
      <c r="E1219" s="1" t="s">
        <v>4752</v>
      </c>
      <c r="F1219" s="1" t="s">
        <v>1097</v>
      </c>
      <c r="G1219" s="1" t="s">
        <v>4761</v>
      </c>
      <c r="H1219" s="1" t="s">
        <v>8784</v>
      </c>
      <c r="I1219" s="5">
        <v>101.0</v>
      </c>
      <c r="J1219" s="1" t="s">
        <v>4759</v>
      </c>
      <c r="K1219" s="1" t="s">
        <v>4937</v>
      </c>
      <c r="L1219" s="1" t="s">
        <v>4938</v>
      </c>
      <c r="M1219" s="1" t="s">
        <v>4939</v>
      </c>
      <c r="N1219" s="5">
        <v>5.1333678000127E13</v>
      </c>
      <c r="O1219" s="1" t="s">
        <v>1072</v>
      </c>
      <c r="P1219" s="10"/>
      <c r="Q1219" s="5">
        <v>2.0</v>
      </c>
      <c r="R1219" s="15">
        <v>45114.0</v>
      </c>
      <c r="S1219" s="5">
        <v>0.0</v>
      </c>
      <c r="T1219" s="10"/>
      <c r="U1219" s="5">
        <v>105.0</v>
      </c>
      <c r="V1219" s="15">
        <v>45114.0</v>
      </c>
      <c r="W1219" s="5">
        <v>4753900.0</v>
      </c>
      <c r="X1219" s="1" t="s">
        <v>4940</v>
      </c>
      <c r="Y1219" s="1" t="s">
        <v>1090</v>
      </c>
      <c r="Z1219" s="1" t="s">
        <v>4941</v>
      </c>
      <c r="AA1219" s="5">
        <v>3650.0</v>
      </c>
      <c r="AB1219" s="1" t="s">
        <v>4942</v>
      </c>
      <c r="AC1219" s="1" t="s">
        <v>4943</v>
      </c>
      <c r="AD1219" s="5">
        <v>6.5903075E7</v>
      </c>
      <c r="AE1219" s="1" t="s">
        <v>28</v>
      </c>
      <c r="AF1219" s="5">
        <v>803.0</v>
      </c>
      <c r="AG1219" s="5">
        <v>99.0</v>
      </c>
      <c r="AH1219" s="5">
        <v>8.4019898E7</v>
      </c>
      <c r="AI1219" s="10"/>
      <c r="AJ1219" s="10"/>
      <c r="AK1219" s="10"/>
      <c r="AL1219" s="10"/>
      <c r="AM1219" s="1" t="s">
        <v>4944</v>
      </c>
      <c r="AN1219" s="10"/>
      <c r="AO1219" s="10"/>
      <c r="AP1219" s="1" t="s">
        <v>4945</v>
      </c>
    </row>
    <row r="1220">
      <c r="A1220" s="1" t="s">
        <v>4752</v>
      </c>
      <c r="B1220" s="14">
        <v>46226.0</v>
      </c>
      <c r="C1220" s="1" t="s">
        <v>4935</v>
      </c>
      <c r="D1220" s="5">
        <v>5.1333678000127E13</v>
      </c>
      <c r="E1220" s="1" t="s">
        <v>4752</v>
      </c>
      <c r="F1220" s="1" t="s">
        <v>1097</v>
      </c>
      <c r="G1220" s="1" t="s">
        <v>4761</v>
      </c>
      <c r="H1220" s="1" t="s">
        <v>8785</v>
      </c>
      <c r="I1220" s="5">
        <v>101.0</v>
      </c>
      <c r="J1220" s="1" t="s">
        <v>4759</v>
      </c>
      <c r="K1220" s="1" t="s">
        <v>4937</v>
      </c>
      <c r="L1220" s="1" t="s">
        <v>4938</v>
      </c>
      <c r="M1220" s="1" t="s">
        <v>4939</v>
      </c>
      <c r="N1220" s="5">
        <v>5.1333678000127E13</v>
      </c>
      <c r="O1220" s="1" t="s">
        <v>1072</v>
      </c>
      <c r="P1220" s="10"/>
      <c r="Q1220" s="5">
        <v>2.0</v>
      </c>
      <c r="R1220" s="15">
        <v>45114.0</v>
      </c>
      <c r="S1220" s="5">
        <v>0.0</v>
      </c>
      <c r="T1220" s="10"/>
      <c r="U1220" s="5">
        <v>105.0</v>
      </c>
      <c r="V1220" s="15">
        <v>45114.0</v>
      </c>
      <c r="W1220" s="5">
        <v>4753900.0</v>
      </c>
      <c r="X1220" s="1" t="s">
        <v>4940</v>
      </c>
      <c r="Y1220" s="1" t="s">
        <v>1090</v>
      </c>
      <c r="Z1220" s="1" t="s">
        <v>4941</v>
      </c>
      <c r="AA1220" s="5">
        <v>3650.0</v>
      </c>
      <c r="AB1220" s="1" t="s">
        <v>4942</v>
      </c>
      <c r="AC1220" s="1" t="s">
        <v>4943</v>
      </c>
      <c r="AD1220" s="5">
        <v>6.5903075E7</v>
      </c>
      <c r="AE1220" s="1" t="s">
        <v>28</v>
      </c>
      <c r="AF1220" s="5">
        <v>803.0</v>
      </c>
      <c r="AG1220" s="5">
        <v>99.0</v>
      </c>
      <c r="AH1220" s="5">
        <v>8.4019898E7</v>
      </c>
      <c r="AI1220" s="10"/>
      <c r="AJ1220" s="10"/>
      <c r="AK1220" s="10"/>
      <c r="AL1220" s="10"/>
      <c r="AM1220" s="1" t="s">
        <v>4944</v>
      </c>
      <c r="AN1220" s="10"/>
      <c r="AO1220" s="10"/>
      <c r="AP1220" s="1" t="s">
        <v>4945</v>
      </c>
    </row>
    <row r="1221">
      <c r="A1221" s="1" t="s">
        <v>4752</v>
      </c>
      <c r="B1221" s="14">
        <v>46226.0</v>
      </c>
      <c r="C1221" s="1" t="s">
        <v>4935</v>
      </c>
      <c r="D1221" s="5">
        <v>5.1333678000127E13</v>
      </c>
      <c r="E1221" s="1" t="s">
        <v>4752</v>
      </c>
      <c r="F1221" s="1" t="s">
        <v>1097</v>
      </c>
      <c r="G1221" s="1" t="s">
        <v>4761</v>
      </c>
      <c r="H1221" s="1" t="s">
        <v>8786</v>
      </c>
      <c r="I1221" s="5">
        <v>101.0</v>
      </c>
      <c r="J1221" s="1" t="s">
        <v>4759</v>
      </c>
      <c r="K1221" s="1" t="s">
        <v>4937</v>
      </c>
      <c r="L1221" s="1" t="s">
        <v>4938</v>
      </c>
      <c r="M1221" s="1" t="s">
        <v>4939</v>
      </c>
      <c r="N1221" s="5">
        <v>5.1333678000127E13</v>
      </c>
      <c r="O1221" s="1" t="s">
        <v>1072</v>
      </c>
      <c r="P1221" s="10"/>
      <c r="Q1221" s="5">
        <v>2.0</v>
      </c>
      <c r="R1221" s="15">
        <v>45114.0</v>
      </c>
      <c r="S1221" s="5">
        <v>0.0</v>
      </c>
      <c r="T1221" s="10"/>
      <c r="U1221" s="5">
        <v>105.0</v>
      </c>
      <c r="V1221" s="15">
        <v>45114.0</v>
      </c>
      <c r="W1221" s="5">
        <v>4753900.0</v>
      </c>
      <c r="X1221" s="1" t="s">
        <v>4940</v>
      </c>
      <c r="Y1221" s="1" t="s">
        <v>1090</v>
      </c>
      <c r="Z1221" s="1" t="s">
        <v>4941</v>
      </c>
      <c r="AA1221" s="5">
        <v>3650.0</v>
      </c>
      <c r="AB1221" s="1" t="s">
        <v>4942</v>
      </c>
      <c r="AC1221" s="1" t="s">
        <v>4943</v>
      </c>
      <c r="AD1221" s="5">
        <v>6.5903075E7</v>
      </c>
      <c r="AE1221" s="1" t="s">
        <v>28</v>
      </c>
      <c r="AF1221" s="5">
        <v>803.0</v>
      </c>
      <c r="AG1221" s="5">
        <v>99.0</v>
      </c>
      <c r="AH1221" s="5">
        <v>8.4019898E7</v>
      </c>
      <c r="AI1221" s="10"/>
      <c r="AJ1221" s="10"/>
      <c r="AK1221" s="10"/>
      <c r="AL1221" s="10"/>
      <c r="AM1221" s="1" t="s">
        <v>4944</v>
      </c>
      <c r="AN1221" s="10"/>
      <c r="AO1221" s="10"/>
      <c r="AP1221" s="1" t="s">
        <v>4945</v>
      </c>
    </row>
    <row r="1222">
      <c r="A1222" s="1" t="s">
        <v>4752</v>
      </c>
      <c r="B1222" s="14">
        <v>46155.0</v>
      </c>
      <c r="C1222" s="1" t="s">
        <v>8787</v>
      </c>
      <c r="D1222" s="5">
        <v>3.717298000011E13</v>
      </c>
      <c r="E1222" s="1" t="s">
        <v>4752</v>
      </c>
      <c r="F1222" s="1" t="s">
        <v>1097</v>
      </c>
      <c r="G1222" s="1" t="s">
        <v>4761</v>
      </c>
      <c r="H1222" s="1" t="s">
        <v>8788</v>
      </c>
      <c r="I1222" s="5">
        <v>101.0</v>
      </c>
      <c r="J1222" s="1" t="s">
        <v>4759</v>
      </c>
      <c r="K1222" s="1" t="s">
        <v>8789</v>
      </c>
      <c r="L1222" s="1" t="s">
        <v>8790</v>
      </c>
      <c r="M1222" s="1" t="s">
        <v>8791</v>
      </c>
      <c r="N1222" s="5">
        <v>3.717298000011E13</v>
      </c>
      <c r="O1222" s="1" t="s">
        <v>1072</v>
      </c>
      <c r="P1222" s="1" t="s">
        <v>8792</v>
      </c>
      <c r="Q1222" s="5">
        <v>2.0</v>
      </c>
      <c r="R1222" s="15">
        <v>43970.0</v>
      </c>
      <c r="S1222" s="5">
        <v>0.0</v>
      </c>
      <c r="T1222" s="10"/>
      <c r="U1222" s="10"/>
      <c r="V1222" s="15">
        <v>43970.0</v>
      </c>
      <c r="W1222" s="5">
        <v>161001.0</v>
      </c>
      <c r="X1222" s="1" t="s">
        <v>8793</v>
      </c>
      <c r="Y1222" s="1" t="s">
        <v>1075</v>
      </c>
      <c r="Z1222" s="1" t="s">
        <v>8618</v>
      </c>
      <c r="AA1222" s="5">
        <v>511.0</v>
      </c>
      <c r="AB1222" s="10"/>
      <c r="AC1222" s="1" t="s">
        <v>1078</v>
      </c>
      <c r="AD1222" s="5">
        <v>8.446E7</v>
      </c>
      <c r="AE1222" s="1" t="s">
        <v>1231</v>
      </c>
      <c r="AF1222" s="5">
        <v>7621.0</v>
      </c>
      <c r="AG1222" s="5">
        <v>42.0</v>
      </c>
      <c r="AH1222" s="5">
        <v>9.1270229E7</v>
      </c>
      <c r="AI1222" s="10"/>
      <c r="AJ1222" s="10"/>
      <c r="AK1222" s="10"/>
      <c r="AL1222" s="10"/>
      <c r="AM1222" s="10"/>
      <c r="AN1222" s="10"/>
      <c r="AO1222" s="10"/>
      <c r="AP1222" s="1" t="s">
        <v>8794</v>
      </c>
    </row>
    <row r="1223">
      <c r="A1223" s="1" t="s">
        <v>4752</v>
      </c>
      <c r="B1223" s="14">
        <v>46296.0</v>
      </c>
      <c r="C1223" s="1" t="s">
        <v>8795</v>
      </c>
      <c r="D1223" s="5">
        <v>4.7818719000106E13</v>
      </c>
      <c r="E1223" s="1" t="s">
        <v>4752</v>
      </c>
      <c r="F1223" s="1" t="s">
        <v>1097</v>
      </c>
      <c r="G1223" s="1" t="s">
        <v>5323</v>
      </c>
      <c r="H1223" s="1" t="s">
        <v>8796</v>
      </c>
      <c r="I1223" s="5">
        <v>105.0</v>
      </c>
      <c r="J1223" s="1" t="s">
        <v>4759</v>
      </c>
      <c r="K1223" s="1" t="s">
        <v>8795</v>
      </c>
      <c r="L1223" s="1" t="s">
        <v>8797</v>
      </c>
      <c r="M1223" s="1" t="s">
        <v>8798</v>
      </c>
      <c r="N1223" s="5">
        <v>4.7818719000106E13</v>
      </c>
      <c r="O1223" s="1" t="s">
        <v>1072</v>
      </c>
      <c r="P1223" s="10"/>
      <c r="Q1223" s="5">
        <v>2.0</v>
      </c>
      <c r="R1223" s="15">
        <v>44806.0</v>
      </c>
      <c r="S1223" s="5">
        <v>0.0</v>
      </c>
      <c r="T1223" s="10"/>
      <c r="U1223" s="10"/>
      <c r="V1223" s="15">
        <v>44806.0</v>
      </c>
      <c r="W1223" s="5">
        <v>151201.0</v>
      </c>
      <c r="X1223" s="1" t="s">
        <v>8799</v>
      </c>
      <c r="Y1223" s="1" t="s">
        <v>1384</v>
      </c>
      <c r="Z1223" s="1" t="s">
        <v>8800</v>
      </c>
      <c r="AA1223" s="1" t="s">
        <v>1120</v>
      </c>
      <c r="AB1223" s="1" t="s">
        <v>8801</v>
      </c>
      <c r="AC1223" s="1" t="s">
        <v>1121</v>
      </c>
      <c r="AD1223" s="5">
        <v>4.4775E7</v>
      </c>
      <c r="AE1223" s="1" t="s">
        <v>1106</v>
      </c>
      <c r="AF1223" s="5">
        <v>3091.0</v>
      </c>
      <c r="AG1223" s="5">
        <v>87.0</v>
      </c>
      <c r="AH1223" s="5">
        <v>3.8626633E7</v>
      </c>
      <c r="AI1223" s="10"/>
      <c r="AJ1223" s="10"/>
      <c r="AK1223" s="10"/>
      <c r="AL1223" s="10"/>
      <c r="AM1223" s="1" t="s">
        <v>8802</v>
      </c>
      <c r="AN1223" s="10"/>
      <c r="AO1223" s="10"/>
      <c r="AP1223" s="1" t="s">
        <v>6941</v>
      </c>
    </row>
    <row r="1224">
      <c r="A1224" s="1" t="s">
        <v>4752</v>
      </c>
      <c r="B1224" s="14">
        <v>46045.0</v>
      </c>
      <c r="C1224" s="1" t="s">
        <v>6137</v>
      </c>
      <c r="D1224" s="5">
        <v>7.1304687000105E13</v>
      </c>
      <c r="E1224" s="1" t="s">
        <v>4752</v>
      </c>
      <c r="F1224" s="1" t="s">
        <v>1097</v>
      </c>
      <c r="G1224" s="1" t="s">
        <v>4761</v>
      </c>
      <c r="H1224" s="1" t="s">
        <v>8803</v>
      </c>
      <c r="I1224" s="5">
        <v>101.0</v>
      </c>
      <c r="J1224" s="1" t="s">
        <v>4759</v>
      </c>
      <c r="K1224" s="1" t="s">
        <v>2115</v>
      </c>
      <c r="L1224" s="1" t="s">
        <v>6139</v>
      </c>
      <c r="M1224" s="1" t="s">
        <v>2117</v>
      </c>
      <c r="N1224" s="5">
        <v>7.1304687000105E13</v>
      </c>
      <c r="O1224" s="1" t="s">
        <v>1072</v>
      </c>
      <c r="P1224" s="1" t="s">
        <v>6140</v>
      </c>
      <c r="Q1224" s="5">
        <v>2.0</v>
      </c>
      <c r="R1224" s="15">
        <v>38659.0</v>
      </c>
      <c r="S1224" s="5">
        <v>0.0</v>
      </c>
      <c r="T1224" s="10"/>
      <c r="U1224" s="10"/>
      <c r="V1224" s="15">
        <v>24337.0</v>
      </c>
      <c r="W1224" s="5">
        <v>1071600.0</v>
      </c>
      <c r="X1224" s="1" t="s">
        <v>6141</v>
      </c>
      <c r="Y1224" s="1" t="s">
        <v>3883</v>
      </c>
      <c r="Z1224" s="1" t="s">
        <v>6140</v>
      </c>
      <c r="AA1224" s="1" t="s">
        <v>1120</v>
      </c>
      <c r="AB1224" s="10"/>
      <c r="AC1224" s="1" t="s">
        <v>1121</v>
      </c>
      <c r="AD1224" s="5">
        <v>1.415E7</v>
      </c>
      <c r="AE1224" s="1" t="s">
        <v>1079</v>
      </c>
      <c r="AF1224" s="5">
        <v>7131.0</v>
      </c>
      <c r="AG1224" s="5">
        <v>16.0</v>
      </c>
      <c r="AH1224" s="5">
        <v>3.9879E7</v>
      </c>
      <c r="AI1224" s="5">
        <v>16.0</v>
      </c>
      <c r="AJ1224" s="5">
        <v>3.98791E7</v>
      </c>
      <c r="AK1224" s="5">
        <v>16.0</v>
      </c>
      <c r="AL1224" s="5">
        <v>3.9879033E7</v>
      </c>
      <c r="AM1224" s="1" t="s">
        <v>2121</v>
      </c>
      <c r="AN1224" s="10"/>
      <c r="AO1224" s="10"/>
      <c r="AP1224" s="1" t="s">
        <v>6142</v>
      </c>
    </row>
    <row r="1225">
      <c r="A1225" s="1" t="s">
        <v>4752</v>
      </c>
      <c r="B1225" s="14">
        <v>46363.0</v>
      </c>
      <c r="C1225" s="1" t="s">
        <v>6934</v>
      </c>
      <c r="D1225" s="5">
        <v>4.7604717000106E13</v>
      </c>
      <c r="E1225" s="1" t="s">
        <v>4752</v>
      </c>
      <c r="F1225" s="1" t="s">
        <v>1097</v>
      </c>
      <c r="G1225" s="1" t="s">
        <v>6452</v>
      </c>
      <c r="H1225" s="1" t="s">
        <v>8804</v>
      </c>
      <c r="I1225" s="5">
        <v>103.0</v>
      </c>
      <c r="J1225" s="1" t="s">
        <v>4759</v>
      </c>
      <c r="K1225" s="1" t="s">
        <v>6937</v>
      </c>
      <c r="L1225" s="1" t="s">
        <v>6938</v>
      </c>
      <c r="M1225" s="1" t="s">
        <v>6939</v>
      </c>
      <c r="N1225" s="5">
        <v>4.7604717000106E13</v>
      </c>
      <c r="O1225" s="1" t="s">
        <v>1072</v>
      </c>
      <c r="P1225" s="1" t="s">
        <v>6934</v>
      </c>
      <c r="Q1225" s="5">
        <v>2.0</v>
      </c>
      <c r="R1225" s="15">
        <v>44790.0</v>
      </c>
      <c r="S1225" s="5">
        <v>0.0</v>
      </c>
      <c r="T1225" s="10"/>
      <c r="U1225" s="5">
        <v>105.0</v>
      </c>
      <c r="V1225" s="15">
        <v>44790.0</v>
      </c>
      <c r="W1225" s="5">
        <v>161001.0</v>
      </c>
      <c r="X1225" s="1" t="s">
        <v>6940</v>
      </c>
      <c r="Y1225" s="1" t="s">
        <v>1090</v>
      </c>
      <c r="Z1225" s="1" t="s">
        <v>6941</v>
      </c>
      <c r="AA1225" s="5">
        <v>1831.0</v>
      </c>
      <c r="AB1225" s="1" t="s">
        <v>6942</v>
      </c>
      <c r="AC1225" s="1" t="s">
        <v>2349</v>
      </c>
      <c r="AD1225" s="5">
        <v>7.78171E7</v>
      </c>
      <c r="AE1225" s="1" t="s">
        <v>1568</v>
      </c>
      <c r="AF1225" s="5">
        <v>9241.0</v>
      </c>
      <c r="AG1225" s="5">
        <v>63.0</v>
      </c>
      <c r="AH1225" s="5">
        <v>9.2609542E7</v>
      </c>
      <c r="AI1225" s="10"/>
      <c r="AJ1225" s="10"/>
      <c r="AK1225" s="5">
        <v>63.0</v>
      </c>
      <c r="AL1225" s="5">
        <v>9.2609542E7</v>
      </c>
      <c r="AM1225" s="1" t="s">
        <v>6943</v>
      </c>
      <c r="AN1225" s="10"/>
      <c r="AO1225" s="10"/>
      <c r="AP1225" s="1" t="s">
        <v>3052</v>
      </c>
    </row>
    <row r="1226">
      <c r="A1226" s="1" t="s">
        <v>4752</v>
      </c>
      <c r="B1226" s="14">
        <v>46069.0</v>
      </c>
      <c r="C1226" s="1" t="s">
        <v>8805</v>
      </c>
      <c r="D1226" s="5">
        <v>5.116628600011E13</v>
      </c>
      <c r="E1226" s="1" t="s">
        <v>4752</v>
      </c>
      <c r="F1226" s="1" t="s">
        <v>1097</v>
      </c>
      <c r="G1226" s="1" t="s">
        <v>4761</v>
      </c>
      <c r="H1226" s="1" t="s">
        <v>8806</v>
      </c>
      <c r="I1226" s="5">
        <v>101.0</v>
      </c>
      <c r="J1226" s="1" t="s">
        <v>4759</v>
      </c>
      <c r="K1226" s="1" t="s">
        <v>8805</v>
      </c>
      <c r="L1226" s="1" t="s">
        <v>8807</v>
      </c>
      <c r="M1226" s="1" t="s">
        <v>8808</v>
      </c>
      <c r="N1226" s="5">
        <v>5.116628600011E13</v>
      </c>
      <c r="O1226" s="1" t="s">
        <v>1072</v>
      </c>
      <c r="P1226" s="1" t="s">
        <v>8809</v>
      </c>
      <c r="Q1226" s="5">
        <v>2.0</v>
      </c>
      <c r="R1226" s="15">
        <v>45100.0</v>
      </c>
      <c r="S1226" s="5">
        <v>0.0</v>
      </c>
      <c r="T1226" s="10"/>
      <c r="U1226" s="5">
        <v>105.0</v>
      </c>
      <c r="V1226" s="15">
        <v>45100.0</v>
      </c>
      <c r="W1226" s="5">
        <v>161001.0</v>
      </c>
      <c r="X1226" s="1" t="s">
        <v>8810</v>
      </c>
      <c r="Y1226" s="1" t="s">
        <v>1090</v>
      </c>
      <c r="Z1226" s="1" t="s">
        <v>8811</v>
      </c>
      <c r="AA1226" s="5">
        <v>344.0</v>
      </c>
      <c r="AB1226" s="1" t="s">
        <v>4069</v>
      </c>
      <c r="AC1226" s="1" t="s">
        <v>1078</v>
      </c>
      <c r="AD1226" s="5">
        <v>7.856E7</v>
      </c>
      <c r="AE1226" s="1" t="s">
        <v>1122</v>
      </c>
      <c r="AF1226" s="5">
        <v>9135.0</v>
      </c>
      <c r="AG1226" s="5">
        <v>66.0</v>
      </c>
      <c r="AH1226" s="5">
        <v>8.4163532E7</v>
      </c>
      <c r="AI1226" s="5">
        <v>0.0</v>
      </c>
      <c r="AJ1226" s="5">
        <v>0.0</v>
      </c>
      <c r="AK1226" s="10"/>
      <c r="AL1226" s="10"/>
      <c r="AM1226" s="1" t="s">
        <v>8812</v>
      </c>
      <c r="AN1226" s="10"/>
      <c r="AO1226" s="10"/>
      <c r="AP1226" s="1" t="s">
        <v>8813</v>
      </c>
    </row>
    <row r="1227">
      <c r="A1227" s="1" t="s">
        <v>4752</v>
      </c>
      <c r="B1227" s="14">
        <v>46257.0</v>
      </c>
      <c r="C1227" s="1" t="s">
        <v>6164</v>
      </c>
      <c r="D1227" s="5">
        <v>3.7635402000172E13</v>
      </c>
      <c r="E1227" s="1" t="s">
        <v>4752</v>
      </c>
      <c r="F1227" s="1" t="s">
        <v>1097</v>
      </c>
      <c r="G1227" s="1" t="s">
        <v>4761</v>
      </c>
      <c r="H1227" s="1" t="s">
        <v>8814</v>
      </c>
      <c r="I1227" s="5">
        <v>101.0</v>
      </c>
      <c r="J1227" s="1" t="s">
        <v>4759</v>
      </c>
      <c r="K1227" s="1" t="s">
        <v>6166</v>
      </c>
      <c r="L1227" s="1" t="s">
        <v>6167</v>
      </c>
      <c r="M1227" s="1" t="s">
        <v>6168</v>
      </c>
      <c r="N1227" s="5">
        <v>3.7635402000172E13</v>
      </c>
      <c r="O1227" s="1" t="s">
        <v>1072</v>
      </c>
      <c r="P1227" s="1" t="s">
        <v>6169</v>
      </c>
      <c r="Q1227" s="5">
        <v>2.0</v>
      </c>
      <c r="R1227" s="15">
        <v>44019.0</v>
      </c>
      <c r="S1227" s="5">
        <v>0.0</v>
      </c>
      <c r="T1227" s="10"/>
      <c r="U1227" s="10"/>
      <c r="V1227" s="15">
        <v>44019.0</v>
      </c>
      <c r="W1227" s="5">
        <v>7420002.0</v>
      </c>
      <c r="X1227" s="1" t="s">
        <v>6170</v>
      </c>
      <c r="Y1227" s="1" t="s">
        <v>1075</v>
      </c>
      <c r="Z1227" s="1" t="s">
        <v>6171</v>
      </c>
      <c r="AA1227" s="5">
        <v>292.0</v>
      </c>
      <c r="AB1227" s="1" t="s">
        <v>3170</v>
      </c>
      <c r="AC1227" s="1" t="s">
        <v>6172</v>
      </c>
      <c r="AD1227" s="5">
        <v>1.602036E7</v>
      </c>
      <c r="AE1227" s="1" t="s">
        <v>1079</v>
      </c>
      <c r="AF1227" s="5">
        <v>6155.0</v>
      </c>
      <c r="AG1227" s="5">
        <v>18.0</v>
      </c>
      <c r="AH1227" s="5">
        <v>3.3015228E7</v>
      </c>
      <c r="AI1227" s="10"/>
      <c r="AJ1227" s="10"/>
      <c r="AK1227" s="10"/>
      <c r="AL1227" s="10"/>
      <c r="AM1227" s="1" t="s">
        <v>6173</v>
      </c>
      <c r="AN1227" s="10"/>
      <c r="AO1227" s="10"/>
      <c r="AP1227" s="1" t="s">
        <v>4072</v>
      </c>
    </row>
    <row r="1228">
      <c r="A1228" s="1" t="s">
        <v>4752</v>
      </c>
      <c r="B1228" s="16">
        <v>46013.0</v>
      </c>
      <c r="C1228" s="1" t="s">
        <v>8815</v>
      </c>
      <c r="D1228" s="5">
        <v>5.162419900016E13</v>
      </c>
      <c r="E1228" s="1" t="s">
        <v>4752</v>
      </c>
      <c r="F1228" s="1" t="s">
        <v>1097</v>
      </c>
      <c r="G1228" s="1" t="s">
        <v>4799</v>
      </c>
      <c r="H1228" s="1" t="s">
        <v>8816</v>
      </c>
      <c r="I1228" s="5">
        <v>58.0</v>
      </c>
      <c r="J1228" s="1" t="s">
        <v>4759</v>
      </c>
      <c r="K1228" s="1" t="s">
        <v>8817</v>
      </c>
      <c r="L1228" s="1" t="s">
        <v>8818</v>
      </c>
      <c r="M1228" s="1" t="s">
        <v>8819</v>
      </c>
      <c r="N1228" s="5">
        <v>5.162419900016E13</v>
      </c>
      <c r="O1228" s="1" t="s">
        <v>1072</v>
      </c>
      <c r="P1228" s="1" t="s">
        <v>8815</v>
      </c>
      <c r="Q1228" s="5">
        <v>2.0</v>
      </c>
      <c r="R1228" s="15">
        <v>45138.0</v>
      </c>
      <c r="S1228" s="5">
        <v>0.0</v>
      </c>
      <c r="T1228" s="10"/>
      <c r="U1228" s="10"/>
      <c r="V1228" s="15">
        <v>45138.0</v>
      </c>
      <c r="W1228" s="5">
        <v>115600.0</v>
      </c>
      <c r="X1228" s="1" t="s">
        <v>8820</v>
      </c>
      <c r="Y1228" s="1" t="s">
        <v>1075</v>
      </c>
      <c r="Z1228" s="1" t="s">
        <v>8821</v>
      </c>
      <c r="AA1228" s="5">
        <v>150.0</v>
      </c>
      <c r="AB1228" s="1" t="s">
        <v>1092</v>
      </c>
      <c r="AC1228" s="1" t="s">
        <v>2940</v>
      </c>
      <c r="AD1228" s="5">
        <v>8.9297569E7</v>
      </c>
      <c r="AE1228" s="1" t="s">
        <v>1386</v>
      </c>
      <c r="AF1228" s="5">
        <v>8295.0</v>
      </c>
      <c r="AG1228" s="5">
        <v>47.0</v>
      </c>
      <c r="AH1228" s="5">
        <v>3.6443741E7</v>
      </c>
      <c r="AI1228" s="10"/>
      <c r="AJ1228" s="5">
        <v>3.6443741E7</v>
      </c>
      <c r="AK1228" s="10"/>
      <c r="AL1228" s="10"/>
      <c r="AM1228" s="1" t="s">
        <v>8822</v>
      </c>
      <c r="AN1228" s="10"/>
      <c r="AO1228" s="10"/>
      <c r="AP1228" s="1" t="s">
        <v>8823</v>
      </c>
    </row>
    <row r="1229">
      <c r="A1229" s="1" t="s">
        <v>4752</v>
      </c>
      <c r="B1229" s="14">
        <v>46060.0</v>
      </c>
      <c r="C1229" s="1" t="s">
        <v>8824</v>
      </c>
      <c r="D1229" s="5">
        <v>2.0464263000169E13</v>
      </c>
      <c r="E1229" s="1" t="s">
        <v>4752</v>
      </c>
      <c r="F1229" s="1" t="s">
        <v>1097</v>
      </c>
      <c r="G1229" s="1" t="s">
        <v>4761</v>
      </c>
      <c r="H1229" s="1" t="s">
        <v>8825</v>
      </c>
      <c r="I1229" s="5">
        <v>101.0</v>
      </c>
      <c r="J1229" s="1" t="s">
        <v>4759</v>
      </c>
      <c r="K1229" s="1" t="s">
        <v>8826</v>
      </c>
      <c r="L1229" s="1" t="s">
        <v>8827</v>
      </c>
      <c r="M1229" s="1" t="s">
        <v>8828</v>
      </c>
      <c r="N1229" s="5">
        <v>2.0464263000169E13</v>
      </c>
      <c r="O1229" s="1" t="s">
        <v>1072</v>
      </c>
      <c r="P1229" s="1" t="s">
        <v>8829</v>
      </c>
      <c r="Q1229" s="5">
        <v>2.0</v>
      </c>
      <c r="R1229" s="15">
        <v>41808.0</v>
      </c>
      <c r="S1229" s="5">
        <v>0.0</v>
      </c>
      <c r="T1229" s="10"/>
      <c r="U1229" s="10"/>
      <c r="V1229" s="15">
        <v>41808.0</v>
      </c>
      <c r="W1229" s="5">
        <v>4771704.0</v>
      </c>
      <c r="X1229" s="1" t="s">
        <v>8830</v>
      </c>
      <c r="Y1229" s="1" t="s">
        <v>1090</v>
      </c>
      <c r="Z1229" s="1" t="s">
        <v>8831</v>
      </c>
      <c r="AA1229" s="1" t="s">
        <v>1120</v>
      </c>
      <c r="AB1229" s="10"/>
      <c r="AC1229" s="1" t="s">
        <v>1078</v>
      </c>
      <c r="AD1229" s="5">
        <v>5.613E7</v>
      </c>
      <c r="AE1229" s="1" t="s">
        <v>2781</v>
      </c>
      <c r="AF1229" s="5">
        <v>2385.0</v>
      </c>
      <c r="AG1229" s="5">
        <v>88.0</v>
      </c>
      <c r="AH1229" s="5">
        <v>8.8439003E7</v>
      </c>
      <c r="AI1229" s="5">
        <v>88.0</v>
      </c>
      <c r="AJ1229" s="5">
        <v>8.8185875E7</v>
      </c>
      <c r="AK1229" s="10"/>
      <c r="AL1229" s="10"/>
      <c r="AM1229" s="1" t="s">
        <v>8832</v>
      </c>
      <c r="AN1229" s="10"/>
      <c r="AO1229" s="10"/>
      <c r="AP1229" s="1" t="s">
        <v>8833</v>
      </c>
    </row>
    <row r="1230">
      <c r="A1230" s="1" t="s">
        <v>4752</v>
      </c>
      <c r="B1230" s="14">
        <v>46101.0</v>
      </c>
      <c r="C1230" s="1" t="s">
        <v>5146</v>
      </c>
      <c r="D1230" s="5">
        <v>5.4066595000107E13</v>
      </c>
      <c r="E1230" s="1" t="s">
        <v>4752</v>
      </c>
      <c r="F1230" s="1" t="s">
        <v>1097</v>
      </c>
      <c r="G1230" s="1" t="s">
        <v>4761</v>
      </c>
      <c r="H1230" s="1" t="s">
        <v>8834</v>
      </c>
      <c r="I1230" s="5">
        <v>101.0</v>
      </c>
      <c r="J1230" s="1" t="s">
        <v>4759</v>
      </c>
      <c r="K1230" s="1" t="s">
        <v>5146</v>
      </c>
      <c r="L1230" s="1" t="s">
        <v>5148</v>
      </c>
      <c r="M1230" s="1" t="s">
        <v>5149</v>
      </c>
      <c r="N1230" s="5">
        <v>5.4066595000107E13</v>
      </c>
      <c r="O1230" s="1" t="s">
        <v>1072</v>
      </c>
      <c r="P1230" s="1" t="s">
        <v>5146</v>
      </c>
      <c r="Q1230" s="5">
        <v>2.0</v>
      </c>
      <c r="R1230" s="15">
        <v>45348.0</v>
      </c>
      <c r="S1230" s="5">
        <v>0.0</v>
      </c>
      <c r="T1230" s="10"/>
      <c r="U1230" s="5">
        <v>105.0</v>
      </c>
      <c r="V1230" s="15">
        <v>45348.0</v>
      </c>
      <c r="W1230" s="5">
        <v>4669999.0</v>
      </c>
      <c r="X1230" s="1" t="s">
        <v>5150</v>
      </c>
      <c r="Y1230" s="1" t="s">
        <v>1090</v>
      </c>
      <c r="Z1230" s="1" t="s">
        <v>5151</v>
      </c>
      <c r="AA1230" s="5">
        <v>924.0</v>
      </c>
      <c r="AB1230" s="10"/>
      <c r="AC1230" s="1" t="s">
        <v>1078</v>
      </c>
      <c r="AD1230" s="5">
        <v>6.5725E7</v>
      </c>
      <c r="AE1230" s="1" t="s">
        <v>28</v>
      </c>
      <c r="AF1230" s="5">
        <v>861.0</v>
      </c>
      <c r="AG1230" s="5">
        <v>99.0</v>
      </c>
      <c r="AH1230" s="5">
        <v>8.1053338E7</v>
      </c>
      <c r="AI1230" s="5">
        <v>99.0</v>
      </c>
      <c r="AJ1230" s="5">
        <v>9.2209319E7</v>
      </c>
      <c r="AK1230" s="10"/>
      <c r="AL1230" s="10"/>
      <c r="AM1230" s="1" t="s">
        <v>5152</v>
      </c>
      <c r="AN1230" s="10"/>
      <c r="AO1230" s="10"/>
      <c r="AP1230" s="1" t="s">
        <v>522</v>
      </c>
    </row>
    <row r="1231">
      <c r="A1231" s="1" t="s">
        <v>4752</v>
      </c>
      <c r="B1231" s="14">
        <v>46116.0</v>
      </c>
      <c r="C1231" s="1" t="s">
        <v>8835</v>
      </c>
      <c r="D1231" s="5">
        <v>3.0149170000101E13</v>
      </c>
      <c r="E1231" s="1" t="s">
        <v>4752</v>
      </c>
      <c r="F1231" s="1" t="s">
        <v>1097</v>
      </c>
      <c r="G1231" s="1" t="s">
        <v>4761</v>
      </c>
      <c r="H1231" s="1" t="s">
        <v>8836</v>
      </c>
      <c r="I1231" s="5">
        <v>101.0</v>
      </c>
      <c r="J1231" s="1" t="s">
        <v>4755</v>
      </c>
      <c r="K1231" s="1" t="s">
        <v>8837</v>
      </c>
      <c r="L1231" s="1" t="s">
        <v>8838</v>
      </c>
      <c r="M1231" s="1" t="s">
        <v>8839</v>
      </c>
      <c r="N1231" s="5">
        <v>3.0149170000101E13</v>
      </c>
      <c r="O1231" s="1" t="s">
        <v>1072</v>
      </c>
      <c r="P1231" s="1" t="s">
        <v>8840</v>
      </c>
      <c r="Q1231" s="5">
        <v>2.0</v>
      </c>
      <c r="R1231" s="15">
        <v>43199.0</v>
      </c>
      <c r="S1231" s="5">
        <v>0.0</v>
      </c>
      <c r="T1231" s="10"/>
      <c r="U1231" s="10"/>
      <c r="V1231" s="15">
        <v>43199.0</v>
      </c>
      <c r="W1231" s="5">
        <v>7490103.0</v>
      </c>
      <c r="X1231" s="1" t="s">
        <v>8841</v>
      </c>
      <c r="Y1231" s="1" t="s">
        <v>1075</v>
      </c>
      <c r="Z1231" s="1" t="s">
        <v>8842</v>
      </c>
      <c r="AA1231" s="5">
        <v>118.0</v>
      </c>
      <c r="AB1231" s="10"/>
      <c r="AC1231" s="1" t="s">
        <v>1078</v>
      </c>
      <c r="AD1231" s="5">
        <v>3.947E7</v>
      </c>
      <c r="AE1231" s="1" t="s">
        <v>1205</v>
      </c>
      <c r="AF1231" s="5">
        <v>4641.0</v>
      </c>
      <c r="AG1231" s="5">
        <v>38.0</v>
      </c>
      <c r="AH1231" s="5">
        <v>9.9959696E7</v>
      </c>
      <c r="AI1231" s="5">
        <v>38.0</v>
      </c>
      <c r="AJ1231" s="5">
        <v>9.1039695E7</v>
      </c>
      <c r="AK1231" s="10"/>
      <c r="AL1231" s="10"/>
      <c r="AM1231" s="1" t="s">
        <v>8843</v>
      </c>
      <c r="AN1231" s="10"/>
      <c r="AO1231" s="10"/>
      <c r="AP1231" s="1" t="s">
        <v>8844</v>
      </c>
    </row>
    <row r="1232">
      <c r="A1232" s="1" t="s">
        <v>4752</v>
      </c>
      <c r="B1232" s="14">
        <v>46129.0</v>
      </c>
      <c r="C1232" s="1" t="s">
        <v>8366</v>
      </c>
      <c r="D1232" s="5">
        <v>2.2175316000238E13</v>
      </c>
      <c r="E1232" s="1" t="s">
        <v>4752</v>
      </c>
      <c r="F1232" s="1" t="s">
        <v>8845</v>
      </c>
      <c r="G1232" s="1" t="s">
        <v>8846</v>
      </c>
      <c r="H1232" s="1" t="s">
        <v>8847</v>
      </c>
      <c r="I1232" s="5">
        <v>20.0</v>
      </c>
      <c r="J1232" s="1" t="s">
        <v>4755</v>
      </c>
      <c r="K1232" s="1" t="s">
        <v>8366</v>
      </c>
      <c r="L1232" s="1" t="s">
        <v>8368</v>
      </c>
      <c r="M1232" s="1" t="s">
        <v>8369</v>
      </c>
      <c r="N1232" s="5">
        <v>2.2175316000238E13</v>
      </c>
      <c r="O1232" s="1" t="s">
        <v>1103</v>
      </c>
      <c r="P1232" s="10"/>
      <c r="Q1232" s="5">
        <v>2.0</v>
      </c>
      <c r="R1232" s="15">
        <v>45264.0</v>
      </c>
      <c r="S1232" s="5">
        <v>0.0</v>
      </c>
      <c r="T1232" s="10"/>
      <c r="U1232" s="10"/>
      <c r="V1232" s="15">
        <v>45264.0</v>
      </c>
      <c r="W1232" s="5">
        <v>2051700.0</v>
      </c>
      <c r="X1232" s="1" t="s">
        <v>8370</v>
      </c>
      <c r="Y1232" s="1" t="s">
        <v>1075</v>
      </c>
      <c r="Z1232" s="1" t="s">
        <v>8371</v>
      </c>
      <c r="AA1232" s="5">
        <v>176.0</v>
      </c>
      <c r="AB1232" s="1" t="s">
        <v>8372</v>
      </c>
      <c r="AC1232" s="1" t="s">
        <v>8373</v>
      </c>
      <c r="AD1232" s="5">
        <v>1.316357E7</v>
      </c>
      <c r="AE1232" s="1" t="s">
        <v>1079</v>
      </c>
      <c r="AF1232" s="5">
        <v>6175.0</v>
      </c>
      <c r="AG1232" s="5">
        <v>34.0</v>
      </c>
      <c r="AH1232" s="5">
        <v>3.714211E7</v>
      </c>
      <c r="AI1232" s="10"/>
      <c r="AJ1232" s="10"/>
      <c r="AK1232" s="10"/>
      <c r="AL1232" s="10"/>
      <c r="AM1232" s="1" t="s">
        <v>8374</v>
      </c>
      <c r="AN1232" s="10"/>
      <c r="AO1232" s="10"/>
      <c r="AP1232" s="1" t="s">
        <v>8375</v>
      </c>
    </row>
    <row r="1233">
      <c r="A1233" s="1" t="s">
        <v>4752</v>
      </c>
      <c r="B1233" s="14">
        <v>46130.0</v>
      </c>
      <c r="C1233" s="1" t="s">
        <v>8366</v>
      </c>
      <c r="D1233" s="5">
        <v>2.2175316000238E13</v>
      </c>
      <c r="E1233" s="1" t="s">
        <v>4752</v>
      </c>
      <c r="F1233" s="1" t="s">
        <v>8848</v>
      </c>
      <c r="G1233" s="1" t="s">
        <v>8849</v>
      </c>
      <c r="H1233" s="1" t="s">
        <v>8850</v>
      </c>
      <c r="I1233" s="5">
        <v>10.0</v>
      </c>
      <c r="J1233" s="1" t="s">
        <v>4755</v>
      </c>
      <c r="K1233" s="1" t="s">
        <v>8366</v>
      </c>
      <c r="L1233" s="1" t="s">
        <v>8368</v>
      </c>
      <c r="M1233" s="1" t="s">
        <v>8369</v>
      </c>
      <c r="N1233" s="5">
        <v>2.2175316000238E13</v>
      </c>
      <c r="O1233" s="1" t="s">
        <v>1103</v>
      </c>
      <c r="P1233" s="10"/>
      <c r="Q1233" s="5">
        <v>2.0</v>
      </c>
      <c r="R1233" s="15">
        <v>45264.0</v>
      </c>
      <c r="S1233" s="5">
        <v>0.0</v>
      </c>
      <c r="T1233" s="10"/>
      <c r="U1233" s="10"/>
      <c r="V1233" s="15">
        <v>45264.0</v>
      </c>
      <c r="W1233" s="5">
        <v>2051700.0</v>
      </c>
      <c r="X1233" s="1" t="s">
        <v>8370</v>
      </c>
      <c r="Y1233" s="1" t="s">
        <v>1075</v>
      </c>
      <c r="Z1233" s="1" t="s">
        <v>8371</v>
      </c>
      <c r="AA1233" s="5">
        <v>176.0</v>
      </c>
      <c r="AB1233" s="1" t="s">
        <v>8372</v>
      </c>
      <c r="AC1233" s="1" t="s">
        <v>8373</v>
      </c>
      <c r="AD1233" s="5">
        <v>1.316357E7</v>
      </c>
      <c r="AE1233" s="1" t="s">
        <v>1079</v>
      </c>
      <c r="AF1233" s="5">
        <v>6175.0</v>
      </c>
      <c r="AG1233" s="5">
        <v>34.0</v>
      </c>
      <c r="AH1233" s="5">
        <v>3.714211E7</v>
      </c>
      <c r="AI1233" s="10"/>
      <c r="AJ1233" s="10"/>
      <c r="AK1233" s="10"/>
      <c r="AL1233" s="10"/>
      <c r="AM1233" s="1" t="s">
        <v>8374</v>
      </c>
      <c r="AN1233" s="10"/>
      <c r="AO1233" s="10"/>
      <c r="AP1233" s="1" t="s">
        <v>8375</v>
      </c>
    </row>
    <row r="1234">
      <c r="A1234" s="1" t="s">
        <v>4752</v>
      </c>
      <c r="B1234" s="14">
        <v>46129.0</v>
      </c>
      <c r="C1234" s="1" t="s">
        <v>8366</v>
      </c>
      <c r="D1234" s="5">
        <v>2.2175316000238E13</v>
      </c>
      <c r="E1234" s="1" t="s">
        <v>4752</v>
      </c>
      <c r="F1234" s="1" t="s">
        <v>8851</v>
      </c>
      <c r="G1234" s="1" t="s">
        <v>8852</v>
      </c>
      <c r="H1234" s="1" t="s">
        <v>8853</v>
      </c>
      <c r="I1234" s="5">
        <v>20.0</v>
      </c>
      <c r="J1234" s="1" t="s">
        <v>4755</v>
      </c>
      <c r="K1234" s="1" t="s">
        <v>8366</v>
      </c>
      <c r="L1234" s="1" t="s">
        <v>8368</v>
      </c>
      <c r="M1234" s="1" t="s">
        <v>8369</v>
      </c>
      <c r="N1234" s="5">
        <v>2.2175316000238E13</v>
      </c>
      <c r="O1234" s="1" t="s">
        <v>1103</v>
      </c>
      <c r="P1234" s="10"/>
      <c r="Q1234" s="5">
        <v>2.0</v>
      </c>
      <c r="R1234" s="15">
        <v>45264.0</v>
      </c>
      <c r="S1234" s="5">
        <v>0.0</v>
      </c>
      <c r="T1234" s="10"/>
      <c r="U1234" s="10"/>
      <c r="V1234" s="15">
        <v>45264.0</v>
      </c>
      <c r="W1234" s="5">
        <v>2051700.0</v>
      </c>
      <c r="X1234" s="1" t="s">
        <v>8370</v>
      </c>
      <c r="Y1234" s="1" t="s">
        <v>1075</v>
      </c>
      <c r="Z1234" s="1" t="s">
        <v>8371</v>
      </c>
      <c r="AA1234" s="5">
        <v>176.0</v>
      </c>
      <c r="AB1234" s="1" t="s">
        <v>8372</v>
      </c>
      <c r="AC1234" s="1" t="s">
        <v>8373</v>
      </c>
      <c r="AD1234" s="5">
        <v>1.316357E7</v>
      </c>
      <c r="AE1234" s="1" t="s">
        <v>1079</v>
      </c>
      <c r="AF1234" s="5">
        <v>6175.0</v>
      </c>
      <c r="AG1234" s="5">
        <v>34.0</v>
      </c>
      <c r="AH1234" s="5">
        <v>3.714211E7</v>
      </c>
      <c r="AI1234" s="10"/>
      <c r="AJ1234" s="10"/>
      <c r="AK1234" s="10"/>
      <c r="AL1234" s="10"/>
      <c r="AM1234" s="1" t="s">
        <v>8374</v>
      </c>
      <c r="AN1234" s="10"/>
      <c r="AO1234" s="10"/>
      <c r="AP1234" s="1" t="s">
        <v>8375</v>
      </c>
    </row>
    <row r="1235">
      <c r="A1235" s="1" t="s">
        <v>4752</v>
      </c>
      <c r="B1235" s="14">
        <v>46297.0</v>
      </c>
      <c r="C1235" s="1" t="s">
        <v>5488</v>
      </c>
      <c r="D1235" s="5">
        <v>5.1466860002957E13</v>
      </c>
      <c r="E1235" s="1" t="s">
        <v>4752</v>
      </c>
      <c r="F1235" s="1" t="s">
        <v>1097</v>
      </c>
      <c r="G1235" s="1" t="s">
        <v>7418</v>
      </c>
      <c r="H1235" s="1" t="s">
        <v>8854</v>
      </c>
      <c r="I1235" s="1" t="s">
        <v>2126</v>
      </c>
      <c r="J1235" s="1" t="s">
        <v>4755</v>
      </c>
      <c r="K1235" s="1" t="s">
        <v>2896</v>
      </c>
      <c r="L1235" s="1" t="s">
        <v>5491</v>
      </c>
      <c r="M1235" s="1" t="s">
        <v>2899</v>
      </c>
      <c r="N1235" s="5">
        <v>5.1466860002957E13</v>
      </c>
      <c r="O1235" s="1" t="s">
        <v>1103</v>
      </c>
      <c r="P1235" s="10"/>
      <c r="Q1235" s="5">
        <v>2.0</v>
      </c>
      <c r="R1235" s="15">
        <v>38659.0</v>
      </c>
      <c r="S1235" s="5">
        <v>0.0</v>
      </c>
      <c r="T1235" s="10"/>
      <c r="U1235" s="10"/>
      <c r="V1235" s="15">
        <v>36661.0</v>
      </c>
      <c r="W1235" s="5">
        <v>1071600.0</v>
      </c>
      <c r="X1235" s="1" t="s">
        <v>5492</v>
      </c>
      <c r="Y1235" s="1" t="s">
        <v>1118</v>
      </c>
      <c r="Z1235" s="1" t="s">
        <v>5488</v>
      </c>
      <c r="AA1235" s="1" t="s">
        <v>1120</v>
      </c>
      <c r="AB1235" s="10"/>
      <c r="AC1235" s="1" t="s">
        <v>5493</v>
      </c>
      <c r="AD1235" s="5">
        <v>1.3499899E7</v>
      </c>
      <c r="AE1235" s="1" t="s">
        <v>1079</v>
      </c>
      <c r="AF1235" s="5">
        <v>6529.0</v>
      </c>
      <c r="AG1235" s="5">
        <v>16.0</v>
      </c>
      <c r="AH1235" s="5">
        <v>3.9819E7</v>
      </c>
      <c r="AI1235" s="10"/>
      <c r="AJ1235" s="10"/>
      <c r="AK1235" s="5">
        <v>16.0</v>
      </c>
      <c r="AL1235" s="5">
        <v>3.981903E7</v>
      </c>
      <c r="AM1235" s="1" t="s">
        <v>2904</v>
      </c>
      <c r="AN1235" s="10"/>
      <c r="AO1235" s="10"/>
      <c r="AP1235" s="1" t="s">
        <v>5493</v>
      </c>
    </row>
    <row r="1236">
      <c r="A1236" s="1" t="s">
        <v>4752</v>
      </c>
      <c r="B1236" s="14">
        <v>46297.0</v>
      </c>
      <c r="C1236" s="1" t="s">
        <v>5488</v>
      </c>
      <c r="D1236" s="5">
        <v>5.1466860002957E13</v>
      </c>
      <c r="E1236" s="1" t="s">
        <v>4752</v>
      </c>
      <c r="F1236" s="1" t="s">
        <v>1097</v>
      </c>
      <c r="G1236" s="1" t="s">
        <v>4898</v>
      </c>
      <c r="H1236" s="1" t="s">
        <v>8855</v>
      </c>
      <c r="I1236" s="5">
        <v>78.0</v>
      </c>
      <c r="J1236" s="1" t="s">
        <v>4759</v>
      </c>
      <c r="K1236" s="1" t="s">
        <v>2896</v>
      </c>
      <c r="L1236" s="1" t="s">
        <v>5491</v>
      </c>
      <c r="M1236" s="1" t="s">
        <v>2899</v>
      </c>
      <c r="N1236" s="5">
        <v>5.1466860002957E13</v>
      </c>
      <c r="O1236" s="1" t="s">
        <v>1103</v>
      </c>
      <c r="P1236" s="10"/>
      <c r="Q1236" s="5">
        <v>2.0</v>
      </c>
      <c r="R1236" s="15">
        <v>38659.0</v>
      </c>
      <c r="S1236" s="5">
        <v>0.0</v>
      </c>
      <c r="T1236" s="10"/>
      <c r="U1236" s="10"/>
      <c r="V1236" s="15">
        <v>36661.0</v>
      </c>
      <c r="W1236" s="5">
        <v>1071600.0</v>
      </c>
      <c r="X1236" s="1" t="s">
        <v>5492</v>
      </c>
      <c r="Y1236" s="1" t="s">
        <v>1118</v>
      </c>
      <c r="Z1236" s="1" t="s">
        <v>5488</v>
      </c>
      <c r="AA1236" s="1" t="s">
        <v>1120</v>
      </c>
      <c r="AB1236" s="10"/>
      <c r="AC1236" s="1" t="s">
        <v>5493</v>
      </c>
      <c r="AD1236" s="5">
        <v>1.3499899E7</v>
      </c>
      <c r="AE1236" s="1" t="s">
        <v>1079</v>
      </c>
      <c r="AF1236" s="5">
        <v>6529.0</v>
      </c>
      <c r="AG1236" s="5">
        <v>16.0</v>
      </c>
      <c r="AH1236" s="5">
        <v>3.9819E7</v>
      </c>
      <c r="AI1236" s="10"/>
      <c r="AJ1236" s="10"/>
      <c r="AK1236" s="5">
        <v>16.0</v>
      </c>
      <c r="AL1236" s="5">
        <v>3.981903E7</v>
      </c>
      <c r="AM1236" s="1" t="s">
        <v>2904</v>
      </c>
      <c r="AN1236" s="10"/>
      <c r="AO1236" s="10"/>
      <c r="AP1236" s="1" t="s">
        <v>5493</v>
      </c>
    </row>
    <row r="1237">
      <c r="A1237" s="1" t="s">
        <v>4752</v>
      </c>
      <c r="B1237" s="14">
        <v>46260.0</v>
      </c>
      <c r="C1237" s="1" t="s">
        <v>5046</v>
      </c>
      <c r="D1237" s="5">
        <v>4.74300001346E11</v>
      </c>
      <c r="E1237" s="1" t="s">
        <v>4752</v>
      </c>
      <c r="F1237" s="1" t="s">
        <v>1097</v>
      </c>
      <c r="G1237" s="1" t="s">
        <v>4898</v>
      </c>
      <c r="H1237" s="1" t="s">
        <v>8856</v>
      </c>
      <c r="I1237" s="5">
        <v>78.0</v>
      </c>
      <c r="J1237" s="1" t="s">
        <v>4759</v>
      </c>
      <c r="K1237" s="1" t="s">
        <v>3189</v>
      </c>
      <c r="L1237" s="1" t="s">
        <v>5048</v>
      </c>
      <c r="M1237" s="1" t="s">
        <v>3194</v>
      </c>
      <c r="N1237" s="5">
        <v>4.74300001346E11</v>
      </c>
      <c r="O1237" s="1" t="s">
        <v>1103</v>
      </c>
      <c r="P1237" s="1" t="s">
        <v>3189</v>
      </c>
      <c r="Q1237" s="5">
        <v>2.0</v>
      </c>
      <c r="R1237" s="15">
        <v>40347.0</v>
      </c>
      <c r="S1237" s="5">
        <v>0.0</v>
      </c>
      <c r="T1237" s="10"/>
      <c r="U1237" s="10"/>
      <c r="V1237" s="15">
        <v>40347.0</v>
      </c>
      <c r="W1237" s="5">
        <v>119907.0</v>
      </c>
      <c r="X1237" s="1" t="s">
        <v>5049</v>
      </c>
      <c r="Y1237" s="1" t="s">
        <v>1384</v>
      </c>
      <c r="Z1237" s="1" t="s">
        <v>5050</v>
      </c>
      <c r="AA1237" s="1" t="s">
        <v>1120</v>
      </c>
      <c r="AB1237" s="10"/>
      <c r="AC1237" s="1" t="s">
        <v>5051</v>
      </c>
      <c r="AD1237" s="5">
        <v>5.9649899E7</v>
      </c>
      <c r="AE1237" s="1" t="s">
        <v>5052</v>
      </c>
      <c r="AF1237" s="5">
        <v>1759.0</v>
      </c>
      <c r="AG1237" s="5">
        <v>24.0</v>
      </c>
      <c r="AH1237" s="5">
        <v>3.3245038E7</v>
      </c>
      <c r="AI1237" s="10"/>
      <c r="AJ1237" s="10"/>
      <c r="AK1237" s="5">
        <v>84.0</v>
      </c>
      <c r="AL1237" s="5">
        <v>3.3245036E7</v>
      </c>
      <c r="AM1237" s="1" t="s">
        <v>3198</v>
      </c>
      <c r="AN1237" s="10"/>
      <c r="AO1237" s="10"/>
      <c r="AP1237" s="1" t="s">
        <v>5053</v>
      </c>
    </row>
    <row r="1238">
      <c r="A1238" s="1" t="s">
        <v>4752</v>
      </c>
      <c r="B1238" s="14">
        <v>46135.0</v>
      </c>
      <c r="C1238" s="1" t="s">
        <v>8857</v>
      </c>
      <c r="D1238" s="5">
        <v>3.5524279000197E13</v>
      </c>
      <c r="E1238" s="1" t="s">
        <v>4752</v>
      </c>
      <c r="F1238" s="1" t="s">
        <v>1097</v>
      </c>
      <c r="G1238" s="1" t="s">
        <v>4799</v>
      </c>
      <c r="H1238" s="1" t="s">
        <v>8858</v>
      </c>
      <c r="I1238" s="5">
        <v>58.0</v>
      </c>
      <c r="J1238" s="1" t="s">
        <v>4759</v>
      </c>
      <c r="K1238" s="1" t="s">
        <v>8857</v>
      </c>
      <c r="L1238" s="1" t="s">
        <v>8859</v>
      </c>
      <c r="M1238" s="1" t="s">
        <v>8860</v>
      </c>
      <c r="N1238" s="5">
        <v>3.5524279000197E13</v>
      </c>
      <c r="O1238" s="1" t="s">
        <v>1072</v>
      </c>
      <c r="P1238" s="1" t="s">
        <v>8861</v>
      </c>
      <c r="Q1238" s="5">
        <v>2.0</v>
      </c>
      <c r="R1238" s="15">
        <v>43783.0</v>
      </c>
      <c r="S1238" s="5">
        <v>0.0</v>
      </c>
      <c r="T1238" s="10"/>
      <c r="U1238" s="10"/>
      <c r="V1238" s="15">
        <v>43783.0</v>
      </c>
      <c r="W1238" s="5">
        <v>4781400.0</v>
      </c>
      <c r="X1238" s="1" t="s">
        <v>8862</v>
      </c>
      <c r="Y1238" s="1" t="s">
        <v>1075</v>
      </c>
      <c r="Z1238" s="1" t="s">
        <v>8863</v>
      </c>
      <c r="AA1238" s="1" t="s">
        <v>1120</v>
      </c>
      <c r="AB1238" s="10"/>
      <c r="AC1238" s="1" t="s">
        <v>1121</v>
      </c>
      <c r="AD1238" s="5">
        <v>8.443E7</v>
      </c>
      <c r="AE1238" s="1" t="s">
        <v>1231</v>
      </c>
      <c r="AF1238" s="5">
        <v>7597.0</v>
      </c>
      <c r="AG1238" s="5">
        <v>42.0</v>
      </c>
      <c r="AH1238" s="5">
        <v>9.9327655E7</v>
      </c>
      <c r="AI1238" s="10"/>
      <c r="AJ1238" s="10"/>
      <c r="AK1238" s="10"/>
      <c r="AL1238" s="10"/>
      <c r="AM1238" s="1" t="s">
        <v>8864</v>
      </c>
      <c r="AN1238" s="10"/>
      <c r="AO1238" s="10"/>
      <c r="AP1238" s="1" t="s">
        <v>4496</v>
      </c>
    </row>
    <row r="1239">
      <c r="A1239" s="1" t="s">
        <v>4752</v>
      </c>
      <c r="B1239" s="16">
        <v>46311.0</v>
      </c>
      <c r="C1239" s="1" t="s">
        <v>8865</v>
      </c>
      <c r="D1239" s="5">
        <v>4.6704404000167E13</v>
      </c>
      <c r="E1239" s="1" t="s">
        <v>4752</v>
      </c>
      <c r="F1239" s="1" t="s">
        <v>1097</v>
      </c>
      <c r="G1239" s="1" t="s">
        <v>4761</v>
      </c>
      <c r="H1239" s="1" t="s">
        <v>8866</v>
      </c>
      <c r="I1239" s="5">
        <v>101.0</v>
      </c>
      <c r="J1239" s="1" t="s">
        <v>4759</v>
      </c>
      <c r="K1239" s="1" t="s">
        <v>8865</v>
      </c>
      <c r="L1239" s="1" t="s">
        <v>8867</v>
      </c>
      <c r="M1239" s="1" t="s">
        <v>8868</v>
      </c>
      <c r="N1239" s="5">
        <v>4.6704404000167E13</v>
      </c>
      <c r="O1239" s="1" t="s">
        <v>1072</v>
      </c>
      <c r="P1239" s="1" t="s">
        <v>8869</v>
      </c>
      <c r="Q1239" s="5">
        <v>2.0</v>
      </c>
      <c r="R1239" s="15">
        <v>44720.0</v>
      </c>
      <c r="S1239" s="5">
        <v>0.0</v>
      </c>
      <c r="T1239" s="10"/>
      <c r="U1239" s="5">
        <v>105.0</v>
      </c>
      <c r="V1239" s="15">
        <v>44720.0</v>
      </c>
      <c r="W1239" s="5">
        <v>161001.0</v>
      </c>
      <c r="X1239" s="1" t="s">
        <v>8870</v>
      </c>
      <c r="Y1239" s="1" t="s">
        <v>1075</v>
      </c>
      <c r="Z1239" s="1" t="s">
        <v>8871</v>
      </c>
      <c r="AA1239" s="1" t="s">
        <v>1410</v>
      </c>
      <c r="AB1239" s="1" t="s">
        <v>8872</v>
      </c>
      <c r="AC1239" s="1" t="s">
        <v>8873</v>
      </c>
      <c r="AD1239" s="5">
        <v>2.990261E7</v>
      </c>
      <c r="AE1239" s="1" t="s">
        <v>1604</v>
      </c>
      <c r="AF1239" s="5">
        <v>5663.0</v>
      </c>
      <c r="AG1239" s="5">
        <v>27.0</v>
      </c>
      <c r="AH1239" s="5">
        <v>9.9782407E7</v>
      </c>
      <c r="AI1239" s="5">
        <v>27.0</v>
      </c>
      <c r="AJ1239" s="5">
        <v>9.6939998E7</v>
      </c>
      <c r="AK1239" s="10"/>
      <c r="AL1239" s="10"/>
      <c r="AM1239" s="1" t="s">
        <v>8874</v>
      </c>
      <c r="AN1239" s="10"/>
      <c r="AO1239" s="10"/>
      <c r="AP1239" s="1" t="s">
        <v>2257</v>
      </c>
    </row>
    <row r="1240">
      <c r="A1240" s="1" t="s">
        <v>4752</v>
      </c>
      <c r="B1240" s="14">
        <v>46205.0</v>
      </c>
      <c r="C1240" s="1" t="s">
        <v>8875</v>
      </c>
      <c r="D1240" s="5">
        <v>1.48153520001E13</v>
      </c>
      <c r="E1240" s="1" t="s">
        <v>4752</v>
      </c>
      <c r="F1240" s="1" t="s">
        <v>1097</v>
      </c>
      <c r="G1240" s="1" t="s">
        <v>4898</v>
      </c>
      <c r="H1240" s="1" t="s">
        <v>8876</v>
      </c>
      <c r="I1240" s="5">
        <v>78.0</v>
      </c>
      <c r="J1240" s="1" t="s">
        <v>4755</v>
      </c>
      <c r="K1240" s="1" t="s">
        <v>8877</v>
      </c>
      <c r="L1240" s="1" t="s">
        <v>8878</v>
      </c>
      <c r="M1240" s="1" t="s">
        <v>8879</v>
      </c>
      <c r="N1240" s="5">
        <v>1.48153520001E13</v>
      </c>
      <c r="O1240" s="1" t="s">
        <v>1072</v>
      </c>
      <c r="P1240" s="1" t="s">
        <v>8875</v>
      </c>
      <c r="Q1240" s="5">
        <v>2.0</v>
      </c>
      <c r="R1240" s="15">
        <v>40731.0</v>
      </c>
      <c r="S1240" s="5">
        <v>0.0</v>
      </c>
      <c r="T1240" s="10"/>
      <c r="U1240" s="10"/>
      <c r="V1240" s="15">
        <v>40731.0</v>
      </c>
      <c r="W1240" s="5">
        <v>9420100.0</v>
      </c>
      <c r="X1240" s="10"/>
      <c r="Y1240" s="1" t="s">
        <v>8170</v>
      </c>
      <c r="Z1240" s="1" t="s">
        <v>8880</v>
      </c>
      <c r="AA1240" s="5">
        <v>240.0</v>
      </c>
      <c r="AB1240" s="1" t="s">
        <v>8881</v>
      </c>
      <c r="AC1240" s="1" t="s">
        <v>8882</v>
      </c>
      <c r="AD1240" s="5">
        <v>7.0306E7</v>
      </c>
      <c r="AE1240" s="1" t="s">
        <v>1543</v>
      </c>
      <c r="AF1240" s="5">
        <v>9701.0</v>
      </c>
      <c r="AG1240" s="5">
        <v>61.0</v>
      </c>
      <c r="AH1240" s="5">
        <v>3.548436E7</v>
      </c>
      <c r="AI1240" s="10"/>
      <c r="AJ1240" s="10"/>
      <c r="AK1240" s="5">
        <v>38.0</v>
      </c>
      <c r="AL1240" s="5">
        <v>3.6777173E7</v>
      </c>
      <c r="AM1240" s="1" t="s">
        <v>8883</v>
      </c>
      <c r="AN1240" s="10"/>
      <c r="AO1240" s="10"/>
      <c r="AP1240" s="1" t="s">
        <v>1544</v>
      </c>
    </row>
    <row r="1241">
      <c r="A1241" s="1" t="s">
        <v>4752</v>
      </c>
      <c r="B1241" s="14">
        <v>46332.0</v>
      </c>
      <c r="C1241" s="1" t="s">
        <v>7114</v>
      </c>
      <c r="D1241" s="5">
        <v>3.0907762000137E13</v>
      </c>
      <c r="E1241" s="1" t="s">
        <v>4752</v>
      </c>
      <c r="F1241" s="1" t="s">
        <v>8884</v>
      </c>
      <c r="G1241" s="1" t="s">
        <v>6333</v>
      </c>
      <c r="H1241" s="1" t="s">
        <v>8885</v>
      </c>
      <c r="I1241" s="5">
        <v>25.0</v>
      </c>
      <c r="J1241" s="1" t="s">
        <v>4755</v>
      </c>
      <c r="K1241" s="1" t="s">
        <v>7116</v>
      </c>
      <c r="L1241" s="1" t="s">
        <v>7117</v>
      </c>
      <c r="M1241" s="1" t="s">
        <v>7118</v>
      </c>
      <c r="N1241" s="5">
        <v>3.0907762000137E13</v>
      </c>
      <c r="O1241" s="1" t="s">
        <v>1072</v>
      </c>
      <c r="P1241" s="1" t="s">
        <v>7119</v>
      </c>
      <c r="Q1241" s="5">
        <v>2.0</v>
      </c>
      <c r="R1241" s="15">
        <v>43292.0</v>
      </c>
      <c r="S1241" s="5">
        <v>0.0</v>
      </c>
      <c r="T1241" s="10"/>
      <c r="U1241" s="10"/>
      <c r="V1241" s="15">
        <v>43292.0</v>
      </c>
      <c r="W1241" s="5">
        <v>7490103.0</v>
      </c>
      <c r="X1241" s="1" t="s">
        <v>7120</v>
      </c>
      <c r="Y1241" s="1" t="s">
        <v>1075</v>
      </c>
      <c r="Z1241" s="1" t="s">
        <v>7121</v>
      </c>
      <c r="AA1241" s="1" t="s">
        <v>1410</v>
      </c>
      <c r="AB1241" s="1" t="s">
        <v>7122</v>
      </c>
      <c r="AC1241" s="1" t="s">
        <v>7123</v>
      </c>
      <c r="AD1241" s="5">
        <v>7.824E7</v>
      </c>
      <c r="AE1241" s="1" t="s">
        <v>1122</v>
      </c>
      <c r="AF1241" s="5">
        <v>9875.0</v>
      </c>
      <c r="AG1241" s="5">
        <v>65.0</v>
      </c>
      <c r="AH1241" s="5">
        <v>9.674655E7</v>
      </c>
      <c r="AI1241" s="5">
        <v>65.0</v>
      </c>
      <c r="AJ1241" s="5">
        <v>3.2251428E7</v>
      </c>
      <c r="AK1241" s="5">
        <v>65.0</v>
      </c>
      <c r="AL1241" s="5">
        <v>3.2251428E7</v>
      </c>
      <c r="AM1241" s="1" t="s">
        <v>7124</v>
      </c>
      <c r="AN1241" s="10"/>
      <c r="AO1241" s="10"/>
      <c r="AP1241" s="1" t="s">
        <v>7125</v>
      </c>
    </row>
    <row r="1242">
      <c r="A1242" s="1" t="s">
        <v>4752</v>
      </c>
      <c r="B1242" s="14">
        <v>46222.0</v>
      </c>
      <c r="C1242" s="1" t="s">
        <v>8886</v>
      </c>
      <c r="D1242" s="5">
        <v>2.7680542000109E13</v>
      </c>
      <c r="E1242" s="1" t="s">
        <v>4752</v>
      </c>
      <c r="F1242" s="1" t="s">
        <v>1097</v>
      </c>
      <c r="G1242" s="1" t="s">
        <v>5403</v>
      </c>
      <c r="H1242" s="1" t="s">
        <v>8887</v>
      </c>
      <c r="I1242" s="5">
        <v>58.0</v>
      </c>
      <c r="J1242" s="1" t="s">
        <v>4759</v>
      </c>
      <c r="K1242" s="1" t="s">
        <v>8888</v>
      </c>
      <c r="L1242" s="1" t="s">
        <v>8889</v>
      </c>
      <c r="M1242" s="1" t="s">
        <v>8890</v>
      </c>
      <c r="N1242" s="5">
        <v>2.7680542000109E13</v>
      </c>
      <c r="O1242" s="1" t="s">
        <v>1072</v>
      </c>
      <c r="P1242" s="10"/>
      <c r="Q1242" s="5">
        <v>2.0</v>
      </c>
      <c r="R1242" s="15">
        <v>42863.0</v>
      </c>
      <c r="S1242" s="5">
        <v>0.0</v>
      </c>
      <c r="T1242" s="10"/>
      <c r="U1242" s="10"/>
      <c r="V1242" s="15">
        <v>42863.0</v>
      </c>
      <c r="W1242" s="5">
        <v>113000.0</v>
      </c>
      <c r="X1242" s="1" t="s">
        <v>8891</v>
      </c>
      <c r="Y1242" s="1" t="s">
        <v>1384</v>
      </c>
      <c r="Z1242" s="1" t="s">
        <v>8892</v>
      </c>
      <c r="AA1242" s="1" t="s">
        <v>1410</v>
      </c>
      <c r="AB1242" s="1" t="s">
        <v>8893</v>
      </c>
      <c r="AC1242" s="1" t="s">
        <v>1121</v>
      </c>
      <c r="AD1242" s="5">
        <v>1.464E7</v>
      </c>
      <c r="AE1242" s="1" t="s">
        <v>1079</v>
      </c>
      <c r="AF1242" s="5">
        <v>6739.0</v>
      </c>
      <c r="AG1242" s="5">
        <v>16.0</v>
      </c>
      <c r="AH1242" s="5">
        <v>3.6205041E7</v>
      </c>
      <c r="AI1242" s="10"/>
      <c r="AJ1242" s="10"/>
      <c r="AK1242" s="10"/>
      <c r="AL1242" s="10"/>
      <c r="AM1242" s="1" t="s">
        <v>8894</v>
      </c>
      <c r="AN1242" s="10"/>
      <c r="AO1242" s="10"/>
      <c r="AP1242" s="1" t="s">
        <v>8895</v>
      </c>
    </row>
    <row r="1243">
      <c r="A1243" s="1" t="s">
        <v>4752</v>
      </c>
      <c r="B1243" s="14">
        <v>46218.0</v>
      </c>
      <c r="C1243" s="1" t="s">
        <v>8896</v>
      </c>
      <c r="D1243" s="5">
        <v>5.3289154000101E13</v>
      </c>
      <c r="E1243" s="1" t="s">
        <v>4752</v>
      </c>
      <c r="F1243" s="1" t="s">
        <v>1097</v>
      </c>
      <c r="G1243" s="1" t="s">
        <v>4771</v>
      </c>
      <c r="H1243" s="1" t="s">
        <v>8897</v>
      </c>
      <c r="I1243" s="17">
        <v>45528.0</v>
      </c>
      <c r="J1243" s="1" t="s">
        <v>4759</v>
      </c>
      <c r="K1243" s="1" t="s">
        <v>8898</v>
      </c>
      <c r="L1243" s="1" t="s">
        <v>8899</v>
      </c>
      <c r="M1243" s="1" t="s">
        <v>8900</v>
      </c>
      <c r="N1243" s="5">
        <v>5.3289154000101E13</v>
      </c>
      <c r="O1243" s="1" t="s">
        <v>1072</v>
      </c>
      <c r="P1243" s="10"/>
      <c r="Q1243" s="5">
        <v>2.0</v>
      </c>
      <c r="R1243" s="15">
        <v>45282.0</v>
      </c>
      <c r="S1243" s="5">
        <v>0.0</v>
      </c>
      <c r="T1243" s="10"/>
      <c r="U1243" s="10"/>
      <c r="V1243" s="15">
        <v>45282.0</v>
      </c>
      <c r="W1243" s="5">
        <v>161001.0</v>
      </c>
      <c r="X1243" s="1" t="s">
        <v>8901</v>
      </c>
      <c r="Y1243" s="1" t="s">
        <v>1075</v>
      </c>
      <c r="Z1243" s="1" t="s">
        <v>8902</v>
      </c>
      <c r="AA1243" s="5">
        <v>65.0</v>
      </c>
      <c r="AB1243" s="1" t="s">
        <v>6111</v>
      </c>
      <c r="AC1243" s="1" t="s">
        <v>8903</v>
      </c>
      <c r="AD1243" s="5">
        <v>1.52E7</v>
      </c>
      <c r="AE1243" s="1" t="s">
        <v>1079</v>
      </c>
      <c r="AF1243" s="5">
        <v>6615.0</v>
      </c>
      <c r="AG1243" s="5">
        <v>17.0</v>
      </c>
      <c r="AH1243" s="5">
        <v>3.2950888E7</v>
      </c>
      <c r="AI1243" s="10"/>
      <c r="AJ1243" s="10"/>
      <c r="AK1243" s="10"/>
      <c r="AL1243" s="10"/>
      <c r="AM1243" s="1" t="s">
        <v>8904</v>
      </c>
      <c r="AN1243" s="10"/>
      <c r="AO1243" s="10"/>
      <c r="AP1243" s="1" t="s">
        <v>2184</v>
      </c>
    </row>
    <row r="1244">
      <c r="A1244" s="1" t="s">
        <v>4752</v>
      </c>
      <c r="B1244" s="16">
        <v>46325.0</v>
      </c>
      <c r="C1244" s="1" t="s">
        <v>8905</v>
      </c>
      <c r="D1244" s="5">
        <v>5.5954496000124E13</v>
      </c>
      <c r="E1244" s="1" t="s">
        <v>4752</v>
      </c>
      <c r="F1244" s="1" t="s">
        <v>1097</v>
      </c>
      <c r="G1244" s="1" t="s">
        <v>4771</v>
      </c>
      <c r="H1244" s="1" t="s">
        <v>8906</v>
      </c>
      <c r="I1244" s="17">
        <v>45528.0</v>
      </c>
      <c r="J1244" s="1" t="s">
        <v>4755</v>
      </c>
      <c r="K1244" s="1" t="s">
        <v>8905</v>
      </c>
      <c r="L1244" s="1" t="s">
        <v>8907</v>
      </c>
      <c r="M1244" s="1" t="s">
        <v>8908</v>
      </c>
      <c r="N1244" s="5">
        <v>5.5954496000124E13</v>
      </c>
      <c r="O1244" s="1" t="s">
        <v>1072</v>
      </c>
      <c r="P1244" s="1" t="s">
        <v>8909</v>
      </c>
      <c r="Q1244" s="5">
        <v>2.0</v>
      </c>
      <c r="R1244" s="15">
        <v>45489.0</v>
      </c>
      <c r="S1244" s="5">
        <v>0.0</v>
      </c>
      <c r="T1244" s="10"/>
      <c r="U1244" s="5">
        <v>105.0</v>
      </c>
      <c r="V1244" s="15">
        <v>45489.0</v>
      </c>
      <c r="W1244" s="5">
        <v>161001.0</v>
      </c>
      <c r="X1244" s="1" t="s">
        <v>3441</v>
      </c>
      <c r="Y1244" s="1" t="s">
        <v>1075</v>
      </c>
      <c r="Z1244" s="1" t="s">
        <v>8910</v>
      </c>
      <c r="AA1244" s="5">
        <v>131.0</v>
      </c>
      <c r="AB1244" s="1" t="s">
        <v>8911</v>
      </c>
      <c r="AC1244" s="1" t="s">
        <v>1078</v>
      </c>
      <c r="AD1244" s="5">
        <v>2.9395E7</v>
      </c>
      <c r="AE1244" s="1" t="s">
        <v>1604</v>
      </c>
      <c r="AF1244" s="5">
        <v>5709.0</v>
      </c>
      <c r="AG1244" s="5">
        <v>28.0</v>
      </c>
      <c r="AH1244" s="5">
        <v>3.5435707E7</v>
      </c>
      <c r="AI1244" s="5">
        <v>0.0</v>
      </c>
      <c r="AJ1244" s="5">
        <v>0.0</v>
      </c>
      <c r="AK1244" s="10"/>
      <c r="AL1244" s="10"/>
      <c r="AM1244" s="1" t="s">
        <v>8912</v>
      </c>
      <c r="AN1244" s="10"/>
      <c r="AO1244" s="10"/>
      <c r="AP1244" s="1" t="s">
        <v>5742</v>
      </c>
    </row>
    <row r="1245">
      <c r="A1245" s="1" t="s">
        <v>4752</v>
      </c>
      <c r="B1245" s="14">
        <v>46299.0</v>
      </c>
      <c r="C1245" s="1" t="s">
        <v>8913</v>
      </c>
      <c r="D1245" s="5">
        <v>5.1990778000126E13</v>
      </c>
      <c r="E1245" s="1" t="s">
        <v>4752</v>
      </c>
      <c r="F1245" s="1" t="s">
        <v>1097</v>
      </c>
      <c r="G1245" s="1" t="s">
        <v>5323</v>
      </c>
      <c r="H1245" s="1" t="s">
        <v>8914</v>
      </c>
      <c r="I1245" s="5">
        <v>105.0</v>
      </c>
      <c r="J1245" s="1" t="s">
        <v>4759</v>
      </c>
      <c r="K1245" s="1" t="s">
        <v>8915</v>
      </c>
      <c r="L1245" s="1" t="s">
        <v>8916</v>
      </c>
      <c r="M1245" s="1" t="s">
        <v>8917</v>
      </c>
      <c r="N1245" s="5">
        <v>5.1990778000126E13</v>
      </c>
      <c r="O1245" s="1" t="s">
        <v>1103</v>
      </c>
      <c r="P1245" s="10"/>
      <c r="Q1245" s="5">
        <v>2.0</v>
      </c>
      <c r="R1245" s="15">
        <v>38659.0</v>
      </c>
      <c r="S1245" s="5">
        <v>0.0</v>
      </c>
      <c r="T1245" s="10"/>
      <c r="U1245" s="10"/>
      <c r="V1245" s="15">
        <v>29249.0</v>
      </c>
      <c r="W1245" s="5">
        <v>1931400.0</v>
      </c>
      <c r="X1245" s="1" t="s">
        <v>8918</v>
      </c>
      <c r="Y1245" s="1" t="s">
        <v>1384</v>
      </c>
      <c r="Z1245" s="1" t="s">
        <v>8919</v>
      </c>
      <c r="AA1245" s="1" t="s">
        <v>1410</v>
      </c>
      <c r="AB1245" s="1" t="s">
        <v>8920</v>
      </c>
      <c r="AC1245" s="1" t="s">
        <v>1398</v>
      </c>
      <c r="AD1245" s="5">
        <v>1.479E7</v>
      </c>
      <c r="AE1245" s="1" t="s">
        <v>1079</v>
      </c>
      <c r="AF1245" s="5">
        <v>6449.0</v>
      </c>
      <c r="AG1245" s="5">
        <v>16.0</v>
      </c>
      <c r="AH1245" s="5">
        <v>3.8203099E7</v>
      </c>
      <c r="AI1245" s="5">
        <v>17.0</v>
      </c>
      <c r="AJ1245" s="5">
        <v>3.3303334E7</v>
      </c>
      <c r="AK1245" s="5">
        <v>16.0</v>
      </c>
      <c r="AL1245" s="5">
        <v>3.8203191E7</v>
      </c>
      <c r="AM1245" s="1" t="s">
        <v>8921</v>
      </c>
      <c r="AN1245" s="10"/>
      <c r="AO1245" s="10"/>
      <c r="AP1245" s="1" t="s">
        <v>8922</v>
      </c>
    </row>
    <row r="1246">
      <c r="A1246" s="1" t="s">
        <v>4752</v>
      </c>
      <c r="B1246" s="14">
        <v>46295.0</v>
      </c>
      <c r="C1246" s="1" t="s">
        <v>8923</v>
      </c>
      <c r="D1246" s="5">
        <v>5.0737712000166E13</v>
      </c>
      <c r="E1246" s="1" t="s">
        <v>4752</v>
      </c>
      <c r="F1246" s="1" t="s">
        <v>8924</v>
      </c>
      <c r="G1246" s="1" t="s">
        <v>8925</v>
      </c>
      <c r="H1246" s="1" t="s">
        <v>8926</v>
      </c>
      <c r="I1246" s="5">
        <v>147.0</v>
      </c>
      <c r="J1246" s="1" t="s">
        <v>4759</v>
      </c>
      <c r="K1246" s="1" t="s">
        <v>8923</v>
      </c>
      <c r="L1246" s="1" t="s">
        <v>8927</v>
      </c>
      <c r="M1246" s="1" t="s">
        <v>8928</v>
      </c>
      <c r="N1246" s="5">
        <v>5.0737712000166E13</v>
      </c>
      <c r="O1246" s="1" t="s">
        <v>1072</v>
      </c>
      <c r="P1246" s="10"/>
      <c r="Q1246" s="5">
        <v>2.0</v>
      </c>
      <c r="R1246" s="15">
        <v>45065.0</v>
      </c>
      <c r="S1246" s="5">
        <v>0.0</v>
      </c>
      <c r="T1246" s="10"/>
      <c r="U1246" s="10"/>
      <c r="V1246" s="15">
        <v>45065.0</v>
      </c>
      <c r="W1246" s="5">
        <v>4669999.0</v>
      </c>
      <c r="X1246" s="1" t="s">
        <v>8929</v>
      </c>
      <c r="Y1246" s="1" t="s">
        <v>1075</v>
      </c>
      <c r="Z1246" s="1" t="s">
        <v>8930</v>
      </c>
      <c r="AA1246" s="5">
        <v>145.0</v>
      </c>
      <c r="AB1246" s="1" t="s">
        <v>8931</v>
      </c>
      <c r="AC1246" s="1" t="s">
        <v>8932</v>
      </c>
      <c r="AD1246" s="5">
        <v>8.8070605E7</v>
      </c>
      <c r="AE1246" s="1" t="s">
        <v>1386</v>
      </c>
      <c r="AF1246" s="5">
        <v>8105.0</v>
      </c>
      <c r="AG1246" s="5">
        <v>54.0</v>
      </c>
      <c r="AH1246" s="5">
        <v>9.6989684E7</v>
      </c>
      <c r="AI1246" s="10"/>
      <c r="AJ1246" s="10"/>
      <c r="AK1246" s="10"/>
      <c r="AL1246" s="10"/>
      <c r="AM1246" s="1" t="s">
        <v>8933</v>
      </c>
      <c r="AN1246" s="10"/>
      <c r="AO1246" s="10"/>
      <c r="AP1246" s="1" t="s">
        <v>3771</v>
      </c>
    </row>
    <row r="1247">
      <c r="A1247" s="1" t="s">
        <v>4752</v>
      </c>
      <c r="B1247" s="14">
        <v>46333.0</v>
      </c>
      <c r="C1247" s="1" t="s">
        <v>8934</v>
      </c>
      <c r="D1247" s="5">
        <v>9.52527200018E12</v>
      </c>
      <c r="E1247" s="1" t="s">
        <v>4752</v>
      </c>
      <c r="F1247" s="1" t="s">
        <v>1097</v>
      </c>
      <c r="G1247" s="1" t="s">
        <v>5323</v>
      </c>
      <c r="H1247" s="1" t="s">
        <v>8935</v>
      </c>
      <c r="I1247" s="5">
        <v>105.0</v>
      </c>
      <c r="J1247" s="1" t="s">
        <v>4759</v>
      </c>
      <c r="K1247" s="1" t="s">
        <v>8936</v>
      </c>
      <c r="L1247" s="1" t="s">
        <v>8937</v>
      </c>
      <c r="M1247" s="1" t="s">
        <v>8938</v>
      </c>
      <c r="N1247" s="5">
        <v>9.52527200018E12</v>
      </c>
      <c r="O1247" s="1" t="s">
        <v>1072</v>
      </c>
      <c r="P1247" s="10"/>
      <c r="Q1247" s="5">
        <v>2.0</v>
      </c>
      <c r="R1247" s="15">
        <v>39548.0</v>
      </c>
      <c r="S1247" s="5">
        <v>0.0</v>
      </c>
      <c r="T1247" s="10"/>
      <c r="U1247" s="10"/>
      <c r="V1247" s="15">
        <v>39548.0</v>
      </c>
      <c r="W1247" s="5">
        <v>7490103.0</v>
      </c>
      <c r="X1247" s="1" t="s">
        <v>8939</v>
      </c>
      <c r="Y1247" s="1" t="s">
        <v>1075</v>
      </c>
      <c r="Z1247" s="1" t="s">
        <v>8940</v>
      </c>
      <c r="AA1247" s="5">
        <v>362.0</v>
      </c>
      <c r="AB1247" s="10"/>
      <c r="AC1247" s="1" t="s">
        <v>1078</v>
      </c>
      <c r="AD1247" s="5">
        <v>9.74E7</v>
      </c>
      <c r="AE1247" s="1" t="s">
        <v>1277</v>
      </c>
      <c r="AF1247" s="5">
        <v>8891.0</v>
      </c>
      <c r="AG1247" s="5">
        <v>55.0</v>
      </c>
      <c r="AH1247" s="5">
        <v>8.1145969E7</v>
      </c>
      <c r="AI1247" s="5">
        <v>55.0</v>
      </c>
      <c r="AJ1247" s="5">
        <v>9.9394938E7</v>
      </c>
      <c r="AK1247" s="5">
        <v>55.0</v>
      </c>
      <c r="AL1247" s="5">
        <v>3.2761634E7</v>
      </c>
      <c r="AM1247" s="1" t="s">
        <v>8941</v>
      </c>
      <c r="AN1247" s="10"/>
      <c r="AO1247" s="10"/>
      <c r="AP1247" s="1" t="s">
        <v>5766</v>
      </c>
    </row>
    <row r="1248">
      <c r="A1248" s="1" t="s">
        <v>4752</v>
      </c>
      <c r="B1248" s="14">
        <v>46302.0</v>
      </c>
      <c r="C1248" s="1" t="s">
        <v>8942</v>
      </c>
      <c r="D1248" s="5">
        <v>5.5165713000105E13</v>
      </c>
      <c r="E1248" s="1" t="s">
        <v>4752</v>
      </c>
      <c r="F1248" s="1" t="s">
        <v>1097</v>
      </c>
      <c r="G1248" s="1" t="s">
        <v>4761</v>
      </c>
      <c r="H1248" s="1" t="s">
        <v>8943</v>
      </c>
      <c r="I1248" s="5">
        <v>101.0</v>
      </c>
      <c r="J1248" s="1" t="s">
        <v>4759</v>
      </c>
      <c r="K1248" s="1" t="s">
        <v>8944</v>
      </c>
      <c r="L1248" s="1" t="s">
        <v>8945</v>
      </c>
      <c r="M1248" s="1" t="s">
        <v>8946</v>
      </c>
      <c r="N1248" s="5">
        <v>5.5165713000105E13</v>
      </c>
      <c r="O1248" s="1" t="s">
        <v>1072</v>
      </c>
      <c r="P1248" s="1" t="s">
        <v>8942</v>
      </c>
      <c r="Q1248" s="5">
        <v>2.0</v>
      </c>
      <c r="R1248" s="15">
        <v>45429.0</v>
      </c>
      <c r="S1248" s="5">
        <v>0.0</v>
      </c>
      <c r="T1248" s="10"/>
      <c r="U1248" s="5">
        <v>105.0</v>
      </c>
      <c r="V1248" s="15">
        <v>45429.0</v>
      </c>
      <c r="W1248" s="5">
        <v>161001.0</v>
      </c>
      <c r="X1248" s="10"/>
      <c r="Y1248" s="1" t="s">
        <v>1075</v>
      </c>
      <c r="Z1248" s="1" t="s">
        <v>8947</v>
      </c>
      <c r="AA1248" s="5">
        <v>3475.0</v>
      </c>
      <c r="AB1248" s="10"/>
      <c r="AC1248" s="1" t="s">
        <v>8948</v>
      </c>
      <c r="AD1248" s="5">
        <v>7.6873652E7</v>
      </c>
      <c r="AE1248" s="1" t="s">
        <v>1313</v>
      </c>
      <c r="AF1248" s="5">
        <v>7.0</v>
      </c>
      <c r="AG1248" s="5">
        <v>69.0</v>
      </c>
      <c r="AH1248" s="5">
        <v>8.4638576E7</v>
      </c>
      <c r="AI1248" s="5">
        <v>0.0</v>
      </c>
      <c r="AJ1248" s="5">
        <v>0.0</v>
      </c>
      <c r="AK1248" s="10"/>
      <c r="AL1248" s="10"/>
      <c r="AM1248" s="1" t="s">
        <v>8949</v>
      </c>
      <c r="AN1248" s="10"/>
      <c r="AO1248" s="10"/>
      <c r="AP1248" s="1" t="s">
        <v>1315</v>
      </c>
    </row>
    <row r="1249">
      <c r="A1249" s="1" t="s">
        <v>4752</v>
      </c>
      <c r="B1249" s="14">
        <v>46302.0</v>
      </c>
      <c r="C1249" s="1" t="s">
        <v>8942</v>
      </c>
      <c r="D1249" s="5">
        <v>5.5165713000105E13</v>
      </c>
      <c r="E1249" s="1" t="s">
        <v>4752</v>
      </c>
      <c r="F1249" s="1" t="s">
        <v>1097</v>
      </c>
      <c r="G1249" s="1" t="s">
        <v>4761</v>
      </c>
      <c r="H1249" s="1" t="s">
        <v>8950</v>
      </c>
      <c r="I1249" s="5">
        <v>101.0</v>
      </c>
      <c r="J1249" s="1" t="s">
        <v>4759</v>
      </c>
      <c r="K1249" s="1" t="s">
        <v>8944</v>
      </c>
      <c r="L1249" s="1" t="s">
        <v>8945</v>
      </c>
      <c r="M1249" s="1" t="s">
        <v>8946</v>
      </c>
      <c r="N1249" s="5">
        <v>5.5165713000105E13</v>
      </c>
      <c r="O1249" s="1" t="s">
        <v>1072</v>
      </c>
      <c r="P1249" s="1" t="s">
        <v>8942</v>
      </c>
      <c r="Q1249" s="5">
        <v>2.0</v>
      </c>
      <c r="R1249" s="15">
        <v>45429.0</v>
      </c>
      <c r="S1249" s="5">
        <v>0.0</v>
      </c>
      <c r="T1249" s="10"/>
      <c r="U1249" s="5">
        <v>105.0</v>
      </c>
      <c r="V1249" s="15">
        <v>45429.0</v>
      </c>
      <c r="W1249" s="5">
        <v>161001.0</v>
      </c>
      <c r="X1249" s="10"/>
      <c r="Y1249" s="1" t="s">
        <v>1075</v>
      </c>
      <c r="Z1249" s="1" t="s">
        <v>8947</v>
      </c>
      <c r="AA1249" s="5">
        <v>3475.0</v>
      </c>
      <c r="AB1249" s="10"/>
      <c r="AC1249" s="1" t="s">
        <v>8948</v>
      </c>
      <c r="AD1249" s="5">
        <v>7.6873652E7</v>
      </c>
      <c r="AE1249" s="1" t="s">
        <v>1313</v>
      </c>
      <c r="AF1249" s="5">
        <v>7.0</v>
      </c>
      <c r="AG1249" s="5">
        <v>69.0</v>
      </c>
      <c r="AH1249" s="5">
        <v>8.4638576E7</v>
      </c>
      <c r="AI1249" s="5">
        <v>0.0</v>
      </c>
      <c r="AJ1249" s="5">
        <v>0.0</v>
      </c>
      <c r="AK1249" s="10"/>
      <c r="AL1249" s="10"/>
      <c r="AM1249" s="1" t="s">
        <v>8949</v>
      </c>
      <c r="AN1249" s="10"/>
      <c r="AO1249" s="10"/>
      <c r="AP1249" s="1" t="s">
        <v>1315</v>
      </c>
    </row>
    <row r="1250">
      <c r="A1250" s="1" t="s">
        <v>4752</v>
      </c>
      <c r="B1250" s="14">
        <v>46333.0</v>
      </c>
      <c r="C1250" s="1" t="s">
        <v>8951</v>
      </c>
      <c r="D1250" s="5">
        <v>1.4986631000136E13</v>
      </c>
      <c r="E1250" s="1" t="s">
        <v>4752</v>
      </c>
      <c r="F1250" s="1" t="s">
        <v>8952</v>
      </c>
      <c r="G1250" s="1" t="s">
        <v>5210</v>
      </c>
      <c r="H1250" s="5">
        <v>8.0024067E7</v>
      </c>
      <c r="I1250" s="17">
        <v>45328.0</v>
      </c>
      <c r="J1250" s="1" t="s">
        <v>4759</v>
      </c>
      <c r="K1250" s="1" t="s">
        <v>8953</v>
      </c>
      <c r="L1250" s="1" t="s">
        <v>8954</v>
      </c>
      <c r="M1250" s="1" t="s">
        <v>8955</v>
      </c>
      <c r="N1250" s="5">
        <v>1.4986631000136E13</v>
      </c>
      <c r="O1250" s="1" t="s">
        <v>1072</v>
      </c>
      <c r="P1250" s="1" t="s">
        <v>8951</v>
      </c>
      <c r="Q1250" s="5">
        <v>2.0</v>
      </c>
      <c r="R1250" s="15">
        <v>40935.0</v>
      </c>
      <c r="S1250" s="5">
        <v>0.0</v>
      </c>
      <c r="T1250" s="10"/>
      <c r="U1250" s="10"/>
      <c r="V1250" s="15">
        <v>40935.0</v>
      </c>
      <c r="W1250" s="5">
        <v>210108.0</v>
      </c>
      <c r="X1250" s="1" t="s">
        <v>8956</v>
      </c>
      <c r="Y1250" s="1" t="s">
        <v>1118</v>
      </c>
      <c r="Z1250" s="1" t="s">
        <v>8957</v>
      </c>
      <c r="AA1250" s="1" t="s">
        <v>1120</v>
      </c>
      <c r="AB1250" s="1" t="s">
        <v>8958</v>
      </c>
      <c r="AC1250" s="1" t="s">
        <v>1121</v>
      </c>
      <c r="AD1250" s="5">
        <v>3.5628E7</v>
      </c>
      <c r="AE1250" s="1" t="s">
        <v>1205</v>
      </c>
      <c r="AF1250" s="5">
        <v>4869.0</v>
      </c>
      <c r="AG1250" s="5">
        <v>37.0</v>
      </c>
      <c r="AH1250" s="5">
        <v>3.2320811E7</v>
      </c>
      <c r="AI1250" s="10"/>
      <c r="AJ1250" s="10"/>
      <c r="AK1250" s="10"/>
      <c r="AL1250" s="10"/>
      <c r="AM1250" s="1" t="s">
        <v>8959</v>
      </c>
      <c r="AN1250" s="10"/>
      <c r="AO1250" s="10"/>
      <c r="AP1250" s="1" t="s">
        <v>8960</v>
      </c>
    </row>
    <row r="1251">
      <c r="A1251" s="1" t="s">
        <v>4752</v>
      </c>
      <c r="B1251" s="16">
        <v>46340.0</v>
      </c>
      <c r="C1251" s="1" t="s">
        <v>8961</v>
      </c>
      <c r="D1251" s="5">
        <v>5.3818015000128E13</v>
      </c>
      <c r="E1251" s="1" t="s">
        <v>4752</v>
      </c>
      <c r="F1251" s="1" t="s">
        <v>1097</v>
      </c>
      <c r="G1251" s="1" t="s">
        <v>4761</v>
      </c>
      <c r="H1251" s="1" t="s">
        <v>8962</v>
      </c>
      <c r="I1251" s="5">
        <v>101.0</v>
      </c>
      <c r="J1251" s="1" t="s">
        <v>4759</v>
      </c>
      <c r="K1251" s="1" t="s">
        <v>8963</v>
      </c>
      <c r="L1251" s="1" t="s">
        <v>8964</v>
      </c>
      <c r="M1251" s="1" t="s">
        <v>8965</v>
      </c>
      <c r="N1251" s="5">
        <v>5.3818015000128E13</v>
      </c>
      <c r="O1251" s="1" t="s">
        <v>1072</v>
      </c>
      <c r="P1251" s="1" t="s">
        <v>8966</v>
      </c>
      <c r="Q1251" s="5">
        <v>2.0</v>
      </c>
      <c r="R1251" s="15">
        <v>45328.0</v>
      </c>
      <c r="S1251" s="5">
        <v>0.0</v>
      </c>
      <c r="T1251" s="10"/>
      <c r="U1251" s="5">
        <v>105.0</v>
      </c>
      <c r="V1251" s="15">
        <v>45328.0</v>
      </c>
      <c r="W1251" s="5">
        <v>7490103.0</v>
      </c>
      <c r="X1251" s="1" t="s">
        <v>4972</v>
      </c>
      <c r="Y1251" s="1" t="s">
        <v>1075</v>
      </c>
      <c r="Z1251" s="1" t="s">
        <v>8967</v>
      </c>
      <c r="AA1251" s="5">
        <v>60.0</v>
      </c>
      <c r="AB1251" s="10"/>
      <c r="AC1251" s="1" t="s">
        <v>8968</v>
      </c>
      <c r="AD1251" s="5">
        <v>9.767E7</v>
      </c>
      <c r="AE1251" s="1" t="s">
        <v>1277</v>
      </c>
      <c r="AF1251" s="5">
        <v>8863.0</v>
      </c>
      <c r="AG1251" s="5">
        <v>55.0</v>
      </c>
      <c r="AH1251" s="5">
        <v>9.6405552E7</v>
      </c>
      <c r="AI1251" s="5">
        <v>0.0</v>
      </c>
      <c r="AJ1251" s="5">
        <v>0.0</v>
      </c>
      <c r="AK1251" s="10"/>
      <c r="AL1251" s="10"/>
      <c r="AM1251" s="1" t="s">
        <v>8969</v>
      </c>
      <c r="AN1251" s="10"/>
      <c r="AO1251" s="10"/>
      <c r="AP1251" s="1" t="s">
        <v>5372</v>
      </c>
    </row>
    <row r="1252">
      <c r="A1252" s="1" t="s">
        <v>4752</v>
      </c>
      <c r="B1252" s="16">
        <v>46354.0</v>
      </c>
      <c r="C1252" s="1" t="s">
        <v>8970</v>
      </c>
      <c r="D1252" s="5">
        <v>5.5656693000167E13</v>
      </c>
      <c r="E1252" s="1" t="s">
        <v>4752</v>
      </c>
      <c r="F1252" s="1" t="s">
        <v>1097</v>
      </c>
      <c r="G1252" s="1" t="s">
        <v>4761</v>
      </c>
      <c r="H1252" s="1" t="s">
        <v>8971</v>
      </c>
      <c r="I1252" s="5">
        <v>101.0</v>
      </c>
      <c r="J1252" s="1" t="s">
        <v>4759</v>
      </c>
      <c r="K1252" s="1" t="s">
        <v>8972</v>
      </c>
      <c r="L1252" s="1" t="s">
        <v>8973</v>
      </c>
      <c r="M1252" s="1" t="s">
        <v>8974</v>
      </c>
      <c r="N1252" s="5">
        <v>5.5656693000167E13</v>
      </c>
      <c r="O1252" s="1" t="s">
        <v>1072</v>
      </c>
      <c r="P1252" s="1" t="s">
        <v>8975</v>
      </c>
      <c r="Q1252" s="5">
        <v>2.0</v>
      </c>
      <c r="R1252" s="15">
        <v>45467.0</v>
      </c>
      <c r="S1252" s="5">
        <v>0.0</v>
      </c>
      <c r="T1252" s="10"/>
      <c r="U1252" s="5">
        <v>105.0</v>
      </c>
      <c r="V1252" s="15">
        <v>45467.0</v>
      </c>
      <c r="W1252" s="5">
        <v>161001.0</v>
      </c>
      <c r="X1252" s="1" t="s">
        <v>8976</v>
      </c>
      <c r="Y1252" s="1" t="s">
        <v>1090</v>
      </c>
      <c r="Z1252" s="1" t="s">
        <v>8977</v>
      </c>
      <c r="AA1252" s="5">
        <v>2960.0</v>
      </c>
      <c r="AB1252" s="10"/>
      <c r="AC1252" s="1" t="s">
        <v>8978</v>
      </c>
      <c r="AD1252" s="5">
        <v>6.838E7</v>
      </c>
      <c r="AE1252" s="1" t="s">
        <v>2304</v>
      </c>
      <c r="AF1252" s="5">
        <v>545.0</v>
      </c>
      <c r="AG1252" s="5">
        <v>94.0</v>
      </c>
      <c r="AH1252" s="5">
        <v>9.257041E7</v>
      </c>
      <c r="AI1252" s="5">
        <v>0.0</v>
      </c>
      <c r="AJ1252" s="5">
        <v>0.0</v>
      </c>
      <c r="AK1252" s="10"/>
      <c r="AL1252" s="10"/>
      <c r="AM1252" s="1" t="s">
        <v>8979</v>
      </c>
      <c r="AN1252" s="10"/>
      <c r="AO1252" s="10"/>
      <c r="AP1252" s="1" t="s">
        <v>8980</v>
      </c>
    </row>
    <row r="1253">
      <c r="A1253" s="1" t="s">
        <v>4752</v>
      </c>
      <c r="B1253" s="14">
        <v>46048.0</v>
      </c>
      <c r="C1253" s="1" t="s">
        <v>4753</v>
      </c>
      <c r="D1253" s="5">
        <v>3.0387521000104E13</v>
      </c>
      <c r="E1253" s="1" t="s">
        <v>4752</v>
      </c>
      <c r="F1253" s="1" t="s">
        <v>1097</v>
      </c>
      <c r="G1253" s="1" t="s">
        <v>4771</v>
      </c>
      <c r="H1253" s="1" t="s">
        <v>8981</v>
      </c>
      <c r="I1253" s="17">
        <v>45528.0</v>
      </c>
      <c r="J1253" s="1" t="s">
        <v>4759</v>
      </c>
      <c r="K1253" s="1" t="s">
        <v>4105</v>
      </c>
      <c r="L1253" s="1" t="s">
        <v>4107</v>
      </c>
      <c r="M1253" s="1" t="s">
        <v>4108</v>
      </c>
      <c r="N1253" s="5">
        <v>3.0387521000104E13</v>
      </c>
      <c r="O1253" s="1" t="s">
        <v>1072</v>
      </c>
      <c r="P1253" s="10"/>
      <c r="Q1253" s="5">
        <v>2.0</v>
      </c>
      <c r="R1253" s="15">
        <v>43217.0</v>
      </c>
      <c r="S1253" s="5">
        <v>0.0</v>
      </c>
      <c r="T1253" s="10"/>
      <c r="U1253" s="10"/>
      <c r="V1253" s="15">
        <v>43217.0</v>
      </c>
      <c r="W1253" s="5">
        <v>161001.0</v>
      </c>
      <c r="X1253" s="1" t="s">
        <v>4109</v>
      </c>
      <c r="Y1253" s="1" t="s">
        <v>1075</v>
      </c>
      <c r="Z1253" s="1" t="s">
        <v>4110</v>
      </c>
      <c r="AA1253" s="5">
        <v>821.0</v>
      </c>
      <c r="AB1253" s="1" t="s">
        <v>4111</v>
      </c>
      <c r="AC1253" s="1" t="s">
        <v>4112</v>
      </c>
      <c r="AD1253" s="5">
        <v>8.127037E7</v>
      </c>
      <c r="AE1253" s="1" t="s">
        <v>1231</v>
      </c>
      <c r="AF1253" s="5">
        <v>7535.0</v>
      </c>
      <c r="AG1253" s="5">
        <v>41.0</v>
      </c>
      <c r="AH1253" s="5">
        <v>9.9410591E7</v>
      </c>
      <c r="AI1253" s="10"/>
      <c r="AJ1253" s="10"/>
      <c r="AK1253" s="10"/>
      <c r="AL1253" s="10"/>
      <c r="AM1253" s="1" t="s">
        <v>4113</v>
      </c>
      <c r="AN1253" s="10"/>
      <c r="AO1253" s="10"/>
      <c r="AP1253" s="1" t="s">
        <v>1233</v>
      </c>
    </row>
    <row r="1254">
      <c r="A1254" s="1" t="s">
        <v>4752</v>
      </c>
      <c r="B1254" s="14">
        <v>45634.0</v>
      </c>
      <c r="C1254" s="1" t="s">
        <v>1834</v>
      </c>
      <c r="D1254" s="5">
        <v>2.8977952000189E13</v>
      </c>
      <c r="E1254" s="1" t="s">
        <v>4752</v>
      </c>
      <c r="F1254" s="1" t="s">
        <v>5205</v>
      </c>
      <c r="G1254" s="1" t="s">
        <v>8982</v>
      </c>
      <c r="H1254" s="5">
        <v>204.0</v>
      </c>
      <c r="I1254" s="5">
        <v>24.0</v>
      </c>
      <c r="J1254" s="1" t="s">
        <v>4755</v>
      </c>
      <c r="K1254" s="1" t="s">
        <v>1837</v>
      </c>
      <c r="L1254" s="1" t="s">
        <v>1838</v>
      </c>
      <c r="M1254" s="1" t="s">
        <v>1839</v>
      </c>
      <c r="N1254" s="5">
        <v>2.8977952000189E13</v>
      </c>
      <c r="O1254" s="1" t="s">
        <v>1072</v>
      </c>
      <c r="P1254" s="1" t="s">
        <v>1840</v>
      </c>
      <c r="Q1254" s="5">
        <v>2.0</v>
      </c>
      <c r="R1254" s="15">
        <v>41206.0</v>
      </c>
      <c r="S1254" s="5">
        <v>0.0</v>
      </c>
      <c r="T1254" s="10"/>
      <c r="U1254" s="10"/>
      <c r="V1254" s="15">
        <v>41206.0</v>
      </c>
      <c r="W1254" s="5">
        <v>7490104.0</v>
      </c>
      <c r="X1254" s="1" t="s">
        <v>1841</v>
      </c>
      <c r="Y1254" s="1" t="s">
        <v>1075</v>
      </c>
      <c r="Z1254" s="1" t="s">
        <v>1842</v>
      </c>
      <c r="AA1254" s="5">
        <v>118.0</v>
      </c>
      <c r="AB1254" s="10"/>
      <c r="AC1254" s="1" t="s">
        <v>1843</v>
      </c>
      <c r="AD1254" s="5">
        <v>1.224383E7</v>
      </c>
      <c r="AE1254" s="1" t="s">
        <v>1079</v>
      </c>
      <c r="AF1254" s="5">
        <v>7099.0</v>
      </c>
      <c r="AG1254" s="5">
        <v>12.0</v>
      </c>
      <c r="AH1254" s="5">
        <v>3.2048277E7</v>
      </c>
      <c r="AI1254" s="10"/>
      <c r="AJ1254" s="10"/>
      <c r="AK1254" s="10"/>
      <c r="AL1254" s="10"/>
      <c r="AM1254" s="1" t="s">
        <v>1844</v>
      </c>
      <c r="AN1254" s="10"/>
      <c r="AO1254" s="10"/>
      <c r="AP1254" s="1" t="s">
        <v>1845</v>
      </c>
    </row>
    <row r="1255">
      <c r="A1255" s="1" t="s">
        <v>4752</v>
      </c>
      <c r="B1255" s="14">
        <v>45965.0</v>
      </c>
      <c r="C1255" s="1" t="s">
        <v>8983</v>
      </c>
      <c r="D1255" s="5">
        <v>5.0297384000124E13</v>
      </c>
      <c r="E1255" s="1" t="s">
        <v>4752</v>
      </c>
      <c r="F1255" s="1" t="s">
        <v>1097</v>
      </c>
      <c r="G1255" s="1" t="s">
        <v>4799</v>
      </c>
      <c r="H1255" s="1" t="s">
        <v>8984</v>
      </c>
      <c r="I1255" s="5">
        <v>58.0</v>
      </c>
      <c r="J1255" s="1" t="s">
        <v>4759</v>
      </c>
      <c r="K1255" s="1" t="s">
        <v>8985</v>
      </c>
      <c r="L1255" s="1" t="s">
        <v>8986</v>
      </c>
      <c r="M1255" s="1" t="s">
        <v>8987</v>
      </c>
      <c r="N1255" s="5">
        <v>5.0297384000124E13</v>
      </c>
      <c r="O1255" s="1" t="s">
        <v>1072</v>
      </c>
      <c r="P1255" s="1" t="s">
        <v>8988</v>
      </c>
      <c r="Q1255" s="5">
        <v>2.0</v>
      </c>
      <c r="R1255" s="15">
        <v>45028.0</v>
      </c>
      <c r="S1255" s="5">
        <v>0.0</v>
      </c>
      <c r="T1255" s="10"/>
      <c r="U1255" s="10"/>
      <c r="V1255" s="15">
        <v>45028.0</v>
      </c>
      <c r="W1255" s="5">
        <v>161001.0</v>
      </c>
      <c r="X1255" s="1" t="s">
        <v>8989</v>
      </c>
      <c r="Y1255" s="1" t="s">
        <v>1090</v>
      </c>
      <c r="Z1255" s="1" t="s">
        <v>8990</v>
      </c>
      <c r="AA1255" s="5">
        <v>990.0</v>
      </c>
      <c r="AB1255" s="1" t="s">
        <v>8991</v>
      </c>
      <c r="AC1255" s="1" t="s">
        <v>8992</v>
      </c>
      <c r="AD1255" s="5">
        <v>3.8411149E7</v>
      </c>
      <c r="AE1255" s="1" t="s">
        <v>1205</v>
      </c>
      <c r="AF1255" s="5">
        <v>5403.0</v>
      </c>
      <c r="AG1255" s="5">
        <v>34.0</v>
      </c>
      <c r="AH1255" s="5">
        <v>9.6785391E7</v>
      </c>
      <c r="AI1255" s="10"/>
      <c r="AJ1255" s="10"/>
      <c r="AK1255" s="10"/>
      <c r="AL1255" s="10"/>
      <c r="AM1255" s="1" t="s">
        <v>8993</v>
      </c>
      <c r="AN1255" s="10"/>
      <c r="AO1255" s="10"/>
      <c r="AP1255" s="1" t="s">
        <v>1207</v>
      </c>
    </row>
    <row r="1256">
      <c r="A1256" s="1" t="s">
        <v>4752</v>
      </c>
      <c r="B1256" s="16">
        <v>46318.0</v>
      </c>
      <c r="C1256" s="1" t="s">
        <v>8994</v>
      </c>
      <c r="D1256" s="5">
        <v>3.086908300011E13</v>
      </c>
      <c r="E1256" s="1" t="s">
        <v>4752</v>
      </c>
      <c r="F1256" s="1" t="s">
        <v>1097</v>
      </c>
      <c r="G1256" s="1" t="s">
        <v>4761</v>
      </c>
      <c r="H1256" s="1" t="s">
        <v>8995</v>
      </c>
      <c r="I1256" s="5">
        <v>101.0</v>
      </c>
      <c r="J1256" s="1" t="s">
        <v>4759</v>
      </c>
      <c r="K1256" s="1" t="s">
        <v>8996</v>
      </c>
      <c r="L1256" s="1" t="s">
        <v>8997</v>
      </c>
      <c r="M1256" s="1" t="s">
        <v>8998</v>
      </c>
      <c r="N1256" s="5">
        <v>3.086908300011E13</v>
      </c>
      <c r="O1256" s="1" t="s">
        <v>1072</v>
      </c>
      <c r="P1256" s="1" t="s">
        <v>8999</v>
      </c>
      <c r="Q1256" s="5">
        <v>2.0</v>
      </c>
      <c r="R1256" s="15">
        <v>43287.0</v>
      </c>
      <c r="S1256" s="5">
        <v>0.0</v>
      </c>
      <c r="T1256" s="10"/>
      <c r="U1256" s="10"/>
      <c r="V1256" s="15">
        <v>43287.0</v>
      </c>
      <c r="W1256" s="5">
        <v>4692300.0</v>
      </c>
      <c r="X1256" s="1" t="s">
        <v>9000</v>
      </c>
      <c r="Y1256" s="1" t="s">
        <v>1118</v>
      </c>
      <c r="Z1256" s="1" t="s">
        <v>9001</v>
      </c>
      <c r="AA1256" s="1" t="s">
        <v>1120</v>
      </c>
      <c r="AB1256" s="10"/>
      <c r="AC1256" s="1" t="s">
        <v>1121</v>
      </c>
      <c r="AD1256" s="5">
        <v>7.9965E7</v>
      </c>
      <c r="AE1256" s="1" t="s">
        <v>1940</v>
      </c>
      <c r="AF1256" s="5">
        <v>9807.0</v>
      </c>
      <c r="AG1256" s="5">
        <v>67.0</v>
      </c>
      <c r="AH1256" s="5">
        <v>8.1048883E7</v>
      </c>
      <c r="AI1256" s="5">
        <v>67.0</v>
      </c>
      <c r="AJ1256" s="5">
        <v>8.1999293E7</v>
      </c>
      <c r="AK1256" s="10"/>
      <c r="AL1256" s="10"/>
      <c r="AM1256" s="1" t="s">
        <v>9002</v>
      </c>
      <c r="AN1256" s="10"/>
      <c r="AO1256" s="10"/>
      <c r="AP1256" s="1" t="s">
        <v>9003</v>
      </c>
    </row>
    <row r="1257">
      <c r="A1257" s="1" t="s">
        <v>4752</v>
      </c>
      <c r="B1257" s="14">
        <v>46038.0</v>
      </c>
      <c r="C1257" s="1" t="s">
        <v>3760</v>
      </c>
      <c r="D1257" s="5">
        <v>3.0694851000142E13</v>
      </c>
      <c r="E1257" s="1" t="s">
        <v>4752</v>
      </c>
      <c r="F1257" s="1" t="s">
        <v>1097</v>
      </c>
      <c r="G1257" s="1" t="s">
        <v>4771</v>
      </c>
      <c r="H1257" s="1" t="s">
        <v>9004</v>
      </c>
      <c r="I1257" s="17">
        <v>45528.0</v>
      </c>
      <c r="J1257" s="1" t="s">
        <v>4759</v>
      </c>
      <c r="K1257" s="1" t="s">
        <v>3762</v>
      </c>
      <c r="L1257" s="1" t="s">
        <v>3763</v>
      </c>
      <c r="M1257" s="1" t="s">
        <v>3764</v>
      </c>
      <c r="N1257" s="5">
        <v>3.0694851000142E13</v>
      </c>
      <c r="O1257" s="1" t="s">
        <v>1072</v>
      </c>
      <c r="P1257" s="1" t="s">
        <v>3765</v>
      </c>
      <c r="Q1257" s="5">
        <v>2.0</v>
      </c>
      <c r="R1257" s="15">
        <v>43264.0</v>
      </c>
      <c r="S1257" s="5">
        <v>0.0</v>
      </c>
      <c r="T1257" s="10"/>
      <c r="U1257" s="10"/>
      <c r="V1257" s="15">
        <v>43264.0</v>
      </c>
      <c r="W1257" s="5">
        <v>7420002.0</v>
      </c>
      <c r="X1257" s="1" t="s">
        <v>3766</v>
      </c>
      <c r="Y1257" s="1" t="s">
        <v>1118</v>
      </c>
      <c r="Z1257" s="1" t="s">
        <v>3767</v>
      </c>
      <c r="AA1257" s="5">
        <v>600.0</v>
      </c>
      <c r="AB1257" s="1" t="s">
        <v>3768</v>
      </c>
      <c r="AC1257" s="1" t="s">
        <v>3769</v>
      </c>
      <c r="AD1257" s="5">
        <v>8.8030902E7</v>
      </c>
      <c r="AE1257" s="1" t="s">
        <v>1386</v>
      </c>
      <c r="AF1257" s="5">
        <v>8105.0</v>
      </c>
      <c r="AG1257" s="5">
        <v>48.0</v>
      </c>
      <c r="AH1257" s="5">
        <v>3.2227723E7</v>
      </c>
      <c r="AI1257" s="10"/>
      <c r="AJ1257" s="10"/>
      <c r="AK1257" s="10"/>
      <c r="AL1257" s="10"/>
      <c r="AM1257" s="1" t="s">
        <v>3770</v>
      </c>
      <c r="AN1257" s="10"/>
      <c r="AO1257" s="10"/>
      <c r="AP1257" s="1" t="s">
        <v>3771</v>
      </c>
    </row>
    <row r="1258">
      <c r="A1258" s="1" t="s">
        <v>4752</v>
      </c>
      <c r="B1258" s="14">
        <v>46274.0</v>
      </c>
      <c r="C1258" s="1" t="s">
        <v>9005</v>
      </c>
      <c r="D1258" s="5">
        <v>7.401436000131E12</v>
      </c>
      <c r="E1258" s="1" t="s">
        <v>4752</v>
      </c>
      <c r="F1258" s="1" t="s">
        <v>6127</v>
      </c>
      <c r="G1258" s="1" t="s">
        <v>4216</v>
      </c>
      <c r="H1258" s="5">
        <v>8.00210166E8</v>
      </c>
      <c r="I1258" s="5">
        <v>5.0</v>
      </c>
      <c r="J1258" s="1" t="s">
        <v>4755</v>
      </c>
      <c r="K1258" s="1" t="s">
        <v>9006</v>
      </c>
      <c r="L1258" s="1" t="s">
        <v>9007</v>
      </c>
      <c r="M1258" s="1" t="s">
        <v>9008</v>
      </c>
      <c r="N1258" s="5">
        <v>7.401436000131E12</v>
      </c>
      <c r="O1258" s="1" t="s">
        <v>1103</v>
      </c>
      <c r="P1258" s="1" t="s">
        <v>9005</v>
      </c>
      <c r="Q1258" s="5">
        <v>2.0</v>
      </c>
      <c r="R1258" s="10"/>
      <c r="S1258" s="5">
        <v>0.0</v>
      </c>
      <c r="T1258" s="10"/>
      <c r="U1258" s="10"/>
      <c r="V1258" s="15">
        <v>38492.0</v>
      </c>
      <c r="W1258" s="5">
        <v>1710900.0</v>
      </c>
      <c r="X1258" s="1" t="s">
        <v>9009</v>
      </c>
      <c r="Y1258" s="1" t="s">
        <v>1118</v>
      </c>
      <c r="Z1258" s="1" t="s">
        <v>9010</v>
      </c>
      <c r="AA1258" s="1" t="s">
        <v>1120</v>
      </c>
      <c r="AB1258" s="1" t="s">
        <v>9011</v>
      </c>
      <c r="AC1258" s="1" t="s">
        <v>1121</v>
      </c>
      <c r="AD1258" s="5">
        <v>7.96413E7</v>
      </c>
      <c r="AE1258" s="1" t="s">
        <v>1940</v>
      </c>
      <c r="AF1258" s="5">
        <v>9165.0</v>
      </c>
      <c r="AG1258" s="5">
        <v>67.0</v>
      </c>
      <c r="AH1258" s="5">
        <v>3.509013E7</v>
      </c>
      <c r="AI1258" s="5">
        <v>67.0</v>
      </c>
      <c r="AJ1258" s="5">
        <v>3.5090111E7</v>
      </c>
      <c r="AK1258" s="5">
        <v>18.0</v>
      </c>
      <c r="AL1258" s="5">
        <v>3.70253E7</v>
      </c>
      <c r="AM1258" s="1" t="s">
        <v>9012</v>
      </c>
      <c r="AN1258" s="10"/>
      <c r="AO1258" s="10"/>
      <c r="AP1258" s="1" t="s">
        <v>2466</v>
      </c>
    </row>
    <row r="1259">
      <c r="A1259" s="1" t="s">
        <v>4752</v>
      </c>
      <c r="B1259" s="14">
        <v>45884.0</v>
      </c>
      <c r="C1259" s="1" t="s">
        <v>9013</v>
      </c>
      <c r="D1259" s="5">
        <v>5.0865204000163E13</v>
      </c>
      <c r="E1259" s="1" t="s">
        <v>4752</v>
      </c>
      <c r="F1259" s="1" t="s">
        <v>1097</v>
      </c>
      <c r="G1259" s="1" t="s">
        <v>4799</v>
      </c>
      <c r="H1259" s="1" t="s">
        <v>9014</v>
      </c>
      <c r="I1259" s="5">
        <v>58.0</v>
      </c>
      <c r="J1259" s="1" t="s">
        <v>4759</v>
      </c>
      <c r="K1259" s="1" t="s">
        <v>9013</v>
      </c>
      <c r="L1259" s="1" t="s">
        <v>9015</v>
      </c>
      <c r="M1259" s="1" t="s">
        <v>9016</v>
      </c>
      <c r="N1259" s="5">
        <v>5.0865204000163E13</v>
      </c>
      <c r="O1259" s="1" t="s">
        <v>1072</v>
      </c>
      <c r="P1259" s="10"/>
      <c r="Q1259" s="5">
        <v>2.0</v>
      </c>
      <c r="R1259" s="15">
        <v>45076.0</v>
      </c>
      <c r="S1259" s="5">
        <v>0.0</v>
      </c>
      <c r="T1259" s="10"/>
      <c r="U1259" s="10"/>
      <c r="V1259" s="15">
        <v>45076.0</v>
      </c>
      <c r="W1259" s="5">
        <v>161001.0</v>
      </c>
      <c r="X1259" s="1" t="s">
        <v>2267</v>
      </c>
      <c r="Y1259" s="1" t="s">
        <v>1075</v>
      </c>
      <c r="Z1259" s="1" t="s">
        <v>7925</v>
      </c>
      <c r="AA1259" s="5">
        <v>329.0</v>
      </c>
      <c r="AB1259" s="10"/>
      <c r="AC1259" s="1" t="s">
        <v>9017</v>
      </c>
      <c r="AD1259" s="5">
        <v>3.5023025E7</v>
      </c>
      <c r="AE1259" s="1" t="s">
        <v>1205</v>
      </c>
      <c r="AF1259" s="5">
        <v>4553.0</v>
      </c>
      <c r="AG1259" s="5">
        <v>33.0</v>
      </c>
      <c r="AH1259" s="5">
        <v>9.9896086E7</v>
      </c>
      <c r="AI1259" s="10"/>
      <c r="AJ1259" s="10"/>
      <c r="AK1259" s="10"/>
      <c r="AL1259" s="10"/>
      <c r="AM1259" s="1" t="s">
        <v>9018</v>
      </c>
      <c r="AN1259" s="10"/>
      <c r="AO1259" s="10"/>
      <c r="AP1259" s="1" t="s">
        <v>4699</v>
      </c>
    </row>
    <row r="1260">
      <c r="A1260" s="1" t="s">
        <v>4752</v>
      </c>
      <c r="B1260" s="14">
        <v>46213.0</v>
      </c>
      <c r="C1260" s="1" t="s">
        <v>5112</v>
      </c>
      <c r="D1260" s="5">
        <v>8.996487000116E12</v>
      </c>
      <c r="E1260" s="1" t="s">
        <v>4752</v>
      </c>
      <c r="F1260" s="1" t="s">
        <v>1097</v>
      </c>
      <c r="G1260" s="1" t="s">
        <v>4771</v>
      </c>
      <c r="H1260" s="1" t="s">
        <v>9019</v>
      </c>
      <c r="I1260" s="17">
        <v>45528.0</v>
      </c>
      <c r="J1260" s="1" t="s">
        <v>4759</v>
      </c>
      <c r="K1260" s="1" t="s">
        <v>5112</v>
      </c>
      <c r="L1260" s="1" t="s">
        <v>5114</v>
      </c>
      <c r="M1260" s="1" t="s">
        <v>5115</v>
      </c>
      <c r="N1260" s="5">
        <v>8.996487000116E12</v>
      </c>
      <c r="O1260" s="1" t="s">
        <v>1072</v>
      </c>
      <c r="P1260" s="1" t="s">
        <v>5116</v>
      </c>
      <c r="Q1260" s="5">
        <v>2.0</v>
      </c>
      <c r="R1260" s="15">
        <v>39253.0</v>
      </c>
      <c r="S1260" s="5">
        <v>0.0</v>
      </c>
      <c r="T1260" s="10"/>
      <c r="U1260" s="10"/>
      <c r="V1260" s="15">
        <v>39253.0</v>
      </c>
      <c r="W1260" s="5">
        <v>2930103.0</v>
      </c>
      <c r="X1260" s="1" t="s">
        <v>5117</v>
      </c>
      <c r="Y1260" s="1" t="s">
        <v>1118</v>
      </c>
      <c r="Z1260" s="1" t="s">
        <v>5118</v>
      </c>
      <c r="AA1260" s="1" t="s">
        <v>5119</v>
      </c>
      <c r="AB1260" s="1" t="s">
        <v>5120</v>
      </c>
      <c r="AC1260" s="1" t="s">
        <v>5121</v>
      </c>
      <c r="AD1260" s="5">
        <v>1.3571291E7</v>
      </c>
      <c r="AE1260" s="1" t="s">
        <v>1079</v>
      </c>
      <c r="AF1260" s="5">
        <v>7079.0</v>
      </c>
      <c r="AG1260" s="5">
        <v>16.0</v>
      </c>
      <c r="AH1260" s="5">
        <v>3.5090297E7</v>
      </c>
      <c r="AI1260" s="10"/>
      <c r="AJ1260" s="10"/>
      <c r="AK1260" s="5">
        <v>11.0</v>
      </c>
      <c r="AL1260" s="5">
        <v>3.6824865E7</v>
      </c>
      <c r="AM1260" s="1" t="s">
        <v>5122</v>
      </c>
      <c r="AN1260" s="10"/>
      <c r="AO1260" s="10"/>
      <c r="AP1260" s="1" t="s">
        <v>3726</v>
      </c>
    </row>
    <row r="1261">
      <c r="A1261" s="1" t="s">
        <v>4752</v>
      </c>
      <c r="B1261" s="14">
        <v>45571.0</v>
      </c>
      <c r="C1261" s="1" t="s">
        <v>9020</v>
      </c>
      <c r="D1261" s="5">
        <v>4.7536237000155E13</v>
      </c>
      <c r="E1261" s="1" t="s">
        <v>4752</v>
      </c>
      <c r="F1261" s="1" t="s">
        <v>9020</v>
      </c>
      <c r="G1261" s="1" t="s">
        <v>9021</v>
      </c>
      <c r="H1261" s="5">
        <v>1.0</v>
      </c>
      <c r="I1261" s="5">
        <v>10.0</v>
      </c>
      <c r="J1261" s="1" t="s">
        <v>4755</v>
      </c>
      <c r="K1261" s="1" t="s">
        <v>9022</v>
      </c>
      <c r="L1261" s="1" t="s">
        <v>9023</v>
      </c>
      <c r="M1261" s="1" t="s">
        <v>9024</v>
      </c>
      <c r="N1261" s="5">
        <v>4.7536237000155E13</v>
      </c>
      <c r="O1261" s="1" t="s">
        <v>1072</v>
      </c>
      <c r="P1261" s="1" t="s">
        <v>9025</v>
      </c>
      <c r="Q1261" s="5">
        <v>2.0</v>
      </c>
      <c r="R1261" s="15">
        <v>44785.0</v>
      </c>
      <c r="S1261" s="5">
        <v>0.0</v>
      </c>
      <c r="T1261" s="10"/>
      <c r="U1261" s="10"/>
      <c r="V1261" s="15">
        <v>44785.0</v>
      </c>
      <c r="W1261" s="5">
        <v>220906.0</v>
      </c>
      <c r="X1261" s="1" t="s">
        <v>9026</v>
      </c>
      <c r="Y1261" s="1" t="s">
        <v>1090</v>
      </c>
      <c r="Z1261" s="1" t="s">
        <v>9027</v>
      </c>
      <c r="AA1261" s="5">
        <v>1303.0</v>
      </c>
      <c r="AB1261" s="1" t="s">
        <v>9028</v>
      </c>
      <c r="AC1261" s="1" t="s">
        <v>8589</v>
      </c>
      <c r="AD1261" s="5">
        <v>3.7500903E7</v>
      </c>
      <c r="AE1261" s="1" t="s">
        <v>1205</v>
      </c>
      <c r="AF1261" s="5">
        <v>4647.0</v>
      </c>
      <c r="AG1261" s="5">
        <v>12.0</v>
      </c>
      <c r="AH1261" s="5">
        <v>9.6233251E7</v>
      </c>
      <c r="AI1261" s="10"/>
      <c r="AJ1261" s="10"/>
      <c r="AK1261" s="10"/>
      <c r="AL1261" s="10"/>
      <c r="AM1261" s="1" t="s">
        <v>9029</v>
      </c>
      <c r="AN1261" s="10"/>
      <c r="AO1261" s="10"/>
      <c r="AP1261" s="1" t="s">
        <v>9030</v>
      </c>
    </row>
    <row r="1262">
      <c r="A1262" s="1" t="s">
        <v>4752</v>
      </c>
      <c r="B1262" s="14">
        <v>45814.0</v>
      </c>
      <c r="C1262" s="1" t="s">
        <v>9031</v>
      </c>
      <c r="D1262" s="5">
        <v>4.6236547000191E13</v>
      </c>
      <c r="E1262" s="1" t="s">
        <v>4752</v>
      </c>
      <c r="F1262" s="1" t="s">
        <v>1097</v>
      </c>
      <c r="G1262" s="1" t="s">
        <v>1775</v>
      </c>
      <c r="H1262" s="1" t="s">
        <v>9032</v>
      </c>
      <c r="I1262" s="5">
        <v>25.0</v>
      </c>
      <c r="J1262" s="1" t="s">
        <v>4755</v>
      </c>
      <c r="K1262" s="1" t="s">
        <v>9033</v>
      </c>
      <c r="L1262" s="1" t="s">
        <v>9034</v>
      </c>
      <c r="M1262" s="1" t="s">
        <v>9035</v>
      </c>
      <c r="N1262" s="5">
        <v>4.6236547000191E13</v>
      </c>
      <c r="O1262" s="1" t="s">
        <v>1072</v>
      </c>
      <c r="P1262" s="1" t="s">
        <v>9036</v>
      </c>
      <c r="Q1262" s="5">
        <v>2.0</v>
      </c>
      <c r="R1262" s="15">
        <v>44684.0</v>
      </c>
      <c r="S1262" s="5">
        <v>0.0</v>
      </c>
      <c r="T1262" s="10"/>
      <c r="U1262" s="10"/>
      <c r="V1262" s="15">
        <v>44684.0</v>
      </c>
      <c r="W1262" s="5">
        <v>7112000.0</v>
      </c>
      <c r="X1262" s="1" t="s">
        <v>9037</v>
      </c>
      <c r="Y1262" s="1" t="s">
        <v>1090</v>
      </c>
      <c r="Z1262" s="1" t="s">
        <v>3079</v>
      </c>
      <c r="AA1262" s="5">
        <v>1613.0</v>
      </c>
      <c r="AB1262" s="1" t="s">
        <v>4367</v>
      </c>
      <c r="AC1262" s="1" t="s">
        <v>4368</v>
      </c>
      <c r="AD1262" s="5">
        <v>3.0380435E7</v>
      </c>
      <c r="AE1262" s="1" t="s">
        <v>1205</v>
      </c>
      <c r="AF1262" s="5">
        <v>4123.0</v>
      </c>
      <c r="AG1262" s="5">
        <v>41.0</v>
      </c>
      <c r="AH1262" s="5">
        <v>9.6869828E7</v>
      </c>
      <c r="AI1262" s="10"/>
      <c r="AJ1262" s="10"/>
      <c r="AK1262" s="10"/>
      <c r="AL1262" s="10"/>
      <c r="AM1262" s="1" t="s">
        <v>9038</v>
      </c>
      <c r="AN1262" s="10"/>
      <c r="AO1262" s="10"/>
      <c r="AP1262" s="1" t="s">
        <v>1302</v>
      </c>
    </row>
    <row r="1263">
      <c r="A1263" s="1" t="s">
        <v>4752</v>
      </c>
      <c r="B1263" s="14">
        <v>45779.0</v>
      </c>
      <c r="C1263" s="1" t="s">
        <v>9039</v>
      </c>
      <c r="D1263" s="5">
        <v>2.9886494000135E13</v>
      </c>
      <c r="E1263" s="1" t="s">
        <v>4752</v>
      </c>
      <c r="F1263" s="1" t="s">
        <v>1097</v>
      </c>
      <c r="G1263" s="1" t="s">
        <v>4898</v>
      </c>
      <c r="H1263" s="1" t="s">
        <v>9040</v>
      </c>
      <c r="I1263" s="5">
        <v>78.0</v>
      </c>
      <c r="J1263" s="1" t="s">
        <v>4759</v>
      </c>
      <c r="K1263" s="1" t="s">
        <v>9041</v>
      </c>
      <c r="L1263" s="1" t="s">
        <v>9042</v>
      </c>
      <c r="M1263" s="1" t="s">
        <v>9043</v>
      </c>
      <c r="N1263" s="5">
        <v>2.9886494000135E13</v>
      </c>
      <c r="O1263" s="1" t="s">
        <v>1072</v>
      </c>
      <c r="P1263" s="1" t="s">
        <v>9044</v>
      </c>
      <c r="Q1263" s="5">
        <v>2.0</v>
      </c>
      <c r="R1263" s="15">
        <v>43167.0</v>
      </c>
      <c r="S1263" s="5">
        <v>0.0</v>
      </c>
      <c r="T1263" s="10"/>
      <c r="U1263" s="10"/>
      <c r="V1263" s="15">
        <v>43167.0</v>
      </c>
      <c r="W1263" s="5">
        <v>7120100.0</v>
      </c>
      <c r="X1263" s="1" t="s">
        <v>9045</v>
      </c>
      <c r="Y1263" s="1" t="s">
        <v>1075</v>
      </c>
      <c r="Z1263" s="1" t="s">
        <v>9046</v>
      </c>
      <c r="AA1263" s="5">
        <v>95.0</v>
      </c>
      <c r="AB1263" s="1" t="s">
        <v>1337</v>
      </c>
      <c r="AC1263" s="1" t="s">
        <v>9047</v>
      </c>
      <c r="AD1263" s="5">
        <v>1.3562721E7</v>
      </c>
      <c r="AE1263" s="1" t="s">
        <v>1079</v>
      </c>
      <c r="AF1263" s="5">
        <v>7079.0</v>
      </c>
      <c r="AG1263" s="5">
        <v>11.0</v>
      </c>
      <c r="AH1263" s="5">
        <v>9.5881884E7</v>
      </c>
      <c r="AI1263" s="10"/>
      <c r="AJ1263" s="10"/>
      <c r="AK1263" s="10"/>
      <c r="AL1263" s="10"/>
      <c r="AM1263" s="1" t="s">
        <v>9048</v>
      </c>
      <c r="AN1263" s="10"/>
      <c r="AO1263" s="10"/>
      <c r="AP1263" s="1" t="s">
        <v>3726</v>
      </c>
    </row>
    <row r="1264">
      <c r="A1264" s="1" t="s">
        <v>4752</v>
      </c>
      <c r="B1264" s="14">
        <v>46127.0</v>
      </c>
      <c r="C1264" s="1" t="s">
        <v>5156</v>
      </c>
      <c r="D1264" s="5">
        <v>5.2268764000166E13</v>
      </c>
      <c r="E1264" s="1" t="s">
        <v>4752</v>
      </c>
      <c r="F1264" s="1" t="s">
        <v>1097</v>
      </c>
      <c r="G1264" s="1" t="s">
        <v>4761</v>
      </c>
      <c r="H1264" s="1" t="s">
        <v>9049</v>
      </c>
      <c r="I1264" s="5">
        <v>101.0</v>
      </c>
      <c r="J1264" s="1" t="s">
        <v>4759</v>
      </c>
      <c r="K1264" s="1" t="s">
        <v>5158</v>
      </c>
      <c r="L1264" s="1" t="s">
        <v>5159</v>
      </c>
      <c r="M1264" s="1" t="s">
        <v>5160</v>
      </c>
      <c r="N1264" s="5">
        <v>5.2268764000166E13</v>
      </c>
      <c r="O1264" s="1" t="s">
        <v>1072</v>
      </c>
      <c r="P1264" s="1" t="s">
        <v>5156</v>
      </c>
      <c r="Q1264" s="5">
        <v>2.0</v>
      </c>
      <c r="R1264" s="15">
        <v>45190.0</v>
      </c>
      <c r="S1264" s="5">
        <v>0.0</v>
      </c>
      <c r="T1264" s="10"/>
      <c r="U1264" s="10"/>
      <c r="V1264" s="15">
        <v>45190.0</v>
      </c>
      <c r="W1264" s="5">
        <v>161001.0</v>
      </c>
      <c r="X1264" s="1" t="s">
        <v>1104</v>
      </c>
      <c r="Y1264" s="1" t="s">
        <v>1075</v>
      </c>
      <c r="Z1264" s="1" t="s">
        <v>5161</v>
      </c>
      <c r="AA1264" s="5">
        <v>228.0</v>
      </c>
      <c r="AB1264" s="1" t="s">
        <v>3170</v>
      </c>
      <c r="AC1264" s="1" t="s">
        <v>1078</v>
      </c>
      <c r="AD1264" s="5">
        <v>1.462E7</v>
      </c>
      <c r="AE1264" s="1" t="s">
        <v>1079</v>
      </c>
      <c r="AF1264" s="5">
        <v>6787.0</v>
      </c>
      <c r="AG1264" s="5">
        <v>16.0</v>
      </c>
      <c r="AH1264" s="5">
        <v>9.1673218E7</v>
      </c>
      <c r="AI1264" s="10"/>
      <c r="AJ1264" s="10"/>
      <c r="AK1264" s="10"/>
      <c r="AL1264" s="10"/>
      <c r="AM1264" s="1" t="s">
        <v>5162</v>
      </c>
      <c r="AN1264" s="10"/>
      <c r="AO1264" s="10"/>
      <c r="AP1264" s="1" t="s">
        <v>5163</v>
      </c>
    </row>
    <row r="1265">
      <c r="A1265" s="1" t="s">
        <v>4752</v>
      </c>
      <c r="B1265" s="16">
        <v>46324.0</v>
      </c>
      <c r="C1265" s="1" t="s">
        <v>5153</v>
      </c>
      <c r="D1265" s="5">
        <v>1.8459628002169E13</v>
      </c>
      <c r="E1265" s="1" t="s">
        <v>4752</v>
      </c>
      <c r="F1265" s="1" t="s">
        <v>5154</v>
      </c>
      <c r="G1265" s="1" t="s">
        <v>5155</v>
      </c>
      <c r="H1265" s="5">
        <v>7.73320200037E11</v>
      </c>
      <c r="I1265" s="5">
        <v>25.0</v>
      </c>
      <c r="J1265" s="1" t="s">
        <v>4755</v>
      </c>
      <c r="K1265" s="1" t="s">
        <v>1585</v>
      </c>
      <c r="L1265" s="1" t="s">
        <v>1588</v>
      </c>
      <c r="M1265" s="1" t="s">
        <v>1589</v>
      </c>
      <c r="N1265" s="5">
        <v>1.8459628002169E13</v>
      </c>
      <c r="O1265" s="1" t="s">
        <v>1103</v>
      </c>
      <c r="P1265" s="10"/>
      <c r="Q1265" s="5">
        <v>2.0</v>
      </c>
      <c r="R1265" s="10"/>
      <c r="S1265" s="5">
        <v>0.0</v>
      </c>
      <c r="T1265" s="10"/>
      <c r="U1265" s="10"/>
      <c r="V1265" s="15">
        <v>38294.0</v>
      </c>
      <c r="W1265" s="5">
        <v>7210000.0</v>
      </c>
      <c r="X1265" s="1" t="s">
        <v>1590</v>
      </c>
      <c r="Y1265" s="1" t="s">
        <v>1090</v>
      </c>
      <c r="Z1265" s="1" t="s">
        <v>1591</v>
      </c>
      <c r="AA1265" s="5">
        <v>5005.0</v>
      </c>
      <c r="AB1265" s="1" t="s">
        <v>1592</v>
      </c>
      <c r="AC1265" s="1" t="s">
        <v>1593</v>
      </c>
      <c r="AD1265" s="5">
        <v>1.3148914E7</v>
      </c>
      <c r="AE1265" s="1" t="s">
        <v>1079</v>
      </c>
      <c r="AF1265" s="5">
        <v>6831.0</v>
      </c>
      <c r="AG1265" s="5">
        <v>11.0</v>
      </c>
      <c r="AH1265" s="5">
        <v>5.6945166E7</v>
      </c>
      <c r="AI1265" s="10"/>
      <c r="AJ1265" s="10"/>
      <c r="AK1265" s="5">
        <v>11.0</v>
      </c>
      <c r="AL1265" s="5">
        <v>5.6945646E7</v>
      </c>
      <c r="AM1265" s="1" t="s">
        <v>1439</v>
      </c>
      <c r="AN1265" s="10"/>
      <c r="AO1265" s="10"/>
      <c r="AP1265" s="1" t="s">
        <v>1246</v>
      </c>
    </row>
    <row r="1266">
      <c r="A1266" s="1" t="s">
        <v>4752</v>
      </c>
      <c r="B1266" s="14">
        <v>45824.0</v>
      </c>
      <c r="C1266" s="1" t="s">
        <v>9050</v>
      </c>
      <c r="D1266" s="5">
        <v>1.1434093000189E13</v>
      </c>
      <c r="E1266" s="1" t="s">
        <v>4752</v>
      </c>
      <c r="F1266" s="1" t="s">
        <v>1097</v>
      </c>
      <c r="G1266" s="1" t="s">
        <v>4761</v>
      </c>
      <c r="H1266" s="1" t="s">
        <v>9051</v>
      </c>
      <c r="I1266" s="5">
        <v>101.0</v>
      </c>
      <c r="J1266" s="1" t="s">
        <v>4759</v>
      </c>
      <c r="K1266" s="1" t="s">
        <v>9052</v>
      </c>
      <c r="L1266" s="1" t="s">
        <v>9053</v>
      </c>
      <c r="M1266" s="1" t="s">
        <v>9054</v>
      </c>
      <c r="N1266" s="5">
        <v>1.1434093000189E13</v>
      </c>
      <c r="O1266" s="1" t="s">
        <v>1072</v>
      </c>
      <c r="P1266" s="1" t="s">
        <v>9055</v>
      </c>
      <c r="Q1266" s="5">
        <v>2.0</v>
      </c>
      <c r="R1266" s="15">
        <v>40182.0</v>
      </c>
      <c r="S1266" s="5">
        <v>0.0</v>
      </c>
      <c r="T1266" s="10"/>
      <c r="U1266" s="10"/>
      <c r="V1266" s="15">
        <v>40182.0</v>
      </c>
      <c r="W1266" s="5">
        <v>161001.0</v>
      </c>
      <c r="X1266" s="1" t="s">
        <v>9056</v>
      </c>
      <c r="Y1266" s="1" t="s">
        <v>1090</v>
      </c>
      <c r="Z1266" s="1" t="s">
        <v>9057</v>
      </c>
      <c r="AA1266" s="5">
        <v>570.0</v>
      </c>
      <c r="AB1266" s="1" t="s">
        <v>9058</v>
      </c>
      <c r="AC1266" s="1" t="s">
        <v>9059</v>
      </c>
      <c r="AD1266" s="5">
        <v>1.30499E7</v>
      </c>
      <c r="AE1266" s="1" t="s">
        <v>1079</v>
      </c>
      <c r="AF1266" s="5">
        <v>6291.0</v>
      </c>
      <c r="AG1266" s="5">
        <v>19.0</v>
      </c>
      <c r="AH1266" s="5">
        <v>3.279947E7</v>
      </c>
      <c r="AI1266" s="10"/>
      <c r="AJ1266" s="10"/>
      <c r="AK1266" s="10"/>
      <c r="AL1266" s="10"/>
      <c r="AM1266" s="1" t="s">
        <v>9060</v>
      </c>
      <c r="AN1266" s="10"/>
      <c r="AO1266" s="10"/>
      <c r="AP1266" s="1" t="s">
        <v>1135</v>
      </c>
    </row>
    <row r="1267">
      <c r="A1267" s="1" t="s">
        <v>4752</v>
      </c>
      <c r="B1267" s="14">
        <v>45824.0</v>
      </c>
      <c r="C1267" s="1" t="s">
        <v>9050</v>
      </c>
      <c r="D1267" s="5">
        <v>1.1434093000189E13</v>
      </c>
      <c r="E1267" s="1" t="s">
        <v>4752</v>
      </c>
      <c r="F1267" s="1" t="s">
        <v>1097</v>
      </c>
      <c r="G1267" s="1" t="s">
        <v>4898</v>
      </c>
      <c r="H1267" s="1" t="s">
        <v>9061</v>
      </c>
      <c r="I1267" s="5">
        <v>78.0</v>
      </c>
      <c r="J1267" s="1" t="s">
        <v>4759</v>
      </c>
      <c r="K1267" s="1" t="s">
        <v>9052</v>
      </c>
      <c r="L1267" s="1" t="s">
        <v>9053</v>
      </c>
      <c r="M1267" s="1" t="s">
        <v>9054</v>
      </c>
      <c r="N1267" s="5">
        <v>1.1434093000189E13</v>
      </c>
      <c r="O1267" s="1" t="s">
        <v>1072</v>
      </c>
      <c r="P1267" s="1" t="s">
        <v>9055</v>
      </c>
      <c r="Q1267" s="5">
        <v>2.0</v>
      </c>
      <c r="R1267" s="15">
        <v>40182.0</v>
      </c>
      <c r="S1267" s="5">
        <v>0.0</v>
      </c>
      <c r="T1267" s="10"/>
      <c r="U1267" s="10"/>
      <c r="V1267" s="15">
        <v>40182.0</v>
      </c>
      <c r="W1267" s="5">
        <v>161001.0</v>
      </c>
      <c r="X1267" s="1" t="s">
        <v>9056</v>
      </c>
      <c r="Y1267" s="1" t="s">
        <v>1090</v>
      </c>
      <c r="Z1267" s="1" t="s">
        <v>9057</v>
      </c>
      <c r="AA1267" s="5">
        <v>570.0</v>
      </c>
      <c r="AB1267" s="1" t="s">
        <v>9058</v>
      </c>
      <c r="AC1267" s="1" t="s">
        <v>9059</v>
      </c>
      <c r="AD1267" s="5">
        <v>1.30499E7</v>
      </c>
      <c r="AE1267" s="1" t="s">
        <v>1079</v>
      </c>
      <c r="AF1267" s="5">
        <v>6291.0</v>
      </c>
      <c r="AG1267" s="5">
        <v>19.0</v>
      </c>
      <c r="AH1267" s="5">
        <v>3.279947E7</v>
      </c>
      <c r="AI1267" s="10"/>
      <c r="AJ1267" s="10"/>
      <c r="AK1267" s="10"/>
      <c r="AL1267" s="10"/>
      <c r="AM1267" s="1" t="s">
        <v>9060</v>
      </c>
      <c r="AN1267" s="10"/>
      <c r="AO1267" s="10"/>
      <c r="AP1267" s="1" t="s">
        <v>1135</v>
      </c>
    </row>
    <row r="1268">
      <c r="A1268" s="1" t="s">
        <v>4752</v>
      </c>
      <c r="B1268" s="14">
        <v>45935.0</v>
      </c>
      <c r="C1268" s="1" t="s">
        <v>9062</v>
      </c>
      <c r="D1268" s="5">
        <v>5.171349800017E13</v>
      </c>
      <c r="E1268" s="1" t="s">
        <v>4752</v>
      </c>
      <c r="F1268" s="1" t="s">
        <v>1097</v>
      </c>
      <c r="G1268" s="1" t="s">
        <v>4761</v>
      </c>
      <c r="H1268" s="1" t="s">
        <v>9063</v>
      </c>
      <c r="I1268" s="5">
        <v>101.0</v>
      </c>
      <c r="J1268" s="1" t="s">
        <v>4759</v>
      </c>
      <c r="K1268" s="1" t="s">
        <v>9064</v>
      </c>
      <c r="L1268" s="1" t="s">
        <v>9065</v>
      </c>
      <c r="M1268" s="1" t="s">
        <v>9066</v>
      </c>
      <c r="N1268" s="5">
        <v>5.171349800017E13</v>
      </c>
      <c r="O1268" s="1" t="s">
        <v>1072</v>
      </c>
      <c r="P1268" s="1" t="s">
        <v>9067</v>
      </c>
      <c r="Q1268" s="5">
        <v>2.0</v>
      </c>
      <c r="R1268" s="15">
        <v>45145.0</v>
      </c>
      <c r="S1268" s="5">
        <v>0.0</v>
      </c>
      <c r="T1268" s="10"/>
      <c r="U1268" s="5">
        <v>105.0</v>
      </c>
      <c r="V1268" s="15">
        <v>45145.0</v>
      </c>
      <c r="W1268" s="5">
        <v>161001.0</v>
      </c>
      <c r="X1268" s="1" t="s">
        <v>2278</v>
      </c>
      <c r="Y1268" s="1" t="s">
        <v>1075</v>
      </c>
      <c r="Z1268" s="1" t="s">
        <v>9068</v>
      </c>
      <c r="AA1268" s="5">
        <v>15.0</v>
      </c>
      <c r="AB1268" s="1" t="s">
        <v>1092</v>
      </c>
      <c r="AC1268" s="1" t="s">
        <v>9069</v>
      </c>
      <c r="AD1268" s="5">
        <v>7.9826283E7</v>
      </c>
      <c r="AE1268" s="1" t="s">
        <v>1940</v>
      </c>
      <c r="AF1268" s="5">
        <v>9073.0</v>
      </c>
      <c r="AG1268" s="5">
        <v>67.0</v>
      </c>
      <c r="AH1268" s="5">
        <v>9.91426E7</v>
      </c>
      <c r="AI1268" s="5">
        <v>0.0</v>
      </c>
      <c r="AJ1268" s="5">
        <v>0.0</v>
      </c>
      <c r="AK1268" s="10"/>
      <c r="AL1268" s="10"/>
      <c r="AM1268" s="1" t="s">
        <v>9070</v>
      </c>
      <c r="AN1268" s="10"/>
      <c r="AO1268" s="10"/>
      <c r="AP1268" s="1" t="s">
        <v>2282</v>
      </c>
    </row>
    <row r="1269">
      <c r="A1269" s="1" t="s">
        <v>4752</v>
      </c>
      <c r="B1269" s="14">
        <v>45868.0</v>
      </c>
      <c r="C1269" s="1" t="s">
        <v>9071</v>
      </c>
      <c r="D1269" s="5">
        <v>2.4780192000164E13</v>
      </c>
      <c r="E1269" s="1" t="s">
        <v>4752</v>
      </c>
      <c r="F1269" s="1" t="s">
        <v>1318</v>
      </c>
      <c r="G1269" s="1" t="s">
        <v>6752</v>
      </c>
      <c r="H1269" s="5">
        <v>8.10120800217E11</v>
      </c>
      <c r="I1269" s="17">
        <v>45533.0</v>
      </c>
      <c r="J1269" s="1" t="s">
        <v>4759</v>
      </c>
      <c r="K1269" s="1" t="s">
        <v>9072</v>
      </c>
      <c r="L1269" s="1" t="s">
        <v>9073</v>
      </c>
      <c r="M1269" s="1" t="s">
        <v>9074</v>
      </c>
      <c r="N1269" s="5">
        <v>2.4780192000164E13</v>
      </c>
      <c r="O1269" s="1" t="s">
        <v>1072</v>
      </c>
      <c r="P1269" s="1" t="s">
        <v>9071</v>
      </c>
      <c r="Q1269" s="5">
        <v>2.0</v>
      </c>
      <c r="R1269" s="15">
        <v>42500.0</v>
      </c>
      <c r="S1269" s="5">
        <v>0.0</v>
      </c>
      <c r="T1269" s="10"/>
      <c r="U1269" s="10"/>
      <c r="V1269" s="15">
        <v>42500.0</v>
      </c>
      <c r="W1269" s="5">
        <v>161001.0</v>
      </c>
      <c r="X1269" s="1" t="s">
        <v>9075</v>
      </c>
      <c r="Y1269" s="1" t="s">
        <v>1075</v>
      </c>
      <c r="Z1269" s="1" t="s">
        <v>9076</v>
      </c>
      <c r="AA1269" s="5">
        <v>8300.0</v>
      </c>
      <c r="AB1269" s="1" t="s">
        <v>9077</v>
      </c>
      <c r="AC1269" s="1" t="s">
        <v>9078</v>
      </c>
      <c r="AD1269" s="5">
        <v>8.92196E7</v>
      </c>
      <c r="AE1269" s="1" t="s">
        <v>1386</v>
      </c>
      <c r="AF1269" s="5">
        <v>8179.0</v>
      </c>
      <c r="AG1269" s="5">
        <v>47.0</v>
      </c>
      <c r="AH1269" s="5">
        <v>9.9509875E7</v>
      </c>
      <c r="AI1269" s="10"/>
      <c r="AJ1269" s="10"/>
      <c r="AK1269" s="10"/>
      <c r="AL1269" s="10"/>
      <c r="AM1269" s="1" t="s">
        <v>9079</v>
      </c>
      <c r="AN1269" s="10"/>
      <c r="AO1269" s="10"/>
      <c r="AP1269" s="1" t="s">
        <v>4605</v>
      </c>
    </row>
    <row r="1270">
      <c r="A1270" s="1" t="s">
        <v>4752</v>
      </c>
      <c r="B1270" s="14">
        <v>46232.0</v>
      </c>
      <c r="C1270" s="1" t="s">
        <v>6451</v>
      </c>
      <c r="D1270" s="5">
        <v>5.5064562001081E13</v>
      </c>
      <c r="E1270" s="1" t="s">
        <v>4752</v>
      </c>
      <c r="F1270" s="1" t="s">
        <v>7892</v>
      </c>
      <c r="G1270" s="1" t="s">
        <v>2844</v>
      </c>
      <c r="H1270" s="5">
        <v>228.0</v>
      </c>
      <c r="I1270" s="17">
        <v>45415.0</v>
      </c>
      <c r="J1270" s="1" t="s">
        <v>1069</v>
      </c>
      <c r="K1270" s="1" t="s">
        <v>2741</v>
      </c>
      <c r="L1270" s="1" t="s">
        <v>2742</v>
      </c>
      <c r="M1270" s="1" t="s">
        <v>2743</v>
      </c>
      <c r="N1270" s="5">
        <v>5.5064562001081E13</v>
      </c>
      <c r="O1270" s="1" t="s">
        <v>1103</v>
      </c>
      <c r="P1270" s="1" t="s">
        <v>2744</v>
      </c>
      <c r="Q1270" s="5">
        <v>2.0</v>
      </c>
      <c r="R1270" s="15">
        <v>38659.0</v>
      </c>
      <c r="S1270" s="5">
        <v>0.0</v>
      </c>
      <c r="T1270" s="10"/>
      <c r="U1270" s="10"/>
      <c r="V1270" s="15">
        <v>37193.0</v>
      </c>
      <c r="W1270" s="5">
        <v>2833000.0</v>
      </c>
      <c r="X1270" s="1" t="s">
        <v>2745</v>
      </c>
      <c r="Y1270" s="1" t="s">
        <v>1090</v>
      </c>
      <c r="Z1270" s="1" t="s">
        <v>2746</v>
      </c>
      <c r="AA1270" s="5">
        <v>1948.0</v>
      </c>
      <c r="AB1270" s="10"/>
      <c r="AC1270" s="1" t="s">
        <v>2747</v>
      </c>
      <c r="AD1270" s="5">
        <v>1.7588018E7</v>
      </c>
      <c r="AE1270" s="1" t="s">
        <v>1079</v>
      </c>
      <c r="AF1270" s="5">
        <v>6901.0</v>
      </c>
      <c r="AG1270" s="5">
        <v>14.0</v>
      </c>
      <c r="AH1270" s="5">
        <v>3.4052314E7</v>
      </c>
      <c r="AI1270" s="10"/>
      <c r="AJ1270" s="10"/>
      <c r="AK1270" s="5">
        <v>14.0</v>
      </c>
      <c r="AL1270" s="5">
        <v>3.4052328E7</v>
      </c>
      <c r="AM1270" s="1" t="s">
        <v>2748</v>
      </c>
      <c r="AN1270" s="10"/>
      <c r="AO1270" s="10"/>
      <c r="AP1270" s="1" t="s">
        <v>2749</v>
      </c>
    </row>
    <row r="1271">
      <c r="A1271" s="1" t="s">
        <v>4752</v>
      </c>
      <c r="B1271" s="14">
        <v>46239.0</v>
      </c>
      <c r="C1271" s="1" t="s">
        <v>7320</v>
      </c>
      <c r="D1271" s="5">
        <v>1.1475489000174E13</v>
      </c>
      <c r="E1271" s="1" t="s">
        <v>4752</v>
      </c>
      <c r="F1271" s="1" t="s">
        <v>1097</v>
      </c>
      <c r="G1271" s="1" t="s">
        <v>1267</v>
      </c>
      <c r="H1271" s="1" t="s">
        <v>9080</v>
      </c>
      <c r="I1271" s="5">
        <v>25.0</v>
      </c>
      <c r="J1271" s="1" t="s">
        <v>4755</v>
      </c>
      <c r="K1271" s="1" t="s">
        <v>2390</v>
      </c>
      <c r="L1271" s="1" t="s">
        <v>2393</v>
      </c>
      <c r="M1271" s="1" t="s">
        <v>2394</v>
      </c>
      <c r="N1271" s="5">
        <v>1.1475489000174E13</v>
      </c>
      <c r="O1271" s="1" t="s">
        <v>1072</v>
      </c>
      <c r="P1271" s="10"/>
      <c r="Q1271" s="5">
        <v>2.0</v>
      </c>
      <c r="R1271" s="15">
        <v>40155.0</v>
      </c>
      <c r="S1271" s="5">
        <v>0.0</v>
      </c>
      <c r="T1271" s="10"/>
      <c r="U1271" s="10"/>
      <c r="V1271" s="15">
        <v>40155.0</v>
      </c>
      <c r="W1271" s="5">
        <v>161001.0</v>
      </c>
      <c r="X1271" s="1" t="s">
        <v>2395</v>
      </c>
      <c r="Y1271" s="1" t="s">
        <v>2325</v>
      </c>
      <c r="Z1271" s="1" t="s">
        <v>2396</v>
      </c>
      <c r="AA1271" s="5">
        <v>1030.0</v>
      </c>
      <c r="AB1271" s="1" t="s">
        <v>2397</v>
      </c>
      <c r="AC1271" s="1" t="s">
        <v>2398</v>
      </c>
      <c r="AD1271" s="5">
        <v>6454000.0</v>
      </c>
      <c r="AE1271" s="1" t="s">
        <v>1079</v>
      </c>
      <c r="AF1271" s="5">
        <v>6213.0</v>
      </c>
      <c r="AG1271" s="5">
        <v>11.0</v>
      </c>
      <c r="AH1271" s="5">
        <v>9.1776744E7</v>
      </c>
      <c r="AI1271" s="10"/>
      <c r="AJ1271" s="10"/>
      <c r="AK1271" s="10"/>
      <c r="AL1271" s="10"/>
      <c r="AM1271" s="1" t="s">
        <v>2399</v>
      </c>
      <c r="AN1271" s="10"/>
      <c r="AO1271" s="10"/>
      <c r="AP1271" s="1" t="s">
        <v>1715</v>
      </c>
    </row>
    <row r="1272">
      <c r="A1272" s="1" t="s">
        <v>4752</v>
      </c>
      <c r="B1272" s="14">
        <v>45918.0</v>
      </c>
      <c r="C1272" s="1" t="s">
        <v>5289</v>
      </c>
      <c r="D1272" s="5">
        <v>3.572148800012E13</v>
      </c>
      <c r="E1272" s="1" t="s">
        <v>4752</v>
      </c>
      <c r="F1272" s="1" t="s">
        <v>1097</v>
      </c>
      <c r="G1272" s="1" t="s">
        <v>4761</v>
      </c>
      <c r="H1272" s="1" t="s">
        <v>9081</v>
      </c>
      <c r="I1272" s="5">
        <v>101.0</v>
      </c>
      <c r="J1272" s="1" t="s">
        <v>4759</v>
      </c>
      <c r="K1272" s="1" t="s">
        <v>1659</v>
      </c>
      <c r="L1272" s="1" t="s">
        <v>1662</v>
      </c>
      <c r="M1272" s="1" t="s">
        <v>1663</v>
      </c>
      <c r="N1272" s="5">
        <v>3.572148800012E13</v>
      </c>
      <c r="O1272" s="1" t="s">
        <v>1072</v>
      </c>
      <c r="P1272" s="1" t="s">
        <v>1664</v>
      </c>
      <c r="Q1272" s="5">
        <v>2.0</v>
      </c>
      <c r="R1272" s="15">
        <v>43805.0</v>
      </c>
      <c r="S1272" s="5">
        <v>0.0</v>
      </c>
      <c r="T1272" s="10"/>
      <c r="U1272" s="10"/>
      <c r="V1272" s="15">
        <v>43805.0</v>
      </c>
      <c r="W1272" s="5">
        <v>161001.0</v>
      </c>
      <c r="X1272" s="1" t="s">
        <v>1665</v>
      </c>
      <c r="Y1272" s="1" t="s">
        <v>1075</v>
      </c>
      <c r="Z1272" s="1" t="s">
        <v>1666</v>
      </c>
      <c r="AA1272" s="5">
        <v>197.0</v>
      </c>
      <c r="AB1272" s="10"/>
      <c r="AC1272" s="1" t="s">
        <v>1667</v>
      </c>
      <c r="AD1272" s="5">
        <v>2.9725E7</v>
      </c>
      <c r="AE1272" s="1" t="s">
        <v>1604</v>
      </c>
      <c r="AF1272" s="5">
        <v>5707.0</v>
      </c>
      <c r="AG1272" s="5">
        <v>27.0</v>
      </c>
      <c r="AH1272" s="5">
        <v>3.7241454E7</v>
      </c>
      <c r="AI1272" s="10"/>
      <c r="AJ1272" s="10"/>
      <c r="AK1272" s="10"/>
      <c r="AL1272" s="10"/>
      <c r="AM1272" s="1" t="s">
        <v>1668</v>
      </c>
      <c r="AN1272" s="10"/>
      <c r="AO1272" s="10"/>
      <c r="AP1272" s="1" t="s">
        <v>1669</v>
      </c>
    </row>
    <row r="1273">
      <c r="A1273" s="1" t="s">
        <v>4752</v>
      </c>
      <c r="B1273" s="16">
        <v>45949.0</v>
      </c>
      <c r="C1273" s="1" t="s">
        <v>3737</v>
      </c>
      <c r="D1273" s="5">
        <v>3.6637883000192E13</v>
      </c>
      <c r="E1273" s="1" t="s">
        <v>4752</v>
      </c>
      <c r="F1273" s="1" t="s">
        <v>1097</v>
      </c>
      <c r="G1273" s="1" t="s">
        <v>3731</v>
      </c>
      <c r="H1273" s="1" t="s">
        <v>3732</v>
      </c>
      <c r="I1273" s="5">
        <v>4.0</v>
      </c>
      <c r="J1273" s="1" t="s">
        <v>4755</v>
      </c>
      <c r="K1273" s="1" t="s">
        <v>3734</v>
      </c>
      <c r="L1273" s="1" t="s">
        <v>3735</v>
      </c>
      <c r="M1273" s="1" t="s">
        <v>3736</v>
      </c>
      <c r="N1273" s="5">
        <v>3.6637883000192E13</v>
      </c>
      <c r="O1273" s="1" t="s">
        <v>1072</v>
      </c>
      <c r="P1273" s="1" t="s">
        <v>3737</v>
      </c>
      <c r="Q1273" s="5">
        <v>2.0</v>
      </c>
      <c r="R1273" s="15">
        <v>43901.0</v>
      </c>
      <c r="S1273" s="5">
        <v>0.0</v>
      </c>
      <c r="T1273" s="10"/>
      <c r="U1273" s="10"/>
      <c r="V1273" s="15">
        <v>43901.0</v>
      </c>
      <c r="W1273" s="5">
        <v>161001.0</v>
      </c>
      <c r="X1273" s="1" t="s">
        <v>3738</v>
      </c>
      <c r="Y1273" s="1" t="s">
        <v>1075</v>
      </c>
      <c r="Z1273" s="1" t="s">
        <v>3739</v>
      </c>
      <c r="AA1273" s="1" t="s">
        <v>1410</v>
      </c>
      <c r="AB1273" s="1" t="s">
        <v>3740</v>
      </c>
      <c r="AC1273" s="1" t="s">
        <v>3741</v>
      </c>
      <c r="AD1273" s="5">
        <v>7.557E7</v>
      </c>
      <c r="AE1273" s="1" t="s">
        <v>1413</v>
      </c>
      <c r="AF1273" s="5">
        <v>9269.0</v>
      </c>
      <c r="AG1273" s="5">
        <v>62.0</v>
      </c>
      <c r="AH1273" s="5">
        <v>9.2367932E7</v>
      </c>
      <c r="AI1273" s="5">
        <v>62.0</v>
      </c>
      <c r="AJ1273" s="5">
        <v>9.2238687E7</v>
      </c>
      <c r="AK1273" s="10"/>
      <c r="AL1273" s="10"/>
      <c r="AM1273" s="1" t="s">
        <v>3742</v>
      </c>
      <c r="AN1273" s="10"/>
      <c r="AO1273" s="10"/>
      <c r="AP1273" s="1" t="s">
        <v>3743</v>
      </c>
    </row>
    <row r="1274">
      <c r="A1274" s="1" t="s">
        <v>4752</v>
      </c>
      <c r="B1274" s="16">
        <v>45949.0</v>
      </c>
      <c r="C1274" s="1" t="s">
        <v>3737</v>
      </c>
      <c r="D1274" s="5">
        <v>3.6637883000192E13</v>
      </c>
      <c r="E1274" s="1" t="s">
        <v>4752</v>
      </c>
      <c r="F1274" s="1" t="s">
        <v>1097</v>
      </c>
      <c r="G1274" s="1" t="s">
        <v>6627</v>
      </c>
      <c r="H1274" s="1" t="s">
        <v>9082</v>
      </c>
      <c r="I1274" s="1" t="s">
        <v>2870</v>
      </c>
      <c r="J1274" s="1" t="s">
        <v>4759</v>
      </c>
      <c r="K1274" s="1" t="s">
        <v>3734</v>
      </c>
      <c r="L1274" s="1" t="s">
        <v>3735</v>
      </c>
      <c r="M1274" s="1" t="s">
        <v>3736</v>
      </c>
      <c r="N1274" s="5">
        <v>3.6637883000192E13</v>
      </c>
      <c r="O1274" s="1" t="s">
        <v>1072</v>
      </c>
      <c r="P1274" s="1" t="s">
        <v>3737</v>
      </c>
      <c r="Q1274" s="5">
        <v>2.0</v>
      </c>
      <c r="R1274" s="15">
        <v>43901.0</v>
      </c>
      <c r="S1274" s="5">
        <v>0.0</v>
      </c>
      <c r="T1274" s="10"/>
      <c r="U1274" s="10"/>
      <c r="V1274" s="15">
        <v>43901.0</v>
      </c>
      <c r="W1274" s="5">
        <v>161001.0</v>
      </c>
      <c r="X1274" s="1" t="s">
        <v>3738</v>
      </c>
      <c r="Y1274" s="1" t="s">
        <v>1075</v>
      </c>
      <c r="Z1274" s="1" t="s">
        <v>3739</v>
      </c>
      <c r="AA1274" s="1" t="s">
        <v>1410</v>
      </c>
      <c r="AB1274" s="1" t="s">
        <v>3740</v>
      </c>
      <c r="AC1274" s="1" t="s">
        <v>3741</v>
      </c>
      <c r="AD1274" s="5">
        <v>7.557E7</v>
      </c>
      <c r="AE1274" s="1" t="s">
        <v>1413</v>
      </c>
      <c r="AF1274" s="5">
        <v>9269.0</v>
      </c>
      <c r="AG1274" s="5">
        <v>62.0</v>
      </c>
      <c r="AH1274" s="5">
        <v>9.2367932E7</v>
      </c>
      <c r="AI1274" s="5">
        <v>62.0</v>
      </c>
      <c r="AJ1274" s="5">
        <v>9.2238687E7</v>
      </c>
      <c r="AK1274" s="10"/>
      <c r="AL1274" s="10"/>
      <c r="AM1274" s="1" t="s">
        <v>3742</v>
      </c>
      <c r="AN1274" s="10"/>
      <c r="AO1274" s="10"/>
      <c r="AP1274" s="1" t="s">
        <v>3743</v>
      </c>
    </row>
    <row r="1275">
      <c r="A1275" s="1" t="s">
        <v>4752</v>
      </c>
      <c r="B1275" s="16">
        <v>45653.0</v>
      </c>
      <c r="C1275" s="1" t="s">
        <v>6524</v>
      </c>
      <c r="D1275" s="5">
        <v>2.3969573000123E13</v>
      </c>
      <c r="E1275" s="1" t="s">
        <v>4752</v>
      </c>
      <c r="F1275" s="1" t="s">
        <v>1097</v>
      </c>
      <c r="G1275" s="1" t="s">
        <v>5239</v>
      </c>
      <c r="H1275" s="1" t="s">
        <v>9083</v>
      </c>
      <c r="I1275" s="5">
        <v>25.0</v>
      </c>
      <c r="J1275" s="1" t="s">
        <v>4755</v>
      </c>
      <c r="K1275" s="1" t="s">
        <v>3629</v>
      </c>
      <c r="L1275" s="1" t="s">
        <v>3630</v>
      </c>
      <c r="M1275" s="1" t="s">
        <v>3631</v>
      </c>
      <c r="N1275" s="5">
        <v>2.3969573000123E13</v>
      </c>
      <c r="O1275" s="1" t="s">
        <v>1072</v>
      </c>
      <c r="P1275" s="1" t="s">
        <v>3632</v>
      </c>
      <c r="Q1275" s="5">
        <v>2.0</v>
      </c>
      <c r="R1275" s="15">
        <v>42383.0</v>
      </c>
      <c r="S1275" s="5">
        <v>0.0</v>
      </c>
      <c r="T1275" s="10"/>
      <c r="U1275" s="10"/>
      <c r="V1275" s="15">
        <v>42383.0</v>
      </c>
      <c r="W1275" s="5">
        <v>161001.0</v>
      </c>
      <c r="X1275" s="1" t="s">
        <v>3633</v>
      </c>
      <c r="Y1275" s="1" t="s">
        <v>1118</v>
      </c>
      <c r="Z1275" s="1" t="s">
        <v>3634</v>
      </c>
      <c r="AA1275" s="1" t="s">
        <v>1120</v>
      </c>
      <c r="AB1275" s="1" t="s">
        <v>3635</v>
      </c>
      <c r="AC1275" s="1" t="s">
        <v>3636</v>
      </c>
      <c r="AD1275" s="5">
        <v>8.5919899E7</v>
      </c>
      <c r="AE1275" s="1" t="s">
        <v>1231</v>
      </c>
      <c r="AF1275" s="5">
        <v>7927.0</v>
      </c>
      <c r="AG1275" s="5">
        <v>45.0</v>
      </c>
      <c r="AH1275" s="5">
        <v>9.9992302E7</v>
      </c>
      <c r="AI1275" s="10"/>
      <c r="AJ1275" s="10"/>
      <c r="AK1275" s="5">
        <v>45.0</v>
      </c>
      <c r="AL1275" s="5">
        <v>3.3782085E7</v>
      </c>
      <c r="AM1275" s="1" t="s">
        <v>3637</v>
      </c>
      <c r="AN1275" s="10"/>
      <c r="AO1275" s="10"/>
      <c r="AP1275" s="1" t="s">
        <v>3638</v>
      </c>
    </row>
    <row r="1276">
      <c r="A1276" s="1" t="s">
        <v>4752</v>
      </c>
      <c r="B1276" s="14">
        <v>45683.0</v>
      </c>
      <c r="C1276" s="1" t="s">
        <v>6524</v>
      </c>
      <c r="D1276" s="5">
        <v>2.3969573000123E13</v>
      </c>
      <c r="E1276" s="1" t="s">
        <v>4752</v>
      </c>
      <c r="F1276" s="1" t="s">
        <v>1097</v>
      </c>
      <c r="G1276" s="1" t="s">
        <v>4771</v>
      </c>
      <c r="H1276" s="1" t="s">
        <v>9084</v>
      </c>
      <c r="I1276" s="17">
        <v>45528.0</v>
      </c>
      <c r="J1276" s="1" t="s">
        <v>4755</v>
      </c>
      <c r="K1276" s="1" t="s">
        <v>3629</v>
      </c>
      <c r="L1276" s="1" t="s">
        <v>3630</v>
      </c>
      <c r="M1276" s="1" t="s">
        <v>3631</v>
      </c>
      <c r="N1276" s="5">
        <v>2.3969573000123E13</v>
      </c>
      <c r="O1276" s="1" t="s">
        <v>1072</v>
      </c>
      <c r="P1276" s="1" t="s">
        <v>3632</v>
      </c>
      <c r="Q1276" s="5">
        <v>2.0</v>
      </c>
      <c r="R1276" s="15">
        <v>42383.0</v>
      </c>
      <c r="S1276" s="5">
        <v>0.0</v>
      </c>
      <c r="T1276" s="10"/>
      <c r="U1276" s="10"/>
      <c r="V1276" s="15">
        <v>42383.0</v>
      </c>
      <c r="W1276" s="5">
        <v>161001.0</v>
      </c>
      <c r="X1276" s="1" t="s">
        <v>3633</v>
      </c>
      <c r="Y1276" s="1" t="s">
        <v>1118</v>
      </c>
      <c r="Z1276" s="1" t="s">
        <v>3634</v>
      </c>
      <c r="AA1276" s="1" t="s">
        <v>1120</v>
      </c>
      <c r="AB1276" s="1" t="s">
        <v>3635</v>
      </c>
      <c r="AC1276" s="1" t="s">
        <v>3636</v>
      </c>
      <c r="AD1276" s="5">
        <v>8.5919899E7</v>
      </c>
      <c r="AE1276" s="1" t="s">
        <v>1231</v>
      </c>
      <c r="AF1276" s="5">
        <v>7927.0</v>
      </c>
      <c r="AG1276" s="5">
        <v>45.0</v>
      </c>
      <c r="AH1276" s="5">
        <v>9.9992302E7</v>
      </c>
      <c r="AI1276" s="10"/>
      <c r="AJ1276" s="10"/>
      <c r="AK1276" s="5">
        <v>45.0</v>
      </c>
      <c r="AL1276" s="5">
        <v>3.3782085E7</v>
      </c>
      <c r="AM1276" s="1" t="s">
        <v>3637</v>
      </c>
      <c r="AN1276" s="10"/>
      <c r="AO1276" s="10"/>
      <c r="AP1276" s="1" t="s">
        <v>3638</v>
      </c>
    </row>
    <row r="1277">
      <c r="A1277" s="1" t="s">
        <v>4752</v>
      </c>
      <c r="B1277" s="14">
        <v>46290.0</v>
      </c>
      <c r="C1277" s="1" t="s">
        <v>9085</v>
      </c>
      <c r="D1277" s="5">
        <v>1.2282034001762E13</v>
      </c>
      <c r="E1277" s="1" t="s">
        <v>4752</v>
      </c>
      <c r="F1277" s="1" t="s">
        <v>1097</v>
      </c>
      <c r="G1277" s="1" t="s">
        <v>4771</v>
      </c>
      <c r="H1277" s="1" t="s">
        <v>9086</v>
      </c>
      <c r="I1277" s="17">
        <v>45528.0</v>
      </c>
      <c r="J1277" s="1" t="s">
        <v>4755</v>
      </c>
      <c r="K1277" s="1" t="s">
        <v>4383</v>
      </c>
      <c r="L1277" s="1" t="s">
        <v>9087</v>
      </c>
      <c r="M1277" s="1" t="s">
        <v>4385</v>
      </c>
      <c r="N1277" s="5">
        <v>1.2282034001762E13</v>
      </c>
      <c r="O1277" s="1" t="s">
        <v>1103</v>
      </c>
      <c r="P1277" s="1" t="s">
        <v>9088</v>
      </c>
      <c r="Q1277" s="5">
        <v>2.0</v>
      </c>
      <c r="R1277" s="15">
        <v>39185.0</v>
      </c>
      <c r="S1277" s="5">
        <v>0.0</v>
      </c>
      <c r="T1277" s="10"/>
      <c r="U1277" s="10"/>
      <c r="V1277" s="15">
        <v>39185.0</v>
      </c>
      <c r="W1277" s="5">
        <v>1931400.0</v>
      </c>
      <c r="X1277" s="1" t="s">
        <v>9089</v>
      </c>
      <c r="Y1277" s="1" t="s">
        <v>1346</v>
      </c>
      <c r="Z1277" s="1" t="s">
        <v>9090</v>
      </c>
      <c r="AA1277" s="1" t="s">
        <v>1120</v>
      </c>
      <c r="AB1277" s="1" t="s">
        <v>9091</v>
      </c>
      <c r="AC1277" s="1" t="s">
        <v>1121</v>
      </c>
      <c r="AD1277" s="5">
        <v>1.799E7</v>
      </c>
      <c r="AE1277" s="1" t="s">
        <v>1079</v>
      </c>
      <c r="AF1277" s="5">
        <v>6829.0</v>
      </c>
      <c r="AG1277" s="5">
        <v>82.0</v>
      </c>
      <c r="AH1277" s="5">
        <v>3.2713322E7</v>
      </c>
      <c r="AI1277" s="5">
        <v>18.0</v>
      </c>
      <c r="AJ1277" s="5">
        <v>3.82184E7</v>
      </c>
      <c r="AK1277" s="5">
        <v>18.0</v>
      </c>
      <c r="AL1277" s="5">
        <v>3.82184E7</v>
      </c>
      <c r="AM1277" s="1" t="s">
        <v>9092</v>
      </c>
      <c r="AN1277" s="10"/>
      <c r="AO1277" s="10"/>
      <c r="AP1277" s="1" t="s">
        <v>9093</v>
      </c>
    </row>
    <row r="1278">
      <c r="A1278" s="1" t="s">
        <v>4752</v>
      </c>
      <c r="B1278" s="14">
        <v>45670.0</v>
      </c>
      <c r="C1278" s="1" t="s">
        <v>5208</v>
      </c>
      <c r="D1278" s="5">
        <v>1.8007280000125E13</v>
      </c>
      <c r="E1278" s="1" t="s">
        <v>4752</v>
      </c>
      <c r="F1278" s="1" t="s">
        <v>6554</v>
      </c>
      <c r="G1278" s="1" t="s">
        <v>5210</v>
      </c>
      <c r="H1278" s="5">
        <v>64.0</v>
      </c>
      <c r="I1278" s="5">
        <v>5.0</v>
      </c>
      <c r="J1278" s="1" t="s">
        <v>4755</v>
      </c>
      <c r="K1278" s="1" t="s">
        <v>1085</v>
      </c>
      <c r="L1278" s="1" t="s">
        <v>1086</v>
      </c>
      <c r="M1278" s="1" t="s">
        <v>1087</v>
      </c>
      <c r="N1278" s="5">
        <v>1.8007280000125E13</v>
      </c>
      <c r="O1278" s="1" t="s">
        <v>1072</v>
      </c>
      <c r="P1278" s="1" t="s">
        <v>1088</v>
      </c>
      <c r="Q1278" s="5">
        <v>2.0</v>
      </c>
      <c r="R1278" s="15">
        <v>41389.0</v>
      </c>
      <c r="S1278" s="5">
        <v>0.0</v>
      </c>
      <c r="T1278" s="10"/>
      <c r="U1278" s="10"/>
      <c r="V1278" s="15">
        <v>41389.0</v>
      </c>
      <c r="W1278" s="5">
        <v>7490103.0</v>
      </c>
      <c r="X1278" s="1" t="s">
        <v>1089</v>
      </c>
      <c r="Y1278" s="1" t="s">
        <v>1090</v>
      </c>
      <c r="Z1278" s="1" t="s">
        <v>1091</v>
      </c>
      <c r="AA1278" s="5">
        <v>1333.0</v>
      </c>
      <c r="AB1278" s="1" t="s">
        <v>1092</v>
      </c>
      <c r="AC1278" s="1" t="s">
        <v>1078</v>
      </c>
      <c r="AD1278" s="5">
        <v>1.3515132E7</v>
      </c>
      <c r="AE1278" s="1" t="s">
        <v>1079</v>
      </c>
      <c r="AF1278" s="5">
        <v>6335.0</v>
      </c>
      <c r="AG1278" s="5">
        <v>14.0</v>
      </c>
      <c r="AH1278" s="5">
        <v>3.2697211E7</v>
      </c>
      <c r="AI1278" s="5">
        <v>14.0</v>
      </c>
      <c r="AJ1278" s="5">
        <v>3.2697213E7</v>
      </c>
      <c r="AK1278" s="5">
        <v>14.0</v>
      </c>
      <c r="AL1278" s="5">
        <v>3.2697211E7</v>
      </c>
      <c r="AM1278" s="1" t="s">
        <v>1093</v>
      </c>
      <c r="AN1278" s="10"/>
      <c r="AO1278" s="10"/>
      <c r="AP1278" s="1" t="s">
        <v>1094</v>
      </c>
    </row>
    <row r="1279">
      <c r="A1279" s="1" t="s">
        <v>4752</v>
      </c>
      <c r="B1279" s="14">
        <v>45932.0</v>
      </c>
      <c r="C1279" s="1" t="s">
        <v>5208</v>
      </c>
      <c r="D1279" s="5">
        <v>1.8007280000125E13</v>
      </c>
      <c r="E1279" s="1" t="s">
        <v>4752</v>
      </c>
      <c r="F1279" s="1" t="s">
        <v>7339</v>
      </c>
      <c r="G1279" s="1" t="s">
        <v>4216</v>
      </c>
      <c r="H1279" s="5">
        <v>36.0</v>
      </c>
      <c r="I1279" s="5">
        <v>5.0</v>
      </c>
      <c r="J1279" s="1" t="s">
        <v>4755</v>
      </c>
      <c r="K1279" s="1" t="s">
        <v>1085</v>
      </c>
      <c r="L1279" s="1" t="s">
        <v>1086</v>
      </c>
      <c r="M1279" s="1" t="s">
        <v>1087</v>
      </c>
      <c r="N1279" s="5">
        <v>1.8007280000125E13</v>
      </c>
      <c r="O1279" s="1" t="s">
        <v>1072</v>
      </c>
      <c r="P1279" s="1" t="s">
        <v>1088</v>
      </c>
      <c r="Q1279" s="5">
        <v>2.0</v>
      </c>
      <c r="R1279" s="15">
        <v>41389.0</v>
      </c>
      <c r="S1279" s="5">
        <v>0.0</v>
      </c>
      <c r="T1279" s="10"/>
      <c r="U1279" s="10"/>
      <c r="V1279" s="15">
        <v>41389.0</v>
      </c>
      <c r="W1279" s="5">
        <v>7490103.0</v>
      </c>
      <c r="X1279" s="1" t="s">
        <v>1089</v>
      </c>
      <c r="Y1279" s="1" t="s">
        <v>1090</v>
      </c>
      <c r="Z1279" s="1" t="s">
        <v>1091</v>
      </c>
      <c r="AA1279" s="5">
        <v>1333.0</v>
      </c>
      <c r="AB1279" s="1" t="s">
        <v>1092</v>
      </c>
      <c r="AC1279" s="1" t="s">
        <v>1078</v>
      </c>
      <c r="AD1279" s="5">
        <v>1.3515132E7</v>
      </c>
      <c r="AE1279" s="1" t="s">
        <v>1079</v>
      </c>
      <c r="AF1279" s="5">
        <v>6335.0</v>
      </c>
      <c r="AG1279" s="5">
        <v>14.0</v>
      </c>
      <c r="AH1279" s="5">
        <v>3.2697211E7</v>
      </c>
      <c r="AI1279" s="5">
        <v>14.0</v>
      </c>
      <c r="AJ1279" s="5">
        <v>3.2697213E7</v>
      </c>
      <c r="AK1279" s="5">
        <v>14.0</v>
      </c>
      <c r="AL1279" s="5">
        <v>3.2697211E7</v>
      </c>
      <c r="AM1279" s="1" t="s">
        <v>1093</v>
      </c>
      <c r="AN1279" s="10"/>
      <c r="AO1279" s="10"/>
      <c r="AP1279" s="1" t="s">
        <v>1094</v>
      </c>
    </row>
    <row r="1280">
      <c r="A1280" s="1" t="s">
        <v>4752</v>
      </c>
      <c r="B1280" s="14">
        <v>46275.0</v>
      </c>
      <c r="C1280" s="1" t="s">
        <v>5208</v>
      </c>
      <c r="D1280" s="5">
        <v>1.8007280000125E13</v>
      </c>
      <c r="E1280" s="1" t="s">
        <v>4752</v>
      </c>
      <c r="F1280" s="1" t="s">
        <v>4229</v>
      </c>
      <c r="G1280" s="1" t="s">
        <v>5210</v>
      </c>
      <c r="H1280" s="5">
        <v>107.0</v>
      </c>
      <c r="I1280" s="5">
        <v>5.0</v>
      </c>
      <c r="J1280" s="1" t="s">
        <v>4755</v>
      </c>
      <c r="K1280" s="1" t="s">
        <v>1085</v>
      </c>
      <c r="L1280" s="1" t="s">
        <v>1086</v>
      </c>
      <c r="M1280" s="1" t="s">
        <v>1087</v>
      </c>
      <c r="N1280" s="5">
        <v>1.8007280000125E13</v>
      </c>
      <c r="O1280" s="1" t="s">
        <v>1072</v>
      </c>
      <c r="P1280" s="1" t="s">
        <v>1088</v>
      </c>
      <c r="Q1280" s="5">
        <v>2.0</v>
      </c>
      <c r="R1280" s="15">
        <v>41389.0</v>
      </c>
      <c r="S1280" s="5">
        <v>0.0</v>
      </c>
      <c r="T1280" s="10"/>
      <c r="U1280" s="10"/>
      <c r="V1280" s="15">
        <v>41389.0</v>
      </c>
      <c r="W1280" s="5">
        <v>7490103.0</v>
      </c>
      <c r="X1280" s="1" t="s">
        <v>1089</v>
      </c>
      <c r="Y1280" s="1" t="s">
        <v>1090</v>
      </c>
      <c r="Z1280" s="1" t="s">
        <v>1091</v>
      </c>
      <c r="AA1280" s="5">
        <v>1333.0</v>
      </c>
      <c r="AB1280" s="1" t="s">
        <v>1092</v>
      </c>
      <c r="AC1280" s="1" t="s">
        <v>1078</v>
      </c>
      <c r="AD1280" s="5">
        <v>1.3515132E7</v>
      </c>
      <c r="AE1280" s="1" t="s">
        <v>1079</v>
      </c>
      <c r="AF1280" s="5">
        <v>6335.0</v>
      </c>
      <c r="AG1280" s="5">
        <v>14.0</v>
      </c>
      <c r="AH1280" s="5">
        <v>3.2697211E7</v>
      </c>
      <c r="AI1280" s="5">
        <v>14.0</v>
      </c>
      <c r="AJ1280" s="5">
        <v>3.2697213E7</v>
      </c>
      <c r="AK1280" s="5">
        <v>14.0</v>
      </c>
      <c r="AL1280" s="5">
        <v>3.2697211E7</v>
      </c>
      <c r="AM1280" s="1" t="s">
        <v>1093</v>
      </c>
      <c r="AN1280" s="10"/>
      <c r="AO1280" s="10"/>
      <c r="AP1280" s="1" t="s">
        <v>1094</v>
      </c>
    </row>
    <row r="1281">
      <c r="A1281" s="1" t="s">
        <v>4752</v>
      </c>
      <c r="B1281" s="14">
        <v>45883.0</v>
      </c>
      <c r="C1281" s="1" t="s">
        <v>9094</v>
      </c>
      <c r="D1281" s="5">
        <v>2.3156192000125E13</v>
      </c>
      <c r="E1281" s="1" t="s">
        <v>4752</v>
      </c>
      <c r="F1281" s="1" t="s">
        <v>1097</v>
      </c>
      <c r="G1281" s="1" t="s">
        <v>4761</v>
      </c>
      <c r="H1281" s="1" t="s">
        <v>9095</v>
      </c>
      <c r="I1281" s="5">
        <v>101.0</v>
      </c>
      <c r="J1281" s="1" t="s">
        <v>4759</v>
      </c>
      <c r="K1281" s="1" t="s">
        <v>9096</v>
      </c>
      <c r="L1281" s="1" t="s">
        <v>9097</v>
      </c>
      <c r="M1281" s="1" t="s">
        <v>9098</v>
      </c>
      <c r="N1281" s="5">
        <v>2.3156192000125E13</v>
      </c>
      <c r="O1281" s="1" t="s">
        <v>1072</v>
      </c>
      <c r="P1281" s="1" t="s">
        <v>9094</v>
      </c>
      <c r="Q1281" s="5">
        <v>2.0</v>
      </c>
      <c r="R1281" s="15">
        <v>42242.0</v>
      </c>
      <c r="S1281" s="5">
        <v>0.0</v>
      </c>
      <c r="T1281" s="10"/>
      <c r="U1281" s="10"/>
      <c r="V1281" s="15">
        <v>42242.0</v>
      </c>
      <c r="W1281" s="5">
        <v>7420001.0</v>
      </c>
      <c r="X1281" s="1" t="s">
        <v>9099</v>
      </c>
      <c r="Y1281" s="1" t="s">
        <v>1075</v>
      </c>
      <c r="Z1281" s="1" t="s">
        <v>9100</v>
      </c>
      <c r="AA1281" s="5">
        <v>875.0</v>
      </c>
      <c r="AB1281" s="1" t="s">
        <v>9101</v>
      </c>
      <c r="AC1281" s="1" t="s">
        <v>3858</v>
      </c>
      <c r="AD1281" s="5">
        <v>1.508521E7</v>
      </c>
      <c r="AE1281" s="1" t="s">
        <v>1079</v>
      </c>
      <c r="AF1281" s="5">
        <v>7097.0</v>
      </c>
      <c r="AG1281" s="5">
        <v>17.0</v>
      </c>
      <c r="AH1281" s="5">
        <v>3.2335958E7</v>
      </c>
      <c r="AI1281" s="5">
        <v>17.0</v>
      </c>
      <c r="AJ1281" s="5">
        <v>3.2311564E7</v>
      </c>
      <c r="AK1281" s="10"/>
      <c r="AL1281" s="10"/>
      <c r="AM1281" s="1" t="s">
        <v>9102</v>
      </c>
      <c r="AN1281" s="10"/>
      <c r="AO1281" s="10"/>
      <c r="AP1281" s="1" t="s">
        <v>1758</v>
      </c>
    </row>
    <row r="1282">
      <c r="A1282" s="1" t="s">
        <v>4752</v>
      </c>
      <c r="B1282" s="14">
        <v>45513.0</v>
      </c>
      <c r="C1282" s="1" t="s">
        <v>9103</v>
      </c>
      <c r="D1282" s="5">
        <v>3.4117102000103E13</v>
      </c>
      <c r="E1282" s="1" t="s">
        <v>4752</v>
      </c>
      <c r="F1282" s="1" t="s">
        <v>1097</v>
      </c>
      <c r="G1282" s="1" t="s">
        <v>4771</v>
      </c>
      <c r="H1282" s="1" t="s">
        <v>3318</v>
      </c>
      <c r="I1282" s="17">
        <v>45528.0</v>
      </c>
      <c r="J1282" s="1" t="s">
        <v>4265</v>
      </c>
      <c r="K1282" s="1" t="s">
        <v>9104</v>
      </c>
      <c r="L1282" s="1" t="s">
        <v>9105</v>
      </c>
      <c r="M1282" s="1" t="s">
        <v>9106</v>
      </c>
      <c r="N1282" s="5">
        <v>3.4117102000103E13</v>
      </c>
      <c r="O1282" s="1" t="s">
        <v>1072</v>
      </c>
      <c r="P1282" s="1" t="s">
        <v>9107</v>
      </c>
      <c r="Q1282" s="5">
        <v>2.0</v>
      </c>
      <c r="R1282" s="15">
        <v>43650.0</v>
      </c>
      <c r="S1282" s="5">
        <v>0.0</v>
      </c>
      <c r="T1282" s="10"/>
      <c r="U1282" s="10"/>
      <c r="V1282" s="15">
        <v>43650.0</v>
      </c>
      <c r="W1282" s="5">
        <v>7490103.0</v>
      </c>
      <c r="X1282" s="10"/>
      <c r="Y1282" s="1" t="s">
        <v>1075</v>
      </c>
      <c r="Z1282" s="1" t="s">
        <v>7777</v>
      </c>
      <c r="AA1282" s="5">
        <v>819.0</v>
      </c>
      <c r="AB1282" s="1" t="s">
        <v>3170</v>
      </c>
      <c r="AC1282" s="1" t="s">
        <v>3324</v>
      </c>
      <c r="AD1282" s="5">
        <v>3.8400384E7</v>
      </c>
      <c r="AE1282" s="1" t="s">
        <v>1205</v>
      </c>
      <c r="AF1282" s="5">
        <v>5403.0</v>
      </c>
      <c r="AG1282" s="5">
        <v>34.0</v>
      </c>
      <c r="AH1282" s="5">
        <v>3.2362364E7</v>
      </c>
      <c r="AI1282" s="10"/>
      <c r="AJ1282" s="10"/>
      <c r="AK1282" s="10"/>
      <c r="AL1282" s="10"/>
      <c r="AM1282" s="1" t="s">
        <v>9108</v>
      </c>
      <c r="AN1282" s="10"/>
      <c r="AO1282" s="10"/>
      <c r="AP1282" s="1" t="s">
        <v>1207</v>
      </c>
    </row>
    <row r="1283">
      <c r="A1283" s="1" t="s">
        <v>4752</v>
      </c>
      <c r="B1283" s="14">
        <v>45855.0</v>
      </c>
      <c r="C1283" s="1" t="s">
        <v>9109</v>
      </c>
      <c r="D1283" s="5">
        <v>4.1854283000116E13</v>
      </c>
      <c r="E1283" s="1" t="s">
        <v>4752</v>
      </c>
      <c r="F1283" s="1" t="s">
        <v>1318</v>
      </c>
      <c r="G1283" s="1" t="s">
        <v>7407</v>
      </c>
      <c r="H1283" s="5">
        <v>7.722133000059E12</v>
      </c>
      <c r="I1283" s="5">
        <v>48.0</v>
      </c>
      <c r="J1283" s="1" t="s">
        <v>4759</v>
      </c>
      <c r="K1283" s="1" t="s">
        <v>9110</v>
      </c>
      <c r="L1283" s="1" t="s">
        <v>9111</v>
      </c>
      <c r="M1283" s="1" t="s">
        <v>9112</v>
      </c>
      <c r="N1283" s="5">
        <v>4.1854283000116E13</v>
      </c>
      <c r="O1283" s="1" t="s">
        <v>1072</v>
      </c>
      <c r="P1283" s="1" t="s">
        <v>9113</v>
      </c>
      <c r="Q1283" s="5">
        <v>2.0</v>
      </c>
      <c r="R1283" s="15">
        <v>44322.0</v>
      </c>
      <c r="S1283" s="5">
        <v>0.0</v>
      </c>
      <c r="T1283" s="10"/>
      <c r="U1283" s="10"/>
      <c r="V1283" s="15">
        <v>44322.0</v>
      </c>
      <c r="W1283" s="5">
        <v>161001.0</v>
      </c>
      <c r="X1283" s="1" t="s">
        <v>3206</v>
      </c>
      <c r="Y1283" s="1" t="s">
        <v>1075</v>
      </c>
      <c r="Z1283" s="1" t="s">
        <v>2212</v>
      </c>
      <c r="AA1283" s="5">
        <v>369.0</v>
      </c>
      <c r="AB1283" s="10"/>
      <c r="AC1283" s="1" t="s">
        <v>2213</v>
      </c>
      <c r="AD1283" s="5">
        <v>8.417208E7</v>
      </c>
      <c r="AE1283" s="1" t="s">
        <v>1231</v>
      </c>
      <c r="AF1283" s="5">
        <v>7495.0</v>
      </c>
      <c r="AG1283" s="5">
        <v>42.0</v>
      </c>
      <c r="AH1283" s="5">
        <v>3.2324218E7</v>
      </c>
      <c r="AI1283" s="5">
        <v>42.0</v>
      </c>
      <c r="AJ1283" s="5">
        <v>8.4130077E7</v>
      </c>
      <c r="AK1283" s="5">
        <v>42.0</v>
      </c>
      <c r="AL1283" s="5">
        <v>3.2324218E7</v>
      </c>
      <c r="AM1283" s="1" t="s">
        <v>9114</v>
      </c>
      <c r="AN1283" s="10"/>
      <c r="AO1283" s="10"/>
      <c r="AP1283" s="1" t="s">
        <v>2215</v>
      </c>
    </row>
    <row r="1284">
      <c r="A1284" s="1" t="s">
        <v>4752</v>
      </c>
      <c r="B1284" s="14">
        <v>46120.0</v>
      </c>
      <c r="C1284" s="1" t="s">
        <v>5789</v>
      </c>
      <c r="D1284" s="5">
        <v>4.5084462000172E13</v>
      </c>
      <c r="E1284" s="1" t="s">
        <v>4752</v>
      </c>
      <c r="F1284" s="1" t="s">
        <v>1097</v>
      </c>
      <c r="G1284" s="1" t="s">
        <v>4771</v>
      </c>
      <c r="H1284" s="1" t="s">
        <v>9115</v>
      </c>
      <c r="I1284" s="17">
        <v>45528.0</v>
      </c>
      <c r="J1284" s="1" t="s">
        <v>4755</v>
      </c>
      <c r="K1284" s="1" t="s">
        <v>1306</v>
      </c>
      <c r="L1284" s="1" t="s">
        <v>1307</v>
      </c>
      <c r="M1284" s="1" t="s">
        <v>1308</v>
      </c>
      <c r="N1284" s="5">
        <v>4.5084462000172E13</v>
      </c>
      <c r="O1284" s="1" t="s">
        <v>1072</v>
      </c>
      <c r="P1284" s="1" t="s">
        <v>1309</v>
      </c>
      <c r="Q1284" s="5">
        <v>2.0</v>
      </c>
      <c r="R1284" s="15">
        <v>44592.0</v>
      </c>
      <c r="S1284" s="5">
        <v>0.0</v>
      </c>
      <c r="T1284" s="10"/>
      <c r="U1284" s="5">
        <v>105.0</v>
      </c>
      <c r="V1284" s="15">
        <v>44592.0</v>
      </c>
      <c r="W1284" s="5">
        <v>161001.0</v>
      </c>
      <c r="X1284" s="1" t="s">
        <v>1310</v>
      </c>
      <c r="Y1284" s="1" t="s">
        <v>1090</v>
      </c>
      <c r="Z1284" s="1" t="s">
        <v>1311</v>
      </c>
      <c r="AA1284" s="5">
        <v>3297.0</v>
      </c>
      <c r="AB1284" s="10"/>
      <c r="AC1284" s="1" t="s">
        <v>1312</v>
      </c>
      <c r="AD1284" s="5">
        <v>7.6870665E7</v>
      </c>
      <c r="AE1284" s="1" t="s">
        <v>1313</v>
      </c>
      <c r="AF1284" s="5">
        <v>7.0</v>
      </c>
      <c r="AG1284" s="5">
        <v>69.0</v>
      </c>
      <c r="AH1284" s="5">
        <v>3.53545E7</v>
      </c>
      <c r="AI1284" s="10"/>
      <c r="AJ1284" s="10"/>
      <c r="AK1284" s="5">
        <v>69.0</v>
      </c>
      <c r="AL1284" s="5">
        <v>3.53545E7</v>
      </c>
      <c r="AM1284" s="1" t="s">
        <v>1314</v>
      </c>
      <c r="AN1284" s="10"/>
      <c r="AO1284" s="10"/>
      <c r="AP1284" s="1" t="s">
        <v>1315</v>
      </c>
    </row>
    <row r="1285">
      <c r="A1285" s="1" t="s">
        <v>4752</v>
      </c>
      <c r="B1285" s="14">
        <v>45561.0</v>
      </c>
      <c r="C1285" s="1" t="s">
        <v>9116</v>
      </c>
      <c r="D1285" s="5">
        <v>4.7456914000125E13</v>
      </c>
      <c r="E1285" s="1" t="s">
        <v>4752</v>
      </c>
      <c r="F1285" s="1" t="s">
        <v>1097</v>
      </c>
      <c r="G1285" s="1" t="s">
        <v>5239</v>
      </c>
      <c r="H1285" s="1" t="s">
        <v>9117</v>
      </c>
      <c r="I1285" s="5">
        <v>25.0</v>
      </c>
      <c r="J1285" s="1" t="s">
        <v>4755</v>
      </c>
      <c r="K1285" s="1" t="s">
        <v>9118</v>
      </c>
      <c r="L1285" s="1" t="s">
        <v>9119</v>
      </c>
      <c r="M1285" s="1" t="s">
        <v>9120</v>
      </c>
      <c r="N1285" s="5">
        <v>4.7456914000125E13</v>
      </c>
      <c r="O1285" s="1" t="s">
        <v>1072</v>
      </c>
      <c r="P1285" s="10"/>
      <c r="Q1285" s="5">
        <v>2.0</v>
      </c>
      <c r="R1285" s="15">
        <v>44781.0</v>
      </c>
      <c r="S1285" s="5">
        <v>0.0</v>
      </c>
      <c r="T1285" s="10"/>
      <c r="U1285" s="10"/>
      <c r="V1285" s="15">
        <v>44781.0</v>
      </c>
      <c r="W1285" s="5">
        <v>161003.0</v>
      </c>
      <c r="X1285" s="1" t="s">
        <v>9121</v>
      </c>
      <c r="Y1285" s="1" t="s">
        <v>1075</v>
      </c>
      <c r="Z1285" s="1" t="s">
        <v>9122</v>
      </c>
      <c r="AA1285" s="5">
        <v>350.0</v>
      </c>
      <c r="AB1285" s="1" t="s">
        <v>9123</v>
      </c>
      <c r="AC1285" s="1" t="s">
        <v>9124</v>
      </c>
      <c r="AD1285" s="5">
        <v>8.407001E7</v>
      </c>
      <c r="AE1285" s="1" t="s">
        <v>1231</v>
      </c>
      <c r="AF1285" s="5">
        <v>7777.0</v>
      </c>
      <c r="AG1285" s="5">
        <v>42.0</v>
      </c>
      <c r="AH1285" s="5">
        <v>9.9941772E7</v>
      </c>
      <c r="AI1285" s="10"/>
      <c r="AJ1285" s="10"/>
      <c r="AK1285" s="10"/>
      <c r="AL1285" s="10"/>
      <c r="AM1285" s="1" t="s">
        <v>9125</v>
      </c>
      <c r="AN1285" s="10"/>
      <c r="AO1285" s="10"/>
      <c r="AP1285" s="1" t="s">
        <v>5277</v>
      </c>
    </row>
    <row r="1286">
      <c r="A1286" s="1" t="s">
        <v>4752</v>
      </c>
      <c r="B1286" s="16">
        <v>45589.0</v>
      </c>
      <c r="C1286" s="1" t="s">
        <v>9126</v>
      </c>
      <c r="D1286" s="5">
        <v>4.4309632000107E13</v>
      </c>
      <c r="E1286" s="1" t="s">
        <v>4752</v>
      </c>
      <c r="F1286" s="1" t="s">
        <v>1097</v>
      </c>
      <c r="G1286" s="1" t="s">
        <v>4771</v>
      </c>
      <c r="H1286" s="1" t="s">
        <v>9127</v>
      </c>
      <c r="I1286" s="17">
        <v>45528.0</v>
      </c>
      <c r="J1286" s="1" t="s">
        <v>4755</v>
      </c>
      <c r="K1286" s="1" t="s">
        <v>9128</v>
      </c>
      <c r="L1286" s="1" t="s">
        <v>9129</v>
      </c>
      <c r="M1286" s="1" t="s">
        <v>9130</v>
      </c>
      <c r="N1286" s="5">
        <v>4.4309632000107E13</v>
      </c>
      <c r="O1286" s="1" t="s">
        <v>1072</v>
      </c>
      <c r="P1286" s="1" t="s">
        <v>9131</v>
      </c>
      <c r="Q1286" s="5">
        <v>2.0</v>
      </c>
      <c r="R1286" s="15">
        <v>44519.0</v>
      </c>
      <c r="S1286" s="5">
        <v>0.0</v>
      </c>
      <c r="T1286" s="10"/>
      <c r="U1286" s="10"/>
      <c r="V1286" s="15">
        <v>44519.0</v>
      </c>
      <c r="W1286" s="5">
        <v>4683400.0</v>
      </c>
      <c r="X1286" s="1" t="s">
        <v>9132</v>
      </c>
      <c r="Y1286" s="1" t="s">
        <v>1346</v>
      </c>
      <c r="Z1286" s="1" t="s">
        <v>9133</v>
      </c>
      <c r="AA1286" s="5">
        <v>4315.0</v>
      </c>
      <c r="AB1286" s="1" t="s">
        <v>9134</v>
      </c>
      <c r="AC1286" s="1" t="s">
        <v>1121</v>
      </c>
      <c r="AD1286" s="5">
        <v>9.285E7</v>
      </c>
      <c r="AE1286" s="1" t="s">
        <v>1277</v>
      </c>
      <c r="AF1286" s="5">
        <v>5761.0</v>
      </c>
      <c r="AG1286" s="5">
        <v>51.0</v>
      </c>
      <c r="AH1286" s="5">
        <v>9.5602446E7</v>
      </c>
      <c r="AI1286" s="10"/>
      <c r="AJ1286" s="10"/>
      <c r="AK1286" s="10"/>
      <c r="AL1286" s="10"/>
      <c r="AM1286" s="1" t="s">
        <v>9135</v>
      </c>
      <c r="AN1286" s="10"/>
      <c r="AO1286" s="10"/>
      <c r="AP1286" s="1" t="s">
        <v>9136</v>
      </c>
    </row>
    <row r="1287">
      <c r="A1287" s="1" t="s">
        <v>4752</v>
      </c>
      <c r="B1287" s="14">
        <v>46297.0</v>
      </c>
      <c r="C1287" s="1" t="s">
        <v>9137</v>
      </c>
      <c r="D1287" s="5">
        <v>8.9096457001631E13</v>
      </c>
      <c r="E1287" s="1" t="s">
        <v>4752</v>
      </c>
      <c r="F1287" s="1" t="s">
        <v>1097</v>
      </c>
      <c r="G1287" s="1" t="s">
        <v>5459</v>
      </c>
      <c r="H1287" s="1" t="s">
        <v>9138</v>
      </c>
      <c r="I1287" s="1" t="s">
        <v>1404</v>
      </c>
      <c r="J1287" s="1" t="s">
        <v>9139</v>
      </c>
      <c r="K1287" s="1" t="s">
        <v>1931</v>
      </c>
      <c r="L1287" s="1" t="s">
        <v>9140</v>
      </c>
      <c r="M1287" s="1" t="s">
        <v>1935</v>
      </c>
      <c r="N1287" s="5">
        <v>8.9096457001631E13</v>
      </c>
      <c r="O1287" s="1" t="s">
        <v>1103</v>
      </c>
      <c r="P1287" s="1" t="s">
        <v>9141</v>
      </c>
      <c r="Q1287" s="5">
        <v>2.0</v>
      </c>
      <c r="R1287" s="15">
        <v>38659.0</v>
      </c>
      <c r="S1287" s="5">
        <v>0.0</v>
      </c>
      <c r="T1287" s="10"/>
      <c r="U1287" s="10"/>
      <c r="V1287" s="15">
        <v>35733.0</v>
      </c>
      <c r="W1287" s="5">
        <v>161099.0</v>
      </c>
      <c r="X1287" s="1" t="s">
        <v>9142</v>
      </c>
      <c r="Y1287" s="10"/>
      <c r="Z1287" s="1" t="s">
        <v>9143</v>
      </c>
      <c r="AA1287" s="1" t="s">
        <v>1410</v>
      </c>
      <c r="AB1287" s="1" t="s">
        <v>9144</v>
      </c>
      <c r="AC1287" s="1" t="s">
        <v>9145</v>
      </c>
      <c r="AD1287" s="5">
        <v>6.58E7</v>
      </c>
      <c r="AE1287" s="1" t="s">
        <v>28</v>
      </c>
      <c r="AF1287" s="5">
        <v>727.0</v>
      </c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" t="s">
        <v>100</v>
      </c>
    </row>
    <row r="1288">
      <c r="A1288" s="1" t="s">
        <v>4752</v>
      </c>
      <c r="B1288" s="14">
        <v>45677.0</v>
      </c>
      <c r="C1288" s="1" t="s">
        <v>4028</v>
      </c>
      <c r="D1288" s="5">
        <v>4.3190576000171E13</v>
      </c>
      <c r="E1288" s="1" t="s">
        <v>4752</v>
      </c>
      <c r="F1288" s="1" t="s">
        <v>1097</v>
      </c>
      <c r="G1288" s="1" t="s">
        <v>4771</v>
      </c>
      <c r="H1288" s="1" t="s">
        <v>9146</v>
      </c>
      <c r="I1288" s="17">
        <v>45528.0</v>
      </c>
      <c r="J1288" s="1" t="s">
        <v>4755</v>
      </c>
      <c r="K1288" s="1" t="s">
        <v>4025</v>
      </c>
      <c r="L1288" s="1" t="s">
        <v>4026</v>
      </c>
      <c r="M1288" s="1" t="s">
        <v>4027</v>
      </c>
      <c r="N1288" s="5">
        <v>4.3190576000171E13</v>
      </c>
      <c r="O1288" s="1" t="s">
        <v>1072</v>
      </c>
      <c r="P1288" s="1" t="s">
        <v>4028</v>
      </c>
      <c r="Q1288" s="5">
        <v>2.0</v>
      </c>
      <c r="R1288" s="15">
        <v>44427.0</v>
      </c>
      <c r="S1288" s="5">
        <v>0.0</v>
      </c>
      <c r="T1288" s="10"/>
      <c r="U1288" s="10"/>
      <c r="V1288" s="15">
        <v>44427.0</v>
      </c>
      <c r="W1288" s="5">
        <v>161099.0</v>
      </c>
      <c r="X1288" s="1" t="s">
        <v>4029</v>
      </c>
      <c r="Y1288" s="1" t="s">
        <v>1090</v>
      </c>
      <c r="Z1288" s="1" t="s">
        <v>4030</v>
      </c>
      <c r="AA1288" s="1" t="s">
        <v>1120</v>
      </c>
      <c r="AB1288" s="1" t="s">
        <v>4031</v>
      </c>
      <c r="AC1288" s="1" t="s">
        <v>4032</v>
      </c>
      <c r="AD1288" s="5">
        <v>7.7062155E7</v>
      </c>
      <c r="AE1288" s="1" t="s">
        <v>1568</v>
      </c>
      <c r="AF1288" s="5">
        <v>9733.0</v>
      </c>
      <c r="AG1288" s="5">
        <v>63.0</v>
      </c>
      <c r="AH1288" s="5">
        <v>9.2126511E7</v>
      </c>
      <c r="AI1288" s="10"/>
      <c r="AJ1288" s="10"/>
      <c r="AK1288" s="10"/>
      <c r="AL1288" s="10"/>
      <c r="AM1288" s="1" t="s">
        <v>4033</v>
      </c>
      <c r="AN1288" s="10"/>
      <c r="AO1288" s="10"/>
      <c r="AP1288" s="1" t="s">
        <v>4034</v>
      </c>
    </row>
    <row r="1289">
      <c r="A1289" s="1" t="s">
        <v>4752</v>
      </c>
      <c r="B1289" s="14">
        <v>46295.0</v>
      </c>
      <c r="C1289" s="1" t="s">
        <v>8560</v>
      </c>
      <c r="D1289" s="5">
        <v>2.0899064000183E13</v>
      </c>
      <c r="E1289" s="1" t="s">
        <v>4752</v>
      </c>
      <c r="F1289" s="1" t="s">
        <v>1097</v>
      </c>
      <c r="G1289" s="1" t="s">
        <v>5323</v>
      </c>
      <c r="H1289" s="1" t="s">
        <v>9147</v>
      </c>
      <c r="I1289" s="5">
        <v>105.0</v>
      </c>
      <c r="J1289" s="1" t="s">
        <v>4759</v>
      </c>
      <c r="K1289" s="1" t="s">
        <v>8562</v>
      </c>
      <c r="L1289" s="1" t="s">
        <v>8563</v>
      </c>
      <c r="M1289" s="1" t="s">
        <v>8564</v>
      </c>
      <c r="N1289" s="5">
        <v>2.0899064000183E13</v>
      </c>
      <c r="O1289" s="1" t="s">
        <v>1072</v>
      </c>
      <c r="P1289" s="1" t="s">
        <v>8565</v>
      </c>
      <c r="Q1289" s="5">
        <v>2.0</v>
      </c>
      <c r="R1289" s="15">
        <v>41876.0</v>
      </c>
      <c r="S1289" s="5">
        <v>0.0</v>
      </c>
      <c r="T1289" s="10"/>
      <c r="U1289" s="10"/>
      <c r="V1289" s="15">
        <v>41876.0</v>
      </c>
      <c r="W1289" s="5">
        <v>4669999.0</v>
      </c>
      <c r="X1289" s="1" t="s">
        <v>8566</v>
      </c>
      <c r="Y1289" s="1" t="s">
        <v>1075</v>
      </c>
      <c r="Z1289" s="1" t="s">
        <v>8567</v>
      </c>
      <c r="AA1289" s="5">
        <v>559.0</v>
      </c>
      <c r="AB1289" s="1" t="s">
        <v>8568</v>
      </c>
      <c r="AC1289" s="1" t="s">
        <v>1078</v>
      </c>
      <c r="AD1289" s="5">
        <v>8.896E7</v>
      </c>
      <c r="AE1289" s="1" t="s">
        <v>1386</v>
      </c>
      <c r="AF1289" s="5">
        <v>8349.0</v>
      </c>
      <c r="AG1289" s="5">
        <v>11.0</v>
      </c>
      <c r="AH1289" s="5">
        <v>6.4566165E7</v>
      </c>
      <c r="AI1289" s="10"/>
      <c r="AJ1289" s="10"/>
      <c r="AK1289" s="5">
        <v>48.0</v>
      </c>
      <c r="AL1289" s="5">
        <v>3.5331053E7</v>
      </c>
      <c r="AM1289" s="1" t="s">
        <v>8569</v>
      </c>
      <c r="AN1289" s="10"/>
      <c r="AO1289" s="10"/>
      <c r="AP1289" s="1" t="s">
        <v>8570</v>
      </c>
    </row>
    <row r="1290">
      <c r="A1290" s="1" t="s">
        <v>4752</v>
      </c>
      <c r="B1290" s="14">
        <v>45914.0</v>
      </c>
      <c r="C1290" s="1" t="s">
        <v>7395</v>
      </c>
      <c r="D1290" s="5">
        <v>4.4626642000176E13</v>
      </c>
      <c r="E1290" s="1" t="s">
        <v>4752</v>
      </c>
      <c r="F1290" s="1" t="s">
        <v>5851</v>
      </c>
      <c r="G1290" s="1" t="s">
        <v>5852</v>
      </c>
      <c r="H1290" s="1" t="s">
        <v>9148</v>
      </c>
      <c r="I1290" s="1" t="s">
        <v>5854</v>
      </c>
      <c r="J1290" s="1" t="s">
        <v>4759</v>
      </c>
      <c r="K1290" s="1" t="s">
        <v>7397</v>
      </c>
      <c r="L1290" s="1" t="s">
        <v>7398</v>
      </c>
      <c r="M1290" s="1" t="s">
        <v>7399</v>
      </c>
      <c r="N1290" s="5">
        <v>4.4626642000176E13</v>
      </c>
      <c r="O1290" s="1" t="s">
        <v>1072</v>
      </c>
      <c r="P1290" s="1" t="s">
        <v>7397</v>
      </c>
      <c r="Q1290" s="5">
        <v>2.0</v>
      </c>
      <c r="R1290" s="15">
        <v>44547.0</v>
      </c>
      <c r="S1290" s="5">
        <v>0.0</v>
      </c>
      <c r="T1290" s="10"/>
      <c r="U1290" s="10"/>
      <c r="V1290" s="15">
        <v>44547.0</v>
      </c>
      <c r="W1290" s="5">
        <v>4669999.0</v>
      </c>
      <c r="X1290" s="1" t="s">
        <v>7400</v>
      </c>
      <c r="Y1290" s="1" t="s">
        <v>1118</v>
      </c>
      <c r="Z1290" s="1" t="s">
        <v>5859</v>
      </c>
      <c r="AA1290" s="1" t="s">
        <v>7401</v>
      </c>
      <c r="AB1290" s="1" t="s">
        <v>7402</v>
      </c>
      <c r="AC1290" s="1" t="s">
        <v>1989</v>
      </c>
      <c r="AD1290" s="5">
        <v>1.414E7</v>
      </c>
      <c r="AE1290" s="1" t="s">
        <v>1079</v>
      </c>
      <c r="AF1290" s="5">
        <v>6363.0</v>
      </c>
      <c r="AG1290" s="5">
        <v>11.0</v>
      </c>
      <c r="AH1290" s="5">
        <v>2.3095904E7</v>
      </c>
      <c r="AI1290" s="10"/>
      <c r="AJ1290" s="10"/>
      <c r="AK1290" s="10"/>
      <c r="AL1290" s="10"/>
      <c r="AM1290" s="1" t="s">
        <v>7403</v>
      </c>
      <c r="AN1290" s="10"/>
      <c r="AO1290" s="10"/>
      <c r="AP1290" s="1" t="s">
        <v>5862</v>
      </c>
    </row>
    <row r="1291">
      <c r="A1291" s="1" t="s">
        <v>4752</v>
      </c>
      <c r="B1291" s="14">
        <v>45901.0</v>
      </c>
      <c r="C1291" s="1" t="s">
        <v>6764</v>
      </c>
      <c r="D1291" s="5">
        <v>4.7934402000127E13</v>
      </c>
      <c r="E1291" s="1" t="s">
        <v>4752</v>
      </c>
      <c r="F1291" s="1" t="s">
        <v>5851</v>
      </c>
      <c r="G1291" s="1" t="s">
        <v>8053</v>
      </c>
      <c r="H1291" s="1" t="s">
        <v>9149</v>
      </c>
      <c r="I1291" s="1" t="s">
        <v>6236</v>
      </c>
      <c r="J1291" s="1" t="s">
        <v>4759</v>
      </c>
      <c r="K1291" s="1" t="s">
        <v>6767</v>
      </c>
      <c r="L1291" s="1" t="s">
        <v>6768</v>
      </c>
      <c r="M1291" s="1" t="s">
        <v>6769</v>
      </c>
      <c r="N1291" s="5">
        <v>4.7934402000127E13</v>
      </c>
      <c r="O1291" s="1" t="s">
        <v>1072</v>
      </c>
      <c r="P1291" s="10"/>
      <c r="Q1291" s="5">
        <v>2.0</v>
      </c>
      <c r="R1291" s="15">
        <v>44817.0</v>
      </c>
      <c r="S1291" s="5">
        <v>0.0</v>
      </c>
      <c r="T1291" s="10"/>
      <c r="U1291" s="10"/>
      <c r="V1291" s="15">
        <v>44817.0</v>
      </c>
      <c r="W1291" s="5">
        <v>4661300.0</v>
      </c>
      <c r="X1291" s="1" t="s">
        <v>6770</v>
      </c>
      <c r="Y1291" s="1" t="s">
        <v>1118</v>
      </c>
      <c r="Z1291" s="1" t="s">
        <v>5859</v>
      </c>
      <c r="AA1291" s="1" t="s">
        <v>5860</v>
      </c>
      <c r="AB1291" s="1" t="s">
        <v>6771</v>
      </c>
      <c r="AC1291" s="1" t="s">
        <v>1989</v>
      </c>
      <c r="AD1291" s="5">
        <v>1.414E7</v>
      </c>
      <c r="AE1291" s="1" t="s">
        <v>1079</v>
      </c>
      <c r="AF1291" s="5">
        <v>6363.0</v>
      </c>
      <c r="AG1291" s="5">
        <v>16.0</v>
      </c>
      <c r="AH1291" s="5">
        <v>3.238018E7</v>
      </c>
      <c r="AI1291" s="10"/>
      <c r="AJ1291" s="10"/>
      <c r="AK1291" s="10"/>
      <c r="AL1291" s="10"/>
      <c r="AM1291" s="1" t="s">
        <v>6772</v>
      </c>
      <c r="AN1291" s="10"/>
      <c r="AO1291" s="10"/>
      <c r="AP1291" s="1" t="s">
        <v>5862</v>
      </c>
    </row>
    <row r="1292">
      <c r="A1292" s="1" t="s">
        <v>4752</v>
      </c>
      <c r="B1292" s="14">
        <v>45849.0</v>
      </c>
      <c r="C1292" s="1" t="s">
        <v>9150</v>
      </c>
      <c r="D1292" s="5">
        <v>5.1191347000108E13</v>
      </c>
      <c r="E1292" s="1" t="s">
        <v>4752</v>
      </c>
      <c r="F1292" s="1" t="s">
        <v>1097</v>
      </c>
      <c r="G1292" s="1" t="s">
        <v>4898</v>
      </c>
      <c r="H1292" s="1" t="s">
        <v>9151</v>
      </c>
      <c r="I1292" s="5">
        <v>78.0</v>
      </c>
      <c r="J1292" s="1" t="s">
        <v>4759</v>
      </c>
      <c r="K1292" s="1" t="s">
        <v>9152</v>
      </c>
      <c r="L1292" s="1" t="s">
        <v>9153</v>
      </c>
      <c r="M1292" s="1" t="s">
        <v>9154</v>
      </c>
      <c r="N1292" s="5">
        <v>5.1191347000108E13</v>
      </c>
      <c r="O1292" s="1" t="s">
        <v>1072</v>
      </c>
      <c r="P1292" s="1" t="s">
        <v>9150</v>
      </c>
      <c r="Q1292" s="5">
        <v>2.0</v>
      </c>
      <c r="R1292" s="15">
        <v>45103.0</v>
      </c>
      <c r="S1292" s="5">
        <v>0.0</v>
      </c>
      <c r="T1292" s="10"/>
      <c r="U1292" s="5">
        <v>105.0</v>
      </c>
      <c r="V1292" s="15">
        <v>45103.0</v>
      </c>
      <c r="W1292" s="5">
        <v>161001.0</v>
      </c>
      <c r="X1292" s="1" t="s">
        <v>2267</v>
      </c>
      <c r="Y1292" s="1" t="s">
        <v>1075</v>
      </c>
      <c r="Z1292" s="1" t="s">
        <v>9155</v>
      </c>
      <c r="AA1292" s="5">
        <v>3281.0</v>
      </c>
      <c r="AB1292" s="10"/>
      <c r="AC1292" s="1" t="s">
        <v>9156</v>
      </c>
      <c r="AD1292" s="5">
        <v>7.6964258E7</v>
      </c>
      <c r="AE1292" s="1" t="s">
        <v>1313</v>
      </c>
      <c r="AF1292" s="5">
        <v>9.0</v>
      </c>
      <c r="AG1292" s="5">
        <v>69.0</v>
      </c>
      <c r="AH1292" s="5">
        <v>9.3324672E7</v>
      </c>
      <c r="AI1292" s="5">
        <v>0.0</v>
      </c>
      <c r="AJ1292" s="5">
        <v>0.0</v>
      </c>
      <c r="AK1292" s="10"/>
      <c r="AL1292" s="10"/>
      <c r="AM1292" s="1" t="s">
        <v>9157</v>
      </c>
      <c r="AN1292" s="10"/>
      <c r="AO1292" s="10"/>
      <c r="AP1292" s="1" t="s">
        <v>7199</v>
      </c>
    </row>
    <row r="1293">
      <c r="A1293" s="1" t="s">
        <v>4752</v>
      </c>
      <c r="B1293" s="14">
        <v>46156.0</v>
      </c>
      <c r="C1293" s="1" t="s">
        <v>9158</v>
      </c>
      <c r="D1293" s="5">
        <v>5.0582187000157E13</v>
      </c>
      <c r="E1293" s="1" t="s">
        <v>4752</v>
      </c>
      <c r="F1293" s="1" t="s">
        <v>1097</v>
      </c>
      <c r="G1293" s="1" t="s">
        <v>4898</v>
      </c>
      <c r="H1293" s="1" t="s">
        <v>9159</v>
      </c>
      <c r="I1293" s="5">
        <v>78.0</v>
      </c>
      <c r="J1293" s="1" t="s">
        <v>4759</v>
      </c>
      <c r="K1293" s="1" t="s">
        <v>9160</v>
      </c>
      <c r="L1293" s="1" t="s">
        <v>9161</v>
      </c>
      <c r="M1293" s="1" t="s">
        <v>9162</v>
      </c>
      <c r="N1293" s="5">
        <v>5.0582187000157E13</v>
      </c>
      <c r="O1293" s="1" t="s">
        <v>1072</v>
      </c>
      <c r="P1293" s="1" t="s">
        <v>9163</v>
      </c>
      <c r="Q1293" s="5">
        <v>2.0</v>
      </c>
      <c r="R1293" s="15">
        <v>45054.0</v>
      </c>
      <c r="S1293" s="5">
        <v>0.0</v>
      </c>
      <c r="T1293" s="10"/>
      <c r="U1293" s="10"/>
      <c r="V1293" s="15">
        <v>45054.0</v>
      </c>
      <c r="W1293" s="5">
        <v>161001.0</v>
      </c>
      <c r="X1293" s="1" t="s">
        <v>4435</v>
      </c>
      <c r="Y1293" s="1" t="s">
        <v>2325</v>
      </c>
      <c r="Z1293" s="1" t="s">
        <v>9164</v>
      </c>
      <c r="AA1293" s="5">
        <v>54.0</v>
      </c>
      <c r="AB1293" s="1" t="s">
        <v>9165</v>
      </c>
      <c r="AC1293" s="1" t="s">
        <v>9166</v>
      </c>
      <c r="AD1293" s="5">
        <v>1.6430606E7</v>
      </c>
      <c r="AE1293" s="1" t="s">
        <v>1079</v>
      </c>
      <c r="AF1293" s="5">
        <v>6445.0</v>
      </c>
      <c r="AG1293" s="5">
        <v>14.0</v>
      </c>
      <c r="AH1293" s="5">
        <v>3.541044E7</v>
      </c>
      <c r="AI1293" s="10"/>
      <c r="AJ1293" s="10"/>
      <c r="AK1293" s="10"/>
      <c r="AL1293" s="10"/>
      <c r="AM1293" s="1" t="s">
        <v>9167</v>
      </c>
      <c r="AN1293" s="10"/>
      <c r="AO1293" s="10"/>
      <c r="AP1293" s="1" t="s">
        <v>9168</v>
      </c>
    </row>
    <row r="1294">
      <c r="A1294" s="1" t="s">
        <v>4752</v>
      </c>
      <c r="B1294" s="14">
        <v>45673.0</v>
      </c>
      <c r="C1294" s="1" t="s">
        <v>6639</v>
      </c>
      <c r="D1294" s="5">
        <v>2.9556772000196E13</v>
      </c>
      <c r="E1294" s="1" t="s">
        <v>4752</v>
      </c>
      <c r="F1294" s="1" t="s">
        <v>1097</v>
      </c>
      <c r="G1294" s="1" t="s">
        <v>5216</v>
      </c>
      <c r="H1294" s="1" t="s">
        <v>9169</v>
      </c>
      <c r="I1294" s="17">
        <v>45528.0</v>
      </c>
      <c r="J1294" s="1" t="s">
        <v>4755</v>
      </c>
      <c r="K1294" s="1" t="s">
        <v>6639</v>
      </c>
      <c r="L1294" s="1" t="s">
        <v>6641</v>
      </c>
      <c r="M1294" s="1" t="s">
        <v>6642</v>
      </c>
      <c r="N1294" s="5">
        <v>2.9556772000196E13</v>
      </c>
      <c r="O1294" s="1" t="s">
        <v>1072</v>
      </c>
      <c r="P1294" s="1" t="s">
        <v>6643</v>
      </c>
      <c r="Q1294" s="5">
        <v>2.0</v>
      </c>
      <c r="R1294" s="15">
        <v>43129.0</v>
      </c>
      <c r="S1294" s="5">
        <v>0.0</v>
      </c>
      <c r="T1294" s="10"/>
      <c r="U1294" s="10"/>
      <c r="V1294" s="15">
        <v>43129.0</v>
      </c>
      <c r="W1294" s="5">
        <v>161001.0</v>
      </c>
      <c r="X1294" s="1" t="s">
        <v>6644</v>
      </c>
      <c r="Y1294" s="1" t="s">
        <v>1075</v>
      </c>
      <c r="Z1294" s="1" t="s">
        <v>6645</v>
      </c>
      <c r="AA1294" s="5">
        <v>1037.0</v>
      </c>
      <c r="AB1294" s="1" t="s">
        <v>1092</v>
      </c>
      <c r="AC1294" s="1" t="s">
        <v>4818</v>
      </c>
      <c r="AD1294" s="5">
        <v>7.88951E7</v>
      </c>
      <c r="AE1294" s="1" t="s">
        <v>1122</v>
      </c>
      <c r="AF1294" s="5">
        <v>9907.0</v>
      </c>
      <c r="AG1294" s="5">
        <v>66.0</v>
      </c>
      <c r="AH1294" s="5">
        <v>9.9530586E7</v>
      </c>
      <c r="AI1294" s="10"/>
      <c r="AJ1294" s="10"/>
      <c r="AK1294" s="10"/>
      <c r="AL1294" s="10"/>
      <c r="AM1294" s="1" t="s">
        <v>6646</v>
      </c>
      <c r="AN1294" s="10"/>
      <c r="AO1294" s="10"/>
      <c r="AP1294" s="1" t="s">
        <v>4820</v>
      </c>
    </row>
    <row r="1295">
      <c r="A1295" s="1" t="s">
        <v>4752</v>
      </c>
      <c r="B1295" s="16">
        <v>45955.0</v>
      </c>
      <c r="C1295" s="1" t="s">
        <v>9170</v>
      </c>
      <c r="D1295" s="5">
        <v>4.617052000162E12</v>
      </c>
      <c r="E1295" s="1" t="s">
        <v>4752</v>
      </c>
      <c r="F1295" s="1" t="s">
        <v>1097</v>
      </c>
      <c r="G1295" s="1" t="s">
        <v>4761</v>
      </c>
      <c r="H1295" s="1" t="s">
        <v>9171</v>
      </c>
      <c r="I1295" s="5">
        <v>101.0</v>
      </c>
      <c r="J1295" s="1" t="s">
        <v>4759</v>
      </c>
      <c r="K1295" s="1" t="s">
        <v>9172</v>
      </c>
      <c r="L1295" s="1" t="s">
        <v>9173</v>
      </c>
      <c r="M1295" s="1" t="s">
        <v>9174</v>
      </c>
      <c r="N1295" s="5">
        <v>4.617052000162E12</v>
      </c>
      <c r="O1295" s="1" t="s">
        <v>1072</v>
      </c>
      <c r="P1295" s="1" t="s">
        <v>9170</v>
      </c>
      <c r="Q1295" s="5">
        <v>2.0</v>
      </c>
      <c r="R1295" s="15">
        <v>44569.0</v>
      </c>
      <c r="S1295" s="5">
        <v>0.0</v>
      </c>
      <c r="T1295" s="10"/>
      <c r="U1295" s="10"/>
      <c r="V1295" s="15">
        <v>37119.0</v>
      </c>
      <c r="W1295" s="5">
        <v>111301.0</v>
      </c>
      <c r="X1295" s="1" t="s">
        <v>9175</v>
      </c>
      <c r="Y1295" s="1" t="s">
        <v>9176</v>
      </c>
      <c r="Z1295" s="1" t="s">
        <v>9177</v>
      </c>
      <c r="AA1295" s="5">
        <v>34110.0</v>
      </c>
      <c r="AB1295" s="10"/>
      <c r="AC1295" s="1" t="s">
        <v>1121</v>
      </c>
      <c r="AD1295" s="5">
        <v>6.9934E7</v>
      </c>
      <c r="AE1295" s="1" t="s">
        <v>8315</v>
      </c>
      <c r="AF1295" s="5">
        <v>651.0</v>
      </c>
      <c r="AG1295" s="5">
        <v>68.0</v>
      </c>
      <c r="AH1295" s="5">
        <v>9.2549547E7</v>
      </c>
      <c r="AI1295" s="10"/>
      <c r="AJ1295" s="10"/>
      <c r="AK1295" s="10"/>
      <c r="AL1295" s="10"/>
      <c r="AM1295" s="1" t="s">
        <v>9178</v>
      </c>
      <c r="AN1295" s="10"/>
      <c r="AO1295" s="10"/>
      <c r="AP1295" s="1" t="s">
        <v>9179</v>
      </c>
    </row>
    <row r="1296">
      <c r="A1296" s="1" t="s">
        <v>4752</v>
      </c>
      <c r="B1296" s="14">
        <v>45789.0</v>
      </c>
      <c r="C1296" s="1" t="s">
        <v>9180</v>
      </c>
      <c r="D1296" s="5">
        <v>1.6491312000185E13</v>
      </c>
      <c r="E1296" s="1" t="s">
        <v>4752</v>
      </c>
      <c r="F1296" s="1" t="s">
        <v>1097</v>
      </c>
      <c r="G1296" s="1" t="s">
        <v>4898</v>
      </c>
      <c r="H1296" s="1" t="s">
        <v>9181</v>
      </c>
      <c r="I1296" s="5">
        <v>78.0</v>
      </c>
      <c r="J1296" s="1" t="s">
        <v>4759</v>
      </c>
      <c r="K1296" s="1" t="s">
        <v>9182</v>
      </c>
      <c r="L1296" s="1" t="s">
        <v>9183</v>
      </c>
      <c r="M1296" s="1" t="s">
        <v>9184</v>
      </c>
      <c r="N1296" s="5">
        <v>1.6491312000185E13</v>
      </c>
      <c r="O1296" s="1" t="s">
        <v>1072</v>
      </c>
      <c r="P1296" s="1" t="s">
        <v>9185</v>
      </c>
      <c r="Q1296" s="5">
        <v>2.0</v>
      </c>
      <c r="R1296" s="15">
        <v>41100.0</v>
      </c>
      <c r="S1296" s="5">
        <v>0.0</v>
      </c>
      <c r="T1296" s="10"/>
      <c r="U1296" s="10"/>
      <c r="V1296" s="15">
        <v>41100.0</v>
      </c>
      <c r="W1296" s="5">
        <v>161099.0</v>
      </c>
      <c r="X1296" s="1" t="s">
        <v>9186</v>
      </c>
      <c r="Y1296" s="1" t="s">
        <v>1090</v>
      </c>
      <c r="Z1296" s="1" t="s">
        <v>9187</v>
      </c>
      <c r="AA1296" s="5">
        <v>789.0</v>
      </c>
      <c r="AB1296" s="10"/>
      <c r="AC1296" s="1" t="s">
        <v>1078</v>
      </c>
      <c r="AD1296" s="5">
        <v>1.793E7</v>
      </c>
      <c r="AE1296" s="1" t="s">
        <v>1079</v>
      </c>
      <c r="AF1296" s="5">
        <v>7203.0</v>
      </c>
      <c r="AG1296" s="5">
        <v>18.0</v>
      </c>
      <c r="AH1296" s="5">
        <v>9.6717572E7</v>
      </c>
      <c r="AI1296" s="10"/>
      <c r="AJ1296" s="10"/>
      <c r="AK1296" s="5">
        <v>18.0</v>
      </c>
      <c r="AL1296" s="5">
        <v>3.8511248E7</v>
      </c>
      <c r="AM1296" s="1" t="s">
        <v>9188</v>
      </c>
      <c r="AN1296" s="10"/>
      <c r="AO1296" s="10"/>
      <c r="AP1296" s="1" t="s">
        <v>9189</v>
      </c>
    </row>
    <row r="1297">
      <c r="A1297" s="1" t="s">
        <v>4752</v>
      </c>
      <c r="B1297" s="14">
        <v>45899.0</v>
      </c>
      <c r="C1297" s="1" t="s">
        <v>3270</v>
      </c>
      <c r="D1297" s="5">
        <v>4.1432663000162E13</v>
      </c>
      <c r="E1297" s="1" t="s">
        <v>4752</v>
      </c>
      <c r="F1297" s="1" t="s">
        <v>1097</v>
      </c>
      <c r="G1297" s="1" t="s">
        <v>4761</v>
      </c>
      <c r="H1297" s="1" t="s">
        <v>9190</v>
      </c>
      <c r="I1297" s="5">
        <v>101.0</v>
      </c>
      <c r="J1297" s="1" t="s">
        <v>4759</v>
      </c>
      <c r="K1297" s="1" t="s">
        <v>3267</v>
      </c>
      <c r="L1297" s="1" t="s">
        <v>3268</v>
      </c>
      <c r="M1297" s="1" t="s">
        <v>3269</v>
      </c>
      <c r="N1297" s="5">
        <v>4.1432663000162E13</v>
      </c>
      <c r="O1297" s="1" t="s">
        <v>1072</v>
      </c>
      <c r="P1297" s="1" t="s">
        <v>3270</v>
      </c>
      <c r="Q1297" s="5">
        <v>2.0</v>
      </c>
      <c r="R1297" s="15">
        <v>44287.0</v>
      </c>
      <c r="S1297" s="5">
        <v>0.0</v>
      </c>
      <c r="T1297" s="10"/>
      <c r="U1297" s="10"/>
      <c r="V1297" s="15">
        <v>44287.0</v>
      </c>
      <c r="W1297" s="5">
        <v>161001.0</v>
      </c>
      <c r="X1297" s="1" t="s">
        <v>3271</v>
      </c>
      <c r="Y1297" s="1" t="s">
        <v>1075</v>
      </c>
      <c r="Z1297" s="1" t="s">
        <v>3272</v>
      </c>
      <c r="AA1297" s="5">
        <v>133.0</v>
      </c>
      <c r="AB1297" s="10"/>
      <c r="AC1297" s="1" t="s">
        <v>3273</v>
      </c>
      <c r="AD1297" s="5">
        <v>2.973E7</v>
      </c>
      <c r="AE1297" s="1" t="s">
        <v>1604</v>
      </c>
      <c r="AF1297" s="5">
        <v>5615.0</v>
      </c>
      <c r="AG1297" s="5">
        <v>27.0</v>
      </c>
      <c r="AH1297" s="5">
        <v>3.4018221E7</v>
      </c>
      <c r="AI1297" s="10"/>
      <c r="AJ1297" s="10"/>
      <c r="AK1297" s="10"/>
      <c r="AL1297" s="10"/>
      <c r="AM1297" s="1" t="s">
        <v>3274</v>
      </c>
      <c r="AN1297" s="10"/>
      <c r="AO1297" s="10"/>
      <c r="AP1297" s="1" t="s">
        <v>3275</v>
      </c>
    </row>
    <row r="1298">
      <c r="A1298" s="1" t="s">
        <v>4752</v>
      </c>
      <c r="B1298" s="14">
        <v>45900.0</v>
      </c>
      <c r="C1298" s="1" t="s">
        <v>9191</v>
      </c>
      <c r="D1298" s="5">
        <v>4.9168582000109E13</v>
      </c>
      <c r="E1298" s="1" t="s">
        <v>4752</v>
      </c>
      <c r="F1298" s="1" t="s">
        <v>1097</v>
      </c>
      <c r="G1298" s="1" t="s">
        <v>4761</v>
      </c>
      <c r="H1298" s="1" t="s">
        <v>9192</v>
      </c>
      <c r="I1298" s="5">
        <v>101.0</v>
      </c>
      <c r="J1298" s="1" t="s">
        <v>4759</v>
      </c>
      <c r="K1298" s="1" t="s">
        <v>9193</v>
      </c>
      <c r="L1298" s="1" t="s">
        <v>9194</v>
      </c>
      <c r="M1298" s="1" t="s">
        <v>9195</v>
      </c>
      <c r="N1298" s="5">
        <v>4.9168582000109E13</v>
      </c>
      <c r="O1298" s="1" t="s">
        <v>1072</v>
      </c>
      <c r="P1298" s="1" t="s">
        <v>9196</v>
      </c>
      <c r="Q1298" s="5">
        <v>2.0</v>
      </c>
      <c r="R1298" s="15">
        <v>44938.0</v>
      </c>
      <c r="S1298" s="5">
        <v>0.0</v>
      </c>
      <c r="T1298" s="10"/>
      <c r="U1298" s="10"/>
      <c r="V1298" s="15">
        <v>44938.0</v>
      </c>
      <c r="W1298" s="5">
        <v>161001.0</v>
      </c>
      <c r="X1298" s="1" t="s">
        <v>2267</v>
      </c>
      <c r="Y1298" s="1" t="s">
        <v>1346</v>
      </c>
      <c r="Z1298" s="1" t="s">
        <v>9197</v>
      </c>
      <c r="AA1298" s="1" t="s">
        <v>1410</v>
      </c>
      <c r="AB1298" s="10"/>
      <c r="AC1298" s="1" t="s">
        <v>9198</v>
      </c>
      <c r="AD1298" s="5">
        <v>8.895E7</v>
      </c>
      <c r="AE1298" s="1" t="s">
        <v>1386</v>
      </c>
      <c r="AF1298" s="5">
        <v>8171.0</v>
      </c>
      <c r="AG1298" s="5">
        <v>48.0</v>
      </c>
      <c r="AH1298" s="5">
        <v>3.5351251E7</v>
      </c>
      <c r="AI1298" s="10"/>
      <c r="AJ1298" s="10"/>
      <c r="AK1298" s="10"/>
      <c r="AL1298" s="10"/>
      <c r="AM1298" s="1" t="s">
        <v>9199</v>
      </c>
      <c r="AN1298" s="10"/>
      <c r="AO1298" s="10"/>
      <c r="AP1298" s="1" t="s">
        <v>9200</v>
      </c>
    </row>
    <row r="1299">
      <c r="A1299" s="1" t="s">
        <v>4752</v>
      </c>
      <c r="B1299" s="14">
        <v>45803.0</v>
      </c>
      <c r="C1299" s="1" t="s">
        <v>8495</v>
      </c>
      <c r="D1299" s="5">
        <v>7.9114450000165E13</v>
      </c>
      <c r="E1299" s="1" t="s">
        <v>4752</v>
      </c>
      <c r="F1299" s="1" t="s">
        <v>1318</v>
      </c>
      <c r="G1299" s="1" t="s">
        <v>5992</v>
      </c>
      <c r="H1299" s="1" t="s">
        <v>9201</v>
      </c>
      <c r="I1299" s="5">
        <v>88.0</v>
      </c>
      <c r="J1299" s="1" t="s">
        <v>4759</v>
      </c>
      <c r="K1299" s="1" t="s">
        <v>8497</v>
      </c>
      <c r="L1299" s="1" t="s">
        <v>8498</v>
      </c>
      <c r="M1299" s="1" t="s">
        <v>8499</v>
      </c>
      <c r="N1299" s="5">
        <v>7.9114450000165E13</v>
      </c>
      <c r="O1299" s="1" t="s">
        <v>1072</v>
      </c>
      <c r="P1299" s="1" t="s">
        <v>8500</v>
      </c>
      <c r="Q1299" s="5">
        <v>2.0</v>
      </c>
      <c r="R1299" s="15">
        <v>38659.0</v>
      </c>
      <c r="S1299" s="5">
        <v>0.0</v>
      </c>
      <c r="T1299" s="10"/>
      <c r="U1299" s="10"/>
      <c r="V1299" s="15">
        <v>24498.0</v>
      </c>
      <c r="W1299" s="5">
        <v>4689399.0</v>
      </c>
      <c r="X1299" s="1" t="s">
        <v>8501</v>
      </c>
      <c r="Y1299" s="1" t="s">
        <v>1346</v>
      </c>
      <c r="Z1299" s="1" t="s">
        <v>8502</v>
      </c>
      <c r="AA1299" s="5">
        <v>1000.0</v>
      </c>
      <c r="AB1299" s="10"/>
      <c r="AC1299" s="1" t="s">
        <v>8503</v>
      </c>
      <c r="AD1299" s="5">
        <v>8.706559E7</v>
      </c>
      <c r="AE1299" s="1" t="s">
        <v>1231</v>
      </c>
      <c r="AF1299" s="5">
        <v>7691.0</v>
      </c>
      <c r="AG1299" s="5">
        <v>44.0</v>
      </c>
      <c r="AH1299" s="5">
        <v>3.2213007E7</v>
      </c>
      <c r="AI1299" s="10"/>
      <c r="AJ1299" s="10"/>
      <c r="AK1299" s="10"/>
      <c r="AL1299" s="10"/>
      <c r="AM1299" s="1" t="s">
        <v>8504</v>
      </c>
      <c r="AN1299" s="10"/>
      <c r="AO1299" s="10"/>
      <c r="AP1299" s="1" t="s">
        <v>3521</v>
      </c>
    </row>
    <row r="1300">
      <c r="A1300" s="1" t="s">
        <v>4752</v>
      </c>
      <c r="B1300" s="14">
        <v>46327.0</v>
      </c>
      <c r="C1300" s="1" t="s">
        <v>9202</v>
      </c>
      <c r="D1300" s="5">
        <v>5.064005400019E13</v>
      </c>
      <c r="E1300" s="1" t="s">
        <v>4752</v>
      </c>
      <c r="F1300" s="1" t="s">
        <v>1097</v>
      </c>
      <c r="G1300" s="1" t="s">
        <v>4898</v>
      </c>
      <c r="H1300" s="1" t="s">
        <v>9203</v>
      </c>
      <c r="I1300" s="5">
        <v>78.0</v>
      </c>
      <c r="J1300" s="1" t="s">
        <v>4759</v>
      </c>
      <c r="K1300" s="1" t="s">
        <v>9204</v>
      </c>
      <c r="L1300" s="1" t="s">
        <v>9205</v>
      </c>
      <c r="M1300" s="1" t="s">
        <v>9206</v>
      </c>
      <c r="N1300" s="5">
        <v>5.064005400019E13</v>
      </c>
      <c r="O1300" s="1" t="s">
        <v>1072</v>
      </c>
      <c r="P1300" s="10"/>
      <c r="Q1300" s="5">
        <v>2.0</v>
      </c>
      <c r="R1300" s="15">
        <v>45057.0</v>
      </c>
      <c r="S1300" s="5">
        <v>0.0</v>
      </c>
      <c r="T1300" s="10"/>
      <c r="U1300" s="10"/>
      <c r="V1300" s="15">
        <v>45057.0</v>
      </c>
      <c r="W1300" s="5">
        <v>230600.0</v>
      </c>
      <c r="X1300" s="1" t="s">
        <v>9207</v>
      </c>
      <c r="Y1300" s="1" t="s">
        <v>1090</v>
      </c>
      <c r="Z1300" s="1" t="s">
        <v>9208</v>
      </c>
      <c r="AA1300" s="5">
        <v>300.0</v>
      </c>
      <c r="AB1300" s="1" t="s">
        <v>9209</v>
      </c>
      <c r="AC1300" s="1" t="s">
        <v>3975</v>
      </c>
      <c r="AD1300" s="5">
        <v>1.868583E7</v>
      </c>
      <c r="AE1300" s="1" t="s">
        <v>1079</v>
      </c>
      <c r="AF1300" s="5">
        <v>6637.0</v>
      </c>
      <c r="AG1300" s="5">
        <v>14.0</v>
      </c>
      <c r="AH1300" s="5">
        <v>3.26951E7</v>
      </c>
      <c r="AI1300" s="10"/>
      <c r="AJ1300" s="10"/>
      <c r="AK1300" s="10"/>
      <c r="AL1300" s="10"/>
      <c r="AM1300" s="1" t="s">
        <v>9210</v>
      </c>
      <c r="AN1300" s="10"/>
      <c r="AO1300" s="10"/>
      <c r="AP1300" s="1" t="s">
        <v>3963</v>
      </c>
    </row>
    <row r="1301">
      <c r="A1301" s="1" t="s">
        <v>4752</v>
      </c>
      <c r="B1301" s="14">
        <v>46000.0</v>
      </c>
      <c r="C1301" s="1" t="s">
        <v>9211</v>
      </c>
      <c r="D1301" s="5">
        <v>5.24201990001E13</v>
      </c>
      <c r="E1301" s="1" t="s">
        <v>4752</v>
      </c>
      <c r="F1301" s="1" t="s">
        <v>1097</v>
      </c>
      <c r="G1301" s="1" t="s">
        <v>4761</v>
      </c>
      <c r="H1301" s="1" t="s">
        <v>9212</v>
      </c>
      <c r="I1301" s="5">
        <v>101.0</v>
      </c>
      <c r="J1301" s="1" t="s">
        <v>4759</v>
      </c>
      <c r="K1301" s="1" t="s">
        <v>9213</v>
      </c>
      <c r="L1301" s="1" t="s">
        <v>9214</v>
      </c>
      <c r="M1301" s="1" t="s">
        <v>9215</v>
      </c>
      <c r="N1301" s="5">
        <v>5.24201990001E13</v>
      </c>
      <c r="O1301" s="1" t="s">
        <v>1072</v>
      </c>
      <c r="P1301" s="1" t="s">
        <v>9216</v>
      </c>
      <c r="Q1301" s="5">
        <v>2.0</v>
      </c>
      <c r="R1301" s="15">
        <v>45203.0</v>
      </c>
      <c r="S1301" s="5">
        <v>0.0</v>
      </c>
      <c r="T1301" s="10"/>
      <c r="U1301" s="10"/>
      <c r="V1301" s="15">
        <v>45203.0</v>
      </c>
      <c r="W1301" s="5">
        <v>161001.0</v>
      </c>
      <c r="X1301" s="1" t="s">
        <v>9217</v>
      </c>
      <c r="Y1301" s="1" t="s">
        <v>1075</v>
      </c>
      <c r="Z1301" s="1" t="s">
        <v>9218</v>
      </c>
      <c r="AA1301" s="5">
        <v>3.0</v>
      </c>
      <c r="AB1301" s="10"/>
      <c r="AC1301" s="1" t="s">
        <v>9219</v>
      </c>
      <c r="AD1301" s="5">
        <v>3.9508E7</v>
      </c>
      <c r="AE1301" s="1" t="s">
        <v>1205</v>
      </c>
      <c r="AF1301" s="5">
        <v>2893.0</v>
      </c>
      <c r="AG1301" s="5">
        <v>38.0</v>
      </c>
      <c r="AH1301" s="5">
        <v>3.2227806E7</v>
      </c>
      <c r="AI1301" s="10"/>
      <c r="AJ1301" s="10"/>
      <c r="AK1301" s="10"/>
      <c r="AL1301" s="10"/>
      <c r="AM1301" s="1" t="s">
        <v>9220</v>
      </c>
      <c r="AN1301" s="10"/>
      <c r="AO1301" s="10"/>
      <c r="AP1301" s="1" t="s">
        <v>5588</v>
      </c>
    </row>
    <row r="1302">
      <c r="A1302" s="1" t="s">
        <v>4752</v>
      </c>
      <c r="B1302" s="14">
        <v>45850.0</v>
      </c>
      <c r="C1302" s="1" t="s">
        <v>7538</v>
      </c>
      <c r="D1302" s="5">
        <v>4.9894132000799E13</v>
      </c>
      <c r="E1302" s="1" t="s">
        <v>4752</v>
      </c>
      <c r="F1302" s="1" t="s">
        <v>4229</v>
      </c>
      <c r="G1302" s="1" t="s">
        <v>5210</v>
      </c>
      <c r="H1302" s="5">
        <v>8.002020641E9</v>
      </c>
      <c r="I1302" s="5">
        <v>5.0</v>
      </c>
      <c r="J1302" s="1" t="s">
        <v>4755</v>
      </c>
      <c r="K1302" s="1" t="s">
        <v>7539</v>
      </c>
      <c r="L1302" s="1" t="s">
        <v>7540</v>
      </c>
      <c r="M1302" s="1" t="s">
        <v>7541</v>
      </c>
      <c r="N1302" s="5">
        <v>4.9894132000799E13</v>
      </c>
      <c r="O1302" s="1" t="s">
        <v>1103</v>
      </c>
      <c r="P1302" s="1" t="s">
        <v>7542</v>
      </c>
      <c r="Q1302" s="5">
        <v>2.0</v>
      </c>
      <c r="R1302" s="15">
        <v>40294.0</v>
      </c>
      <c r="S1302" s="5">
        <v>0.0</v>
      </c>
      <c r="T1302" s="10"/>
      <c r="U1302" s="10"/>
      <c r="V1302" s="15">
        <v>40294.0</v>
      </c>
      <c r="W1302" s="5">
        <v>113000.0</v>
      </c>
      <c r="X1302" s="1" t="s">
        <v>7543</v>
      </c>
      <c r="Y1302" s="1" t="s">
        <v>7544</v>
      </c>
      <c r="Z1302" s="1" t="s">
        <v>7545</v>
      </c>
      <c r="AA1302" s="1" t="s">
        <v>1120</v>
      </c>
      <c r="AB1302" s="10"/>
      <c r="AC1302" s="1" t="s">
        <v>7546</v>
      </c>
      <c r="AD1302" s="5">
        <v>1.9847899E7</v>
      </c>
      <c r="AE1302" s="1" t="s">
        <v>1079</v>
      </c>
      <c r="AF1302" s="5">
        <v>6677.0</v>
      </c>
      <c r="AG1302" s="5">
        <v>18.0</v>
      </c>
      <c r="AH1302" s="5">
        <v>3.36184E7</v>
      </c>
      <c r="AI1302" s="10"/>
      <c r="AJ1302" s="10"/>
      <c r="AK1302" s="10"/>
      <c r="AL1302" s="10"/>
      <c r="AM1302" s="1" t="s">
        <v>7547</v>
      </c>
      <c r="AN1302" s="10"/>
      <c r="AO1302" s="10"/>
      <c r="AP1302" s="1" t="s">
        <v>7548</v>
      </c>
    </row>
    <row r="1303">
      <c r="A1303" s="1" t="s">
        <v>4752</v>
      </c>
      <c r="B1303" s="14">
        <v>45820.0</v>
      </c>
      <c r="C1303" s="1" t="s">
        <v>9221</v>
      </c>
      <c r="D1303" s="5">
        <v>3.8460779000109E13</v>
      </c>
      <c r="E1303" s="1" t="s">
        <v>4752</v>
      </c>
      <c r="F1303" s="1" t="s">
        <v>1097</v>
      </c>
      <c r="G1303" s="1" t="s">
        <v>4761</v>
      </c>
      <c r="H1303" s="1" t="s">
        <v>9222</v>
      </c>
      <c r="I1303" s="5">
        <v>101.0</v>
      </c>
      <c r="J1303" s="1" t="s">
        <v>4759</v>
      </c>
      <c r="K1303" s="1" t="s">
        <v>9223</v>
      </c>
      <c r="L1303" s="1" t="s">
        <v>9224</v>
      </c>
      <c r="M1303" s="1" t="s">
        <v>9225</v>
      </c>
      <c r="N1303" s="5">
        <v>3.8460779000109E13</v>
      </c>
      <c r="O1303" s="1" t="s">
        <v>1072</v>
      </c>
      <c r="P1303" s="1" t="s">
        <v>9226</v>
      </c>
      <c r="Q1303" s="5">
        <v>2.0</v>
      </c>
      <c r="R1303" s="15">
        <v>44089.0</v>
      </c>
      <c r="S1303" s="5">
        <v>0.0</v>
      </c>
      <c r="T1303" s="10"/>
      <c r="U1303" s="10"/>
      <c r="V1303" s="15">
        <v>44089.0</v>
      </c>
      <c r="W1303" s="5">
        <v>161001.0</v>
      </c>
      <c r="X1303" s="1" t="s">
        <v>9227</v>
      </c>
      <c r="Y1303" s="1" t="s">
        <v>1075</v>
      </c>
      <c r="Z1303" s="1" t="s">
        <v>9228</v>
      </c>
      <c r="AA1303" s="5">
        <v>36.0</v>
      </c>
      <c r="AB1303" s="1" t="s">
        <v>9229</v>
      </c>
      <c r="AC1303" s="1" t="s">
        <v>9230</v>
      </c>
      <c r="AD1303" s="5">
        <v>7.84E7</v>
      </c>
      <c r="AE1303" s="1" t="s">
        <v>1122</v>
      </c>
      <c r="AF1303" s="5">
        <v>9069.0</v>
      </c>
      <c r="AG1303" s="5">
        <v>65.0</v>
      </c>
      <c r="AH1303" s="5">
        <v>9.2784278E7</v>
      </c>
      <c r="AI1303" s="10"/>
      <c r="AJ1303" s="10"/>
      <c r="AK1303" s="5">
        <v>65.0</v>
      </c>
      <c r="AL1303" s="5">
        <v>3.396109E7</v>
      </c>
      <c r="AM1303" s="1" t="s">
        <v>9231</v>
      </c>
      <c r="AN1303" s="10"/>
      <c r="AO1303" s="10"/>
      <c r="AP1303" s="1" t="s">
        <v>1124</v>
      </c>
    </row>
    <row r="1304">
      <c r="A1304" s="1" t="s">
        <v>4752</v>
      </c>
      <c r="B1304" s="14">
        <v>45846.0</v>
      </c>
      <c r="C1304" s="1" t="s">
        <v>5983</v>
      </c>
      <c r="D1304" s="5">
        <v>4.8567612000197E13</v>
      </c>
      <c r="E1304" s="1" t="s">
        <v>4752</v>
      </c>
      <c r="F1304" s="1" t="s">
        <v>1097</v>
      </c>
      <c r="G1304" s="1" t="s">
        <v>4761</v>
      </c>
      <c r="H1304" s="1" t="s">
        <v>9232</v>
      </c>
      <c r="I1304" s="5">
        <v>101.0</v>
      </c>
      <c r="J1304" s="1" t="s">
        <v>4759</v>
      </c>
      <c r="K1304" s="1" t="s">
        <v>5983</v>
      </c>
      <c r="L1304" s="1" t="s">
        <v>5985</v>
      </c>
      <c r="M1304" s="1" t="s">
        <v>5986</v>
      </c>
      <c r="N1304" s="5">
        <v>4.8567612000197E13</v>
      </c>
      <c r="O1304" s="1" t="s">
        <v>1072</v>
      </c>
      <c r="P1304" s="10"/>
      <c r="Q1304" s="5">
        <v>2.0</v>
      </c>
      <c r="R1304" s="15">
        <v>44874.0</v>
      </c>
      <c r="S1304" s="5">
        <v>0.0</v>
      </c>
      <c r="T1304" s="10"/>
      <c r="U1304" s="10"/>
      <c r="V1304" s="15">
        <v>44874.0</v>
      </c>
      <c r="W1304" s="5">
        <v>161001.0</v>
      </c>
      <c r="X1304" s="1" t="s">
        <v>5987</v>
      </c>
      <c r="Y1304" s="1" t="s">
        <v>1118</v>
      </c>
      <c r="Z1304" s="1" t="s">
        <v>5988</v>
      </c>
      <c r="AA1304" s="1" t="s">
        <v>1410</v>
      </c>
      <c r="AB1304" s="1" t="s">
        <v>5989</v>
      </c>
      <c r="AC1304" s="1" t="s">
        <v>1121</v>
      </c>
      <c r="AD1304" s="5">
        <v>3.88E7</v>
      </c>
      <c r="AE1304" s="1" t="s">
        <v>1205</v>
      </c>
      <c r="AF1304" s="5">
        <v>5241.0</v>
      </c>
      <c r="AG1304" s="5">
        <v>14.0</v>
      </c>
      <c r="AH1304" s="5">
        <v>3.7622169E7</v>
      </c>
      <c r="AI1304" s="10"/>
      <c r="AJ1304" s="10"/>
      <c r="AK1304" s="10"/>
      <c r="AL1304" s="10"/>
      <c r="AM1304" s="1" t="s">
        <v>5990</v>
      </c>
      <c r="AN1304" s="10"/>
      <c r="AO1304" s="10"/>
      <c r="AP1304" s="1" t="s">
        <v>1517</v>
      </c>
    </row>
    <row r="1305">
      <c r="A1305" s="1" t="s">
        <v>4752</v>
      </c>
      <c r="B1305" s="14">
        <v>45787.0</v>
      </c>
      <c r="C1305" s="1" t="s">
        <v>6745</v>
      </c>
      <c r="D1305" s="5">
        <v>3.15457002481E11</v>
      </c>
      <c r="E1305" s="1" t="s">
        <v>4752</v>
      </c>
      <c r="F1305" s="1" t="s">
        <v>1097</v>
      </c>
      <c r="G1305" s="1" t="s">
        <v>4761</v>
      </c>
      <c r="H1305" s="1" t="s">
        <v>9233</v>
      </c>
      <c r="I1305" s="5">
        <v>101.0</v>
      </c>
      <c r="J1305" s="1" t="s">
        <v>4759</v>
      </c>
      <c r="K1305" s="1" t="s">
        <v>2868</v>
      </c>
      <c r="L1305" s="1" t="s">
        <v>6747</v>
      </c>
      <c r="M1305" s="1" t="s">
        <v>2872</v>
      </c>
      <c r="N1305" s="5">
        <v>3.15457002481E11</v>
      </c>
      <c r="O1305" s="1" t="s">
        <v>1103</v>
      </c>
      <c r="P1305" s="10"/>
      <c r="Q1305" s="5">
        <v>2.0</v>
      </c>
      <c r="R1305" s="15">
        <v>44686.0</v>
      </c>
      <c r="S1305" s="5">
        <v>0.0</v>
      </c>
      <c r="T1305" s="10"/>
      <c r="U1305" s="10"/>
      <c r="V1305" s="15">
        <v>44686.0</v>
      </c>
      <c r="W1305" s="5">
        <v>115600.0</v>
      </c>
      <c r="X1305" s="1" t="s">
        <v>6748</v>
      </c>
      <c r="Y1305" s="1" t="s">
        <v>5584</v>
      </c>
      <c r="Z1305" s="1" t="s">
        <v>6749</v>
      </c>
      <c r="AA1305" s="1" t="s">
        <v>1120</v>
      </c>
      <c r="AB1305" s="1" t="s">
        <v>6750</v>
      </c>
      <c r="AC1305" s="1" t="s">
        <v>6751</v>
      </c>
      <c r="AD1305" s="5">
        <v>7.6995E7</v>
      </c>
      <c r="AE1305" s="1" t="s">
        <v>1313</v>
      </c>
      <c r="AF1305" s="5">
        <v>981.0</v>
      </c>
      <c r="AG1305" s="5">
        <v>65.0</v>
      </c>
      <c r="AH1305" s="5">
        <v>3.6455E7</v>
      </c>
      <c r="AI1305" s="10"/>
      <c r="AJ1305" s="10"/>
      <c r="AK1305" s="10"/>
      <c r="AL1305" s="10"/>
      <c r="AM1305" s="1" t="s">
        <v>6010</v>
      </c>
      <c r="AN1305" s="10"/>
      <c r="AO1305" s="10"/>
      <c r="AP1305" s="1" t="s">
        <v>5006</v>
      </c>
    </row>
    <row r="1306">
      <c r="A1306" s="1" t="s">
        <v>4752</v>
      </c>
      <c r="B1306" s="14">
        <v>45858.0</v>
      </c>
      <c r="C1306" s="1" t="s">
        <v>5686</v>
      </c>
      <c r="D1306" s="5">
        <v>4.78206330001E13</v>
      </c>
      <c r="E1306" s="1" t="s">
        <v>4752</v>
      </c>
      <c r="F1306" s="1" t="s">
        <v>9234</v>
      </c>
      <c r="G1306" s="1" t="s">
        <v>9235</v>
      </c>
      <c r="H1306" s="1" t="s">
        <v>9236</v>
      </c>
      <c r="I1306" s="5">
        <v>35.0</v>
      </c>
      <c r="J1306" s="1" t="s">
        <v>4759</v>
      </c>
      <c r="K1306" s="1" t="s">
        <v>5686</v>
      </c>
      <c r="L1306" s="1" t="s">
        <v>5688</v>
      </c>
      <c r="M1306" s="1" t="s">
        <v>5689</v>
      </c>
      <c r="N1306" s="5">
        <v>4.78206330001E13</v>
      </c>
      <c r="O1306" s="1" t="s">
        <v>1072</v>
      </c>
      <c r="P1306" s="1" t="s">
        <v>5690</v>
      </c>
      <c r="Q1306" s="5">
        <v>2.0</v>
      </c>
      <c r="R1306" s="15">
        <v>44806.0</v>
      </c>
      <c r="S1306" s="5">
        <v>0.0</v>
      </c>
      <c r="T1306" s="10"/>
      <c r="U1306" s="10"/>
      <c r="V1306" s="15">
        <v>44806.0</v>
      </c>
      <c r="W1306" s="5">
        <v>2621300.0</v>
      </c>
      <c r="X1306" s="1" t="s">
        <v>5691</v>
      </c>
      <c r="Y1306" s="1" t="s">
        <v>1075</v>
      </c>
      <c r="Z1306" s="1" t="s">
        <v>5692</v>
      </c>
      <c r="AA1306" s="1" t="s">
        <v>1120</v>
      </c>
      <c r="AB1306" s="10"/>
      <c r="AC1306" s="1" t="s">
        <v>5693</v>
      </c>
      <c r="AD1306" s="5">
        <v>4.5658464E7</v>
      </c>
      <c r="AE1306" s="1" t="s">
        <v>1106</v>
      </c>
      <c r="AF1306" s="5">
        <v>3573.0</v>
      </c>
      <c r="AG1306" s="5">
        <v>77.0</v>
      </c>
      <c r="AH1306" s="5">
        <v>3.6283119E7</v>
      </c>
      <c r="AI1306" s="10"/>
      <c r="AJ1306" s="10"/>
      <c r="AK1306" s="10"/>
      <c r="AL1306" s="10"/>
      <c r="AM1306" s="1" t="s">
        <v>5694</v>
      </c>
      <c r="AN1306" s="10"/>
      <c r="AO1306" s="10"/>
      <c r="AP1306" s="1" t="s">
        <v>5695</v>
      </c>
    </row>
    <row r="1307">
      <c r="A1307" s="1" t="s">
        <v>4752</v>
      </c>
      <c r="B1307" s="16">
        <v>45982.0</v>
      </c>
      <c r="C1307" s="1" t="s">
        <v>9237</v>
      </c>
      <c r="D1307" s="5">
        <v>1.7322961000115E13</v>
      </c>
      <c r="E1307" s="1" t="s">
        <v>4752</v>
      </c>
      <c r="F1307" s="1" t="s">
        <v>1097</v>
      </c>
      <c r="G1307" s="1" t="s">
        <v>4761</v>
      </c>
      <c r="H1307" s="1" t="s">
        <v>9238</v>
      </c>
      <c r="I1307" s="5">
        <v>101.0</v>
      </c>
      <c r="J1307" s="1" t="s">
        <v>4759</v>
      </c>
      <c r="K1307" s="1" t="s">
        <v>9239</v>
      </c>
      <c r="L1307" s="1" t="s">
        <v>9240</v>
      </c>
      <c r="M1307" s="1" t="s">
        <v>9241</v>
      </c>
      <c r="N1307" s="5">
        <v>1.7322961000115E13</v>
      </c>
      <c r="O1307" s="1" t="s">
        <v>1072</v>
      </c>
      <c r="P1307" s="1" t="s">
        <v>9237</v>
      </c>
      <c r="Q1307" s="5">
        <v>2.0</v>
      </c>
      <c r="R1307" s="15">
        <v>41262.0</v>
      </c>
      <c r="S1307" s="5">
        <v>0.0</v>
      </c>
      <c r="T1307" s="10"/>
      <c r="U1307" s="10"/>
      <c r="V1307" s="15">
        <v>41262.0</v>
      </c>
      <c r="W1307" s="5">
        <v>4683400.0</v>
      </c>
      <c r="X1307" s="1" t="s">
        <v>9242</v>
      </c>
      <c r="Y1307" s="1" t="s">
        <v>1075</v>
      </c>
      <c r="Z1307" s="1" t="s">
        <v>9243</v>
      </c>
      <c r="AA1307" s="5">
        <v>30.0</v>
      </c>
      <c r="AB1307" s="10"/>
      <c r="AC1307" s="1" t="s">
        <v>9244</v>
      </c>
      <c r="AD1307" s="5">
        <v>3.821E7</v>
      </c>
      <c r="AE1307" s="1" t="s">
        <v>1205</v>
      </c>
      <c r="AF1307" s="5">
        <v>5013.0</v>
      </c>
      <c r="AG1307" s="5">
        <v>34.0</v>
      </c>
      <c r="AH1307" s="5">
        <v>3.4261633E7</v>
      </c>
      <c r="AI1307" s="10"/>
      <c r="AJ1307" s="10"/>
      <c r="AK1307" s="5">
        <v>34.0</v>
      </c>
      <c r="AL1307" s="5">
        <v>3.3337448E7</v>
      </c>
      <c r="AM1307" s="1" t="s">
        <v>9245</v>
      </c>
      <c r="AN1307" s="10"/>
      <c r="AO1307" s="10"/>
      <c r="AP1307" s="1" t="s">
        <v>5732</v>
      </c>
    </row>
    <row r="1308">
      <c r="A1308" s="1" t="s">
        <v>4752</v>
      </c>
      <c r="B1308" s="14">
        <v>45796.0</v>
      </c>
      <c r="C1308" s="1" t="s">
        <v>9246</v>
      </c>
      <c r="D1308" s="5">
        <v>4.5350135000115E13</v>
      </c>
      <c r="E1308" s="1" t="s">
        <v>4752</v>
      </c>
      <c r="F1308" s="1" t="s">
        <v>1097</v>
      </c>
      <c r="G1308" s="1" t="s">
        <v>4898</v>
      </c>
      <c r="H1308" s="1" t="s">
        <v>9247</v>
      </c>
      <c r="I1308" s="5">
        <v>78.0</v>
      </c>
      <c r="J1308" s="1" t="s">
        <v>4759</v>
      </c>
      <c r="K1308" s="1" t="s">
        <v>9248</v>
      </c>
      <c r="L1308" s="1" t="s">
        <v>9249</v>
      </c>
      <c r="M1308" s="1" t="s">
        <v>9250</v>
      </c>
      <c r="N1308" s="5">
        <v>4.5350135000115E13</v>
      </c>
      <c r="O1308" s="1" t="s">
        <v>1072</v>
      </c>
      <c r="P1308" s="10"/>
      <c r="Q1308" s="5">
        <v>2.0</v>
      </c>
      <c r="R1308" s="15">
        <v>44610.0</v>
      </c>
      <c r="S1308" s="5">
        <v>0.0</v>
      </c>
      <c r="T1308" s="10"/>
      <c r="U1308" s="10"/>
      <c r="V1308" s="15">
        <v>44610.0</v>
      </c>
      <c r="W1308" s="5">
        <v>161099.0</v>
      </c>
      <c r="X1308" s="1" t="s">
        <v>7943</v>
      </c>
      <c r="Y1308" s="1" t="s">
        <v>1090</v>
      </c>
      <c r="Z1308" s="1" t="s">
        <v>9251</v>
      </c>
      <c r="AA1308" s="5">
        <v>619.0</v>
      </c>
      <c r="AB1308" s="10"/>
      <c r="AC1308" s="1" t="s">
        <v>6308</v>
      </c>
      <c r="AD1308" s="5">
        <v>3.7205231E7</v>
      </c>
      <c r="AE1308" s="1" t="s">
        <v>1205</v>
      </c>
      <c r="AF1308" s="5">
        <v>4763.0</v>
      </c>
      <c r="AG1308" s="5">
        <v>35.0</v>
      </c>
      <c r="AH1308" s="5">
        <v>8.8179493E7</v>
      </c>
      <c r="AI1308" s="10"/>
      <c r="AJ1308" s="10"/>
      <c r="AK1308" s="10"/>
      <c r="AL1308" s="10"/>
      <c r="AM1308" s="1" t="s">
        <v>9252</v>
      </c>
      <c r="AN1308" s="10"/>
      <c r="AO1308" s="10"/>
      <c r="AP1308" s="1" t="s">
        <v>3531</v>
      </c>
    </row>
    <row r="1309">
      <c r="A1309" s="1" t="s">
        <v>4752</v>
      </c>
      <c r="B1309" s="14">
        <v>45904.0</v>
      </c>
      <c r="C1309" s="1" t="s">
        <v>9253</v>
      </c>
      <c r="D1309" s="5">
        <v>5.1266854000155E13</v>
      </c>
      <c r="E1309" s="1" t="s">
        <v>4752</v>
      </c>
      <c r="F1309" s="1" t="s">
        <v>1097</v>
      </c>
      <c r="G1309" s="1" t="s">
        <v>4761</v>
      </c>
      <c r="H1309" s="1" t="s">
        <v>9254</v>
      </c>
      <c r="I1309" s="5">
        <v>101.0</v>
      </c>
      <c r="J1309" s="1" t="s">
        <v>4759</v>
      </c>
      <c r="K1309" s="1" t="s">
        <v>9255</v>
      </c>
      <c r="L1309" s="1" t="s">
        <v>9256</v>
      </c>
      <c r="M1309" s="1" t="s">
        <v>9257</v>
      </c>
      <c r="N1309" s="5">
        <v>5.1266854000155E13</v>
      </c>
      <c r="O1309" s="1" t="s">
        <v>1072</v>
      </c>
      <c r="P1309" s="1" t="s">
        <v>9258</v>
      </c>
      <c r="Q1309" s="5">
        <v>2.0</v>
      </c>
      <c r="R1309" s="15">
        <v>45110.0</v>
      </c>
      <c r="S1309" s="5">
        <v>0.0</v>
      </c>
      <c r="T1309" s="10"/>
      <c r="U1309" s="5">
        <v>105.0</v>
      </c>
      <c r="V1309" s="15">
        <v>45110.0</v>
      </c>
      <c r="W1309" s="5">
        <v>161001.0</v>
      </c>
      <c r="X1309" s="1" t="s">
        <v>9259</v>
      </c>
      <c r="Y1309" s="1" t="s">
        <v>1075</v>
      </c>
      <c r="Z1309" s="1" t="s">
        <v>2145</v>
      </c>
      <c r="AA1309" s="5">
        <v>2055.0</v>
      </c>
      <c r="AB1309" s="1" t="s">
        <v>6111</v>
      </c>
      <c r="AC1309" s="1" t="s">
        <v>9260</v>
      </c>
      <c r="AD1309" s="5">
        <v>7.982604E7</v>
      </c>
      <c r="AE1309" s="1" t="s">
        <v>1940</v>
      </c>
      <c r="AF1309" s="5">
        <v>9073.0</v>
      </c>
      <c r="AG1309" s="5">
        <v>67.0</v>
      </c>
      <c r="AH1309" s="5">
        <v>3.421444E7</v>
      </c>
      <c r="AI1309" s="5">
        <v>0.0</v>
      </c>
      <c r="AJ1309" s="5">
        <v>0.0</v>
      </c>
      <c r="AK1309" s="10"/>
      <c r="AL1309" s="10"/>
      <c r="AM1309" s="1" t="s">
        <v>9261</v>
      </c>
      <c r="AN1309" s="10"/>
      <c r="AO1309" s="10"/>
      <c r="AP1309" s="1" t="s">
        <v>2282</v>
      </c>
    </row>
    <row r="1310">
      <c r="A1310" s="1" t="s">
        <v>4752</v>
      </c>
      <c r="B1310" s="14">
        <v>45905.0</v>
      </c>
      <c r="C1310" s="1" t="s">
        <v>9262</v>
      </c>
      <c r="D1310" s="5">
        <v>5.2030992000101E13</v>
      </c>
      <c r="E1310" s="1" t="s">
        <v>4752</v>
      </c>
      <c r="F1310" s="1" t="s">
        <v>1097</v>
      </c>
      <c r="G1310" s="1" t="s">
        <v>4799</v>
      </c>
      <c r="H1310" s="1" t="s">
        <v>9263</v>
      </c>
      <c r="I1310" s="5">
        <v>58.0</v>
      </c>
      <c r="J1310" s="1" t="s">
        <v>4759</v>
      </c>
      <c r="K1310" s="1" t="s">
        <v>9264</v>
      </c>
      <c r="L1310" s="1" t="s">
        <v>9265</v>
      </c>
      <c r="M1310" s="1" t="s">
        <v>9266</v>
      </c>
      <c r="N1310" s="5">
        <v>5.2030992000101E13</v>
      </c>
      <c r="O1310" s="1" t="s">
        <v>1072</v>
      </c>
      <c r="P1310" s="1" t="s">
        <v>9262</v>
      </c>
      <c r="Q1310" s="5">
        <v>2.0</v>
      </c>
      <c r="R1310" s="15">
        <v>45169.0</v>
      </c>
      <c r="S1310" s="5">
        <v>0.0</v>
      </c>
      <c r="T1310" s="10"/>
      <c r="U1310" s="5">
        <v>105.0</v>
      </c>
      <c r="V1310" s="15">
        <v>45169.0</v>
      </c>
      <c r="W1310" s="5">
        <v>161001.0</v>
      </c>
      <c r="X1310" s="10"/>
      <c r="Y1310" s="1" t="s">
        <v>1384</v>
      </c>
      <c r="Z1310" s="1" t="s">
        <v>9267</v>
      </c>
      <c r="AA1310" s="1" t="s">
        <v>1410</v>
      </c>
      <c r="AB1310" s="10"/>
      <c r="AC1310" s="1" t="s">
        <v>9268</v>
      </c>
      <c r="AD1310" s="5">
        <v>2.972E7</v>
      </c>
      <c r="AE1310" s="1" t="s">
        <v>1604</v>
      </c>
      <c r="AF1310" s="5">
        <v>1114.0</v>
      </c>
      <c r="AG1310" s="5">
        <v>27.0</v>
      </c>
      <c r="AH1310" s="5">
        <v>9.7271852E7</v>
      </c>
      <c r="AI1310" s="5">
        <v>0.0</v>
      </c>
      <c r="AJ1310" s="5">
        <v>0.0</v>
      </c>
      <c r="AK1310" s="10"/>
      <c r="AL1310" s="10"/>
      <c r="AM1310" s="1" t="s">
        <v>5435</v>
      </c>
      <c r="AN1310" s="10"/>
      <c r="AO1310" s="10"/>
      <c r="AP1310" s="1" t="s">
        <v>5436</v>
      </c>
    </row>
    <row r="1311">
      <c r="A1311" s="1" t="s">
        <v>4752</v>
      </c>
      <c r="B1311" s="14">
        <v>45893.0</v>
      </c>
      <c r="C1311" s="1" t="s">
        <v>2541</v>
      </c>
      <c r="D1311" s="5">
        <v>1.2382008000149E13</v>
      </c>
      <c r="E1311" s="1" t="s">
        <v>4752</v>
      </c>
      <c r="F1311" s="1" t="s">
        <v>1097</v>
      </c>
      <c r="G1311" s="1" t="s">
        <v>9269</v>
      </c>
      <c r="H1311" s="1" t="s">
        <v>9270</v>
      </c>
      <c r="I1311" s="5">
        <v>1.0</v>
      </c>
      <c r="J1311" s="1" t="s">
        <v>4755</v>
      </c>
      <c r="K1311" s="1" t="s">
        <v>2537</v>
      </c>
      <c r="L1311" s="1" t="s">
        <v>2539</v>
      </c>
      <c r="M1311" s="1" t="s">
        <v>2540</v>
      </c>
      <c r="N1311" s="5">
        <v>1.2382008000149E13</v>
      </c>
      <c r="O1311" s="1" t="s">
        <v>1072</v>
      </c>
      <c r="P1311" s="1" t="s">
        <v>2541</v>
      </c>
      <c r="Q1311" s="5">
        <v>2.0</v>
      </c>
      <c r="R1311" s="15">
        <v>38659.0</v>
      </c>
      <c r="S1311" s="5">
        <v>0.0</v>
      </c>
      <c r="T1311" s="10"/>
      <c r="U1311" s="10"/>
      <c r="V1311" s="15">
        <v>27920.0</v>
      </c>
      <c r="W1311" s="5">
        <v>1071600.0</v>
      </c>
      <c r="X1311" s="1" t="s">
        <v>2542</v>
      </c>
      <c r="Y1311" s="1" t="s">
        <v>1384</v>
      </c>
      <c r="Z1311" s="1" t="s">
        <v>2543</v>
      </c>
      <c r="AA1311" s="1" t="s">
        <v>1120</v>
      </c>
      <c r="AB1311" s="10"/>
      <c r="AC1311" s="1" t="s">
        <v>1121</v>
      </c>
      <c r="AD1311" s="5">
        <v>5.72E7</v>
      </c>
      <c r="AE1311" s="1" t="s">
        <v>2544</v>
      </c>
      <c r="AF1311" s="5">
        <v>2833.0</v>
      </c>
      <c r="AG1311" s="10"/>
      <c r="AH1311" s="10"/>
      <c r="AI1311" s="10"/>
      <c r="AJ1311" s="10"/>
      <c r="AK1311" s="10"/>
      <c r="AL1311" s="10"/>
      <c r="AM1311" s="10"/>
      <c r="AN1311" s="1" t="s">
        <v>2545</v>
      </c>
      <c r="AO1311" s="15">
        <v>43033.0</v>
      </c>
      <c r="AP1311" s="1" t="s">
        <v>2546</v>
      </c>
    </row>
    <row r="1312">
      <c r="A1312" s="1" t="s">
        <v>4752</v>
      </c>
      <c r="B1312" s="14">
        <v>46298.0</v>
      </c>
      <c r="C1312" s="1" t="s">
        <v>9271</v>
      </c>
      <c r="D1312" s="5">
        <v>4.5860998000132E13</v>
      </c>
      <c r="E1312" s="1" t="s">
        <v>4752</v>
      </c>
      <c r="F1312" s="1" t="s">
        <v>1097</v>
      </c>
      <c r="G1312" s="1" t="s">
        <v>4771</v>
      </c>
      <c r="H1312" s="1" t="s">
        <v>9272</v>
      </c>
      <c r="I1312" s="17">
        <v>45528.0</v>
      </c>
      <c r="J1312" s="1" t="s">
        <v>4755</v>
      </c>
      <c r="K1312" s="1" t="s">
        <v>9273</v>
      </c>
      <c r="L1312" s="1" t="s">
        <v>9274</v>
      </c>
      <c r="M1312" s="1" t="s">
        <v>9275</v>
      </c>
      <c r="N1312" s="5">
        <v>4.5860998000132E13</v>
      </c>
      <c r="O1312" s="1" t="s">
        <v>1072</v>
      </c>
      <c r="P1312" s="1" t="s">
        <v>9276</v>
      </c>
      <c r="Q1312" s="5">
        <v>2.0</v>
      </c>
      <c r="R1312" s="15">
        <v>44651.0</v>
      </c>
      <c r="S1312" s="5">
        <v>0.0</v>
      </c>
      <c r="T1312" s="10"/>
      <c r="U1312" s="5">
        <v>105.0</v>
      </c>
      <c r="V1312" s="15">
        <v>44651.0</v>
      </c>
      <c r="W1312" s="5">
        <v>161001.0</v>
      </c>
      <c r="X1312" s="1" t="s">
        <v>9277</v>
      </c>
      <c r="Y1312" s="1" t="s">
        <v>1075</v>
      </c>
      <c r="Z1312" s="1" t="s">
        <v>9278</v>
      </c>
      <c r="AA1312" s="1" t="s">
        <v>1120</v>
      </c>
      <c r="AB1312" s="1" t="s">
        <v>9279</v>
      </c>
      <c r="AC1312" s="1" t="s">
        <v>9280</v>
      </c>
      <c r="AD1312" s="5">
        <v>7.5834033E7</v>
      </c>
      <c r="AE1312" s="1" t="s">
        <v>1413</v>
      </c>
      <c r="AF1312" s="5">
        <v>9459.0</v>
      </c>
      <c r="AG1312" s="5">
        <v>64.0</v>
      </c>
      <c r="AH1312" s="5">
        <v>9.2815065E7</v>
      </c>
      <c r="AI1312" s="10"/>
      <c r="AJ1312" s="10"/>
      <c r="AK1312" s="10"/>
      <c r="AL1312" s="10"/>
      <c r="AM1312" s="1" t="s">
        <v>9281</v>
      </c>
      <c r="AN1312" s="10"/>
      <c r="AO1312" s="10"/>
      <c r="AP1312" s="1" t="s">
        <v>3253</v>
      </c>
    </row>
    <row r="1313">
      <c r="A1313" s="1" t="s">
        <v>4752</v>
      </c>
      <c r="B1313" s="14">
        <v>45894.0</v>
      </c>
      <c r="C1313" s="1" t="s">
        <v>9282</v>
      </c>
      <c r="D1313" s="5">
        <v>5.1439176000185E13</v>
      </c>
      <c r="E1313" s="1" t="s">
        <v>4752</v>
      </c>
      <c r="F1313" s="1" t="s">
        <v>1318</v>
      </c>
      <c r="G1313" s="1" t="s">
        <v>5155</v>
      </c>
      <c r="H1313" s="5">
        <v>7.73320200212E11</v>
      </c>
      <c r="I1313" s="1" t="s">
        <v>9283</v>
      </c>
      <c r="J1313" s="1" t="s">
        <v>4759</v>
      </c>
      <c r="K1313" s="1" t="s">
        <v>9284</v>
      </c>
      <c r="L1313" s="1" t="s">
        <v>9285</v>
      </c>
      <c r="M1313" s="1" t="s">
        <v>9286</v>
      </c>
      <c r="N1313" s="5">
        <v>5.1439176000185E13</v>
      </c>
      <c r="O1313" s="1" t="s">
        <v>1072</v>
      </c>
      <c r="P1313" s="1" t="s">
        <v>9287</v>
      </c>
      <c r="Q1313" s="5">
        <v>2.0</v>
      </c>
      <c r="R1313" s="15">
        <v>45124.0</v>
      </c>
      <c r="S1313" s="5">
        <v>0.0</v>
      </c>
      <c r="T1313" s="10"/>
      <c r="U1313" s="10"/>
      <c r="V1313" s="15">
        <v>45124.0</v>
      </c>
      <c r="W1313" s="5">
        <v>161001.0</v>
      </c>
      <c r="X1313" s="1" t="s">
        <v>4920</v>
      </c>
      <c r="Y1313" s="1" t="s">
        <v>1075</v>
      </c>
      <c r="Z1313" s="1" t="s">
        <v>9288</v>
      </c>
      <c r="AA1313" s="5">
        <v>34.0</v>
      </c>
      <c r="AB1313" s="10"/>
      <c r="AC1313" s="1" t="s">
        <v>9289</v>
      </c>
      <c r="AD1313" s="5">
        <v>8.9509078E7</v>
      </c>
      <c r="AE1313" s="1" t="s">
        <v>1386</v>
      </c>
      <c r="AF1313" s="5">
        <v>8057.0</v>
      </c>
      <c r="AG1313" s="5">
        <v>49.0</v>
      </c>
      <c r="AH1313" s="5">
        <v>8.4022073E7</v>
      </c>
      <c r="AI1313" s="5">
        <v>49.0</v>
      </c>
      <c r="AJ1313" s="5">
        <v>3.5630446E7</v>
      </c>
      <c r="AK1313" s="5">
        <v>49.0</v>
      </c>
      <c r="AL1313" s="5">
        <v>3.5630446E7</v>
      </c>
      <c r="AM1313" s="1" t="s">
        <v>9290</v>
      </c>
      <c r="AN1313" s="10"/>
      <c r="AO1313" s="10"/>
      <c r="AP1313" s="1" t="s">
        <v>7016</v>
      </c>
    </row>
    <row r="1314">
      <c r="A1314" s="1" t="s">
        <v>4752</v>
      </c>
      <c r="B1314" s="16">
        <v>46348.0</v>
      </c>
      <c r="C1314" s="1" t="s">
        <v>9291</v>
      </c>
      <c r="D1314" s="5">
        <v>3.629781000109E13</v>
      </c>
      <c r="E1314" s="1" t="s">
        <v>4752</v>
      </c>
      <c r="F1314" s="1" t="s">
        <v>6233</v>
      </c>
      <c r="G1314" s="1" t="s">
        <v>9292</v>
      </c>
      <c r="H1314" s="1" t="s">
        <v>9293</v>
      </c>
      <c r="I1314" s="5">
        <v>115.0</v>
      </c>
      <c r="J1314" s="1" t="s">
        <v>4759</v>
      </c>
      <c r="K1314" s="1" t="s">
        <v>4900</v>
      </c>
      <c r="L1314" s="1" t="s">
        <v>9294</v>
      </c>
      <c r="M1314" s="1" t="s">
        <v>4902</v>
      </c>
      <c r="N1314" s="5">
        <v>3.629781000109E13</v>
      </c>
      <c r="O1314" s="1" t="s">
        <v>1103</v>
      </c>
      <c r="P1314" s="10"/>
      <c r="Q1314" s="5">
        <v>2.0</v>
      </c>
      <c r="R1314" s="15">
        <v>39168.0</v>
      </c>
      <c r="S1314" s="5">
        <v>0.0</v>
      </c>
      <c r="T1314" s="10"/>
      <c r="U1314" s="10"/>
      <c r="V1314" s="15">
        <v>39168.0</v>
      </c>
      <c r="W1314" s="5">
        <v>230600.0</v>
      </c>
      <c r="X1314" s="1" t="s">
        <v>4910</v>
      </c>
      <c r="Y1314" s="1" t="s">
        <v>1090</v>
      </c>
      <c r="Z1314" s="1" t="s">
        <v>9295</v>
      </c>
      <c r="AA1314" s="5">
        <v>1623.0</v>
      </c>
      <c r="AB1314" s="10"/>
      <c r="AC1314" s="1" t="s">
        <v>7528</v>
      </c>
      <c r="AD1314" s="5">
        <v>1.20915E7</v>
      </c>
      <c r="AE1314" s="1" t="s">
        <v>1079</v>
      </c>
      <c r="AF1314" s="5">
        <v>7183.0</v>
      </c>
      <c r="AG1314" s="5">
        <v>27.0</v>
      </c>
      <c r="AH1314" s="5">
        <v>9.9884864E7</v>
      </c>
      <c r="AI1314" s="10"/>
      <c r="AJ1314" s="10"/>
      <c r="AK1314" s="5">
        <v>12.0</v>
      </c>
      <c r="AL1314" s="5">
        <v>3.9616848E7</v>
      </c>
      <c r="AM1314" s="1" t="s">
        <v>9296</v>
      </c>
      <c r="AN1314" s="10"/>
      <c r="AO1314" s="10"/>
      <c r="AP1314" s="1" t="s">
        <v>9297</v>
      </c>
    </row>
    <row r="1315">
      <c r="A1315" s="1" t="s">
        <v>4752</v>
      </c>
      <c r="B1315" s="16">
        <v>46348.0</v>
      </c>
      <c r="C1315" s="1" t="s">
        <v>9298</v>
      </c>
      <c r="D1315" s="5">
        <v>3.7876186000157E13</v>
      </c>
      <c r="E1315" s="1" t="s">
        <v>4752</v>
      </c>
      <c r="F1315" s="1" t="s">
        <v>1097</v>
      </c>
      <c r="G1315" s="1" t="s">
        <v>7418</v>
      </c>
      <c r="H1315" s="1" t="s">
        <v>9299</v>
      </c>
      <c r="I1315" s="1" t="s">
        <v>2126</v>
      </c>
      <c r="J1315" s="1" t="s">
        <v>4759</v>
      </c>
      <c r="K1315" s="1" t="s">
        <v>9300</v>
      </c>
      <c r="L1315" s="1" t="s">
        <v>9301</v>
      </c>
      <c r="M1315" s="1" t="s">
        <v>9302</v>
      </c>
      <c r="N1315" s="5">
        <v>3.7876186000157E13</v>
      </c>
      <c r="O1315" s="1" t="s">
        <v>1072</v>
      </c>
      <c r="P1315" s="1" t="s">
        <v>9303</v>
      </c>
      <c r="Q1315" s="5">
        <v>2.0</v>
      </c>
      <c r="R1315" s="15">
        <v>44040.0</v>
      </c>
      <c r="S1315" s="5">
        <v>0.0</v>
      </c>
      <c r="T1315" s="10"/>
      <c r="U1315" s="10"/>
      <c r="V1315" s="15">
        <v>44040.0</v>
      </c>
      <c r="W1315" s="5">
        <v>161001.0</v>
      </c>
      <c r="X1315" s="1" t="s">
        <v>9304</v>
      </c>
      <c r="Y1315" s="1" t="s">
        <v>1075</v>
      </c>
      <c r="Z1315" s="1" t="s">
        <v>9305</v>
      </c>
      <c r="AA1315" s="5">
        <v>2486.0</v>
      </c>
      <c r="AB1315" s="1" t="s">
        <v>9306</v>
      </c>
      <c r="AC1315" s="1" t="s">
        <v>5502</v>
      </c>
      <c r="AD1315" s="5">
        <v>7.8306161E7</v>
      </c>
      <c r="AE1315" s="1" t="s">
        <v>1122</v>
      </c>
      <c r="AF1315" s="5">
        <v>9185.0</v>
      </c>
      <c r="AG1315" s="5">
        <v>65.0</v>
      </c>
      <c r="AH1315" s="5">
        <v>9.9297168E7</v>
      </c>
      <c r="AI1315" s="10"/>
      <c r="AJ1315" s="10"/>
      <c r="AK1315" s="10"/>
      <c r="AL1315" s="10"/>
      <c r="AM1315" s="1" t="s">
        <v>9307</v>
      </c>
      <c r="AN1315" s="10"/>
      <c r="AO1315" s="10"/>
      <c r="AP1315" s="1" t="s">
        <v>2838</v>
      </c>
    </row>
    <row r="1316">
      <c r="A1316" s="1" t="s">
        <v>4752</v>
      </c>
      <c r="B1316" s="16">
        <v>45989.0</v>
      </c>
      <c r="C1316" s="1" t="s">
        <v>9308</v>
      </c>
      <c r="D1316" s="5">
        <v>1.3178664000197E13</v>
      </c>
      <c r="E1316" s="1" t="s">
        <v>4752</v>
      </c>
      <c r="F1316" s="1" t="s">
        <v>1097</v>
      </c>
      <c r="G1316" s="1" t="s">
        <v>4761</v>
      </c>
      <c r="H1316" s="1" t="s">
        <v>9309</v>
      </c>
      <c r="I1316" s="5">
        <v>101.0</v>
      </c>
      <c r="J1316" s="1" t="s">
        <v>4759</v>
      </c>
      <c r="K1316" s="1" t="s">
        <v>9310</v>
      </c>
      <c r="L1316" s="1" t="s">
        <v>9311</v>
      </c>
      <c r="M1316" s="1" t="s">
        <v>9312</v>
      </c>
      <c r="N1316" s="5">
        <v>1.3178664000197E13</v>
      </c>
      <c r="O1316" s="1" t="s">
        <v>1072</v>
      </c>
      <c r="P1316" s="1" t="s">
        <v>9313</v>
      </c>
      <c r="Q1316" s="5">
        <v>2.0</v>
      </c>
      <c r="R1316" s="15">
        <v>44964.0</v>
      </c>
      <c r="S1316" s="5">
        <v>0.0</v>
      </c>
      <c r="T1316" s="10"/>
      <c r="U1316" s="10"/>
      <c r="V1316" s="15">
        <v>40569.0</v>
      </c>
      <c r="W1316" s="5">
        <v>161001.0</v>
      </c>
      <c r="X1316" s="1" t="s">
        <v>9314</v>
      </c>
      <c r="Y1316" s="1" t="s">
        <v>1118</v>
      </c>
      <c r="Z1316" s="1" t="s">
        <v>9315</v>
      </c>
      <c r="AA1316" s="1" t="s">
        <v>1120</v>
      </c>
      <c r="AB1316" s="1" t="s">
        <v>9316</v>
      </c>
      <c r="AC1316" s="1" t="s">
        <v>6831</v>
      </c>
      <c r="AD1316" s="5">
        <v>6.5916205E7</v>
      </c>
      <c r="AE1316" s="1" t="s">
        <v>28</v>
      </c>
      <c r="AF1316" s="5">
        <v>803.0</v>
      </c>
      <c r="AG1316" s="5">
        <v>99.0</v>
      </c>
      <c r="AH1316" s="5">
        <v>9.1567473E7</v>
      </c>
      <c r="AI1316" s="10"/>
      <c r="AJ1316" s="10"/>
      <c r="AK1316" s="10"/>
      <c r="AL1316" s="10"/>
      <c r="AM1316" s="1" t="s">
        <v>9317</v>
      </c>
      <c r="AN1316" s="10"/>
      <c r="AO1316" s="10"/>
      <c r="AP1316" s="1" t="s">
        <v>4945</v>
      </c>
    </row>
    <row r="1317">
      <c r="A1317" s="1" t="s">
        <v>4752</v>
      </c>
      <c r="B1317" s="14">
        <v>46204.0</v>
      </c>
      <c r="C1317" s="1" t="s">
        <v>9318</v>
      </c>
      <c r="D1317" s="5">
        <v>4.8324003000107E13</v>
      </c>
      <c r="E1317" s="1" t="s">
        <v>4752</v>
      </c>
      <c r="F1317" s="1" t="s">
        <v>1097</v>
      </c>
      <c r="G1317" s="1" t="s">
        <v>4799</v>
      </c>
      <c r="H1317" s="1" t="s">
        <v>9319</v>
      </c>
      <c r="I1317" s="5">
        <v>58.0</v>
      </c>
      <c r="J1317" s="1" t="s">
        <v>4759</v>
      </c>
      <c r="K1317" s="1" t="s">
        <v>9320</v>
      </c>
      <c r="L1317" s="1" t="s">
        <v>9321</v>
      </c>
      <c r="M1317" s="1" t="s">
        <v>9322</v>
      </c>
      <c r="N1317" s="5">
        <v>4.8324003000107E13</v>
      </c>
      <c r="O1317" s="1" t="s">
        <v>1072</v>
      </c>
      <c r="P1317" s="1" t="s">
        <v>9323</v>
      </c>
      <c r="Q1317" s="5">
        <v>2.0</v>
      </c>
      <c r="R1317" s="15">
        <v>44852.0</v>
      </c>
      <c r="S1317" s="5">
        <v>0.0</v>
      </c>
      <c r="T1317" s="10"/>
      <c r="U1317" s="10"/>
      <c r="V1317" s="15">
        <v>44852.0</v>
      </c>
      <c r="W1317" s="5">
        <v>7490103.0</v>
      </c>
      <c r="X1317" s="1" t="s">
        <v>9324</v>
      </c>
      <c r="Y1317" s="1" t="s">
        <v>9325</v>
      </c>
      <c r="Z1317" s="1" t="s">
        <v>9326</v>
      </c>
      <c r="AA1317" s="5">
        <v>2.0</v>
      </c>
      <c r="AB1317" s="10"/>
      <c r="AC1317" s="1" t="s">
        <v>1078</v>
      </c>
      <c r="AD1317" s="5">
        <v>1.3190055E7</v>
      </c>
      <c r="AE1317" s="1" t="s">
        <v>1079</v>
      </c>
      <c r="AF1317" s="5">
        <v>6737.0</v>
      </c>
      <c r="AG1317" s="5">
        <v>19.0</v>
      </c>
      <c r="AH1317" s="5">
        <v>9.9902828E7</v>
      </c>
      <c r="AI1317" s="10"/>
      <c r="AJ1317" s="10"/>
      <c r="AK1317" s="10"/>
      <c r="AL1317" s="10"/>
      <c r="AM1317" s="1" t="s">
        <v>9327</v>
      </c>
      <c r="AN1317" s="10"/>
      <c r="AO1317" s="10"/>
      <c r="AP1317" s="1" t="s">
        <v>9328</v>
      </c>
    </row>
    <row r="1318">
      <c r="A1318" s="1" t="s">
        <v>4752</v>
      </c>
      <c r="B1318" s="16">
        <v>46310.0</v>
      </c>
      <c r="C1318" s="1" t="s">
        <v>9329</v>
      </c>
      <c r="D1318" s="5">
        <v>5.287500700015E13</v>
      </c>
      <c r="E1318" s="1" t="s">
        <v>4752</v>
      </c>
      <c r="F1318" s="1" t="s">
        <v>1097</v>
      </c>
      <c r="G1318" s="1" t="s">
        <v>4761</v>
      </c>
      <c r="H1318" s="1" t="s">
        <v>9330</v>
      </c>
      <c r="I1318" s="5">
        <v>101.0</v>
      </c>
      <c r="J1318" s="1" t="s">
        <v>4759</v>
      </c>
      <c r="K1318" s="1" t="s">
        <v>9331</v>
      </c>
      <c r="L1318" s="1" t="s">
        <v>9332</v>
      </c>
      <c r="M1318" s="1" t="s">
        <v>9333</v>
      </c>
      <c r="N1318" s="5">
        <v>5.287500700015E13</v>
      </c>
      <c r="O1318" s="1" t="s">
        <v>1072</v>
      </c>
      <c r="P1318" s="1" t="s">
        <v>9334</v>
      </c>
      <c r="Q1318" s="5">
        <v>2.0</v>
      </c>
      <c r="R1318" s="15">
        <v>45243.0</v>
      </c>
      <c r="S1318" s="5">
        <v>0.0</v>
      </c>
      <c r="T1318" s="10"/>
      <c r="U1318" s="5">
        <v>105.0</v>
      </c>
      <c r="V1318" s="15">
        <v>45243.0</v>
      </c>
      <c r="W1318" s="5">
        <v>161001.0</v>
      </c>
      <c r="X1318" s="1" t="s">
        <v>9335</v>
      </c>
      <c r="Y1318" s="1" t="s">
        <v>1090</v>
      </c>
      <c r="Z1318" s="1" t="s">
        <v>9336</v>
      </c>
      <c r="AA1318" s="5">
        <v>828.0</v>
      </c>
      <c r="AB1318" s="1" t="s">
        <v>9337</v>
      </c>
      <c r="AC1318" s="1" t="s">
        <v>9338</v>
      </c>
      <c r="AD1318" s="5">
        <v>4.9155372E7</v>
      </c>
      <c r="AE1318" s="1" t="s">
        <v>4007</v>
      </c>
      <c r="AF1318" s="5">
        <v>3195.0</v>
      </c>
      <c r="AG1318" s="5">
        <v>79.0</v>
      </c>
      <c r="AH1318" s="5">
        <v>9.9713982E7</v>
      </c>
      <c r="AI1318" s="10"/>
      <c r="AJ1318" s="10"/>
      <c r="AK1318" s="10"/>
      <c r="AL1318" s="10"/>
      <c r="AM1318" s="1" t="s">
        <v>9339</v>
      </c>
      <c r="AN1318" s="10"/>
      <c r="AO1318" s="10"/>
      <c r="AP1318" s="1" t="s">
        <v>9336</v>
      </c>
    </row>
    <row r="1319">
      <c r="A1319" s="1" t="s">
        <v>4752</v>
      </c>
      <c r="B1319" s="14">
        <v>46092.0</v>
      </c>
      <c r="C1319" s="1" t="s">
        <v>9340</v>
      </c>
      <c r="D1319" s="5">
        <v>5.1695413000179E13</v>
      </c>
      <c r="E1319" s="1" t="s">
        <v>4752</v>
      </c>
      <c r="F1319" s="1" t="s">
        <v>1097</v>
      </c>
      <c r="G1319" s="1" t="s">
        <v>4761</v>
      </c>
      <c r="H1319" s="1" t="s">
        <v>9341</v>
      </c>
      <c r="I1319" s="5">
        <v>101.0</v>
      </c>
      <c r="J1319" s="1" t="s">
        <v>4755</v>
      </c>
      <c r="K1319" s="1" t="s">
        <v>9342</v>
      </c>
      <c r="L1319" s="1" t="s">
        <v>9343</v>
      </c>
      <c r="M1319" s="1" t="s">
        <v>9344</v>
      </c>
      <c r="N1319" s="5">
        <v>5.1695413000179E13</v>
      </c>
      <c r="O1319" s="1" t="s">
        <v>1072</v>
      </c>
      <c r="P1319" s="10"/>
      <c r="Q1319" s="5">
        <v>2.0</v>
      </c>
      <c r="R1319" s="15">
        <v>45142.0</v>
      </c>
      <c r="S1319" s="5">
        <v>0.0</v>
      </c>
      <c r="T1319" s="10"/>
      <c r="U1319" s="10"/>
      <c r="V1319" s="15">
        <v>45142.0</v>
      </c>
      <c r="W1319" s="5">
        <v>161001.0</v>
      </c>
      <c r="X1319" s="10"/>
      <c r="Y1319" s="1" t="s">
        <v>2325</v>
      </c>
      <c r="Z1319" s="1" t="s">
        <v>6497</v>
      </c>
      <c r="AA1319" s="5">
        <v>332.0</v>
      </c>
      <c r="AB1319" s="10"/>
      <c r="AC1319" s="1" t="s">
        <v>8077</v>
      </c>
      <c r="AD1319" s="5">
        <v>1.45E7</v>
      </c>
      <c r="AE1319" s="1" t="s">
        <v>1079</v>
      </c>
      <c r="AF1319" s="5">
        <v>6583.0</v>
      </c>
      <c r="AG1319" s="5">
        <v>16.0</v>
      </c>
      <c r="AH1319" s="5">
        <v>3.8390606E7</v>
      </c>
      <c r="AI1319" s="5">
        <v>16.0</v>
      </c>
      <c r="AJ1319" s="5">
        <v>3.8390607E7</v>
      </c>
      <c r="AK1319" s="10"/>
      <c r="AL1319" s="10"/>
      <c r="AM1319" s="1" t="s">
        <v>6509</v>
      </c>
      <c r="AN1319" s="10"/>
      <c r="AO1319" s="10"/>
      <c r="AP1319" s="1" t="s">
        <v>6500</v>
      </c>
    </row>
    <row r="1320">
      <c r="A1320" s="1" t="s">
        <v>4752</v>
      </c>
      <c r="B1320" s="14">
        <v>45992.0</v>
      </c>
      <c r="C1320" s="1" t="s">
        <v>9345</v>
      </c>
      <c r="D1320" s="5">
        <v>4.8539407010938E13</v>
      </c>
      <c r="E1320" s="1" t="s">
        <v>4752</v>
      </c>
      <c r="F1320" s="1" t="s">
        <v>1097</v>
      </c>
      <c r="G1320" s="1" t="s">
        <v>4799</v>
      </c>
      <c r="H1320" s="1" t="s">
        <v>9346</v>
      </c>
      <c r="I1320" s="5">
        <v>58.0</v>
      </c>
      <c r="J1320" s="1" t="s">
        <v>4759</v>
      </c>
      <c r="K1320" s="1" t="s">
        <v>4262</v>
      </c>
      <c r="L1320" s="1" t="s">
        <v>4266</v>
      </c>
      <c r="M1320" s="1" t="s">
        <v>4267</v>
      </c>
      <c r="N1320" s="5">
        <v>4.8539407010938E13</v>
      </c>
      <c r="O1320" s="1" t="s">
        <v>1103</v>
      </c>
      <c r="P1320" s="10"/>
      <c r="Q1320" s="5">
        <v>2.0</v>
      </c>
      <c r="R1320" s="15">
        <v>43553.0</v>
      </c>
      <c r="S1320" s="5">
        <v>0.0</v>
      </c>
      <c r="T1320" s="10"/>
      <c r="U1320" s="10"/>
      <c r="V1320" s="15">
        <v>43553.0</v>
      </c>
      <c r="W1320" s="5">
        <v>4623106.0</v>
      </c>
      <c r="X1320" s="1" t="s">
        <v>4268</v>
      </c>
      <c r="Y1320" s="1" t="s">
        <v>1118</v>
      </c>
      <c r="Z1320" s="1" t="s">
        <v>4269</v>
      </c>
      <c r="AA1320" s="1" t="s">
        <v>1120</v>
      </c>
      <c r="AB1320" s="1" t="s">
        <v>4270</v>
      </c>
      <c r="AC1320" s="1" t="s">
        <v>1121</v>
      </c>
      <c r="AD1320" s="5">
        <v>7.5393899E7</v>
      </c>
      <c r="AE1320" s="1" t="s">
        <v>1413</v>
      </c>
      <c r="AF1320" s="5">
        <v>9625.0</v>
      </c>
      <c r="AG1320" s="5">
        <v>64.0</v>
      </c>
      <c r="AH1320" s="5">
        <v>3.6118105E7</v>
      </c>
      <c r="AI1320" s="5">
        <v>11.0</v>
      </c>
      <c r="AJ1320" s="5">
        <v>2.0393778E7</v>
      </c>
      <c r="AK1320" s="10"/>
      <c r="AL1320" s="10"/>
      <c r="AM1320" s="1" t="s">
        <v>4271</v>
      </c>
      <c r="AN1320" s="10"/>
      <c r="AO1320" s="10"/>
      <c r="AP1320" s="1" t="s">
        <v>4272</v>
      </c>
    </row>
    <row r="1321">
      <c r="A1321" s="1" t="s">
        <v>4752</v>
      </c>
      <c r="B1321" s="16">
        <v>45988.0</v>
      </c>
      <c r="C1321" s="1" t="s">
        <v>9347</v>
      </c>
      <c r="D1321" s="5">
        <v>1.41071520001E13</v>
      </c>
      <c r="E1321" s="1" t="s">
        <v>4752</v>
      </c>
      <c r="F1321" s="1" t="s">
        <v>4858</v>
      </c>
      <c r="G1321" s="1" t="s">
        <v>9235</v>
      </c>
      <c r="H1321" s="1" t="s">
        <v>9348</v>
      </c>
      <c r="I1321" s="5">
        <v>35.0</v>
      </c>
      <c r="J1321" s="1" t="s">
        <v>4759</v>
      </c>
      <c r="K1321" s="1" t="s">
        <v>9349</v>
      </c>
      <c r="L1321" s="1" t="s">
        <v>9350</v>
      </c>
      <c r="M1321" s="1" t="s">
        <v>9351</v>
      </c>
      <c r="N1321" s="5">
        <v>1.41071520001E13</v>
      </c>
      <c r="O1321" s="1" t="s">
        <v>1072</v>
      </c>
      <c r="P1321" s="1" t="s">
        <v>9347</v>
      </c>
      <c r="Q1321" s="5">
        <v>2.0</v>
      </c>
      <c r="R1321" s="15">
        <v>45036.0</v>
      </c>
      <c r="S1321" s="5">
        <v>0.0</v>
      </c>
      <c r="T1321" s="10"/>
      <c r="U1321" s="10"/>
      <c r="V1321" s="15">
        <v>40766.0</v>
      </c>
      <c r="W1321" s="5">
        <v>4661300.0</v>
      </c>
      <c r="X1321" s="1" t="s">
        <v>9352</v>
      </c>
      <c r="Y1321" s="1" t="s">
        <v>1075</v>
      </c>
      <c r="Z1321" s="1" t="s">
        <v>8028</v>
      </c>
      <c r="AA1321" s="5">
        <v>451.0</v>
      </c>
      <c r="AB1321" s="10"/>
      <c r="AC1321" s="1" t="s">
        <v>1927</v>
      </c>
      <c r="AD1321" s="5">
        <v>6.8633E7</v>
      </c>
      <c r="AE1321" s="1" t="s">
        <v>2304</v>
      </c>
      <c r="AF1321" s="5">
        <v>583.0</v>
      </c>
      <c r="AG1321" s="5">
        <v>17.0</v>
      </c>
      <c r="AH1321" s="5">
        <v>3.0454417E7</v>
      </c>
      <c r="AI1321" s="10"/>
      <c r="AJ1321" s="10"/>
      <c r="AK1321" s="10"/>
      <c r="AL1321" s="10"/>
      <c r="AM1321" s="1" t="s">
        <v>9353</v>
      </c>
      <c r="AN1321" s="10"/>
      <c r="AO1321" s="10"/>
      <c r="AP1321" s="1" t="s">
        <v>9354</v>
      </c>
    </row>
    <row r="1322">
      <c r="A1322" s="1" t="s">
        <v>4752</v>
      </c>
      <c r="B1322" s="16">
        <v>46317.0</v>
      </c>
      <c r="C1322" s="1" t="s">
        <v>9355</v>
      </c>
      <c r="D1322" s="5">
        <v>6.727381000191E12</v>
      </c>
      <c r="E1322" s="1" t="s">
        <v>4752</v>
      </c>
      <c r="F1322" s="1" t="s">
        <v>1318</v>
      </c>
      <c r="G1322" s="1" t="s">
        <v>9356</v>
      </c>
      <c r="H1322" s="1" t="s">
        <v>9357</v>
      </c>
      <c r="I1322" s="5">
        <v>30.0</v>
      </c>
      <c r="J1322" s="1" t="s">
        <v>4759</v>
      </c>
      <c r="K1322" s="1" t="s">
        <v>9358</v>
      </c>
      <c r="L1322" s="1" t="s">
        <v>9359</v>
      </c>
      <c r="M1322" s="1" t="s">
        <v>9360</v>
      </c>
      <c r="N1322" s="5">
        <v>6.727381000191E12</v>
      </c>
      <c r="O1322" s="1" t="s">
        <v>1072</v>
      </c>
      <c r="P1322" s="1" t="s">
        <v>9361</v>
      </c>
      <c r="Q1322" s="5">
        <v>2.0</v>
      </c>
      <c r="R1322" s="10"/>
      <c r="S1322" s="5">
        <v>0.0</v>
      </c>
      <c r="T1322" s="10"/>
      <c r="U1322" s="10"/>
      <c r="V1322" s="15">
        <v>38168.0</v>
      </c>
      <c r="W1322" s="5">
        <v>133499.0</v>
      </c>
      <c r="X1322" s="1" t="s">
        <v>9362</v>
      </c>
      <c r="Y1322" s="1" t="s">
        <v>1075</v>
      </c>
      <c r="Z1322" s="1" t="s">
        <v>9363</v>
      </c>
      <c r="AA1322" s="5">
        <v>281.0</v>
      </c>
      <c r="AB1322" s="1" t="s">
        <v>1121</v>
      </c>
      <c r="AC1322" s="1" t="s">
        <v>9364</v>
      </c>
      <c r="AD1322" s="5">
        <v>4.5821435E7</v>
      </c>
      <c r="AE1322" s="1" t="s">
        <v>1106</v>
      </c>
      <c r="AF1322" s="5">
        <v>3117.0</v>
      </c>
      <c r="AG1322" s="5">
        <v>73.0</v>
      </c>
      <c r="AH1322" s="5">
        <v>3.2815868E7</v>
      </c>
      <c r="AI1322" s="5">
        <v>73.0</v>
      </c>
      <c r="AJ1322" s="5">
        <v>8.1095724E7</v>
      </c>
      <c r="AK1322" s="5">
        <v>73.0</v>
      </c>
      <c r="AL1322" s="5">
        <v>3.0114084E7</v>
      </c>
      <c r="AM1322" s="1" t="s">
        <v>9365</v>
      </c>
      <c r="AN1322" s="10"/>
      <c r="AO1322" s="10"/>
      <c r="AP1322" s="1" t="s">
        <v>9366</v>
      </c>
    </row>
    <row r="1323">
      <c r="A1323" s="1" t="s">
        <v>4752</v>
      </c>
      <c r="B1323" s="16">
        <v>46338.0</v>
      </c>
      <c r="C1323" s="1" t="s">
        <v>4935</v>
      </c>
      <c r="D1323" s="5">
        <v>5.1333678000127E13</v>
      </c>
      <c r="E1323" s="1" t="s">
        <v>4752</v>
      </c>
      <c r="F1323" s="1" t="s">
        <v>1097</v>
      </c>
      <c r="G1323" s="1" t="s">
        <v>4761</v>
      </c>
      <c r="H1323" s="1" t="s">
        <v>9367</v>
      </c>
      <c r="I1323" s="5">
        <v>101.0</v>
      </c>
      <c r="J1323" s="1" t="s">
        <v>4759</v>
      </c>
      <c r="K1323" s="1" t="s">
        <v>4937</v>
      </c>
      <c r="L1323" s="1" t="s">
        <v>4938</v>
      </c>
      <c r="M1323" s="1" t="s">
        <v>4939</v>
      </c>
      <c r="N1323" s="5">
        <v>5.1333678000127E13</v>
      </c>
      <c r="O1323" s="1" t="s">
        <v>1072</v>
      </c>
      <c r="P1323" s="10"/>
      <c r="Q1323" s="5">
        <v>2.0</v>
      </c>
      <c r="R1323" s="15">
        <v>45114.0</v>
      </c>
      <c r="S1323" s="5">
        <v>0.0</v>
      </c>
      <c r="T1323" s="10"/>
      <c r="U1323" s="5">
        <v>105.0</v>
      </c>
      <c r="V1323" s="15">
        <v>45114.0</v>
      </c>
      <c r="W1323" s="5">
        <v>4753900.0</v>
      </c>
      <c r="X1323" s="1" t="s">
        <v>4940</v>
      </c>
      <c r="Y1323" s="1" t="s">
        <v>1090</v>
      </c>
      <c r="Z1323" s="1" t="s">
        <v>4941</v>
      </c>
      <c r="AA1323" s="5">
        <v>3650.0</v>
      </c>
      <c r="AB1323" s="1" t="s">
        <v>4942</v>
      </c>
      <c r="AC1323" s="1" t="s">
        <v>4943</v>
      </c>
      <c r="AD1323" s="5">
        <v>6.5903075E7</v>
      </c>
      <c r="AE1323" s="1" t="s">
        <v>28</v>
      </c>
      <c r="AF1323" s="5">
        <v>803.0</v>
      </c>
      <c r="AG1323" s="5">
        <v>99.0</v>
      </c>
      <c r="AH1323" s="5">
        <v>8.4019898E7</v>
      </c>
      <c r="AI1323" s="10"/>
      <c r="AJ1323" s="10"/>
      <c r="AK1323" s="10"/>
      <c r="AL1323" s="10"/>
      <c r="AM1323" s="1" t="s">
        <v>4944</v>
      </c>
      <c r="AN1323" s="10"/>
      <c r="AO1323" s="10"/>
      <c r="AP1323" s="1" t="s">
        <v>4945</v>
      </c>
    </row>
    <row r="1324">
      <c r="A1324" s="1" t="s">
        <v>4752</v>
      </c>
      <c r="B1324" s="14">
        <v>46292.0</v>
      </c>
      <c r="C1324" s="1" t="s">
        <v>9368</v>
      </c>
      <c r="D1324" s="5">
        <v>2.1346619000122E13</v>
      </c>
      <c r="E1324" s="1" t="s">
        <v>4752</v>
      </c>
      <c r="F1324" s="1" t="s">
        <v>1097</v>
      </c>
      <c r="G1324" s="1" t="s">
        <v>5323</v>
      </c>
      <c r="H1324" s="1" t="s">
        <v>9369</v>
      </c>
      <c r="I1324" s="5">
        <v>105.0</v>
      </c>
      <c r="J1324" s="1" t="s">
        <v>4759</v>
      </c>
      <c r="K1324" s="1" t="s">
        <v>9370</v>
      </c>
      <c r="L1324" s="1" t="s">
        <v>9371</v>
      </c>
      <c r="M1324" s="1" t="s">
        <v>9372</v>
      </c>
      <c r="N1324" s="5">
        <v>2.1346619000122E13</v>
      </c>
      <c r="O1324" s="1" t="s">
        <v>1072</v>
      </c>
      <c r="P1324" s="1" t="s">
        <v>9373</v>
      </c>
      <c r="Q1324" s="5">
        <v>2.0</v>
      </c>
      <c r="R1324" s="15">
        <v>41948.0</v>
      </c>
      <c r="S1324" s="5">
        <v>0.0</v>
      </c>
      <c r="T1324" s="10"/>
      <c r="U1324" s="10"/>
      <c r="V1324" s="15">
        <v>41948.0</v>
      </c>
      <c r="W1324" s="5">
        <v>7490103.0</v>
      </c>
      <c r="X1324" s="1" t="s">
        <v>9374</v>
      </c>
      <c r="Y1324" s="1" t="s">
        <v>1075</v>
      </c>
      <c r="Z1324" s="5">
        <v>9.0</v>
      </c>
      <c r="AA1324" s="5">
        <v>44.0</v>
      </c>
      <c r="AB1324" s="10"/>
      <c r="AC1324" s="1" t="s">
        <v>1078</v>
      </c>
      <c r="AD1324" s="5">
        <v>7.7745E7</v>
      </c>
      <c r="AE1324" s="1" t="s">
        <v>1568</v>
      </c>
      <c r="AF1324" s="5">
        <v>9629.0</v>
      </c>
      <c r="AG1324" s="5">
        <v>63.0</v>
      </c>
      <c r="AH1324" s="5">
        <v>9.223739E7</v>
      </c>
      <c r="AI1324" s="10"/>
      <c r="AJ1324" s="10"/>
      <c r="AK1324" s="10"/>
      <c r="AL1324" s="10"/>
      <c r="AM1324" s="1" t="s">
        <v>9375</v>
      </c>
      <c r="AN1324" s="10"/>
      <c r="AO1324" s="10"/>
      <c r="AP1324" s="1" t="s">
        <v>1642</v>
      </c>
    </row>
    <row r="1325">
      <c r="A1325" s="1" t="s">
        <v>4752</v>
      </c>
      <c r="B1325" s="14">
        <v>46026.0</v>
      </c>
      <c r="C1325" s="1" t="s">
        <v>9376</v>
      </c>
      <c r="D1325" s="5">
        <v>4.450427000738E12</v>
      </c>
      <c r="E1325" s="1" t="s">
        <v>4752</v>
      </c>
      <c r="F1325" s="1" t="s">
        <v>1097</v>
      </c>
      <c r="G1325" s="1" t="s">
        <v>4761</v>
      </c>
      <c r="H1325" s="1" t="s">
        <v>9377</v>
      </c>
      <c r="I1325" s="5">
        <v>101.0</v>
      </c>
      <c r="J1325" s="1" t="s">
        <v>4759</v>
      </c>
      <c r="K1325" s="1" t="s">
        <v>4949</v>
      </c>
      <c r="L1325" s="1" t="s">
        <v>9378</v>
      </c>
      <c r="M1325" s="1" t="s">
        <v>4951</v>
      </c>
      <c r="N1325" s="5">
        <v>4.450427000738E12</v>
      </c>
      <c r="O1325" s="1" t="s">
        <v>1103</v>
      </c>
      <c r="P1325" s="1" t="s">
        <v>4947</v>
      </c>
      <c r="Q1325" s="5">
        <v>2.0</v>
      </c>
      <c r="R1325" s="15">
        <v>44151.0</v>
      </c>
      <c r="S1325" s="5">
        <v>0.0</v>
      </c>
      <c r="T1325" s="10"/>
      <c r="U1325" s="10"/>
      <c r="V1325" s="15">
        <v>44151.0</v>
      </c>
      <c r="W1325" s="5">
        <v>210101.0</v>
      </c>
      <c r="X1325" s="1" t="s">
        <v>4952</v>
      </c>
      <c r="Y1325" s="1" t="s">
        <v>1075</v>
      </c>
      <c r="Z1325" s="1" t="s">
        <v>9379</v>
      </c>
      <c r="AA1325" s="5">
        <v>637.0</v>
      </c>
      <c r="AB1325" s="10"/>
      <c r="AC1325" s="1" t="s">
        <v>1078</v>
      </c>
      <c r="AD1325" s="5">
        <v>8.49E7</v>
      </c>
      <c r="AE1325" s="1" t="s">
        <v>1231</v>
      </c>
      <c r="AF1325" s="5">
        <v>7589.0</v>
      </c>
      <c r="AG1325" s="5">
        <v>15.0</v>
      </c>
      <c r="AH1325" s="5">
        <v>3.5111111E7</v>
      </c>
      <c r="AI1325" s="10"/>
      <c r="AJ1325" s="10"/>
      <c r="AK1325" s="10"/>
      <c r="AL1325" s="10"/>
      <c r="AM1325" s="1" t="s">
        <v>4955</v>
      </c>
      <c r="AN1325" s="10"/>
      <c r="AO1325" s="10"/>
      <c r="AP1325" s="1" t="s">
        <v>9380</v>
      </c>
    </row>
    <row r="1326">
      <c r="A1326" s="1" t="s">
        <v>4752</v>
      </c>
      <c r="B1326" s="16">
        <v>45957.0</v>
      </c>
      <c r="C1326" s="1" t="s">
        <v>6126</v>
      </c>
      <c r="D1326" s="5">
        <v>4.200541000114E12</v>
      </c>
      <c r="E1326" s="1" t="s">
        <v>4752</v>
      </c>
      <c r="F1326" s="1" t="s">
        <v>6127</v>
      </c>
      <c r="G1326" s="1" t="s">
        <v>5210</v>
      </c>
      <c r="H1326" s="5">
        <v>8.00230205E8</v>
      </c>
      <c r="I1326" s="5">
        <v>5.0</v>
      </c>
      <c r="J1326" s="1" t="s">
        <v>4759</v>
      </c>
      <c r="K1326" s="1" t="s">
        <v>6128</v>
      </c>
      <c r="L1326" s="1" t="s">
        <v>6129</v>
      </c>
      <c r="M1326" s="1" t="s">
        <v>6130</v>
      </c>
      <c r="N1326" s="5">
        <v>4.200541000114E12</v>
      </c>
      <c r="O1326" s="1" t="s">
        <v>1072</v>
      </c>
      <c r="P1326" s="1" t="s">
        <v>6131</v>
      </c>
      <c r="Q1326" s="5">
        <v>2.0</v>
      </c>
      <c r="R1326" s="15">
        <v>38653.0</v>
      </c>
      <c r="S1326" s="5">
        <v>0.0</v>
      </c>
      <c r="T1326" s="10"/>
      <c r="U1326" s="10"/>
      <c r="V1326" s="15">
        <v>36864.0</v>
      </c>
      <c r="W1326" s="5">
        <v>159899.0</v>
      </c>
      <c r="X1326" s="1" t="s">
        <v>6132</v>
      </c>
      <c r="Y1326" s="1" t="s">
        <v>1075</v>
      </c>
      <c r="Z1326" s="1" t="s">
        <v>6133</v>
      </c>
      <c r="AA1326" s="5">
        <v>27.0</v>
      </c>
      <c r="AB1326" s="10"/>
      <c r="AC1326" s="1" t="s">
        <v>6134</v>
      </c>
      <c r="AD1326" s="5">
        <v>1.418E7</v>
      </c>
      <c r="AE1326" s="1" t="s">
        <v>1079</v>
      </c>
      <c r="AF1326" s="5">
        <v>6905.0</v>
      </c>
      <c r="AG1326" s="5">
        <v>16.0</v>
      </c>
      <c r="AH1326" s="5">
        <v>3.612595E7</v>
      </c>
      <c r="AI1326" s="10"/>
      <c r="AJ1326" s="10"/>
      <c r="AK1326" s="5">
        <v>16.0</v>
      </c>
      <c r="AL1326" s="5">
        <v>3.9536424E7</v>
      </c>
      <c r="AM1326" s="1" t="s">
        <v>6135</v>
      </c>
      <c r="AN1326" s="10"/>
      <c r="AO1326" s="10"/>
      <c r="AP1326" s="1" t="s">
        <v>6136</v>
      </c>
    </row>
    <row r="1327">
      <c r="A1327" s="1" t="s">
        <v>4752</v>
      </c>
      <c r="B1327" s="16">
        <v>45957.0</v>
      </c>
      <c r="C1327" s="1" t="s">
        <v>6126</v>
      </c>
      <c r="D1327" s="5">
        <v>4.200541000114E12</v>
      </c>
      <c r="E1327" s="1" t="s">
        <v>4752</v>
      </c>
      <c r="F1327" s="1" t="s">
        <v>6127</v>
      </c>
      <c r="G1327" s="1" t="s">
        <v>5210</v>
      </c>
      <c r="H1327" s="5">
        <v>8.00230203E8</v>
      </c>
      <c r="I1327" s="5">
        <v>5.0</v>
      </c>
      <c r="J1327" s="1" t="s">
        <v>4759</v>
      </c>
      <c r="K1327" s="1" t="s">
        <v>6128</v>
      </c>
      <c r="L1327" s="1" t="s">
        <v>6129</v>
      </c>
      <c r="M1327" s="1" t="s">
        <v>6130</v>
      </c>
      <c r="N1327" s="5">
        <v>4.200541000114E12</v>
      </c>
      <c r="O1327" s="1" t="s">
        <v>1072</v>
      </c>
      <c r="P1327" s="1" t="s">
        <v>6131</v>
      </c>
      <c r="Q1327" s="5">
        <v>2.0</v>
      </c>
      <c r="R1327" s="15">
        <v>38653.0</v>
      </c>
      <c r="S1327" s="5">
        <v>0.0</v>
      </c>
      <c r="T1327" s="10"/>
      <c r="U1327" s="10"/>
      <c r="V1327" s="15">
        <v>36864.0</v>
      </c>
      <c r="W1327" s="5">
        <v>159899.0</v>
      </c>
      <c r="X1327" s="1" t="s">
        <v>6132</v>
      </c>
      <c r="Y1327" s="1" t="s">
        <v>1075</v>
      </c>
      <c r="Z1327" s="1" t="s">
        <v>6133</v>
      </c>
      <c r="AA1327" s="5">
        <v>27.0</v>
      </c>
      <c r="AB1327" s="10"/>
      <c r="AC1327" s="1" t="s">
        <v>6134</v>
      </c>
      <c r="AD1327" s="5">
        <v>1.418E7</v>
      </c>
      <c r="AE1327" s="1" t="s">
        <v>1079</v>
      </c>
      <c r="AF1327" s="5">
        <v>6905.0</v>
      </c>
      <c r="AG1327" s="5">
        <v>16.0</v>
      </c>
      <c r="AH1327" s="5">
        <v>3.612595E7</v>
      </c>
      <c r="AI1327" s="10"/>
      <c r="AJ1327" s="10"/>
      <c r="AK1327" s="5">
        <v>16.0</v>
      </c>
      <c r="AL1327" s="5">
        <v>3.9536424E7</v>
      </c>
      <c r="AM1327" s="1" t="s">
        <v>6135</v>
      </c>
      <c r="AN1327" s="10"/>
      <c r="AO1327" s="10"/>
      <c r="AP1327" s="1" t="s">
        <v>6136</v>
      </c>
    </row>
    <row r="1328">
      <c r="A1328" s="1" t="s">
        <v>4752</v>
      </c>
      <c r="B1328" s="16">
        <v>45940.0</v>
      </c>
      <c r="C1328" s="1" t="s">
        <v>9381</v>
      </c>
      <c r="D1328" s="5">
        <v>7.310834000142E12</v>
      </c>
      <c r="E1328" s="1" t="s">
        <v>4752</v>
      </c>
      <c r="F1328" s="1" t="s">
        <v>1318</v>
      </c>
      <c r="G1328" s="1" t="s">
        <v>6752</v>
      </c>
      <c r="H1328" s="5">
        <v>8.10120800216E11</v>
      </c>
      <c r="I1328" s="17">
        <v>45533.0</v>
      </c>
      <c r="J1328" s="1" t="s">
        <v>4759</v>
      </c>
      <c r="K1328" s="1" t="s">
        <v>9382</v>
      </c>
      <c r="L1328" s="1" t="s">
        <v>9383</v>
      </c>
      <c r="M1328" s="1" t="s">
        <v>9384</v>
      </c>
      <c r="N1328" s="5">
        <v>7.310834000142E12</v>
      </c>
      <c r="O1328" s="1" t="s">
        <v>1072</v>
      </c>
      <c r="P1328" s="1" t="s">
        <v>9385</v>
      </c>
      <c r="Q1328" s="5">
        <v>2.0</v>
      </c>
      <c r="R1328" s="15">
        <v>38450.0</v>
      </c>
      <c r="S1328" s="5">
        <v>0.0</v>
      </c>
      <c r="T1328" s="10"/>
      <c r="U1328" s="10"/>
      <c r="V1328" s="15">
        <v>38450.0</v>
      </c>
      <c r="W1328" s="5">
        <v>133405.0</v>
      </c>
      <c r="X1328" s="1" t="s">
        <v>9386</v>
      </c>
      <c r="Y1328" s="1" t="s">
        <v>9387</v>
      </c>
      <c r="Z1328" s="1" t="s">
        <v>9388</v>
      </c>
      <c r="AA1328" s="1" t="s">
        <v>1120</v>
      </c>
      <c r="AB1328" s="10"/>
      <c r="AC1328" s="1" t="s">
        <v>9389</v>
      </c>
      <c r="AD1328" s="5">
        <v>5.6314E7</v>
      </c>
      <c r="AE1328" s="1" t="s">
        <v>2781</v>
      </c>
      <c r="AF1328" s="5">
        <v>2521.0</v>
      </c>
      <c r="AG1328" s="5">
        <v>11.0</v>
      </c>
      <c r="AH1328" s="5">
        <v>3.9055E7</v>
      </c>
      <c r="AI1328" s="5">
        <v>11.0</v>
      </c>
      <c r="AJ1328" s="5">
        <v>3.9055001E7</v>
      </c>
      <c r="AK1328" s="10"/>
      <c r="AL1328" s="10"/>
      <c r="AM1328" s="1" t="s">
        <v>9390</v>
      </c>
      <c r="AN1328" s="10"/>
      <c r="AO1328" s="10"/>
      <c r="AP1328" s="1" t="s">
        <v>2782</v>
      </c>
    </row>
    <row r="1329">
      <c r="A1329" s="1" t="s">
        <v>4752</v>
      </c>
      <c r="B1329" s="14">
        <v>46074.0</v>
      </c>
      <c r="C1329" s="1" t="s">
        <v>9391</v>
      </c>
      <c r="D1329" s="5">
        <v>3.7069517000147E13</v>
      </c>
      <c r="E1329" s="1" t="s">
        <v>4752</v>
      </c>
      <c r="F1329" s="1" t="s">
        <v>1097</v>
      </c>
      <c r="G1329" s="1" t="s">
        <v>4898</v>
      </c>
      <c r="H1329" s="1" t="s">
        <v>9392</v>
      </c>
      <c r="I1329" s="5">
        <v>78.0</v>
      </c>
      <c r="J1329" s="1" t="s">
        <v>4759</v>
      </c>
      <c r="K1329" s="1" t="s">
        <v>9393</v>
      </c>
      <c r="L1329" s="1" t="s">
        <v>9394</v>
      </c>
      <c r="M1329" s="1" t="s">
        <v>9395</v>
      </c>
      <c r="N1329" s="5">
        <v>3.7069517000147E13</v>
      </c>
      <c r="O1329" s="1" t="s">
        <v>1072</v>
      </c>
      <c r="P1329" s="1" t="s">
        <v>9391</v>
      </c>
      <c r="Q1329" s="5">
        <v>2.0</v>
      </c>
      <c r="R1329" s="15">
        <v>44987.0</v>
      </c>
      <c r="S1329" s="5">
        <v>0.0</v>
      </c>
      <c r="T1329" s="10"/>
      <c r="U1329" s="10"/>
      <c r="V1329" s="15">
        <v>43956.0</v>
      </c>
      <c r="W1329" s="5">
        <v>7731400.0</v>
      </c>
      <c r="X1329" s="1" t="s">
        <v>5631</v>
      </c>
      <c r="Y1329" s="1" t="s">
        <v>1118</v>
      </c>
      <c r="Z1329" s="1" t="s">
        <v>9396</v>
      </c>
      <c r="AA1329" s="5">
        <v>20.0</v>
      </c>
      <c r="AB1329" s="1" t="s">
        <v>9397</v>
      </c>
      <c r="AC1329" s="1" t="s">
        <v>6274</v>
      </c>
      <c r="AD1329" s="5">
        <v>6.8504034E7</v>
      </c>
      <c r="AE1329" s="1" t="s">
        <v>2304</v>
      </c>
      <c r="AF1329" s="5">
        <v>483.0</v>
      </c>
      <c r="AG1329" s="5">
        <v>94.0</v>
      </c>
      <c r="AH1329" s="5">
        <v>9.1542495E7</v>
      </c>
      <c r="AI1329" s="10"/>
      <c r="AJ1329" s="10"/>
      <c r="AK1329" s="10"/>
      <c r="AL1329" s="10"/>
      <c r="AM1329" s="1" t="s">
        <v>9398</v>
      </c>
      <c r="AN1329" s="10"/>
      <c r="AO1329" s="10"/>
      <c r="AP1329" s="1" t="s">
        <v>6276</v>
      </c>
    </row>
    <row r="1330">
      <c r="A1330" s="1" t="s">
        <v>4752</v>
      </c>
      <c r="B1330" s="14">
        <v>46134.0</v>
      </c>
      <c r="C1330" s="1" t="s">
        <v>9399</v>
      </c>
      <c r="D1330" s="5">
        <v>5.294517400012E13</v>
      </c>
      <c r="E1330" s="1" t="s">
        <v>4752</v>
      </c>
      <c r="F1330" s="1" t="s">
        <v>1097</v>
      </c>
      <c r="G1330" s="1" t="s">
        <v>4761</v>
      </c>
      <c r="H1330" s="1" t="s">
        <v>9400</v>
      </c>
      <c r="I1330" s="5">
        <v>101.0</v>
      </c>
      <c r="J1330" s="1" t="s">
        <v>4759</v>
      </c>
      <c r="K1330" s="1" t="s">
        <v>9401</v>
      </c>
      <c r="L1330" s="1" t="s">
        <v>9402</v>
      </c>
      <c r="M1330" s="1" t="s">
        <v>9403</v>
      </c>
      <c r="N1330" s="5">
        <v>5.294517400012E13</v>
      </c>
      <c r="O1330" s="1" t="s">
        <v>1072</v>
      </c>
      <c r="P1330" s="1" t="s">
        <v>9399</v>
      </c>
      <c r="Q1330" s="5">
        <v>2.0</v>
      </c>
      <c r="R1330" s="15">
        <v>45251.0</v>
      </c>
      <c r="S1330" s="5">
        <v>0.0</v>
      </c>
      <c r="T1330" s="10"/>
      <c r="U1330" s="5">
        <v>105.0</v>
      </c>
      <c r="V1330" s="15">
        <v>45251.0</v>
      </c>
      <c r="W1330" s="5">
        <v>161001.0</v>
      </c>
      <c r="X1330" s="1" t="s">
        <v>9404</v>
      </c>
      <c r="Y1330" s="1" t="s">
        <v>1090</v>
      </c>
      <c r="Z1330" s="1" t="s">
        <v>9405</v>
      </c>
      <c r="AA1330" s="5">
        <v>252.0</v>
      </c>
      <c r="AB1330" s="10"/>
      <c r="AC1330" s="1" t="s">
        <v>1078</v>
      </c>
      <c r="AD1330" s="5">
        <v>7.857E7</v>
      </c>
      <c r="AE1330" s="1" t="s">
        <v>1122</v>
      </c>
      <c r="AF1330" s="5">
        <v>9903.0</v>
      </c>
      <c r="AG1330" s="5">
        <v>66.0</v>
      </c>
      <c r="AH1330" s="5">
        <v>8.4572985E7</v>
      </c>
      <c r="AI1330" s="5">
        <v>0.0</v>
      </c>
      <c r="AJ1330" s="5">
        <v>0.0</v>
      </c>
      <c r="AK1330" s="10"/>
      <c r="AL1330" s="10"/>
      <c r="AM1330" s="1" t="s">
        <v>9406</v>
      </c>
      <c r="AN1330" s="10"/>
      <c r="AO1330" s="10"/>
      <c r="AP1330" s="1" t="s">
        <v>9407</v>
      </c>
    </row>
    <row r="1331">
      <c r="A1331" s="1" t="s">
        <v>4752</v>
      </c>
      <c r="B1331" s="14">
        <v>46138.0</v>
      </c>
      <c r="C1331" s="1" t="s">
        <v>9408</v>
      </c>
      <c r="D1331" s="5">
        <v>6.89466600046E12</v>
      </c>
      <c r="E1331" s="1" t="s">
        <v>4752</v>
      </c>
      <c r="F1331" s="1" t="s">
        <v>9409</v>
      </c>
      <c r="G1331" s="1" t="s">
        <v>9410</v>
      </c>
      <c r="H1331" s="1" t="s">
        <v>9411</v>
      </c>
      <c r="I1331" s="5">
        <v>25.0</v>
      </c>
      <c r="J1331" s="1" t="s">
        <v>4759</v>
      </c>
      <c r="K1331" s="1" t="s">
        <v>9412</v>
      </c>
      <c r="L1331" s="1" t="s">
        <v>9413</v>
      </c>
      <c r="M1331" s="1" t="s">
        <v>9414</v>
      </c>
      <c r="N1331" s="5">
        <v>6.89466600046E12</v>
      </c>
      <c r="O1331" s="1" t="s">
        <v>1103</v>
      </c>
      <c r="P1331" s="10"/>
      <c r="Q1331" s="5">
        <v>2.0</v>
      </c>
      <c r="R1331" s="15">
        <v>44887.0</v>
      </c>
      <c r="S1331" s="5">
        <v>0.0</v>
      </c>
      <c r="T1331" s="10"/>
      <c r="U1331" s="10"/>
      <c r="V1331" s="15">
        <v>44887.0</v>
      </c>
      <c r="W1331" s="5">
        <v>4683400.0</v>
      </c>
      <c r="X1331" s="1" t="s">
        <v>9415</v>
      </c>
      <c r="Y1331" s="1" t="s">
        <v>4575</v>
      </c>
      <c r="Z1331" s="1" t="s">
        <v>9416</v>
      </c>
      <c r="AA1331" s="1" t="s">
        <v>1120</v>
      </c>
      <c r="AB1331" s="10"/>
      <c r="AC1331" s="1" t="s">
        <v>1121</v>
      </c>
      <c r="AD1331" s="5">
        <v>1.367E7</v>
      </c>
      <c r="AE1331" s="1" t="s">
        <v>1079</v>
      </c>
      <c r="AF1331" s="5">
        <v>7051.0</v>
      </c>
      <c r="AG1331" s="5">
        <v>19.0</v>
      </c>
      <c r="AH1331" s="5">
        <v>3.5715205E7</v>
      </c>
      <c r="AI1331" s="10"/>
      <c r="AJ1331" s="10"/>
      <c r="AK1331" s="10"/>
      <c r="AL1331" s="10"/>
      <c r="AM1331" s="1" t="s">
        <v>9417</v>
      </c>
      <c r="AN1331" s="10"/>
      <c r="AO1331" s="10"/>
      <c r="AP1331" s="1" t="s">
        <v>6049</v>
      </c>
    </row>
    <row r="1332">
      <c r="A1332" s="1" t="s">
        <v>4752</v>
      </c>
      <c r="B1332" s="14">
        <v>46129.0</v>
      </c>
      <c r="C1332" s="1" t="s">
        <v>8366</v>
      </c>
      <c r="D1332" s="5">
        <v>2.2175316000238E13</v>
      </c>
      <c r="E1332" s="1" t="s">
        <v>4752</v>
      </c>
      <c r="F1332" s="1" t="s">
        <v>8848</v>
      </c>
      <c r="G1332" s="1" t="s">
        <v>8846</v>
      </c>
      <c r="H1332" s="1" t="s">
        <v>9418</v>
      </c>
      <c r="I1332" s="5">
        <v>20.0</v>
      </c>
      <c r="J1332" s="1" t="s">
        <v>4755</v>
      </c>
      <c r="K1332" s="1" t="s">
        <v>8366</v>
      </c>
      <c r="L1332" s="1" t="s">
        <v>8368</v>
      </c>
      <c r="M1332" s="1" t="s">
        <v>8369</v>
      </c>
      <c r="N1332" s="5">
        <v>2.2175316000238E13</v>
      </c>
      <c r="O1332" s="1" t="s">
        <v>1103</v>
      </c>
      <c r="P1332" s="10"/>
      <c r="Q1332" s="5">
        <v>2.0</v>
      </c>
      <c r="R1332" s="15">
        <v>45264.0</v>
      </c>
      <c r="S1332" s="5">
        <v>0.0</v>
      </c>
      <c r="T1332" s="10"/>
      <c r="U1332" s="10"/>
      <c r="V1332" s="15">
        <v>45264.0</v>
      </c>
      <c r="W1332" s="5">
        <v>2051700.0</v>
      </c>
      <c r="X1332" s="1" t="s">
        <v>8370</v>
      </c>
      <c r="Y1332" s="1" t="s">
        <v>1075</v>
      </c>
      <c r="Z1332" s="1" t="s">
        <v>8371</v>
      </c>
      <c r="AA1332" s="5">
        <v>176.0</v>
      </c>
      <c r="AB1332" s="1" t="s">
        <v>8372</v>
      </c>
      <c r="AC1332" s="1" t="s">
        <v>8373</v>
      </c>
      <c r="AD1332" s="5">
        <v>1.316357E7</v>
      </c>
      <c r="AE1332" s="1" t="s">
        <v>1079</v>
      </c>
      <c r="AF1332" s="5">
        <v>6175.0</v>
      </c>
      <c r="AG1332" s="5">
        <v>34.0</v>
      </c>
      <c r="AH1332" s="5">
        <v>3.714211E7</v>
      </c>
      <c r="AI1332" s="10"/>
      <c r="AJ1332" s="10"/>
      <c r="AK1332" s="10"/>
      <c r="AL1332" s="10"/>
      <c r="AM1332" s="1" t="s">
        <v>8374</v>
      </c>
      <c r="AN1332" s="10"/>
      <c r="AO1332" s="10"/>
      <c r="AP1332" s="1" t="s">
        <v>8375</v>
      </c>
    </row>
    <row r="1333">
      <c r="A1333" s="1" t="s">
        <v>4752</v>
      </c>
      <c r="B1333" s="14">
        <v>46183.0</v>
      </c>
      <c r="C1333" s="1" t="s">
        <v>8366</v>
      </c>
      <c r="D1333" s="5">
        <v>2.2175316000238E13</v>
      </c>
      <c r="E1333" s="1" t="s">
        <v>4752</v>
      </c>
      <c r="F1333" s="1" t="s">
        <v>1097</v>
      </c>
      <c r="G1333" s="1" t="s">
        <v>7418</v>
      </c>
      <c r="H1333" s="1" t="s">
        <v>9419</v>
      </c>
      <c r="I1333" s="1" t="s">
        <v>2126</v>
      </c>
      <c r="J1333" s="1" t="s">
        <v>4755</v>
      </c>
      <c r="K1333" s="1" t="s">
        <v>8366</v>
      </c>
      <c r="L1333" s="1" t="s">
        <v>8368</v>
      </c>
      <c r="M1333" s="1" t="s">
        <v>8369</v>
      </c>
      <c r="N1333" s="5">
        <v>2.2175316000238E13</v>
      </c>
      <c r="O1333" s="1" t="s">
        <v>1103</v>
      </c>
      <c r="P1333" s="10"/>
      <c r="Q1333" s="5">
        <v>2.0</v>
      </c>
      <c r="R1333" s="15">
        <v>45264.0</v>
      </c>
      <c r="S1333" s="5">
        <v>0.0</v>
      </c>
      <c r="T1333" s="10"/>
      <c r="U1333" s="10"/>
      <c r="V1333" s="15">
        <v>45264.0</v>
      </c>
      <c r="W1333" s="5">
        <v>2051700.0</v>
      </c>
      <c r="X1333" s="1" t="s">
        <v>8370</v>
      </c>
      <c r="Y1333" s="1" t="s">
        <v>1075</v>
      </c>
      <c r="Z1333" s="1" t="s">
        <v>8371</v>
      </c>
      <c r="AA1333" s="5">
        <v>176.0</v>
      </c>
      <c r="AB1333" s="1" t="s">
        <v>8372</v>
      </c>
      <c r="AC1333" s="1" t="s">
        <v>8373</v>
      </c>
      <c r="AD1333" s="5">
        <v>1.316357E7</v>
      </c>
      <c r="AE1333" s="1" t="s">
        <v>1079</v>
      </c>
      <c r="AF1333" s="5">
        <v>6175.0</v>
      </c>
      <c r="AG1333" s="5">
        <v>34.0</v>
      </c>
      <c r="AH1333" s="5">
        <v>3.714211E7</v>
      </c>
      <c r="AI1333" s="10"/>
      <c r="AJ1333" s="10"/>
      <c r="AK1333" s="10"/>
      <c r="AL1333" s="10"/>
      <c r="AM1333" s="1" t="s">
        <v>8374</v>
      </c>
      <c r="AN1333" s="10"/>
      <c r="AO1333" s="10"/>
      <c r="AP1333" s="1" t="s">
        <v>8375</v>
      </c>
    </row>
    <row r="1334">
      <c r="A1334" s="1" t="s">
        <v>4752</v>
      </c>
      <c r="B1334" s="14">
        <v>46134.0</v>
      </c>
      <c r="C1334" s="1" t="s">
        <v>9420</v>
      </c>
      <c r="D1334" s="5">
        <v>7.1304687002817E13</v>
      </c>
      <c r="E1334" s="1" t="s">
        <v>4752</v>
      </c>
      <c r="F1334" s="1" t="s">
        <v>1097</v>
      </c>
      <c r="G1334" s="1" t="s">
        <v>4761</v>
      </c>
      <c r="H1334" s="1" t="s">
        <v>9421</v>
      </c>
      <c r="I1334" s="5">
        <v>101.0</v>
      </c>
      <c r="J1334" s="1" t="s">
        <v>4759</v>
      </c>
      <c r="K1334" s="1" t="s">
        <v>2115</v>
      </c>
      <c r="L1334" s="1" t="s">
        <v>2116</v>
      </c>
      <c r="M1334" s="1" t="s">
        <v>2117</v>
      </c>
      <c r="N1334" s="5">
        <v>7.1304687002817E13</v>
      </c>
      <c r="O1334" s="1" t="s">
        <v>1103</v>
      </c>
      <c r="P1334" s="10"/>
      <c r="Q1334" s="5">
        <v>2.0</v>
      </c>
      <c r="R1334" s="15">
        <v>38659.0</v>
      </c>
      <c r="S1334" s="5">
        <v>0.0</v>
      </c>
      <c r="T1334" s="10"/>
      <c r="U1334" s="10"/>
      <c r="V1334" s="15">
        <v>37910.0</v>
      </c>
      <c r="W1334" s="5">
        <v>1071600.0</v>
      </c>
      <c r="X1334" s="1" t="s">
        <v>2118</v>
      </c>
      <c r="Y1334" s="1" t="s">
        <v>1118</v>
      </c>
      <c r="Z1334" s="1" t="s">
        <v>2119</v>
      </c>
      <c r="AA1334" s="1" t="s">
        <v>1120</v>
      </c>
      <c r="AB1334" s="1" t="s">
        <v>2120</v>
      </c>
      <c r="AC1334" s="1" t="s">
        <v>1121</v>
      </c>
      <c r="AD1334" s="5">
        <v>1.694E7</v>
      </c>
      <c r="AE1334" s="1" t="s">
        <v>1079</v>
      </c>
      <c r="AF1334" s="5">
        <v>6765.0</v>
      </c>
      <c r="AG1334" s="5">
        <v>16.0</v>
      </c>
      <c r="AH1334" s="5">
        <v>3.9879E7</v>
      </c>
      <c r="AI1334" s="10"/>
      <c r="AJ1334" s="10"/>
      <c r="AK1334" s="5">
        <v>16.0</v>
      </c>
      <c r="AL1334" s="5">
        <v>3.9879033E7</v>
      </c>
      <c r="AM1334" s="1" t="s">
        <v>2121</v>
      </c>
      <c r="AN1334" s="10"/>
      <c r="AO1334" s="10"/>
      <c r="AP1334" s="1" t="s">
        <v>2122</v>
      </c>
    </row>
    <row r="1335">
      <c r="A1335" s="1" t="s">
        <v>4752</v>
      </c>
      <c r="B1335" s="14">
        <v>46134.0</v>
      </c>
      <c r="C1335" s="1" t="s">
        <v>9422</v>
      </c>
      <c r="D1335" s="5">
        <v>2.9138629000184E13</v>
      </c>
      <c r="E1335" s="1" t="s">
        <v>4752</v>
      </c>
      <c r="F1335" s="1" t="s">
        <v>1097</v>
      </c>
      <c r="G1335" s="1" t="s">
        <v>4761</v>
      </c>
      <c r="H1335" s="1" t="s">
        <v>9423</v>
      </c>
      <c r="I1335" s="5">
        <v>101.0</v>
      </c>
      <c r="J1335" s="1" t="s">
        <v>4759</v>
      </c>
      <c r="K1335" s="1" t="s">
        <v>9424</v>
      </c>
      <c r="L1335" s="1" t="s">
        <v>9425</v>
      </c>
      <c r="M1335" s="1" t="s">
        <v>9426</v>
      </c>
      <c r="N1335" s="5">
        <v>2.9138629000184E13</v>
      </c>
      <c r="O1335" s="1" t="s">
        <v>1072</v>
      </c>
      <c r="P1335" s="1" t="s">
        <v>9427</v>
      </c>
      <c r="Q1335" s="5">
        <v>2.0</v>
      </c>
      <c r="R1335" s="15">
        <v>43063.0</v>
      </c>
      <c r="S1335" s="5">
        <v>0.0</v>
      </c>
      <c r="T1335" s="10"/>
      <c r="U1335" s="10"/>
      <c r="V1335" s="15">
        <v>43063.0</v>
      </c>
      <c r="W1335" s="5">
        <v>7490104.0</v>
      </c>
      <c r="X1335" s="1" t="s">
        <v>9428</v>
      </c>
      <c r="Y1335" s="1" t="s">
        <v>2325</v>
      </c>
      <c r="Z1335" s="1" t="s">
        <v>9429</v>
      </c>
      <c r="AA1335" s="5">
        <v>614.0</v>
      </c>
      <c r="AB1335" s="1" t="s">
        <v>9430</v>
      </c>
      <c r="AC1335" s="1" t="s">
        <v>9431</v>
      </c>
      <c r="AD1335" s="5">
        <v>6454050.0</v>
      </c>
      <c r="AE1335" s="1" t="s">
        <v>1079</v>
      </c>
      <c r="AF1335" s="5">
        <v>6213.0</v>
      </c>
      <c r="AG1335" s="5">
        <v>11.0</v>
      </c>
      <c r="AH1335" s="5">
        <v>9.5753231E7</v>
      </c>
      <c r="AI1335" s="5">
        <v>31.0</v>
      </c>
      <c r="AJ1335" s="5">
        <v>9.5753231E7</v>
      </c>
      <c r="AK1335" s="5">
        <v>31.0</v>
      </c>
      <c r="AL1335" s="5">
        <v>3.4262726E7</v>
      </c>
      <c r="AM1335" s="1" t="s">
        <v>9432</v>
      </c>
      <c r="AN1335" s="10"/>
      <c r="AO1335" s="10"/>
      <c r="AP1335" s="1" t="s">
        <v>1715</v>
      </c>
    </row>
    <row r="1336">
      <c r="A1336" s="1" t="s">
        <v>4752</v>
      </c>
      <c r="B1336" s="14">
        <v>46295.0</v>
      </c>
      <c r="C1336" s="1" t="s">
        <v>5468</v>
      </c>
      <c r="D1336" s="5">
        <v>5.6439900000194E13</v>
      </c>
      <c r="E1336" s="1" t="s">
        <v>4752</v>
      </c>
      <c r="F1336" s="1" t="s">
        <v>1097</v>
      </c>
      <c r="G1336" s="1" t="s">
        <v>6452</v>
      </c>
      <c r="H1336" s="1" t="s">
        <v>9433</v>
      </c>
      <c r="I1336" s="5">
        <v>103.0</v>
      </c>
      <c r="J1336" s="1" t="s">
        <v>4759</v>
      </c>
      <c r="K1336" s="1" t="s">
        <v>5470</v>
      </c>
      <c r="L1336" s="1" t="s">
        <v>5471</v>
      </c>
      <c r="M1336" s="1" t="s">
        <v>5472</v>
      </c>
      <c r="N1336" s="5">
        <v>5.6439900000194E13</v>
      </c>
      <c r="O1336" s="1" t="s">
        <v>1072</v>
      </c>
      <c r="P1336" s="1" t="s">
        <v>5468</v>
      </c>
      <c r="Q1336" s="5">
        <v>2.0</v>
      </c>
      <c r="R1336" s="15">
        <v>45516.0</v>
      </c>
      <c r="S1336" s="5">
        <v>0.0</v>
      </c>
      <c r="T1336" s="10"/>
      <c r="U1336" s="5">
        <v>105.0</v>
      </c>
      <c r="V1336" s="15">
        <v>45516.0</v>
      </c>
      <c r="W1336" s="5">
        <v>161001.0</v>
      </c>
      <c r="X1336" s="10"/>
      <c r="Y1336" s="1" t="s">
        <v>1090</v>
      </c>
      <c r="Z1336" s="1" t="s">
        <v>5473</v>
      </c>
      <c r="AA1336" s="5">
        <v>1492.0</v>
      </c>
      <c r="AB1336" s="1" t="s">
        <v>5474</v>
      </c>
      <c r="AC1336" s="1" t="s">
        <v>5475</v>
      </c>
      <c r="AD1336" s="5">
        <v>9.0480002E7</v>
      </c>
      <c r="AE1336" s="1" t="s">
        <v>1277</v>
      </c>
      <c r="AF1336" s="5">
        <v>8801.0</v>
      </c>
      <c r="AG1336" s="5">
        <v>51.0</v>
      </c>
      <c r="AH1336" s="5">
        <v>3.1054469E7</v>
      </c>
      <c r="AI1336" s="5">
        <v>0.0</v>
      </c>
      <c r="AJ1336" s="5">
        <v>0.0</v>
      </c>
      <c r="AK1336" s="10"/>
      <c r="AL1336" s="10"/>
      <c r="AM1336" s="1" t="s">
        <v>5476</v>
      </c>
      <c r="AN1336" s="10"/>
      <c r="AO1336" s="10"/>
      <c r="AP1336" s="1" t="s">
        <v>1632</v>
      </c>
    </row>
    <row r="1337">
      <c r="A1337" s="1" t="s">
        <v>4752</v>
      </c>
      <c r="B1337" s="14">
        <v>46205.0</v>
      </c>
      <c r="C1337" s="1" t="s">
        <v>9434</v>
      </c>
      <c r="D1337" s="5">
        <v>5.4678890000114E13</v>
      </c>
      <c r="E1337" s="1" t="s">
        <v>4752</v>
      </c>
      <c r="F1337" s="1" t="s">
        <v>1097</v>
      </c>
      <c r="G1337" s="1" t="s">
        <v>4761</v>
      </c>
      <c r="H1337" s="1" t="s">
        <v>9435</v>
      </c>
      <c r="I1337" s="5">
        <v>101.0</v>
      </c>
      <c r="J1337" s="1" t="s">
        <v>4759</v>
      </c>
      <c r="K1337" s="1" t="s">
        <v>9436</v>
      </c>
      <c r="L1337" s="1" t="s">
        <v>9437</v>
      </c>
      <c r="M1337" s="1" t="s">
        <v>9438</v>
      </c>
      <c r="N1337" s="5">
        <v>5.4678890000114E13</v>
      </c>
      <c r="O1337" s="1" t="s">
        <v>1072</v>
      </c>
      <c r="P1337" s="1" t="s">
        <v>9439</v>
      </c>
      <c r="Q1337" s="5">
        <v>2.0</v>
      </c>
      <c r="R1337" s="15">
        <v>45392.0</v>
      </c>
      <c r="S1337" s="5">
        <v>0.0</v>
      </c>
      <c r="T1337" s="10"/>
      <c r="U1337" s="5">
        <v>105.0</v>
      </c>
      <c r="V1337" s="15">
        <v>45392.0</v>
      </c>
      <c r="W1337" s="5">
        <v>161001.0</v>
      </c>
      <c r="X1337" s="1" t="s">
        <v>9440</v>
      </c>
      <c r="Y1337" s="1" t="s">
        <v>1075</v>
      </c>
      <c r="Z1337" s="5">
        <v>132.0</v>
      </c>
      <c r="AA1337" s="1" t="s">
        <v>5895</v>
      </c>
      <c r="AB1337" s="1" t="s">
        <v>9441</v>
      </c>
      <c r="AC1337" s="1" t="s">
        <v>9442</v>
      </c>
      <c r="AD1337" s="5">
        <v>7.293E7</v>
      </c>
      <c r="AE1337" s="1" t="s">
        <v>1413</v>
      </c>
      <c r="AF1337" s="5">
        <v>9205.0</v>
      </c>
      <c r="AG1337" s="5">
        <v>62.0</v>
      </c>
      <c r="AH1337" s="5">
        <v>8.1179773E7</v>
      </c>
      <c r="AI1337" s="5">
        <v>0.0</v>
      </c>
      <c r="AJ1337" s="5">
        <v>0.0</v>
      </c>
      <c r="AK1337" s="10"/>
      <c r="AL1337" s="10"/>
      <c r="AM1337" s="1" t="s">
        <v>9443</v>
      </c>
      <c r="AN1337" s="10"/>
      <c r="AO1337" s="10"/>
      <c r="AP1337" s="1" t="s">
        <v>9444</v>
      </c>
    </row>
    <row r="1338">
      <c r="A1338" s="1" t="s">
        <v>4752</v>
      </c>
      <c r="B1338" s="14">
        <v>46271.0</v>
      </c>
      <c r="C1338" s="1" t="s">
        <v>9445</v>
      </c>
      <c r="D1338" s="5">
        <v>5.6177293000131E13</v>
      </c>
      <c r="E1338" s="1" t="s">
        <v>4752</v>
      </c>
      <c r="F1338" s="1" t="s">
        <v>1097</v>
      </c>
      <c r="G1338" s="1" t="s">
        <v>9446</v>
      </c>
      <c r="H1338" s="1" t="s">
        <v>9447</v>
      </c>
      <c r="I1338" s="5">
        <v>58.0</v>
      </c>
      <c r="J1338" s="1" t="s">
        <v>4759</v>
      </c>
      <c r="K1338" s="1" t="s">
        <v>9448</v>
      </c>
      <c r="L1338" s="1" t="s">
        <v>9449</v>
      </c>
      <c r="M1338" s="1" t="s">
        <v>9450</v>
      </c>
      <c r="N1338" s="5">
        <v>5.6177293000131E13</v>
      </c>
      <c r="O1338" s="1" t="s">
        <v>1072</v>
      </c>
      <c r="P1338" s="1" t="s">
        <v>9445</v>
      </c>
      <c r="Q1338" s="5">
        <v>2.0</v>
      </c>
      <c r="R1338" s="15">
        <v>45504.0</v>
      </c>
      <c r="S1338" s="5">
        <v>0.0</v>
      </c>
      <c r="T1338" s="10"/>
      <c r="U1338" s="5">
        <v>105.0</v>
      </c>
      <c r="V1338" s="15">
        <v>45504.0</v>
      </c>
      <c r="W1338" s="5">
        <v>161001.0</v>
      </c>
      <c r="X1338" s="1" t="s">
        <v>9451</v>
      </c>
      <c r="Y1338" s="1" t="s">
        <v>1075</v>
      </c>
      <c r="Z1338" s="1" t="s">
        <v>9452</v>
      </c>
      <c r="AA1338" s="5">
        <v>60.0</v>
      </c>
      <c r="AB1338" s="10"/>
      <c r="AC1338" s="1" t="s">
        <v>9453</v>
      </c>
      <c r="AD1338" s="5">
        <v>7.8528E7</v>
      </c>
      <c r="AE1338" s="1" t="s">
        <v>1122</v>
      </c>
      <c r="AF1338" s="5">
        <v>1044.0</v>
      </c>
      <c r="AG1338" s="5">
        <v>66.0</v>
      </c>
      <c r="AH1338" s="5">
        <v>9.9673401E7</v>
      </c>
      <c r="AI1338" s="5">
        <v>0.0</v>
      </c>
      <c r="AJ1338" s="5">
        <v>0.0</v>
      </c>
      <c r="AK1338" s="10"/>
      <c r="AL1338" s="10"/>
      <c r="AM1338" s="1" t="s">
        <v>9454</v>
      </c>
      <c r="AN1338" s="10"/>
      <c r="AO1338" s="10"/>
      <c r="AP1338" s="1" t="s">
        <v>6616</v>
      </c>
    </row>
    <row r="1339">
      <c r="A1339" s="1" t="s">
        <v>4752</v>
      </c>
      <c r="B1339" s="14">
        <v>46256.0</v>
      </c>
      <c r="C1339" s="1" t="s">
        <v>9455</v>
      </c>
      <c r="D1339" s="5">
        <v>3.6786863000183E13</v>
      </c>
      <c r="E1339" s="1" t="s">
        <v>4752</v>
      </c>
      <c r="F1339" s="1" t="s">
        <v>1097</v>
      </c>
      <c r="G1339" s="1" t="s">
        <v>4761</v>
      </c>
      <c r="H1339" s="1" t="s">
        <v>9456</v>
      </c>
      <c r="I1339" s="5">
        <v>101.0</v>
      </c>
      <c r="J1339" s="1" t="s">
        <v>4759</v>
      </c>
      <c r="K1339" s="1" t="s">
        <v>9457</v>
      </c>
      <c r="L1339" s="1" t="s">
        <v>9458</v>
      </c>
      <c r="M1339" s="1" t="s">
        <v>9459</v>
      </c>
      <c r="N1339" s="5">
        <v>3.6786863000183E13</v>
      </c>
      <c r="O1339" s="1" t="s">
        <v>1072</v>
      </c>
      <c r="P1339" s="1" t="s">
        <v>9455</v>
      </c>
      <c r="Q1339" s="5">
        <v>2.0</v>
      </c>
      <c r="R1339" s="15">
        <v>43917.0</v>
      </c>
      <c r="S1339" s="5">
        <v>0.0</v>
      </c>
      <c r="T1339" s="10"/>
      <c r="U1339" s="10"/>
      <c r="V1339" s="15">
        <v>43917.0</v>
      </c>
      <c r="W1339" s="5">
        <v>161001.0</v>
      </c>
      <c r="X1339" s="1" t="s">
        <v>3206</v>
      </c>
      <c r="Y1339" s="1" t="s">
        <v>1075</v>
      </c>
      <c r="Z1339" s="1" t="s">
        <v>9460</v>
      </c>
      <c r="AA1339" s="5">
        <v>998.0</v>
      </c>
      <c r="AB1339" s="10"/>
      <c r="AC1339" s="1" t="s">
        <v>1078</v>
      </c>
      <c r="AD1339" s="5">
        <v>7.913E7</v>
      </c>
      <c r="AE1339" s="1" t="s">
        <v>1940</v>
      </c>
      <c r="AF1339" s="5">
        <v>9143.0</v>
      </c>
      <c r="AG1339" s="5">
        <v>67.0</v>
      </c>
      <c r="AH1339" s="5">
        <v>9.8821973E7</v>
      </c>
      <c r="AI1339" s="10"/>
      <c r="AJ1339" s="10"/>
      <c r="AK1339" s="10"/>
      <c r="AL1339" s="10"/>
      <c r="AM1339" s="1" t="s">
        <v>9461</v>
      </c>
      <c r="AN1339" s="10"/>
      <c r="AO1339" s="10"/>
      <c r="AP1339" s="1" t="s">
        <v>9462</v>
      </c>
    </row>
    <row r="1340">
      <c r="A1340" s="1" t="s">
        <v>4752</v>
      </c>
      <c r="B1340" s="14">
        <v>46222.0</v>
      </c>
      <c r="C1340" s="1" t="s">
        <v>9463</v>
      </c>
      <c r="D1340" s="5">
        <v>5.2935708000138E13</v>
      </c>
      <c r="E1340" s="1" t="s">
        <v>4752</v>
      </c>
      <c r="F1340" s="1" t="s">
        <v>1097</v>
      </c>
      <c r="G1340" s="1" t="s">
        <v>4761</v>
      </c>
      <c r="H1340" s="1" t="s">
        <v>9464</v>
      </c>
      <c r="I1340" s="5">
        <v>101.0</v>
      </c>
      <c r="J1340" s="1" t="s">
        <v>4759</v>
      </c>
      <c r="K1340" s="1" t="s">
        <v>9465</v>
      </c>
      <c r="L1340" s="1" t="s">
        <v>9466</v>
      </c>
      <c r="M1340" s="1" t="s">
        <v>9467</v>
      </c>
      <c r="N1340" s="5">
        <v>5.2935708000138E13</v>
      </c>
      <c r="O1340" s="1" t="s">
        <v>1072</v>
      </c>
      <c r="P1340" s="1" t="s">
        <v>9463</v>
      </c>
      <c r="Q1340" s="5">
        <v>2.0</v>
      </c>
      <c r="R1340" s="15">
        <v>45250.0</v>
      </c>
      <c r="S1340" s="5">
        <v>0.0</v>
      </c>
      <c r="T1340" s="10"/>
      <c r="U1340" s="5">
        <v>105.0</v>
      </c>
      <c r="V1340" s="15">
        <v>45250.0</v>
      </c>
      <c r="W1340" s="5">
        <v>161001.0</v>
      </c>
      <c r="X1340" s="10"/>
      <c r="Y1340" s="1" t="s">
        <v>1075</v>
      </c>
      <c r="Z1340" s="1" t="s">
        <v>9468</v>
      </c>
      <c r="AA1340" s="5">
        <v>1625.0</v>
      </c>
      <c r="AB1340" s="1" t="s">
        <v>1755</v>
      </c>
      <c r="AC1340" s="1" t="s">
        <v>9469</v>
      </c>
      <c r="AD1340" s="5">
        <v>8.501536E7</v>
      </c>
      <c r="AE1340" s="1" t="s">
        <v>1231</v>
      </c>
      <c r="AF1340" s="5">
        <v>7583.0</v>
      </c>
      <c r="AG1340" s="5">
        <v>42.0</v>
      </c>
      <c r="AH1340" s="5">
        <v>9.9602424E7</v>
      </c>
      <c r="AI1340" s="5">
        <v>0.0</v>
      </c>
      <c r="AJ1340" s="5">
        <v>0.0</v>
      </c>
      <c r="AK1340" s="10"/>
      <c r="AL1340" s="10"/>
      <c r="AM1340" s="1" t="s">
        <v>9470</v>
      </c>
      <c r="AN1340" s="10"/>
      <c r="AO1340" s="10"/>
      <c r="AP1340" s="1" t="s">
        <v>1799</v>
      </c>
    </row>
    <row r="1341">
      <c r="A1341" s="1" t="s">
        <v>4752</v>
      </c>
      <c r="B1341" s="14">
        <v>46212.0</v>
      </c>
      <c r="C1341" s="1" t="s">
        <v>9471</v>
      </c>
      <c r="D1341" s="5">
        <v>5.5296382000134E13</v>
      </c>
      <c r="E1341" s="1" t="s">
        <v>4752</v>
      </c>
      <c r="F1341" s="1" t="s">
        <v>1097</v>
      </c>
      <c r="G1341" s="1" t="s">
        <v>9472</v>
      </c>
      <c r="H1341" s="1" t="s">
        <v>9473</v>
      </c>
      <c r="I1341" s="5">
        <v>52.0</v>
      </c>
      <c r="J1341" s="1" t="s">
        <v>4759</v>
      </c>
      <c r="K1341" s="1" t="s">
        <v>9474</v>
      </c>
      <c r="L1341" s="1" t="s">
        <v>9475</v>
      </c>
      <c r="M1341" s="1" t="s">
        <v>9476</v>
      </c>
      <c r="N1341" s="5">
        <v>5.5296382000134E13</v>
      </c>
      <c r="O1341" s="1" t="s">
        <v>1072</v>
      </c>
      <c r="P1341" s="1" t="s">
        <v>9471</v>
      </c>
      <c r="Q1341" s="5">
        <v>2.0</v>
      </c>
      <c r="R1341" s="15">
        <v>45439.0</v>
      </c>
      <c r="S1341" s="5">
        <v>0.0</v>
      </c>
      <c r="T1341" s="10"/>
      <c r="U1341" s="10"/>
      <c r="V1341" s="15">
        <v>45439.0</v>
      </c>
      <c r="W1341" s="5">
        <v>161001.0</v>
      </c>
      <c r="X1341" s="1" t="s">
        <v>4435</v>
      </c>
      <c r="Y1341" s="1" t="s">
        <v>1346</v>
      </c>
      <c r="Z1341" s="1" t="s">
        <v>9477</v>
      </c>
      <c r="AA1341" s="1" t="s">
        <v>1120</v>
      </c>
      <c r="AB1341" s="10"/>
      <c r="AC1341" s="1" t="s">
        <v>3253</v>
      </c>
      <c r="AD1341" s="5">
        <v>1.8739899E7</v>
      </c>
      <c r="AE1341" s="1" t="s">
        <v>1079</v>
      </c>
      <c r="AF1341" s="5">
        <v>6537.0</v>
      </c>
      <c r="AG1341" s="5">
        <v>14.0</v>
      </c>
      <c r="AH1341" s="5">
        <v>9.1241726E7</v>
      </c>
      <c r="AI1341" s="10"/>
      <c r="AJ1341" s="10"/>
      <c r="AK1341" s="10"/>
      <c r="AL1341" s="10"/>
      <c r="AM1341" s="1" t="s">
        <v>9478</v>
      </c>
      <c r="AN1341" s="10"/>
      <c r="AO1341" s="10"/>
      <c r="AP1341" s="1" t="s">
        <v>9479</v>
      </c>
    </row>
    <row r="1342">
      <c r="A1342" s="1" t="s">
        <v>4752</v>
      </c>
      <c r="B1342" s="14">
        <v>46236.0</v>
      </c>
      <c r="C1342" s="1" t="s">
        <v>9480</v>
      </c>
      <c r="D1342" s="5">
        <v>3.0455661001306E13</v>
      </c>
      <c r="E1342" s="1" t="s">
        <v>4752</v>
      </c>
      <c r="F1342" s="1" t="s">
        <v>1097</v>
      </c>
      <c r="G1342" s="1" t="s">
        <v>9481</v>
      </c>
      <c r="H1342" s="5">
        <v>570090.0</v>
      </c>
      <c r="I1342" s="1" t="s">
        <v>1150</v>
      </c>
      <c r="J1342" s="1" t="s">
        <v>4755</v>
      </c>
      <c r="K1342" s="1" t="s">
        <v>9482</v>
      </c>
      <c r="L1342" s="1" t="s">
        <v>9483</v>
      </c>
      <c r="M1342" s="1" t="s">
        <v>9484</v>
      </c>
      <c r="N1342" s="5">
        <v>3.0455661001306E13</v>
      </c>
      <c r="O1342" s="1" t="s">
        <v>1103</v>
      </c>
      <c r="P1342" s="10"/>
      <c r="Q1342" s="5">
        <v>8.0</v>
      </c>
      <c r="R1342" s="15">
        <v>45009.0</v>
      </c>
      <c r="S1342" s="5">
        <v>1.0</v>
      </c>
      <c r="T1342" s="10"/>
      <c r="U1342" s="10"/>
      <c r="V1342" s="15">
        <v>41066.0</v>
      </c>
      <c r="W1342" s="5">
        <v>4322301.0</v>
      </c>
      <c r="X1342" s="1" t="s">
        <v>9485</v>
      </c>
      <c r="Y1342" s="1" t="s">
        <v>1075</v>
      </c>
      <c r="Z1342" s="1" t="s">
        <v>9486</v>
      </c>
      <c r="AA1342" s="5">
        <v>38.0</v>
      </c>
      <c r="AB1342" s="1" t="s">
        <v>9487</v>
      </c>
      <c r="AC1342" s="1" t="s">
        <v>1078</v>
      </c>
      <c r="AD1342" s="5">
        <v>2.002129E7</v>
      </c>
      <c r="AE1342" s="1" t="s">
        <v>3104</v>
      </c>
      <c r="AF1342" s="5">
        <v>6001.0</v>
      </c>
      <c r="AG1342" s="5">
        <v>11.0</v>
      </c>
      <c r="AH1342" s="5">
        <v>2.13981E7</v>
      </c>
      <c r="AI1342" s="10"/>
      <c r="AJ1342" s="10"/>
      <c r="AK1342" s="5">
        <v>11.0</v>
      </c>
      <c r="AL1342" s="5">
        <v>2.1398156E7</v>
      </c>
      <c r="AM1342" s="1" t="s">
        <v>9488</v>
      </c>
      <c r="AN1342" s="10"/>
      <c r="AO1342" s="10"/>
      <c r="AP1342" s="1" t="s">
        <v>3106</v>
      </c>
    </row>
    <row r="1343">
      <c r="A1343" s="1" t="s">
        <v>4752</v>
      </c>
      <c r="B1343" s="16">
        <v>46310.0</v>
      </c>
      <c r="C1343" s="1" t="s">
        <v>9489</v>
      </c>
      <c r="D1343" s="5">
        <v>1.8419855000117E13</v>
      </c>
      <c r="E1343" s="1" t="s">
        <v>4752</v>
      </c>
      <c r="F1343" s="1" t="s">
        <v>1097</v>
      </c>
      <c r="G1343" s="1" t="s">
        <v>5403</v>
      </c>
      <c r="H1343" s="1" t="s">
        <v>9490</v>
      </c>
      <c r="I1343" s="5">
        <v>58.0</v>
      </c>
      <c r="J1343" s="1" t="s">
        <v>4759</v>
      </c>
      <c r="K1343" s="1" t="s">
        <v>9491</v>
      </c>
      <c r="L1343" s="1" t="s">
        <v>9492</v>
      </c>
      <c r="M1343" s="1" t="s">
        <v>9493</v>
      </c>
      <c r="N1343" s="5">
        <v>1.8419855000117E13</v>
      </c>
      <c r="O1343" s="1" t="s">
        <v>1072</v>
      </c>
      <c r="P1343" s="1" t="s">
        <v>9494</v>
      </c>
      <c r="Q1343" s="5">
        <v>2.0</v>
      </c>
      <c r="R1343" s="15">
        <v>41458.0</v>
      </c>
      <c r="S1343" s="5">
        <v>0.0</v>
      </c>
      <c r="T1343" s="10"/>
      <c r="U1343" s="10"/>
      <c r="V1343" s="15">
        <v>41458.0</v>
      </c>
      <c r="W1343" s="5">
        <v>4312600.0</v>
      </c>
      <c r="X1343" s="1" t="s">
        <v>9495</v>
      </c>
      <c r="Y1343" s="1" t="s">
        <v>1090</v>
      </c>
      <c r="Z1343" s="1" t="s">
        <v>2385</v>
      </c>
      <c r="AA1343" s="5">
        <v>62.0</v>
      </c>
      <c r="AB1343" s="1" t="s">
        <v>9496</v>
      </c>
      <c r="AC1343" s="1" t="s">
        <v>1078</v>
      </c>
      <c r="AD1343" s="5">
        <v>7.636E7</v>
      </c>
      <c r="AE1343" s="1" t="s">
        <v>1413</v>
      </c>
      <c r="AF1343" s="5">
        <v>9413.0</v>
      </c>
      <c r="AG1343" s="5">
        <v>62.0</v>
      </c>
      <c r="AH1343" s="5">
        <v>3.3612298E7</v>
      </c>
      <c r="AI1343" s="10"/>
      <c r="AJ1343" s="10"/>
      <c r="AK1343" s="5">
        <v>62.0</v>
      </c>
      <c r="AL1343" s="5">
        <v>3.3611134E7</v>
      </c>
      <c r="AM1343" s="1" t="s">
        <v>9497</v>
      </c>
      <c r="AN1343" s="10"/>
      <c r="AO1343" s="10"/>
      <c r="AP1343" s="1" t="s">
        <v>9498</v>
      </c>
    </row>
    <row r="1344">
      <c r="A1344" s="1" t="s">
        <v>4752</v>
      </c>
      <c r="B1344" s="16">
        <v>46324.0</v>
      </c>
      <c r="C1344" s="1" t="s">
        <v>9499</v>
      </c>
      <c r="D1344" s="5">
        <v>5.7551378000109E13</v>
      </c>
      <c r="E1344" s="1" t="s">
        <v>4752</v>
      </c>
      <c r="F1344" s="1" t="s">
        <v>1097</v>
      </c>
      <c r="G1344" s="1" t="s">
        <v>4846</v>
      </c>
      <c r="H1344" s="1" t="s">
        <v>9500</v>
      </c>
      <c r="I1344" s="5">
        <v>110.0</v>
      </c>
      <c r="J1344" s="1" t="s">
        <v>4759</v>
      </c>
      <c r="K1344" s="1" t="s">
        <v>9501</v>
      </c>
      <c r="L1344" s="1" t="s">
        <v>9502</v>
      </c>
      <c r="M1344" s="1" t="s">
        <v>9503</v>
      </c>
      <c r="N1344" s="5">
        <v>5.7551378000109E13</v>
      </c>
      <c r="O1344" s="1" t="s">
        <v>1072</v>
      </c>
      <c r="P1344" s="1" t="s">
        <v>9504</v>
      </c>
      <c r="Q1344" s="5">
        <v>2.0</v>
      </c>
      <c r="R1344" s="15">
        <v>45568.0</v>
      </c>
      <c r="S1344" s="5">
        <v>0.0</v>
      </c>
      <c r="T1344" s="10"/>
      <c r="U1344" s="10"/>
      <c r="V1344" s="15">
        <v>45568.0</v>
      </c>
      <c r="W1344" s="5">
        <v>161001.0</v>
      </c>
      <c r="X1344" s="1" t="s">
        <v>4920</v>
      </c>
      <c r="Y1344" s="1" t="s">
        <v>2655</v>
      </c>
      <c r="Z1344" s="1" t="s">
        <v>1971</v>
      </c>
      <c r="AA1344" s="1" t="s">
        <v>1120</v>
      </c>
      <c r="AB1344" s="10"/>
      <c r="AC1344" s="1" t="s">
        <v>1121</v>
      </c>
      <c r="AD1344" s="5">
        <v>3.824E7</v>
      </c>
      <c r="AE1344" s="1" t="s">
        <v>1205</v>
      </c>
      <c r="AF1344" s="5">
        <v>4667.0</v>
      </c>
      <c r="AG1344" s="5">
        <v>34.0</v>
      </c>
      <c r="AH1344" s="5">
        <v>3.4242092E7</v>
      </c>
      <c r="AI1344" s="10"/>
      <c r="AJ1344" s="10"/>
      <c r="AK1344" s="10"/>
      <c r="AL1344" s="10"/>
      <c r="AM1344" s="1" t="s">
        <v>9505</v>
      </c>
      <c r="AN1344" s="10"/>
      <c r="AO1344" s="10"/>
      <c r="AP1344" s="1" t="s">
        <v>9506</v>
      </c>
    </row>
    <row r="1345">
      <c r="A1345" s="1" t="s">
        <v>4752</v>
      </c>
      <c r="B1345" s="14">
        <v>46298.0</v>
      </c>
      <c r="C1345" s="1" t="s">
        <v>9507</v>
      </c>
      <c r="D1345" s="5">
        <v>4.1192754000178E13</v>
      </c>
      <c r="E1345" s="1" t="s">
        <v>4752</v>
      </c>
      <c r="F1345" s="1" t="s">
        <v>1097</v>
      </c>
      <c r="G1345" s="1" t="s">
        <v>4799</v>
      </c>
      <c r="H1345" s="1" t="s">
        <v>9508</v>
      </c>
      <c r="I1345" s="5">
        <v>58.0</v>
      </c>
      <c r="J1345" s="1" t="s">
        <v>4759</v>
      </c>
      <c r="K1345" s="1" t="s">
        <v>9507</v>
      </c>
      <c r="L1345" s="1" t="s">
        <v>9509</v>
      </c>
      <c r="M1345" s="1" t="s">
        <v>9510</v>
      </c>
      <c r="N1345" s="5">
        <v>4.1192754000178E13</v>
      </c>
      <c r="O1345" s="1" t="s">
        <v>1072</v>
      </c>
      <c r="P1345" s="1" t="s">
        <v>9511</v>
      </c>
      <c r="Q1345" s="5">
        <v>2.0</v>
      </c>
      <c r="R1345" s="15">
        <v>44267.0</v>
      </c>
      <c r="S1345" s="5">
        <v>0.0</v>
      </c>
      <c r="T1345" s="10"/>
      <c r="U1345" s="10"/>
      <c r="V1345" s="15">
        <v>44267.0</v>
      </c>
      <c r="W1345" s="5">
        <v>7490103.0</v>
      </c>
      <c r="X1345" s="1" t="s">
        <v>9512</v>
      </c>
      <c r="Y1345" s="1" t="s">
        <v>1075</v>
      </c>
      <c r="Z1345" s="1" t="s">
        <v>2595</v>
      </c>
      <c r="AA1345" s="5">
        <v>3768.0</v>
      </c>
      <c r="AB1345" s="10"/>
      <c r="AC1345" s="1" t="s">
        <v>3595</v>
      </c>
      <c r="AD1345" s="5">
        <v>8.556E7</v>
      </c>
      <c r="AE1345" s="1" t="s">
        <v>1231</v>
      </c>
      <c r="AF1345" s="5">
        <v>7503.0</v>
      </c>
      <c r="AG1345" s="5">
        <v>46.0</v>
      </c>
      <c r="AH1345" s="5">
        <v>9.9387425E7</v>
      </c>
      <c r="AI1345" s="10"/>
      <c r="AJ1345" s="10"/>
      <c r="AK1345" s="10"/>
      <c r="AL1345" s="10"/>
      <c r="AM1345" s="1" t="s">
        <v>9513</v>
      </c>
      <c r="AN1345" s="10"/>
      <c r="AO1345" s="10"/>
      <c r="AP1345" s="1" t="s">
        <v>3597</v>
      </c>
    </row>
    <row r="1346">
      <c r="A1346" s="1" t="s">
        <v>4752</v>
      </c>
      <c r="B1346" s="14">
        <v>46291.0</v>
      </c>
      <c r="C1346" s="1" t="s">
        <v>9514</v>
      </c>
      <c r="D1346" s="5">
        <v>2.6753577000168E13</v>
      </c>
      <c r="E1346" s="1" t="s">
        <v>4752</v>
      </c>
      <c r="F1346" s="1" t="s">
        <v>1097</v>
      </c>
      <c r="G1346" s="1" t="s">
        <v>4846</v>
      </c>
      <c r="H1346" s="1" t="s">
        <v>9515</v>
      </c>
      <c r="I1346" s="5">
        <v>110.0</v>
      </c>
      <c r="J1346" s="1" t="s">
        <v>4759</v>
      </c>
      <c r="K1346" s="1" t="s">
        <v>9516</v>
      </c>
      <c r="L1346" s="1" t="s">
        <v>9517</v>
      </c>
      <c r="M1346" s="1" t="s">
        <v>9518</v>
      </c>
      <c r="N1346" s="5">
        <v>2.6753577000168E13</v>
      </c>
      <c r="O1346" s="1" t="s">
        <v>1072</v>
      </c>
      <c r="P1346" s="10"/>
      <c r="Q1346" s="5">
        <v>2.0</v>
      </c>
      <c r="R1346" s="15">
        <v>42726.0</v>
      </c>
      <c r="S1346" s="5">
        <v>0.0</v>
      </c>
      <c r="T1346" s="10"/>
      <c r="U1346" s="10"/>
      <c r="V1346" s="15">
        <v>42726.0</v>
      </c>
      <c r="W1346" s="5">
        <v>113000.0</v>
      </c>
      <c r="X1346" s="1" t="s">
        <v>2926</v>
      </c>
      <c r="Y1346" s="1" t="s">
        <v>1346</v>
      </c>
      <c r="Z1346" s="1" t="s">
        <v>9519</v>
      </c>
      <c r="AA1346" s="1" t="s">
        <v>1120</v>
      </c>
      <c r="AB1346" s="1" t="s">
        <v>9520</v>
      </c>
      <c r="AC1346" s="1" t="s">
        <v>9521</v>
      </c>
      <c r="AD1346" s="5">
        <v>1.487097E7</v>
      </c>
      <c r="AE1346" s="1" t="s">
        <v>1079</v>
      </c>
      <c r="AF1346" s="5">
        <v>6587.0</v>
      </c>
      <c r="AG1346" s="5">
        <v>16.0</v>
      </c>
      <c r="AH1346" s="5">
        <v>3.2023455E7</v>
      </c>
      <c r="AI1346" s="5">
        <v>16.0</v>
      </c>
      <c r="AJ1346" s="5">
        <v>3.2023005E7</v>
      </c>
      <c r="AK1346" s="5">
        <v>16.0</v>
      </c>
      <c r="AL1346" s="5">
        <v>3.2023455E7</v>
      </c>
      <c r="AM1346" s="1" t="s">
        <v>9522</v>
      </c>
      <c r="AN1346" s="10"/>
      <c r="AO1346" s="10"/>
      <c r="AP1346" s="1" t="s">
        <v>1831</v>
      </c>
    </row>
    <row r="1347">
      <c r="A1347" s="1" t="s">
        <v>4752</v>
      </c>
      <c r="B1347" s="16">
        <v>46309.0</v>
      </c>
      <c r="C1347" s="1" t="s">
        <v>9523</v>
      </c>
      <c r="D1347" s="5">
        <v>5.5726429000152E13</v>
      </c>
      <c r="E1347" s="1" t="s">
        <v>4752</v>
      </c>
      <c r="F1347" s="1" t="s">
        <v>7770</v>
      </c>
      <c r="G1347" s="1" t="s">
        <v>7771</v>
      </c>
      <c r="H1347" s="1" t="s">
        <v>9524</v>
      </c>
      <c r="I1347" s="17">
        <v>45384.0</v>
      </c>
      <c r="J1347" s="1" t="s">
        <v>4759</v>
      </c>
      <c r="K1347" s="1" t="s">
        <v>9523</v>
      </c>
      <c r="L1347" s="1" t="s">
        <v>9525</v>
      </c>
      <c r="M1347" s="1" t="s">
        <v>9526</v>
      </c>
      <c r="N1347" s="5">
        <v>5.5726429000152E13</v>
      </c>
      <c r="O1347" s="1" t="s">
        <v>1072</v>
      </c>
      <c r="P1347" s="1" t="s">
        <v>9527</v>
      </c>
      <c r="Q1347" s="5">
        <v>2.0</v>
      </c>
      <c r="R1347" s="15">
        <v>45471.0</v>
      </c>
      <c r="S1347" s="5">
        <v>0.0</v>
      </c>
      <c r="T1347" s="10"/>
      <c r="U1347" s="10"/>
      <c r="V1347" s="15">
        <v>45471.0</v>
      </c>
      <c r="W1347" s="5">
        <v>161001.0</v>
      </c>
      <c r="X1347" s="1" t="s">
        <v>9528</v>
      </c>
      <c r="Y1347" s="1" t="s">
        <v>6328</v>
      </c>
      <c r="Z1347" s="1" t="s">
        <v>9529</v>
      </c>
      <c r="AA1347" s="5">
        <v>21.0</v>
      </c>
      <c r="AB1347" s="10"/>
      <c r="AC1347" s="1" t="s">
        <v>1078</v>
      </c>
      <c r="AD1347" s="5">
        <v>3.8400768E7</v>
      </c>
      <c r="AE1347" s="1" t="s">
        <v>1205</v>
      </c>
      <c r="AF1347" s="5">
        <v>5403.0</v>
      </c>
      <c r="AG1347" s="5">
        <v>34.0</v>
      </c>
      <c r="AH1347" s="5">
        <v>9.8892025E7</v>
      </c>
      <c r="AI1347" s="10"/>
      <c r="AJ1347" s="10"/>
      <c r="AK1347" s="10"/>
      <c r="AL1347" s="10"/>
      <c r="AM1347" s="1" t="s">
        <v>9530</v>
      </c>
      <c r="AN1347" s="10"/>
      <c r="AO1347" s="10"/>
      <c r="AP1347" s="1" t="s">
        <v>1207</v>
      </c>
    </row>
    <row r="1348">
      <c r="A1348" s="1" t="s">
        <v>4752</v>
      </c>
      <c r="B1348" s="16">
        <v>46326.0</v>
      </c>
      <c r="C1348" s="1" t="s">
        <v>9531</v>
      </c>
      <c r="D1348" s="5">
        <v>5.5048915000169E13</v>
      </c>
      <c r="E1348" s="1" t="s">
        <v>4752</v>
      </c>
      <c r="F1348" s="1" t="s">
        <v>1097</v>
      </c>
      <c r="G1348" s="1" t="s">
        <v>5403</v>
      </c>
      <c r="H1348" s="1" t="s">
        <v>9532</v>
      </c>
      <c r="I1348" s="5">
        <v>58.0</v>
      </c>
      <c r="J1348" s="1" t="s">
        <v>4759</v>
      </c>
      <c r="K1348" s="1" t="s">
        <v>9533</v>
      </c>
      <c r="L1348" s="1" t="s">
        <v>9534</v>
      </c>
      <c r="M1348" s="1" t="s">
        <v>9535</v>
      </c>
      <c r="N1348" s="5">
        <v>5.5048915000169E13</v>
      </c>
      <c r="O1348" s="1" t="s">
        <v>1072</v>
      </c>
      <c r="P1348" s="1" t="s">
        <v>9536</v>
      </c>
      <c r="Q1348" s="5">
        <v>2.0</v>
      </c>
      <c r="R1348" s="15">
        <v>45420.0</v>
      </c>
      <c r="S1348" s="5">
        <v>0.0</v>
      </c>
      <c r="T1348" s="10"/>
      <c r="U1348" s="5">
        <v>105.0</v>
      </c>
      <c r="V1348" s="15">
        <v>45420.0</v>
      </c>
      <c r="W1348" s="5">
        <v>7490199.0</v>
      </c>
      <c r="X1348" s="1" t="s">
        <v>9537</v>
      </c>
      <c r="Y1348" s="1" t="s">
        <v>1090</v>
      </c>
      <c r="Z1348" s="1" t="s">
        <v>5660</v>
      </c>
      <c r="AA1348" s="5">
        <v>1321.0</v>
      </c>
      <c r="AB1348" s="10"/>
      <c r="AC1348" s="1" t="s">
        <v>1078</v>
      </c>
      <c r="AD1348" s="5">
        <v>7.7885E7</v>
      </c>
      <c r="AE1348" s="1" t="s">
        <v>1568</v>
      </c>
      <c r="AF1348" s="5">
        <v>98.0</v>
      </c>
      <c r="AG1348" s="5">
        <v>63.0</v>
      </c>
      <c r="AH1348" s="5">
        <v>9.1103052E7</v>
      </c>
      <c r="AI1348" s="5">
        <v>0.0</v>
      </c>
      <c r="AJ1348" s="5">
        <v>0.0</v>
      </c>
      <c r="AK1348" s="10"/>
      <c r="AL1348" s="10"/>
      <c r="AM1348" s="1" t="s">
        <v>9538</v>
      </c>
      <c r="AN1348" s="10"/>
      <c r="AO1348" s="10"/>
      <c r="AP1348" s="1" t="s">
        <v>9539</v>
      </c>
    </row>
    <row r="1349">
      <c r="A1349" s="1" t="s">
        <v>4752</v>
      </c>
      <c r="B1349" s="16">
        <v>46313.0</v>
      </c>
      <c r="C1349" s="1" t="s">
        <v>6896</v>
      </c>
      <c r="D1349" s="5">
        <v>4.885819001378E12</v>
      </c>
      <c r="E1349" s="1" t="s">
        <v>4752</v>
      </c>
      <c r="F1349" s="1" t="s">
        <v>1097</v>
      </c>
      <c r="G1349" s="1" t="s">
        <v>4761</v>
      </c>
      <c r="H1349" s="1" t="s">
        <v>9540</v>
      </c>
      <c r="I1349" s="5">
        <v>101.0</v>
      </c>
      <c r="J1349" s="1" t="s">
        <v>4759</v>
      </c>
      <c r="K1349" s="1" t="s">
        <v>6898</v>
      </c>
      <c r="L1349" s="1" t="s">
        <v>6899</v>
      </c>
      <c r="M1349" s="1" t="s">
        <v>6900</v>
      </c>
      <c r="N1349" s="5">
        <v>4.885819001378E12</v>
      </c>
      <c r="O1349" s="1" t="s">
        <v>1103</v>
      </c>
      <c r="P1349" s="10"/>
      <c r="Q1349" s="5">
        <v>2.0</v>
      </c>
      <c r="R1349" s="15">
        <v>44805.0</v>
      </c>
      <c r="S1349" s="5">
        <v>0.0</v>
      </c>
      <c r="T1349" s="10"/>
      <c r="U1349" s="10"/>
      <c r="V1349" s="15">
        <v>44805.0</v>
      </c>
      <c r="W1349" s="5">
        <v>4692300.0</v>
      </c>
      <c r="X1349" s="1" t="s">
        <v>6901</v>
      </c>
      <c r="Y1349" s="1" t="s">
        <v>1090</v>
      </c>
      <c r="Z1349" s="1" t="s">
        <v>6902</v>
      </c>
      <c r="AA1349" s="5">
        <v>1606.0</v>
      </c>
      <c r="AB1349" s="10"/>
      <c r="AC1349" s="1" t="s">
        <v>1989</v>
      </c>
      <c r="AD1349" s="5">
        <v>7.8745705E7</v>
      </c>
      <c r="AE1349" s="1" t="s">
        <v>1122</v>
      </c>
      <c r="AF1349" s="5">
        <v>9151.0</v>
      </c>
      <c r="AG1349" s="5">
        <v>66.0</v>
      </c>
      <c r="AH1349" s="5">
        <v>9.9615351E7</v>
      </c>
      <c r="AI1349" s="10"/>
      <c r="AJ1349" s="10"/>
      <c r="AK1349" s="10"/>
      <c r="AL1349" s="10"/>
      <c r="AM1349" s="1" t="s">
        <v>6903</v>
      </c>
      <c r="AN1349" s="10"/>
      <c r="AO1349" s="10"/>
      <c r="AP1349" s="1" t="s">
        <v>3657</v>
      </c>
    </row>
    <row r="1350">
      <c r="A1350" s="1" t="s">
        <v>4752</v>
      </c>
      <c r="B1350" s="14">
        <v>46289.0</v>
      </c>
      <c r="C1350" s="1" t="s">
        <v>9541</v>
      </c>
      <c r="D1350" s="5">
        <v>5.2267885000193E13</v>
      </c>
      <c r="E1350" s="1" t="s">
        <v>4752</v>
      </c>
      <c r="F1350" s="1" t="s">
        <v>1097</v>
      </c>
      <c r="G1350" s="1" t="s">
        <v>5323</v>
      </c>
      <c r="H1350" s="1" t="s">
        <v>9542</v>
      </c>
      <c r="I1350" s="5">
        <v>105.0</v>
      </c>
      <c r="J1350" s="1" t="s">
        <v>4759</v>
      </c>
      <c r="K1350" s="1" t="s">
        <v>9543</v>
      </c>
      <c r="L1350" s="1" t="s">
        <v>9544</v>
      </c>
      <c r="M1350" s="1" t="s">
        <v>9545</v>
      </c>
      <c r="N1350" s="5">
        <v>5.2267885000193E13</v>
      </c>
      <c r="O1350" s="1" t="s">
        <v>1072</v>
      </c>
      <c r="P1350" s="1" t="s">
        <v>9541</v>
      </c>
      <c r="Q1350" s="5">
        <v>2.0</v>
      </c>
      <c r="R1350" s="15">
        <v>45190.0</v>
      </c>
      <c r="S1350" s="5">
        <v>0.0</v>
      </c>
      <c r="T1350" s="10"/>
      <c r="U1350" s="5">
        <v>105.0</v>
      </c>
      <c r="V1350" s="15">
        <v>45190.0</v>
      </c>
      <c r="W1350" s="5">
        <v>7490103.0</v>
      </c>
      <c r="X1350" s="1" t="s">
        <v>4972</v>
      </c>
      <c r="Y1350" s="1" t="s">
        <v>1075</v>
      </c>
      <c r="Z1350" s="1" t="s">
        <v>9546</v>
      </c>
      <c r="AA1350" s="5">
        <v>255.0</v>
      </c>
      <c r="AB1350" s="10"/>
      <c r="AC1350" s="1" t="s">
        <v>9547</v>
      </c>
      <c r="AD1350" s="5">
        <v>9.175172E7</v>
      </c>
      <c r="AE1350" s="1" t="s">
        <v>1277</v>
      </c>
      <c r="AF1350" s="5">
        <v>8801.0</v>
      </c>
      <c r="AG1350" s="5">
        <v>51.0</v>
      </c>
      <c r="AH1350" s="5">
        <v>9.9999999E7</v>
      </c>
      <c r="AI1350" s="5">
        <v>0.0</v>
      </c>
      <c r="AJ1350" s="5">
        <v>0.0</v>
      </c>
      <c r="AK1350" s="10"/>
      <c r="AL1350" s="10"/>
      <c r="AM1350" s="1" t="s">
        <v>9548</v>
      </c>
      <c r="AN1350" s="10"/>
      <c r="AO1350" s="10"/>
      <c r="AP1350" s="1" t="s">
        <v>1632</v>
      </c>
    </row>
    <row r="1351">
      <c r="A1351" s="1" t="s">
        <v>4752</v>
      </c>
      <c r="B1351" s="14">
        <v>46333.0</v>
      </c>
      <c r="C1351" s="1" t="s">
        <v>8951</v>
      </c>
      <c r="D1351" s="5">
        <v>1.4986631000136E13</v>
      </c>
      <c r="E1351" s="1" t="s">
        <v>4752</v>
      </c>
      <c r="F1351" s="1" t="s">
        <v>8952</v>
      </c>
      <c r="G1351" s="1" t="s">
        <v>5210</v>
      </c>
      <c r="H1351" s="5">
        <v>8.0024068E7</v>
      </c>
      <c r="I1351" s="17">
        <v>45328.0</v>
      </c>
      <c r="J1351" s="1" t="s">
        <v>4759</v>
      </c>
      <c r="K1351" s="1" t="s">
        <v>8953</v>
      </c>
      <c r="L1351" s="1" t="s">
        <v>8954</v>
      </c>
      <c r="M1351" s="1" t="s">
        <v>8955</v>
      </c>
      <c r="N1351" s="5">
        <v>1.4986631000136E13</v>
      </c>
      <c r="O1351" s="1" t="s">
        <v>1072</v>
      </c>
      <c r="P1351" s="1" t="s">
        <v>8951</v>
      </c>
      <c r="Q1351" s="5">
        <v>2.0</v>
      </c>
      <c r="R1351" s="15">
        <v>40935.0</v>
      </c>
      <c r="S1351" s="5">
        <v>0.0</v>
      </c>
      <c r="T1351" s="10"/>
      <c r="U1351" s="10"/>
      <c r="V1351" s="15">
        <v>40935.0</v>
      </c>
      <c r="W1351" s="5">
        <v>210108.0</v>
      </c>
      <c r="X1351" s="1" t="s">
        <v>8956</v>
      </c>
      <c r="Y1351" s="1" t="s">
        <v>1118</v>
      </c>
      <c r="Z1351" s="1" t="s">
        <v>8957</v>
      </c>
      <c r="AA1351" s="1" t="s">
        <v>1120</v>
      </c>
      <c r="AB1351" s="1" t="s">
        <v>8958</v>
      </c>
      <c r="AC1351" s="1" t="s">
        <v>1121</v>
      </c>
      <c r="AD1351" s="5">
        <v>3.5628E7</v>
      </c>
      <c r="AE1351" s="1" t="s">
        <v>1205</v>
      </c>
      <c r="AF1351" s="5">
        <v>4869.0</v>
      </c>
      <c r="AG1351" s="5">
        <v>37.0</v>
      </c>
      <c r="AH1351" s="5">
        <v>3.2320811E7</v>
      </c>
      <c r="AI1351" s="10"/>
      <c r="AJ1351" s="10"/>
      <c r="AK1351" s="10"/>
      <c r="AL1351" s="10"/>
      <c r="AM1351" s="1" t="s">
        <v>8959</v>
      </c>
      <c r="AN1351" s="10"/>
      <c r="AO1351" s="10"/>
      <c r="AP1351" s="1" t="s">
        <v>8960</v>
      </c>
    </row>
    <row r="1352">
      <c r="A1352" s="1" t="s">
        <v>4752</v>
      </c>
      <c r="B1352" s="14">
        <v>46365.0</v>
      </c>
      <c r="C1352" s="1" t="s">
        <v>9549</v>
      </c>
      <c r="D1352" s="5">
        <v>5.3957100000177E13</v>
      </c>
      <c r="E1352" s="1" t="s">
        <v>4752</v>
      </c>
      <c r="F1352" s="1" t="s">
        <v>1097</v>
      </c>
      <c r="G1352" s="1" t="s">
        <v>9550</v>
      </c>
      <c r="H1352" s="1" t="s">
        <v>9551</v>
      </c>
      <c r="I1352" s="5">
        <v>25.0</v>
      </c>
      <c r="J1352" s="1" t="s">
        <v>4759</v>
      </c>
      <c r="K1352" s="1" t="s">
        <v>9552</v>
      </c>
      <c r="L1352" s="1" t="s">
        <v>9553</v>
      </c>
      <c r="M1352" s="1" t="s">
        <v>9554</v>
      </c>
      <c r="N1352" s="5">
        <v>5.3957100000177E13</v>
      </c>
      <c r="O1352" s="1" t="s">
        <v>1072</v>
      </c>
      <c r="P1352" s="1" t="s">
        <v>9549</v>
      </c>
      <c r="Q1352" s="5">
        <v>2.0</v>
      </c>
      <c r="R1352" s="15">
        <v>45341.0</v>
      </c>
      <c r="S1352" s="5">
        <v>0.0</v>
      </c>
      <c r="T1352" s="10"/>
      <c r="U1352" s="5">
        <v>105.0</v>
      </c>
      <c r="V1352" s="15">
        <v>45341.0</v>
      </c>
      <c r="W1352" s="5">
        <v>161001.0</v>
      </c>
      <c r="X1352" s="1" t="s">
        <v>9555</v>
      </c>
      <c r="Y1352" s="1" t="s">
        <v>1075</v>
      </c>
      <c r="Z1352" s="1" t="s">
        <v>7446</v>
      </c>
      <c r="AA1352" s="5">
        <v>363.0</v>
      </c>
      <c r="AB1352" s="10"/>
      <c r="AC1352" s="1" t="s">
        <v>2027</v>
      </c>
      <c r="AD1352" s="5">
        <v>9.596E7</v>
      </c>
      <c r="AE1352" s="1" t="s">
        <v>1277</v>
      </c>
      <c r="AF1352" s="5">
        <v>8633.0</v>
      </c>
      <c r="AG1352" s="5">
        <v>51.0</v>
      </c>
      <c r="AH1352" s="5">
        <v>8.2163404E7</v>
      </c>
      <c r="AI1352" s="5">
        <v>0.0</v>
      </c>
      <c r="AJ1352" s="5">
        <v>0.0</v>
      </c>
      <c r="AK1352" s="10"/>
      <c r="AL1352" s="10"/>
      <c r="AM1352" s="1" t="s">
        <v>9556</v>
      </c>
      <c r="AN1352" s="10"/>
      <c r="AO1352" s="10"/>
      <c r="AP1352" s="1" t="s">
        <v>9557</v>
      </c>
    </row>
    <row r="1353">
      <c r="A1353" s="1" t="s">
        <v>4752</v>
      </c>
      <c r="B1353" s="16">
        <v>46351.0</v>
      </c>
      <c r="C1353" s="1" t="s">
        <v>9558</v>
      </c>
      <c r="D1353" s="5">
        <v>5.4203624000135E13</v>
      </c>
      <c r="E1353" s="1" t="s">
        <v>4752</v>
      </c>
      <c r="F1353" s="1" t="s">
        <v>1097</v>
      </c>
      <c r="G1353" s="1" t="s">
        <v>4846</v>
      </c>
      <c r="H1353" s="1" t="s">
        <v>9559</v>
      </c>
      <c r="I1353" s="5">
        <v>110.0</v>
      </c>
      <c r="J1353" s="1" t="s">
        <v>4759</v>
      </c>
      <c r="K1353" s="1" t="s">
        <v>9560</v>
      </c>
      <c r="L1353" s="1" t="s">
        <v>9561</v>
      </c>
      <c r="M1353" s="1" t="s">
        <v>9562</v>
      </c>
      <c r="N1353" s="5">
        <v>5.4203624000135E13</v>
      </c>
      <c r="O1353" s="1" t="s">
        <v>1072</v>
      </c>
      <c r="P1353" s="1" t="s">
        <v>9558</v>
      </c>
      <c r="Q1353" s="5">
        <v>2.0</v>
      </c>
      <c r="R1353" s="15">
        <v>45357.0</v>
      </c>
      <c r="S1353" s="5">
        <v>0.0</v>
      </c>
      <c r="T1353" s="10"/>
      <c r="U1353" s="10"/>
      <c r="V1353" s="15">
        <v>45357.0</v>
      </c>
      <c r="W1353" s="5">
        <v>4789099.0</v>
      </c>
      <c r="X1353" s="1" t="s">
        <v>9563</v>
      </c>
      <c r="Y1353" s="1" t="s">
        <v>1090</v>
      </c>
      <c r="Z1353" s="1" t="s">
        <v>9564</v>
      </c>
      <c r="AA1353" s="5">
        <v>1103.0</v>
      </c>
      <c r="AB1353" s="10"/>
      <c r="AC1353" s="1" t="s">
        <v>2426</v>
      </c>
      <c r="AD1353" s="5">
        <v>3.974E7</v>
      </c>
      <c r="AE1353" s="1" t="s">
        <v>1205</v>
      </c>
      <c r="AF1353" s="5">
        <v>4559.0</v>
      </c>
      <c r="AG1353" s="5">
        <v>33.0</v>
      </c>
      <c r="AH1353" s="5">
        <v>9.855467E7</v>
      </c>
      <c r="AI1353" s="10"/>
      <c r="AJ1353" s="10"/>
      <c r="AK1353" s="10"/>
      <c r="AL1353" s="10"/>
      <c r="AM1353" s="1" t="s">
        <v>9565</v>
      </c>
      <c r="AN1353" s="10"/>
      <c r="AO1353" s="10"/>
      <c r="AP1353" s="1" t="s">
        <v>3709</v>
      </c>
    </row>
    <row r="1354">
      <c r="A1354" s="1" t="s">
        <v>4752</v>
      </c>
      <c r="B1354" s="16">
        <v>46338.0</v>
      </c>
      <c r="C1354" s="1" t="s">
        <v>9566</v>
      </c>
      <c r="D1354" s="5">
        <v>5.4700351000134E13</v>
      </c>
      <c r="E1354" s="1" t="s">
        <v>4752</v>
      </c>
      <c r="F1354" s="1" t="s">
        <v>1097</v>
      </c>
      <c r="G1354" s="1" t="s">
        <v>4761</v>
      </c>
      <c r="H1354" s="1" t="s">
        <v>9567</v>
      </c>
      <c r="I1354" s="5">
        <v>101.0</v>
      </c>
      <c r="J1354" s="1" t="s">
        <v>4759</v>
      </c>
      <c r="K1354" s="1" t="s">
        <v>9568</v>
      </c>
      <c r="L1354" s="1" t="s">
        <v>9569</v>
      </c>
      <c r="M1354" s="1" t="s">
        <v>9570</v>
      </c>
      <c r="N1354" s="5">
        <v>5.4700351000134E13</v>
      </c>
      <c r="O1354" s="1" t="s">
        <v>1072</v>
      </c>
      <c r="P1354" s="1" t="s">
        <v>9571</v>
      </c>
      <c r="Q1354" s="5">
        <v>2.0</v>
      </c>
      <c r="R1354" s="15">
        <v>45393.0</v>
      </c>
      <c r="S1354" s="5">
        <v>0.0</v>
      </c>
      <c r="T1354" s="10"/>
      <c r="U1354" s="10"/>
      <c r="V1354" s="15">
        <v>45393.0</v>
      </c>
      <c r="W1354" s="5">
        <v>161001.0</v>
      </c>
      <c r="X1354" s="1" t="s">
        <v>9572</v>
      </c>
      <c r="Y1354" s="1" t="s">
        <v>1075</v>
      </c>
      <c r="Z1354" s="1" t="s">
        <v>9573</v>
      </c>
      <c r="AA1354" s="5">
        <v>38.0</v>
      </c>
      <c r="AB1354" s="10"/>
      <c r="AC1354" s="1" t="s">
        <v>9574</v>
      </c>
      <c r="AD1354" s="5">
        <v>1.3193562E7</v>
      </c>
      <c r="AE1354" s="1" t="s">
        <v>1079</v>
      </c>
      <c r="AF1354" s="5">
        <v>6737.0</v>
      </c>
      <c r="AG1354" s="5">
        <v>19.0</v>
      </c>
      <c r="AH1354" s="5">
        <v>9.6990589E7</v>
      </c>
      <c r="AI1354" s="10"/>
      <c r="AJ1354" s="10"/>
      <c r="AK1354" s="10"/>
      <c r="AL1354" s="10"/>
      <c r="AM1354" s="1" t="s">
        <v>9575</v>
      </c>
      <c r="AN1354" s="10"/>
      <c r="AO1354" s="10"/>
      <c r="AP1354" s="1" t="s">
        <v>9328</v>
      </c>
    </row>
    <row r="1355">
      <c r="A1355" s="1" t="s">
        <v>4752</v>
      </c>
      <c r="B1355" s="14">
        <v>46364.0</v>
      </c>
      <c r="C1355" s="1" t="s">
        <v>9576</v>
      </c>
      <c r="D1355" s="5">
        <v>2.6744956000191E13</v>
      </c>
      <c r="E1355" s="1" t="s">
        <v>4752</v>
      </c>
      <c r="F1355" s="1" t="s">
        <v>1097</v>
      </c>
      <c r="G1355" s="1" t="s">
        <v>4771</v>
      </c>
      <c r="H1355" s="1" t="s">
        <v>9577</v>
      </c>
      <c r="I1355" s="17">
        <v>45528.0</v>
      </c>
      <c r="J1355" s="1" t="s">
        <v>4755</v>
      </c>
      <c r="K1355" s="1" t="s">
        <v>9578</v>
      </c>
      <c r="L1355" s="1" t="s">
        <v>9579</v>
      </c>
      <c r="M1355" s="1" t="s">
        <v>9580</v>
      </c>
      <c r="N1355" s="5">
        <v>2.6744956000191E13</v>
      </c>
      <c r="O1355" s="1" t="s">
        <v>1072</v>
      </c>
      <c r="P1355" s="1" t="s">
        <v>9581</v>
      </c>
      <c r="Q1355" s="5">
        <v>2.0</v>
      </c>
      <c r="R1355" s="15">
        <v>42725.0</v>
      </c>
      <c r="S1355" s="5">
        <v>0.0</v>
      </c>
      <c r="T1355" s="10"/>
      <c r="U1355" s="10"/>
      <c r="V1355" s="15">
        <v>42725.0</v>
      </c>
      <c r="W1355" s="5">
        <v>4683400.0</v>
      </c>
      <c r="X1355" s="1" t="s">
        <v>9582</v>
      </c>
      <c r="Y1355" s="1" t="s">
        <v>1075</v>
      </c>
      <c r="Z1355" s="1" t="s">
        <v>9583</v>
      </c>
      <c r="AA1355" s="5">
        <v>1911.0</v>
      </c>
      <c r="AB1355" s="1" t="s">
        <v>9584</v>
      </c>
      <c r="AC1355" s="1" t="s">
        <v>3581</v>
      </c>
      <c r="AD1355" s="5">
        <v>8.9713075E7</v>
      </c>
      <c r="AE1355" s="1" t="s">
        <v>1386</v>
      </c>
      <c r="AF1355" s="5">
        <v>8083.0</v>
      </c>
      <c r="AG1355" s="5">
        <v>49.0</v>
      </c>
      <c r="AH1355" s="5">
        <v>9.997203E7</v>
      </c>
      <c r="AI1355" s="10"/>
      <c r="AJ1355" s="10"/>
      <c r="AK1355" s="5">
        <v>49.0</v>
      </c>
      <c r="AL1355" s="5">
        <v>9.1666688E7</v>
      </c>
      <c r="AM1355" s="1" t="s">
        <v>9585</v>
      </c>
      <c r="AN1355" s="10"/>
      <c r="AO1355" s="10"/>
      <c r="AP1355" s="1" t="s">
        <v>9586</v>
      </c>
    </row>
    <row r="1356">
      <c r="A1356" s="1" t="s">
        <v>4752</v>
      </c>
      <c r="B1356" s="16">
        <v>46326.0</v>
      </c>
      <c r="C1356" s="1" t="s">
        <v>9587</v>
      </c>
      <c r="D1356" s="5">
        <v>5.6342367000148E13</v>
      </c>
      <c r="E1356" s="1" t="s">
        <v>4752</v>
      </c>
      <c r="F1356" s="1" t="s">
        <v>1097</v>
      </c>
      <c r="G1356" s="1" t="s">
        <v>4898</v>
      </c>
      <c r="H1356" s="1" t="s">
        <v>9588</v>
      </c>
      <c r="I1356" s="5">
        <v>78.0</v>
      </c>
      <c r="J1356" s="1" t="s">
        <v>4759</v>
      </c>
      <c r="K1356" s="1" t="s">
        <v>9589</v>
      </c>
      <c r="L1356" s="1" t="s">
        <v>9590</v>
      </c>
      <c r="M1356" s="1" t="s">
        <v>9591</v>
      </c>
      <c r="N1356" s="5">
        <v>5.6342367000148E13</v>
      </c>
      <c r="O1356" s="1" t="s">
        <v>1072</v>
      </c>
      <c r="P1356" s="1" t="s">
        <v>9592</v>
      </c>
      <c r="Q1356" s="5">
        <v>2.0</v>
      </c>
      <c r="R1356" s="15">
        <v>45511.0</v>
      </c>
      <c r="S1356" s="5">
        <v>0.0</v>
      </c>
      <c r="T1356" s="10"/>
      <c r="U1356" s="5">
        <v>105.0</v>
      </c>
      <c r="V1356" s="15">
        <v>45511.0</v>
      </c>
      <c r="W1356" s="5">
        <v>161001.0</v>
      </c>
      <c r="X1356" s="1" t="s">
        <v>9593</v>
      </c>
      <c r="Y1356" s="1" t="s">
        <v>1075</v>
      </c>
      <c r="Z1356" s="1" t="s">
        <v>9594</v>
      </c>
      <c r="AA1356" s="5">
        <v>60.0</v>
      </c>
      <c r="AB1356" s="10"/>
      <c r="AC1356" s="1" t="s">
        <v>9595</v>
      </c>
      <c r="AD1356" s="5">
        <v>7.6386175E7</v>
      </c>
      <c r="AE1356" s="1" t="s">
        <v>1413</v>
      </c>
      <c r="AF1356" s="5">
        <v>9371.0</v>
      </c>
      <c r="AG1356" s="5">
        <v>62.0</v>
      </c>
      <c r="AH1356" s="5">
        <v>9.9699834E7</v>
      </c>
      <c r="AI1356" s="5">
        <v>0.0</v>
      </c>
      <c r="AJ1356" s="5">
        <v>0.0</v>
      </c>
      <c r="AK1356" s="10"/>
      <c r="AL1356" s="10"/>
      <c r="AM1356" s="1" t="s">
        <v>9596</v>
      </c>
      <c r="AN1356" s="10"/>
      <c r="AO1356" s="10"/>
      <c r="AP1356" s="1" t="s">
        <v>9597</v>
      </c>
    </row>
    <row r="1357">
      <c r="A1357" s="1" t="s">
        <v>4752</v>
      </c>
      <c r="B1357" s="14">
        <v>45571.0</v>
      </c>
      <c r="C1357" s="1" t="s">
        <v>4753</v>
      </c>
      <c r="D1357" s="5">
        <v>3.0387521000104E13</v>
      </c>
      <c r="E1357" s="1" t="s">
        <v>4752</v>
      </c>
      <c r="F1357" s="1" t="s">
        <v>1097</v>
      </c>
      <c r="G1357" s="1" t="s">
        <v>4754</v>
      </c>
      <c r="H1357" s="1" t="s">
        <v>4309</v>
      </c>
      <c r="I1357" s="17">
        <v>45528.0</v>
      </c>
      <c r="J1357" s="1" t="s">
        <v>4755</v>
      </c>
      <c r="K1357" s="1" t="s">
        <v>4105</v>
      </c>
      <c r="L1357" s="1" t="s">
        <v>4107</v>
      </c>
      <c r="M1357" s="1" t="s">
        <v>4108</v>
      </c>
      <c r="N1357" s="5">
        <v>3.0387521000104E13</v>
      </c>
      <c r="O1357" s="1" t="s">
        <v>1072</v>
      </c>
      <c r="P1357" s="10"/>
      <c r="Q1357" s="5">
        <v>2.0</v>
      </c>
      <c r="R1357" s="15">
        <v>43217.0</v>
      </c>
      <c r="S1357" s="5">
        <v>0.0</v>
      </c>
      <c r="T1357" s="10"/>
      <c r="U1357" s="10"/>
      <c r="V1357" s="15">
        <v>43217.0</v>
      </c>
      <c r="W1357" s="5">
        <v>161001.0</v>
      </c>
      <c r="X1357" s="1" t="s">
        <v>4109</v>
      </c>
      <c r="Y1357" s="1" t="s">
        <v>1075</v>
      </c>
      <c r="Z1357" s="1" t="s">
        <v>4110</v>
      </c>
      <c r="AA1357" s="5">
        <v>821.0</v>
      </c>
      <c r="AB1357" s="1" t="s">
        <v>4111</v>
      </c>
      <c r="AC1357" s="1" t="s">
        <v>4112</v>
      </c>
      <c r="AD1357" s="5">
        <v>8.127037E7</v>
      </c>
      <c r="AE1357" s="1" t="s">
        <v>1231</v>
      </c>
      <c r="AF1357" s="5">
        <v>7535.0</v>
      </c>
      <c r="AG1357" s="5">
        <v>41.0</v>
      </c>
      <c r="AH1357" s="5">
        <v>9.9410591E7</v>
      </c>
      <c r="AI1357" s="10"/>
      <c r="AJ1357" s="10"/>
      <c r="AK1357" s="10"/>
      <c r="AL1357" s="10"/>
      <c r="AM1357" s="1" t="s">
        <v>4113</v>
      </c>
      <c r="AN1357" s="10"/>
      <c r="AO1357" s="10"/>
      <c r="AP1357" s="1" t="s">
        <v>1233</v>
      </c>
    </row>
    <row r="1358">
      <c r="A1358" s="1" t="s">
        <v>4752</v>
      </c>
      <c r="B1358" s="16">
        <v>46338.0</v>
      </c>
      <c r="C1358" s="1" t="s">
        <v>9598</v>
      </c>
      <c r="D1358" s="5">
        <v>7.117654000149E12</v>
      </c>
      <c r="E1358" s="1" t="s">
        <v>4752</v>
      </c>
      <c r="F1358" s="1" t="s">
        <v>6233</v>
      </c>
      <c r="G1358" s="1" t="s">
        <v>9292</v>
      </c>
      <c r="H1358" s="1" t="s">
        <v>9599</v>
      </c>
      <c r="I1358" s="5">
        <v>115.0</v>
      </c>
      <c r="J1358" s="1" t="s">
        <v>4759</v>
      </c>
      <c r="K1358" s="1" t="s">
        <v>9600</v>
      </c>
      <c r="L1358" s="1" t="s">
        <v>9601</v>
      </c>
      <c r="M1358" s="1" t="s">
        <v>9602</v>
      </c>
      <c r="N1358" s="5">
        <v>7.117654000149E12</v>
      </c>
      <c r="O1358" s="1" t="s">
        <v>1072</v>
      </c>
      <c r="P1358" s="1" t="s">
        <v>9603</v>
      </c>
      <c r="Q1358" s="5">
        <v>2.0</v>
      </c>
      <c r="R1358" s="15">
        <v>38316.0</v>
      </c>
      <c r="S1358" s="5">
        <v>0.0</v>
      </c>
      <c r="T1358" s="10"/>
      <c r="U1358" s="10"/>
      <c r="V1358" s="15">
        <v>38316.0</v>
      </c>
      <c r="W1358" s="5">
        <v>2710401.0</v>
      </c>
      <c r="X1358" s="1" t="s">
        <v>9604</v>
      </c>
      <c r="Y1358" s="1" t="s">
        <v>1118</v>
      </c>
      <c r="Z1358" s="1" t="s">
        <v>9605</v>
      </c>
      <c r="AA1358" s="5">
        <v>5150.0</v>
      </c>
      <c r="AB1358" s="1" t="s">
        <v>9606</v>
      </c>
      <c r="AC1358" s="1" t="s">
        <v>9605</v>
      </c>
      <c r="AD1358" s="5">
        <v>2.91033E7</v>
      </c>
      <c r="AE1358" s="1" t="s">
        <v>1604</v>
      </c>
      <c r="AF1358" s="5">
        <v>5703.0</v>
      </c>
      <c r="AG1358" s="5">
        <v>27.0</v>
      </c>
      <c r="AH1358" s="5">
        <v>9.9996251E7</v>
      </c>
      <c r="AI1358" s="10"/>
      <c r="AJ1358" s="10"/>
      <c r="AK1358" s="10"/>
      <c r="AL1358" s="10"/>
      <c r="AM1358" s="1" t="s">
        <v>9607</v>
      </c>
      <c r="AN1358" s="10"/>
      <c r="AO1358" s="10"/>
      <c r="AP1358" s="1" t="s">
        <v>9608</v>
      </c>
    </row>
    <row r="1359">
      <c r="A1359" s="1" t="s">
        <v>4752</v>
      </c>
      <c r="B1359" s="14">
        <v>46278.0</v>
      </c>
      <c r="C1359" s="1" t="s">
        <v>3760</v>
      </c>
      <c r="D1359" s="5">
        <v>3.0694851000142E13</v>
      </c>
      <c r="E1359" s="1" t="s">
        <v>4752</v>
      </c>
      <c r="F1359" s="1" t="s">
        <v>1097</v>
      </c>
      <c r="G1359" s="1" t="s">
        <v>4771</v>
      </c>
      <c r="H1359" s="1" t="s">
        <v>9609</v>
      </c>
      <c r="I1359" s="17">
        <v>45528.0</v>
      </c>
      <c r="J1359" s="1" t="s">
        <v>4755</v>
      </c>
      <c r="K1359" s="1" t="s">
        <v>3762</v>
      </c>
      <c r="L1359" s="1" t="s">
        <v>3763</v>
      </c>
      <c r="M1359" s="1" t="s">
        <v>3764</v>
      </c>
      <c r="N1359" s="5">
        <v>3.0694851000142E13</v>
      </c>
      <c r="O1359" s="1" t="s">
        <v>1072</v>
      </c>
      <c r="P1359" s="1" t="s">
        <v>3765</v>
      </c>
      <c r="Q1359" s="5">
        <v>2.0</v>
      </c>
      <c r="R1359" s="15">
        <v>43264.0</v>
      </c>
      <c r="S1359" s="5">
        <v>0.0</v>
      </c>
      <c r="T1359" s="10"/>
      <c r="U1359" s="10"/>
      <c r="V1359" s="15">
        <v>43264.0</v>
      </c>
      <c r="W1359" s="5">
        <v>7420002.0</v>
      </c>
      <c r="X1359" s="1" t="s">
        <v>3766</v>
      </c>
      <c r="Y1359" s="1" t="s">
        <v>1118</v>
      </c>
      <c r="Z1359" s="1" t="s">
        <v>3767</v>
      </c>
      <c r="AA1359" s="5">
        <v>600.0</v>
      </c>
      <c r="AB1359" s="1" t="s">
        <v>3768</v>
      </c>
      <c r="AC1359" s="1" t="s">
        <v>3769</v>
      </c>
      <c r="AD1359" s="5">
        <v>8.8030902E7</v>
      </c>
      <c r="AE1359" s="1" t="s">
        <v>1386</v>
      </c>
      <c r="AF1359" s="5">
        <v>8105.0</v>
      </c>
      <c r="AG1359" s="5">
        <v>48.0</v>
      </c>
      <c r="AH1359" s="5">
        <v>3.2227723E7</v>
      </c>
      <c r="AI1359" s="10"/>
      <c r="AJ1359" s="10"/>
      <c r="AK1359" s="10"/>
      <c r="AL1359" s="10"/>
      <c r="AM1359" s="1" t="s">
        <v>3770</v>
      </c>
      <c r="AN1359" s="10"/>
      <c r="AO1359" s="10"/>
      <c r="AP1359" s="1" t="s">
        <v>3771</v>
      </c>
    </row>
    <row r="1360">
      <c r="A1360" s="1" t="s">
        <v>4752</v>
      </c>
      <c r="B1360" s="14">
        <v>45541.0</v>
      </c>
      <c r="C1360" s="1" t="s">
        <v>9610</v>
      </c>
      <c r="D1360" s="5">
        <v>3.7318445000124E13</v>
      </c>
      <c r="E1360" s="1" t="s">
        <v>4752</v>
      </c>
      <c r="F1360" s="1" t="s">
        <v>1097</v>
      </c>
      <c r="G1360" s="1" t="s">
        <v>4771</v>
      </c>
      <c r="H1360" s="1" t="s">
        <v>9611</v>
      </c>
      <c r="I1360" s="17">
        <v>45528.0</v>
      </c>
      <c r="J1360" s="1" t="s">
        <v>4755</v>
      </c>
      <c r="K1360" s="1" t="s">
        <v>9612</v>
      </c>
      <c r="L1360" s="1" t="s">
        <v>9613</v>
      </c>
      <c r="M1360" s="1" t="s">
        <v>9614</v>
      </c>
      <c r="N1360" s="5">
        <v>3.7318445000124E13</v>
      </c>
      <c r="O1360" s="1" t="s">
        <v>1072</v>
      </c>
      <c r="P1360" s="1" t="s">
        <v>9615</v>
      </c>
      <c r="Q1360" s="5">
        <v>2.0</v>
      </c>
      <c r="R1360" s="15">
        <v>43986.0</v>
      </c>
      <c r="S1360" s="5">
        <v>0.0</v>
      </c>
      <c r="T1360" s="10"/>
      <c r="U1360" s="10"/>
      <c r="V1360" s="15">
        <v>43986.0</v>
      </c>
      <c r="W1360" s="5">
        <v>7490103.0</v>
      </c>
      <c r="X1360" s="1" t="s">
        <v>9616</v>
      </c>
      <c r="Y1360" s="1" t="s">
        <v>1075</v>
      </c>
      <c r="Z1360" s="1" t="s">
        <v>9617</v>
      </c>
      <c r="AA1360" s="5">
        <v>38.0</v>
      </c>
      <c r="AB1360" s="1" t="s">
        <v>9618</v>
      </c>
      <c r="AC1360" s="1" t="s">
        <v>1078</v>
      </c>
      <c r="AD1360" s="5">
        <v>2.9375E7</v>
      </c>
      <c r="AE1360" s="1" t="s">
        <v>1604</v>
      </c>
      <c r="AF1360" s="5">
        <v>5729.0</v>
      </c>
      <c r="AG1360" s="5">
        <v>27.0</v>
      </c>
      <c r="AH1360" s="5">
        <v>9.9161259E7</v>
      </c>
      <c r="AI1360" s="10"/>
      <c r="AJ1360" s="10"/>
      <c r="AK1360" s="10"/>
      <c r="AL1360" s="10"/>
      <c r="AM1360" s="1" t="s">
        <v>9619</v>
      </c>
      <c r="AN1360" s="10"/>
      <c r="AO1360" s="10"/>
      <c r="AP1360" s="1" t="s">
        <v>9620</v>
      </c>
    </row>
    <row r="1361">
      <c r="A1361" s="1" t="s">
        <v>4752</v>
      </c>
      <c r="B1361" s="14">
        <v>45743.0</v>
      </c>
      <c r="C1361" s="1" t="s">
        <v>9621</v>
      </c>
      <c r="D1361" s="5">
        <v>2.2398484000101E13</v>
      </c>
      <c r="E1361" s="1" t="s">
        <v>4752</v>
      </c>
      <c r="F1361" s="1" t="s">
        <v>5154</v>
      </c>
      <c r="G1361" s="1" t="s">
        <v>9622</v>
      </c>
      <c r="H1361" s="5">
        <v>73401.0</v>
      </c>
      <c r="I1361" s="5">
        <v>24.0</v>
      </c>
      <c r="J1361" s="1" t="s">
        <v>4755</v>
      </c>
      <c r="K1361" s="1" t="s">
        <v>1320</v>
      </c>
      <c r="L1361" s="1" t="s">
        <v>1321</v>
      </c>
      <c r="M1361" s="1" t="s">
        <v>1322</v>
      </c>
      <c r="N1361" s="5">
        <v>2.2398484000101E13</v>
      </c>
      <c r="O1361" s="1" t="s">
        <v>1072</v>
      </c>
      <c r="P1361" s="1" t="s">
        <v>1323</v>
      </c>
      <c r="Q1361" s="5">
        <v>2.0</v>
      </c>
      <c r="R1361" s="15">
        <v>42131.0</v>
      </c>
      <c r="S1361" s="5">
        <v>0.0</v>
      </c>
      <c r="T1361" s="10"/>
      <c r="U1361" s="10"/>
      <c r="V1361" s="15">
        <v>42131.0</v>
      </c>
      <c r="W1361" s="5">
        <v>8599604.0</v>
      </c>
      <c r="X1361" s="1" t="s">
        <v>1324</v>
      </c>
      <c r="Y1361" s="1" t="s">
        <v>1090</v>
      </c>
      <c r="Z1361" s="1" t="s">
        <v>1325</v>
      </c>
      <c r="AA1361" s="5">
        <v>2471.0</v>
      </c>
      <c r="AB1361" s="1" t="s">
        <v>1092</v>
      </c>
      <c r="AC1361" s="1" t="s">
        <v>1326</v>
      </c>
      <c r="AD1361" s="5">
        <v>7.8550306E7</v>
      </c>
      <c r="AE1361" s="1" t="s">
        <v>1122</v>
      </c>
      <c r="AF1361" s="5">
        <v>8985.0</v>
      </c>
      <c r="AG1361" s="5">
        <v>66.0</v>
      </c>
      <c r="AH1361" s="5">
        <v>9.9911252E7</v>
      </c>
      <c r="AI1361" s="5">
        <v>67.0</v>
      </c>
      <c r="AJ1361" s="5">
        <v>9.9220272E7</v>
      </c>
      <c r="AK1361" s="5">
        <v>66.0</v>
      </c>
      <c r="AL1361" s="5">
        <v>3.511593E7</v>
      </c>
      <c r="AM1361" s="1" t="s">
        <v>1327</v>
      </c>
      <c r="AN1361" s="10"/>
      <c r="AO1361" s="10"/>
      <c r="AP1361" s="1" t="s">
        <v>1328</v>
      </c>
    </row>
    <row r="1362">
      <c r="A1362" s="1" t="s">
        <v>4752</v>
      </c>
      <c r="B1362" s="14">
        <v>45834.0</v>
      </c>
      <c r="C1362" s="1" t="s">
        <v>9623</v>
      </c>
      <c r="D1362" s="5">
        <v>3.5157362000175E13</v>
      </c>
      <c r="E1362" s="1" t="s">
        <v>4752</v>
      </c>
      <c r="F1362" s="1" t="s">
        <v>1097</v>
      </c>
      <c r="G1362" s="1" t="s">
        <v>4761</v>
      </c>
      <c r="H1362" s="1" t="s">
        <v>9624</v>
      </c>
      <c r="I1362" s="5">
        <v>101.0</v>
      </c>
      <c r="J1362" s="1" t="s">
        <v>4759</v>
      </c>
      <c r="K1362" s="1" t="s">
        <v>9625</v>
      </c>
      <c r="L1362" s="1" t="s">
        <v>9626</v>
      </c>
      <c r="M1362" s="1" t="s">
        <v>9627</v>
      </c>
      <c r="N1362" s="5">
        <v>3.5157362000175E13</v>
      </c>
      <c r="O1362" s="1" t="s">
        <v>1072</v>
      </c>
      <c r="P1362" s="1" t="s">
        <v>9628</v>
      </c>
      <c r="Q1362" s="5">
        <v>2.0</v>
      </c>
      <c r="R1362" s="15">
        <v>43749.0</v>
      </c>
      <c r="S1362" s="5">
        <v>0.0</v>
      </c>
      <c r="T1362" s="10"/>
      <c r="U1362" s="10"/>
      <c r="V1362" s="15">
        <v>43749.0</v>
      </c>
      <c r="W1362" s="5">
        <v>161001.0</v>
      </c>
      <c r="X1362" s="1" t="s">
        <v>9629</v>
      </c>
      <c r="Y1362" s="1" t="s">
        <v>1075</v>
      </c>
      <c r="Z1362" s="1" t="s">
        <v>9630</v>
      </c>
      <c r="AA1362" s="5">
        <v>351.0</v>
      </c>
      <c r="AB1362" s="10"/>
      <c r="AC1362" s="1" t="s">
        <v>9631</v>
      </c>
      <c r="AD1362" s="5">
        <v>3.8603228E7</v>
      </c>
      <c r="AE1362" s="1" t="s">
        <v>1205</v>
      </c>
      <c r="AF1362" s="5">
        <v>4939.0</v>
      </c>
      <c r="AG1362" s="5">
        <v>61.0</v>
      </c>
      <c r="AH1362" s="5">
        <v>9.1331072E7</v>
      </c>
      <c r="AI1362" s="10"/>
      <c r="AJ1362" s="10"/>
      <c r="AK1362" s="10"/>
      <c r="AL1362" s="10"/>
      <c r="AM1362" s="1" t="s">
        <v>9632</v>
      </c>
      <c r="AN1362" s="10"/>
      <c r="AO1362" s="10"/>
      <c r="AP1362" s="1" t="s">
        <v>9633</v>
      </c>
    </row>
    <row r="1363">
      <c r="A1363" s="1" t="s">
        <v>4752</v>
      </c>
      <c r="B1363" s="14">
        <v>46274.0</v>
      </c>
      <c r="C1363" s="1" t="s">
        <v>5312</v>
      </c>
      <c r="D1363" s="5">
        <v>5.4204147000122E13</v>
      </c>
      <c r="E1363" s="1" t="s">
        <v>4752</v>
      </c>
      <c r="F1363" s="1" t="s">
        <v>1097</v>
      </c>
      <c r="G1363" s="1" t="s">
        <v>4771</v>
      </c>
      <c r="H1363" s="1" t="s">
        <v>9634</v>
      </c>
      <c r="I1363" s="17">
        <v>45528.0</v>
      </c>
      <c r="J1363" s="1" t="s">
        <v>4759</v>
      </c>
      <c r="K1363" s="1" t="s">
        <v>5315</v>
      </c>
      <c r="L1363" s="1" t="s">
        <v>5316</v>
      </c>
      <c r="M1363" s="1" t="s">
        <v>5317</v>
      </c>
      <c r="N1363" s="5">
        <v>5.4204147000122E13</v>
      </c>
      <c r="O1363" s="1" t="s">
        <v>1072</v>
      </c>
      <c r="P1363" s="1" t="s">
        <v>5312</v>
      </c>
      <c r="Q1363" s="5">
        <v>2.0</v>
      </c>
      <c r="R1363" s="15">
        <v>45357.0</v>
      </c>
      <c r="S1363" s="5">
        <v>0.0</v>
      </c>
      <c r="T1363" s="10"/>
      <c r="U1363" s="5">
        <v>105.0</v>
      </c>
      <c r="V1363" s="15">
        <v>45357.0</v>
      </c>
      <c r="W1363" s="5">
        <v>161099.0</v>
      </c>
      <c r="X1363" s="1" t="s">
        <v>5318</v>
      </c>
      <c r="Y1363" s="1" t="s">
        <v>1075</v>
      </c>
      <c r="Z1363" s="1" t="s">
        <v>5319</v>
      </c>
      <c r="AA1363" s="5">
        <v>87.0</v>
      </c>
      <c r="AB1363" s="10"/>
      <c r="AC1363" s="1" t="s">
        <v>5320</v>
      </c>
      <c r="AD1363" s="5">
        <v>7.5534045E7</v>
      </c>
      <c r="AE1363" s="1" t="s">
        <v>1413</v>
      </c>
      <c r="AF1363" s="5">
        <v>9425.0</v>
      </c>
      <c r="AG1363" s="5">
        <v>64.0</v>
      </c>
      <c r="AH1363" s="5">
        <v>9.9665829E7</v>
      </c>
      <c r="AI1363" s="5">
        <v>0.0</v>
      </c>
      <c r="AJ1363" s="5">
        <v>0.0</v>
      </c>
      <c r="AK1363" s="10"/>
      <c r="AL1363" s="10"/>
      <c r="AM1363" s="1" t="s">
        <v>5321</v>
      </c>
      <c r="AN1363" s="10"/>
      <c r="AO1363" s="10"/>
      <c r="AP1363" s="1" t="s">
        <v>4810</v>
      </c>
    </row>
    <row r="1364">
      <c r="A1364" s="1" t="s">
        <v>4752</v>
      </c>
      <c r="B1364" s="16">
        <v>46324.0</v>
      </c>
      <c r="C1364" s="1" t="s">
        <v>5153</v>
      </c>
      <c r="D1364" s="5">
        <v>1.8459628002169E13</v>
      </c>
      <c r="E1364" s="1" t="s">
        <v>4752</v>
      </c>
      <c r="F1364" s="1" t="s">
        <v>5154</v>
      </c>
      <c r="G1364" s="1" t="s">
        <v>9635</v>
      </c>
      <c r="H1364" s="5">
        <v>5.51494800033E11</v>
      </c>
      <c r="I1364" s="5">
        <v>25.0</v>
      </c>
      <c r="J1364" s="1" t="s">
        <v>4755</v>
      </c>
      <c r="K1364" s="1" t="s">
        <v>1585</v>
      </c>
      <c r="L1364" s="1" t="s">
        <v>1588</v>
      </c>
      <c r="M1364" s="1" t="s">
        <v>1589</v>
      </c>
      <c r="N1364" s="5">
        <v>1.8459628002169E13</v>
      </c>
      <c r="O1364" s="1" t="s">
        <v>1103</v>
      </c>
      <c r="P1364" s="10"/>
      <c r="Q1364" s="5">
        <v>2.0</v>
      </c>
      <c r="R1364" s="10"/>
      <c r="S1364" s="5">
        <v>0.0</v>
      </c>
      <c r="T1364" s="10"/>
      <c r="U1364" s="10"/>
      <c r="V1364" s="15">
        <v>38294.0</v>
      </c>
      <c r="W1364" s="5">
        <v>7210000.0</v>
      </c>
      <c r="X1364" s="1" t="s">
        <v>1590</v>
      </c>
      <c r="Y1364" s="1" t="s">
        <v>1090</v>
      </c>
      <c r="Z1364" s="1" t="s">
        <v>1591</v>
      </c>
      <c r="AA1364" s="5">
        <v>5005.0</v>
      </c>
      <c r="AB1364" s="1" t="s">
        <v>1592</v>
      </c>
      <c r="AC1364" s="1" t="s">
        <v>1593</v>
      </c>
      <c r="AD1364" s="5">
        <v>1.3148914E7</v>
      </c>
      <c r="AE1364" s="1" t="s">
        <v>1079</v>
      </c>
      <c r="AF1364" s="5">
        <v>6831.0</v>
      </c>
      <c r="AG1364" s="5">
        <v>11.0</v>
      </c>
      <c r="AH1364" s="5">
        <v>5.6945166E7</v>
      </c>
      <c r="AI1364" s="10"/>
      <c r="AJ1364" s="10"/>
      <c r="AK1364" s="5">
        <v>11.0</v>
      </c>
      <c r="AL1364" s="5">
        <v>5.6945646E7</v>
      </c>
      <c r="AM1364" s="1" t="s">
        <v>1439</v>
      </c>
      <c r="AN1364" s="10"/>
      <c r="AO1364" s="10"/>
      <c r="AP1364" s="1" t="s">
        <v>1246</v>
      </c>
    </row>
    <row r="1365">
      <c r="A1365" s="1" t="s">
        <v>4752</v>
      </c>
      <c r="B1365" s="16">
        <v>46324.0</v>
      </c>
      <c r="C1365" s="1" t="s">
        <v>5153</v>
      </c>
      <c r="D1365" s="5">
        <v>1.8459628002169E13</v>
      </c>
      <c r="E1365" s="1" t="s">
        <v>4752</v>
      </c>
      <c r="F1365" s="1" t="s">
        <v>5154</v>
      </c>
      <c r="G1365" s="1" t="s">
        <v>5155</v>
      </c>
      <c r="H1365" s="5">
        <v>7.73320200221E11</v>
      </c>
      <c r="I1365" s="5">
        <v>25.0</v>
      </c>
      <c r="J1365" s="1" t="s">
        <v>4755</v>
      </c>
      <c r="K1365" s="1" t="s">
        <v>1585</v>
      </c>
      <c r="L1365" s="1" t="s">
        <v>1588</v>
      </c>
      <c r="M1365" s="1" t="s">
        <v>1589</v>
      </c>
      <c r="N1365" s="5">
        <v>1.8459628002169E13</v>
      </c>
      <c r="O1365" s="1" t="s">
        <v>1103</v>
      </c>
      <c r="P1365" s="10"/>
      <c r="Q1365" s="5">
        <v>2.0</v>
      </c>
      <c r="R1365" s="10"/>
      <c r="S1365" s="5">
        <v>0.0</v>
      </c>
      <c r="T1365" s="10"/>
      <c r="U1365" s="10"/>
      <c r="V1365" s="15">
        <v>38294.0</v>
      </c>
      <c r="W1365" s="5">
        <v>7210000.0</v>
      </c>
      <c r="X1365" s="1" t="s">
        <v>1590</v>
      </c>
      <c r="Y1365" s="1" t="s">
        <v>1090</v>
      </c>
      <c r="Z1365" s="1" t="s">
        <v>1591</v>
      </c>
      <c r="AA1365" s="5">
        <v>5005.0</v>
      </c>
      <c r="AB1365" s="1" t="s">
        <v>1592</v>
      </c>
      <c r="AC1365" s="1" t="s">
        <v>1593</v>
      </c>
      <c r="AD1365" s="5">
        <v>1.3148914E7</v>
      </c>
      <c r="AE1365" s="1" t="s">
        <v>1079</v>
      </c>
      <c r="AF1365" s="5">
        <v>6831.0</v>
      </c>
      <c r="AG1365" s="5">
        <v>11.0</v>
      </c>
      <c r="AH1365" s="5">
        <v>5.6945166E7</v>
      </c>
      <c r="AI1365" s="10"/>
      <c r="AJ1365" s="10"/>
      <c r="AK1365" s="5">
        <v>11.0</v>
      </c>
      <c r="AL1365" s="5">
        <v>5.6945646E7</v>
      </c>
      <c r="AM1365" s="1" t="s">
        <v>1439</v>
      </c>
      <c r="AN1365" s="10"/>
      <c r="AO1365" s="10"/>
      <c r="AP1365" s="1" t="s">
        <v>1246</v>
      </c>
    </row>
    <row r="1366">
      <c r="A1366" s="1" t="s">
        <v>4752</v>
      </c>
      <c r="B1366" s="16">
        <v>46324.0</v>
      </c>
      <c r="C1366" s="1" t="s">
        <v>5153</v>
      </c>
      <c r="D1366" s="5">
        <v>1.8459628002169E13</v>
      </c>
      <c r="E1366" s="1" t="s">
        <v>4752</v>
      </c>
      <c r="F1366" s="1" t="s">
        <v>5154</v>
      </c>
      <c r="G1366" s="1" t="s">
        <v>5155</v>
      </c>
      <c r="H1366" s="5">
        <v>7.73320200246E11</v>
      </c>
      <c r="I1366" s="5">
        <v>25.0</v>
      </c>
      <c r="J1366" s="1" t="s">
        <v>4755</v>
      </c>
      <c r="K1366" s="1" t="s">
        <v>1585</v>
      </c>
      <c r="L1366" s="1" t="s">
        <v>1588</v>
      </c>
      <c r="M1366" s="1" t="s">
        <v>1589</v>
      </c>
      <c r="N1366" s="5">
        <v>1.8459628002169E13</v>
      </c>
      <c r="O1366" s="1" t="s">
        <v>1103</v>
      </c>
      <c r="P1366" s="10"/>
      <c r="Q1366" s="5">
        <v>2.0</v>
      </c>
      <c r="R1366" s="10"/>
      <c r="S1366" s="5">
        <v>0.0</v>
      </c>
      <c r="T1366" s="10"/>
      <c r="U1366" s="10"/>
      <c r="V1366" s="15">
        <v>38294.0</v>
      </c>
      <c r="W1366" s="5">
        <v>7210000.0</v>
      </c>
      <c r="X1366" s="1" t="s">
        <v>1590</v>
      </c>
      <c r="Y1366" s="1" t="s">
        <v>1090</v>
      </c>
      <c r="Z1366" s="1" t="s">
        <v>1591</v>
      </c>
      <c r="AA1366" s="5">
        <v>5005.0</v>
      </c>
      <c r="AB1366" s="1" t="s">
        <v>1592</v>
      </c>
      <c r="AC1366" s="1" t="s">
        <v>1593</v>
      </c>
      <c r="AD1366" s="5">
        <v>1.3148914E7</v>
      </c>
      <c r="AE1366" s="1" t="s">
        <v>1079</v>
      </c>
      <c r="AF1366" s="5">
        <v>6831.0</v>
      </c>
      <c r="AG1366" s="5">
        <v>11.0</v>
      </c>
      <c r="AH1366" s="5">
        <v>5.6945166E7</v>
      </c>
      <c r="AI1366" s="10"/>
      <c r="AJ1366" s="10"/>
      <c r="AK1366" s="5">
        <v>11.0</v>
      </c>
      <c r="AL1366" s="5">
        <v>5.6945646E7</v>
      </c>
      <c r="AM1366" s="1" t="s">
        <v>1439</v>
      </c>
      <c r="AN1366" s="10"/>
      <c r="AO1366" s="10"/>
      <c r="AP1366" s="1" t="s">
        <v>1246</v>
      </c>
    </row>
    <row r="1367">
      <c r="A1367" s="1" t="s">
        <v>4752</v>
      </c>
      <c r="B1367" s="14">
        <v>46116.0</v>
      </c>
      <c r="C1367" s="1" t="s">
        <v>9050</v>
      </c>
      <c r="D1367" s="5">
        <v>1.1434093000189E13</v>
      </c>
      <c r="E1367" s="1" t="s">
        <v>4752</v>
      </c>
      <c r="F1367" s="1" t="s">
        <v>1097</v>
      </c>
      <c r="G1367" s="1" t="s">
        <v>4799</v>
      </c>
      <c r="H1367" s="1" t="s">
        <v>9636</v>
      </c>
      <c r="I1367" s="5">
        <v>58.0</v>
      </c>
      <c r="J1367" s="1" t="s">
        <v>4759</v>
      </c>
      <c r="K1367" s="1" t="s">
        <v>9052</v>
      </c>
      <c r="L1367" s="1" t="s">
        <v>9053</v>
      </c>
      <c r="M1367" s="1" t="s">
        <v>9054</v>
      </c>
      <c r="N1367" s="5">
        <v>1.1434093000189E13</v>
      </c>
      <c r="O1367" s="1" t="s">
        <v>1072</v>
      </c>
      <c r="P1367" s="1" t="s">
        <v>9055</v>
      </c>
      <c r="Q1367" s="5">
        <v>2.0</v>
      </c>
      <c r="R1367" s="15">
        <v>40182.0</v>
      </c>
      <c r="S1367" s="5">
        <v>0.0</v>
      </c>
      <c r="T1367" s="10"/>
      <c r="U1367" s="10"/>
      <c r="V1367" s="15">
        <v>40182.0</v>
      </c>
      <c r="W1367" s="5">
        <v>161001.0</v>
      </c>
      <c r="X1367" s="1" t="s">
        <v>9056</v>
      </c>
      <c r="Y1367" s="1" t="s">
        <v>1090</v>
      </c>
      <c r="Z1367" s="1" t="s">
        <v>9057</v>
      </c>
      <c r="AA1367" s="5">
        <v>570.0</v>
      </c>
      <c r="AB1367" s="1" t="s">
        <v>9058</v>
      </c>
      <c r="AC1367" s="1" t="s">
        <v>9059</v>
      </c>
      <c r="AD1367" s="5">
        <v>1.30499E7</v>
      </c>
      <c r="AE1367" s="1" t="s">
        <v>1079</v>
      </c>
      <c r="AF1367" s="5">
        <v>6291.0</v>
      </c>
      <c r="AG1367" s="5">
        <v>19.0</v>
      </c>
      <c r="AH1367" s="5">
        <v>3.279947E7</v>
      </c>
      <c r="AI1367" s="10"/>
      <c r="AJ1367" s="10"/>
      <c r="AK1367" s="10"/>
      <c r="AL1367" s="10"/>
      <c r="AM1367" s="1" t="s">
        <v>9060</v>
      </c>
      <c r="AN1367" s="10"/>
      <c r="AO1367" s="10"/>
      <c r="AP1367" s="1" t="s">
        <v>1135</v>
      </c>
    </row>
    <row r="1368">
      <c r="A1368" s="1" t="s">
        <v>4752</v>
      </c>
      <c r="B1368" s="14">
        <v>45809.0</v>
      </c>
      <c r="C1368" s="1" t="s">
        <v>9637</v>
      </c>
      <c r="D1368" s="5">
        <v>8.070566001769E12</v>
      </c>
      <c r="E1368" s="1" t="s">
        <v>4752</v>
      </c>
      <c r="F1368" s="1" t="s">
        <v>7892</v>
      </c>
      <c r="G1368" s="1" t="s">
        <v>2844</v>
      </c>
      <c r="H1368" s="1" t="s">
        <v>3256</v>
      </c>
      <c r="I1368" s="17">
        <v>45415.0</v>
      </c>
      <c r="J1368" s="1" t="s">
        <v>5213</v>
      </c>
      <c r="K1368" s="1" t="s">
        <v>3244</v>
      </c>
      <c r="L1368" s="1" t="s">
        <v>3257</v>
      </c>
      <c r="M1368" s="1" t="s">
        <v>3246</v>
      </c>
      <c r="N1368" s="5">
        <v>8.070566001769E12</v>
      </c>
      <c r="O1368" s="1" t="s">
        <v>1103</v>
      </c>
      <c r="P1368" s="1" t="s">
        <v>3258</v>
      </c>
      <c r="Q1368" s="5">
        <v>2.0</v>
      </c>
      <c r="R1368" s="15">
        <v>39612.0</v>
      </c>
      <c r="S1368" s="5">
        <v>0.0</v>
      </c>
      <c r="T1368" s="10"/>
      <c r="U1368" s="10"/>
      <c r="V1368" s="15">
        <v>39612.0</v>
      </c>
      <c r="W1368" s="5">
        <v>1931400.0</v>
      </c>
      <c r="X1368" s="1" t="s">
        <v>3259</v>
      </c>
      <c r="Y1368" s="1" t="s">
        <v>1118</v>
      </c>
      <c r="Z1368" s="1" t="s">
        <v>3260</v>
      </c>
      <c r="AA1368" s="1" t="s">
        <v>1120</v>
      </c>
      <c r="AB1368" s="1" t="s">
        <v>3261</v>
      </c>
      <c r="AC1368" s="1" t="s">
        <v>1121</v>
      </c>
      <c r="AD1368" s="5">
        <v>7.8785E7</v>
      </c>
      <c r="AE1368" s="1" t="s">
        <v>1122</v>
      </c>
      <c r="AF1368" s="5">
        <v>9911.0</v>
      </c>
      <c r="AG1368" s="5">
        <v>11.0</v>
      </c>
      <c r="AH1368" s="5">
        <v>3.7924E7</v>
      </c>
      <c r="AI1368" s="10"/>
      <c r="AJ1368" s="10"/>
      <c r="AK1368" s="5">
        <v>66.0</v>
      </c>
      <c r="AL1368" s="5">
        <v>3.4961664E7</v>
      </c>
      <c r="AM1368" s="1" t="s">
        <v>3262</v>
      </c>
      <c r="AN1368" s="10"/>
      <c r="AO1368" s="10"/>
      <c r="AP1368" s="1" t="s">
        <v>3263</v>
      </c>
    </row>
    <row r="1369">
      <c r="A1369" s="1" t="s">
        <v>4752</v>
      </c>
      <c r="B1369" s="14">
        <v>46086.0</v>
      </c>
      <c r="C1369" s="1" t="s">
        <v>7320</v>
      </c>
      <c r="D1369" s="5">
        <v>1.1475489000174E13</v>
      </c>
      <c r="E1369" s="1" t="s">
        <v>4752</v>
      </c>
      <c r="F1369" s="1" t="s">
        <v>1097</v>
      </c>
      <c r="G1369" s="1" t="s">
        <v>4771</v>
      </c>
      <c r="H1369" s="1" t="s">
        <v>9638</v>
      </c>
      <c r="I1369" s="17">
        <v>45528.0</v>
      </c>
      <c r="J1369" s="1" t="s">
        <v>4755</v>
      </c>
      <c r="K1369" s="1" t="s">
        <v>2390</v>
      </c>
      <c r="L1369" s="1" t="s">
        <v>2393</v>
      </c>
      <c r="M1369" s="1" t="s">
        <v>2394</v>
      </c>
      <c r="N1369" s="5">
        <v>1.1475489000174E13</v>
      </c>
      <c r="O1369" s="1" t="s">
        <v>1072</v>
      </c>
      <c r="P1369" s="10"/>
      <c r="Q1369" s="5">
        <v>2.0</v>
      </c>
      <c r="R1369" s="15">
        <v>40155.0</v>
      </c>
      <c r="S1369" s="5">
        <v>0.0</v>
      </c>
      <c r="T1369" s="10"/>
      <c r="U1369" s="10"/>
      <c r="V1369" s="15">
        <v>40155.0</v>
      </c>
      <c r="W1369" s="5">
        <v>161001.0</v>
      </c>
      <c r="X1369" s="1" t="s">
        <v>2395</v>
      </c>
      <c r="Y1369" s="1" t="s">
        <v>2325</v>
      </c>
      <c r="Z1369" s="1" t="s">
        <v>2396</v>
      </c>
      <c r="AA1369" s="5">
        <v>1030.0</v>
      </c>
      <c r="AB1369" s="1" t="s">
        <v>2397</v>
      </c>
      <c r="AC1369" s="1" t="s">
        <v>2398</v>
      </c>
      <c r="AD1369" s="5">
        <v>6454000.0</v>
      </c>
      <c r="AE1369" s="1" t="s">
        <v>1079</v>
      </c>
      <c r="AF1369" s="5">
        <v>6213.0</v>
      </c>
      <c r="AG1369" s="5">
        <v>11.0</v>
      </c>
      <c r="AH1369" s="5">
        <v>9.1776744E7</v>
      </c>
      <c r="AI1369" s="10"/>
      <c r="AJ1369" s="10"/>
      <c r="AK1369" s="10"/>
      <c r="AL1369" s="10"/>
      <c r="AM1369" s="1" t="s">
        <v>2399</v>
      </c>
      <c r="AN1369" s="10"/>
      <c r="AO1369" s="10"/>
      <c r="AP1369" s="1" t="s">
        <v>1715</v>
      </c>
    </row>
    <row r="1370">
      <c r="A1370" s="1" t="s">
        <v>4752</v>
      </c>
      <c r="B1370" s="14">
        <v>46122.0</v>
      </c>
      <c r="C1370" s="1" t="s">
        <v>5289</v>
      </c>
      <c r="D1370" s="5">
        <v>3.572148800012E13</v>
      </c>
      <c r="E1370" s="1" t="s">
        <v>4752</v>
      </c>
      <c r="F1370" s="1" t="s">
        <v>1097</v>
      </c>
      <c r="G1370" s="1" t="s">
        <v>4761</v>
      </c>
      <c r="H1370" s="1" t="s">
        <v>9639</v>
      </c>
      <c r="I1370" s="5">
        <v>101.0</v>
      </c>
      <c r="J1370" s="1" t="s">
        <v>4759</v>
      </c>
      <c r="K1370" s="1" t="s">
        <v>1659</v>
      </c>
      <c r="L1370" s="1" t="s">
        <v>1662</v>
      </c>
      <c r="M1370" s="1" t="s">
        <v>1663</v>
      </c>
      <c r="N1370" s="5">
        <v>3.572148800012E13</v>
      </c>
      <c r="O1370" s="1" t="s">
        <v>1072</v>
      </c>
      <c r="P1370" s="1" t="s">
        <v>1664</v>
      </c>
      <c r="Q1370" s="5">
        <v>2.0</v>
      </c>
      <c r="R1370" s="15">
        <v>43805.0</v>
      </c>
      <c r="S1370" s="5">
        <v>0.0</v>
      </c>
      <c r="T1370" s="10"/>
      <c r="U1370" s="10"/>
      <c r="V1370" s="15">
        <v>43805.0</v>
      </c>
      <c r="W1370" s="5">
        <v>161001.0</v>
      </c>
      <c r="X1370" s="1" t="s">
        <v>1665</v>
      </c>
      <c r="Y1370" s="1" t="s">
        <v>1075</v>
      </c>
      <c r="Z1370" s="1" t="s">
        <v>1666</v>
      </c>
      <c r="AA1370" s="5">
        <v>197.0</v>
      </c>
      <c r="AB1370" s="10"/>
      <c r="AC1370" s="1" t="s">
        <v>1667</v>
      </c>
      <c r="AD1370" s="5">
        <v>2.9725E7</v>
      </c>
      <c r="AE1370" s="1" t="s">
        <v>1604</v>
      </c>
      <c r="AF1370" s="5">
        <v>5707.0</v>
      </c>
      <c r="AG1370" s="5">
        <v>27.0</v>
      </c>
      <c r="AH1370" s="5">
        <v>3.7241454E7</v>
      </c>
      <c r="AI1370" s="10"/>
      <c r="AJ1370" s="10"/>
      <c r="AK1370" s="10"/>
      <c r="AL1370" s="10"/>
      <c r="AM1370" s="1" t="s">
        <v>1668</v>
      </c>
      <c r="AN1370" s="10"/>
      <c r="AO1370" s="10"/>
      <c r="AP1370" s="1" t="s">
        <v>1669</v>
      </c>
    </row>
    <row r="1371">
      <c r="A1371" s="1" t="s">
        <v>4752</v>
      </c>
      <c r="B1371" s="14">
        <v>46082.0</v>
      </c>
      <c r="C1371" s="1" t="s">
        <v>7322</v>
      </c>
      <c r="D1371" s="5">
        <v>3.1089216000107E13</v>
      </c>
      <c r="E1371" s="1" t="s">
        <v>4752</v>
      </c>
      <c r="F1371" s="1" t="s">
        <v>1097</v>
      </c>
      <c r="G1371" s="1" t="s">
        <v>4761</v>
      </c>
      <c r="H1371" s="1" t="s">
        <v>9640</v>
      </c>
      <c r="I1371" s="5">
        <v>101.0</v>
      </c>
      <c r="J1371" s="1" t="s">
        <v>4759</v>
      </c>
      <c r="K1371" s="1" t="s">
        <v>4185</v>
      </c>
      <c r="L1371" s="1" t="s">
        <v>4186</v>
      </c>
      <c r="M1371" s="1" t="s">
        <v>4187</v>
      </c>
      <c r="N1371" s="5">
        <v>3.1089216000107E13</v>
      </c>
      <c r="O1371" s="1" t="s">
        <v>1072</v>
      </c>
      <c r="P1371" s="10"/>
      <c r="Q1371" s="5">
        <v>2.0</v>
      </c>
      <c r="R1371" s="15">
        <v>43313.0</v>
      </c>
      <c r="S1371" s="5">
        <v>0.0</v>
      </c>
      <c r="T1371" s="10"/>
      <c r="U1371" s="10"/>
      <c r="V1371" s="15">
        <v>43313.0</v>
      </c>
      <c r="W1371" s="5">
        <v>161001.0</v>
      </c>
      <c r="X1371" s="1" t="s">
        <v>4188</v>
      </c>
      <c r="Y1371" s="1" t="s">
        <v>1090</v>
      </c>
      <c r="Z1371" s="1" t="s">
        <v>2733</v>
      </c>
      <c r="AA1371" s="5">
        <v>800.0</v>
      </c>
      <c r="AB1371" s="1" t="s">
        <v>4189</v>
      </c>
      <c r="AC1371" s="1" t="s">
        <v>2735</v>
      </c>
      <c r="AD1371" s="5">
        <v>1.402725E7</v>
      </c>
      <c r="AE1371" s="1" t="s">
        <v>1079</v>
      </c>
      <c r="AF1371" s="5">
        <v>6969.0</v>
      </c>
      <c r="AG1371" s="5">
        <v>16.0</v>
      </c>
      <c r="AH1371" s="5">
        <v>9.7481808E7</v>
      </c>
      <c r="AI1371" s="10"/>
      <c r="AJ1371" s="10"/>
      <c r="AK1371" s="10"/>
      <c r="AL1371" s="10"/>
      <c r="AM1371" s="1" t="s">
        <v>4190</v>
      </c>
      <c r="AN1371" s="10"/>
      <c r="AO1371" s="10"/>
      <c r="AP1371" s="1" t="s">
        <v>1645</v>
      </c>
    </row>
    <row r="1372">
      <c r="A1372" s="1" t="s">
        <v>4752</v>
      </c>
      <c r="B1372" s="16">
        <v>45640.0</v>
      </c>
      <c r="C1372" s="1" t="s">
        <v>5326</v>
      </c>
      <c r="D1372" s="5">
        <v>2.6696993000171E13</v>
      </c>
      <c r="E1372" s="1" t="s">
        <v>4752</v>
      </c>
      <c r="F1372" s="1" t="s">
        <v>5327</v>
      </c>
      <c r="G1372" s="1" t="s">
        <v>9641</v>
      </c>
      <c r="H1372" s="1" t="s">
        <v>9642</v>
      </c>
      <c r="I1372" s="5">
        <v>25.0</v>
      </c>
      <c r="J1372" s="1" t="s">
        <v>4755</v>
      </c>
      <c r="K1372" s="1" t="s">
        <v>2162</v>
      </c>
      <c r="L1372" s="1" t="s">
        <v>2166</v>
      </c>
      <c r="M1372" s="1" t="s">
        <v>2167</v>
      </c>
      <c r="N1372" s="5">
        <v>2.6696993000171E13</v>
      </c>
      <c r="O1372" s="1" t="s">
        <v>1072</v>
      </c>
      <c r="P1372" s="1" t="s">
        <v>2168</v>
      </c>
      <c r="Q1372" s="5">
        <v>2.0</v>
      </c>
      <c r="R1372" s="15">
        <v>42716.0</v>
      </c>
      <c r="S1372" s="5">
        <v>0.0</v>
      </c>
      <c r="T1372" s="10"/>
      <c r="U1372" s="10"/>
      <c r="V1372" s="15">
        <v>42716.0</v>
      </c>
      <c r="W1372" s="5">
        <v>7490103.0</v>
      </c>
      <c r="X1372" s="1" t="s">
        <v>2169</v>
      </c>
      <c r="Y1372" s="1" t="s">
        <v>1075</v>
      </c>
      <c r="Z1372" s="1" t="s">
        <v>2170</v>
      </c>
      <c r="AA1372" s="5">
        <v>80.0</v>
      </c>
      <c r="AB1372" s="10"/>
      <c r="AC1372" s="1" t="s">
        <v>2171</v>
      </c>
      <c r="AD1372" s="5">
        <v>1.5388252E7</v>
      </c>
      <c r="AE1372" s="1" t="s">
        <v>1079</v>
      </c>
      <c r="AF1372" s="5">
        <v>2943.0</v>
      </c>
      <c r="AG1372" s="5">
        <v>16.0</v>
      </c>
      <c r="AH1372" s="5">
        <v>8.1490118E7</v>
      </c>
      <c r="AI1372" s="5">
        <v>18.0</v>
      </c>
      <c r="AJ1372" s="5">
        <v>3.742151E7</v>
      </c>
      <c r="AK1372" s="10"/>
      <c r="AL1372" s="10"/>
      <c r="AM1372" s="1" t="s">
        <v>2172</v>
      </c>
      <c r="AN1372" s="10"/>
      <c r="AO1372" s="10"/>
      <c r="AP1372" s="1" t="s">
        <v>2173</v>
      </c>
    </row>
    <row r="1373">
      <c r="A1373" s="1" t="s">
        <v>4752</v>
      </c>
      <c r="B1373" s="16">
        <v>45957.0</v>
      </c>
      <c r="C1373" s="1" t="s">
        <v>7938</v>
      </c>
      <c r="D1373" s="5">
        <v>4.6808071000116E13</v>
      </c>
      <c r="E1373" s="1" t="s">
        <v>4752</v>
      </c>
      <c r="F1373" s="1" t="s">
        <v>1097</v>
      </c>
      <c r="G1373" s="1" t="s">
        <v>4799</v>
      </c>
      <c r="H1373" s="1" t="s">
        <v>9643</v>
      </c>
      <c r="I1373" s="5">
        <v>58.0</v>
      </c>
      <c r="J1373" s="1" t="s">
        <v>4759</v>
      </c>
      <c r="K1373" s="1" t="s">
        <v>7940</v>
      </c>
      <c r="L1373" s="1" t="s">
        <v>7941</v>
      </c>
      <c r="M1373" s="1" t="s">
        <v>7942</v>
      </c>
      <c r="N1373" s="5">
        <v>4.6808071000116E13</v>
      </c>
      <c r="O1373" s="1" t="s">
        <v>1072</v>
      </c>
      <c r="P1373" s="1" t="s">
        <v>7938</v>
      </c>
      <c r="Q1373" s="5">
        <v>2.0</v>
      </c>
      <c r="R1373" s="15">
        <v>44728.0</v>
      </c>
      <c r="S1373" s="5">
        <v>0.0</v>
      </c>
      <c r="T1373" s="10"/>
      <c r="U1373" s="10"/>
      <c r="V1373" s="15">
        <v>44728.0</v>
      </c>
      <c r="W1373" s="5">
        <v>7119701.0</v>
      </c>
      <c r="X1373" s="1" t="s">
        <v>7943</v>
      </c>
      <c r="Y1373" s="1" t="s">
        <v>1090</v>
      </c>
      <c r="Z1373" s="1" t="s">
        <v>7944</v>
      </c>
      <c r="AA1373" s="5">
        <v>527.0</v>
      </c>
      <c r="AB1373" s="1" t="s">
        <v>7945</v>
      </c>
      <c r="AC1373" s="1" t="s">
        <v>7946</v>
      </c>
      <c r="AD1373" s="5">
        <v>8.8523E7</v>
      </c>
      <c r="AE1373" s="1" t="s">
        <v>1386</v>
      </c>
      <c r="AF1373" s="5">
        <v>8183.0</v>
      </c>
      <c r="AG1373" s="5">
        <v>49.0</v>
      </c>
      <c r="AH1373" s="5">
        <v>9.9770612E7</v>
      </c>
      <c r="AI1373" s="10"/>
      <c r="AJ1373" s="10"/>
      <c r="AK1373" s="10"/>
      <c r="AL1373" s="10"/>
      <c r="AM1373" s="1" t="s">
        <v>7947</v>
      </c>
      <c r="AN1373" s="10"/>
      <c r="AO1373" s="10"/>
      <c r="AP1373" s="1" t="s">
        <v>7948</v>
      </c>
    </row>
    <row r="1374">
      <c r="A1374" s="1" t="s">
        <v>4752</v>
      </c>
      <c r="B1374" s="16">
        <v>46320.0</v>
      </c>
      <c r="C1374" s="1" t="s">
        <v>5208</v>
      </c>
      <c r="D1374" s="5">
        <v>1.8007280000125E13</v>
      </c>
      <c r="E1374" s="1" t="s">
        <v>4752</v>
      </c>
      <c r="F1374" s="1" t="s">
        <v>4229</v>
      </c>
      <c r="G1374" s="1" t="s">
        <v>5210</v>
      </c>
      <c r="H1374" s="5">
        <v>128.0</v>
      </c>
      <c r="I1374" s="5">
        <v>5.0</v>
      </c>
      <c r="J1374" s="1" t="s">
        <v>4759</v>
      </c>
      <c r="K1374" s="1" t="s">
        <v>1085</v>
      </c>
      <c r="L1374" s="1" t="s">
        <v>1086</v>
      </c>
      <c r="M1374" s="1" t="s">
        <v>1087</v>
      </c>
      <c r="N1374" s="5">
        <v>1.8007280000125E13</v>
      </c>
      <c r="O1374" s="1" t="s">
        <v>1072</v>
      </c>
      <c r="P1374" s="1" t="s">
        <v>1088</v>
      </c>
      <c r="Q1374" s="5">
        <v>2.0</v>
      </c>
      <c r="R1374" s="15">
        <v>41389.0</v>
      </c>
      <c r="S1374" s="5">
        <v>0.0</v>
      </c>
      <c r="T1374" s="10"/>
      <c r="U1374" s="10"/>
      <c r="V1374" s="15">
        <v>41389.0</v>
      </c>
      <c r="W1374" s="5">
        <v>7490103.0</v>
      </c>
      <c r="X1374" s="1" t="s">
        <v>1089</v>
      </c>
      <c r="Y1374" s="1" t="s">
        <v>1090</v>
      </c>
      <c r="Z1374" s="1" t="s">
        <v>1091</v>
      </c>
      <c r="AA1374" s="5">
        <v>1333.0</v>
      </c>
      <c r="AB1374" s="1" t="s">
        <v>1092</v>
      </c>
      <c r="AC1374" s="1" t="s">
        <v>1078</v>
      </c>
      <c r="AD1374" s="5">
        <v>1.3515132E7</v>
      </c>
      <c r="AE1374" s="1" t="s">
        <v>1079</v>
      </c>
      <c r="AF1374" s="5">
        <v>6335.0</v>
      </c>
      <c r="AG1374" s="5">
        <v>14.0</v>
      </c>
      <c r="AH1374" s="5">
        <v>3.2697211E7</v>
      </c>
      <c r="AI1374" s="5">
        <v>14.0</v>
      </c>
      <c r="AJ1374" s="5">
        <v>3.2697213E7</v>
      </c>
      <c r="AK1374" s="5">
        <v>14.0</v>
      </c>
      <c r="AL1374" s="5">
        <v>3.2697211E7</v>
      </c>
      <c r="AM1374" s="1" t="s">
        <v>1093</v>
      </c>
      <c r="AN1374" s="10"/>
      <c r="AO1374" s="10"/>
      <c r="AP1374" s="1" t="s">
        <v>1094</v>
      </c>
    </row>
    <row r="1375">
      <c r="A1375" s="1" t="s">
        <v>4752</v>
      </c>
      <c r="B1375" s="14">
        <v>45968.0</v>
      </c>
      <c r="C1375" s="1" t="s">
        <v>9644</v>
      </c>
      <c r="D1375" s="5">
        <v>4.5975782000112E13</v>
      </c>
      <c r="E1375" s="1" t="s">
        <v>4752</v>
      </c>
      <c r="F1375" s="1" t="s">
        <v>1097</v>
      </c>
      <c r="G1375" s="1" t="s">
        <v>4898</v>
      </c>
      <c r="H1375" s="1" t="s">
        <v>9645</v>
      </c>
      <c r="I1375" s="5">
        <v>78.0</v>
      </c>
      <c r="J1375" s="1" t="s">
        <v>4759</v>
      </c>
      <c r="K1375" s="1" t="s">
        <v>9646</v>
      </c>
      <c r="L1375" s="1" t="s">
        <v>9647</v>
      </c>
      <c r="M1375" s="1" t="s">
        <v>9648</v>
      </c>
      <c r="N1375" s="5">
        <v>4.5975782000112E13</v>
      </c>
      <c r="O1375" s="1" t="s">
        <v>1072</v>
      </c>
      <c r="P1375" s="1" t="s">
        <v>9644</v>
      </c>
      <c r="Q1375" s="5">
        <v>2.0</v>
      </c>
      <c r="R1375" s="15">
        <v>44660.0</v>
      </c>
      <c r="S1375" s="5">
        <v>0.0</v>
      </c>
      <c r="T1375" s="10"/>
      <c r="U1375" s="5">
        <v>105.0</v>
      </c>
      <c r="V1375" s="15">
        <v>44660.0</v>
      </c>
      <c r="W1375" s="5">
        <v>161001.0</v>
      </c>
      <c r="X1375" s="1" t="s">
        <v>3233</v>
      </c>
      <c r="Y1375" s="1" t="s">
        <v>1090</v>
      </c>
      <c r="Z1375" s="1" t="s">
        <v>9649</v>
      </c>
      <c r="AA1375" s="5">
        <v>122.0</v>
      </c>
      <c r="AB1375" s="10"/>
      <c r="AC1375" s="1" t="s">
        <v>9650</v>
      </c>
      <c r="AD1375" s="5">
        <v>2.975E7</v>
      </c>
      <c r="AE1375" s="1" t="s">
        <v>1604</v>
      </c>
      <c r="AF1375" s="5">
        <v>5679.0</v>
      </c>
      <c r="AG1375" s="5">
        <v>27.0</v>
      </c>
      <c r="AH1375" s="5">
        <v>9.9807902E7</v>
      </c>
      <c r="AI1375" s="5">
        <v>0.0</v>
      </c>
      <c r="AJ1375" s="5">
        <v>0.0</v>
      </c>
      <c r="AK1375" s="10"/>
      <c r="AL1375" s="10"/>
      <c r="AM1375" s="1" t="s">
        <v>9651</v>
      </c>
      <c r="AN1375" s="10"/>
      <c r="AO1375" s="10"/>
      <c r="AP1375" s="1" t="s">
        <v>9652</v>
      </c>
    </row>
    <row r="1376">
      <c r="A1376" s="1" t="s">
        <v>4752</v>
      </c>
      <c r="B1376" s="16">
        <v>46005.0</v>
      </c>
      <c r="C1376" s="1" t="s">
        <v>9653</v>
      </c>
      <c r="D1376" s="5">
        <v>1.5684356000169E13</v>
      </c>
      <c r="E1376" s="1" t="s">
        <v>4752</v>
      </c>
      <c r="F1376" s="1" t="s">
        <v>1097</v>
      </c>
      <c r="G1376" s="1" t="s">
        <v>4898</v>
      </c>
      <c r="H1376" s="1" t="s">
        <v>9654</v>
      </c>
      <c r="I1376" s="5">
        <v>78.0</v>
      </c>
      <c r="J1376" s="1" t="s">
        <v>4759</v>
      </c>
      <c r="K1376" s="1" t="s">
        <v>9655</v>
      </c>
      <c r="L1376" s="1" t="s">
        <v>9656</v>
      </c>
      <c r="M1376" s="1" t="s">
        <v>9657</v>
      </c>
      <c r="N1376" s="5">
        <v>1.5684356000169E13</v>
      </c>
      <c r="O1376" s="1" t="s">
        <v>1072</v>
      </c>
      <c r="P1376" s="1" t="s">
        <v>9658</v>
      </c>
      <c r="Q1376" s="5">
        <v>2.0</v>
      </c>
      <c r="R1376" s="15">
        <v>41071.0</v>
      </c>
      <c r="S1376" s="5">
        <v>0.0</v>
      </c>
      <c r="T1376" s="10"/>
      <c r="U1376" s="10"/>
      <c r="V1376" s="15">
        <v>41071.0</v>
      </c>
      <c r="W1376" s="5">
        <v>133402.0</v>
      </c>
      <c r="X1376" s="1" t="s">
        <v>9659</v>
      </c>
      <c r="Y1376" s="1" t="s">
        <v>1075</v>
      </c>
      <c r="Z1376" s="1" t="s">
        <v>3455</v>
      </c>
      <c r="AA1376" s="5">
        <v>380.0</v>
      </c>
      <c r="AB1376" s="1" t="s">
        <v>9660</v>
      </c>
      <c r="AC1376" s="1" t="s">
        <v>1121</v>
      </c>
      <c r="AD1376" s="5">
        <v>3.9508E7</v>
      </c>
      <c r="AE1376" s="1" t="s">
        <v>1205</v>
      </c>
      <c r="AF1376" s="5">
        <v>2893.0</v>
      </c>
      <c r="AG1376" s="5">
        <v>38.0</v>
      </c>
      <c r="AH1376" s="5">
        <v>3.8331598E7</v>
      </c>
      <c r="AI1376" s="10"/>
      <c r="AJ1376" s="10"/>
      <c r="AK1376" s="10"/>
      <c r="AL1376" s="10"/>
      <c r="AM1376" s="1" t="s">
        <v>9661</v>
      </c>
      <c r="AN1376" s="10"/>
      <c r="AO1376" s="10"/>
      <c r="AP1376" s="1" t="s">
        <v>5588</v>
      </c>
    </row>
    <row r="1377">
      <c r="A1377" s="1" t="s">
        <v>4752</v>
      </c>
      <c r="B1377" s="14">
        <v>46145.0</v>
      </c>
      <c r="C1377" s="1" t="s">
        <v>9662</v>
      </c>
      <c r="D1377" s="5">
        <v>3.015825100016E13</v>
      </c>
      <c r="E1377" s="1" t="s">
        <v>4752</v>
      </c>
      <c r="F1377" s="1" t="s">
        <v>1097</v>
      </c>
      <c r="G1377" s="1" t="s">
        <v>4771</v>
      </c>
      <c r="H1377" s="1" t="s">
        <v>9663</v>
      </c>
      <c r="I1377" s="17">
        <v>45528.0</v>
      </c>
      <c r="J1377" s="1" t="s">
        <v>4755</v>
      </c>
      <c r="K1377" s="1" t="s">
        <v>9662</v>
      </c>
      <c r="L1377" s="1" t="s">
        <v>9664</v>
      </c>
      <c r="M1377" s="1" t="s">
        <v>9665</v>
      </c>
      <c r="N1377" s="5">
        <v>3.015825100016E13</v>
      </c>
      <c r="O1377" s="1" t="s">
        <v>1072</v>
      </c>
      <c r="P1377" s="10"/>
      <c r="Q1377" s="5">
        <v>2.0</v>
      </c>
      <c r="R1377" s="15">
        <v>43200.0</v>
      </c>
      <c r="S1377" s="5">
        <v>0.0</v>
      </c>
      <c r="T1377" s="10"/>
      <c r="U1377" s="10"/>
      <c r="V1377" s="15">
        <v>43200.0</v>
      </c>
      <c r="W1377" s="5">
        <v>8211300.0</v>
      </c>
      <c r="X1377" s="1" t="s">
        <v>4972</v>
      </c>
      <c r="Y1377" s="1" t="s">
        <v>1075</v>
      </c>
      <c r="Z1377" s="1" t="s">
        <v>3494</v>
      </c>
      <c r="AA1377" s="5">
        <v>178.0</v>
      </c>
      <c r="AB1377" s="10"/>
      <c r="AC1377" s="1" t="s">
        <v>9666</v>
      </c>
      <c r="AD1377" s="5">
        <v>3.974E7</v>
      </c>
      <c r="AE1377" s="1" t="s">
        <v>1205</v>
      </c>
      <c r="AF1377" s="5">
        <v>4559.0</v>
      </c>
      <c r="AG1377" s="5">
        <v>33.0</v>
      </c>
      <c r="AH1377" s="5">
        <v>9.197639E7</v>
      </c>
      <c r="AI1377" s="10"/>
      <c r="AJ1377" s="10"/>
      <c r="AK1377" s="10"/>
      <c r="AL1377" s="10"/>
      <c r="AM1377" s="1" t="s">
        <v>9667</v>
      </c>
      <c r="AN1377" s="10"/>
      <c r="AO1377" s="10"/>
      <c r="AP1377" s="1" t="s">
        <v>3709</v>
      </c>
    </row>
    <row r="1378">
      <c r="A1378" s="1" t="s">
        <v>4752</v>
      </c>
      <c r="B1378" s="16">
        <v>45974.0</v>
      </c>
      <c r="C1378" s="1" t="s">
        <v>9668</v>
      </c>
      <c r="D1378" s="5">
        <v>3.9711018000137E13</v>
      </c>
      <c r="E1378" s="1" t="s">
        <v>4752</v>
      </c>
      <c r="F1378" s="1" t="s">
        <v>1097</v>
      </c>
      <c r="G1378" s="1" t="s">
        <v>4799</v>
      </c>
      <c r="H1378" s="1" t="s">
        <v>9669</v>
      </c>
      <c r="I1378" s="5">
        <v>58.0</v>
      </c>
      <c r="J1378" s="1" t="s">
        <v>4759</v>
      </c>
      <c r="K1378" s="1" t="s">
        <v>9668</v>
      </c>
      <c r="L1378" s="1" t="s">
        <v>9670</v>
      </c>
      <c r="M1378" s="1" t="s">
        <v>9671</v>
      </c>
      <c r="N1378" s="5">
        <v>3.9711018000137E13</v>
      </c>
      <c r="O1378" s="1" t="s">
        <v>1072</v>
      </c>
      <c r="P1378" s="10"/>
      <c r="Q1378" s="5">
        <v>2.0</v>
      </c>
      <c r="R1378" s="15">
        <v>44144.0</v>
      </c>
      <c r="S1378" s="5">
        <v>0.0</v>
      </c>
      <c r="T1378" s="10"/>
      <c r="U1378" s="10"/>
      <c r="V1378" s="15">
        <v>44144.0</v>
      </c>
      <c r="W1378" s="5">
        <v>4623101.0</v>
      </c>
      <c r="X1378" s="1" t="s">
        <v>9672</v>
      </c>
      <c r="Y1378" s="1" t="s">
        <v>1384</v>
      </c>
      <c r="Z1378" s="1" t="s">
        <v>9673</v>
      </c>
      <c r="AA1378" s="1" t="s">
        <v>1410</v>
      </c>
      <c r="AB1378" s="10"/>
      <c r="AC1378" s="1" t="s">
        <v>1121</v>
      </c>
      <c r="AD1378" s="5">
        <v>5.5405E7</v>
      </c>
      <c r="AE1378" s="1" t="s">
        <v>2781</v>
      </c>
      <c r="AF1378" s="5">
        <v>2483.0</v>
      </c>
      <c r="AG1378" s="5">
        <v>82.0</v>
      </c>
      <c r="AH1378" s="5">
        <v>9.6390828E7</v>
      </c>
      <c r="AI1378" s="10"/>
      <c r="AJ1378" s="10"/>
      <c r="AK1378" s="10"/>
      <c r="AL1378" s="10"/>
      <c r="AM1378" s="1" t="s">
        <v>9674</v>
      </c>
      <c r="AN1378" s="10"/>
      <c r="AO1378" s="10"/>
      <c r="AP1378" s="1" t="s">
        <v>9675</v>
      </c>
    </row>
    <row r="1379">
      <c r="A1379" s="1" t="s">
        <v>4752</v>
      </c>
      <c r="B1379" s="14">
        <v>45533.0</v>
      </c>
      <c r="C1379" s="1" t="s">
        <v>1834</v>
      </c>
      <c r="D1379" s="5">
        <v>2.8977952000189E13</v>
      </c>
      <c r="E1379" s="1" t="s">
        <v>4752</v>
      </c>
      <c r="F1379" s="1" t="s">
        <v>5205</v>
      </c>
      <c r="G1379" s="1" t="s">
        <v>7343</v>
      </c>
      <c r="H1379" s="1" t="s">
        <v>9676</v>
      </c>
      <c r="I1379" s="5">
        <v>2.0</v>
      </c>
      <c r="J1379" s="1" t="s">
        <v>4755</v>
      </c>
      <c r="K1379" s="1" t="s">
        <v>1837</v>
      </c>
      <c r="L1379" s="1" t="s">
        <v>1838</v>
      </c>
      <c r="M1379" s="1" t="s">
        <v>1839</v>
      </c>
      <c r="N1379" s="5">
        <v>2.8977952000189E13</v>
      </c>
      <c r="O1379" s="1" t="s">
        <v>1072</v>
      </c>
      <c r="P1379" s="1" t="s">
        <v>1840</v>
      </c>
      <c r="Q1379" s="5">
        <v>2.0</v>
      </c>
      <c r="R1379" s="15">
        <v>41206.0</v>
      </c>
      <c r="S1379" s="5">
        <v>0.0</v>
      </c>
      <c r="T1379" s="10"/>
      <c r="U1379" s="10"/>
      <c r="V1379" s="15">
        <v>41206.0</v>
      </c>
      <c r="W1379" s="5">
        <v>7490104.0</v>
      </c>
      <c r="X1379" s="1" t="s">
        <v>1841</v>
      </c>
      <c r="Y1379" s="1" t="s">
        <v>1075</v>
      </c>
      <c r="Z1379" s="1" t="s">
        <v>1842</v>
      </c>
      <c r="AA1379" s="5">
        <v>118.0</v>
      </c>
      <c r="AB1379" s="10"/>
      <c r="AC1379" s="1" t="s">
        <v>1843</v>
      </c>
      <c r="AD1379" s="5">
        <v>1.224383E7</v>
      </c>
      <c r="AE1379" s="1" t="s">
        <v>1079</v>
      </c>
      <c r="AF1379" s="5">
        <v>7099.0</v>
      </c>
      <c r="AG1379" s="5">
        <v>12.0</v>
      </c>
      <c r="AH1379" s="5">
        <v>3.2048277E7</v>
      </c>
      <c r="AI1379" s="10"/>
      <c r="AJ1379" s="10"/>
      <c r="AK1379" s="10"/>
      <c r="AL1379" s="10"/>
      <c r="AM1379" s="1" t="s">
        <v>1844</v>
      </c>
      <c r="AN1379" s="10"/>
      <c r="AO1379" s="10"/>
      <c r="AP1379" s="1" t="s">
        <v>1845</v>
      </c>
    </row>
    <row r="1380">
      <c r="A1380" s="1" t="s">
        <v>4752</v>
      </c>
      <c r="B1380" s="14">
        <v>45533.0</v>
      </c>
      <c r="C1380" s="1" t="s">
        <v>1834</v>
      </c>
      <c r="D1380" s="5">
        <v>2.8977952000189E13</v>
      </c>
      <c r="E1380" s="1" t="s">
        <v>4752</v>
      </c>
      <c r="F1380" s="1" t="s">
        <v>5205</v>
      </c>
      <c r="G1380" s="1" t="s">
        <v>7343</v>
      </c>
      <c r="H1380" s="1" t="s">
        <v>9677</v>
      </c>
      <c r="I1380" s="5">
        <v>2.0</v>
      </c>
      <c r="J1380" s="1" t="s">
        <v>4755</v>
      </c>
      <c r="K1380" s="1" t="s">
        <v>1837</v>
      </c>
      <c r="L1380" s="1" t="s">
        <v>1838</v>
      </c>
      <c r="M1380" s="1" t="s">
        <v>1839</v>
      </c>
      <c r="N1380" s="5">
        <v>2.8977952000189E13</v>
      </c>
      <c r="O1380" s="1" t="s">
        <v>1072</v>
      </c>
      <c r="P1380" s="1" t="s">
        <v>1840</v>
      </c>
      <c r="Q1380" s="5">
        <v>2.0</v>
      </c>
      <c r="R1380" s="15">
        <v>41206.0</v>
      </c>
      <c r="S1380" s="5">
        <v>0.0</v>
      </c>
      <c r="T1380" s="10"/>
      <c r="U1380" s="10"/>
      <c r="V1380" s="15">
        <v>41206.0</v>
      </c>
      <c r="W1380" s="5">
        <v>7490104.0</v>
      </c>
      <c r="X1380" s="1" t="s">
        <v>1841</v>
      </c>
      <c r="Y1380" s="1" t="s">
        <v>1075</v>
      </c>
      <c r="Z1380" s="1" t="s">
        <v>1842</v>
      </c>
      <c r="AA1380" s="5">
        <v>118.0</v>
      </c>
      <c r="AB1380" s="10"/>
      <c r="AC1380" s="1" t="s">
        <v>1843</v>
      </c>
      <c r="AD1380" s="5">
        <v>1.224383E7</v>
      </c>
      <c r="AE1380" s="1" t="s">
        <v>1079</v>
      </c>
      <c r="AF1380" s="5">
        <v>7099.0</v>
      </c>
      <c r="AG1380" s="5">
        <v>12.0</v>
      </c>
      <c r="AH1380" s="5">
        <v>3.2048277E7</v>
      </c>
      <c r="AI1380" s="10"/>
      <c r="AJ1380" s="10"/>
      <c r="AK1380" s="10"/>
      <c r="AL1380" s="10"/>
      <c r="AM1380" s="1" t="s">
        <v>1844</v>
      </c>
      <c r="AN1380" s="10"/>
      <c r="AO1380" s="10"/>
      <c r="AP1380" s="1" t="s">
        <v>1845</v>
      </c>
    </row>
    <row r="1381">
      <c r="A1381" s="1" t="s">
        <v>4752</v>
      </c>
      <c r="B1381" s="14">
        <v>45533.0</v>
      </c>
      <c r="C1381" s="1" t="s">
        <v>1834</v>
      </c>
      <c r="D1381" s="5">
        <v>2.8977952000189E13</v>
      </c>
      <c r="E1381" s="1" t="s">
        <v>4752</v>
      </c>
      <c r="F1381" s="1" t="s">
        <v>5205</v>
      </c>
      <c r="G1381" s="1" t="s">
        <v>7343</v>
      </c>
      <c r="H1381" s="1" t="s">
        <v>9678</v>
      </c>
      <c r="I1381" s="5">
        <v>2.0</v>
      </c>
      <c r="J1381" s="1" t="s">
        <v>4755</v>
      </c>
      <c r="K1381" s="1" t="s">
        <v>1837</v>
      </c>
      <c r="L1381" s="1" t="s">
        <v>1838</v>
      </c>
      <c r="M1381" s="1" t="s">
        <v>1839</v>
      </c>
      <c r="N1381" s="5">
        <v>2.8977952000189E13</v>
      </c>
      <c r="O1381" s="1" t="s">
        <v>1072</v>
      </c>
      <c r="P1381" s="1" t="s">
        <v>1840</v>
      </c>
      <c r="Q1381" s="5">
        <v>2.0</v>
      </c>
      <c r="R1381" s="15">
        <v>41206.0</v>
      </c>
      <c r="S1381" s="5">
        <v>0.0</v>
      </c>
      <c r="T1381" s="10"/>
      <c r="U1381" s="10"/>
      <c r="V1381" s="15">
        <v>41206.0</v>
      </c>
      <c r="W1381" s="5">
        <v>7490104.0</v>
      </c>
      <c r="X1381" s="1" t="s">
        <v>1841</v>
      </c>
      <c r="Y1381" s="1" t="s">
        <v>1075</v>
      </c>
      <c r="Z1381" s="1" t="s">
        <v>1842</v>
      </c>
      <c r="AA1381" s="5">
        <v>118.0</v>
      </c>
      <c r="AB1381" s="10"/>
      <c r="AC1381" s="1" t="s">
        <v>1843</v>
      </c>
      <c r="AD1381" s="5">
        <v>1.224383E7</v>
      </c>
      <c r="AE1381" s="1" t="s">
        <v>1079</v>
      </c>
      <c r="AF1381" s="5">
        <v>7099.0</v>
      </c>
      <c r="AG1381" s="5">
        <v>12.0</v>
      </c>
      <c r="AH1381" s="5">
        <v>3.2048277E7</v>
      </c>
      <c r="AI1381" s="10"/>
      <c r="AJ1381" s="10"/>
      <c r="AK1381" s="10"/>
      <c r="AL1381" s="10"/>
      <c r="AM1381" s="1" t="s">
        <v>1844</v>
      </c>
      <c r="AN1381" s="10"/>
      <c r="AO1381" s="10"/>
      <c r="AP1381" s="1" t="s">
        <v>1845</v>
      </c>
    </row>
    <row r="1382">
      <c r="A1382" s="1" t="s">
        <v>4752</v>
      </c>
      <c r="B1382" s="14">
        <v>46281.0</v>
      </c>
      <c r="C1382" s="1" t="s">
        <v>1622</v>
      </c>
      <c r="D1382" s="5">
        <v>2.0323665000143E13</v>
      </c>
      <c r="E1382" s="1" t="s">
        <v>4752</v>
      </c>
      <c r="F1382" s="1" t="s">
        <v>5555</v>
      </c>
      <c r="G1382" s="1" t="s">
        <v>1623</v>
      </c>
      <c r="H1382" s="1" t="s">
        <v>9679</v>
      </c>
      <c r="I1382" s="5">
        <v>24.0</v>
      </c>
      <c r="J1382" s="1" t="s">
        <v>4755</v>
      </c>
      <c r="K1382" s="1" t="s">
        <v>1625</v>
      </c>
      <c r="L1382" s="1" t="s">
        <v>1626</v>
      </c>
      <c r="M1382" s="1" t="s">
        <v>1627</v>
      </c>
      <c r="N1382" s="5">
        <v>2.0323665000143E13</v>
      </c>
      <c r="O1382" s="1" t="s">
        <v>1072</v>
      </c>
      <c r="P1382" s="1" t="s">
        <v>1622</v>
      </c>
      <c r="Q1382" s="5">
        <v>2.0</v>
      </c>
      <c r="R1382" s="15">
        <v>41785.0</v>
      </c>
      <c r="S1382" s="5">
        <v>0.0</v>
      </c>
      <c r="T1382" s="10"/>
      <c r="U1382" s="10"/>
      <c r="V1382" s="15">
        <v>41785.0</v>
      </c>
      <c r="W1382" s="5">
        <v>3041500.0</v>
      </c>
      <c r="X1382" s="1" t="s">
        <v>1628</v>
      </c>
      <c r="Y1382" s="1" t="s">
        <v>1075</v>
      </c>
      <c r="Z1382" s="1" t="s">
        <v>1629</v>
      </c>
      <c r="AA1382" s="5">
        <v>89.0</v>
      </c>
      <c r="AB1382" s="10"/>
      <c r="AC1382" s="1" t="s">
        <v>1630</v>
      </c>
      <c r="AD1382" s="5">
        <v>9.024004E7</v>
      </c>
      <c r="AE1382" s="1" t="s">
        <v>1277</v>
      </c>
      <c r="AF1382" s="5">
        <v>8801.0</v>
      </c>
      <c r="AG1382" s="5">
        <v>51.0</v>
      </c>
      <c r="AH1382" s="5">
        <v>3.3079777E7</v>
      </c>
      <c r="AI1382" s="10"/>
      <c r="AJ1382" s="10"/>
      <c r="AK1382" s="10"/>
      <c r="AL1382" s="10"/>
      <c r="AM1382" s="1" t="s">
        <v>1631</v>
      </c>
      <c r="AN1382" s="10"/>
      <c r="AO1382" s="10"/>
      <c r="AP1382" s="1" t="s">
        <v>1632</v>
      </c>
    </row>
    <row r="1383">
      <c r="A1383" s="1" t="s">
        <v>4752</v>
      </c>
      <c r="B1383" s="14">
        <v>46281.0</v>
      </c>
      <c r="C1383" s="1" t="s">
        <v>1622</v>
      </c>
      <c r="D1383" s="5">
        <v>2.0323665000143E13</v>
      </c>
      <c r="E1383" s="1" t="s">
        <v>4752</v>
      </c>
      <c r="F1383" s="1" t="s">
        <v>1097</v>
      </c>
      <c r="G1383" s="1" t="s">
        <v>4898</v>
      </c>
      <c r="H1383" s="1" t="s">
        <v>9680</v>
      </c>
      <c r="I1383" s="5">
        <v>78.0</v>
      </c>
      <c r="J1383" s="1" t="s">
        <v>4759</v>
      </c>
      <c r="K1383" s="1" t="s">
        <v>1625</v>
      </c>
      <c r="L1383" s="1" t="s">
        <v>1626</v>
      </c>
      <c r="M1383" s="1" t="s">
        <v>1627</v>
      </c>
      <c r="N1383" s="5">
        <v>2.0323665000143E13</v>
      </c>
      <c r="O1383" s="1" t="s">
        <v>1072</v>
      </c>
      <c r="P1383" s="1" t="s">
        <v>1622</v>
      </c>
      <c r="Q1383" s="5">
        <v>2.0</v>
      </c>
      <c r="R1383" s="15">
        <v>41785.0</v>
      </c>
      <c r="S1383" s="5">
        <v>0.0</v>
      </c>
      <c r="T1383" s="10"/>
      <c r="U1383" s="10"/>
      <c r="V1383" s="15">
        <v>41785.0</v>
      </c>
      <c r="W1383" s="5">
        <v>3041500.0</v>
      </c>
      <c r="X1383" s="1" t="s">
        <v>1628</v>
      </c>
      <c r="Y1383" s="1" t="s">
        <v>1075</v>
      </c>
      <c r="Z1383" s="1" t="s">
        <v>1629</v>
      </c>
      <c r="AA1383" s="5">
        <v>89.0</v>
      </c>
      <c r="AB1383" s="10"/>
      <c r="AC1383" s="1" t="s">
        <v>1630</v>
      </c>
      <c r="AD1383" s="5">
        <v>9.024004E7</v>
      </c>
      <c r="AE1383" s="1" t="s">
        <v>1277</v>
      </c>
      <c r="AF1383" s="5">
        <v>8801.0</v>
      </c>
      <c r="AG1383" s="5">
        <v>51.0</v>
      </c>
      <c r="AH1383" s="5">
        <v>3.3079777E7</v>
      </c>
      <c r="AI1383" s="10"/>
      <c r="AJ1383" s="10"/>
      <c r="AK1383" s="10"/>
      <c r="AL1383" s="10"/>
      <c r="AM1383" s="1" t="s">
        <v>1631</v>
      </c>
      <c r="AN1383" s="10"/>
      <c r="AO1383" s="10"/>
      <c r="AP1383" s="1" t="s">
        <v>1632</v>
      </c>
    </row>
    <row r="1384">
      <c r="A1384" s="1" t="s">
        <v>4752</v>
      </c>
      <c r="B1384" s="14">
        <v>46281.0</v>
      </c>
      <c r="C1384" s="1" t="s">
        <v>1622</v>
      </c>
      <c r="D1384" s="5">
        <v>2.0323665000143E13</v>
      </c>
      <c r="E1384" s="1" t="s">
        <v>4752</v>
      </c>
      <c r="F1384" s="1" t="s">
        <v>5555</v>
      </c>
      <c r="G1384" s="1" t="s">
        <v>1623</v>
      </c>
      <c r="H1384" s="1" t="s">
        <v>1786</v>
      </c>
      <c r="I1384" s="5">
        <v>24.0</v>
      </c>
      <c r="J1384" s="1" t="s">
        <v>4755</v>
      </c>
      <c r="K1384" s="1" t="s">
        <v>1625</v>
      </c>
      <c r="L1384" s="1" t="s">
        <v>1626</v>
      </c>
      <c r="M1384" s="1" t="s">
        <v>1627</v>
      </c>
      <c r="N1384" s="5">
        <v>2.0323665000143E13</v>
      </c>
      <c r="O1384" s="1" t="s">
        <v>1072</v>
      </c>
      <c r="P1384" s="1" t="s">
        <v>1622</v>
      </c>
      <c r="Q1384" s="5">
        <v>2.0</v>
      </c>
      <c r="R1384" s="15">
        <v>41785.0</v>
      </c>
      <c r="S1384" s="5">
        <v>0.0</v>
      </c>
      <c r="T1384" s="10"/>
      <c r="U1384" s="10"/>
      <c r="V1384" s="15">
        <v>41785.0</v>
      </c>
      <c r="W1384" s="5">
        <v>3041500.0</v>
      </c>
      <c r="X1384" s="1" t="s">
        <v>1628</v>
      </c>
      <c r="Y1384" s="1" t="s">
        <v>1075</v>
      </c>
      <c r="Z1384" s="1" t="s">
        <v>1629</v>
      </c>
      <c r="AA1384" s="5">
        <v>89.0</v>
      </c>
      <c r="AB1384" s="10"/>
      <c r="AC1384" s="1" t="s">
        <v>1630</v>
      </c>
      <c r="AD1384" s="5">
        <v>9.024004E7</v>
      </c>
      <c r="AE1384" s="1" t="s">
        <v>1277</v>
      </c>
      <c r="AF1384" s="5">
        <v>8801.0</v>
      </c>
      <c r="AG1384" s="5">
        <v>51.0</v>
      </c>
      <c r="AH1384" s="5">
        <v>3.3079777E7</v>
      </c>
      <c r="AI1384" s="10"/>
      <c r="AJ1384" s="10"/>
      <c r="AK1384" s="10"/>
      <c r="AL1384" s="10"/>
      <c r="AM1384" s="1" t="s">
        <v>1631</v>
      </c>
      <c r="AN1384" s="10"/>
      <c r="AO1384" s="10"/>
      <c r="AP1384" s="1" t="s">
        <v>1632</v>
      </c>
    </row>
    <row r="1385">
      <c r="A1385" s="1" t="s">
        <v>4752</v>
      </c>
      <c r="B1385" s="16">
        <v>46349.0</v>
      </c>
      <c r="C1385" s="1" t="s">
        <v>5568</v>
      </c>
      <c r="D1385" s="5">
        <v>3.8300428000122E13</v>
      </c>
      <c r="E1385" s="1" t="s">
        <v>4752</v>
      </c>
      <c r="F1385" s="1" t="s">
        <v>1097</v>
      </c>
      <c r="G1385" s="1" t="s">
        <v>4761</v>
      </c>
      <c r="H1385" s="1" t="s">
        <v>9681</v>
      </c>
      <c r="I1385" s="5">
        <v>101.0</v>
      </c>
      <c r="J1385" s="1" t="s">
        <v>4759</v>
      </c>
      <c r="K1385" s="1" t="s">
        <v>5570</v>
      </c>
      <c r="L1385" s="1" t="s">
        <v>5571</v>
      </c>
      <c r="M1385" s="1" t="s">
        <v>5572</v>
      </c>
      <c r="N1385" s="5">
        <v>3.8300428000122E13</v>
      </c>
      <c r="O1385" s="1" t="s">
        <v>1072</v>
      </c>
      <c r="P1385" s="1" t="s">
        <v>5573</v>
      </c>
      <c r="Q1385" s="5">
        <v>2.0</v>
      </c>
      <c r="R1385" s="15">
        <v>44075.0</v>
      </c>
      <c r="S1385" s="5">
        <v>0.0</v>
      </c>
      <c r="T1385" s="10"/>
      <c r="U1385" s="10"/>
      <c r="V1385" s="15">
        <v>44075.0</v>
      </c>
      <c r="W1385" s="5">
        <v>161001.0</v>
      </c>
      <c r="X1385" s="1" t="s">
        <v>5574</v>
      </c>
      <c r="Y1385" s="1" t="s">
        <v>1118</v>
      </c>
      <c r="Z1385" s="1" t="s">
        <v>5575</v>
      </c>
      <c r="AA1385" s="1" t="s">
        <v>1120</v>
      </c>
      <c r="AB1385" s="1" t="s">
        <v>5576</v>
      </c>
      <c r="AC1385" s="1" t="s">
        <v>5577</v>
      </c>
      <c r="AD1385" s="5">
        <v>1.191E7</v>
      </c>
      <c r="AE1385" s="1" t="s">
        <v>1079</v>
      </c>
      <c r="AF1385" s="5">
        <v>7137.0</v>
      </c>
      <c r="AG1385" s="5">
        <v>13.0</v>
      </c>
      <c r="AH1385" s="5">
        <v>9.7867586E7</v>
      </c>
      <c r="AI1385" s="10"/>
      <c r="AJ1385" s="10"/>
      <c r="AK1385" s="10"/>
      <c r="AL1385" s="10"/>
      <c r="AM1385" s="1" t="s">
        <v>5578</v>
      </c>
      <c r="AN1385" s="10"/>
      <c r="AO1385" s="10"/>
      <c r="AP1385" s="1" t="s">
        <v>2658</v>
      </c>
    </row>
    <row r="1386">
      <c r="A1386" s="1" t="s">
        <v>4752</v>
      </c>
      <c r="B1386" s="16">
        <v>46343.0</v>
      </c>
      <c r="C1386" s="1" t="s">
        <v>6597</v>
      </c>
      <c r="D1386" s="5">
        <v>4.4887803000185E13</v>
      </c>
      <c r="E1386" s="1" t="s">
        <v>4752</v>
      </c>
      <c r="F1386" s="1" t="s">
        <v>1097</v>
      </c>
      <c r="G1386" s="1" t="s">
        <v>5323</v>
      </c>
      <c r="H1386" s="1" t="s">
        <v>9682</v>
      </c>
      <c r="I1386" s="5">
        <v>105.0</v>
      </c>
      <c r="J1386" s="1" t="s">
        <v>4759</v>
      </c>
      <c r="K1386" s="1" t="s">
        <v>6599</v>
      </c>
      <c r="L1386" s="1" t="s">
        <v>6600</v>
      </c>
      <c r="M1386" s="1" t="s">
        <v>6601</v>
      </c>
      <c r="N1386" s="5">
        <v>4.4887803000185E13</v>
      </c>
      <c r="O1386" s="1" t="s">
        <v>1072</v>
      </c>
      <c r="P1386" s="1" t="s">
        <v>6602</v>
      </c>
      <c r="Q1386" s="5">
        <v>2.0</v>
      </c>
      <c r="R1386" s="15">
        <v>44578.0</v>
      </c>
      <c r="S1386" s="5">
        <v>0.0</v>
      </c>
      <c r="T1386" s="10"/>
      <c r="U1386" s="10"/>
      <c r="V1386" s="15">
        <v>44578.0</v>
      </c>
      <c r="W1386" s="5">
        <v>161099.0</v>
      </c>
      <c r="X1386" s="1" t="s">
        <v>6603</v>
      </c>
      <c r="Y1386" s="1" t="s">
        <v>1118</v>
      </c>
      <c r="Z1386" s="1" t="s">
        <v>6604</v>
      </c>
      <c r="AA1386" s="5">
        <v>13050.0</v>
      </c>
      <c r="AB1386" s="1" t="s">
        <v>6605</v>
      </c>
      <c r="AC1386" s="1" t="s">
        <v>1078</v>
      </c>
      <c r="AD1386" s="5">
        <v>8.927E7</v>
      </c>
      <c r="AE1386" s="1" t="s">
        <v>1386</v>
      </c>
      <c r="AF1386" s="5">
        <v>8127.0</v>
      </c>
      <c r="AG1386" s="5">
        <v>47.0</v>
      </c>
      <c r="AH1386" s="5">
        <v>3.2752745E7</v>
      </c>
      <c r="AI1386" s="10"/>
      <c r="AJ1386" s="10"/>
      <c r="AK1386" s="10"/>
      <c r="AL1386" s="10"/>
      <c r="AM1386" s="1" t="s">
        <v>6606</v>
      </c>
      <c r="AN1386" s="10"/>
      <c r="AO1386" s="10"/>
      <c r="AP1386" s="1" t="s">
        <v>6607</v>
      </c>
    </row>
    <row r="1387">
      <c r="A1387" s="1" t="s">
        <v>4752</v>
      </c>
      <c r="B1387" s="14">
        <v>45843.0</v>
      </c>
      <c r="C1387" s="1" t="s">
        <v>9683</v>
      </c>
      <c r="D1387" s="5">
        <v>4.3054484000164E13</v>
      </c>
      <c r="E1387" s="1" t="s">
        <v>4752</v>
      </c>
      <c r="F1387" s="1" t="s">
        <v>1097</v>
      </c>
      <c r="G1387" s="1" t="s">
        <v>4761</v>
      </c>
      <c r="H1387" s="1" t="s">
        <v>9684</v>
      </c>
      <c r="I1387" s="5">
        <v>101.0</v>
      </c>
      <c r="J1387" s="1" t="s">
        <v>4759</v>
      </c>
      <c r="K1387" s="1" t="s">
        <v>9685</v>
      </c>
      <c r="L1387" s="1" t="s">
        <v>9686</v>
      </c>
      <c r="M1387" s="1" t="s">
        <v>9687</v>
      </c>
      <c r="N1387" s="5">
        <v>4.3054484000164E13</v>
      </c>
      <c r="O1387" s="1" t="s">
        <v>1072</v>
      </c>
      <c r="P1387" s="10"/>
      <c r="Q1387" s="5">
        <v>2.0</v>
      </c>
      <c r="R1387" s="15">
        <v>44418.0</v>
      </c>
      <c r="S1387" s="5">
        <v>0.0</v>
      </c>
      <c r="T1387" s="10"/>
      <c r="U1387" s="10"/>
      <c r="V1387" s="15">
        <v>44418.0</v>
      </c>
      <c r="W1387" s="5">
        <v>7112000.0</v>
      </c>
      <c r="X1387" s="1" t="s">
        <v>9688</v>
      </c>
      <c r="Y1387" s="1" t="s">
        <v>1090</v>
      </c>
      <c r="Z1387" s="1" t="s">
        <v>9689</v>
      </c>
      <c r="AA1387" s="5">
        <v>290.0</v>
      </c>
      <c r="AB1387" s="10"/>
      <c r="AC1387" s="1" t="s">
        <v>9690</v>
      </c>
      <c r="AD1387" s="5">
        <v>1.4802125E7</v>
      </c>
      <c r="AE1387" s="1" t="s">
        <v>1079</v>
      </c>
      <c r="AF1387" s="5">
        <v>6163.0</v>
      </c>
      <c r="AG1387" s="5">
        <v>16.0</v>
      </c>
      <c r="AH1387" s="5">
        <v>9.7796402E7</v>
      </c>
      <c r="AI1387" s="10"/>
      <c r="AJ1387" s="10"/>
      <c r="AK1387" s="10"/>
      <c r="AL1387" s="10"/>
      <c r="AM1387" s="1" t="s">
        <v>9691</v>
      </c>
      <c r="AN1387" s="10"/>
      <c r="AO1387" s="10"/>
      <c r="AP1387" s="1" t="s">
        <v>1357</v>
      </c>
    </row>
    <row r="1388">
      <c r="A1388" s="1" t="s">
        <v>4752</v>
      </c>
      <c r="B1388" s="14">
        <v>45899.0</v>
      </c>
      <c r="C1388" s="1" t="s">
        <v>9692</v>
      </c>
      <c r="D1388" s="5">
        <v>4.7408118000117E13</v>
      </c>
      <c r="E1388" s="1" t="s">
        <v>4752</v>
      </c>
      <c r="F1388" s="1" t="s">
        <v>1097</v>
      </c>
      <c r="G1388" s="1" t="s">
        <v>4799</v>
      </c>
      <c r="H1388" s="1" t="s">
        <v>9693</v>
      </c>
      <c r="I1388" s="5">
        <v>58.0</v>
      </c>
      <c r="J1388" s="1" t="s">
        <v>4759</v>
      </c>
      <c r="K1388" s="1" t="s">
        <v>9694</v>
      </c>
      <c r="L1388" s="1" t="s">
        <v>9695</v>
      </c>
      <c r="M1388" s="1" t="s">
        <v>9696</v>
      </c>
      <c r="N1388" s="5">
        <v>4.7408118000117E13</v>
      </c>
      <c r="O1388" s="1" t="s">
        <v>1072</v>
      </c>
      <c r="P1388" s="1" t="s">
        <v>9697</v>
      </c>
      <c r="Q1388" s="5">
        <v>2.0</v>
      </c>
      <c r="R1388" s="15">
        <v>44776.0</v>
      </c>
      <c r="S1388" s="5">
        <v>0.0</v>
      </c>
      <c r="T1388" s="10"/>
      <c r="U1388" s="5">
        <v>105.0</v>
      </c>
      <c r="V1388" s="15">
        <v>44776.0</v>
      </c>
      <c r="W1388" s="5">
        <v>161001.0</v>
      </c>
      <c r="X1388" s="1" t="s">
        <v>9698</v>
      </c>
      <c r="Y1388" s="1" t="s">
        <v>9325</v>
      </c>
      <c r="Z1388" s="1" t="s">
        <v>9699</v>
      </c>
      <c r="AA1388" s="5">
        <v>268.0</v>
      </c>
      <c r="AB1388" s="1" t="s">
        <v>6111</v>
      </c>
      <c r="AC1388" s="1" t="s">
        <v>9700</v>
      </c>
      <c r="AD1388" s="5">
        <v>2.95E7</v>
      </c>
      <c r="AE1388" s="1" t="s">
        <v>1604</v>
      </c>
      <c r="AF1388" s="5">
        <v>5603.0</v>
      </c>
      <c r="AG1388" s="5">
        <v>28.0</v>
      </c>
      <c r="AH1388" s="5">
        <v>9.984057E7</v>
      </c>
      <c r="AI1388" s="5">
        <v>0.0</v>
      </c>
      <c r="AJ1388" s="5">
        <v>0.0</v>
      </c>
      <c r="AK1388" s="10"/>
      <c r="AL1388" s="10"/>
      <c r="AM1388" s="1" t="s">
        <v>9701</v>
      </c>
      <c r="AN1388" s="10"/>
      <c r="AO1388" s="10"/>
      <c r="AP1388" s="1" t="s">
        <v>9702</v>
      </c>
    </row>
    <row r="1389">
      <c r="A1389" s="1" t="s">
        <v>4752</v>
      </c>
      <c r="B1389" s="16">
        <v>45625.0</v>
      </c>
      <c r="C1389" s="1" t="s">
        <v>9703</v>
      </c>
      <c r="D1389" s="5">
        <v>4.1856222000198E13</v>
      </c>
      <c r="E1389" s="1" t="s">
        <v>4752</v>
      </c>
      <c r="F1389" s="1" t="s">
        <v>1097</v>
      </c>
      <c r="G1389" s="1" t="s">
        <v>9704</v>
      </c>
      <c r="H1389" s="1" t="s">
        <v>9705</v>
      </c>
      <c r="I1389" s="5">
        <v>25.0</v>
      </c>
      <c r="J1389" s="1" t="s">
        <v>4755</v>
      </c>
      <c r="K1389" s="1" t="s">
        <v>9706</v>
      </c>
      <c r="L1389" s="1" t="s">
        <v>9707</v>
      </c>
      <c r="M1389" s="1" t="s">
        <v>9708</v>
      </c>
      <c r="N1389" s="5">
        <v>4.1856222000198E13</v>
      </c>
      <c r="O1389" s="1" t="s">
        <v>1072</v>
      </c>
      <c r="P1389" s="1" t="s">
        <v>9703</v>
      </c>
      <c r="Q1389" s="5">
        <v>2.0</v>
      </c>
      <c r="R1389" s="15">
        <v>44322.0</v>
      </c>
      <c r="S1389" s="5">
        <v>0.0</v>
      </c>
      <c r="T1389" s="10"/>
      <c r="U1389" s="10"/>
      <c r="V1389" s="15">
        <v>44322.0</v>
      </c>
      <c r="W1389" s="5">
        <v>7112000.0</v>
      </c>
      <c r="X1389" s="1" t="s">
        <v>9709</v>
      </c>
      <c r="Y1389" s="1" t="s">
        <v>1090</v>
      </c>
      <c r="Z1389" s="1" t="s">
        <v>9710</v>
      </c>
      <c r="AA1389" s="5">
        <v>133.0</v>
      </c>
      <c r="AB1389" s="1" t="s">
        <v>9711</v>
      </c>
      <c r="AC1389" s="1" t="s">
        <v>9712</v>
      </c>
      <c r="AD1389" s="5">
        <v>4.8901765E7</v>
      </c>
      <c r="AE1389" s="1" t="s">
        <v>1106</v>
      </c>
      <c r="AF1389" s="5">
        <v>3669.0</v>
      </c>
      <c r="AG1389" s="5">
        <v>74.0</v>
      </c>
      <c r="AH1389" s="5">
        <v>8.8037505E7</v>
      </c>
      <c r="AI1389" s="10"/>
      <c r="AJ1389" s="10"/>
      <c r="AK1389" s="10"/>
      <c r="AL1389" s="10"/>
      <c r="AM1389" s="1" t="s">
        <v>9713</v>
      </c>
      <c r="AN1389" s="10"/>
      <c r="AO1389" s="10"/>
      <c r="AP1389" s="1" t="s">
        <v>1990</v>
      </c>
    </row>
    <row r="1390">
      <c r="A1390" s="1" t="s">
        <v>4752</v>
      </c>
      <c r="B1390" s="14">
        <v>46227.0</v>
      </c>
      <c r="C1390" s="1" t="s">
        <v>1201</v>
      </c>
      <c r="D1390" s="5">
        <v>2.9958429000178E13</v>
      </c>
      <c r="E1390" s="1" t="s">
        <v>4752</v>
      </c>
      <c r="F1390" s="1" t="s">
        <v>1097</v>
      </c>
      <c r="G1390" s="1" t="s">
        <v>5216</v>
      </c>
      <c r="H1390" s="1" t="s">
        <v>1367</v>
      </c>
      <c r="I1390" s="17">
        <v>45528.0</v>
      </c>
      <c r="J1390" s="1" t="s">
        <v>4759</v>
      </c>
      <c r="K1390" s="1" t="s">
        <v>1198</v>
      </c>
      <c r="L1390" s="1" t="s">
        <v>1199</v>
      </c>
      <c r="M1390" s="1" t="s">
        <v>1200</v>
      </c>
      <c r="N1390" s="5">
        <v>2.9958429000178E13</v>
      </c>
      <c r="O1390" s="1" t="s">
        <v>1072</v>
      </c>
      <c r="P1390" s="1" t="s">
        <v>1201</v>
      </c>
      <c r="Q1390" s="5">
        <v>2.0</v>
      </c>
      <c r="R1390" s="15">
        <v>43175.0</v>
      </c>
      <c r="S1390" s="5">
        <v>0.0</v>
      </c>
      <c r="T1390" s="10"/>
      <c r="U1390" s="10"/>
      <c r="V1390" s="15">
        <v>43175.0</v>
      </c>
      <c r="W1390" s="5">
        <v>161099.0</v>
      </c>
      <c r="X1390" s="1" t="s">
        <v>1202</v>
      </c>
      <c r="Y1390" s="1" t="s">
        <v>1075</v>
      </c>
      <c r="Z1390" s="1" t="s">
        <v>1203</v>
      </c>
      <c r="AA1390" s="5">
        <v>2229.0</v>
      </c>
      <c r="AB1390" s="10"/>
      <c r="AC1390" s="1" t="s">
        <v>1204</v>
      </c>
      <c r="AD1390" s="5">
        <v>3.840524E7</v>
      </c>
      <c r="AE1390" s="1" t="s">
        <v>1205</v>
      </c>
      <c r="AF1390" s="5">
        <v>5403.0</v>
      </c>
      <c r="AG1390" s="5">
        <v>34.0</v>
      </c>
      <c r="AH1390" s="5">
        <v>9.1324629E7</v>
      </c>
      <c r="AI1390" s="10"/>
      <c r="AJ1390" s="10"/>
      <c r="AK1390" s="10"/>
      <c r="AL1390" s="10"/>
      <c r="AM1390" s="1" t="s">
        <v>1206</v>
      </c>
      <c r="AN1390" s="10"/>
      <c r="AO1390" s="10"/>
      <c r="AP1390" s="1" t="s">
        <v>1207</v>
      </c>
    </row>
    <row r="1391">
      <c r="A1391" s="1" t="s">
        <v>4752</v>
      </c>
      <c r="B1391" s="14">
        <v>45810.0</v>
      </c>
      <c r="C1391" s="1" t="s">
        <v>8544</v>
      </c>
      <c r="D1391" s="5">
        <v>4.7060513000151E13</v>
      </c>
      <c r="E1391" s="1" t="s">
        <v>4752</v>
      </c>
      <c r="F1391" s="1" t="s">
        <v>1097</v>
      </c>
      <c r="G1391" s="1" t="s">
        <v>5239</v>
      </c>
      <c r="H1391" s="1" t="s">
        <v>9714</v>
      </c>
      <c r="I1391" s="5">
        <v>25.0</v>
      </c>
      <c r="J1391" s="1" t="s">
        <v>4755</v>
      </c>
      <c r="K1391" s="1" t="s">
        <v>8546</v>
      </c>
      <c r="L1391" s="1" t="s">
        <v>8547</v>
      </c>
      <c r="M1391" s="1" t="s">
        <v>8548</v>
      </c>
      <c r="N1391" s="5">
        <v>4.7060513000151E13</v>
      </c>
      <c r="O1391" s="1" t="s">
        <v>1072</v>
      </c>
      <c r="P1391" s="10"/>
      <c r="Q1391" s="5">
        <v>2.0</v>
      </c>
      <c r="R1391" s="15">
        <v>44749.0</v>
      </c>
      <c r="S1391" s="5">
        <v>0.0</v>
      </c>
      <c r="T1391" s="10"/>
      <c r="U1391" s="5">
        <v>105.0</v>
      </c>
      <c r="V1391" s="15">
        <v>44749.0</v>
      </c>
      <c r="W1391" s="5">
        <v>161001.0</v>
      </c>
      <c r="X1391" s="1" t="s">
        <v>4920</v>
      </c>
      <c r="Y1391" s="1" t="s">
        <v>1118</v>
      </c>
      <c r="Z1391" s="1" t="s">
        <v>8549</v>
      </c>
      <c r="AA1391" s="1" t="s">
        <v>1410</v>
      </c>
      <c r="AB1391" s="10"/>
      <c r="AC1391" s="1" t="s">
        <v>2581</v>
      </c>
      <c r="AD1391" s="5">
        <v>2.990097E7</v>
      </c>
      <c r="AE1391" s="1" t="s">
        <v>1604</v>
      </c>
      <c r="AF1391" s="5">
        <v>5663.0</v>
      </c>
      <c r="AG1391" s="5">
        <v>27.0</v>
      </c>
      <c r="AH1391" s="5">
        <v>9.7079871E7</v>
      </c>
      <c r="AI1391" s="5">
        <v>0.0</v>
      </c>
      <c r="AJ1391" s="5">
        <v>0.0</v>
      </c>
      <c r="AK1391" s="10"/>
      <c r="AL1391" s="10"/>
      <c r="AM1391" s="1" t="s">
        <v>8550</v>
      </c>
      <c r="AN1391" s="10"/>
      <c r="AO1391" s="10"/>
      <c r="AP1391" s="1" t="s">
        <v>2257</v>
      </c>
    </row>
    <row r="1392">
      <c r="A1392" s="1" t="s">
        <v>4752</v>
      </c>
      <c r="B1392" s="14">
        <v>46124.0</v>
      </c>
      <c r="C1392" s="1" t="s">
        <v>8544</v>
      </c>
      <c r="D1392" s="5">
        <v>4.7060513000151E13</v>
      </c>
      <c r="E1392" s="1" t="s">
        <v>4752</v>
      </c>
      <c r="F1392" s="1" t="s">
        <v>1097</v>
      </c>
      <c r="G1392" s="1" t="s">
        <v>4761</v>
      </c>
      <c r="H1392" s="1" t="s">
        <v>9715</v>
      </c>
      <c r="I1392" s="5">
        <v>101.0</v>
      </c>
      <c r="J1392" s="1" t="s">
        <v>4759</v>
      </c>
      <c r="K1392" s="1" t="s">
        <v>8546</v>
      </c>
      <c r="L1392" s="1" t="s">
        <v>8547</v>
      </c>
      <c r="M1392" s="1" t="s">
        <v>8548</v>
      </c>
      <c r="N1392" s="5">
        <v>4.7060513000151E13</v>
      </c>
      <c r="O1392" s="1" t="s">
        <v>1072</v>
      </c>
      <c r="P1392" s="10"/>
      <c r="Q1392" s="5">
        <v>2.0</v>
      </c>
      <c r="R1392" s="15">
        <v>44749.0</v>
      </c>
      <c r="S1392" s="5">
        <v>0.0</v>
      </c>
      <c r="T1392" s="10"/>
      <c r="U1392" s="5">
        <v>105.0</v>
      </c>
      <c r="V1392" s="15">
        <v>44749.0</v>
      </c>
      <c r="W1392" s="5">
        <v>161001.0</v>
      </c>
      <c r="X1392" s="1" t="s">
        <v>4920</v>
      </c>
      <c r="Y1392" s="1" t="s">
        <v>1118</v>
      </c>
      <c r="Z1392" s="1" t="s">
        <v>8549</v>
      </c>
      <c r="AA1392" s="1" t="s">
        <v>1410</v>
      </c>
      <c r="AB1392" s="10"/>
      <c r="AC1392" s="1" t="s">
        <v>2581</v>
      </c>
      <c r="AD1392" s="5">
        <v>2.990097E7</v>
      </c>
      <c r="AE1392" s="1" t="s">
        <v>1604</v>
      </c>
      <c r="AF1392" s="5">
        <v>5663.0</v>
      </c>
      <c r="AG1392" s="5">
        <v>27.0</v>
      </c>
      <c r="AH1392" s="5">
        <v>9.7079871E7</v>
      </c>
      <c r="AI1392" s="5">
        <v>0.0</v>
      </c>
      <c r="AJ1392" s="5">
        <v>0.0</v>
      </c>
      <c r="AK1392" s="10"/>
      <c r="AL1392" s="10"/>
      <c r="AM1392" s="1" t="s">
        <v>8550</v>
      </c>
      <c r="AN1392" s="10"/>
      <c r="AO1392" s="10"/>
      <c r="AP1392" s="1" t="s">
        <v>2257</v>
      </c>
    </row>
    <row r="1393">
      <c r="A1393" s="1" t="s">
        <v>4752</v>
      </c>
      <c r="B1393" s="14">
        <v>45677.0</v>
      </c>
      <c r="C1393" s="1" t="s">
        <v>9716</v>
      </c>
      <c r="D1393" s="5">
        <v>4.8813180000157E13</v>
      </c>
      <c r="E1393" s="1" t="s">
        <v>4752</v>
      </c>
      <c r="F1393" s="1" t="s">
        <v>1097</v>
      </c>
      <c r="G1393" s="1" t="s">
        <v>4771</v>
      </c>
      <c r="H1393" s="1" t="s">
        <v>9717</v>
      </c>
      <c r="I1393" s="17">
        <v>45528.0</v>
      </c>
      <c r="J1393" s="1" t="s">
        <v>4755</v>
      </c>
      <c r="K1393" s="1" t="s">
        <v>9718</v>
      </c>
      <c r="L1393" s="1" t="s">
        <v>9719</v>
      </c>
      <c r="M1393" s="1" t="s">
        <v>9720</v>
      </c>
      <c r="N1393" s="5">
        <v>4.8813180000157E13</v>
      </c>
      <c r="O1393" s="1" t="s">
        <v>1072</v>
      </c>
      <c r="P1393" s="1" t="s">
        <v>9721</v>
      </c>
      <c r="Q1393" s="5">
        <v>2.0</v>
      </c>
      <c r="R1393" s="15">
        <v>44901.0</v>
      </c>
      <c r="S1393" s="5">
        <v>0.0</v>
      </c>
      <c r="T1393" s="10"/>
      <c r="U1393" s="10"/>
      <c r="V1393" s="15">
        <v>44901.0</v>
      </c>
      <c r="W1393" s="5">
        <v>161001.0</v>
      </c>
      <c r="X1393" s="1" t="s">
        <v>9722</v>
      </c>
      <c r="Y1393" s="1" t="s">
        <v>1090</v>
      </c>
      <c r="Z1393" s="1" t="s">
        <v>9723</v>
      </c>
      <c r="AA1393" s="5">
        <v>985.0</v>
      </c>
      <c r="AB1393" s="10"/>
      <c r="AC1393" s="1" t="s">
        <v>1078</v>
      </c>
      <c r="AD1393" s="5">
        <v>3.698E7</v>
      </c>
      <c r="AE1393" s="1" t="s">
        <v>1205</v>
      </c>
      <c r="AF1393" s="5">
        <v>4753.0</v>
      </c>
      <c r="AG1393" s="5">
        <v>33.0</v>
      </c>
      <c r="AH1393" s="5">
        <v>9.9935533E7</v>
      </c>
      <c r="AI1393" s="10"/>
      <c r="AJ1393" s="10"/>
      <c r="AK1393" s="5">
        <v>33.0</v>
      </c>
      <c r="AL1393" s="5">
        <v>3.3441104E7</v>
      </c>
      <c r="AM1393" s="1" t="s">
        <v>9724</v>
      </c>
      <c r="AN1393" s="10"/>
      <c r="AO1393" s="10"/>
      <c r="AP1393" s="1" t="s">
        <v>9725</v>
      </c>
    </row>
    <row r="1394">
      <c r="A1394" s="1" t="s">
        <v>4752</v>
      </c>
      <c r="B1394" s="14">
        <v>45927.0</v>
      </c>
      <c r="C1394" s="1" t="s">
        <v>9726</v>
      </c>
      <c r="D1394" s="5">
        <v>4.7802193000168E13</v>
      </c>
      <c r="E1394" s="1" t="s">
        <v>4752</v>
      </c>
      <c r="F1394" s="1" t="s">
        <v>1097</v>
      </c>
      <c r="G1394" s="1" t="s">
        <v>4898</v>
      </c>
      <c r="H1394" s="1" t="s">
        <v>9727</v>
      </c>
      <c r="I1394" s="5">
        <v>78.0</v>
      </c>
      <c r="J1394" s="1" t="s">
        <v>4759</v>
      </c>
      <c r="K1394" s="1" t="s">
        <v>9728</v>
      </c>
      <c r="L1394" s="1" t="s">
        <v>9729</v>
      </c>
      <c r="M1394" s="1" t="s">
        <v>9730</v>
      </c>
      <c r="N1394" s="5">
        <v>4.7802193000168E13</v>
      </c>
      <c r="O1394" s="1" t="s">
        <v>1072</v>
      </c>
      <c r="P1394" s="1" t="s">
        <v>9731</v>
      </c>
      <c r="Q1394" s="5">
        <v>8.0</v>
      </c>
      <c r="R1394" s="15">
        <v>45565.0</v>
      </c>
      <c r="S1394" s="5">
        <v>1.0</v>
      </c>
      <c r="T1394" s="10"/>
      <c r="U1394" s="5">
        <v>105.0</v>
      </c>
      <c r="V1394" s="15">
        <v>44805.0</v>
      </c>
      <c r="W1394" s="5">
        <v>4612500.0</v>
      </c>
      <c r="X1394" s="1" t="s">
        <v>9732</v>
      </c>
      <c r="Y1394" s="1" t="s">
        <v>1075</v>
      </c>
      <c r="Z1394" s="5">
        <v>18.0</v>
      </c>
      <c r="AA1394" s="1" t="s">
        <v>1410</v>
      </c>
      <c r="AB1394" s="1" t="s">
        <v>9733</v>
      </c>
      <c r="AC1394" s="1" t="s">
        <v>9734</v>
      </c>
      <c r="AD1394" s="5">
        <v>7.663E7</v>
      </c>
      <c r="AE1394" s="1" t="s">
        <v>1413</v>
      </c>
      <c r="AF1394" s="5">
        <v>9403.0</v>
      </c>
      <c r="AG1394" s="5">
        <v>62.0</v>
      </c>
      <c r="AH1394" s="5">
        <v>9.9695628E7</v>
      </c>
      <c r="AI1394" s="5">
        <v>0.0</v>
      </c>
      <c r="AJ1394" s="5">
        <v>0.0</v>
      </c>
      <c r="AK1394" s="10"/>
      <c r="AL1394" s="10"/>
      <c r="AM1394" s="1" t="s">
        <v>9735</v>
      </c>
      <c r="AN1394" s="10"/>
      <c r="AO1394" s="10"/>
      <c r="AP1394" s="1" t="s">
        <v>4654</v>
      </c>
    </row>
    <row r="1395">
      <c r="A1395" s="1" t="s">
        <v>4752</v>
      </c>
      <c r="B1395" s="14">
        <v>45919.0</v>
      </c>
      <c r="C1395" s="1" t="s">
        <v>7383</v>
      </c>
      <c r="D1395" s="5">
        <v>4.773654200019E13</v>
      </c>
      <c r="E1395" s="1" t="s">
        <v>4752</v>
      </c>
      <c r="F1395" s="1" t="s">
        <v>1097</v>
      </c>
      <c r="G1395" s="1" t="s">
        <v>4898</v>
      </c>
      <c r="H1395" s="1" t="s">
        <v>9736</v>
      </c>
      <c r="I1395" s="5">
        <v>78.0</v>
      </c>
      <c r="J1395" s="1" t="s">
        <v>4759</v>
      </c>
      <c r="K1395" s="1" t="s">
        <v>7385</v>
      </c>
      <c r="L1395" s="1" t="s">
        <v>7386</v>
      </c>
      <c r="M1395" s="1" t="s">
        <v>7387</v>
      </c>
      <c r="N1395" s="5">
        <v>4.773654200019E13</v>
      </c>
      <c r="O1395" s="1" t="s">
        <v>1072</v>
      </c>
      <c r="P1395" s="1" t="s">
        <v>7383</v>
      </c>
      <c r="Q1395" s="5">
        <v>2.0</v>
      </c>
      <c r="R1395" s="15">
        <v>44799.0</v>
      </c>
      <c r="S1395" s="5">
        <v>0.0</v>
      </c>
      <c r="T1395" s="10"/>
      <c r="U1395" s="5">
        <v>105.0</v>
      </c>
      <c r="V1395" s="15">
        <v>44799.0</v>
      </c>
      <c r="W1395" s="5">
        <v>4614100.0</v>
      </c>
      <c r="X1395" s="1" t="s">
        <v>7388</v>
      </c>
      <c r="Y1395" s="1" t="s">
        <v>1075</v>
      </c>
      <c r="Z1395" s="1" t="s">
        <v>7389</v>
      </c>
      <c r="AA1395" s="5">
        <v>41.0</v>
      </c>
      <c r="AB1395" s="1" t="s">
        <v>7390</v>
      </c>
      <c r="AC1395" s="1" t="s">
        <v>7391</v>
      </c>
      <c r="AD1395" s="5">
        <v>5.804232E7</v>
      </c>
      <c r="AE1395" s="1" t="s">
        <v>7392</v>
      </c>
      <c r="AF1395" s="5">
        <v>2051.0</v>
      </c>
      <c r="AG1395" s="5">
        <v>83.0</v>
      </c>
      <c r="AH1395" s="5">
        <v>8.2030551E7</v>
      </c>
      <c r="AI1395" s="5">
        <v>0.0</v>
      </c>
      <c r="AJ1395" s="5">
        <v>0.0</v>
      </c>
      <c r="AK1395" s="10"/>
      <c r="AL1395" s="10"/>
      <c r="AM1395" s="1" t="s">
        <v>7393</v>
      </c>
      <c r="AN1395" s="10"/>
      <c r="AO1395" s="10"/>
      <c r="AP1395" s="1" t="s">
        <v>7394</v>
      </c>
    </row>
    <row r="1396">
      <c r="A1396" s="1" t="s">
        <v>4752</v>
      </c>
      <c r="B1396" s="14">
        <v>46041.0</v>
      </c>
      <c r="C1396" s="1" t="s">
        <v>9737</v>
      </c>
      <c r="D1396" s="5">
        <v>5.2941683000185E13</v>
      </c>
      <c r="E1396" s="1" t="s">
        <v>4752</v>
      </c>
      <c r="F1396" s="1" t="s">
        <v>9738</v>
      </c>
      <c r="G1396" s="1" t="s">
        <v>8623</v>
      </c>
      <c r="H1396" s="1" t="s">
        <v>9739</v>
      </c>
      <c r="I1396" s="5">
        <v>25.0</v>
      </c>
      <c r="J1396" s="1" t="s">
        <v>4759</v>
      </c>
      <c r="K1396" s="1" t="s">
        <v>9740</v>
      </c>
      <c r="L1396" s="1" t="s">
        <v>9741</v>
      </c>
      <c r="M1396" s="1" t="s">
        <v>9742</v>
      </c>
      <c r="N1396" s="5">
        <v>5.2941683000185E13</v>
      </c>
      <c r="O1396" s="1" t="s">
        <v>1072</v>
      </c>
      <c r="P1396" s="1" t="s">
        <v>9737</v>
      </c>
      <c r="Q1396" s="5">
        <v>2.0</v>
      </c>
      <c r="R1396" s="15">
        <v>45250.0</v>
      </c>
      <c r="S1396" s="5">
        <v>0.0</v>
      </c>
      <c r="T1396" s="10"/>
      <c r="U1396" s="10"/>
      <c r="V1396" s="15">
        <v>45250.0</v>
      </c>
      <c r="W1396" s="5">
        <v>161001.0</v>
      </c>
      <c r="X1396" s="1" t="s">
        <v>9743</v>
      </c>
      <c r="Y1396" s="1" t="s">
        <v>1118</v>
      </c>
      <c r="Z1396" s="1" t="s">
        <v>9744</v>
      </c>
      <c r="AA1396" s="1" t="s">
        <v>1120</v>
      </c>
      <c r="AB1396" s="1" t="s">
        <v>9745</v>
      </c>
      <c r="AC1396" s="1" t="s">
        <v>1121</v>
      </c>
      <c r="AD1396" s="5">
        <v>6.8145E7</v>
      </c>
      <c r="AE1396" s="1" t="s">
        <v>2304</v>
      </c>
      <c r="AF1396" s="5">
        <v>589.0</v>
      </c>
      <c r="AG1396" s="5">
        <v>93.0</v>
      </c>
      <c r="AH1396" s="5">
        <v>9.1570979E7</v>
      </c>
      <c r="AI1396" s="10"/>
      <c r="AJ1396" s="10"/>
      <c r="AK1396" s="10"/>
      <c r="AL1396" s="10"/>
      <c r="AM1396" s="1" t="s">
        <v>9746</v>
      </c>
      <c r="AN1396" s="10"/>
      <c r="AO1396" s="10"/>
      <c r="AP1396" s="1" t="s">
        <v>9747</v>
      </c>
    </row>
    <row r="1397">
      <c r="A1397" s="1" t="s">
        <v>4752</v>
      </c>
      <c r="B1397" s="14">
        <v>45962.0</v>
      </c>
      <c r="C1397" s="1" t="s">
        <v>5402</v>
      </c>
      <c r="D1397" s="5">
        <v>5.1466860000156E13</v>
      </c>
      <c r="E1397" s="1" t="s">
        <v>4752</v>
      </c>
      <c r="F1397" s="1" t="s">
        <v>1097</v>
      </c>
      <c r="G1397" s="1" t="s">
        <v>6627</v>
      </c>
      <c r="H1397" s="1" t="s">
        <v>9748</v>
      </c>
      <c r="I1397" s="1" t="s">
        <v>2870</v>
      </c>
      <c r="J1397" s="1" t="s">
        <v>4755</v>
      </c>
      <c r="K1397" s="1" t="s">
        <v>2896</v>
      </c>
      <c r="L1397" s="1" t="s">
        <v>5405</v>
      </c>
      <c r="M1397" s="1" t="s">
        <v>2899</v>
      </c>
      <c r="N1397" s="5">
        <v>5.1466860000156E13</v>
      </c>
      <c r="O1397" s="1" t="s">
        <v>1072</v>
      </c>
      <c r="P1397" s="1" t="s">
        <v>5402</v>
      </c>
      <c r="Q1397" s="5">
        <v>2.0</v>
      </c>
      <c r="R1397" s="15">
        <v>38659.0</v>
      </c>
      <c r="S1397" s="5">
        <v>0.0</v>
      </c>
      <c r="T1397" s="10"/>
      <c r="U1397" s="10"/>
      <c r="V1397" s="15">
        <v>24327.0</v>
      </c>
      <c r="W1397" s="5">
        <v>1071600.0</v>
      </c>
      <c r="X1397" s="1" t="s">
        <v>5406</v>
      </c>
      <c r="Y1397" s="1" t="s">
        <v>1384</v>
      </c>
      <c r="Z1397" s="1" t="s">
        <v>5402</v>
      </c>
      <c r="AA1397" s="1" t="s">
        <v>1120</v>
      </c>
      <c r="AB1397" s="10"/>
      <c r="AC1397" s="1" t="s">
        <v>1121</v>
      </c>
      <c r="AD1397" s="5">
        <v>1.485E7</v>
      </c>
      <c r="AE1397" s="1" t="s">
        <v>1079</v>
      </c>
      <c r="AF1397" s="5">
        <v>6919.0</v>
      </c>
      <c r="AG1397" s="5">
        <v>16.0</v>
      </c>
      <c r="AH1397" s="5">
        <v>3.9819E7</v>
      </c>
      <c r="AI1397" s="10"/>
      <c r="AJ1397" s="10"/>
      <c r="AK1397" s="5">
        <v>16.0</v>
      </c>
      <c r="AL1397" s="5">
        <v>3.981903E7</v>
      </c>
      <c r="AM1397" s="1" t="s">
        <v>2904</v>
      </c>
      <c r="AN1397" s="10"/>
      <c r="AO1397" s="10"/>
      <c r="AP1397" s="1" t="s">
        <v>5407</v>
      </c>
    </row>
    <row r="1398">
      <c r="A1398" s="1" t="s">
        <v>4752</v>
      </c>
      <c r="B1398" s="14">
        <v>45685.0</v>
      </c>
      <c r="C1398" s="1" t="s">
        <v>6764</v>
      </c>
      <c r="D1398" s="5">
        <v>4.7934402000127E13</v>
      </c>
      <c r="E1398" s="1" t="s">
        <v>4752</v>
      </c>
      <c r="F1398" s="1" t="s">
        <v>9749</v>
      </c>
      <c r="G1398" s="1" t="s">
        <v>9750</v>
      </c>
      <c r="H1398" s="1" t="s">
        <v>9751</v>
      </c>
      <c r="I1398" s="17">
        <v>45466.0</v>
      </c>
      <c r="J1398" s="1" t="s">
        <v>4755</v>
      </c>
      <c r="K1398" s="1" t="s">
        <v>6767</v>
      </c>
      <c r="L1398" s="1" t="s">
        <v>6768</v>
      </c>
      <c r="M1398" s="1" t="s">
        <v>6769</v>
      </c>
      <c r="N1398" s="5">
        <v>4.7934402000127E13</v>
      </c>
      <c r="O1398" s="1" t="s">
        <v>1072</v>
      </c>
      <c r="P1398" s="10"/>
      <c r="Q1398" s="5">
        <v>2.0</v>
      </c>
      <c r="R1398" s="15">
        <v>44817.0</v>
      </c>
      <c r="S1398" s="5">
        <v>0.0</v>
      </c>
      <c r="T1398" s="10"/>
      <c r="U1398" s="10"/>
      <c r="V1398" s="15">
        <v>44817.0</v>
      </c>
      <c r="W1398" s="5">
        <v>4661300.0</v>
      </c>
      <c r="X1398" s="1" t="s">
        <v>6770</v>
      </c>
      <c r="Y1398" s="1" t="s">
        <v>1118</v>
      </c>
      <c r="Z1398" s="1" t="s">
        <v>5859</v>
      </c>
      <c r="AA1398" s="1" t="s">
        <v>5860</v>
      </c>
      <c r="AB1398" s="1" t="s">
        <v>6771</v>
      </c>
      <c r="AC1398" s="1" t="s">
        <v>1989</v>
      </c>
      <c r="AD1398" s="5">
        <v>1.414E7</v>
      </c>
      <c r="AE1398" s="1" t="s">
        <v>1079</v>
      </c>
      <c r="AF1398" s="5">
        <v>6363.0</v>
      </c>
      <c r="AG1398" s="5">
        <v>16.0</v>
      </c>
      <c r="AH1398" s="5">
        <v>3.238018E7</v>
      </c>
      <c r="AI1398" s="10"/>
      <c r="AJ1398" s="10"/>
      <c r="AK1398" s="10"/>
      <c r="AL1398" s="10"/>
      <c r="AM1398" s="1" t="s">
        <v>6772</v>
      </c>
      <c r="AN1398" s="10"/>
      <c r="AO1398" s="10"/>
      <c r="AP1398" s="1" t="s">
        <v>5862</v>
      </c>
    </row>
    <row r="1399">
      <c r="A1399" s="1" t="s">
        <v>4752</v>
      </c>
      <c r="B1399" s="16">
        <v>45982.0</v>
      </c>
      <c r="C1399" s="1" t="s">
        <v>8572</v>
      </c>
      <c r="D1399" s="5">
        <v>4.906386600013E13</v>
      </c>
      <c r="E1399" s="1" t="s">
        <v>4752</v>
      </c>
      <c r="F1399" s="1" t="s">
        <v>1097</v>
      </c>
      <c r="G1399" s="1" t="s">
        <v>4799</v>
      </c>
      <c r="H1399" s="1" t="s">
        <v>9752</v>
      </c>
      <c r="I1399" s="5">
        <v>58.0</v>
      </c>
      <c r="J1399" s="1" t="s">
        <v>4759</v>
      </c>
      <c r="K1399" s="1" t="s">
        <v>8574</v>
      </c>
      <c r="L1399" s="1" t="s">
        <v>8575</v>
      </c>
      <c r="M1399" s="1" t="s">
        <v>8576</v>
      </c>
      <c r="N1399" s="5">
        <v>4.906386600013E13</v>
      </c>
      <c r="O1399" s="1" t="s">
        <v>1072</v>
      </c>
      <c r="P1399" s="10"/>
      <c r="Q1399" s="5">
        <v>2.0</v>
      </c>
      <c r="R1399" s="15">
        <v>44931.0</v>
      </c>
      <c r="S1399" s="5">
        <v>0.0</v>
      </c>
      <c r="T1399" s="10"/>
      <c r="U1399" s="10"/>
      <c r="V1399" s="15">
        <v>44931.0</v>
      </c>
      <c r="W1399" s="5">
        <v>161001.0</v>
      </c>
      <c r="X1399" s="1" t="s">
        <v>8577</v>
      </c>
      <c r="Y1399" s="1" t="s">
        <v>1090</v>
      </c>
      <c r="Z1399" s="1" t="s">
        <v>8578</v>
      </c>
      <c r="AA1399" s="5">
        <v>88.0</v>
      </c>
      <c r="AB1399" s="1" t="s">
        <v>6671</v>
      </c>
      <c r="AC1399" s="1" t="s">
        <v>1078</v>
      </c>
      <c r="AD1399" s="5">
        <v>3.89E7</v>
      </c>
      <c r="AE1399" s="1" t="s">
        <v>1205</v>
      </c>
      <c r="AF1399" s="5">
        <v>4101.0</v>
      </c>
      <c r="AG1399" s="5">
        <v>37.0</v>
      </c>
      <c r="AH1399" s="5">
        <v>3.4312649E7</v>
      </c>
      <c r="AI1399" s="10"/>
      <c r="AJ1399" s="10"/>
      <c r="AK1399" s="10"/>
      <c r="AL1399" s="10"/>
      <c r="AM1399" s="1" t="s">
        <v>8579</v>
      </c>
      <c r="AN1399" s="10"/>
      <c r="AO1399" s="10"/>
      <c r="AP1399" s="1" t="s">
        <v>8580</v>
      </c>
    </row>
    <row r="1400">
      <c r="A1400" s="1" t="s">
        <v>4752</v>
      </c>
      <c r="B1400" s="14">
        <v>46232.0</v>
      </c>
      <c r="C1400" s="1" t="s">
        <v>9753</v>
      </c>
      <c r="D1400" s="5">
        <v>4.6469754000196E13</v>
      </c>
      <c r="E1400" s="1" t="s">
        <v>4752</v>
      </c>
      <c r="F1400" s="1" t="s">
        <v>1097</v>
      </c>
      <c r="G1400" s="1" t="s">
        <v>4799</v>
      </c>
      <c r="H1400" s="1" t="s">
        <v>9754</v>
      </c>
      <c r="I1400" s="5">
        <v>58.0</v>
      </c>
      <c r="J1400" s="1" t="s">
        <v>4759</v>
      </c>
      <c r="K1400" s="1" t="s">
        <v>9755</v>
      </c>
      <c r="L1400" s="1" t="s">
        <v>9756</v>
      </c>
      <c r="M1400" s="1" t="s">
        <v>9757</v>
      </c>
      <c r="N1400" s="5">
        <v>4.6469754000196E13</v>
      </c>
      <c r="O1400" s="1" t="s">
        <v>1072</v>
      </c>
      <c r="P1400" s="1" t="s">
        <v>9758</v>
      </c>
      <c r="Q1400" s="5">
        <v>2.0</v>
      </c>
      <c r="R1400" s="15">
        <v>44701.0</v>
      </c>
      <c r="S1400" s="5">
        <v>0.0</v>
      </c>
      <c r="T1400" s="10"/>
      <c r="U1400" s="10"/>
      <c r="V1400" s="15">
        <v>44701.0</v>
      </c>
      <c r="W1400" s="5">
        <v>161001.0</v>
      </c>
      <c r="X1400" s="10"/>
      <c r="Y1400" s="1" t="s">
        <v>1075</v>
      </c>
      <c r="Z1400" s="1" t="s">
        <v>9759</v>
      </c>
      <c r="AA1400" s="5">
        <v>893.0</v>
      </c>
      <c r="AB1400" s="10"/>
      <c r="AC1400" s="1" t="s">
        <v>1078</v>
      </c>
      <c r="AD1400" s="5">
        <v>3.7130087E7</v>
      </c>
      <c r="AE1400" s="1" t="s">
        <v>1205</v>
      </c>
      <c r="AF1400" s="5">
        <v>4031.0</v>
      </c>
      <c r="AG1400" s="5">
        <v>35.0</v>
      </c>
      <c r="AH1400" s="5">
        <v>9.9974507E7</v>
      </c>
      <c r="AI1400" s="10"/>
      <c r="AJ1400" s="10"/>
      <c r="AK1400" s="10"/>
      <c r="AL1400" s="10"/>
      <c r="AM1400" s="1" t="s">
        <v>9760</v>
      </c>
      <c r="AN1400" s="10"/>
      <c r="AO1400" s="10"/>
      <c r="AP1400" s="1" t="s">
        <v>7750</v>
      </c>
    </row>
    <row r="1401">
      <c r="A1401" s="1" t="s">
        <v>4752</v>
      </c>
      <c r="B1401" s="14">
        <v>45797.0</v>
      </c>
      <c r="C1401" s="1" t="s">
        <v>9761</v>
      </c>
      <c r="D1401" s="5">
        <v>7.191239000135E12</v>
      </c>
      <c r="E1401" s="1" t="s">
        <v>4752</v>
      </c>
      <c r="F1401" s="1" t="s">
        <v>1097</v>
      </c>
      <c r="G1401" s="1" t="s">
        <v>4761</v>
      </c>
      <c r="H1401" s="1" t="s">
        <v>9762</v>
      </c>
      <c r="I1401" s="5">
        <v>101.0</v>
      </c>
      <c r="J1401" s="1" t="s">
        <v>4759</v>
      </c>
      <c r="K1401" s="1" t="s">
        <v>9763</v>
      </c>
      <c r="L1401" s="1" t="s">
        <v>9764</v>
      </c>
      <c r="M1401" s="1" t="s">
        <v>9765</v>
      </c>
      <c r="N1401" s="5">
        <v>7.191239000135E12</v>
      </c>
      <c r="O1401" s="1" t="s">
        <v>1072</v>
      </c>
      <c r="P1401" s="1" t="s">
        <v>9766</v>
      </c>
      <c r="Q1401" s="5">
        <v>2.0</v>
      </c>
      <c r="R1401" s="15">
        <v>38337.0</v>
      </c>
      <c r="S1401" s="5">
        <v>0.0</v>
      </c>
      <c r="T1401" s="10"/>
      <c r="U1401" s="10"/>
      <c r="V1401" s="15">
        <v>38337.0</v>
      </c>
      <c r="W1401" s="5">
        <v>8230001.0</v>
      </c>
      <c r="X1401" s="1" t="s">
        <v>9767</v>
      </c>
      <c r="Y1401" s="1" t="s">
        <v>1075</v>
      </c>
      <c r="Z1401" s="1" t="s">
        <v>9768</v>
      </c>
      <c r="AA1401" s="1" t="s">
        <v>1120</v>
      </c>
      <c r="AB1401" s="1" t="s">
        <v>9769</v>
      </c>
      <c r="AC1401" s="1" t="s">
        <v>9770</v>
      </c>
      <c r="AD1401" s="5">
        <v>7.590876E7</v>
      </c>
      <c r="AE1401" s="1" t="s">
        <v>1413</v>
      </c>
      <c r="AF1401" s="5">
        <v>9571.0</v>
      </c>
      <c r="AG1401" s="5">
        <v>64.0</v>
      </c>
      <c r="AH1401" s="5">
        <v>9.2396747E7</v>
      </c>
      <c r="AI1401" s="10"/>
      <c r="AJ1401" s="10"/>
      <c r="AK1401" s="5">
        <v>64.0</v>
      </c>
      <c r="AL1401" s="5">
        <v>3.61148E7</v>
      </c>
      <c r="AM1401" s="1" t="s">
        <v>9771</v>
      </c>
      <c r="AN1401" s="10"/>
      <c r="AO1401" s="10"/>
      <c r="AP1401" s="1" t="s">
        <v>1619</v>
      </c>
    </row>
    <row r="1402">
      <c r="A1402" s="1" t="s">
        <v>4752</v>
      </c>
      <c r="B1402" s="14">
        <v>45635.0</v>
      </c>
      <c r="C1402" s="1" t="s">
        <v>8592</v>
      </c>
      <c r="D1402" s="5">
        <v>4.7619166000154E13</v>
      </c>
      <c r="E1402" s="1" t="s">
        <v>4752</v>
      </c>
      <c r="F1402" s="1" t="s">
        <v>1097</v>
      </c>
      <c r="G1402" s="1" t="s">
        <v>4771</v>
      </c>
      <c r="H1402" s="1" t="s">
        <v>9772</v>
      </c>
      <c r="I1402" s="17">
        <v>45528.0</v>
      </c>
      <c r="J1402" s="1" t="s">
        <v>4755</v>
      </c>
      <c r="K1402" s="1" t="s">
        <v>8594</v>
      </c>
      <c r="L1402" s="1" t="s">
        <v>8595</v>
      </c>
      <c r="M1402" s="1" t="s">
        <v>8596</v>
      </c>
      <c r="N1402" s="5">
        <v>4.7619166000154E13</v>
      </c>
      <c r="O1402" s="1" t="s">
        <v>1072</v>
      </c>
      <c r="P1402" s="1" t="s">
        <v>8592</v>
      </c>
      <c r="Q1402" s="5">
        <v>2.0</v>
      </c>
      <c r="R1402" s="15">
        <v>44791.0</v>
      </c>
      <c r="S1402" s="5">
        <v>0.0</v>
      </c>
      <c r="T1402" s="10"/>
      <c r="U1402" s="5">
        <v>105.0</v>
      </c>
      <c r="V1402" s="15">
        <v>44791.0</v>
      </c>
      <c r="W1402" s="5">
        <v>161001.0</v>
      </c>
      <c r="X1402" s="1" t="s">
        <v>8597</v>
      </c>
      <c r="Y1402" s="1" t="s">
        <v>1075</v>
      </c>
      <c r="Z1402" s="1" t="s">
        <v>8598</v>
      </c>
      <c r="AA1402" s="5">
        <v>37.0</v>
      </c>
      <c r="AB1402" s="10"/>
      <c r="AC1402" s="1" t="s">
        <v>8599</v>
      </c>
      <c r="AD1402" s="5">
        <v>8.5945E7</v>
      </c>
      <c r="AE1402" s="1" t="s">
        <v>1231</v>
      </c>
      <c r="AF1402" s="5">
        <v>7993.0</v>
      </c>
      <c r="AG1402" s="5">
        <v>44.0</v>
      </c>
      <c r="AH1402" s="5">
        <v>9.989796E7</v>
      </c>
      <c r="AI1402" s="5">
        <v>0.0</v>
      </c>
      <c r="AJ1402" s="5">
        <v>0.0</v>
      </c>
      <c r="AK1402" s="10"/>
      <c r="AL1402" s="10"/>
      <c r="AM1402" s="1" t="s">
        <v>8600</v>
      </c>
      <c r="AN1402" s="10"/>
      <c r="AO1402" s="10"/>
      <c r="AP1402" s="1" t="s">
        <v>8601</v>
      </c>
    </row>
    <row r="1403">
      <c r="A1403" s="1" t="s">
        <v>4752</v>
      </c>
      <c r="B1403" s="14">
        <v>45820.0</v>
      </c>
      <c r="C1403" s="1" t="s">
        <v>5863</v>
      </c>
      <c r="D1403" s="5">
        <v>1.722741400015E13</v>
      </c>
      <c r="E1403" s="1" t="s">
        <v>4752</v>
      </c>
      <c r="F1403" s="1" t="s">
        <v>1097</v>
      </c>
      <c r="G1403" s="1" t="s">
        <v>4761</v>
      </c>
      <c r="H1403" s="1" t="s">
        <v>9773</v>
      </c>
      <c r="I1403" s="5">
        <v>101.0</v>
      </c>
      <c r="J1403" s="1" t="s">
        <v>4759</v>
      </c>
      <c r="K1403" s="1" t="s">
        <v>5865</v>
      </c>
      <c r="L1403" s="1" t="s">
        <v>5866</v>
      </c>
      <c r="M1403" s="1" t="s">
        <v>5867</v>
      </c>
      <c r="N1403" s="5">
        <v>1.722741400015E13</v>
      </c>
      <c r="O1403" s="1" t="s">
        <v>1072</v>
      </c>
      <c r="P1403" s="1" t="s">
        <v>5863</v>
      </c>
      <c r="Q1403" s="5">
        <v>2.0</v>
      </c>
      <c r="R1403" s="15">
        <v>38659.0</v>
      </c>
      <c r="S1403" s="5">
        <v>0.0</v>
      </c>
      <c r="T1403" s="10"/>
      <c r="U1403" s="10"/>
      <c r="V1403" s="15">
        <v>25910.0</v>
      </c>
      <c r="W1403" s="5">
        <v>230600.0</v>
      </c>
      <c r="X1403" s="10"/>
      <c r="Y1403" s="1" t="s">
        <v>1118</v>
      </c>
      <c r="Z1403" s="1" t="s">
        <v>5868</v>
      </c>
      <c r="AA1403" s="1" t="s">
        <v>1410</v>
      </c>
      <c r="AB1403" s="1" t="s">
        <v>5869</v>
      </c>
      <c r="AC1403" s="1" t="s">
        <v>1121</v>
      </c>
      <c r="AD1403" s="5">
        <v>3.5797899E7</v>
      </c>
      <c r="AE1403" s="1" t="s">
        <v>1205</v>
      </c>
      <c r="AF1403" s="5">
        <v>4417.0</v>
      </c>
      <c r="AG1403" s="5">
        <v>38.0</v>
      </c>
      <c r="AH1403" s="5">
        <v>3.7291E7</v>
      </c>
      <c r="AI1403" s="5">
        <v>38.0</v>
      </c>
      <c r="AJ1403" s="5">
        <v>3.7291002E7</v>
      </c>
      <c r="AK1403" s="5">
        <v>38.0</v>
      </c>
      <c r="AL1403" s="5">
        <v>3.7291E7</v>
      </c>
      <c r="AM1403" s="1" t="s">
        <v>5870</v>
      </c>
      <c r="AN1403" s="10"/>
      <c r="AO1403" s="10"/>
      <c r="AP1403" s="1" t="s">
        <v>3935</v>
      </c>
    </row>
    <row r="1404">
      <c r="A1404" s="1" t="s">
        <v>4752</v>
      </c>
      <c r="B1404" s="14">
        <v>45911.0</v>
      </c>
      <c r="C1404" s="1" t="s">
        <v>5863</v>
      </c>
      <c r="D1404" s="5">
        <v>1.722741400015E13</v>
      </c>
      <c r="E1404" s="1" t="s">
        <v>4752</v>
      </c>
      <c r="F1404" s="1" t="s">
        <v>1097</v>
      </c>
      <c r="G1404" s="1" t="s">
        <v>4761</v>
      </c>
      <c r="H1404" s="1" t="s">
        <v>9774</v>
      </c>
      <c r="I1404" s="5">
        <v>101.0</v>
      </c>
      <c r="J1404" s="1" t="s">
        <v>4759</v>
      </c>
      <c r="K1404" s="1" t="s">
        <v>5865</v>
      </c>
      <c r="L1404" s="1" t="s">
        <v>5866</v>
      </c>
      <c r="M1404" s="1" t="s">
        <v>5867</v>
      </c>
      <c r="N1404" s="5">
        <v>1.722741400015E13</v>
      </c>
      <c r="O1404" s="1" t="s">
        <v>1072</v>
      </c>
      <c r="P1404" s="1" t="s">
        <v>5863</v>
      </c>
      <c r="Q1404" s="5">
        <v>2.0</v>
      </c>
      <c r="R1404" s="15">
        <v>38659.0</v>
      </c>
      <c r="S1404" s="5">
        <v>0.0</v>
      </c>
      <c r="T1404" s="10"/>
      <c r="U1404" s="10"/>
      <c r="V1404" s="15">
        <v>25910.0</v>
      </c>
      <c r="W1404" s="5">
        <v>230600.0</v>
      </c>
      <c r="X1404" s="10"/>
      <c r="Y1404" s="1" t="s">
        <v>1118</v>
      </c>
      <c r="Z1404" s="1" t="s">
        <v>5868</v>
      </c>
      <c r="AA1404" s="1" t="s">
        <v>1410</v>
      </c>
      <c r="AB1404" s="1" t="s">
        <v>5869</v>
      </c>
      <c r="AC1404" s="1" t="s">
        <v>1121</v>
      </c>
      <c r="AD1404" s="5">
        <v>3.5797899E7</v>
      </c>
      <c r="AE1404" s="1" t="s">
        <v>1205</v>
      </c>
      <c r="AF1404" s="5">
        <v>4417.0</v>
      </c>
      <c r="AG1404" s="5">
        <v>38.0</v>
      </c>
      <c r="AH1404" s="5">
        <v>3.7291E7</v>
      </c>
      <c r="AI1404" s="5">
        <v>38.0</v>
      </c>
      <c r="AJ1404" s="5">
        <v>3.7291002E7</v>
      </c>
      <c r="AK1404" s="5">
        <v>38.0</v>
      </c>
      <c r="AL1404" s="5">
        <v>3.7291E7</v>
      </c>
      <c r="AM1404" s="1" t="s">
        <v>5870</v>
      </c>
      <c r="AN1404" s="10"/>
      <c r="AO1404" s="10"/>
      <c r="AP1404" s="1" t="s">
        <v>3935</v>
      </c>
    </row>
    <row r="1405">
      <c r="A1405" s="1" t="s">
        <v>4752</v>
      </c>
      <c r="B1405" s="14">
        <v>46130.0</v>
      </c>
      <c r="C1405" s="1" t="s">
        <v>9775</v>
      </c>
      <c r="D1405" s="5">
        <v>6.0672930001E12</v>
      </c>
      <c r="E1405" s="1" t="s">
        <v>4752</v>
      </c>
      <c r="F1405" s="1" t="s">
        <v>1097</v>
      </c>
      <c r="G1405" s="1" t="s">
        <v>4761</v>
      </c>
      <c r="H1405" s="1" t="s">
        <v>9776</v>
      </c>
      <c r="I1405" s="5">
        <v>101.0</v>
      </c>
      <c r="J1405" s="1" t="s">
        <v>4759</v>
      </c>
      <c r="K1405" s="1" t="s">
        <v>9777</v>
      </c>
      <c r="L1405" s="1" t="s">
        <v>9778</v>
      </c>
      <c r="M1405" s="1" t="s">
        <v>9779</v>
      </c>
      <c r="N1405" s="5">
        <v>6.0672930001E12</v>
      </c>
      <c r="O1405" s="1" t="s">
        <v>1072</v>
      </c>
      <c r="P1405" s="10"/>
      <c r="Q1405" s="5">
        <v>2.0</v>
      </c>
      <c r="R1405" s="15">
        <v>38283.0</v>
      </c>
      <c r="S1405" s="5">
        <v>0.0</v>
      </c>
      <c r="T1405" s="10"/>
      <c r="U1405" s="10"/>
      <c r="V1405" s="15">
        <v>37993.0</v>
      </c>
      <c r="W1405" s="5">
        <v>111302.0</v>
      </c>
      <c r="X1405" s="1" t="s">
        <v>9780</v>
      </c>
      <c r="Y1405" s="10"/>
      <c r="Z1405" s="1" t="s">
        <v>9781</v>
      </c>
      <c r="AA1405" s="1" t="s">
        <v>1120</v>
      </c>
      <c r="AB1405" s="1" t="s">
        <v>9782</v>
      </c>
      <c r="AC1405" s="1" t="s">
        <v>1121</v>
      </c>
      <c r="AD1405" s="5">
        <v>5.630297E7</v>
      </c>
      <c r="AE1405" s="1" t="s">
        <v>2781</v>
      </c>
      <c r="AF1405" s="5">
        <v>2521.0</v>
      </c>
      <c r="AG1405" s="5">
        <v>43.0</v>
      </c>
      <c r="AH1405" s="5">
        <v>3.30593E7</v>
      </c>
      <c r="AI1405" s="5">
        <v>43.0</v>
      </c>
      <c r="AJ1405" s="5">
        <v>9.1558566E7</v>
      </c>
      <c r="AK1405" s="5">
        <v>87.0</v>
      </c>
      <c r="AL1405" s="5">
        <v>3.8621813E7</v>
      </c>
      <c r="AM1405" s="1" t="s">
        <v>9783</v>
      </c>
      <c r="AN1405" s="10"/>
      <c r="AO1405" s="10"/>
      <c r="AP1405" s="1" t="s">
        <v>2782</v>
      </c>
    </row>
    <row r="1406">
      <c r="A1406" s="1" t="s">
        <v>4752</v>
      </c>
      <c r="B1406" s="16">
        <v>45641.0</v>
      </c>
      <c r="C1406" s="1" t="s">
        <v>9784</v>
      </c>
      <c r="D1406" s="5">
        <v>3.6847702000152E13</v>
      </c>
      <c r="E1406" s="1" t="s">
        <v>4752</v>
      </c>
      <c r="F1406" s="1" t="s">
        <v>1097</v>
      </c>
      <c r="G1406" s="1" t="s">
        <v>5811</v>
      </c>
      <c r="H1406" s="1" t="s">
        <v>9785</v>
      </c>
      <c r="I1406" s="5">
        <v>101.0</v>
      </c>
      <c r="J1406" s="1" t="s">
        <v>4755</v>
      </c>
      <c r="K1406" s="1" t="s">
        <v>9786</v>
      </c>
      <c r="L1406" s="1" t="s">
        <v>9787</v>
      </c>
      <c r="M1406" s="1" t="s">
        <v>9788</v>
      </c>
      <c r="N1406" s="5">
        <v>3.6847702000152E13</v>
      </c>
      <c r="O1406" s="1" t="s">
        <v>1072</v>
      </c>
      <c r="P1406" s="1" t="s">
        <v>9789</v>
      </c>
      <c r="Q1406" s="5">
        <v>2.0</v>
      </c>
      <c r="R1406" s="15">
        <v>43923.0</v>
      </c>
      <c r="S1406" s="5">
        <v>0.0</v>
      </c>
      <c r="T1406" s="10"/>
      <c r="U1406" s="10"/>
      <c r="V1406" s="15">
        <v>43923.0</v>
      </c>
      <c r="W1406" s="5">
        <v>4789002.0</v>
      </c>
      <c r="X1406" s="1" t="s">
        <v>9790</v>
      </c>
      <c r="Y1406" s="1" t="s">
        <v>1346</v>
      </c>
      <c r="Z1406" s="1" t="s">
        <v>9791</v>
      </c>
      <c r="AA1406" s="1" t="s">
        <v>1410</v>
      </c>
      <c r="AB1406" s="10"/>
      <c r="AC1406" s="1" t="s">
        <v>9792</v>
      </c>
      <c r="AD1406" s="5">
        <v>9.654E7</v>
      </c>
      <c r="AE1406" s="1" t="s">
        <v>1277</v>
      </c>
      <c r="AF1406" s="5">
        <v>8501.0</v>
      </c>
      <c r="AG1406" s="5">
        <v>55.0</v>
      </c>
      <c r="AH1406" s="5">
        <v>9.6261858E7</v>
      </c>
      <c r="AI1406" s="10"/>
      <c r="AJ1406" s="10"/>
      <c r="AK1406" s="10"/>
      <c r="AL1406" s="10"/>
      <c r="AM1406" s="10"/>
      <c r="AN1406" s="10"/>
      <c r="AO1406" s="10"/>
      <c r="AP1406" s="1" t="s">
        <v>9793</v>
      </c>
    </row>
    <row r="1407">
      <c r="A1407" s="1" t="s">
        <v>4752</v>
      </c>
      <c r="B1407" s="14">
        <v>45782.0</v>
      </c>
      <c r="C1407" s="1" t="s">
        <v>9794</v>
      </c>
      <c r="D1407" s="5">
        <v>4.6501991000197E13</v>
      </c>
      <c r="E1407" s="1" t="s">
        <v>4752</v>
      </c>
      <c r="F1407" s="1" t="s">
        <v>1097</v>
      </c>
      <c r="G1407" s="1" t="s">
        <v>4898</v>
      </c>
      <c r="H1407" s="1" t="s">
        <v>9795</v>
      </c>
      <c r="I1407" s="5">
        <v>78.0</v>
      </c>
      <c r="J1407" s="1" t="s">
        <v>4759</v>
      </c>
      <c r="K1407" s="1" t="s">
        <v>9796</v>
      </c>
      <c r="L1407" s="1" t="s">
        <v>9797</v>
      </c>
      <c r="M1407" s="1" t="s">
        <v>9798</v>
      </c>
      <c r="N1407" s="5">
        <v>4.6501991000197E13</v>
      </c>
      <c r="O1407" s="1" t="s">
        <v>1072</v>
      </c>
      <c r="P1407" s="10"/>
      <c r="Q1407" s="5">
        <v>2.0</v>
      </c>
      <c r="R1407" s="15">
        <v>44704.0</v>
      </c>
      <c r="S1407" s="5">
        <v>0.0</v>
      </c>
      <c r="T1407" s="10"/>
      <c r="U1407" s="5">
        <v>105.0</v>
      </c>
      <c r="V1407" s="15">
        <v>44704.0</v>
      </c>
      <c r="W1407" s="5">
        <v>7490103.0</v>
      </c>
      <c r="X1407" s="1" t="s">
        <v>9799</v>
      </c>
      <c r="Y1407" s="1" t="s">
        <v>1075</v>
      </c>
      <c r="Z1407" s="1" t="s">
        <v>5915</v>
      </c>
      <c r="AA1407" s="5">
        <v>332.0</v>
      </c>
      <c r="AB1407" s="10"/>
      <c r="AC1407" s="1" t="s">
        <v>1078</v>
      </c>
      <c r="AD1407" s="5">
        <v>9.745E7</v>
      </c>
      <c r="AE1407" s="1" t="s">
        <v>1277</v>
      </c>
      <c r="AF1407" s="5">
        <v>8557.0</v>
      </c>
      <c r="AG1407" s="5">
        <v>55.0</v>
      </c>
      <c r="AH1407" s="5">
        <v>3.2541254E7</v>
      </c>
      <c r="AI1407" s="5">
        <v>0.0</v>
      </c>
      <c r="AJ1407" s="5">
        <v>0.0</v>
      </c>
      <c r="AK1407" s="10"/>
      <c r="AL1407" s="10"/>
      <c r="AM1407" s="1" t="s">
        <v>9800</v>
      </c>
      <c r="AN1407" s="10"/>
      <c r="AO1407" s="10"/>
      <c r="AP1407" s="1" t="s">
        <v>9801</v>
      </c>
    </row>
    <row r="1408">
      <c r="A1408" s="1" t="s">
        <v>4752</v>
      </c>
      <c r="B1408" s="14">
        <v>46198.0</v>
      </c>
      <c r="C1408" s="1" t="s">
        <v>9802</v>
      </c>
      <c r="D1408" s="5">
        <v>4.7970099000118E13</v>
      </c>
      <c r="E1408" s="1" t="s">
        <v>4752</v>
      </c>
      <c r="F1408" s="1" t="s">
        <v>1097</v>
      </c>
      <c r="G1408" s="1" t="s">
        <v>4761</v>
      </c>
      <c r="H1408" s="1" t="s">
        <v>9803</v>
      </c>
      <c r="I1408" s="5">
        <v>101.0</v>
      </c>
      <c r="J1408" s="1" t="s">
        <v>4759</v>
      </c>
      <c r="K1408" s="1" t="s">
        <v>9804</v>
      </c>
      <c r="L1408" s="1" t="s">
        <v>9805</v>
      </c>
      <c r="M1408" s="1" t="s">
        <v>9806</v>
      </c>
      <c r="N1408" s="5">
        <v>4.7970099000118E13</v>
      </c>
      <c r="O1408" s="1" t="s">
        <v>1072</v>
      </c>
      <c r="P1408" s="1" t="s">
        <v>9802</v>
      </c>
      <c r="Q1408" s="5">
        <v>2.0</v>
      </c>
      <c r="R1408" s="15">
        <v>44819.0</v>
      </c>
      <c r="S1408" s="5">
        <v>0.0</v>
      </c>
      <c r="T1408" s="10"/>
      <c r="U1408" s="5">
        <v>105.0</v>
      </c>
      <c r="V1408" s="15">
        <v>44819.0</v>
      </c>
      <c r="W1408" s="5">
        <v>161001.0</v>
      </c>
      <c r="X1408" s="1" t="s">
        <v>9807</v>
      </c>
      <c r="Y1408" s="1" t="s">
        <v>4865</v>
      </c>
      <c r="Z1408" s="1" t="s">
        <v>9808</v>
      </c>
      <c r="AA1408" s="1" t="s">
        <v>1120</v>
      </c>
      <c r="AB1408" s="1" t="s">
        <v>1092</v>
      </c>
      <c r="AC1408" s="1" t="s">
        <v>9809</v>
      </c>
      <c r="AD1408" s="5">
        <v>8.5822E7</v>
      </c>
      <c r="AE1408" s="1" t="s">
        <v>1231</v>
      </c>
      <c r="AF1408" s="5">
        <v>7493.0</v>
      </c>
      <c r="AG1408" s="5">
        <v>45.0</v>
      </c>
      <c r="AH1408" s="5">
        <v>9.1335033E7</v>
      </c>
      <c r="AI1408" s="5">
        <v>0.0</v>
      </c>
      <c r="AJ1408" s="5">
        <v>0.0</v>
      </c>
      <c r="AK1408" s="10"/>
      <c r="AL1408" s="10"/>
      <c r="AM1408" s="1" t="s">
        <v>9810</v>
      </c>
      <c r="AN1408" s="10"/>
      <c r="AO1408" s="10"/>
      <c r="AP1408" s="1" t="s">
        <v>1784</v>
      </c>
    </row>
    <row r="1409">
      <c r="A1409" s="1" t="s">
        <v>4752</v>
      </c>
      <c r="B1409" s="14">
        <v>45751.0</v>
      </c>
      <c r="C1409" s="1" t="s">
        <v>9811</v>
      </c>
      <c r="D1409" s="5">
        <v>9.460581000119E12</v>
      </c>
      <c r="E1409" s="1" t="s">
        <v>4752</v>
      </c>
      <c r="F1409" s="1" t="s">
        <v>1097</v>
      </c>
      <c r="G1409" s="1" t="s">
        <v>4771</v>
      </c>
      <c r="H1409" s="1" t="s">
        <v>9812</v>
      </c>
      <c r="I1409" s="17">
        <v>45528.0</v>
      </c>
      <c r="J1409" s="1" t="s">
        <v>4755</v>
      </c>
      <c r="K1409" s="1" t="s">
        <v>9811</v>
      </c>
      <c r="L1409" s="1" t="s">
        <v>9813</v>
      </c>
      <c r="M1409" s="1" t="s">
        <v>9814</v>
      </c>
      <c r="N1409" s="5">
        <v>9.460581000119E12</v>
      </c>
      <c r="O1409" s="1" t="s">
        <v>1072</v>
      </c>
      <c r="P1409" s="10"/>
      <c r="Q1409" s="5">
        <v>8.0</v>
      </c>
      <c r="R1409" s="15">
        <v>45538.0</v>
      </c>
      <c r="S1409" s="5">
        <v>2.0</v>
      </c>
      <c r="T1409" s="10"/>
      <c r="U1409" s="10"/>
      <c r="V1409" s="15">
        <v>39539.0</v>
      </c>
      <c r="W1409" s="5">
        <v>7210000.0</v>
      </c>
      <c r="X1409" s="1" t="s">
        <v>9815</v>
      </c>
      <c r="Y1409" s="1" t="s">
        <v>1346</v>
      </c>
      <c r="Z1409" s="1" t="s">
        <v>9816</v>
      </c>
      <c r="AA1409" s="5">
        <v>1000.0</v>
      </c>
      <c r="AB1409" s="1" t="s">
        <v>9817</v>
      </c>
      <c r="AC1409" s="1" t="s">
        <v>3581</v>
      </c>
      <c r="AD1409" s="5">
        <v>9.905216E7</v>
      </c>
      <c r="AE1409" s="1" t="s">
        <v>1277</v>
      </c>
      <c r="AF1409" s="5">
        <v>8785.0</v>
      </c>
      <c r="AG1409" s="5">
        <v>54.0</v>
      </c>
      <c r="AH1409" s="5">
        <v>3.3272002E7</v>
      </c>
      <c r="AI1409" s="10"/>
      <c r="AJ1409" s="10"/>
      <c r="AK1409" s="5">
        <v>54.0</v>
      </c>
      <c r="AL1409" s="5">
        <v>3.3117499E7</v>
      </c>
      <c r="AM1409" s="1" t="s">
        <v>9818</v>
      </c>
      <c r="AN1409" s="10"/>
      <c r="AO1409" s="10"/>
      <c r="AP1409" s="1" t="s">
        <v>1377</v>
      </c>
    </row>
    <row r="1410">
      <c r="A1410" s="1" t="s">
        <v>4752</v>
      </c>
      <c r="B1410" s="14">
        <v>45752.0</v>
      </c>
      <c r="C1410" s="1" t="s">
        <v>9819</v>
      </c>
      <c r="D1410" s="5">
        <v>3.5200874000177E13</v>
      </c>
      <c r="E1410" s="1" t="s">
        <v>4752</v>
      </c>
      <c r="F1410" s="1" t="s">
        <v>1097</v>
      </c>
      <c r="G1410" s="1" t="s">
        <v>4771</v>
      </c>
      <c r="H1410" s="1" t="s">
        <v>9820</v>
      </c>
      <c r="I1410" s="17">
        <v>45528.0</v>
      </c>
      <c r="J1410" s="1" t="s">
        <v>4755</v>
      </c>
      <c r="K1410" s="1" t="s">
        <v>9821</v>
      </c>
      <c r="L1410" s="1" t="s">
        <v>9822</v>
      </c>
      <c r="M1410" s="1" t="s">
        <v>9823</v>
      </c>
      <c r="N1410" s="5">
        <v>3.5200874000177E13</v>
      </c>
      <c r="O1410" s="1" t="s">
        <v>1072</v>
      </c>
      <c r="P1410" s="10"/>
      <c r="Q1410" s="5">
        <v>2.0</v>
      </c>
      <c r="R1410" s="15">
        <v>43754.0</v>
      </c>
      <c r="S1410" s="5">
        <v>0.0</v>
      </c>
      <c r="T1410" s="10"/>
      <c r="U1410" s="10"/>
      <c r="V1410" s="15">
        <v>43754.0</v>
      </c>
      <c r="W1410" s="5">
        <v>161001.0</v>
      </c>
      <c r="X1410" s="1" t="s">
        <v>3206</v>
      </c>
      <c r="Y1410" s="1" t="s">
        <v>1075</v>
      </c>
      <c r="Z1410" s="1" t="s">
        <v>1356</v>
      </c>
      <c r="AA1410" s="5">
        <v>106.0</v>
      </c>
      <c r="AB1410" s="10"/>
      <c r="AC1410" s="1" t="s">
        <v>9824</v>
      </c>
      <c r="AD1410" s="5">
        <v>7.3807055E7</v>
      </c>
      <c r="AE1410" s="1" t="s">
        <v>1413</v>
      </c>
      <c r="AF1410" s="5">
        <v>9361.0</v>
      </c>
      <c r="AG1410" s="5">
        <v>61.0</v>
      </c>
      <c r="AH1410" s="5">
        <v>9.8448342E7</v>
      </c>
      <c r="AI1410" s="10"/>
      <c r="AJ1410" s="10"/>
      <c r="AK1410" s="10"/>
      <c r="AL1410" s="10"/>
      <c r="AM1410" s="10"/>
      <c r="AN1410" s="10"/>
      <c r="AO1410" s="10"/>
      <c r="AP1410" s="1" t="s">
        <v>1916</v>
      </c>
    </row>
    <row r="1411">
      <c r="A1411" s="1" t="s">
        <v>4752</v>
      </c>
      <c r="B1411" s="14">
        <v>45739.0</v>
      </c>
      <c r="C1411" s="1" t="s">
        <v>8029</v>
      </c>
      <c r="D1411" s="5">
        <v>2.7810119000186E13</v>
      </c>
      <c r="E1411" s="1" t="s">
        <v>4752</v>
      </c>
      <c r="F1411" s="1" t="s">
        <v>1097</v>
      </c>
      <c r="G1411" s="1" t="s">
        <v>4771</v>
      </c>
      <c r="H1411" s="1" t="s">
        <v>9825</v>
      </c>
      <c r="I1411" s="17">
        <v>45528.0</v>
      </c>
      <c r="J1411" s="1" t="s">
        <v>4755</v>
      </c>
      <c r="K1411" s="1" t="s">
        <v>8032</v>
      </c>
      <c r="L1411" s="1" t="s">
        <v>8033</v>
      </c>
      <c r="M1411" s="1" t="s">
        <v>8034</v>
      </c>
      <c r="N1411" s="5">
        <v>2.7810119000186E13</v>
      </c>
      <c r="O1411" s="1" t="s">
        <v>1072</v>
      </c>
      <c r="P1411" s="10"/>
      <c r="Q1411" s="5">
        <v>2.0</v>
      </c>
      <c r="R1411" s="15">
        <v>42879.0</v>
      </c>
      <c r="S1411" s="5">
        <v>0.0</v>
      </c>
      <c r="T1411" s="10"/>
      <c r="U1411" s="10"/>
      <c r="V1411" s="15">
        <v>42879.0</v>
      </c>
      <c r="W1411" s="5">
        <v>7112000.0</v>
      </c>
      <c r="X1411" s="1" t="s">
        <v>8035</v>
      </c>
      <c r="Y1411" s="1" t="s">
        <v>1075</v>
      </c>
      <c r="Z1411" s="1" t="s">
        <v>8036</v>
      </c>
      <c r="AA1411" s="5">
        <v>281.0</v>
      </c>
      <c r="AB1411" s="10"/>
      <c r="AC1411" s="1" t="s">
        <v>8037</v>
      </c>
      <c r="AD1411" s="5">
        <v>8.4182304E7</v>
      </c>
      <c r="AE1411" s="1" t="s">
        <v>1231</v>
      </c>
      <c r="AF1411" s="5">
        <v>7495.0</v>
      </c>
      <c r="AG1411" s="5">
        <v>31.0</v>
      </c>
      <c r="AH1411" s="5">
        <v>3.4176319E7</v>
      </c>
      <c r="AI1411" s="5">
        <v>42.0</v>
      </c>
      <c r="AJ1411" s="5">
        <v>9.1171312E7</v>
      </c>
      <c r="AK1411" s="10"/>
      <c r="AL1411" s="10"/>
      <c r="AM1411" s="1" t="s">
        <v>8038</v>
      </c>
      <c r="AN1411" s="10"/>
      <c r="AO1411" s="10"/>
      <c r="AP1411" s="1" t="s">
        <v>2215</v>
      </c>
    </row>
    <row r="1412">
      <c r="A1412" s="1" t="s">
        <v>4752</v>
      </c>
      <c r="B1412" s="14">
        <v>45799.0</v>
      </c>
      <c r="C1412" s="1" t="s">
        <v>9826</v>
      </c>
      <c r="D1412" s="5">
        <v>7.5904383002507E13</v>
      </c>
      <c r="E1412" s="1" t="s">
        <v>4752</v>
      </c>
      <c r="F1412" s="1" t="s">
        <v>9827</v>
      </c>
      <c r="G1412" s="1" t="s">
        <v>9828</v>
      </c>
      <c r="H1412" s="1" t="s">
        <v>9829</v>
      </c>
      <c r="I1412" s="5">
        <v>3.0</v>
      </c>
      <c r="J1412" s="1" t="s">
        <v>4755</v>
      </c>
      <c r="K1412" s="1" t="s">
        <v>9830</v>
      </c>
      <c r="L1412" s="1" t="s">
        <v>9831</v>
      </c>
      <c r="M1412" s="1" t="s">
        <v>9832</v>
      </c>
      <c r="N1412" s="5">
        <v>7.5904383002507E13</v>
      </c>
      <c r="O1412" s="1" t="s">
        <v>1103</v>
      </c>
      <c r="P1412" s="1" t="s">
        <v>9826</v>
      </c>
      <c r="Q1412" s="5">
        <v>2.0</v>
      </c>
      <c r="R1412" s="15">
        <v>38659.0</v>
      </c>
      <c r="S1412" s="5">
        <v>0.0</v>
      </c>
      <c r="T1412" s="10"/>
      <c r="U1412" s="10"/>
      <c r="V1412" s="15">
        <v>29278.0</v>
      </c>
      <c r="W1412" s="5">
        <v>4623199.0</v>
      </c>
      <c r="X1412" s="1" t="s">
        <v>9833</v>
      </c>
      <c r="Y1412" s="1" t="s">
        <v>1090</v>
      </c>
      <c r="Z1412" s="1" t="s">
        <v>9834</v>
      </c>
      <c r="AA1412" s="5">
        <v>3715.0</v>
      </c>
      <c r="AB1412" s="10"/>
      <c r="AC1412" s="1" t="s">
        <v>9835</v>
      </c>
      <c r="AD1412" s="5">
        <v>8.7308432E7</v>
      </c>
      <c r="AE1412" s="1" t="s">
        <v>1231</v>
      </c>
      <c r="AF1412" s="5">
        <v>7483.0</v>
      </c>
      <c r="AG1412" s="5">
        <v>44.0</v>
      </c>
      <c r="AH1412" s="5">
        <v>3.5998E7</v>
      </c>
      <c r="AI1412" s="10"/>
      <c r="AJ1412" s="10"/>
      <c r="AK1412" s="10"/>
      <c r="AL1412" s="10"/>
      <c r="AM1412" s="1" t="s">
        <v>9836</v>
      </c>
      <c r="AN1412" s="10"/>
      <c r="AO1412" s="10"/>
      <c r="AP1412" s="1" t="s">
        <v>6362</v>
      </c>
    </row>
    <row r="1413">
      <c r="A1413" s="1" t="s">
        <v>4752</v>
      </c>
      <c r="B1413" s="14">
        <v>46156.0</v>
      </c>
      <c r="C1413" s="1" t="s">
        <v>9837</v>
      </c>
      <c r="D1413" s="5">
        <v>4.9405207000135E13</v>
      </c>
      <c r="E1413" s="1" t="s">
        <v>4752</v>
      </c>
      <c r="F1413" s="1" t="s">
        <v>1097</v>
      </c>
      <c r="G1413" s="1" t="s">
        <v>4799</v>
      </c>
      <c r="H1413" s="1" t="s">
        <v>9838</v>
      </c>
      <c r="I1413" s="5">
        <v>58.0</v>
      </c>
      <c r="J1413" s="1" t="s">
        <v>4759</v>
      </c>
      <c r="K1413" s="1" t="s">
        <v>9839</v>
      </c>
      <c r="L1413" s="1" t="s">
        <v>9840</v>
      </c>
      <c r="M1413" s="1" t="s">
        <v>9841</v>
      </c>
      <c r="N1413" s="5">
        <v>4.9405207000135E13</v>
      </c>
      <c r="O1413" s="1" t="s">
        <v>1072</v>
      </c>
      <c r="P1413" s="1" t="s">
        <v>9837</v>
      </c>
      <c r="Q1413" s="5">
        <v>2.0</v>
      </c>
      <c r="R1413" s="15">
        <v>44957.0</v>
      </c>
      <c r="S1413" s="5">
        <v>0.0</v>
      </c>
      <c r="T1413" s="10"/>
      <c r="U1413" s="10"/>
      <c r="V1413" s="15">
        <v>44957.0</v>
      </c>
      <c r="W1413" s="5">
        <v>161001.0</v>
      </c>
      <c r="X1413" s="10"/>
      <c r="Y1413" s="1" t="s">
        <v>1090</v>
      </c>
      <c r="Z1413" s="1" t="s">
        <v>9842</v>
      </c>
      <c r="AA1413" s="5">
        <v>442.0</v>
      </c>
      <c r="AB1413" s="10"/>
      <c r="AC1413" s="1" t="s">
        <v>1078</v>
      </c>
      <c r="AD1413" s="5">
        <v>3.8200044E7</v>
      </c>
      <c r="AE1413" s="1" t="s">
        <v>1205</v>
      </c>
      <c r="AF1413" s="5">
        <v>4541.0</v>
      </c>
      <c r="AG1413" s="5">
        <v>34.0</v>
      </c>
      <c r="AH1413" s="5">
        <v>3.4218506E7</v>
      </c>
      <c r="AI1413" s="10"/>
      <c r="AJ1413" s="10"/>
      <c r="AK1413" s="10"/>
      <c r="AL1413" s="10"/>
      <c r="AM1413" s="1" t="s">
        <v>6702</v>
      </c>
      <c r="AN1413" s="10"/>
      <c r="AO1413" s="10"/>
      <c r="AP1413" s="1" t="s">
        <v>6703</v>
      </c>
    </row>
    <row r="1414">
      <c r="A1414" s="1" t="s">
        <v>4752</v>
      </c>
      <c r="B1414" s="14">
        <v>45862.0</v>
      </c>
      <c r="C1414" s="1" t="s">
        <v>9843</v>
      </c>
      <c r="D1414" s="5">
        <v>4.9121251000113E13</v>
      </c>
      <c r="E1414" s="1" t="s">
        <v>4752</v>
      </c>
      <c r="F1414" s="1" t="s">
        <v>1097</v>
      </c>
      <c r="G1414" s="1" t="s">
        <v>4799</v>
      </c>
      <c r="H1414" s="1" t="s">
        <v>9844</v>
      </c>
      <c r="I1414" s="5">
        <v>58.0</v>
      </c>
      <c r="J1414" s="1" t="s">
        <v>4759</v>
      </c>
      <c r="K1414" s="1" t="s">
        <v>9845</v>
      </c>
      <c r="L1414" s="1" t="s">
        <v>9846</v>
      </c>
      <c r="M1414" s="1" t="s">
        <v>9847</v>
      </c>
      <c r="N1414" s="5">
        <v>4.9121251000113E13</v>
      </c>
      <c r="O1414" s="1" t="s">
        <v>1072</v>
      </c>
      <c r="P1414" s="1" t="s">
        <v>9848</v>
      </c>
      <c r="Q1414" s="5">
        <v>2.0</v>
      </c>
      <c r="R1414" s="15">
        <v>44936.0</v>
      </c>
      <c r="S1414" s="5">
        <v>0.0</v>
      </c>
      <c r="T1414" s="10"/>
      <c r="U1414" s="5">
        <v>105.0</v>
      </c>
      <c r="V1414" s="15">
        <v>44936.0</v>
      </c>
      <c r="W1414" s="5">
        <v>161001.0</v>
      </c>
      <c r="X1414" s="1" t="s">
        <v>3233</v>
      </c>
      <c r="Y1414" s="1" t="s">
        <v>1346</v>
      </c>
      <c r="Z1414" s="1" t="s">
        <v>9849</v>
      </c>
      <c r="AA1414" s="1" t="s">
        <v>1410</v>
      </c>
      <c r="AB1414" s="10"/>
      <c r="AC1414" s="1" t="s">
        <v>9850</v>
      </c>
      <c r="AD1414" s="5">
        <v>9.5185E7</v>
      </c>
      <c r="AE1414" s="1" t="s">
        <v>1277</v>
      </c>
      <c r="AF1414" s="5">
        <v>8593.0</v>
      </c>
      <c r="AG1414" s="5">
        <v>54.0</v>
      </c>
      <c r="AH1414" s="5">
        <v>9.6700843E7</v>
      </c>
      <c r="AI1414" s="5">
        <v>0.0</v>
      </c>
      <c r="AJ1414" s="5">
        <v>0.0</v>
      </c>
      <c r="AK1414" s="10"/>
      <c r="AL1414" s="10"/>
      <c r="AM1414" s="1" t="s">
        <v>9851</v>
      </c>
      <c r="AN1414" s="10"/>
      <c r="AO1414" s="10"/>
      <c r="AP1414" s="1" t="s">
        <v>9852</v>
      </c>
    </row>
    <row r="1415">
      <c r="A1415" s="1" t="s">
        <v>4752</v>
      </c>
      <c r="B1415" s="14">
        <v>46302.0</v>
      </c>
      <c r="C1415" s="1" t="s">
        <v>9853</v>
      </c>
      <c r="D1415" s="5">
        <v>5.737760000019E13</v>
      </c>
      <c r="E1415" s="1" t="s">
        <v>4752</v>
      </c>
      <c r="F1415" s="1" t="s">
        <v>1097</v>
      </c>
      <c r="G1415" s="1" t="s">
        <v>4898</v>
      </c>
      <c r="H1415" s="1" t="s">
        <v>9854</v>
      </c>
      <c r="I1415" s="5">
        <v>78.0</v>
      </c>
      <c r="J1415" s="1" t="s">
        <v>4759</v>
      </c>
      <c r="K1415" s="1" t="s">
        <v>9855</v>
      </c>
      <c r="L1415" s="1" t="s">
        <v>9856</v>
      </c>
      <c r="M1415" s="1" t="s">
        <v>9857</v>
      </c>
      <c r="N1415" s="5">
        <v>5.737760000019E13</v>
      </c>
      <c r="O1415" s="1" t="s">
        <v>1072</v>
      </c>
      <c r="P1415" s="1" t="s">
        <v>9858</v>
      </c>
      <c r="Q1415" s="5">
        <v>2.0</v>
      </c>
      <c r="R1415" s="15">
        <v>45555.0</v>
      </c>
      <c r="S1415" s="5">
        <v>0.0</v>
      </c>
      <c r="T1415" s="10"/>
      <c r="U1415" s="10"/>
      <c r="V1415" s="15">
        <v>45555.0</v>
      </c>
      <c r="W1415" s="5">
        <v>161001.0</v>
      </c>
      <c r="X1415" s="10"/>
      <c r="Y1415" s="1" t="s">
        <v>2655</v>
      </c>
      <c r="Z1415" s="1" t="s">
        <v>9859</v>
      </c>
      <c r="AA1415" s="1" t="s">
        <v>1120</v>
      </c>
      <c r="AB1415" s="10"/>
      <c r="AC1415" s="1" t="s">
        <v>1121</v>
      </c>
      <c r="AD1415" s="5">
        <v>3.7305E7</v>
      </c>
      <c r="AE1415" s="1" t="s">
        <v>1205</v>
      </c>
      <c r="AF1415" s="5">
        <v>4781.0</v>
      </c>
      <c r="AG1415" s="5">
        <v>32.0</v>
      </c>
      <c r="AH1415" s="5">
        <v>9.9419412E7</v>
      </c>
      <c r="AI1415" s="10"/>
      <c r="AJ1415" s="10"/>
      <c r="AK1415" s="10"/>
      <c r="AL1415" s="10"/>
      <c r="AM1415" s="1" t="s">
        <v>9860</v>
      </c>
      <c r="AN1415" s="10"/>
      <c r="AO1415" s="10"/>
      <c r="AP1415" s="1" t="s">
        <v>9861</v>
      </c>
    </row>
    <row r="1416">
      <c r="A1416" s="1" t="s">
        <v>4752</v>
      </c>
      <c r="B1416" s="16">
        <v>45977.0</v>
      </c>
      <c r="C1416" s="1" t="s">
        <v>9862</v>
      </c>
      <c r="D1416" s="5">
        <v>5.2380697000177E13</v>
      </c>
      <c r="E1416" s="1" t="s">
        <v>4752</v>
      </c>
      <c r="F1416" s="1" t="s">
        <v>1097</v>
      </c>
      <c r="G1416" s="1" t="s">
        <v>4799</v>
      </c>
      <c r="H1416" s="1" t="s">
        <v>9863</v>
      </c>
      <c r="I1416" s="5">
        <v>58.0</v>
      </c>
      <c r="J1416" s="1" t="s">
        <v>4759</v>
      </c>
      <c r="K1416" s="1" t="s">
        <v>9864</v>
      </c>
      <c r="L1416" s="1" t="s">
        <v>9865</v>
      </c>
      <c r="M1416" s="1" t="s">
        <v>9866</v>
      </c>
      <c r="N1416" s="5">
        <v>5.2380697000177E13</v>
      </c>
      <c r="O1416" s="1" t="s">
        <v>1072</v>
      </c>
      <c r="P1416" s="1" t="s">
        <v>9862</v>
      </c>
      <c r="Q1416" s="5">
        <v>2.0</v>
      </c>
      <c r="R1416" s="15">
        <v>45201.0</v>
      </c>
      <c r="S1416" s="5">
        <v>0.0</v>
      </c>
      <c r="T1416" s="10"/>
      <c r="U1416" s="10"/>
      <c r="V1416" s="15">
        <v>45201.0</v>
      </c>
      <c r="W1416" s="5">
        <v>161001.0</v>
      </c>
      <c r="X1416" s="10"/>
      <c r="Y1416" s="1" t="s">
        <v>1075</v>
      </c>
      <c r="Z1416" s="1" t="s">
        <v>9867</v>
      </c>
      <c r="AA1416" s="5">
        <v>219.0</v>
      </c>
      <c r="AB1416" s="10"/>
      <c r="AC1416" s="1" t="s">
        <v>9868</v>
      </c>
      <c r="AD1416" s="5">
        <v>3.7262E7</v>
      </c>
      <c r="AE1416" s="1" t="s">
        <v>1205</v>
      </c>
      <c r="AF1416" s="5">
        <v>5197.0</v>
      </c>
      <c r="AG1416" s="5">
        <v>35.0</v>
      </c>
      <c r="AH1416" s="5">
        <v>9.9790154E7</v>
      </c>
      <c r="AI1416" s="10"/>
      <c r="AJ1416" s="10"/>
      <c r="AK1416" s="10"/>
      <c r="AL1416" s="10"/>
      <c r="AM1416" s="1" t="s">
        <v>9869</v>
      </c>
      <c r="AN1416" s="10"/>
      <c r="AO1416" s="10"/>
      <c r="AP1416" s="1" t="s">
        <v>9870</v>
      </c>
    </row>
    <row r="1417">
      <c r="A1417" s="1" t="s">
        <v>4752</v>
      </c>
      <c r="B1417" s="14">
        <v>45787.0</v>
      </c>
      <c r="C1417" s="1" t="s">
        <v>9871</v>
      </c>
      <c r="D1417" s="5">
        <v>5.007458000013E13</v>
      </c>
      <c r="E1417" s="1" t="s">
        <v>4752</v>
      </c>
      <c r="F1417" s="1" t="s">
        <v>1097</v>
      </c>
      <c r="G1417" s="1" t="s">
        <v>4761</v>
      </c>
      <c r="H1417" s="1" t="s">
        <v>9872</v>
      </c>
      <c r="I1417" s="5">
        <v>101.0</v>
      </c>
      <c r="J1417" s="1" t="s">
        <v>4759</v>
      </c>
      <c r="K1417" s="1" t="s">
        <v>9873</v>
      </c>
      <c r="L1417" s="1" t="s">
        <v>9874</v>
      </c>
      <c r="M1417" s="1" t="s">
        <v>9875</v>
      </c>
      <c r="N1417" s="5">
        <v>5.007458000013E13</v>
      </c>
      <c r="O1417" s="1" t="s">
        <v>1072</v>
      </c>
      <c r="P1417" s="1" t="s">
        <v>9876</v>
      </c>
      <c r="Q1417" s="5">
        <v>2.0</v>
      </c>
      <c r="R1417" s="15">
        <v>45009.0</v>
      </c>
      <c r="S1417" s="5">
        <v>0.0</v>
      </c>
      <c r="T1417" s="10"/>
      <c r="U1417" s="5">
        <v>105.0</v>
      </c>
      <c r="V1417" s="15">
        <v>45009.0</v>
      </c>
      <c r="W1417" s="5">
        <v>161001.0</v>
      </c>
      <c r="X1417" s="10"/>
      <c r="Y1417" s="1" t="s">
        <v>1075</v>
      </c>
      <c r="Z1417" s="1" t="s">
        <v>9877</v>
      </c>
      <c r="AA1417" s="5">
        <v>57.0</v>
      </c>
      <c r="AB1417" s="1" t="s">
        <v>9878</v>
      </c>
      <c r="AC1417" s="1" t="s">
        <v>9879</v>
      </c>
      <c r="AD1417" s="5">
        <v>8.700514E7</v>
      </c>
      <c r="AE1417" s="1" t="s">
        <v>1231</v>
      </c>
      <c r="AF1417" s="5">
        <v>7691.0</v>
      </c>
      <c r="AG1417" s="5">
        <v>44.0</v>
      </c>
      <c r="AH1417" s="5">
        <v>9.1071333E7</v>
      </c>
      <c r="AI1417" s="5">
        <v>0.0</v>
      </c>
      <c r="AJ1417" s="5">
        <v>0.0</v>
      </c>
      <c r="AK1417" s="10"/>
      <c r="AL1417" s="10"/>
      <c r="AM1417" s="1" t="s">
        <v>9880</v>
      </c>
      <c r="AN1417" s="10"/>
      <c r="AO1417" s="10"/>
      <c r="AP1417" s="1" t="s">
        <v>3521</v>
      </c>
    </row>
    <row r="1418">
      <c r="A1418" s="1" t="s">
        <v>4752</v>
      </c>
      <c r="B1418" s="14">
        <v>46184.0</v>
      </c>
      <c r="C1418" s="1" t="s">
        <v>3283</v>
      </c>
      <c r="D1418" s="5">
        <v>4.08913800016E12</v>
      </c>
      <c r="E1418" s="1" t="s">
        <v>4752</v>
      </c>
      <c r="F1418" s="1" t="s">
        <v>1318</v>
      </c>
      <c r="G1418" s="1" t="s">
        <v>6752</v>
      </c>
      <c r="H1418" s="1" t="s">
        <v>9881</v>
      </c>
      <c r="I1418" s="17">
        <v>45533.0</v>
      </c>
      <c r="J1418" s="1" t="s">
        <v>4759</v>
      </c>
      <c r="K1418" s="1" t="s">
        <v>3283</v>
      </c>
      <c r="L1418" s="1" t="s">
        <v>3286</v>
      </c>
      <c r="M1418" s="1" t="s">
        <v>3287</v>
      </c>
      <c r="N1418" s="5">
        <v>4.08913800016E12</v>
      </c>
      <c r="O1418" s="1" t="s">
        <v>1072</v>
      </c>
      <c r="P1418" s="10"/>
      <c r="Q1418" s="5">
        <v>2.0</v>
      </c>
      <c r="R1418" s="15">
        <v>38659.0</v>
      </c>
      <c r="S1418" s="5">
        <v>0.0</v>
      </c>
      <c r="T1418" s="10"/>
      <c r="U1418" s="10"/>
      <c r="V1418" s="15">
        <v>36794.0</v>
      </c>
      <c r="W1418" s="5">
        <v>7112000.0</v>
      </c>
      <c r="X1418" s="1" t="s">
        <v>3288</v>
      </c>
      <c r="Y1418" s="1" t="s">
        <v>1075</v>
      </c>
      <c r="Z1418" s="1" t="s">
        <v>3289</v>
      </c>
      <c r="AA1418" s="5">
        <v>42.0</v>
      </c>
      <c r="AB1418" s="10"/>
      <c r="AC1418" s="1" t="s">
        <v>3290</v>
      </c>
      <c r="AD1418" s="5">
        <v>1.3845232E7</v>
      </c>
      <c r="AE1418" s="1" t="s">
        <v>1079</v>
      </c>
      <c r="AF1418" s="5">
        <v>6715.0</v>
      </c>
      <c r="AG1418" s="5">
        <v>19.0</v>
      </c>
      <c r="AH1418" s="5">
        <v>3.5715177E7</v>
      </c>
      <c r="AI1418" s="5">
        <v>19.0</v>
      </c>
      <c r="AJ1418" s="5">
        <v>3.5713005E7</v>
      </c>
      <c r="AK1418" s="5">
        <v>19.0</v>
      </c>
      <c r="AL1418" s="5">
        <v>3.3544039E7</v>
      </c>
      <c r="AM1418" s="1" t="s">
        <v>3291</v>
      </c>
      <c r="AN1418" s="10"/>
      <c r="AO1418" s="10"/>
      <c r="AP1418" s="1" t="s">
        <v>3292</v>
      </c>
    </row>
    <row r="1419">
      <c r="A1419" s="1" t="s">
        <v>4752</v>
      </c>
      <c r="B1419" s="14">
        <v>46179.0</v>
      </c>
      <c r="C1419" s="1" t="s">
        <v>3283</v>
      </c>
      <c r="D1419" s="5">
        <v>4.08913800016E12</v>
      </c>
      <c r="E1419" s="1" t="s">
        <v>4752</v>
      </c>
      <c r="F1419" s="1" t="s">
        <v>1318</v>
      </c>
      <c r="G1419" s="1" t="s">
        <v>5992</v>
      </c>
      <c r="H1419" s="1" t="s">
        <v>9882</v>
      </c>
      <c r="I1419" s="5">
        <v>88.0</v>
      </c>
      <c r="J1419" s="1" t="s">
        <v>4759</v>
      </c>
      <c r="K1419" s="1" t="s">
        <v>3283</v>
      </c>
      <c r="L1419" s="1" t="s">
        <v>3286</v>
      </c>
      <c r="M1419" s="1" t="s">
        <v>3287</v>
      </c>
      <c r="N1419" s="5">
        <v>4.08913800016E12</v>
      </c>
      <c r="O1419" s="1" t="s">
        <v>1072</v>
      </c>
      <c r="P1419" s="10"/>
      <c r="Q1419" s="5">
        <v>2.0</v>
      </c>
      <c r="R1419" s="15">
        <v>38659.0</v>
      </c>
      <c r="S1419" s="5">
        <v>0.0</v>
      </c>
      <c r="T1419" s="10"/>
      <c r="U1419" s="10"/>
      <c r="V1419" s="15">
        <v>36794.0</v>
      </c>
      <c r="W1419" s="5">
        <v>7112000.0</v>
      </c>
      <c r="X1419" s="1" t="s">
        <v>3288</v>
      </c>
      <c r="Y1419" s="1" t="s">
        <v>1075</v>
      </c>
      <c r="Z1419" s="1" t="s">
        <v>3289</v>
      </c>
      <c r="AA1419" s="5">
        <v>42.0</v>
      </c>
      <c r="AB1419" s="10"/>
      <c r="AC1419" s="1" t="s">
        <v>3290</v>
      </c>
      <c r="AD1419" s="5">
        <v>1.3845232E7</v>
      </c>
      <c r="AE1419" s="1" t="s">
        <v>1079</v>
      </c>
      <c r="AF1419" s="5">
        <v>6715.0</v>
      </c>
      <c r="AG1419" s="5">
        <v>19.0</v>
      </c>
      <c r="AH1419" s="5">
        <v>3.5715177E7</v>
      </c>
      <c r="AI1419" s="5">
        <v>19.0</v>
      </c>
      <c r="AJ1419" s="5">
        <v>3.5713005E7</v>
      </c>
      <c r="AK1419" s="5">
        <v>19.0</v>
      </c>
      <c r="AL1419" s="5">
        <v>3.3544039E7</v>
      </c>
      <c r="AM1419" s="1" t="s">
        <v>3291</v>
      </c>
      <c r="AN1419" s="10"/>
      <c r="AO1419" s="10"/>
      <c r="AP1419" s="1" t="s">
        <v>3292</v>
      </c>
    </row>
    <row r="1420">
      <c r="A1420" s="1" t="s">
        <v>4752</v>
      </c>
      <c r="B1420" s="14">
        <v>45844.0</v>
      </c>
      <c r="C1420" s="1" t="s">
        <v>9883</v>
      </c>
      <c r="D1420" s="5">
        <v>4.9706074000137E13</v>
      </c>
      <c r="E1420" s="1" t="s">
        <v>4752</v>
      </c>
      <c r="F1420" s="1" t="s">
        <v>1097</v>
      </c>
      <c r="G1420" s="1" t="s">
        <v>4761</v>
      </c>
      <c r="H1420" s="1" t="s">
        <v>9884</v>
      </c>
      <c r="I1420" s="5">
        <v>101.0</v>
      </c>
      <c r="J1420" s="1" t="s">
        <v>4759</v>
      </c>
      <c r="K1420" s="1" t="s">
        <v>9885</v>
      </c>
      <c r="L1420" s="1" t="s">
        <v>9886</v>
      </c>
      <c r="M1420" s="1" t="s">
        <v>9887</v>
      </c>
      <c r="N1420" s="5">
        <v>4.9706074000137E13</v>
      </c>
      <c r="O1420" s="1" t="s">
        <v>1072</v>
      </c>
      <c r="P1420" s="1" t="s">
        <v>9883</v>
      </c>
      <c r="Q1420" s="5">
        <v>2.0</v>
      </c>
      <c r="R1420" s="15">
        <v>44981.0</v>
      </c>
      <c r="S1420" s="5">
        <v>0.0</v>
      </c>
      <c r="T1420" s="10"/>
      <c r="U1420" s="5">
        <v>105.0</v>
      </c>
      <c r="V1420" s="15">
        <v>44981.0</v>
      </c>
      <c r="W1420" s="5">
        <v>161001.0</v>
      </c>
      <c r="X1420" s="10"/>
      <c r="Y1420" s="1" t="s">
        <v>1075</v>
      </c>
      <c r="Z1420" s="1" t="s">
        <v>7446</v>
      </c>
      <c r="AA1420" s="5">
        <v>1581.0</v>
      </c>
      <c r="AB1420" s="1" t="s">
        <v>9888</v>
      </c>
      <c r="AC1420" s="1" t="s">
        <v>9889</v>
      </c>
      <c r="AD1420" s="5">
        <v>8.566E7</v>
      </c>
      <c r="AE1420" s="1" t="s">
        <v>1231</v>
      </c>
      <c r="AF1420" s="5">
        <v>7541.0</v>
      </c>
      <c r="AG1420" s="5">
        <v>46.0</v>
      </c>
      <c r="AH1420" s="5">
        <v>9.1147547E7</v>
      </c>
      <c r="AI1420" s="5">
        <v>0.0</v>
      </c>
      <c r="AJ1420" s="5">
        <v>0.0</v>
      </c>
      <c r="AK1420" s="10"/>
      <c r="AL1420" s="10"/>
      <c r="AM1420" s="1" t="s">
        <v>9890</v>
      </c>
      <c r="AN1420" s="10"/>
      <c r="AO1420" s="10"/>
      <c r="AP1420" s="1" t="s">
        <v>9891</v>
      </c>
    </row>
    <row r="1421">
      <c r="A1421" s="1" t="s">
        <v>4752</v>
      </c>
      <c r="B1421" s="14">
        <v>45858.0</v>
      </c>
      <c r="C1421" s="1" t="s">
        <v>5686</v>
      </c>
      <c r="D1421" s="5">
        <v>4.78206330001E13</v>
      </c>
      <c r="E1421" s="1" t="s">
        <v>4752</v>
      </c>
      <c r="F1421" s="1" t="s">
        <v>9234</v>
      </c>
      <c r="G1421" s="1" t="s">
        <v>9235</v>
      </c>
      <c r="H1421" s="1" t="s">
        <v>9892</v>
      </c>
      <c r="I1421" s="5">
        <v>35.0</v>
      </c>
      <c r="J1421" s="1" t="s">
        <v>4759</v>
      </c>
      <c r="K1421" s="1" t="s">
        <v>5686</v>
      </c>
      <c r="L1421" s="1" t="s">
        <v>5688</v>
      </c>
      <c r="M1421" s="1" t="s">
        <v>5689</v>
      </c>
      <c r="N1421" s="5">
        <v>4.78206330001E13</v>
      </c>
      <c r="O1421" s="1" t="s">
        <v>1072</v>
      </c>
      <c r="P1421" s="1" t="s">
        <v>5690</v>
      </c>
      <c r="Q1421" s="5">
        <v>2.0</v>
      </c>
      <c r="R1421" s="15">
        <v>44806.0</v>
      </c>
      <c r="S1421" s="5">
        <v>0.0</v>
      </c>
      <c r="T1421" s="10"/>
      <c r="U1421" s="10"/>
      <c r="V1421" s="15">
        <v>44806.0</v>
      </c>
      <c r="W1421" s="5">
        <v>2621300.0</v>
      </c>
      <c r="X1421" s="1" t="s">
        <v>5691</v>
      </c>
      <c r="Y1421" s="1" t="s">
        <v>1075</v>
      </c>
      <c r="Z1421" s="1" t="s">
        <v>5692</v>
      </c>
      <c r="AA1421" s="1" t="s">
        <v>1120</v>
      </c>
      <c r="AB1421" s="10"/>
      <c r="AC1421" s="1" t="s">
        <v>5693</v>
      </c>
      <c r="AD1421" s="5">
        <v>4.5658464E7</v>
      </c>
      <c r="AE1421" s="1" t="s">
        <v>1106</v>
      </c>
      <c r="AF1421" s="5">
        <v>3573.0</v>
      </c>
      <c r="AG1421" s="5">
        <v>77.0</v>
      </c>
      <c r="AH1421" s="5">
        <v>3.6283119E7</v>
      </c>
      <c r="AI1421" s="10"/>
      <c r="AJ1421" s="10"/>
      <c r="AK1421" s="10"/>
      <c r="AL1421" s="10"/>
      <c r="AM1421" s="1" t="s">
        <v>5694</v>
      </c>
      <c r="AN1421" s="10"/>
      <c r="AO1421" s="10"/>
      <c r="AP1421" s="1" t="s">
        <v>5695</v>
      </c>
    </row>
    <row r="1422">
      <c r="A1422" s="1" t="s">
        <v>4752</v>
      </c>
      <c r="B1422" s="14">
        <v>45871.0</v>
      </c>
      <c r="C1422" s="1" t="s">
        <v>9893</v>
      </c>
      <c r="D1422" s="5">
        <v>4.9269302000159E13</v>
      </c>
      <c r="E1422" s="1" t="s">
        <v>4752</v>
      </c>
      <c r="F1422" s="1" t="s">
        <v>1097</v>
      </c>
      <c r="G1422" s="1" t="s">
        <v>4761</v>
      </c>
      <c r="H1422" s="1" t="s">
        <v>9894</v>
      </c>
      <c r="I1422" s="5">
        <v>101.0</v>
      </c>
      <c r="J1422" s="1" t="s">
        <v>4759</v>
      </c>
      <c r="K1422" s="1" t="s">
        <v>9895</v>
      </c>
      <c r="L1422" s="1" t="s">
        <v>9896</v>
      </c>
      <c r="M1422" s="1" t="s">
        <v>9897</v>
      </c>
      <c r="N1422" s="5">
        <v>4.9269302000159E13</v>
      </c>
      <c r="O1422" s="1" t="s">
        <v>1072</v>
      </c>
      <c r="P1422" s="1" t="s">
        <v>9898</v>
      </c>
      <c r="Q1422" s="5">
        <v>2.0</v>
      </c>
      <c r="R1422" s="15">
        <v>44946.0</v>
      </c>
      <c r="S1422" s="5">
        <v>0.0</v>
      </c>
      <c r="T1422" s="10"/>
      <c r="U1422" s="5">
        <v>105.0</v>
      </c>
      <c r="V1422" s="15">
        <v>44946.0</v>
      </c>
      <c r="W1422" s="5">
        <v>161001.0</v>
      </c>
      <c r="X1422" s="1" t="s">
        <v>9899</v>
      </c>
      <c r="Y1422" s="1" t="s">
        <v>1075</v>
      </c>
      <c r="Z1422" s="1" t="s">
        <v>9900</v>
      </c>
      <c r="AA1422" s="5">
        <v>117.0</v>
      </c>
      <c r="AB1422" s="10"/>
      <c r="AC1422" s="1" t="s">
        <v>1078</v>
      </c>
      <c r="AD1422" s="5">
        <v>4.986E7</v>
      </c>
      <c r="AE1422" s="1" t="s">
        <v>4007</v>
      </c>
      <c r="AF1422" s="5">
        <v>3151.0</v>
      </c>
      <c r="AG1422" s="5">
        <v>79.0</v>
      </c>
      <c r="AH1422" s="5">
        <v>9.9267422E7</v>
      </c>
      <c r="AI1422" s="10"/>
      <c r="AJ1422" s="10"/>
      <c r="AK1422" s="10"/>
      <c r="AL1422" s="10"/>
      <c r="AM1422" s="1" t="s">
        <v>9901</v>
      </c>
      <c r="AN1422" s="10"/>
      <c r="AO1422" s="10"/>
      <c r="AP1422" s="1" t="s">
        <v>9902</v>
      </c>
    </row>
    <row r="1423">
      <c r="A1423" s="1" t="s">
        <v>4752</v>
      </c>
      <c r="B1423" s="14">
        <v>46171.0</v>
      </c>
      <c r="C1423" s="1" t="s">
        <v>4821</v>
      </c>
      <c r="D1423" s="5">
        <v>5.0397112000104E13</v>
      </c>
      <c r="E1423" s="1" t="s">
        <v>4752</v>
      </c>
      <c r="F1423" s="1" t="s">
        <v>1097</v>
      </c>
      <c r="G1423" s="1" t="s">
        <v>4799</v>
      </c>
      <c r="H1423" s="1" t="s">
        <v>9903</v>
      </c>
      <c r="I1423" s="5">
        <v>58.0</v>
      </c>
      <c r="J1423" s="1" t="s">
        <v>4759</v>
      </c>
      <c r="K1423" s="1" t="s">
        <v>4823</v>
      </c>
      <c r="L1423" s="1" t="s">
        <v>4824</v>
      </c>
      <c r="M1423" s="1" t="s">
        <v>4825</v>
      </c>
      <c r="N1423" s="5">
        <v>5.0397112000104E13</v>
      </c>
      <c r="O1423" s="1" t="s">
        <v>1072</v>
      </c>
      <c r="P1423" s="1" t="s">
        <v>4826</v>
      </c>
      <c r="Q1423" s="5">
        <v>2.0</v>
      </c>
      <c r="R1423" s="15">
        <v>45036.0</v>
      </c>
      <c r="S1423" s="5">
        <v>0.0</v>
      </c>
      <c r="T1423" s="10"/>
      <c r="U1423" s="10"/>
      <c r="V1423" s="15">
        <v>45036.0</v>
      </c>
      <c r="W1423" s="5">
        <v>161001.0</v>
      </c>
      <c r="X1423" s="1" t="s">
        <v>4827</v>
      </c>
      <c r="Y1423" s="1" t="s">
        <v>2655</v>
      </c>
      <c r="Z1423" s="1" t="s">
        <v>4828</v>
      </c>
      <c r="AA1423" s="1" t="s">
        <v>1410</v>
      </c>
      <c r="AB1423" s="1" t="s">
        <v>4829</v>
      </c>
      <c r="AC1423" s="1" t="s">
        <v>4828</v>
      </c>
      <c r="AD1423" s="5">
        <v>7.7645E7</v>
      </c>
      <c r="AE1423" s="1" t="s">
        <v>1568</v>
      </c>
      <c r="AF1423" s="5">
        <v>351.0</v>
      </c>
      <c r="AG1423" s="5">
        <v>63.0</v>
      </c>
      <c r="AH1423" s="5">
        <v>9.9288331E7</v>
      </c>
      <c r="AI1423" s="10"/>
      <c r="AJ1423" s="10"/>
      <c r="AK1423" s="10"/>
      <c r="AL1423" s="10"/>
      <c r="AM1423" s="1" t="s">
        <v>4830</v>
      </c>
      <c r="AN1423" s="10"/>
      <c r="AO1423" s="10"/>
      <c r="AP1423" s="1" t="s">
        <v>4831</v>
      </c>
    </row>
    <row r="1424">
      <c r="A1424" s="1" t="s">
        <v>4752</v>
      </c>
      <c r="B1424" s="16">
        <v>46018.0</v>
      </c>
      <c r="C1424" s="1" t="s">
        <v>9904</v>
      </c>
      <c r="D1424" s="5">
        <v>4.1307462000133E13</v>
      </c>
      <c r="E1424" s="1" t="s">
        <v>4752</v>
      </c>
      <c r="F1424" s="1" t="s">
        <v>9905</v>
      </c>
      <c r="G1424" s="1" t="s">
        <v>9906</v>
      </c>
      <c r="H1424" s="1" t="s">
        <v>9907</v>
      </c>
      <c r="I1424" s="1" t="s">
        <v>6236</v>
      </c>
      <c r="J1424" s="1" t="s">
        <v>4759</v>
      </c>
      <c r="K1424" s="1" t="s">
        <v>9908</v>
      </c>
      <c r="L1424" s="1" t="s">
        <v>9909</v>
      </c>
      <c r="M1424" s="1" t="s">
        <v>9910</v>
      </c>
      <c r="N1424" s="5">
        <v>4.1307462000133E13</v>
      </c>
      <c r="O1424" s="1" t="s">
        <v>1072</v>
      </c>
      <c r="P1424" s="1" t="s">
        <v>9911</v>
      </c>
      <c r="Q1424" s="5">
        <v>2.0</v>
      </c>
      <c r="R1424" s="15">
        <v>44277.0</v>
      </c>
      <c r="S1424" s="5">
        <v>0.0</v>
      </c>
      <c r="T1424" s="10"/>
      <c r="U1424" s="10"/>
      <c r="V1424" s="15">
        <v>44277.0</v>
      </c>
      <c r="W1424" s="5">
        <v>7490103.0</v>
      </c>
      <c r="X1424" s="1" t="s">
        <v>9912</v>
      </c>
      <c r="Y1424" s="1" t="s">
        <v>1090</v>
      </c>
      <c r="Z1424" s="1" t="s">
        <v>9913</v>
      </c>
      <c r="AA1424" s="5">
        <v>440.0</v>
      </c>
      <c r="AB1424" s="10"/>
      <c r="AC1424" s="1" t="s">
        <v>9914</v>
      </c>
      <c r="AD1424" s="5">
        <v>6.486E7</v>
      </c>
      <c r="AE1424" s="1" t="s">
        <v>8303</v>
      </c>
      <c r="AF1424" s="5">
        <v>1223.0</v>
      </c>
      <c r="AG1424" s="5">
        <v>89.0</v>
      </c>
      <c r="AH1424" s="5">
        <v>9.9830055E7</v>
      </c>
      <c r="AI1424" s="10"/>
      <c r="AJ1424" s="10"/>
      <c r="AK1424" s="10"/>
      <c r="AL1424" s="10"/>
      <c r="AM1424" s="1" t="s">
        <v>9915</v>
      </c>
      <c r="AN1424" s="10"/>
      <c r="AO1424" s="10"/>
      <c r="AP1424" s="1" t="s">
        <v>9916</v>
      </c>
    </row>
    <row r="1425">
      <c r="A1425" s="1" t="s">
        <v>4752</v>
      </c>
      <c r="B1425" s="14">
        <v>45919.0</v>
      </c>
      <c r="C1425" s="1" t="s">
        <v>9917</v>
      </c>
      <c r="D1425" s="5">
        <v>3.4631402000106E13</v>
      </c>
      <c r="E1425" s="1" t="s">
        <v>4752</v>
      </c>
      <c r="F1425" s="1" t="s">
        <v>2725</v>
      </c>
      <c r="G1425" s="1" t="s">
        <v>9918</v>
      </c>
      <c r="H1425" s="1" t="s">
        <v>9919</v>
      </c>
      <c r="I1425" s="5">
        <v>40.0</v>
      </c>
      <c r="J1425" s="1" t="s">
        <v>4759</v>
      </c>
      <c r="K1425" s="1" t="s">
        <v>9920</v>
      </c>
      <c r="L1425" s="1" t="s">
        <v>9921</v>
      </c>
      <c r="M1425" s="1" t="s">
        <v>9922</v>
      </c>
      <c r="N1425" s="5">
        <v>3.4631402000106E13</v>
      </c>
      <c r="O1425" s="1" t="s">
        <v>1072</v>
      </c>
      <c r="P1425" s="1" t="s">
        <v>9923</v>
      </c>
      <c r="Q1425" s="5">
        <v>2.0</v>
      </c>
      <c r="R1425" s="15">
        <v>43699.0</v>
      </c>
      <c r="S1425" s="5">
        <v>0.0</v>
      </c>
      <c r="T1425" s="10"/>
      <c r="U1425" s="10"/>
      <c r="V1425" s="15">
        <v>43699.0</v>
      </c>
      <c r="W1425" s="5">
        <v>6209100.0</v>
      </c>
      <c r="X1425" s="1" t="s">
        <v>9924</v>
      </c>
      <c r="Y1425" s="1" t="s">
        <v>1075</v>
      </c>
      <c r="Z1425" s="1" t="s">
        <v>9925</v>
      </c>
      <c r="AA1425" s="5">
        <v>1674.0</v>
      </c>
      <c r="AB1425" s="10"/>
      <c r="AC1425" s="1" t="s">
        <v>9926</v>
      </c>
      <c r="AD1425" s="5">
        <v>1.5895E7</v>
      </c>
      <c r="AE1425" s="1" t="s">
        <v>1079</v>
      </c>
      <c r="AF1425" s="5">
        <v>6327.0</v>
      </c>
      <c r="AG1425" s="5">
        <v>17.0</v>
      </c>
      <c r="AH1425" s="5">
        <v>8.8460961E7</v>
      </c>
      <c r="AI1425" s="10"/>
      <c r="AJ1425" s="10"/>
      <c r="AK1425" s="10"/>
      <c r="AL1425" s="10"/>
      <c r="AM1425" s="1" t="s">
        <v>9927</v>
      </c>
      <c r="AN1425" s="10"/>
      <c r="AO1425" s="10"/>
      <c r="AP1425" s="1" t="s">
        <v>9928</v>
      </c>
    </row>
    <row r="1426">
      <c r="A1426" s="1" t="s">
        <v>4752</v>
      </c>
      <c r="B1426" s="14">
        <v>45884.0</v>
      </c>
      <c r="C1426" s="1" t="s">
        <v>9929</v>
      </c>
      <c r="D1426" s="5">
        <v>5.1293258000164E13</v>
      </c>
      <c r="E1426" s="1" t="s">
        <v>4752</v>
      </c>
      <c r="F1426" s="1" t="s">
        <v>1097</v>
      </c>
      <c r="G1426" s="1" t="s">
        <v>4761</v>
      </c>
      <c r="H1426" s="1" t="s">
        <v>9930</v>
      </c>
      <c r="I1426" s="5">
        <v>101.0</v>
      </c>
      <c r="J1426" s="1" t="s">
        <v>4759</v>
      </c>
      <c r="K1426" s="1" t="s">
        <v>9931</v>
      </c>
      <c r="L1426" s="1" t="s">
        <v>9932</v>
      </c>
      <c r="M1426" s="1" t="s">
        <v>9933</v>
      </c>
      <c r="N1426" s="5">
        <v>5.1293258000164E13</v>
      </c>
      <c r="O1426" s="1" t="s">
        <v>1072</v>
      </c>
      <c r="P1426" s="1" t="s">
        <v>9934</v>
      </c>
      <c r="Q1426" s="5">
        <v>2.0</v>
      </c>
      <c r="R1426" s="15">
        <v>45111.0</v>
      </c>
      <c r="S1426" s="5">
        <v>0.0</v>
      </c>
      <c r="T1426" s="10"/>
      <c r="U1426" s="5">
        <v>105.0</v>
      </c>
      <c r="V1426" s="15">
        <v>45111.0</v>
      </c>
      <c r="W1426" s="5">
        <v>4751201.0</v>
      </c>
      <c r="X1426" s="1" t="s">
        <v>9935</v>
      </c>
      <c r="Y1426" s="1" t="s">
        <v>1118</v>
      </c>
      <c r="Z1426" s="1" t="s">
        <v>9936</v>
      </c>
      <c r="AA1426" s="5">
        <v>90.0</v>
      </c>
      <c r="AB1426" s="10"/>
      <c r="AC1426" s="1" t="s">
        <v>9937</v>
      </c>
      <c r="AD1426" s="5">
        <v>9.90438E7</v>
      </c>
      <c r="AE1426" s="1" t="s">
        <v>1277</v>
      </c>
      <c r="AF1426" s="5">
        <v>8785.0</v>
      </c>
      <c r="AG1426" s="5">
        <v>49.0</v>
      </c>
      <c r="AH1426" s="5">
        <v>3.025177E7</v>
      </c>
      <c r="AI1426" s="5">
        <v>0.0</v>
      </c>
      <c r="AJ1426" s="5">
        <v>0.0</v>
      </c>
      <c r="AK1426" s="10"/>
      <c r="AL1426" s="10"/>
      <c r="AM1426" s="1" t="s">
        <v>9938</v>
      </c>
      <c r="AN1426" s="10"/>
      <c r="AO1426" s="10"/>
      <c r="AP1426" s="1" t="s">
        <v>1377</v>
      </c>
    </row>
    <row r="1427">
      <c r="A1427" s="1" t="s">
        <v>4752</v>
      </c>
      <c r="B1427" s="14">
        <v>45884.0</v>
      </c>
      <c r="C1427" s="1" t="s">
        <v>9939</v>
      </c>
      <c r="D1427" s="5">
        <v>5.170720900012E13</v>
      </c>
      <c r="E1427" s="1" t="s">
        <v>4752</v>
      </c>
      <c r="F1427" s="1" t="s">
        <v>1097</v>
      </c>
      <c r="G1427" s="1" t="s">
        <v>4771</v>
      </c>
      <c r="H1427" s="1" t="s">
        <v>9940</v>
      </c>
      <c r="I1427" s="17">
        <v>45528.0</v>
      </c>
      <c r="J1427" s="1" t="s">
        <v>4759</v>
      </c>
      <c r="K1427" s="1" t="s">
        <v>9941</v>
      </c>
      <c r="L1427" s="1" t="s">
        <v>9942</v>
      </c>
      <c r="M1427" s="1" t="s">
        <v>9943</v>
      </c>
      <c r="N1427" s="5">
        <v>5.170720900012E13</v>
      </c>
      <c r="O1427" s="1" t="s">
        <v>1072</v>
      </c>
      <c r="P1427" s="10"/>
      <c r="Q1427" s="5">
        <v>8.0</v>
      </c>
      <c r="R1427" s="15">
        <v>45418.0</v>
      </c>
      <c r="S1427" s="5">
        <v>1.0</v>
      </c>
      <c r="T1427" s="10"/>
      <c r="U1427" s="10"/>
      <c r="V1427" s="15">
        <v>45145.0</v>
      </c>
      <c r="W1427" s="5">
        <v>161001.0</v>
      </c>
      <c r="X1427" s="1" t="s">
        <v>4920</v>
      </c>
      <c r="Y1427" s="1" t="s">
        <v>4982</v>
      </c>
      <c r="Z1427" s="1" t="s">
        <v>4995</v>
      </c>
      <c r="AA1427" s="1" t="s">
        <v>1120</v>
      </c>
      <c r="AB1427" s="10"/>
      <c r="AC1427" s="1" t="s">
        <v>1121</v>
      </c>
      <c r="AD1427" s="5">
        <v>3.6955E7</v>
      </c>
      <c r="AE1427" s="1" t="s">
        <v>1205</v>
      </c>
      <c r="AF1427" s="5">
        <v>4879.0</v>
      </c>
      <c r="AG1427" s="5">
        <v>33.0</v>
      </c>
      <c r="AH1427" s="5">
        <v>9.9975979E7</v>
      </c>
      <c r="AI1427" s="10"/>
      <c r="AJ1427" s="10"/>
      <c r="AK1427" s="10"/>
      <c r="AL1427" s="10"/>
      <c r="AM1427" s="1" t="s">
        <v>9944</v>
      </c>
      <c r="AN1427" s="10"/>
      <c r="AO1427" s="10"/>
      <c r="AP1427" s="1" t="s">
        <v>9945</v>
      </c>
    </row>
    <row r="1428">
      <c r="A1428" s="1" t="s">
        <v>4752</v>
      </c>
      <c r="B1428" s="14">
        <v>46281.0</v>
      </c>
      <c r="C1428" s="1" t="s">
        <v>6837</v>
      </c>
      <c r="D1428" s="5">
        <v>5.3494652000196E13</v>
      </c>
      <c r="E1428" s="1" t="s">
        <v>4752</v>
      </c>
      <c r="F1428" s="1" t="s">
        <v>4858</v>
      </c>
      <c r="G1428" s="1" t="s">
        <v>4859</v>
      </c>
      <c r="H1428" s="1" t="s">
        <v>9946</v>
      </c>
      <c r="I1428" s="5">
        <v>35.0</v>
      </c>
      <c r="J1428" s="1" t="s">
        <v>4759</v>
      </c>
      <c r="K1428" s="1" t="s">
        <v>6839</v>
      </c>
      <c r="L1428" s="1" t="s">
        <v>6840</v>
      </c>
      <c r="M1428" s="1" t="s">
        <v>6841</v>
      </c>
      <c r="N1428" s="5">
        <v>5.3494652000196E13</v>
      </c>
      <c r="O1428" s="1" t="s">
        <v>1072</v>
      </c>
      <c r="P1428" s="1" t="s">
        <v>6837</v>
      </c>
      <c r="Q1428" s="5">
        <v>2.0</v>
      </c>
      <c r="R1428" s="15">
        <v>45306.0</v>
      </c>
      <c r="S1428" s="5">
        <v>0.0</v>
      </c>
      <c r="T1428" s="10"/>
      <c r="U1428" s="5">
        <v>105.0</v>
      </c>
      <c r="V1428" s="15">
        <v>45306.0</v>
      </c>
      <c r="W1428" s="5">
        <v>161001.0</v>
      </c>
      <c r="X1428" s="1" t="s">
        <v>6842</v>
      </c>
      <c r="Y1428" s="1" t="s">
        <v>1075</v>
      </c>
      <c r="Z1428" s="1" t="s">
        <v>6843</v>
      </c>
      <c r="AA1428" s="1" t="s">
        <v>1120</v>
      </c>
      <c r="AB1428" s="1" t="s">
        <v>6844</v>
      </c>
      <c r="AC1428" s="1" t="s">
        <v>6845</v>
      </c>
      <c r="AD1428" s="5">
        <v>7.397E7</v>
      </c>
      <c r="AE1428" s="1" t="s">
        <v>1413</v>
      </c>
      <c r="AF1428" s="5">
        <v>9449.0</v>
      </c>
      <c r="AG1428" s="5">
        <v>64.0</v>
      </c>
      <c r="AH1428" s="5">
        <v>9.614888E7</v>
      </c>
      <c r="AI1428" s="5">
        <v>0.0</v>
      </c>
      <c r="AJ1428" s="5">
        <v>0.0</v>
      </c>
      <c r="AK1428" s="10"/>
      <c r="AL1428" s="10"/>
      <c r="AM1428" s="1" t="s">
        <v>6846</v>
      </c>
      <c r="AN1428" s="10"/>
      <c r="AO1428" s="10"/>
      <c r="AP1428" s="1" t="s">
        <v>6847</v>
      </c>
    </row>
    <row r="1429">
      <c r="A1429" s="1" t="s">
        <v>4752</v>
      </c>
      <c r="B1429" s="14">
        <v>45921.0</v>
      </c>
      <c r="C1429" s="1" t="s">
        <v>9947</v>
      </c>
      <c r="D1429" s="5">
        <v>4.7703239000191E13</v>
      </c>
      <c r="E1429" s="1" t="s">
        <v>4752</v>
      </c>
      <c r="F1429" s="1" t="s">
        <v>1097</v>
      </c>
      <c r="G1429" s="1" t="s">
        <v>4898</v>
      </c>
      <c r="H1429" s="1" t="s">
        <v>9948</v>
      </c>
      <c r="I1429" s="5">
        <v>78.0</v>
      </c>
      <c r="J1429" s="1" t="s">
        <v>4759</v>
      </c>
      <c r="K1429" s="1" t="s">
        <v>9949</v>
      </c>
      <c r="L1429" s="1" t="s">
        <v>9950</v>
      </c>
      <c r="M1429" s="1" t="s">
        <v>9951</v>
      </c>
      <c r="N1429" s="5">
        <v>4.7703239000191E13</v>
      </c>
      <c r="O1429" s="1" t="s">
        <v>1072</v>
      </c>
      <c r="P1429" s="1" t="s">
        <v>9947</v>
      </c>
      <c r="Q1429" s="5">
        <v>2.0</v>
      </c>
      <c r="R1429" s="15">
        <v>44797.0</v>
      </c>
      <c r="S1429" s="5">
        <v>0.0</v>
      </c>
      <c r="T1429" s="10"/>
      <c r="U1429" s="10"/>
      <c r="V1429" s="15">
        <v>44797.0</v>
      </c>
      <c r="W1429" s="5">
        <v>161001.0</v>
      </c>
      <c r="X1429" s="1" t="s">
        <v>9952</v>
      </c>
      <c r="Y1429" s="1" t="s">
        <v>1075</v>
      </c>
      <c r="Z1429" s="1" t="s">
        <v>9953</v>
      </c>
      <c r="AA1429" s="5">
        <v>371.0</v>
      </c>
      <c r="AB1429" s="1" t="s">
        <v>9954</v>
      </c>
      <c r="AC1429" s="1" t="s">
        <v>1078</v>
      </c>
      <c r="AD1429" s="5">
        <v>3.564E7</v>
      </c>
      <c r="AE1429" s="1" t="s">
        <v>1205</v>
      </c>
      <c r="AF1429" s="5">
        <v>5039.0</v>
      </c>
      <c r="AG1429" s="5">
        <v>37.0</v>
      </c>
      <c r="AH1429" s="5">
        <v>9.9880271E7</v>
      </c>
      <c r="AI1429" s="10"/>
      <c r="AJ1429" s="10"/>
      <c r="AK1429" s="10"/>
      <c r="AL1429" s="10"/>
      <c r="AM1429" s="1" t="s">
        <v>9955</v>
      </c>
      <c r="AN1429" s="10"/>
      <c r="AO1429" s="10"/>
      <c r="AP1429" s="1" t="s">
        <v>2111</v>
      </c>
    </row>
    <row r="1430">
      <c r="A1430" s="1" t="s">
        <v>4752</v>
      </c>
      <c r="B1430" s="16">
        <v>46306.0</v>
      </c>
      <c r="C1430" s="1" t="s">
        <v>9956</v>
      </c>
      <c r="D1430" s="5">
        <v>5.1079045000134E13</v>
      </c>
      <c r="E1430" s="1" t="s">
        <v>4752</v>
      </c>
      <c r="F1430" s="1" t="s">
        <v>1097</v>
      </c>
      <c r="G1430" s="1" t="s">
        <v>5403</v>
      </c>
      <c r="H1430" s="1" t="s">
        <v>9957</v>
      </c>
      <c r="I1430" s="5">
        <v>58.0</v>
      </c>
      <c r="J1430" s="1" t="s">
        <v>4759</v>
      </c>
      <c r="K1430" s="1" t="s">
        <v>9958</v>
      </c>
      <c r="L1430" s="1" t="s">
        <v>9959</v>
      </c>
      <c r="M1430" s="1" t="s">
        <v>9960</v>
      </c>
      <c r="N1430" s="5">
        <v>5.1079045000134E13</v>
      </c>
      <c r="O1430" s="1" t="s">
        <v>1072</v>
      </c>
      <c r="P1430" s="10"/>
      <c r="Q1430" s="5">
        <v>2.0</v>
      </c>
      <c r="R1430" s="15">
        <v>45093.0</v>
      </c>
      <c r="S1430" s="5">
        <v>0.0</v>
      </c>
      <c r="T1430" s="10"/>
      <c r="U1430" s="5">
        <v>105.0</v>
      </c>
      <c r="V1430" s="15">
        <v>45093.0</v>
      </c>
      <c r="W1430" s="5">
        <v>161001.0</v>
      </c>
      <c r="X1430" s="1" t="s">
        <v>9961</v>
      </c>
      <c r="Y1430" s="1" t="s">
        <v>1346</v>
      </c>
      <c r="Z1430" s="1" t="s">
        <v>9962</v>
      </c>
      <c r="AA1430" s="1" t="s">
        <v>1120</v>
      </c>
      <c r="AB1430" s="10"/>
      <c r="AC1430" s="1" t="s">
        <v>9963</v>
      </c>
      <c r="AD1430" s="5">
        <v>2.936E7</v>
      </c>
      <c r="AE1430" s="1" t="s">
        <v>1604</v>
      </c>
      <c r="AF1430" s="5">
        <v>5627.0</v>
      </c>
      <c r="AG1430" s="5">
        <v>28.0</v>
      </c>
      <c r="AH1430" s="5">
        <v>3.5421667E7</v>
      </c>
      <c r="AI1430" s="5">
        <v>0.0</v>
      </c>
      <c r="AJ1430" s="5">
        <v>0.0</v>
      </c>
      <c r="AK1430" s="10"/>
      <c r="AL1430" s="10"/>
      <c r="AM1430" s="1" t="s">
        <v>9964</v>
      </c>
      <c r="AN1430" s="10"/>
      <c r="AO1430" s="10"/>
      <c r="AP1430" s="1" t="s">
        <v>9965</v>
      </c>
    </row>
    <row r="1431">
      <c r="A1431" s="1" t="s">
        <v>4752</v>
      </c>
      <c r="B1431" s="16">
        <v>45954.0</v>
      </c>
      <c r="C1431" s="1" t="s">
        <v>9966</v>
      </c>
      <c r="D1431" s="5">
        <v>4.3268998000112E13</v>
      </c>
      <c r="E1431" s="1" t="s">
        <v>4752</v>
      </c>
      <c r="F1431" s="1" t="s">
        <v>1097</v>
      </c>
      <c r="G1431" s="1" t="s">
        <v>4761</v>
      </c>
      <c r="H1431" s="1" t="s">
        <v>9967</v>
      </c>
      <c r="I1431" s="5">
        <v>101.0</v>
      </c>
      <c r="J1431" s="1" t="s">
        <v>4759</v>
      </c>
      <c r="K1431" s="1" t="s">
        <v>9966</v>
      </c>
      <c r="L1431" s="1" t="s">
        <v>9968</v>
      </c>
      <c r="M1431" s="1" t="s">
        <v>9969</v>
      </c>
      <c r="N1431" s="5">
        <v>4.3268998000112E13</v>
      </c>
      <c r="O1431" s="1" t="s">
        <v>1072</v>
      </c>
      <c r="P1431" s="10"/>
      <c r="Q1431" s="5">
        <v>2.0</v>
      </c>
      <c r="R1431" s="15">
        <v>44433.0</v>
      </c>
      <c r="S1431" s="5">
        <v>0.0</v>
      </c>
      <c r="T1431" s="10"/>
      <c r="U1431" s="10"/>
      <c r="V1431" s="15">
        <v>44433.0</v>
      </c>
      <c r="W1431" s="5">
        <v>161001.0</v>
      </c>
      <c r="X1431" s="1" t="s">
        <v>9970</v>
      </c>
      <c r="Y1431" s="1" t="s">
        <v>1075</v>
      </c>
      <c r="Z1431" s="1" t="s">
        <v>9971</v>
      </c>
      <c r="AA1431" s="5">
        <v>296.0</v>
      </c>
      <c r="AB1431" s="1" t="s">
        <v>9972</v>
      </c>
      <c r="AC1431" s="1" t="s">
        <v>9973</v>
      </c>
      <c r="AD1431" s="5">
        <v>3.8200492E7</v>
      </c>
      <c r="AE1431" s="1" t="s">
        <v>1205</v>
      </c>
      <c r="AF1431" s="5">
        <v>4541.0</v>
      </c>
      <c r="AG1431" s="5">
        <v>34.0</v>
      </c>
      <c r="AH1431" s="5">
        <v>9.9182349E7</v>
      </c>
      <c r="AI1431" s="5">
        <v>34.0</v>
      </c>
      <c r="AJ1431" s="5">
        <v>9.6749166E7</v>
      </c>
      <c r="AK1431" s="10"/>
      <c r="AL1431" s="10"/>
      <c r="AM1431" s="1" t="s">
        <v>9974</v>
      </c>
      <c r="AN1431" s="10"/>
      <c r="AO1431" s="10"/>
      <c r="AP1431" s="1" t="s">
        <v>6703</v>
      </c>
    </row>
    <row r="1432">
      <c r="A1432" s="1" t="s">
        <v>4752</v>
      </c>
      <c r="B1432" s="16">
        <v>46326.0</v>
      </c>
      <c r="C1432" s="1" t="s">
        <v>4897</v>
      </c>
      <c r="D1432" s="5">
        <v>3.6297810000107E13</v>
      </c>
      <c r="E1432" s="1" t="s">
        <v>4752</v>
      </c>
      <c r="F1432" s="1" t="s">
        <v>1097</v>
      </c>
      <c r="G1432" s="1" t="s">
        <v>4846</v>
      </c>
      <c r="H1432" s="1" t="s">
        <v>9975</v>
      </c>
      <c r="I1432" s="5">
        <v>110.0</v>
      </c>
      <c r="J1432" s="1" t="s">
        <v>4759</v>
      </c>
      <c r="K1432" s="1" t="s">
        <v>4900</v>
      </c>
      <c r="L1432" s="1" t="s">
        <v>4901</v>
      </c>
      <c r="M1432" s="1" t="s">
        <v>4902</v>
      </c>
      <c r="N1432" s="5">
        <v>3.6297810000107E13</v>
      </c>
      <c r="O1432" s="1" t="s">
        <v>1072</v>
      </c>
      <c r="P1432" s="1" t="s">
        <v>4903</v>
      </c>
      <c r="Q1432" s="5">
        <v>2.0</v>
      </c>
      <c r="R1432" s="15">
        <v>38619.0</v>
      </c>
      <c r="S1432" s="5">
        <v>0.0</v>
      </c>
      <c r="T1432" s="10"/>
      <c r="U1432" s="10"/>
      <c r="V1432" s="15">
        <v>33527.0</v>
      </c>
      <c r="W1432" s="5">
        <v>230600.0</v>
      </c>
      <c r="X1432" s="1" t="s">
        <v>4904</v>
      </c>
      <c r="Y1432" s="1" t="s">
        <v>1075</v>
      </c>
      <c r="Z1432" s="1" t="s">
        <v>4905</v>
      </c>
      <c r="AA1432" s="5">
        <v>399.0</v>
      </c>
      <c r="AB1432" s="10"/>
      <c r="AC1432" s="1" t="s">
        <v>1603</v>
      </c>
      <c r="AD1432" s="5">
        <v>2.993084E7</v>
      </c>
      <c r="AE1432" s="1" t="s">
        <v>1604</v>
      </c>
      <c r="AF1432" s="5">
        <v>5697.0</v>
      </c>
      <c r="AG1432" s="5">
        <v>27.0</v>
      </c>
      <c r="AH1432" s="5">
        <v>3.3139E7</v>
      </c>
      <c r="AI1432" s="5">
        <v>27.0</v>
      </c>
      <c r="AJ1432" s="5">
        <v>3.3139015E7</v>
      </c>
      <c r="AK1432" s="10"/>
      <c r="AL1432" s="10"/>
      <c r="AM1432" s="1" t="s">
        <v>4906</v>
      </c>
      <c r="AN1432" s="10"/>
      <c r="AO1432" s="10"/>
      <c r="AP1432" s="1" t="s">
        <v>1606</v>
      </c>
    </row>
    <row r="1433">
      <c r="A1433" s="1" t="s">
        <v>4752</v>
      </c>
      <c r="B1433" s="14">
        <v>46079.0</v>
      </c>
      <c r="C1433" s="1" t="s">
        <v>5599</v>
      </c>
      <c r="D1433" s="5">
        <v>5.3442811000109E13</v>
      </c>
      <c r="E1433" s="1" t="s">
        <v>4752</v>
      </c>
      <c r="F1433" s="1" t="s">
        <v>1097</v>
      </c>
      <c r="G1433" s="1" t="s">
        <v>4799</v>
      </c>
      <c r="H1433" s="1" t="s">
        <v>9976</v>
      </c>
      <c r="I1433" s="5">
        <v>58.0</v>
      </c>
      <c r="J1433" s="1" t="s">
        <v>4755</v>
      </c>
      <c r="K1433" s="1" t="s">
        <v>5601</v>
      </c>
      <c r="L1433" s="1" t="s">
        <v>5602</v>
      </c>
      <c r="M1433" s="1" t="s">
        <v>5603</v>
      </c>
      <c r="N1433" s="5">
        <v>5.3442811000109E13</v>
      </c>
      <c r="O1433" s="1" t="s">
        <v>1072</v>
      </c>
      <c r="P1433" s="10"/>
      <c r="Q1433" s="5">
        <v>2.0</v>
      </c>
      <c r="R1433" s="15">
        <v>45301.0</v>
      </c>
      <c r="S1433" s="5">
        <v>0.0</v>
      </c>
      <c r="T1433" s="10"/>
      <c r="U1433" s="10"/>
      <c r="V1433" s="15">
        <v>45301.0</v>
      </c>
      <c r="W1433" s="5">
        <v>161001.0</v>
      </c>
      <c r="X1433" s="1" t="s">
        <v>5604</v>
      </c>
      <c r="Y1433" s="1" t="s">
        <v>1090</v>
      </c>
      <c r="Z1433" s="1" t="s">
        <v>1363</v>
      </c>
      <c r="AA1433" s="5">
        <v>2030.0</v>
      </c>
      <c r="AB1433" s="1" t="s">
        <v>3170</v>
      </c>
      <c r="AC1433" s="1" t="s">
        <v>5605</v>
      </c>
      <c r="AD1433" s="5">
        <v>8.982E7</v>
      </c>
      <c r="AE1433" s="1" t="s">
        <v>1386</v>
      </c>
      <c r="AF1433" s="5">
        <v>8383.0</v>
      </c>
      <c r="AG1433" s="5">
        <v>49.0</v>
      </c>
      <c r="AH1433" s="5">
        <v>3.4338878E7</v>
      </c>
      <c r="AI1433" s="5">
        <v>49.0</v>
      </c>
      <c r="AJ1433" s="5">
        <v>9.9747591E7</v>
      </c>
      <c r="AK1433" s="5">
        <v>49.0</v>
      </c>
      <c r="AL1433" s="5">
        <v>3.4338878E7</v>
      </c>
      <c r="AM1433" s="1" t="s">
        <v>5606</v>
      </c>
      <c r="AN1433" s="10"/>
      <c r="AO1433" s="10"/>
      <c r="AP1433" s="1" t="s">
        <v>5607</v>
      </c>
    </row>
    <row r="1434">
      <c r="A1434" s="1" t="s">
        <v>4752</v>
      </c>
      <c r="B1434" s="14">
        <v>45875.0</v>
      </c>
      <c r="C1434" s="1" t="s">
        <v>9977</v>
      </c>
      <c r="D1434" s="5">
        <v>9.87906000141E11</v>
      </c>
      <c r="E1434" s="1" t="s">
        <v>4752</v>
      </c>
      <c r="F1434" s="1" t="s">
        <v>1097</v>
      </c>
      <c r="G1434" s="1" t="s">
        <v>4898</v>
      </c>
      <c r="H1434" s="1" t="s">
        <v>9978</v>
      </c>
      <c r="I1434" s="5">
        <v>78.0</v>
      </c>
      <c r="J1434" s="1" t="s">
        <v>4759</v>
      </c>
      <c r="K1434" s="1" t="s">
        <v>9979</v>
      </c>
      <c r="L1434" s="1" t="s">
        <v>9980</v>
      </c>
      <c r="M1434" s="1" t="s">
        <v>9981</v>
      </c>
      <c r="N1434" s="5">
        <v>9.87906000141E11</v>
      </c>
      <c r="O1434" s="1" t="s">
        <v>1072</v>
      </c>
      <c r="P1434" s="1" t="s">
        <v>9977</v>
      </c>
      <c r="Q1434" s="5">
        <v>2.0</v>
      </c>
      <c r="R1434" s="15">
        <v>38659.0</v>
      </c>
      <c r="S1434" s="5">
        <v>0.0</v>
      </c>
      <c r="T1434" s="10"/>
      <c r="U1434" s="10"/>
      <c r="V1434" s="15">
        <v>35067.0</v>
      </c>
      <c r="W1434" s="5">
        <v>7420001.0</v>
      </c>
      <c r="X1434" s="1" t="s">
        <v>9982</v>
      </c>
      <c r="Y1434" s="1" t="s">
        <v>1090</v>
      </c>
      <c r="Z1434" s="1" t="s">
        <v>9983</v>
      </c>
      <c r="AA1434" s="5">
        <v>1499.0</v>
      </c>
      <c r="AB1434" s="1" t="s">
        <v>5751</v>
      </c>
      <c r="AC1434" s="1" t="s">
        <v>1078</v>
      </c>
      <c r="AD1434" s="5">
        <v>4.76E7</v>
      </c>
      <c r="AE1434" s="1" t="s">
        <v>1106</v>
      </c>
      <c r="AF1434" s="5">
        <v>3377.0</v>
      </c>
      <c r="AG1434" s="5">
        <v>77.0</v>
      </c>
      <c r="AH1434" s="5">
        <v>9.9271694E7</v>
      </c>
      <c r="AI1434" s="10"/>
      <c r="AJ1434" s="10"/>
      <c r="AK1434" s="5">
        <v>77.0</v>
      </c>
      <c r="AL1434" s="5">
        <v>3.4812294E7</v>
      </c>
      <c r="AM1434" s="1" t="s">
        <v>9984</v>
      </c>
      <c r="AN1434" s="10"/>
      <c r="AO1434" s="10"/>
      <c r="AP1434" s="1" t="s">
        <v>9985</v>
      </c>
    </row>
    <row r="1435">
      <c r="A1435" s="1" t="s">
        <v>4752</v>
      </c>
      <c r="B1435" s="14">
        <v>46089.0</v>
      </c>
      <c r="C1435" s="1" t="s">
        <v>9986</v>
      </c>
      <c r="D1435" s="5">
        <v>5.2990910000162E13</v>
      </c>
      <c r="E1435" s="1" t="s">
        <v>4752</v>
      </c>
      <c r="F1435" s="1" t="s">
        <v>1097</v>
      </c>
      <c r="G1435" s="1" t="s">
        <v>4771</v>
      </c>
      <c r="H1435" s="1" t="s">
        <v>9987</v>
      </c>
      <c r="I1435" s="17">
        <v>45528.0</v>
      </c>
      <c r="J1435" s="1" t="s">
        <v>4759</v>
      </c>
      <c r="K1435" s="1" t="s">
        <v>9988</v>
      </c>
      <c r="L1435" s="1" t="s">
        <v>9989</v>
      </c>
      <c r="M1435" s="1" t="s">
        <v>9990</v>
      </c>
      <c r="N1435" s="5">
        <v>5.2990910000162E13</v>
      </c>
      <c r="O1435" s="1" t="s">
        <v>1072</v>
      </c>
      <c r="P1435" s="1" t="s">
        <v>9986</v>
      </c>
      <c r="Q1435" s="5">
        <v>2.0</v>
      </c>
      <c r="R1435" s="15">
        <v>45254.0</v>
      </c>
      <c r="S1435" s="5">
        <v>0.0</v>
      </c>
      <c r="T1435" s="10"/>
      <c r="U1435" s="10"/>
      <c r="V1435" s="15">
        <v>45254.0</v>
      </c>
      <c r="W1435" s="5">
        <v>161001.0</v>
      </c>
      <c r="X1435" s="1" t="s">
        <v>9991</v>
      </c>
      <c r="Y1435" s="1" t="s">
        <v>1075</v>
      </c>
      <c r="Z1435" s="1" t="s">
        <v>2900</v>
      </c>
      <c r="AA1435" s="5">
        <v>341.0</v>
      </c>
      <c r="AB1435" s="10"/>
      <c r="AC1435" s="1" t="s">
        <v>9992</v>
      </c>
      <c r="AD1435" s="5">
        <v>3.549E7</v>
      </c>
      <c r="AE1435" s="1" t="s">
        <v>1205</v>
      </c>
      <c r="AF1435" s="5">
        <v>4477.0</v>
      </c>
      <c r="AG1435" s="5">
        <v>31.0</v>
      </c>
      <c r="AH1435" s="5">
        <v>9.9909755E7</v>
      </c>
      <c r="AI1435" s="10"/>
      <c r="AJ1435" s="10"/>
      <c r="AK1435" s="10"/>
      <c r="AL1435" s="10"/>
      <c r="AM1435" s="1" t="s">
        <v>9993</v>
      </c>
      <c r="AN1435" s="10"/>
      <c r="AO1435" s="10"/>
      <c r="AP1435" s="1" t="s">
        <v>9994</v>
      </c>
    </row>
    <row r="1436">
      <c r="A1436" s="1" t="s">
        <v>4752</v>
      </c>
      <c r="B1436" s="16">
        <v>45959.0</v>
      </c>
      <c r="C1436" s="1" t="s">
        <v>8775</v>
      </c>
      <c r="D1436" s="5">
        <v>6.290205000135E12</v>
      </c>
      <c r="E1436" s="1" t="s">
        <v>4752</v>
      </c>
      <c r="F1436" s="1" t="s">
        <v>8376</v>
      </c>
      <c r="G1436" s="1" t="s">
        <v>8776</v>
      </c>
      <c r="H1436" s="1" t="s">
        <v>9995</v>
      </c>
      <c r="I1436" s="5">
        <v>130.0</v>
      </c>
      <c r="J1436" s="1" t="s">
        <v>4759</v>
      </c>
      <c r="K1436" s="1" t="s">
        <v>8777</v>
      </c>
      <c r="L1436" s="1" t="s">
        <v>8778</v>
      </c>
      <c r="M1436" s="1" t="s">
        <v>8779</v>
      </c>
      <c r="N1436" s="5">
        <v>6.290205000135E12</v>
      </c>
      <c r="O1436" s="1" t="s">
        <v>1072</v>
      </c>
      <c r="P1436" s="1" t="s">
        <v>8775</v>
      </c>
      <c r="Q1436" s="5">
        <v>2.0</v>
      </c>
      <c r="R1436" s="15">
        <v>38659.0</v>
      </c>
      <c r="S1436" s="5">
        <v>0.0</v>
      </c>
      <c r="T1436" s="10"/>
      <c r="U1436" s="10"/>
      <c r="V1436" s="15">
        <v>38140.0</v>
      </c>
      <c r="W1436" s="5">
        <v>161001.0</v>
      </c>
      <c r="X1436" s="1" t="s">
        <v>8780</v>
      </c>
      <c r="Y1436" s="1" t="s">
        <v>1075</v>
      </c>
      <c r="Z1436" s="1" t="s">
        <v>1692</v>
      </c>
      <c r="AA1436" s="5">
        <v>88.0</v>
      </c>
      <c r="AB1436" s="1" t="s">
        <v>8781</v>
      </c>
      <c r="AC1436" s="1" t="s">
        <v>8782</v>
      </c>
      <c r="AD1436" s="5">
        <v>7.781349E7</v>
      </c>
      <c r="AE1436" s="1" t="s">
        <v>1568</v>
      </c>
      <c r="AF1436" s="5">
        <v>9241.0</v>
      </c>
      <c r="AG1436" s="5">
        <v>63.0</v>
      </c>
      <c r="AH1436" s="5">
        <v>9.2483111E7</v>
      </c>
      <c r="AI1436" s="10"/>
      <c r="AJ1436" s="10"/>
      <c r="AK1436" s="10"/>
      <c r="AL1436" s="10"/>
      <c r="AM1436" s="1" t="s">
        <v>8783</v>
      </c>
      <c r="AN1436" s="10"/>
      <c r="AO1436" s="10"/>
      <c r="AP1436" s="1" t="s">
        <v>3052</v>
      </c>
    </row>
    <row r="1437">
      <c r="A1437" s="1" t="s">
        <v>4752</v>
      </c>
      <c r="B1437" s="14">
        <v>46226.0</v>
      </c>
      <c r="C1437" s="1" t="s">
        <v>4935</v>
      </c>
      <c r="D1437" s="5">
        <v>5.1333678000127E13</v>
      </c>
      <c r="E1437" s="1" t="s">
        <v>4752</v>
      </c>
      <c r="F1437" s="1" t="s">
        <v>1097</v>
      </c>
      <c r="G1437" s="1" t="s">
        <v>4761</v>
      </c>
      <c r="H1437" s="1" t="s">
        <v>9996</v>
      </c>
      <c r="I1437" s="5">
        <v>101.0</v>
      </c>
      <c r="J1437" s="1" t="s">
        <v>4759</v>
      </c>
      <c r="K1437" s="1" t="s">
        <v>4937</v>
      </c>
      <c r="L1437" s="1" t="s">
        <v>4938</v>
      </c>
      <c r="M1437" s="1" t="s">
        <v>4939</v>
      </c>
      <c r="N1437" s="5">
        <v>5.1333678000127E13</v>
      </c>
      <c r="O1437" s="1" t="s">
        <v>1072</v>
      </c>
      <c r="P1437" s="10"/>
      <c r="Q1437" s="5">
        <v>2.0</v>
      </c>
      <c r="R1437" s="15">
        <v>45114.0</v>
      </c>
      <c r="S1437" s="5">
        <v>0.0</v>
      </c>
      <c r="T1437" s="10"/>
      <c r="U1437" s="5">
        <v>105.0</v>
      </c>
      <c r="V1437" s="15">
        <v>45114.0</v>
      </c>
      <c r="W1437" s="5">
        <v>4753900.0</v>
      </c>
      <c r="X1437" s="1" t="s">
        <v>4940</v>
      </c>
      <c r="Y1437" s="1" t="s">
        <v>1090</v>
      </c>
      <c r="Z1437" s="1" t="s">
        <v>4941</v>
      </c>
      <c r="AA1437" s="5">
        <v>3650.0</v>
      </c>
      <c r="AB1437" s="1" t="s">
        <v>4942</v>
      </c>
      <c r="AC1437" s="1" t="s">
        <v>4943</v>
      </c>
      <c r="AD1437" s="5">
        <v>6.5903075E7</v>
      </c>
      <c r="AE1437" s="1" t="s">
        <v>28</v>
      </c>
      <c r="AF1437" s="5">
        <v>803.0</v>
      </c>
      <c r="AG1437" s="5">
        <v>99.0</v>
      </c>
      <c r="AH1437" s="5">
        <v>8.4019898E7</v>
      </c>
      <c r="AI1437" s="10"/>
      <c r="AJ1437" s="10"/>
      <c r="AK1437" s="10"/>
      <c r="AL1437" s="10"/>
      <c r="AM1437" s="1" t="s">
        <v>4944</v>
      </c>
      <c r="AN1437" s="10"/>
      <c r="AO1437" s="10"/>
      <c r="AP1437" s="1" t="s">
        <v>4945</v>
      </c>
    </row>
    <row r="1438">
      <c r="A1438" s="1" t="s">
        <v>4752</v>
      </c>
      <c r="B1438" s="14">
        <v>46026.0</v>
      </c>
      <c r="C1438" s="1" t="s">
        <v>9997</v>
      </c>
      <c r="D1438" s="5">
        <v>1.7063217000143E13</v>
      </c>
      <c r="E1438" s="1" t="s">
        <v>4752</v>
      </c>
      <c r="F1438" s="1" t="s">
        <v>1097</v>
      </c>
      <c r="G1438" s="1" t="s">
        <v>4898</v>
      </c>
      <c r="H1438" s="1" t="s">
        <v>9998</v>
      </c>
      <c r="I1438" s="5">
        <v>78.0</v>
      </c>
      <c r="J1438" s="1" t="s">
        <v>4759</v>
      </c>
      <c r="K1438" s="1" t="s">
        <v>9999</v>
      </c>
      <c r="L1438" s="1" t="s">
        <v>10000</v>
      </c>
      <c r="M1438" s="1" t="s">
        <v>10001</v>
      </c>
      <c r="N1438" s="5">
        <v>1.7063217000143E13</v>
      </c>
      <c r="O1438" s="1" t="s">
        <v>1072</v>
      </c>
      <c r="P1438" s="1" t="s">
        <v>9997</v>
      </c>
      <c r="Q1438" s="5">
        <v>2.0</v>
      </c>
      <c r="R1438" s="15">
        <v>41207.0</v>
      </c>
      <c r="S1438" s="5">
        <v>0.0</v>
      </c>
      <c r="T1438" s="10"/>
      <c r="U1438" s="10"/>
      <c r="V1438" s="15">
        <v>41207.0</v>
      </c>
      <c r="W1438" s="5">
        <v>4611700.0</v>
      </c>
      <c r="X1438" s="1" t="s">
        <v>10002</v>
      </c>
      <c r="Y1438" s="1" t="s">
        <v>1075</v>
      </c>
      <c r="Z1438" s="1" t="s">
        <v>10003</v>
      </c>
      <c r="AA1438" s="5">
        <v>91.0</v>
      </c>
      <c r="AB1438" s="10"/>
      <c r="AC1438" s="1" t="s">
        <v>10004</v>
      </c>
      <c r="AD1438" s="5">
        <v>3.5590218E7</v>
      </c>
      <c r="AE1438" s="1" t="s">
        <v>1205</v>
      </c>
      <c r="AF1438" s="5">
        <v>4743.0</v>
      </c>
      <c r="AG1438" s="5">
        <v>37.0</v>
      </c>
      <c r="AH1438" s="5">
        <v>9.9967109E7</v>
      </c>
      <c r="AI1438" s="10"/>
      <c r="AJ1438" s="10"/>
      <c r="AK1438" s="10"/>
      <c r="AL1438" s="10"/>
      <c r="AM1438" s="1" t="s">
        <v>10005</v>
      </c>
      <c r="AN1438" s="10"/>
      <c r="AO1438" s="10"/>
      <c r="AP1438" s="1" t="s">
        <v>10006</v>
      </c>
    </row>
    <row r="1439">
      <c r="A1439" s="1" t="s">
        <v>4752</v>
      </c>
      <c r="B1439" s="14">
        <v>46045.0</v>
      </c>
      <c r="C1439" s="1" t="s">
        <v>6137</v>
      </c>
      <c r="D1439" s="5">
        <v>7.1304687000105E13</v>
      </c>
      <c r="E1439" s="1" t="s">
        <v>4752</v>
      </c>
      <c r="F1439" s="1" t="s">
        <v>1097</v>
      </c>
      <c r="G1439" s="1" t="s">
        <v>4761</v>
      </c>
      <c r="H1439" s="1" t="s">
        <v>10007</v>
      </c>
      <c r="I1439" s="5">
        <v>101.0</v>
      </c>
      <c r="J1439" s="1" t="s">
        <v>4759</v>
      </c>
      <c r="K1439" s="1" t="s">
        <v>2115</v>
      </c>
      <c r="L1439" s="1" t="s">
        <v>6139</v>
      </c>
      <c r="M1439" s="1" t="s">
        <v>2117</v>
      </c>
      <c r="N1439" s="5">
        <v>7.1304687000105E13</v>
      </c>
      <c r="O1439" s="1" t="s">
        <v>1072</v>
      </c>
      <c r="P1439" s="1" t="s">
        <v>6140</v>
      </c>
      <c r="Q1439" s="5">
        <v>2.0</v>
      </c>
      <c r="R1439" s="15">
        <v>38659.0</v>
      </c>
      <c r="S1439" s="5">
        <v>0.0</v>
      </c>
      <c r="T1439" s="10"/>
      <c r="U1439" s="10"/>
      <c r="V1439" s="15">
        <v>24337.0</v>
      </c>
      <c r="W1439" s="5">
        <v>1071600.0</v>
      </c>
      <c r="X1439" s="1" t="s">
        <v>6141</v>
      </c>
      <c r="Y1439" s="1" t="s">
        <v>3883</v>
      </c>
      <c r="Z1439" s="1" t="s">
        <v>6140</v>
      </c>
      <c r="AA1439" s="1" t="s">
        <v>1120</v>
      </c>
      <c r="AB1439" s="10"/>
      <c r="AC1439" s="1" t="s">
        <v>1121</v>
      </c>
      <c r="AD1439" s="5">
        <v>1.415E7</v>
      </c>
      <c r="AE1439" s="1" t="s">
        <v>1079</v>
      </c>
      <c r="AF1439" s="5">
        <v>7131.0</v>
      </c>
      <c r="AG1439" s="5">
        <v>16.0</v>
      </c>
      <c r="AH1439" s="5">
        <v>3.9879E7</v>
      </c>
      <c r="AI1439" s="5">
        <v>16.0</v>
      </c>
      <c r="AJ1439" s="5">
        <v>3.98791E7</v>
      </c>
      <c r="AK1439" s="5">
        <v>16.0</v>
      </c>
      <c r="AL1439" s="5">
        <v>3.9879033E7</v>
      </c>
      <c r="AM1439" s="1" t="s">
        <v>2121</v>
      </c>
      <c r="AN1439" s="10"/>
      <c r="AO1439" s="10"/>
      <c r="AP1439" s="1" t="s">
        <v>6142</v>
      </c>
    </row>
    <row r="1440">
      <c r="A1440" s="1" t="s">
        <v>4752</v>
      </c>
      <c r="B1440" s="14">
        <v>46100.0</v>
      </c>
      <c r="C1440" s="1" t="s">
        <v>10008</v>
      </c>
      <c r="D1440" s="5">
        <v>4.8057930000108E13</v>
      </c>
      <c r="E1440" s="1" t="s">
        <v>4752</v>
      </c>
      <c r="F1440" s="1" t="s">
        <v>1097</v>
      </c>
      <c r="G1440" s="1" t="s">
        <v>4761</v>
      </c>
      <c r="H1440" s="1" t="s">
        <v>10009</v>
      </c>
      <c r="I1440" s="5">
        <v>101.0</v>
      </c>
      <c r="J1440" s="1" t="s">
        <v>4755</v>
      </c>
      <c r="K1440" s="1" t="s">
        <v>10010</v>
      </c>
      <c r="L1440" s="1" t="s">
        <v>10011</v>
      </c>
      <c r="M1440" s="1" t="s">
        <v>10012</v>
      </c>
      <c r="N1440" s="5">
        <v>4.8057930000108E13</v>
      </c>
      <c r="O1440" s="1" t="s">
        <v>1072</v>
      </c>
      <c r="P1440" s="1" t="s">
        <v>10013</v>
      </c>
      <c r="Q1440" s="5">
        <v>2.0</v>
      </c>
      <c r="R1440" s="15">
        <v>44827.0</v>
      </c>
      <c r="S1440" s="5">
        <v>0.0</v>
      </c>
      <c r="T1440" s="10"/>
      <c r="U1440" s="10"/>
      <c r="V1440" s="15">
        <v>44827.0</v>
      </c>
      <c r="W1440" s="5">
        <v>7490103.0</v>
      </c>
      <c r="X1440" s="1" t="s">
        <v>10014</v>
      </c>
      <c r="Y1440" s="1" t="s">
        <v>1075</v>
      </c>
      <c r="Z1440" s="1" t="s">
        <v>10015</v>
      </c>
      <c r="AA1440" s="5">
        <v>493.0</v>
      </c>
      <c r="AB1440" s="1" t="s">
        <v>3170</v>
      </c>
      <c r="AC1440" s="1" t="s">
        <v>10016</v>
      </c>
      <c r="AD1440" s="5">
        <v>1.464E7</v>
      </c>
      <c r="AE1440" s="1" t="s">
        <v>1079</v>
      </c>
      <c r="AF1440" s="5">
        <v>6739.0</v>
      </c>
      <c r="AG1440" s="5">
        <v>16.0</v>
      </c>
      <c r="AH1440" s="5">
        <v>3.8511861E7</v>
      </c>
      <c r="AI1440" s="10"/>
      <c r="AJ1440" s="10"/>
      <c r="AK1440" s="10"/>
      <c r="AL1440" s="10"/>
      <c r="AM1440" s="1" t="s">
        <v>10017</v>
      </c>
      <c r="AN1440" s="10"/>
      <c r="AO1440" s="10"/>
      <c r="AP1440" s="1" t="s">
        <v>8895</v>
      </c>
    </row>
    <row r="1441">
      <c r="A1441" s="1" t="s">
        <v>4752</v>
      </c>
      <c r="B1441" s="14">
        <v>46044.0</v>
      </c>
      <c r="C1441" s="1" t="s">
        <v>8317</v>
      </c>
      <c r="D1441" s="5">
        <v>3.0625464000154E13</v>
      </c>
      <c r="E1441" s="1" t="s">
        <v>4752</v>
      </c>
      <c r="F1441" s="1" t="s">
        <v>10018</v>
      </c>
      <c r="G1441" s="1" t="s">
        <v>8319</v>
      </c>
      <c r="H1441" s="1" t="s">
        <v>10019</v>
      </c>
      <c r="I1441" s="5">
        <v>25.0</v>
      </c>
      <c r="J1441" s="1" t="s">
        <v>4755</v>
      </c>
      <c r="K1441" s="1" t="s">
        <v>8321</v>
      </c>
      <c r="L1441" s="1" t="s">
        <v>8322</v>
      </c>
      <c r="M1441" s="1" t="s">
        <v>8323</v>
      </c>
      <c r="N1441" s="5">
        <v>3.0625464000154E13</v>
      </c>
      <c r="O1441" s="1" t="s">
        <v>1072</v>
      </c>
      <c r="P1441" s="1" t="s">
        <v>8324</v>
      </c>
      <c r="Q1441" s="5">
        <v>2.0</v>
      </c>
      <c r="R1441" s="15">
        <v>43256.0</v>
      </c>
      <c r="S1441" s="5">
        <v>0.0</v>
      </c>
      <c r="T1441" s="10"/>
      <c r="U1441" s="10"/>
      <c r="V1441" s="15">
        <v>43256.0</v>
      </c>
      <c r="W1441" s="5">
        <v>2790299.0</v>
      </c>
      <c r="X1441" s="1" t="s">
        <v>8325</v>
      </c>
      <c r="Y1441" s="1" t="s">
        <v>1090</v>
      </c>
      <c r="Z1441" s="1" t="s">
        <v>8326</v>
      </c>
      <c r="AA1441" s="5">
        <v>2495.0</v>
      </c>
      <c r="AB1441" s="10"/>
      <c r="AC1441" s="1" t="s">
        <v>8327</v>
      </c>
      <c r="AD1441" s="5">
        <v>8.7010055E7</v>
      </c>
      <c r="AE1441" s="1" t="s">
        <v>1231</v>
      </c>
      <c r="AF1441" s="5">
        <v>7691.0</v>
      </c>
      <c r="AG1441" s="5">
        <v>44.0</v>
      </c>
      <c r="AH1441" s="5">
        <v>9.1740296E7</v>
      </c>
      <c r="AI1441" s="10"/>
      <c r="AJ1441" s="10"/>
      <c r="AK1441" s="10"/>
      <c r="AL1441" s="10"/>
      <c r="AM1441" s="1" t="s">
        <v>8328</v>
      </c>
      <c r="AN1441" s="10"/>
      <c r="AO1441" s="10"/>
      <c r="AP1441" s="1" t="s">
        <v>3521</v>
      </c>
    </row>
    <row r="1442">
      <c r="A1442" s="1" t="s">
        <v>4752</v>
      </c>
      <c r="B1442" s="14">
        <v>46048.0</v>
      </c>
      <c r="C1442" s="1" t="s">
        <v>10020</v>
      </c>
      <c r="D1442" s="5">
        <v>4.6145329000141E13</v>
      </c>
      <c r="E1442" s="1" t="s">
        <v>4752</v>
      </c>
      <c r="F1442" s="1" t="s">
        <v>1097</v>
      </c>
      <c r="G1442" s="1" t="s">
        <v>4771</v>
      </c>
      <c r="H1442" s="1" t="s">
        <v>10021</v>
      </c>
      <c r="I1442" s="17">
        <v>45528.0</v>
      </c>
      <c r="J1442" s="1" t="s">
        <v>4759</v>
      </c>
      <c r="K1442" s="1" t="s">
        <v>10022</v>
      </c>
      <c r="L1442" s="1" t="s">
        <v>10023</v>
      </c>
      <c r="M1442" s="1" t="s">
        <v>10024</v>
      </c>
      <c r="N1442" s="5">
        <v>4.6145329000141E13</v>
      </c>
      <c r="O1442" s="1" t="s">
        <v>1072</v>
      </c>
      <c r="P1442" s="1" t="s">
        <v>10025</v>
      </c>
      <c r="Q1442" s="5">
        <v>2.0</v>
      </c>
      <c r="R1442" s="15">
        <v>44677.0</v>
      </c>
      <c r="S1442" s="5">
        <v>0.0</v>
      </c>
      <c r="T1442" s="10"/>
      <c r="U1442" s="5">
        <v>105.0</v>
      </c>
      <c r="V1442" s="15">
        <v>44677.0</v>
      </c>
      <c r="W1442" s="5">
        <v>4683400.0</v>
      </c>
      <c r="X1442" s="1" t="s">
        <v>10026</v>
      </c>
      <c r="Y1442" s="1" t="s">
        <v>2646</v>
      </c>
      <c r="Z1442" s="1" t="s">
        <v>10027</v>
      </c>
      <c r="AA1442" s="5">
        <v>350.0</v>
      </c>
      <c r="AB1442" s="10"/>
      <c r="AC1442" s="1" t="s">
        <v>2000</v>
      </c>
      <c r="AD1442" s="5">
        <v>9.843E7</v>
      </c>
      <c r="AE1442" s="1" t="s">
        <v>1277</v>
      </c>
      <c r="AF1442" s="5">
        <v>8779.0</v>
      </c>
      <c r="AG1442" s="5">
        <v>55.0</v>
      </c>
      <c r="AH1442" s="5">
        <v>9.6617625E7</v>
      </c>
      <c r="AI1442" s="5">
        <v>0.0</v>
      </c>
      <c r="AJ1442" s="5">
        <v>0.0</v>
      </c>
      <c r="AK1442" s="10"/>
      <c r="AL1442" s="10"/>
      <c r="AM1442" s="1" t="s">
        <v>10028</v>
      </c>
      <c r="AN1442" s="10"/>
      <c r="AO1442" s="10"/>
      <c r="AP1442" s="1" t="s">
        <v>10029</v>
      </c>
    </row>
    <row r="1443">
      <c r="A1443" s="1" t="s">
        <v>4752</v>
      </c>
      <c r="B1443" s="14">
        <v>46072.0</v>
      </c>
      <c r="C1443" s="1" t="s">
        <v>8340</v>
      </c>
      <c r="D1443" s="5">
        <v>4.0754571000136E13</v>
      </c>
      <c r="E1443" s="1" t="s">
        <v>4752</v>
      </c>
      <c r="F1443" s="1" t="s">
        <v>1097</v>
      </c>
      <c r="G1443" s="1" t="s">
        <v>4771</v>
      </c>
      <c r="H1443" s="1" t="s">
        <v>10030</v>
      </c>
      <c r="I1443" s="17">
        <v>45528.0</v>
      </c>
      <c r="J1443" s="1" t="s">
        <v>4759</v>
      </c>
      <c r="K1443" s="1" t="s">
        <v>8342</v>
      </c>
      <c r="L1443" s="1" t="s">
        <v>8343</v>
      </c>
      <c r="M1443" s="1" t="s">
        <v>8344</v>
      </c>
      <c r="N1443" s="5">
        <v>4.0754571000136E13</v>
      </c>
      <c r="O1443" s="1" t="s">
        <v>1072</v>
      </c>
      <c r="P1443" s="1" t="s">
        <v>8340</v>
      </c>
      <c r="Q1443" s="5">
        <v>2.0</v>
      </c>
      <c r="R1443" s="15">
        <v>44235.0</v>
      </c>
      <c r="S1443" s="5">
        <v>0.0</v>
      </c>
      <c r="T1443" s="10"/>
      <c r="U1443" s="10"/>
      <c r="V1443" s="15">
        <v>44235.0</v>
      </c>
      <c r="W1443" s="5">
        <v>161001.0</v>
      </c>
      <c r="X1443" s="1" t="s">
        <v>3206</v>
      </c>
      <c r="Y1443" s="1" t="s">
        <v>1075</v>
      </c>
      <c r="Z1443" s="1" t="s">
        <v>1203</v>
      </c>
      <c r="AA1443" s="5">
        <v>118.0</v>
      </c>
      <c r="AB1443" s="1" t="s">
        <v>8345</v>
      </c>
      <c r="AC1443" s="1" t="s">
        <v>8346</v>
      </c>
      <c r="AD1443" s="5">
        <v>3.9445242E7</v>
      </c>
      <c r="AE1443" s="1" t="s">
        <v>1205</v>
      </c>
      <c r="AF1443" s="5">
        <v>4701.0</v>
      </c>
      <c r="AG1443" s="5">
        <v>38.0</v>
      </c>
      <c r="AH1443" s="5">
        <v>9.8009475E7</v>
      </c>
      <c r="AI1443" s="10"/>
      <c r="AJ1443" s="10"/>
      <c r="AK1443" s="5">
        <v>38.0</v>
      </c>
      <c r="AL1443" s="5">
        <v>9.8009475E7</v>
      </c>
      <c r="AM1443" s="1" t="s">
        <v>8347</v>
      </c>
      <c r="AN1443" s="10"/>
      <c r="AO1443" s="10"/>
      <c r="AP1443" s="1" t="s">
        <v>6031</v>
      </c>
    </row>
    <row r="1444">
      <c r="A1444" s="1" t="s">
        <v>4752</v>
      </c>
      <c r="B1444" s="14">
        <v>46268.0</v>
      </c>
      <c r="C1444" s="1" t="s">
        <v>10031</v>
      </c>
      <c r="D1444" s="5">
        <v>4.4845915000173E13</v>
      </c>
      <c r="E1444" s="1" t="s">
        <v>4752</v>
      </c>
      <c r="F1444" s="1" t="s">
        <v>1097</v>
      </c>
      <c r="G1444" s="1" t="s">
        <v>4799</v>
      </c>
      <c r="H1444" s="1" t="s">
        <v>10032</v>
      </c>
      <c r="I1444" s="5">
        <v>58.0</v>
      </c>
      <c r="J1444" s="1" t="s">
        <v>4759</v>
      </c>
      <c r="K1444" s="1" t="s">
        <v>10033</v>
      </c>
      <c r="L1444" s="1" t="s">
        <v>10034</v>
      </c>
      <c r="M1444" s="1" t="s">
        <v>10035</v>
      </c>
      <c r="N1444" s="5">
        <v>4.4845915000173E13</v>
      </c>
      <c r="O1444" s="1" t="s">
        <v>1072</v>
      </c>
      <c r="P1444" s="1" t="s">
        <v>10036</v>
      </c>
      <c r="Q1444" s="5">
        <v>2.0</v>
      </c>
      <c r="R1444" s="15">
        <v>38659.0</v>
      </c>
      <c r="S1444" s="5">
        <v>0.0</v>
      </c>
      <c r="T1444" s="10"/>
      <c r="U1444" s="10"/>
      <c r="V1444" s="15">
        <v>29514.0</v>
      </c>
      <c r="W1444" s="5">
        <v>1931400.0</v>
      </c>
      <c r="X1444" s="1" t="s">
        <v>10037</v>
      </c>
      <c r="Y1444" s="1" t="s">
        <v>1346</v>
      </c>
      <c r="Z1444" s="1" t="s">
        <v>10038</v>
      </c>
      <c r="AA1444" s="1" t="s">
        <v>1120</v>
      </c>
      <c r="AB1444" s="1" t="s">
        <v>10039</v>
      </c>
      <c r="AC1444" s="1" t="s">
        <v>1121</v>
      </c>
      <c r="AD1444" s="5">
        <v>1.53E7</v>
      </c>
      <c r="AE1444" s="1" t="s">
        <v>1079</v>
      </c>
      <c r="AF1444" s="5">
        <v>6439.0</v>
      </c>
      <c r="AG1444" s="5">
        <v>18.0</v>
      </c>
      <c r="AH1444" s="5">
        <v>3.60729E7</v>
      </c>
      <c r="AI1444" s="10"/>
      <c r="AJ1444" s="10"/>
      <c r="AK1444" s="10"/>
      <c r="AL1444" s="10"/>
      <c r="AM1444" s="1" t="s">
        <v>10040</v>
      </c>
      <c r="AN1444" s="10"/>
      <c r="AO1444" s="10"/>
      <c r="AP1444" s="1" t="s">
        <v>10041</v>
      </c>
    </row>
    <row r="1445">
      <c r="A1445" s="1" t="s">
        <v>4752</v>
      </c>
      <c r="B1445" s="14">
        <v>46229.0</v>
      </c>
      <c r="C1445" s="1" t="s">
        <v>7005</v>
      </c>
      <c r="D1445" s="5">
        <v>3.842181000604E12</v>
      </c>
      <c r="E1445" s="1" t="s">
        <v>4752</v>
      </c>
      <c r="F1445" s="1" t="s">
        <v>7006</v>
      </c>
      <c r="G1445" s="1" t="s">
        <v>10042</v>
      </c>
      <c r="H1445" s="1" t="s">
        <v>10043</v>
      </c>
      <c r="I1445" s="5">
        <v>96.0</v>
      </c>
      <c r="J1445" s="1" t="s">
        <v>4759</v>
      </c>
      <c r="K1445" s="1" t="s">
        <v>7009</v>
      </c>
      <c r="L1445" s="1" t="s">
        <v>7010</v>
      </c>
      <c r="M1445" s="1" t="s">
        <v>7011</v>
      </c>
      <c r="N1445" s="5">
        <v>3.842181000604E12</v>
      </c>
      <c r="O1445" s="1" t="s">
        <v>1072</v>
      </c>
      <c r="P1445" s="1" t="s">
        <v>7009</v>
      </c>
      <c r="Q1445" s="5">
        <v>2.0</v>
      </c>
      <c r="R1445" s="15">
        <v>40387.0</v>
      </c>
      <c r="S1445" s="5">
        <v>0.0</v>
      </c>
      <c r="T1445" s="10"/>
      <c r="U1445" s="10"/>
      <c r="V1445" s="15">
        <v>40387.0</v>
      </c>
      <c r="W1445" s="5">
        <v>4683400.0</v>
      </c>
      <c r="X1445" s="1" t="s">
        <v>7012</v>
      </c>
      <c r="Y1445" s="1" t="s">
        <v>1075</v>
      </c>
      <c r="Z1445" s="1" t="s">
        <v>7013</v>
      </c>
      <c r="AA1445" s="5">
        <v>495.0</v>
      </c>
      <c r="AB1445" s="1" t="s">
        <v>1092</v>
      </c>
      <c r="AC1445" s="1" t="s">
        <v>7014</v>
      </c>
      <c r="AD1445" s="5">
        <v>8.9503027E7</v>
      </c>
      <c r="AE1445" s="1" t="s">
        <v>1386</v>
      </c>
      <c r="AF1445" s="5">
        <v>8057.0</v>
      </c>
      <c r="AG1445" s="5">
        <v>49.0</v>
      </c>
      <c r="AH1445" s="5">
        <v>3.563909E7</v>
      </c>
      <c r="AI1445" s="10"/>
      <c r="AJ1445" s="10"/>
      <c r="AK1445" s="5">
        <v>41.0</v>
      </c>
      <c r="AL1445" s="5">
        <v>3.6434043E7</v>
      </c>
      <c r="AM1445" s="1" t="s">
        <v>7015</v>
      </c>
      <c r="AN1445" s="10"/>
      <c r="AO1445" s="10"/>
      <c r="AP1445" s="1" t="s">
        <v>7016</v>
      </c>
    </row>
    <row r="1446">
      <c r="A1446" s="1" t="s">
        <v>4752</v>
      </c>
      <c r="B1446" s="14">
        <v>46082.0</v>
      </c>
      <c r="C1446" s="1" t="s">
        <v>10044</v>
      </c>
      <c r="D1446" s="5">
        <v>2.0167190000143E13</v>
      </c>
      <c r="E1446" s="1" t="s">
        <v>4752</v>
      </c>
      <c r="F1446" s="1" t="s">
        <v>1097</v>
      </c>
      <c r="G1446" s="1" t="s">
        <v>4761</v>
      </c>
      <c r="H1446" s="1" t="s">
        <v>10045</v>
      </c>
      <c r="I1446" s="5">
        <v>101.0</v>
      </c>
      <c r="J1446" s="1" t="s">
        <v>4759</v>
      </c>
      <c r="K1446" s="1" t="s">
        <v>10046</v>
      </c>
      <c r="L1446" s="1" t="s">
        <v>10047</v>
      </c>
      <c r="M1446" s="1" t="s">
        <v>10048</v>
      </c>
      <c r="N1446" s="5">
        <v>2.0167190000143E13</v>
      </c>
      <c r="O1446" s="1" t="s">
        <v>1072</v>
      </c>
      <c r="P1446" s="1" t="s">
        <v>10049</v>
      </c>
      <c r="Q1446" s="5">
        <v>2.0</v>
      </c>
      <c r="R1446" s="15">
        <v>41759.0</v>
      </c>
      <c r="S1446" s="5">
        <v>0.0</v>
      </c>
      <c r="T1446" s="10"/>
      <c r="U1446" s="10"/>
      <c r="V1446" s="15">
        <v>41759.0</v>
      </c>
      <c r="W1446" s="5">
        <v>161001.0</v>
      </c>
      <c r="X1446" s="1" t="s">
        <v>10050</v>
      </c>
      <c r="Y1446" s="1" t="s">
        <v>1346</v>
      </c>
      <c r="Z1446" s="1" t="s">
        <v>10051</v>
      </c>
      <c r="AA1446" s="5">
        <v>0.0</v>
      </c>
      <c r="AB1446" s="10"/>
      <c r="AC1446" s="1" t="s">
        <v>2000</v>
      </c>
      <c r="AD1446" s="5">
        <v>8.8443E7</v>
      </c>
      <c r="AE1446" s="1" t="s">
        <v>1386</v>
      </c>
      <c r="AF1446" s="5">
        <v>8377.0</v>
      </c>
      <c r="AG1446" s="5">
        <v>47.0</v>
      </c>
      <c r="AH1446" s="5">
        <v>9.9794881E7</v>
      </c>
      <c r="AI1446" s="10"/>
      <c r="AJ1446" s="10"/>
      <c r="AK1446" s="5">
        <v>47.0</v>
      </c>
      <c r="AL1446" s="5">
        <v>3.3561188E7</v>
      </c>
      <c r="AM1446" s="1" t="s">
        <v>10052</v>
      </c>
      <c r="AN1446" s="10"/>
      <c r="AO1446" s="10"/>
      <c r="AP1446" s="1" t="s">
        <v>10053</v>
      </c>
    </row>
    <row r="1447">
      <c r="A1447" s="1" t="s">
        <v>4752</v>
      </c>
      <c r="B1447" s="14">
        <v>46102.0</v>
      </c>
      <c r="C1447" s="1" t="s">
        <v>10054</v>
      </c>
      <c r="D1447" s="5">
        <v>5.3115916000153E13</v>
      </c>
      <c r="E1447" s="1" t="s">
        <v>4752</v>
      </c>
      <c r="F1447" s="1" t="s">
        <v>1097</v>
      </c>
      <c r="G1447" s="1" t="s">
        <v>4761</v>
      </c>
      <c r="H1447" s="1" t="s">
        <v>10055</v>
      </c>
      <c r="I1447" s="5">
        <v>101.0</v>
      </c>
      <c r="J1447" s="1" t="s">
        <v>4759</v>
      </c>
      <c r="K1447" s="1" t="s">
        <v>10056</v>
      </c>
      <c r="L1447" s="1" t="s">
        <v>10057</v>
      </c>
      <c r="M1447" s="1" t="s">
        <v>10058</v>
      </c>
      <c r="N1447" s="5">
        <v>5.3115916000153E13</v>
      </c>
      <c r="O1447" s="1" t="s">
        <v>1072</v>
      </c>
      <c r="P1447" s="1" t="s">
        <v>10054</v>
      </c>
      <c r="Q1447" s="5">
        <v>2.0</v>
      </c>
      <c r="R1447" s="15">
        <v>45266.0</v>
      </c>
      <c r="S1447" s="5">
        <v>0.0</v>
      </c>
      <c r="T1447" s="10"/>
      <c r="U1447" s="5">
        <v>105.0</v>
      </c>
      <c r="V1447" s="15">
        <v>45266.0</v>
      </c>
      <c r="W1447" s="5">
        <v>161001.0</v>
      </c>
      <c r="X1447" s="1" t="s">
        <v>10059</v>
      </c>
      <c r="Y1447" s="1" t="s">
        <v>1090</v>
      </c>
      <c r="Z1447" s="1" t="s">
        <v>10060</v>
      </c>
      <c r="AA1447" s="5">
        <v>828.0</v>
      </c>
      <c r="AB1447" s="10"/>
      <c r="AC1447" s="1" t="s">
        <v>9338</v>
      </c>
      <c r="AD1447" s="5">
        <v>4.916E7</v>
      </c>
      <c r="AE1447" s="1" t="s">
        <v>4007</v>
      </c>
      <c r="AF1447" s="5">
        <v>3195.0</v>
      </c>
      <c r="AG1447" s="5">
        <v>79.0</v>
      </c>
      <c r="AH1447" s="5">
        <v>9.9787962E7</v>
      </c>
      <c r="AI1447" s="10"/>
      <c r="AJ1447" s="10"/>
      <c r="AK1447" s="10"/>
      <c r="AL1447" s="10"/>
      <c r="AM1447" s="1" t="s">
        <v>10061</v>
      </c>
      <c r="AN1447" s="10"/>
      <c r="AO1447" s="10"/>
      <c r="AP1447" s="1" t="s">
        <v>9336</v>
      </c>
    </row>
    <row r="1448">
      <c r="A1448" s="1" t="s">
        <v>4752</v>
      </c>
      <c r="B1448" s="14">
        <v>46120.0</v>
      </c>
      <c r="C1448" s="1" t="s">
        <v>10062</v>
      </c>
      <c r="D1448" s="5">
        <v>2.2260323000157E13</v>
      </c>
      <c r="E1448" s="1" t="s">
        <v>4752</v>
      </c>
      <c r="F1448" s="1" t="s">
        <v>10063</v>
      </c>
      <c r="G1448" s="1" t="s">
        <v>2784</v>
      </c>
      <c r="H1448" s="1" t="s">
        <v>10064</v>
      </c>
      <c r="I1448" s="5">
        <v>268.0</v>
      </c>
      <c r="J1448" s="1" t="s">
        <v>4759</v>
      </c>
      <c r="K1448" s="1" t="s">
        <v>10065</v>
      </c>
      <c r="L1448" s="1" t="s">
        <v>10066</v>
      </c>
      <c r="M1448" s="1" t="s">
        <v>10067</v>
      </c>
      <c r="N1448" s="5">
        <v>2.2260323000157E13</v>
      </c>
      <c r="O1448" s="1" t="s">
        <v>1072</v>
      </c>
      <c r="P1448" s="1" t="s">
        <v>10068</v>
      </c>
      <c r="Q1448" s="5">
        <v>2.0</v>
      </c>
      <c r="R1448" s="15">
        <v>42109.0</v>
      </c>
      <c r="S1448" s="5">
        <v>0.0</v>
      </c>
      <c r="T1448" s="10"/>
      <c r="U1448" s="10"/>
      <c r="V1448" s="15">
        <v>42109.0</v>
      </c>
      <c r="W1448" s="5">
        <v>4930202.0</v>
      </c>
      <c r="X1448" s="1" t="s">
        <v>10069</v>
      </c>
      <c r="Y1448" s="1" t="s">
        <v>8170</v>
      </c>
      <c r="Z1448" s="1" t="s">
        <v>10070</v>
      </c>
      <c r="AA1448" s="5">
        <v>14.0</v>
      </c>
      <c r="AB1448" s="1" t="s">
        <v>1092</v>
      </c>
      <c r="AC1448" s="1" t="s">
        <v>10071</v>
      </c>
      <c r="AD1448" s="5">
        <v>7.2146208E7</v>
      </c>
      <c r="AE1448" s="1" t="s">
        <v>1543</v>
      </c>
      <c r="AF1448" s="5">
        <v>9701.0</v>
      </c>
      <c r="AG1448" s="5">
        <v>61.0</v>
      </c>
      <c r="AH1448" s="5">
        <v>9.1312867E7</v>
      </c>
      <c r="AI1448" s="10"/>
      <c r="AJ1448" s="10"/>
      <c r="AK1448" s="10"/>
      <c r="AL1448" s="10"/>
      <c r="AM1448" s="1" t="s">
        <v>10072</v>
      </c>
      <c r="AN1448" s="10"/>
      <c r="AO1448" s="10"/>
      <c r="AP1448" s="1" t="s">
        <v>1544</v>
      </c>
    </row>
    <row r="1449">
      <c r="A1449" s="1" t="s">
        <v>4752</v>
      </c>
      <c r="B1449" s="14">
        <v>46155.0</v>
      </c>
      <c r="C1449" s="1" t="s">
        <v>6256</v>
      </c>
      <c r="D1449" s="5">
        <v>1.6551646000105E13</v>
      </c>
      <c r="E1449" s="1" t="s">
        <v>4752</v>
      </c>
      <c r="F1449" s="1" t="s">
        <v>1097</v>
      </c>
      <c r="G1449" s="1" t="s">
        <v>4771</v>
      </c>
      <c r="H1449" s="1" t="s">
        <v>10073</v>
      </c>
      <c r="I1449" s="17">
        <v>45528.0</v>
      </c>
      <c r="J1449" s="1" t="s">
        <v>4755</v>
      </c>
      <c r="K1449" s="1" t="s">
        <v>6258</v>
      </c>
      <c r="L1449" s="1" t="s">
        <v>6259</v>
      </c>
      <c r="M1449" s="1" t="s">
        <v>6260</v>
      </c>
      <c r="N1449" s="5">
        <v>1.6551646000105E13</v>
      </c>
      <c r="O1449" s="1" t="s">
        <v>1072</v>
      </c>
      <c r="P1449" s="1" t="s">
        <v>6261</v>
      </c>
      <c r="Q1449" s="5">
        <v>2.0</v>
      </c>
      <c r="R1449" s="15">
        <v>41101.0</v>
      </c>
      <c r="S1449" s="5">
        <v>0.0</v>
      </c>
      <c r="T1449" s="10"/>
      <c r="U1449" s="10"/>
      <c r="V1449" s="15">
        <v>41101.0</v>
      </c>
      <c r="W1449" s="5">
        <v>7210000.0</v>
      </c>
      <c r="X1449" s="1" t="s">
        <v>6262</v>
      </c>
      <c r="Y1449" s="1" t="s">
        <v>1118</v>
      </c>
      <c r="Z1449" s="1" t="s">
        <v>6263</v>
      </c>
      <c r="AA1449" s="1" t="s">
        <v>1120</v>
      </c>
      <c r="AB1449" s="10"/>
      <c r="AC1449" s="1" t="s">
        <v>1121</v>
      </c>
      <c r="AD1449" s="5">
        <v>7.75E7</v>
      </c>
      <c r="AE1449" s="1" t="s">
        <v>1568</v>
      </c>
      <c r="AF1449" s="5">
        <v>9559.0</v>
      </c>
      <c r="AG1449" s="5">
        <v>61.0</v>
      </c>
      <c r="AH1449" s="5">
        <v>3.246795E7</v>
      </c>
      <c r="AI1449" s="10"/>
      <c r="AJ1449" s="10"/>
      <c r="AK1449" s="5">
        <v>61.0</v>
      </c>
      <c r="AL1449" s="5">
        <v>3.621228E7</v>
      </c>
      <c r="AM1449" s="1" t="s">
        <v>6264</v>
      </c>
      <c r="AN1449" s="10"/>
      <c r="AO1449" s="10"/>
      <c r="AP1449" s="1" t="s">
        <v>6265</v>
      </c>
    </row>
    <row r="1450">
      <c r="A1450" s="1" t="s">
        <v>4752</v>
      </c>
      <c r="B1450" s="14">
        <v>46163.0</v>
      </c>
      <c r="C1450" s="1" t="s">
        <v>10074</v>
      </c>
      <c r="D1450" s="5">
        <v>5.4973206000127E13</v>
      </c>
      <c r="E1450" s="1" t="s">
        <v>4752</v>
      </c>
      <c r="F1450" s="1" t="s">
        <v>1097</v>
      </c>
      <c r="G1450" s="1" t="s">
        <v>4761</v>
      </c>
      <c r="H1450" s="1" t="s">
        <v>10075</v>
      </c>
      <c r="I1450" s="5">
        <v>101.0</v>
      </c>
      <c r="J1450" s="1" t="s">
        <v>4759</v>
      </c>
      <c r="K1450" s="1" t="s">
        <v>10076</v>
      </c>
      <c r="L1450" s="1" t="s">
        <v>10077</v>
      </c>
      <c r="M1450" s="1" t="s">
        <v>10078</v>
      </c>
      <c r="N1450" s="5">
        <v>5.4973206000127E13</v>
      </c>
      <c r="O1450" s="1" t="s">
        <v>1072</v>
      </c>
      <c r="P1450" s="1" t="s">
        <v>10074</v>
      </c>
      <c r="Q1450" s="5">
        <v>2.0</v>
      </c>
      <c r="R1450" s="15">
        <v>45414.0</v>
      </c>
      <c r="S1450" s="5">
        <v>0.0</v>
      </c>
      <c r="T1450" s="10"/>
      <c r="U1450" s="5">
        <v>105.0</v>
      </c>
      <c r="V1450" s="15">
        <v>45414.0</v>
      </c>
      <c r="W1450" s="5">
        <v>161001.0</v>
      </c>
      <c r="X1450" s="1" t="s">
        <v>10079</v>
      </c>
      <c r="Y1450" s="1" t="s">
        <v>1075</v>
      </c>
      <c r="Z1450" s="1" t="s">
        <v>2171</v>
      </c>
      <c r="AA1450" s="5">
        <v>2079.0</v>
      </c>
      <c r="AB1450" s="10"/>
      <c r="AC1450" s="1" t="s">
        <v>1078</v>
      </c>
      <c r="AD1450" s="5">
        <v>8.535E7</v>
      </c>
      <c r="AE1450" s="1" t="s">
        <v>1231</v>
      </c>
      <c r="AF1450" s="5">
        <v>5479.0</v>
      </c>
      <c r="AG1450" s="5">
        <v>42.0</v>
      </c>
      <c r="AH1450" s="5">
        <v>9.8327246E7</v>
      </c>
      <c r="AI1450" s="5">
        <v>0.0</v>
      </c>
      <c r="AJ1450" s="5">
        <v>0.0</v>
      </c>
      <c r="AK1450" s="10"/>
      <c r="AL1450" s="10"/>
      <c r="AM1450" s="1" t="s">
        <v>10080</v>
      </c>
      <c r="AN1450" s="10"/>
      <c r="AO1450" s="10"/>
      <c r="AP1450" s="1" t="s">
        <v>10081</v>
      </c>
    </row>
    <row r="1451">
      <c r="A1451" s="1" t="s">
        <v>4752</v>
      </c>
      <c r="B1451" s="14">
        <v>46162.0</v>
      </c>
      <c r="C1451" s="1" t="s">
        <v>10082</v>
      </c>
      <c r="D1451" s="5">
        <v>4.8451313000192E13</v>
      </c>
      <c r="E1451" s="1" t="s">
        <v>4752</v>
      </c>
      <c r="F1451" s="1" t="s">
        <v>1097</v>
      </c>
      <c r="G1451" s="1" t="s">
        <v>4898</v>
      </c>
      <c r="H1451" s="1" t="s">
        <v>10083</v>
      </c>
      <c r="I1451" s="5">
        <v>78.0</v>
      </c>
      <c r="J1451" s="1" t="s">
        <v>4759</v>
      </c>
      <c r="K1451" s="1" t="s">
        <v>10084</v>
      </c>
      <c r="L1451" s="1" t="s">
        <v>10085</v>
      </c>
      <c r="M1451" s="1" t="s">
        <v>10086</v>
      </c>
      <c r="N1451" s="5">
        <v>4.8451313000192E13</v>
      </c>
      <c r="O1451" s="1" t="s">
        <v>1072</v>
      </c>
      <c r="P1451" s="1" t="s">
        <v>10082</v>
      </c>
      <c r="Q1451" s="5">
        <v>2.0</v>
      </c>
      <c r="R1451" s="15">
        <v>44862.0</v>
      </c>
      <c r="S1451" s="5">
        <v>0.0</v>
      </c>
      <c r="T1451" s="10"/>
      <c r="U1451" s="5">
        <v>105.0</v>
      </c>
      <c r="V1451" s="15">
        <v>44862.0</v>
      </c>
      <c r="W1451" s="5">
        <v>161001.0</v>
      </c>
      <c r="X1451" s="1" t="s">
        <v>3233</v>
      </c>
      <c r="Y1451" s="1" t="s">
        <v>1346</v>
      </c>
      <c r="Z1451" s="1" t="s">
        <v>10087</v>
      </c>
      <c r="AA1451" s="1" t="s">
        <v>1120</v>
      </c>
      <c r="AB1451" s="10"/>
      <c r="AC1451" s="1" t="s">
        <v>10088</v>
      </c>
      <c r="AD1451" s="5">
        <v>7.833E7</v>
      </c>
      <c r="AE1451" s="1" t="s">
        <v>1122</v>
      </c>
      <c r="AF1451" s="5">
        <v>89.0</v>
      </c>
      <c r="AG1451" s="5">
        <v>66.0</v>
      </c>
      <c r="AH1451" s="5">
        <v>8.4261745E7</v>
      </c>
      <c r="AI1451" s="5">
        <v>0.0</v>
      </c>
      <c r="AJ1451" s="5">
        <v>0.0</v>
      </c>
      <c r="AK1451" s="10"/>
      <c r="AL1451" s="10"/>
      <c r="AM1451" s="1" t="s">
        <v>10089</v>
      </c>
      <c r="AN1451" s="10"/>
      <c r="AO1451" s="10"/>
      <c r="AP1451" s="1" t="s">
        <v>10090</v>
      </c>
    </row>
    <row r="1452">
      <c r="A1452" s="1" t="s">
        <v>4752</v>
      </c>
      <c r="B1452" s="14">
        <v>46169.0</v>
      </c>
      <c r="C1452" s="1" t="s">
        <v>10091</v>
      </c>
      <c r="D1452" s="5">
        <v>5.2742658000172E13</v>
      </c>
      <c r="E1452" s="1" t="s">
        <v>4752</v>
      </c>
      <c r="F1452" s="1" t="s">
        <v>1097</v>
      </c>
      <c r="G1452" s="1" t="s">
        <v>4761</v>
      </c>
      <c r="H1452" s="1" t="s">
        <v>10092</v>
      </c>
      <c r="I1452" s="5">
        <v>101.0</v>
      </c>
      <c r="J1452" s="1" t="s">
        <v>4759</v>
      </c>
      <c r="K1452" s="1" t="s">
        <v>10093</v>
      </c>
      <c r="L1452" s="1" t="s">
        <v>10094</v>
      </c>
      <c r="M1452" s="1" t="s">
        <v>10095</v>
      </c>
      <c r="N1452" s="5">
        <v>5.2742658000172E13</v>
      </c>
      <c r="O1452" s="1" t="s">
        <v>1072</v>
      </c>
      <c r="P1452" s="1" t="s">
        <v>10096</v>
      </c>
      <c r="Q1452" s="5">
        <v>2.0</v>
      </c>
      <c r="R1452" s="15">
        <v>45230.0</v>
      </c>
      <c r="S1452" s="5">
        <v>0.0</v>
      </c>
      <c r="T1452" s="10"/>
      <c r="U1452" s="5">
        <v>105.0</v>
      </c>
      <c r="V1452" s="15">
        <v>45230.0</v>
      </c>
      <c r="W1452" s="5">
        <v>161001.0</v>
      </c>
      <c r="X1452" s="1" t="s">
        <v>10097</v>
      </c>
      <c r="Y1452" s="1" t="s">
        <v>1346</v>
      </c>
      <c r="Z1452" s="1" t="s">
        <v>10098</v>
      </c>
      <c r="AA1452" s="1" t="s">
        <v>1120</v>
      </c>
      <c r="AB1452" s="1" t="s">
        <v>10099</v>
      </c>
      <c r="AC1452" s="1" t="s">
        <v>1121</v>
      </c>
      <c r="AD1452" s="5">
        <v>7.85E7</v>
      </c>
      <c r="AE1452" s="1" t="s">
        <v>1122</v>
      </c>
      <c r="AF1452" s="5">
        <v>8979.0</v>
      </c>
      <c r="AG1452" s="5">
        <v>66.0</v>
      </c>
      <c r="AH1452" s="5">
        <v>9.6049537E7</v>
      </c>
      <c r="AI1452" s="5">
        <v>0.0</v>
      </c>
      <c r="AJ1452" s="5">
        <v>0.0</v>
      </c>
      <c r="AK1452" s="10"/>
      <c r="AL1452" s="10"/>
      <c r="AM1452" s="1" t="s">
        <v>10100</v>
      </c>
      <c r="AN1452" s="10"/>
      <c r="AO1452" s="10"/>
      <c r="AP1452" s="1" t="s">
        <v>10101</v>
      </c>
    </row>
    <row r="1453">
      <c r="A1453" s="1" t="s">
        <v>4752</v>
      </c>
      <c r="B1453" s="14">
        <v>46203.0</v>
      </c>
      <c r="C1453" s="1" t="s">
        <v>10102</v>
      </c>
      <c r="D1453" s="5">
        <v>5.1158758000193E13</v>
      </c>
      <c r="E1453" s="1" t="s">
        <v>4752</v>
      </c>
      <c r="F1453" s="1" t="s">
        <v>1097</v>
      </c>
      <c r="G1453" s="1" t="s">
        <v>4799</v>
      </c>
      <c r="H1453" s="1" t="s">
        <v>10103</v>
      </c>
      <c r="I1453" s="5">
        <v>58.0</v>
      </c>
      <c r="J1453" s="1" t="s">
        <v>4759</v>
      </c>
      <c r="K1453" s="1" t="s">
        <v>10104</v>
      </c>
      <c r="L1453" s="1" t="s">
        <v>10105</v>
      </c>
      <c r="M1453" s="1" t="s">
        <v>10106</v>
      </c>
      <c r="N1453" s="5">
        <v>5.1158758000193E13</v>
      </c>
      <c r="O1453" s="1" t="s">
        <v>1072</v>
      </c>
      <c r="P1453" s="1" t="s">
        <v>10107</v>
      </c>
      <c r="Q1453" s="5">
        <v>2.0</v>
      </c>
      <c r="R1453" s="15">
        <v>45100.0</v>
      </c>
      <c r="S1453" s="5">
        <v>0.0</v>
      </c>
      <c r="T1453" s="10"/>
      <c r="U1453" s="5">
        <v>105.0</v>
      </c>
      <c r="V1453" s="15">
        <v>45100.0</v>
      </c>
      <c r="W1453" s="5">
        <v>161001.0</v>
      </c>
      <c r="X1453" s="1" t="s">
        <v>10108</v>
      </c>
      <c r="Y1453" s="1" t="s">
        <v>1075</v>
      </c>
      <c r="Z1453" s="1" t="s">
        <v>10109</v>
      </c>
      <c r="AA1453" s="1" t="s">
        <v>1410</v>
      </c>
      <c r="AB1453" s="1" t="s">
        <v>10110</v>
      </c>
      <c r="AC1453" s="1" t="s">
        <v>10111</v>
      </c>
      <c r="AD1453" s="5">
        <v>7.589E7</v>
      </c>
      <c r="AE1453" s="1" t="s">
        <v>1413</v>
      </c>
      <c r="AF1453" s="5">
        <v>9605.0</v>
      </c>
      <c r="AG1453" s="5">
        <v>64.0</v>
      </c>
      <c r="AH1453" s="5">
        <v>8.4105786E7</v>
      </c>
      <c r="AI1453" s="5">
        <v>0.0</v>
      </c>
      <c r="AJ1453" s="5">
        <v>0.0</v>
      </c>
      <c r="AK1453" s="10"/>
      <c r="AL1453" s="10"/>
      <c r="AM1453" s="1" t="s">
        <v>10112</v>
      </c>
      <c r="AN1453" s="10"/>
      <c r="AO1453" s="10"/>
      <c r="AP1453" s="1" t="s">
        <v>10113</v>
      </c>
    </row>
    <row r="1454">
      <c r="A1454" s="1" t="s">
        <v>4752</v>
      </c>
      <c r="B1454" s="14">
        <v>46169.0</v>
      </c>
      <c r="C1454" s="1" t="s">
        <v>10114</v>
      </c>
      <c r="D1454" s="5">
        <v>8.3573212000195E13</v>
      </c>
      <c r="E1454" s="1" t="s">
        <v>4752</v>
      </c>
      <c r="F1454" s="1" t="s">
        <v>1097</v>
      </c>
      <c r="G1454" s="1" t="s">
        <v>4761</v>
      </c>
      <c r="H1454" s="1" t="s">
        <v>10115</v>
      </c>
      <c r="I1454" s="5">
        <v>101.0</v>
      </c>
      <c r="J1454" s="1" t="s">
        <v>4759</v>
      </c>
      <c r="K1454" s="1" t="s">
        <v>10116</v>
      </c>
      <c r="L1454" s="1" t="s">
        <v>10117</v>
      </c>
      <c r="M1454" s="1" t="s">
        <v>10118</v>
      </c>
      <c r="N1454" s="5">
        <v>8.3573212000195E13</v>
      </c>
      <c r="O1454" s="1" t="s">
        <v>1072</v>
      </c>
      <c r="P1454" s="10"/>
      <c r="Q1454" s="5">
        <v>2.0</v>
      </c>
      <c r="R1454" s="15">
        <v>38659.0</v>
      </c>
      <c r="S1454" s="5">
        <v>0.0</v>
      </c>
      <c r="T1454" s="10"/>
      <c r="U1454" s="10"/>
      <c r="V1454" s="15">
        <v>24720.0</v>
      </c>
      <c r="W1454" s="5">
        <v>4623101.0</v>
      </c>
      <c r="X1454" s="1" t="s">
        <v>10119</v>
      </c>
      <c r="Y1454" s="1" t="s">
        <v>1075</v>
      </c>
      <c r="Z1454" s="1" t="s">
        <v>10120</v>
      </c>
      <c r="AA1454" s="5">
        <v>1586.0</v>
      </c>
      <c r="AB1454" s="1" t="s">
        <v>4203</v>
      </c>
      <c r="AC1454" s="1" t="s">
        <v>1078</v>
      </c>
      <c r="AD1454" s="5">
        <v>8.9700156E7</v>
      </c>
      <c r="AE1454" s="1" t="s">
        <v>1386</v>
      </c>
      <c r="AF1454" s="5">
        <v>8083.0</v>
      </c>
      <c r="AG1454" s="5">
        <v>49.0</v>
      </c>
      <c r="AH1454" s="5">
        <v>3.44142E7</v>
      </c>
      <c r="AI1454" s="10"/>
      <c r="AJ1454" s="10"/>
      <c r="AK1454" s="5">
        <v>49.0</v>
      </c>
      <c r="AL1454" s="5">
        <v>4416040.0</v>
      </c>
      <c r="AM1454" s="1" t="s">
        <v>10121</v>
      </c>
      <c r="AN1454" s="10"/>
      <c r="AO1454" s="10"/>
      <c r="AP1454" s="1" t="s">
        <v>9586</v>
      </c>
    </row>
    <row r="1455">
      <c r="A1455" s="1" t="s">
        <v>4752</v>
      </c>
      <c r="B1455" s="14">
        <v>46267.0</v>
      </c>
      <c r="C1455" s="1" t="s">
        <v>10122</v>
      </c>
      <c r="D1455" s="5">
        <v>2.41027560001E13</v>
      </c>
      <c r="E1455" s="1" t="s">
        <v>4752</v>
      </c>
      <c r="F1455" s="1" t="s">
        <v>1097</v>
      </c>
      <c r="G1455" s="1" t="s">
        <v>4799</v>
      </c>
      <c r="H1455" s="1" t="s">
        <v>10123</v>
      </c>
      <c r="I1455" s="5">
        <v>58.0</v>
      </c>
      <c r="J1455" s="1" t="s">
        <v>4759</v>
      </c>
      <c r="K1455" s="1" t="s">
        <v>10124</v>
      </c>
      <c r="L1455" s="1" t="s">
        <v>10125</v>
      </c>
      <c r="M1455" s="1" t="s">
        <v>10126</v>
      </c>
      <c r="N1455" s="5">
        <v>2.41027560001E13</v>
      </c>
      <c r="O1455" s="1" t="s">
        <v>1072</v>
      </c>
      <c r="P1455" s="1" t="s">
        <v>10122</v>
      </c>
      <c r="Q1455" s="5">
        <v>2.0</v>
      </c>
      <c r="R1455" s="15">
        <v>42402.0</v>
      </c>
      <c r="S1455" s="5">
        <v>0.0</v>
      </c>
      <c r="T1455" s="10"/>
      <c r="U1455" s="10"/>
      <c r="V1455" s="15">
        <v>42402.0</v>
      </c>
      <c r="W1455" s="5">
        <v>8122200.0</v>
      </c>
      <c r="X1455" s="1" t="s">
        <v>10127</v>
      </c>
      <c r="Y1455" s="1" t="s">
        <v>1075</v>
      </c>
      <c r="Z1455" s="1" t="s">
        <v>10128</v>
      </c>
      <c r="AA1455" s="5">
        <v>797.0</v>
      </c>
      <c r="AB1455" s="1" t="s">
        <v>10129</v>
      </c>
      <c r="AC1455" s="1" t="s">
        <v>10130</v>
      </c>
      <c r="AD1455" s="5">
        <v>3.99E7</v>
      </c>
      <c r="AE1455" s="1" t="s">
        <v>1205</v>
      </c>
      <c r="AF1455" s="5">
        <v>4033.0</v>
      </c>
      <c r="AG1455" s="5">
        <v>33.0</v>
      </c>
      <c r="AH1455" s="5">
        <v>8.8167798E7</v>
      </c>
      <c r="AI1455" s="10"/>
      <c r="AJ1455" s="10"/>
      <c r="AK1455" s="10"/>
      <c r="AL1455" s="10"/>
      <c r="AM1455" s="1" t="s">
        <v>10131</v>
      </c>
      <c r="AN1455" s="10"/>
      <c r="AO1455" s="10"/>
      <c r="AP1455" s="1" t="s">
        <v>10132</v>
      </c>
    </row>
    <row r="1456">
      <c r="A1456" s="1" t="s">
        <v>4752</v>
      </c>
      <c r="B1456" s="16">
        <v>46313.0</v>
      </c>
      <c r="C1456" s="1" t="s">
        <v>7179</v>
      </c>
      <c r="D1456" s="5">
        <v>1.8571855000138E13</v>
      </c>
      <c r="E1456" s="1" t="s">
        <v>4752</v>
      </c>
      <c r="F1456" s="1" t="s">
        <v>7180</v>
      </c>
      <c r="G1456" s="1" t="s">
        <v>5082</v>
      </c>
      <c r="H1456" s="1" t="s">
        <v>10133</v>
      </c>
      <c r="I1456" s="5">
        <v>72.0</v>
      </c>
      <c r="J1456" s="1" t="s">
        <v>4759</v>
      </c>
      <c r="K1456" s="1" t="s">
        <v>7182</v>
      </c>
      <c r="L1456" s="1" t="s">
        <v>7183</v>
      </c>
      <c r="M1456" s="1" t="s">
        <v>7184</v>
      </c>
      <c r="N1456" s="5">
        <v>1.8571855000138E13</v>
      </c>
      <c r="O1456" s="1" t="s">
        <v>1072</v>
      </c>
      <c r="P1456" s="1" t="s">
        <v>7185</v>
      </c>
      <c r="Q1456" s="5">
        <v>2.0</v>
      </c>
      <c r="R1456" s="15">
        <v>41479.0</v>
      </c>
      <c r="S1456" s="5">
        <v>0.0</v>
      </c>
      <c r="T1456" s="10"/>
      <c r="U1456" s="10"/>
      <c r="V1456" s="15">
        <v>41479.0</v>
      </c>
      <c r="W1456" s="5">
        <v>4623106.0</v>
      </c>
      <c r="X1456" s="1" t="s">
        <v>7186</v>
      </c>
      <c r="Y1456" s="1" t="s">
        <v>1090</v>
      </c>
      <c r="Z1456" s="1" t="s">
        <v>4941</v>
      </c>
      <c r="AA1456" s="5">
        <v>1625.0</v>
      </c>
      <c r="AB1456" s="1" t="s">
        <v>7187</v>
      </c>
      <c r="AC1456" s="1" t="s">
        <v>7188</v>
      </c>
      <c r="AD1456" s="5">
        <v>7.781834E7</v>
      </c>
      <c r="AE1456" s="1" t="s">
        <v>1568</v>
      </c>
      <c r="AF1456" s="5">
        <v>9241.0</v>
      </c>
      <c r="AG1456" s="5">
        <v>63.0</v>
      </c>
      <c r="AH1456" s="5">
        <v>3.4214011E7</v>
      </c>
      <c r="AI1456" s="10"/>
      <c r="AJ1456" s="10"/>
      <c r="AK1456" s="10"/>
      <c r="AL1456" s="10"/>
      <c r="AM1456" s="1" t="s">
        <v>7189</v>
      </c>
      <c r="AN1456" s="10"/>
      <c r="AO1456" s="10"/>
      <c r="AP1456" s="1" t="s">
        <v>3052</v>
      </c>
    </row>
    <row r="1457">
      <c r="A1457" s="1" t="s">
        <v>4752</v>
      </c>
      <c r="B1457" s="14">
        <v>46296.0</v>
      </c>
      <c r="C1457" s="1" t="s">
        <v>10134</v>
      </c>
      <c r="D1457" s="5">
        <v>4.8765550000128E13</v>
      </c>
      <c r="E1457" s="1" t="s">
        <v>4752</v>
      </c>
      <c r="F1457" s="1" t="s">
        <v>1097</v>
      </c>
      <c r="G1457" s="1" t="s">
        <v>4799</v>
      </c>
      <c r="H1457" s="1" t="s">
        <v>10135</v>
      </c>
      <c r="I1457" s="5">
        <v>58.0</v>
      </c>
      <c r="J1457" s="1" t="s">
        <v>4759</v>
      </c>
      <c r="K1457" s="1" t="s">
        <v>10136</v>
      </c>
      <c r="L1457" s="1" t="s">
        <v>10137</v>
      </c>
      <c r="M1457" s="1" t="s">
        <v>10138</v>
      </c>
      <c r="N1457" s="5">
        <v>4.8765550000128E13</v>
      </c>
      <c r="O1457" s="1" t="s">
        <v>1072</v>
      </c>
      <c r="P1457" s="1" t="s">
        <v>10139</v>
      </c>
      <c r="Q1457" s="5">
        <v>2.0</v>
      </c>
      <c r="R1457" s="15">
        <v>44895.0</v>
      </c>
      <c r="S1457" s="5">
        <v>0.0</v>
      </c>
      <c r="T1457" s="10"/>
      <c r="U1457" s="10"/>
      <c r="V1457" s="15">
        <v>44895.0</v>
      </c>
      <c r="W1457" s="5">
        <v>162899.0</v>
      </c>
      <c r="X1457" s="1" t="s">
        <v>10140</v>
      </c>
      <c r="Y1457" s="1" t="s">
        <v>1075</v>
      </c>
      <c r="Z1457" s="1" t="s">
        <v>6397</v>
      </c>
      <c r="AA1457" s="5">
        <v>255.0</v>
      </c>
      <c r="AB1457" s="1" t="s">
        <v>4069</v>
      </c>
      <c r="AC1457" s="1" t="s">
        <v>1078</v>
      </c>
      <c r="AD1457" s="5">
        <v>3.5995E7</v>
      </c>
      <c r="AE1457" s="1" t="s">
        <v>1205</v>
      </c>
      <c r="AF1457" s="5">
        <v>5219.0</v>
      </c>
      <c r="AG1457" s="5">
        <v>31.0</v>
      </c>
      <c r="AH1457" s="5">
        <v>9.9715723E7</v>
      </c>
      <c r="AI1457" s="10"/>
      <c r="AJ1457" s="10"/>
      <c r="AK1457" s="10"/>
      <c r="AL1457" s="10"/>
      <c r="AM1457" s="1" t="s">
        <v>10141</v>
      </c>
      <c r="AN1457" s="10"/>
      <c r="AO1457" s="10"/>
      <c r="AP1457" s="1" t="s">
        <v>10142</v>
      </c>
    </row>
    <row r="1458">
      <c r="A1458" s="1" t="s">
        <v>4752</v>
      </c>
      <c r="B1458" s="16">
        <v>46338.0</v>
      </c>
      <c r="C1458" s="1" t="s">
        <v>9566</v>
      </c>
      <c r="D1458" s="5">
        <v>5.4700351000134E13</v>
      </c>
      <c r="E1458" s="1" t="s">
        <v>4752</v>
      </c>
      <c r="F1458" s="1" t="s">
        <v>1097</v>
      </c>
      <c r="G1458" s="1" t="s">
        <v>4761</v>
      </c>
      <c r="H1458" s="1" t="s">
        <v>10143</v>
      </c>
      <c r="I1458" s="5">
        <v>101.0</v>
      </c>
      <c r="J1458" s="1" t="s">
        <v>4759</v>
      </c>
      <c r="K1458" s="1" t="s">
        <v>9568</v>
      </c>
      <c r="L1458" s="1" t="s">
        <v>9569</v>
      </c>
      <c r="M1458" s="1" t="s">
        <v>9570</v>
      </c>
      <c r="N1458" s="5">
        <v>5.4700351000134E13</v>
      </c>
      <c r="O1458" s="1" t="s">
        <v>1072</v>
      </c>
      <c r="P1458" s="1" t="s">
        <v>9571</v>
      </c>
      <c r="Q1458" s="5">
        <v>2.0</v>
      </c>
      <c r="R1458" s="15">
        <v>45393.0</v>
      </c>
      <c r="S1458" s="5">
        <v>0.0</v>
      </c>
      <c r="T1458" s="10"/>
      <c r="U1458" s="10"/>
      <c r="V1458" s="15">
        <v>45393.0</v>
      </c>
      <c r="W1458" s="5">
        <v>161001.0</v>
      </c>
      <c r="X1458" s="1" t="s">
        <v>9572</v>
      </c>
      <c r="Y1458" s="1" t="s">
        <v>1075</v>
      </c>
      <c r="Z1458" s="1" t="s">
        <v>9573</v>
      </c>
      <c r="AA1458" s="5">
        <v>38.0</v>
      </c>
      <c r="AB1458" s="10"/>
      <c r="AC1458" s="1" t="s">
        <v>9574</v>
      </c>
      <c r="AD1458" s="5">
        <v>1.3193562E7</v>
      </c>
      <c r="AE1458" s="1" t="s">
        <v>1079</v>
      </c>
      <c r="AF1458" s="5">
        <v>6737.0</v>
      </c>
      <c r="AG1458" s="5">
        <v>19.0</v>
      </c>
      <c r="AH1458" s="5">
        <v>9.6990589E7</v>
      </c>
      <c r="AI1458" s="10"/>
      <c r="AJ1458" s="10"/>
      <c r="AK1458" s="10"/>
      <c r="AL1458" s="10"/>
      <c r="AM1458" s="1" t="s">
        <v>9575</v>
      </c>
      <c r="AN1458" s="10"/>
      <c r="AO1458" s="10"/>
      <c r="AP1458" s="1" t="s">
        <v>9328</v>
      </c>
    </row>
    <row r="1459">
      <c r="A1459" s="1" t="s">
        <v>4752</v>
      </c>
      <c r="B1459" s="14">
        <v>45755.0</v>
      </c>
      <c r="C1459" s="1" t="s">
        <v>10144</v>
      </c>
      <c r="D1459" s="5">
        <v>3.3119853000104E13</v>
      </c>
      <c r="E1459" s="1" t="s">
        <v>4752</v>
      </c>
      <c r="F1459" s="1" t="s">
        <v>1097</v>
      </c>
      <c r="G1459" s="1" t="s">
        <v>4771</v>
      </c>
      <c r="H1459" s="1" t="s">
        <v>10145</v>
      </c>
      <c r="I1459" s="17">
        <v>45528.0</v>
      </c>
      <c r="J1459" s="1" t="s">
        <v>4755</v>
      </c>
      <c r="K1459" s="1" t="s">
        <v>10146</v>
      </c>
      <c r="L1459" s="1" t="s">
        <v>10147</v>
      </c>
      <c r="M1459" s="1" t="s">
        <v>10148</v>
      </c>
      <c r="N1459" s="5">
        <v>3.3119853000104E13</v>
      </c>
      <c r="O1459" s="1" t="s">
        <v>1072</v>
      </c>
      <c r="P1459" s="1" t="s">
        <v>10149</v>
      </c>
      <c r="Q1459" s="5">
        <v>2.0</v>
      </c>
      <c r="R1459" s="15">
        <v>43546.0</v>
      </c>
      <c r="S1459" s="5">
        <v>0.0</v>
      </c>
      <c r="T1459" s="10"/>
      <c r="U1459" s="10"/>
      <c r="V1459" s="15">
        <v>43546.0</v>
      </c>
      <c r="W1459" s="5">
        <v>8542200.0</v>
      </c>
      <c r="X1459" s="1" t="s">
        <v>10150</v>
      </c>
      <c r="Y1459" s="1" t="s">
        <v>1075</v>
      </c>
      <c r="Z1459" s="1" t="s">
        <v>10151</v>
      </c>
      <c r="AA1459" s="5">
        <v>111.0</v>
      </c>
      <c r="AB1459" s="1" t="s">
        <v>10152</v>
      </c>
      <c r="AC1459" s="1" t="s">
        <v>10153</v>
      </c>
      <c r="AD1459" s="5">
        <v>5.202019E7</v>
      </c>
      <c r="AE1459" s="1" t="s">
        <v>2781</v>
      </c>
      <c r="AF1459" s="5">
        <v>2531.0</v>
      </c>
      <c r="AG1459" s="5">
        <v>81.0</v>
      </c>
      <c r="AH1459" s="5">
        <v>9.2460221E7</v>
      </c>
      <c r="AI1459" s="10"/>
      <c r="AJ1459" s="10"/>
      <c r="AK1459" s="10"/>
      <c r="AL1459" s="10"/>
      <c r="AM1459" s="1" t="s">
        <v>10154</v>
      </c>
      <c r="AN1459" s="10"/>
      <c r="AO1459" s="10"/>
      <c r="AP1459" s="1" t="s">
        <v>5353</v>
      </c>
    </row>
    <row r="1460">
      <c r="A1460" s="1" t="s">
        <v>4752</v>
      </c>
      <c r="B1460" s="14">
        <v>45813.0</v>
      </c>
      <c r="C1460" s="1" t="s">
        <v>10155</v>
      </c>
      <c r="D1460" s="5">
        <v>3.9987178000103E13</v>
      </c>
      <c r="E1460" s="1" t="s">
        <v>4752</v>
      </c>
      <c r="F1460" s="1" t="s">
        <v>1097</v>
      </c>
      <c r="G1460" s="1" t="s">
        <v>4761</v>
      </c>
      <c r="H1460" s="1" t="s">
        <v>10156</v>
      </c>
      <c r="I1460" s="5">
        <v>101.0</v>
      </c>
      <c r="J1460" s="1" t="s">
        <v>4759</v>
      </c>
      <c r="K1460" s="1" t="s">
        <v>10157</v>
      </c>
      <c r="L1460" s="1" t="s">
        <v>10158</v>
      </c>
      <c r="M1460" s="1" t="s">
        <v>10159</v>
      </c>
      <c r="N1460" s="5">
        <v>3.9987178000103E13</v>
      </c>
      <c r="O1460" s="1" t="s">
        <v>1072</v>
      </c>
      <c r="P1460" s="1" t="s">
        <v>10155</v>
      </c>
      <c r="Q1460" s="5">
        <v>2.0</v>
      </c>
      <c r="R1460" s="15">
        <v>44167.0</v>
      </c>
      <c r="S1460" s="5">
        <v>0.0</v>
      </c>
      <c r="T1460" s="10"/>
      <c r="U1460" s="10"/>
      <c r="V1460" s="15">
        <v>44167.0</v>
      </c>
      <c r="W1460" s="5">
        <v>161099.0</v>
      </c>
      <c r="X1460" s="1" t="s">
        <v>10160</v>
      </c>
      <c r="Y1460" s="1" t="s">
        <v>1075</v>
      </c>
      <c r="Z1460" s="1" t="s">
        <v>10161</v>
      </c>
      <c r="AA1460" s="5">
        <v>198.0</v>
      </c>
      <c r="AB1460" s="10"/>
      <c r="AC1460" s="1" t="s">
        <v>9469</v>
      </c>
      <c r="AD1460" s="5">
        <v>8.042013E7</v>
      </c>
      <c r="AE1460" s="1" t="s">
        <v>1231</v>
      </c>
      <c r="AF1460" s="5">
        <v>7535.0</v>
      </c>
      <c r="AG1460" s="5">
        <v>41.0</v>
      </c>
      <c r="AH1460" s="5">
        <v>9.2770177E7</v>
      </c>
      <c r="AI1460" s="10"/>
      <c r="AJ1460" s="10"/>
      <c r="AK1460" s="10"/>
      <c r="AL1460" s="10"/>
      <c r="AM1460" s="1" t="s">
        <v>10162</v>
      </c>
      <c r="AN1460" s="10"/>
      <c r="AO1460" s="10"/>
      <c r="AP1460" s="1" t="s">
        <v>1233</v>
      </c>
    </row>
    <row r="1461">
      <c r="A1461" s="1" t="s">
        <v>4752</v>
      </c>
      <c r="B1461" s="14">
        <v>45813.0</v>
      </c>
      <c r="C1461" s="1" t="s">
        <v>10155</v>
      </c>
      <c r="D1461" s="5">
        <v>3.9987178000103E13</v>
      </c>
      <c r="E1461" s="1" t="s">
        <v>4752</v>
      </c>
      <c r="F1461" s="1" t="s">
        <v>1097</v>
      </c>
      <c r="G1461" s="1" t="s">
        <v>5777</v>
      </c>
      <c r="H1461" s="1" t="s">
        <v>10163</v>
      </c>
      <c r="I1461" s="5">
        <v>42.0</v>
      </c>
      <c r="J1461" s="1" t="s">
        <v>4759</v>
      </c>
      <c r="K1461" s="1" t="s">
        <v>10157</v>
      </c>
      <c r="L1461" s="1" t="s">
        <v>10158</v>
      </c>
      <c r="M1461" s="1" t="s">
        <v>10159</v>
      </c>
      <c r="N1461" s="5">
        <v>3.9987178000103E13</v>
      </c>
      <c r="O1461" s="1" t="s">
        <v>1072</v>
      </c>
      <c r="P1461" s="1" t="s">
        <v>10155</v>
      </c>
      <c r="Q1461" s="5">
        <v>2.0</v>
      </c>
      <c r="R1461" s="15">
        <v>44167.0</v>
      </c>
      <c r="S1461" s="5">
        <v>0.0</v>
      </c>
      <c r="T1461" s="10"/>
      <c r="U1461" s="10"/>
      <c r="V1461" s="15">
        <v>44167.0</v>
      </c>
      <c r="W1461" s="5">
        <v>161099.0</v>
      </c>
      <c r="X1461" s="1" t="s">
        <v>10160</v>
      </c>
      <c r="Y1461" s="1" t="s">
        <v>1075</v>
      </c>
      <c r="Z1461" s="1" t="s">
        <v>10161</v>
      </c>
      <c r="AA1461" s="5">
        <v>198.0</v>
      </c>
      <c r="AB1461" s="10"/>
      <c r="AC1461" s="1" t="s">
        <v>9469</v>
      </c>
      <c r="AD1461" s="5">
        <v>8.042013E7</v>
      </c>
      <c r="AE1461" s="1" t="s">
        <v>1231</v>
      </c>
      <c r="AF1461" s="5">
        <v>7535.0</v>
      </c>
      <c r="AG1461" s="5">
        <v>41.0</v>
      </c>
      <c r="AH1461" s="5">
        <v>9.2770177E7</v>
      </c>
      <c r="AI1461" s="10"/>
      <c r="AJ1461" s="10"/>
      <c r="AK1461" s="10"/>
      <c r="AL1461" s="10"/>
      <c r="AM1461" s="1" t="s">
        <v>10162</v>
      </c>
      <c r="AN1461" s="10"/>
      <c r="AO1461" s="10"/>
      <c r="AP1461" s="1" t="s">
        <v>1233</v>
      </c>
    </row>
    <row r="1462">
      <c r="A1462" s="1" t="s">
        <v>4752</v>
      </c>
      <c r="B1462" s="14">
        <v>45878.0</v>
      </c>
      <c r="C1462" s="1" t="s">
        <v>7848</v>
      </c>
      <c r="D1462" s="5">
        <v>4.439446500014E13</v>
      </c>
      <c r="E1462" s="1" t="s">
        <v>4752</v>
      </c>
      <c r="F1462" s="1" t="s">
        <v>5211</v>
      </c>
      <c r="G1462" s="1" t="s">
        <v>10164</v>
      </c>
      <c r="H1462" s="1" t="s">
        <v>10165</v>
      </c>
      <c r="I1462" s="5">
        <v>24.0</v>
      </c>
      <c r="J1462" s="1" t="s">
        <v>4759</v>
      </c>
      <c r="K1462" s="1" t="s">
        <v>7851</v>
      </c>
      <c r="L1462" s="1" t="s">
        <v>7852</v>
      </c>
      <c r="M1462" s="1" t="s">
        <v>7853</v>
      </c>
      <c r="N1462" s="5">
        <v>4.439446500014E13</v>
      </c>
      <c r="O1462" s="1" t="s">
        <v>1072</v>
      </c>
      <c r="P1462" s="1" t="s">
        <v>7854</v>
      </c>
      <c r="Q1462" s="5">
        <v>2.0</v>
      </c>
      <c r="R1462" s="15">
        <v>44526.0</v>
      </c>
      <c r="S1462" s="5">
        <v>0.0</v>
      </c>
      <c r="T1462" s="10"/>
      <c r="U1462" s="10"/>
      <c r="V1462" s="15">
        <v>44526.0</v>
      </c>
      <c r="W1462" s="5">
        <v>7719502.0</v>
      </c>
      <c r="X1462" s="1" t="s">
        <v>7855</v>
      </c>
      <c r="Y1462" s="1" t="s">
        <v>1090</v>
      </c>
      <c r="Z1462" s="1" t="s">
        <v>4945</v>
      </c>
      <c r="AA1462" s="5">
        <v>37.0</v>
      </c>
      <c r="AB1462" s="10"/>
      <c r="AC1462" s="1" t="s">
        <v>7856</v>
      </c>
      <c r="AD1462" s="5">
        <v>6.591731E7</v>
      </c>
      <c r="AE1462" s="1" t="s">
        <v>28</v>
      </c>
      <c r="AF1462" s="5">
        <v>803.0</v>
      </c>
      <c r="AG1462" s="5">
        <v>99.0</v>
      </c>
      <c r="AH1462" s="5">
        <v>8.4218842E7</v>
      </c>
      <c r="AI1462" s="10"/>
      <c r="AJ1462" s="10"/>
      <c r="AK1462" s="10"/>
      <c r="AL1462" s="10"/>
      <c r="AM1462" s="1" t="s">
        <v>7857</v>
      </c>
      <c r="AN1462" s="10"/>
      <c r="AO1462" s="10"/>
      <c r="AP1462" s="1" t="s">
        <v>4945</v>
      </c>
    </row>
    <row r="1463">
      <c r="A1463" s="1" t="s">
        <v>4752</v>
      </c>
      <c r="B1463" s="14">
        <v>46120.0</v>
      </c>
      <c r="C1463" s="1" t="s">
        <v>7266</v>
      </c>
      <c r="D1463" s="5">
        <v>4.9106536000266E13</v>
      </c>
      <c r="E1463" s="1" t="s">
        <v>4752</v>
      </c>
      <c r="F1463" s="1" t="s">
        <v>1097</v>
      </c>
      <c r="G1463" s="1" t="s">
        <v>4761</v>
      </c>
      <c r="H1463" s="1" t="s">
        <v>10166</v>
      </c>
      <c r="I1463" s="5">
        <v>101.0</v>
      </c>
      <c r="J1463" s="1" t="s">
        <v>4759</v>
      </c>
      <c r="K1463" s="1" t="s">
        <v>7268</v>
      </c>
      <c r="L1463" s="1" t="s">
        <v>7269</v>
      </c>
      <c r="M1463" s="1" t="s">
        <v>7270</v>
      </c>
      <c r="N1463" s="5">
        <v>4.9106536000266E13</v>
      </c>
      <c r="O1463" s="1" t="s">
        <v>1103</v>
      </c>
      <c r="P1463" s="1" t="s">
        <v>7266</v>
      </c>
      <c r="Q1463" s="5">
        <v>2.0</v>
      </c>
      <c r="R1463" s="15">
        <v>45103.0</v>
      </c>
      <c r="S1463" s="5">
        <v>0.0</v>
      </c>
      <c r="T1463" s="10"/>
      <c r="U1463" s="10"/>
      <c r="V1463" s="15">
        <v>45103.0</v>
      </c>
      <c r="W1463" s="5">
        <v>4669999.0</v>
      </c>
      <c r="X1463" s="1" t="s">
        <v>7271</v>
      </c>
      <c r="Y1463" s="1" t="s">
        <v>1090</v>
      </c>
      <c r="Z1463" s="1" t="s">
        <v>7272</v>
      </c>
      <c r="AA1463" s="5">
        <v>223.0</v>
      </c>
      <c r="AB1463" s="10"/>
      <c r="AC1463" s="1" t="s">
        <v>7273</v>
      </c>
      <c r="AD1463" s="5">
        <v>3.5595E7</v>
      </c>
      <c r="AE1463" s="1" t="s">
        <v>1205</v>
      </c>
      <c r="AF1463" s="5">
        <v>4775.0</v>
      </c>
      <c r="AG1463" s="5">
        <v>37.0</v>
      </c>
      <c r="AH1463" s="5">
        <v>9.8286013E7</v>
      </c>
      <c r="AI1463" s="10"/>
      <c r="AJ1463" s="10"/>
      <c r="AK1463" s="10"/>
      <c r="AL1463" s="10"/>
      <c r="AM1463" s="1" t="s">
        <v>7274</v>
      </c>
      <c r="AN1463" s="10"/>
      <c r="AO1463" s="10"/>
      <c r="AP1463" s="1" t="s">
        <v>4543</v>
      </c>
    </row>
    <row r="1464">
      <c r="A1464" s="1" t="s">
        <v>4752</v>
      </c>
      <c r="B1464" s="14">
        <v>46215.0</v>
      </c>
      <c r="C1464" s="1" t="s">
        <v>5112</v>
      </c>
      <c r="D1464" s="5">
        <v>8.996487000116E12</v>
      </c>
      <c r="E1464" s="1" t="s">
        <v>4752</v>
      </c>
      <c r="F1464" s="1" t="s">
        <v>1097</v>
      </c>
      <c r="G1464" s="1" t="s">
        <v>4799</v>
      </c>
      <c r="H1464" s="1" t="s">
        <v>10167</v>
      </c>
      <c r="I1464" s="5">
        <v>58.0</v>
      </c>
      <c r="J1464" s="1" t="s">
        <v>4759</v>
      </c>
      <c r="K1464" s="1" t="s">
        <v>5112</v>
      </c>
      <c r="L1464" s="1" t="s">
        <v>5114</v>
      </c>
      <c r="M1464" s="1" t="s">
        <v>5115</v>
      </c>
      <c r="N1464" s="5">
        <v>8.996487000116E12</v>
      </c>
      <c r="O1464" s="1" t="s">
        <v>1072</v>
      </c>
      <c r="P1464" s="1" t="s">
        <v>5116</v>
      </c>
      <c r="Q1464" s="5">
        <v>2.0</v>
      </c>
      <c r="R1464" s="15">
        <v>39253.0</v>
      </c>
      <c r="S1464" s="5">
        <v>0.0</v>
      </c>
      <c r="T1464" s="10"/>
      <c r="U1464" s="10"/>
      <c r="V1464" s="15">
        <v>39253.0</v>
      </c>
      <c r="W1464" s="5">
        <v>2930103.0</v>
      </c>
      <c r="X1464" s="1" t="s">
        <v>5117</v>
      </c>
      <c r="Y1464" s="1" t="s">
        <v>1118</v>
      </c>
      <c r="Z1464" s="1" t="s">
        <v>5118</v>
      </c>
      <c r="AA1464" s="1" t="s">
        <v>5119</v>
      </c>
      <c r="AB1464" s="1" t="s">
        <v>5120</v>
      </c>
      <c r="AC1464" s="1" t="s">
        <v>5121</v>
      </c>
      <c r="AD1464" s="5">
        <v>1.3571291E7</v>
      </c>
      <c r="AE1464" s="1" t="s">
        <v>1079</v>
      </c>
      <c r="AF1464" s="5">
        <v>7079.0</v>
      </c>
      <c r="AG1464" s="5">
        <v>16.0</v>
      </c>
      <c r="AH1464" s="5">
        <v>3.5090297E7</v>
      </c>
      <c r="AI1464" s="10"/>
      <c r="AJ1464" s="10"/>
      <c r="AK1464" s="5">
        <v>11.0</v>
      </c>
      <c r="AL1464" s="5">
        <v>3.6824865E7</v>
      </c>
      <c r="AM1464" s="1" t="s">
        <v>5122</v>
      </c>
      <c r="AN1464" s="10"/>
      <c r="AO1464" s="10"/>
      <c r="AP1464" s="1" t="s">
        <v>3726</v>
      </c>
    </row>
    <row r="1465">
      <c r="A1465" s="1" t="s">
        <v>4752</v>
      </c>
      <c r="B1465" s="14">
        <v>45876.0</v>
      </c>
      <c r="C1465" s="1" t="s">
        <v>10168</v>
      </c>
      <c r="D1465" s="5">
        <v>2.076610200012E13</v>
      </c>
      <c r="E1465" s="1" t="s">
        <v>4752</v>
      </c>
      <c r="F1465" s="1" t="s">
        <v>1097</v>
      </c>
      <c r="G1465" s="1" t="s">
        <v>4761</v>
      </c>
      <c r="H1465" s="1" t="s">
        <v>10169</v>
      </c>
      <c r="I1465" s="5">
        <v>101.0</v>
      </c>
      <c r="J1465" s="1" t="s">
        <v>4759</v>
      </c>
      <c r="K1465" s="1" t="s">
        <v>10170</v>
      </c>
      <c r="L1465" s="1" t="s">
        <v>10171</v>
      </c>
      <c r="M1465" s="1" t="s">
        <v>10172</v>
      </c>
      <c r="N1465" s="5">
        <v>2.076610200012E13</v>
      </c>
      <c r="O1465" s="1" t="s">
        <v>1072</v>
      </c>
      <c r="P1465" s="1" t="s">
        <v>10168</v>
      </c>
      <c r="Q1465" s="5">
        <v>2.0</v>
      </c>
      <c r="R1465" s="15">
        <v>41855.0</v>
      </c>
      <c r="S1465" s="5">
        <v>0.0</v>
      </c>
      <c r="T1465" s="10"/>
      <c r="U1465" s="10"/>
      <c r="V1465" s="15">
        <v>41855.0</v>
      </c>
      <c r="W1465" s="5">
        <v>161001.0</v>
      </c>
      <c r="X1465" s="1" t="s">
        <v>10173</v>
      </c>
      <c r="Y1465" s="1" t="s">
        <v>1075</v>
      </c>
      <c r="Z1465" s="1" t="s">
        <v>10174</v>
      </c>
      <c r="AA1465" s="5">
        <v>114.0</v>
      </c>
      <c r="AB1465" s="10"/>
      <c r="AC1465" s="1" t="s">
        <v>1643</v>
      </c>
      <c r="AD1465" s="5">
        <v>1.40962E7</v>
      </c>
      <c r="AE1465" s="1" t="s">
        <v>1079</v>
      </c>
      <c r="AF1465" s="5">
        <v>6969.0</v>
      </c>
      <c r="AG1465" s="5">
        <v>16.0</v>
      </c>
      <c r="AH1465" s="5">
        <v>3.2363612E7</v>
      </c>
      <c r="AI1465" s="5">
        <v>16.0</v>
      </c>
      <c r="AJ1465" s="5">
        <v>3.2372612E7</v>
      </c>
      <c r="AK1465" s="5">
        <v>16.0</v>
      </c>
      <c r="AL1465" s="5">
        <v>3.2372612E7</v>
      </c>
      <c r="AM1465" s="1" t="s">
        <v>10175</v>
      </c>
      <c r="AN1465" s="10"/>
      <c r="AO1465" s="10"/>
      <c r="AP1465" s="1" t="s">
        <v>1645</v>
      </c>
    </row>
    <row r="1466">
      <c r="A1466" s="1" t="s">
        <v>4752</v>
      </c>
      <c r="B1466" s="14">
        <v>45913.0</v>
      </c>
      <c r="C1466" s="1" t="s">
        <v>10176</v>
      </c>
      <c r="D1466" s="5">
        <v>3.032442800015E13</v>
      </c>
      <c r="E1466" s="1" t="s">
        <v>4752</v>
      </c>
      <c r="F1466" s="1" t="s">
        <v>10176</v>
      </c>
      <c r="G1466" s="1" t="s">
        <v>10177</v>
      </c>
      <c r="H1466" s="5">
        <v>1.010110001E9</v>
      </c>
      <c r="I1466" s="5">
        <v>3.0</v>
      </c>
      <c r="J1466" s="1" t="s">
        <v>4755</v>
      </c>
      <c r="K1466" s="1" t="s">
        <v>10178</v>
      </c>
      <c r="L1466" s="1" t="s">
        <v>10179</v>
      </c>
      <c r="M1466" s="1" t="s">
        <v>10180</v>
      </c>
      <c r="N1466" s="5">
        <v>3.032442800015E13</v>
      </c>
      <c r="O1466" s="1" t="s">
        <v>1072</v>
      </c>
      <c r="P1466" s="1" t="s">
        <v>10181</v>
      </c>
      <c r="Q1466" s="5">
        <v>2.0</v>
      </c>
      <c r="R1466" s="15">
        <v>43217.0</v>
      </c>
      <c r="S1466" s="5">
        <v>0.0</v>
      </c>
      <c r="T1466" s="10"/>
      <c r="U1466" s="10"/>
      <c r="V1466" s="15">
        <v>43217.0</v>
      </c>
      <c r="W1466" s="5">
        <v>8230001.0</v>
      </c>
      <c r="X1466" s="1" t="s">
        <v>10182</v>
      </c>
      <c r="Y1466" s="1" t="s">
        <v>1075</v>
      </c>
      <c r="Z1466" s="1" t="s">
        <v>10183</v>
      </c>
      <c r="AA1466" s="5">
        <v>131.0</v>
      </c>
      <c r="AB1466" s="1" t="s">
        <v>4203</v>
      </c>
      <c r="AC1466" s="1" t="s">
        <v>1078</v>
      </c>
      <c r="AD1466" s="5">
        <v>1034040.0</v>
      </c>
      <c r="AE1466" s="1" t="s">
        <v>1079</v>
      </c>
      <c r="AF1466" s="5">
        <v>7107.0</v>
      </c>
      <c r="AG1466" s="5">
        <v>11.0</v>
      </c>
      <c r="AH1466" s="5">
        <v>7.1835193E7</v>
      </c>
      <c r="AI1466" s="10"/>
      <c r="AJ1466" s="10"/>
      <c r="AK1466" s="10"/>
      <c r="AL1466" s="10"/>
      <c r="AM1466" s="1" t="s">
        <v>10184</v>
      </c>
      <c r="AN1466" s="10"/>
      <c r="AO1466" s="10"/>
      <c r="AP1466" s="1" t="s">
        <v>2595</v>
      </c>
    </row>
    <row r="1467">
      <c r="A1467" s="1" t="s">
        <v>4752</v>
      </c>
      <c r="B1467" s="14">
        <v>46197.0</v>
      </c>
      <c r="C1467" s="1" t="s">
        <v>10185</v>
      </c>
      <c r="D1467" s="5">
        <v>2.2907158000182E13</v>
      </c>
      <c r="E1467" s="1" t="s">
        <v>4752</v>
      </c>
      <c r="F1467" s="1" t="s">
        <v>1318</v>
      </c>
      <c r="G1467" s="1" t="s">
        <v>10186</v>
      </c>
      <c r="H1467" s="1" t="s">
        <v>10187</v>
      </c>
      <c r="I1467" s="5">
        <v>91.0</v>
      </c>
      <c r="J1467" s="1" t="s">
        <v>4759</v>
      </c>
      <c r="K1467" s="1" t="s">
        <v>10185</v>
      </c>
      <c r="L1467" s="1" t="s">
        <v>10188</v>
      </c>
      <c r="M1467" s="1" t="s">
        <v>10189</v>
      </c>
      <c r="N1467" s="5">
        <v>2.2907158000182E13</v>
      </c>
      <c r="O1467" s="1" t="s">
        <v>1072</v>
      </c>
      <c r="P1467" s="1" t="s">
        <v>10190</v>
      </c>
      <c r="Q1467" s="5">
        <v>2.0</v>
      </c>
      <c r="R1467" s="15">
        <v>38659.0</v>
      </c>
      <c r="S1467" s="5">
        <v>0.0</v>
      </c>
      <c r="T1467" s="10"/>
      <c r="U1467" s="10"/>
      <c r="V1467" s="15">
        <v>32724.0</v>
      </c>
      <c r="W1467" s="5">
        <v>1061901.0</v>
      </c>
      <c r="X1467" s="1" t="s">
        <v>10191</v>
      </c>
      <c r="Y1467" s="1" t="s">
        <v>1346</v>
      </c>
      <c r="Z1467" s="1" t="s">
        <v>10192</v>
      </c>
      <c r="AA1467" s="1" t="s">
        <v>1120</v>
      </c>
      <c r="AB1467" s="1" t="s">
        <v>10193</v>
      </c>
      <c r="AC1467" s="1" t="s">
        <v>10194</v>
      </c>
      <c r="AD1467" s="5">
        <v>6.681514E7</v>
      </c>
      <c r="AE1467" s="1" t="s">
        <v>2304</v>
      </c>
      <c r="AF1467" s="5">
        <v>427.0</v>
      </c>
      <c r="AG1467" s="5">
        <v>91.0</v>
      </c>
      <c r="AH1467" s="5">
        <v>3.2271884E7</v>
      </c>
      <c r="AI1467" s="5">
        <v>91.0</v>
      </c>
      <c r="AJ1467" s="5">
        <v>3.2975858E7</v>
      </c>
      <c r="AK1467" s="5">
        <v>95.0</v>
      </c>
      <c r="AL1467" s="5">
        <v>3.6267108E7</v>
      </c>
      <c r="AM1467" s="1" t="s">
        <v>10195</v>
      </c>
      <c r="AN1467" s="10"/>
      <c r="AO1467" s="10"/>
      <c r="AP1467" s="1" t="s">
        <v>3432</v>
      </c>
    </row>
    <row r="1468">
      <c r="A1468" s="1" t="s">
        <v>4752</v>
      </c>
      <c r="B1468" s="14">
        <v>46291.0</v>
      </c>
      <c r="C1468" s="1" t="s">
        <v>10196</v>
      </c>
      <c r="D1468" s="5">
        <v>5.4427186000199E13</v>
      </c>
      <c r="E1468" s="1" t="s">
        <v>4752</v>
      </c>
      <c r="F1468" s="1" t="s">
        <v>10197</v>
      </c>
      <c r="G1468" s="1" t="s">
        <v>7572</v>
      </c>
      <c r="H1468" s="1" t="s">
        <v>10198</v>
      </c>
      <c r="I1468" s="5">
        <v>105.0</v>
      </c>
      <c r="J1468" s="1" t="s">
        <v>4759</v>
      </c>
      <c r="K1468" s="1" t="s">
        <v>10199</v>
      </c>
      <c r="L1468" s="1" t="s">
        <v>10200</v>
      </c>
      <c r="M1468" s="1" t="s">
        <v>10201</v>
      </c>
      <c r="N1468" s="5">
        <v>5.4427186000199E13</v>
      </c>
      <c r="O1468" s="1" t="s">
        <v>1072</v>
      </c>
      <c r="P1468" s="1" t="s">
        <v>10196</v>
      </c>
      <c r="Q1468" s="5">
        <v>2.0</v>
      </c>
      <c r="R1468" s="15">
        <v>45372.0</v>
      </c>
      <c r="S1468" s="5">
        <v>0.0</v>
      </c>
      <c r="T1468" s="10"/>
      <c r="U1468" s="10"/>
      <c r="V1468" s="15">
        <v>45372.0</v>
      </c>
      <c r="W1468" s="5">
        <v>161001.0</v>
      </c>
      <c r="X1468" s="1" t="s">
        <v>10202</v>
      </c>
      <c r="Y1468" s="1" t="s">
        <v>1075</v>
      </c>
      <c r="Z1468" s="1" t="s">
        <v>1375</v>
      </c>
      <c r="AA1468" s="5">
        <v>919.0</v>
      </c>
      <c r="AB1468" s="1" t="s">
        <v>6111</v>
      </c>
      <c r="AC1468" s="1" t="s">
        <v>10203</v>
      </c>
      <c r="AD1468" s="5">
        <v>1.8462084E7</v>
      </c>
      <c r="AE1468" s="1" t="s">
        <v>1079</v>
      </c>
      <c r="AF1468" s="5">
        <v>6565.0</v>
      </c>
      <c r="AG1468" s="5">
        <v>15.0</v>
      </c>
      <c r="AH1468" s="5">
        <v>3.532316E7</v>
      </c>
      <c r="AI1468" s="10"/>
      <c r="AJ1468" s="10"/>
      <c r="AK1468" s="10"/>
      <c r="AL1468" s="10"/>
      <c r="AM1468" s="1" t="s">
        <v>8097</v>
      </c>
      <c r="AN1468" s="10"/>
      <c r="AO1468" s="10"/>
      <c r="AP1468" s="1" t="s">
        <v>8098</v>
      </c>
    </row>
    <row r="1469">
      <c r="A1469" s="1" t="s">
        <v>4752</v>
      </c>
      <c r="B1469" s="16">
        <v>46324.0</v>
      </c>
      <c r="C1469" s="1" t="s">
        <v>5153</v>
      </c>
      <c r="D1469" s="5">
        <v>1.8459628002169E13</v>
      </c>
      <c r="E1469" s="1" t="s">
        <v>4752</v>
      </c>
      <c r="F1469" s="1" t="s">
        <v>5154</v>
      </c>
      <c r="G1469" s="1" t="s">
        <v>10204</v>
      </c>
      <c r="H1469" s="5">
        <v>7.71102300058E11</v>
      </c>
      <c r="I1469" s="5">
        <v>50.0</v>
      </c>
      <c r="J1469" s="1" t="s">
        <v>4755</v>
      </c>
      <c r="K1469" s="1" t="s">
        <v>1585</v>
      </c>
      <c r="L1469" s="1" t="s">
        <v>1588</v>
      </c>
      <c r="M1469" s="1" t="s">
        <v>1589</v>
      </c>
      <c r="N1469" s="5">
        <v>1.8459628002169E13</v>
      </c>
      <c r="O1469" s="1" t="s">
        <v>1103</v>
      </c>
      <c r="P1469" s="10"/>
      <c r="Q1469" s="5">
        <v>2.0</v>
      </c>
      <c r="R1469" s="10"/>
      <c r="S1469" s="5">
        <v>0.0</v>
      </c>
      <c r="T1469" s="10"/>
      <c r="U1469" s="10"/>
      <c r="V1469" s="15">
        <v>38294.0</v>
      </c>
      <c r="W1469" s="5">
        <v>7210000.0</v>
      </c>
      <c r="X1469" s="1" t="s">
        <v>1590</v>
      </c>
      <c r="Y1469" s="1" t="s">
        <v>1090</v>
      </c>
      <c r="Z1469" s="1" t="s">
        <v>1591</v>
      </c>
      <c r="AA1469" s="5">
        <v>5005.0</v>
      </c>
      <c r="AB1469" s="1" t="s">
        <v>1592</v>
      </c>
      <c r="AC1469" s="1" t="s">
        <v>1593</v>
      </c>
      <c r="AD1469" s="5">
        <v>1.3148914E7</v>
      </c>
      <c r="AE1469" s="1" t="s">
        <v>1079</v>
      </c>
      <c r="AF1469" s="5">
        <v>6831.0</v>
      </c>
      <c r="AG1469" s="5">
        <v>11.0</v>
      </c>
      <c r="AH1469" s="5">
        <v>5.6945166E7</v>
      </c>
      <c r="AI1469" s="10"/>
      <c r="AJ1469" s="10"/>
      <c r="AK1469" s="5">
        <v>11.0</v>
      </c>
      <c r="AL1469" s="5">
        <v>5.6945646E7</v>
      </c>
      <c r="AM1469" s="1" t="s">
        <v>1439</v>
      </c>
      <c r="AN1469" s="10"/>
      <c r="AO1469" s="10"/>
      <c r="AP1469" s="1" t="s">
        <v>1246</v>
      </c>
    </row>
    <row r="1470">
      <c r="A1470" s="1" t="s">
        <v>4752</v>
      </c>
      <c r="B1470" s="16">
        <v>46340.0</v>
      </c>
      <c r="C1470" s="1" t="s">
        <v>2442</v>
      </c>
      <c r="D1470" s="5">
        <v>4.6179935000188E13</v>
      </c>
      <c r="E1470" s="1" t="s">
        <v>4752</v>
      </c>
      <c r="F1470" s="1" t="s">
        <v>1097</v>
      </c>
      <c r="G1470" s="1" t="s">
        <v>4761</v>
      </c>
      <c r="H1470" s="1" t="s">
        <v>10205</v>
      </c>
      <c r="I1470" s="5">
        <v>101.0</v>
      </c>
      <c r="J1470" s="1" t="s">
        <v>4759</v>
      </c>
      <c r="K1470" s="1" t="s">
        <v>2444</v>
      </c>
      <c r="L1470" s="1" t="s">
        <v>2445</v>
      </c>
      <c r="M1470" s="1" t="s">
        <v>2446</v>
      </c>
      <c r="N1470" s="5">
        <v>4.6179935000188E13</v>
      </c>
      <c r="O1470" s="1" t="s">
        <v>1072</v>
      </c>
      <c r="P1470" s="10"/>
      <c r="Q1470" s="5">
        <v>2.0</v>
      </c>
      <c r="R1470" s="15">
        <v>44679.0</v>
      </c>
      <c r="S1470" s="5">
        <v>0.0</v>
      </c>
      <c r="T1470" s="10"/>
      <c r="U1470" s="10"/>
      <c r="V1470" s="15">
        <v>44679.0</v>
      </c>
      <c r="W1470" s="5">
        <v>161001.0</v>
      </c>
      <c r="X1470" s="1" t="s">
        <v>2447</v>
      </c>
      <c r="Y1470" s="1" t="s">
        <v>1075</v>
      </c>
      <c r="Z1470" s="1" t="s">
        <v>2448</v>
      </c>
      <c r="AA1470" s="5">
        <v>1596.0</v>
      </c>
      <c r="AB1470" s="1" t="s">
        <v>2449</v>
      </c>
      <c r="AC1470" s="1" t="s">
        <v>2450</v>
      </c>
      <c r="AD1470" s="5">
        <v>3.0170048E7</v>
      </c>
      <c r="AE1470" s="1" t="s">
        <v>1205</v>
      </c>
      <c r="AF1470" s="5">
        <v>4123.0</v>
      </c>
      <c r="AG1470" s="5">
        <v>31.0</v>
      </c>
      <c r="AH1470" s="5">
        <v>3.2719595E7</v>
      </c>
      <c r="AI1470" s="10"/>
      <c r="AJ1470" s="10"/>
      <c r="AK1470" s="10"/>
      <c r="AL1470" s="10"/>
      <c r="AM1470" s="1" t="s">
        <v>2451</v>
      </c>
      <c r="AN1470" s="10"/>
      <c r="AO1470" s="10"/>
      <c r="AP1470" s="1" t="s">
        <v>1302</v>
      </c>
    </row>
    <row r="1471">
      <c r="A1471" s="1" t="s">
        <v>4752</v>
      </c>
      <c r="B1471" s="14">
        <v>45470.0</v>
      </c>
      <c r="C1471" s="1" t="s">
        <v>6510</v>
      </c>
      <c r="D1471" s="5">
        <v>3.8464059000103E13</v>
      </c>
      <c r="E1471" s="1" t="s">
        <v>4752</v>
      </c>
      <c r="F1471" s="1" t="s">
        <v>10206</v>
      </c>
      <c r="G1471" s="1" t="s">
        <v>10207</v>
      </c>
      <c r="H1471" s="1" t="s">
        <v>10208</v>
      </c>
      <c r="I1471" s="5">
        <v>13.0</v>
      </c>
      <c r="J1471" s="1" t="s">
        <v>4755</v>
      </c>
      <c r="K1471" s="1" t="s">
        <v>6513</v>
      </c>
      <c r="L1471" s="1" t="s">
        <v>6514</v>
      </c>
      <c r="M1471" s="1" t="s">
        <v>6515</v>
      </c>
      <c r="N1471" s="5">
        <v>3.8464059000103E13</v>
      </c>
      <c r="O1471" s="1" t="s">
        <v>1072</v>
      </c>
      <c r="P1471" s="1" t="s">
        <v>6516</v>
      </c>
      <c r="Q1471" s="5">
        <v>8.0</v>
      </c>
      <c r="R1471" s="15">
        <v>45119.0</v>
      </c>
      <c r="S1471" s="5">
        <v>1.0</v>
      </c>
      <c r="T1471" s="10"/>
      <c r="U1471" s="10"/>
      <c r="V1471" s="15">
        <v>44089.0</v>
      </c>
      <c r="W1471" s="5">
        <v>161099.0</v>
      </c>
      <c r="X1471" s="1" t="s">
        <v>6517</v>
      </c>
      <c r="Y1471" s="1" t="s">
        <v>1075</v>
      </c>
      <c r="Z1471" s="1" t="s">
        <v>6518</v>
      </c>
      <c r="AA1471" s="5">
        <v>191.0</v>
      </c>
      <c r="AB1471" s="1" t="s">
        <v>3170</v>
      </c>
      <c r="AC1471" s="1" t="s">
        <v>6519</v>
      </c>
      <c r="AD1471" s="5">
        <v>8.550633E7</v>
      </c>
      <c r="AE1471" s="1" t="s">
        <v>1231</v>
      </c>
      <c r="AF1471" s="5">
        <v>7751.0</v>
      </c>
      <c r="AG1471" s="5">
        <v>46.0</v>
      </c>
      <c r="AH1471" s="5">
        <v>9.9243255E7</v>
      </c>
      <c r="AI1471" s="10"/>
      <c r="AJ1471" s="10"/>
      <c r="AK1471" s="10"/>
      <c r="AL1471" s="10"/>
      <c r="AM1471" s="1" t="s">
        <v>6520</v>
      </c>
      <c r="AN1471" s="10"/>
      <c r="AO1471" s="10"/>
      <c r="AP1471" s="1" t="s">
        <v>4975</v>
      </c>
    </row>
    <row r="1472">
      <c r="A1472" s="1" t="s">
        <v>4752</v>
      </c>
      <c r="B1472" s="14">
        <v>45810.0</v>
      </c>
      <c r="C1472" s="1" t="s">
        <v>10209</v>
      </c>
      <c r="D1472" s="5">
        <v>3.94429004874E11</v>
      </c>
      <c r="E1472" s="1" t="s">
        <v>4752</v>
      </c>
      <c r="F1472" s="1" t="s">
        <v>1097</v>
      </c>
      <c r="G1472" s="1" t="s">
        <v>10210</v>
      </c>
      <c r="H1472" s="1" t="s">
        <v>10211</v>
      </c>
      <c r="I1472" s="5">
        <v>45.0</v>
      </c>
      <c r="J1472" s="1" t="s">
        <v>4759</v>
      </c>
      <c r="K1472" s="1" t="s">
        <v>10212</v>
      </c>
      <c r="L1472" s="1" t="s">
        <v>10213</v>
      </c>
      <c r="M1472" s="1" t="s">
        <v>10214</v>
      </c>
      <c r="N1472" s="5">
        <v>3.94429004874E11</v>
      </c>
      <c r="O1472" s="1" t="s">
        <v>1103</v>
      </c>
      <c r="P1472" s="1" t="s">
        <v>10209</v>
      </c>
      <c r="Q1472" s="5">
        <v>2.0</v>
      </c>
      <c r="R1472" s="15">
        <v>38332.0</v>
      </c>
      <c r="S1472" s="5">
        <v>0.0</v>
      </c>
      <c r="T1472" s="10"/>
      <c r="U1472" s="10"/>
      <c r="V1472" s="15">
        <v>27507.0</v>
      </c>
      <c r="W1472" s="5">
        <v>8422100.0</v>
      </c>
      <c r="X1472" s="10"/>
      <c r="Y1472" s="1" t="s">
        <v>1090</v>
      </c>
      <c r="Z1472" s="1" t="s">
        <v>10215</v>
      </c>
      <c r="AA1472" s="5">
        <v>160.0</v>
      </c>
      <c r="AB1472" s="1" t="s">
        <v>10216</v>
      </c>
      <c r="AC1472" s="1" t="s">
        <v>1078</v>
      </c>
      <c r="AD1472" s="5">
        <v>2.002113E7</v>
      </c>
      <c r="AE1472" s="1" t="s">
        <v>3104</v>
      </c>
      <c r="AF1472" s="5">
        <v>6001.0</v>
      </c>
      <c r="AG1472" s="5">
        <v>21.0</v>
      </c>
      <c r="AH1472" s="5">
        <v>2.10162E7</v>
      </c>
      <c r="AI1472" s="10"/>
      <c r="AJ1472" s="10"/>
      <c r="AK1472" s="5">
        <v>21.0</v>
      </c>
      <c r="AL1472" s="5">
        <v>2.1016371E7</v>
      </c>
      <c r="AM1472" s="1" t="s">
        <v>10217</v>
      </c>
      <c r="AN1472" s="10"/>
      <c r="AO1472" s="10"/>
      <c r="AP1472" s="1" t="s">
        <v>3106</v>
      </c>
    </row>
    <row r="1473">
      <c r="A1473" s="1" t="s">
        <v>4752</v>
      </c>
      <c r="B1473" s="14">
        <v>46275.0</v>
      </c>
      <c r="C1473" s="1" t="s">
        <v>7911</v>
      </c>
      <c r="D1473" s="5">
        <v>4.4911407000146E13</v>
      </c>
      <c r="E1473" s="1" t="s">
        <v>4752</v>
      </c>
      <c r="F1473" s="1" t="s">
        <v>1097</v>
      </c>
      <c r="G1473" s="1" t="s">
        <v>1775</v>
      </c>
      <c r="H1473" s="1" t="s">
        <v>10218</v>
      </c>
      <c r="I1473" s="5">
        <v>25.0</v>
      </c>
      <c r="J1473" s="1" t="s">
        <v>4755</v>
      </c>
      <c r="K1473" s="1" t="s">
        <v>7913</v>
      </c>
      <c r="L1473" s="1" t="s">
        <v>7914</v>
      </c>
      <c r="M1473" s="1" t="s">
        <v>7915</v>
      </c>
      <c r="N1473" s="5">
        <v>4.4911407000146E13</v>
      </c>
      <c r="O1473" s="1" t="s">
        <v>1072</v>
      </c>
      <c r="P1473" s="1" t="s">
        <v>7911</v>
      </c>
      <c r="Q1473" s="5">
        <v>2.0</v>
      </c>
      <c r="R1473" s="15">
        <v>44579.0</v>
      </c>
      <c r="S1473" s="5">
        <v>0.0</v>
      </c>
      <c r="T1473" s="10"/>
      <c r="U1473" s="10"/>
      <c r="V1473" s="15">
        <v>44579.0</v>
      </c>
      <c r="W1473" s="5">
        <v>161003.0</v>
      </c>
      <c r="X1473" s="1" t="s">
        <v>7916</v>
      </c>
      <c r="Y1473" s="1" t="s">
        <v>1075</v>
      </c>
      <c r="Z1473" s="1" t="s">
        <v>7917</v>
      </c>
      <c r="AA1473" s="5">
        <v>660.0</v>
      </c>
      <c r="AB1473" s="10"/>
      <c r="AC1473" s="1" t="s">
        <v>7918</v>
      </c>
      <c r="AD1473" s="5">
        <v>1.455E7</v>
      </c>
      <c r="AE1473" s="1" t="s">
        <v>1079</v>
      </c>
      <c r="AF1473" s="5">
        <v>6159.0</v>
      </c>
      <c r="AG1473" s="5">
        <v>16.0</v>
      </c>
      <c r="AH1473" s="5">
        <v>9.9300365E7</v>
      </c>
      <c r="AI1473" s="10"/>
      <c r="AJ1473" s="10"/>
      <c r="AK1473" s="10"/>
      <c r="AL1473" s="10"/>
      <c r="AM1473" s="1" t="s">
        <v>7919</v>
      </c>
      <c r="AN1473" s="10"/>
      <c r="AO1473" s="10"/>
      <c r="AP1473" s="1" t="s">
        <v>7920</v>
      </c>
    </row>
    <row r="1474">
      <c r="A1474" s="1" t="s">
        <v>4752</v>
      </c>
      <c r="B1474" s="14">
        <v>46086.0</v>
      </c>
      <c r="C1474" s="1" t="s">
        <v>7320</v>
      </c>
      <c r="D1474" s="5">
        <v>1.1475489000174E13</v>
      </c>
      <c r="E1474" s="1" t="s">
        <v>4752</v>
      </c>
      <c r="F1474" s="1" t="s">
        <v>1097</v>
      </c>
      <c r="G1474" s="1" t="s">
        <v>4771</v>
      </c>
      <c r="H1474" s="1" t="s">
        <v>10219</v>
      </c>
      <c r="I1474" s="17">
        <v>45528.0</v>
      </c>
      <c r="J1474" s="1" t="s">
        <v>4755</v>
      </c>
      <c r="K1474" s="1" t="s">
        <v>2390</v>
      </c>
      <c r="L1474" s="1" t="s">
        <v>2393</v>
      </c>
      <c r="M1474" s="1" t="s">
        <v>2394</v>
      </c>
      <c r="N1474" s="5">
        <v>1.1475489000174E13</v>
      </c>
      <c r="O1474" s="1" t="s">
        <v>1072</v>
      </c>
      <c r="P1474" s="10"/>
      <c r="Q1474" s="5">
        <v>2.0</v>
      </c>
      <c r="R1474" s="15">
        <v>40155.0</v>
      </c>
      <c r="S1474" s="5">
        <v>0.0</v>
      </c>
      <c r="T1474" s="10"/>
      <c r="U1474" s="10"/>
      <c r="V1474" s="15">
        <v>40155.0</v>
      </c>
      <c r="W1474" s="5">
        <v>161001.0</v>
      </c>
      <c r="X1474" s="1" t="s">
        <v>2395</v>
      </c>
      <c r="Y1474" s="1" t="s">
        <v>2325</v>
      </c>
      <c r="Z1474" s="1" t="s">
        <v>2396</v>
      </c>
      <c r="AA1474" s="5">
        <v>1030.0</v>
      </c>
      <c r="AB1474" s="1" t="s">
        <v>2397</v>
      </c>
      <c r="AC1474" s="1" t="s">
        <v>2398</v>
      </c>
      <c r="AD1474" s="5">
        <v>6454000.0</v>
      </c>
      <c r="AE1474" s="1" t="s">
        <v>1079</v>
      </c>
      <c r="AF1474" s="5">
        <v>6213.0</v>
      </c>
      <c r="AG1474" s="5">
        <v>11.0</v>
      </c>
      <c r="AH1474" s="5">
        <v>9.1776744E7</v>
      </c>
      <c r="AI1474" s="10"/>
      <c r="AJ1474" s="10"/>
      <c r="AK1474" s="10"/>
      <c r="AL1474" s="10"/>
      <c r="AM1474" s="1" t="s">
        <v>2399</v>
      </c>
      <c r="AN1474" s="10"/>
      <c r="AO1474" s="10"/>
      <c r="AP1474" s="1" t="s">
        <v>1715</v>
      </c>
    </row>
    <row r="1475">
      <c r="A1475" s="1" t="s">
        <v>4752</v>
      </c>
      <c r="B1475" s="14">
        <v>45926.0</v>
      </c>
      <c r="C1475" s="1" t="s">
        <v>6535</v>
      </c>
      <c r="D1475" s="5">
        <v>5.2242273000146E13</v>
      </c>
      <c r="E1475" s="1" t="s">
        <v>4752</v>
      </c>
      <c r="F1475" s="1" t="s">
        <v>1097</v>
      </c>
      <c r="G1475" s="1" t="s">
        <v>4761</v>
      </c>
      <c r="H1475" s="1" t="s">
        <v>10220</v>
      </c>
      <c r="I1475" s="5">
        <v>101.0</v>
      </c>
      <c r="J1475" s="1" t="s">
        <v>4759</v>
      </c>
      <c r="K1475" s="1" t="s">
        <v>6537</v>
      </c>
      <c r="L1475" s="1" t="s">
        <v>6538</v>
      </c>
      <c r="M1475" s="1" t="s">
        <v>6539</v>
      </c>
      <c r="N1475" s="5">
        <v>5.2242273000146E13</v>
      </c>
      <c r="O1475" s="1" t="s">
        <v>1072</v>
      </c>
      <c r="P1475" s="10"/>
      <c r="Q1475" s="5">
        <v>2.0</v>
      </c>
      <c r="R1475" s="15">
        <v>45188.0</v>
      </c>
      <c r="S1475" s="5">
        <v>0.0</v>
      </c>
      <c r="T1475" s="10"/>
      <c r="U1475" s="10"/>
      <c r="V1475" s="15">
        <v>45188.0</v>
      </c>
      <c r="W1475" s="5">
        <v>161001.0</v>
      </c>
      <c r="X1475" s="1" t="s">
        <v>6540</v>
      </c>
      <c r="Y1475" s="1" t="s">
        <v>1090</v>
      </c>
      <c r="Z1475" s="1" t="s">
        <v>2569</v>
      </c>
      <c r="AA1475" s="5">
        <v>1520.0</v>
      </c>
      <c r="AB1475" s="1" t="s">
        <v>6541</v>
      </c>
      <c r="AC1475" s="1" t="s">
        <v>2571</v>
      </c>
      <c r="AD1475" s="5">
        <v>1.402602E7</v>
      </c>
      <c r="AE1475" s="1" t="s">
        <v>1079</v>
      </c>
      <c r="AF1475" s="5">
        <v>6969.0</v>
      </c>
      <c r="AG1475" s="5">
        <v>19.0</v>
      </c>
      <c r="AH1475" s="5">
        <v>9.1100856E7</v>
      </c>
      <c r="AI1475" s="10"/>
      <c r="AJ1475" s="10"/>
      <c r="AK1475" s="10"/>
      <c r="AL1475" s="10"/>
      <c r="AM1475" s="1" t="s">
        <v>2572</v>
      </c>
      <c r="AN1475" s="10"/>
      <c r="AO1475" s="10"/>
      <c r="AP1475" s="1" t="s">
        <v>1645</v>
      </c>
    </row>
    <row r="1476">
      <c r="A1476" s="1" t="s">
        <v>4752</v>
      </c>
      <c r="B1476" s="14">
        <v>46155.0</v>
      </c>
      <c r="C1476" s="1" t="s">
        <v>6535</v>
      </c>
      <c r="D1476" s="5">
        <v>5.2242273000146E13</v>
      </c>
      <c r="E1476" s="1" t="s">
        <v>4752</v>
      </c>
      <c r="F1476" s="1" t="s">
        <v>1097</v>
      </c>
      <c r="G1476" s="1" t="s">
        <v>4771</v>
      </c>
      <c r="H1476" s="1" t="s">
        <v>10221</v>
      </c>
      <c r="I1476" s="17">
        <v>45528.0</v>
      </c>
      <c r="J1476" s="1" t="s">
        <v>4759</v>
      </c>
      <c r="K1476" s="1" t="s">
        <v>6537</v>
      </c>
      <c r="L1476" s="1" t="s">
        <v>6538</v>
      </c>
      <c r="M1476" s="1" t="s">
        <v>6539</v>
      </c>
      <c r="N1476" s="5">
        <v>5.2242273000146E13</v>
      </c>
      <c r="O1476" s="1" t="s">
        <v>1072</v>
      </c>
      <c r="P1476" s="10"/>
      <c r="Q1476" s="5">
        <v>2.0</v>
      </c>
      <c r="R1476" s="15">
        <v>45188.0</v>
      </c>
      <c r="S1476" s="5">
        <v>0.0</v>
      </c>
      <c r="T1476" s="10"/>
      <c r="U1476" s="10"/>
      <c r="V1476" s="15">
        <v>45188.0</v>
      </c>
      <c r="W1476" s="5">
        <v>161001.0</v>
      </c>
      <c r="X1476" s="1" t="s">
        <v>6540</v>
      </c>
      <c r="Y1476" s="1" t="s">
        <v>1090</v>
      </c>
      <c r="Z1476" s="1" t="s">
        <v>2569</v>
      </c>
      <c r="AA1476" s="5">
        <v>1520.0</v>
      </c>
      <c r="AB1476" s="1" t="s">
        <v>6541</v>
      </c>
      <c r="AC1476" s="1" t="s">
        <v>2571</v>
      </c>
      <c r="AD1476" s="5">
        <v>1.402602E7</v>
      </c>
      <c r="AE1476" s="1" t="s">
        <v>1079</v>
      </c>
      <c r="AF1476" s="5">
        <v>6969.0</v>
      </c>
      <c r="AG1476" s="5">
        <v>19.0</v>
      </c>
      <c r="AH1476" s="5">
        <v>9.1100856E7</v>
      </c>
      <c r="AI1476" s="10"/>
      <c r="AJ1476" s="10"/>
      <c r="AK1476" s="10"/>
      <c r="AL1476" s="10"/>
      <c r="AM1476" s="1" t="s">
        <v>2572</v>
      </c>
      <c r="AN1476" s="10"/>
      <c r="AO1476" s="10"/>
      <c r="AP1476" s="1" t="s">
        <v>1645</v>
      </c>
    </row>
    <row r="1477">
      <c r="A1477" s="1" t="s">
        <v>4752</v>
      </c>
      <c r="B1477" s="14">
        <v>45827.0</v>
      </c>
      <c r="C1477" s="1" t="s">
        <v>5330</v>
      </c>
      <c r="D1477" s="5">
        <v>1.3153586000176E13</v>
      </c>
      <c r="E1477" s="1" t="s">
        <v>4752</v>
      </c>
      <c r="F1477" s="1" t="s">
        <v>1097</v>
      </c>
      <c r="G1477" s="1" t="s">
        <v>3731</v>
      </c>
      <c r="H1477" s="1" t="s">
        <v>8378</v>
      </c>
      <c r="I1477" s="5">
        <v>4.0</v>
      </c>
      <c r="J1477" s="1" t="s">
        <v>10222</v>
      </c>
      <c r="K1477" s="1" t="s">
        <v>5332</v>
      </c>
      <c r="L1477" s="1" t="s">
        <v>5333</v>
      </c>
      <c r="M1477" s="1" t="s">
        <v>5334</v>
      </c>
      <c r="N1477" s="5">
        <v>1.3153586000176E13</v>
      </c>
      <c r="O1477" s="1" t="s">
        <v>1072</v>
      </c>
      <c r="P1477" s="1" t="s">
        <v>5330</v>
      </c>
      <c r="Q1477" s="5">
        <v>2.0</v>
      </c>
      <c r="R1477" s="15">
        <v>40568.0</v>
      </c>
      <c r="S1477" s="5">
        <v>0.0</v>
      </c>
      <c r="T1477" s="10"/>
      <c r="U1477" s="10"/>
      <c r="V1477" s="15">
        <v>40568.0</v>
      </c>
      <c r="W1477" s="5">
        <v>161099.0</v>
      </c>
      <c r="X1477" s="1" t="s">
        <v>5335</v>
      </c>
      <c r="Y1477" s="1" t="s">
        <v>1075</v>
      </c>
      <c r="Z1477" s="1" t="s">
        <v>5336</v>
      </c>
      <c r="AA1477" s="5">
        <v>266.0</v>
      </c>
      <c r="AB1477" s="10"/>
      <c r="AC1477" s="1" t="s">
        <v>5337</v>
      </c>
      <c r="AD1477" s="5">
        <v>1.502026E7</v>
      </c>
      <c r="AE1477" s="1" t="s">
        <v>1079</v>
      </c>
      <c r="AF1477" s="5">
        <v>7097.0</v>
      </c>
      <c r="AG1477" s="5">
        <v>17.0</v>
      </c>
      <c r="AH1477" s="5">
        <v>3.30557E7</v>
      </c>
      <c r="AI1477" s="10"/>
      <c r="AJ1477" s="10"/>
      <c r="AK1477" s="5">
        <v>66.0</v>
      </c>
      <c r="AL1477" s="5">
        <v>3.5310048E7</v>
      </c>
      <c r="AM1477" s="1" t="s">
        <v>5338</v>
      </c>
      <c r="AN1477" s="10"/>
      <c r="AO1477" s="10"/>
      <c r="AP1477" s="1" t="s">
        <v>1758</v>
      </c>
    </row>
    <row r="1478">
      <c r="A1478" s="1" t="s">
        <v>4752</v>
      </c>
      <c r="B1478" s="14">
        <v>45670.0</v>
      </c>
      <c r="C1478" s="1" t="s">
        <v>5208</v>
      </c>
      <c r="D1478" s="5">
        <v>1.8007280000125E13</v>
      </c>
      <c r="E1478" s="1" t="s">
        <v>4752</v>
      </c>
      <c r="F1478" s="1" t="s">
        <v>6554</v>
      </c>
      <c r="G1478" s="1" t="s">
        <v>2332</v>
      </c>
      <c r="H1478" s="5">
        <v>63.0</v>
      </c>
      <c r="I1478" s="5">
        <v>5.0</v>
      </c>
      <c r="J1478" s="1" t="s">
        <v>4755</v>
      </c>
      <c r="K1478" s="1" t="s">
        <v>1085</v>
      </c>
      <c r="L1478" s="1" t="s">
        <v>1086</v>
      </c>
      <c r="M1478" s="1" t="s">
        <v>1087</v>
      </c>
      <c r="N1478" s="5">
        <v>1.8007280000125E13</v>
      </c>
      <c r="O1478" s="1" t="s">
        <v>1072</v>
      </c>
      <c r="P1478" s="1" t="s">
        <v>1088</v>
      </c>
      <c r="Q1478" s="5">
        <v>2.0</v>
      </c>
      <c r="R1478" s="15">
        <v>41389.0</v>
      </c>
      <c r="S1478" s="5">
        <v>0.0</v>
      </c>
      <c r="T1478" s="10"/>
      <c r="U1478" s="10"/>
      <c r="V1478" s="15">
        <v>41389.0</v>
      </c>
      <c r="W1478" s="5">
        <v>7490103.0</v>
      </c>
      <c r="X1478" s="1" t="s">
        <v>1089</v>
      </c>
      <c r="Y1478" s="1" t="s">
        <v>1090</v>
      </c>
      <c r="Z1478" s="1" t="s">
        <v>1091</v>
      </c>
      <c r="AA1478" s="5">
        <v>1333.0</v>
      </c>
      <c r="AB1478" s="1" t="s">
        <v>1092</v>
      </c>
      <c r="AC1478" s="1" t="s">
        <v>1078</v>
      </c>
      <c r="AD1478" s="5">
        <v>1.3515132E7</v>
      </c>
      <c r="AE1478" s="1" t="s">
        <v>1079</v>
      </c>
      <c r="AF1478" s="5">
        <v>6335.0</v>
      </c>
      <c r="AG1478" s="5">
        <v>14.0</v>
      </c>
      <c r="AH1478" s="5">
        <v>3.2697211E7</v>
      </c>
      <c r="AI1478" s="5">
        <v>14.0</v>
      </c>
      <c r="AJ1478" s="5">
        <v>3.2697213E7</v>
      </c>
      <c r="AK1478" s="5">
        <v>14.0</v>
      </c>
      <c r="AL1478" s="5">
        <v>3.2697211E7</v>
      </c>
      <c r="AM1478" s="1" t="s">
        <v>1093</v>
      </c>
      <c r="AN1478" s="10"/>
      <c r="AO1478" s="10"/>
      <c r="AP1478" s="1" t="s">
        <v>1094</v>
      </c>
    </row>
    <row r="1479">
      <c r="A1479" s="1" t="s">
        <v>4752</v>
      </c>
      <c r="B1479" s="14">
        <v>46086.0</v>
      </c>
      <c r="C1479" s="1" t="s">
        <v>5208</v>
      </c>
      <c r="D1479" s="5">
        <v>1.8007280000125E13</v>
      </c>
      <c r="E1479" s="1" t="s">
        <v>4752</v>
      </c>
      <c r="F1479" s="1" t="s">
        <v>6554</v>
      </c>
      <c r="G1479" s="1" t="s">
        <v>2332</v>
      </c>
      <c r="H1479" s="5">
        <v>88.0</v>
      </c>
      <c r="I1479" s="5">
        <v>5.0</v>
      </c>
      <c r="J1479" s="1" t="s">
        <v>4755</v>
      </c>
      <c r="K1479" s="1" t="s">
        <v>1085</v>
      </c>
      <c r="L1479" s="1" t="s">
        <v>1086</v>
      </c>
      <c r="M1479" s="1" t="s">
        <v>1087</v>
      </c>
      <c r="N1479" s="5">
        <v>1.8007280000125E13</v>
      </c>
      <c r="O1479" s="1" t="s">
        <v>1072</v>
      </c>
      <c r="P1479" s="1" t="s">
        <v>1088</v>
      </c>
      <c r="Q1479" s="5">
        <v>2.0</v>
      </c>
      <c r="R1479" s="15">
        <v>41389.0</v>
      </c>
      <c r="S1479" s="5">
        <v>0.0</v>
      </c>
      <c r="T1479" s="10"/>
      <c r="U1479" s="10"/>
      <c r="V1479" s="15">
        <v>41389.0</v>
      </c>
      <c r="W1479" s="5">
        <v>7490103.0</v>
      </c>
      <c r="X1479" s="1" t="s">
        <v>1089</v>
      </c>
      <c r="Y1479" s="1" t="s">
        <v>1090</v>
      </c>
      <c r="Z1479" s="1" t="s">
        <v>1091</v>
      </c>
      <c r="AA1479" s="5">
        <v>1333.0</v>
      </c>
      <c r="AB1479" s="1" t="s">
        <v>1092</v>
      </c>
      <c r="AC1479" s="1" t="s">
        <v>1078</v>
      </c>
      <c r="AD1479" s="5">
        <v>1.3515132E7</v>
      </c>
      <c r="AE1479" s="1" t="s">
        <v>1079</v>
      </c>
      <c r="AF1479" s="5">
        <v>6335.0</v>
      </c>
      <c r="AG1479" s="5">
        <v>14.0</v>
      </c>
      <c r="AH1479" s="5">
        <v>3.2697211E7</v>
      </c>
      <c r="AI1479" s="5">
        <v>14.0</v>
      </c>
      <c r="AJ1479" s="5">
        <v>3.2697213E7</v>
      </c>
      <c r="AK1479" s="5">
        <v>14.0</v>
      </c>
      <c r="AL1479" s="5">
        <v>3.2697211E7</v>
      </c>
      <c r="AM1479" s="1" t="s">
        <v>1093</v>
      </c>
      <c r="AN1479" s="10"/>
      <c r="AO1479" s="10"/>
      <c r="AP1479" s="1" t="s">
        <v>1094</v>
      </c>
    </row>
    <row r="1480">
      <c r="A1480" s="1" t="s">
        <v>4752</v>
      </c>
      <c r="B1480" s="14">
        <v>46107.0</v>
      </c>
      <c r="C1480" s="1" t="s">
        <v>5208</v>
      </c>
      <c r="D1480" s="5">
        <v>1.8007280000125E13</v>
      </c>
      <c r="E1480" s="1" t="s">
        <v>4752</v>
      </c>
      <c r="F1480" s="1" t="s">
        <v>4229</v>
      </c>
      <c r="G1480" s="1" t="s">
        <v>2332</v>
      </c>
      <c r="H1480" s="5">
        <v>100.0</v>
      </c>
      <c r="I1480" s="5">
        <v>5.0</v>
      </c>
      <c r="J1480" s="1" t="s">
        <v>4755</v>
      </c>
      <c r="K1480" s="1" t="s">
        <v>1085</v>
      </c>
      <c r="L1480" s="1" t="s">
        <v>1086</v>
      </c>
      <c r="M1480" s="1" t="s">
        <v>1087</v>
      </c>
      <c r="N1480" s="5">
        <v>1.8007280000125E13</v>
      </c>
      <c r="O1480" s="1" t="s">
        <v>1072</v>
      </c>
      <c r="P1480" s="1" t="s">
        <v>1088</v>
      </c>
      <c r="Q1480" s="5">
        <v>2.0</v>
      </c>
      <c r="R1480" s="15">
        <v>41389.0</v>
      </c>
      <c r="S1480" s="5">
        <v>0.0</v>
      </c>
      <c r="T1480" s="10"/>
      <c r="U1480" s="10"/>
      <c r="V1480" s="15">
        <v>41389.0</v>
      </c>
      <c r="W1480" s="5">
        <v>7490103.0</v>
      </c>
      <c r="X1480" s="1" t="s">
        <v>1089</v>
      </c>
      <c r="Y1480" s="1" t="s">
        <v>1090</v>
      </c>
      <c r="Z1480" s="1" t="s">
        <v>1091</v>
      </c>
      <c r="AA1480" s="5">
        <v>1333.0</v>
      </c>
      <c r="AB1480" s="1" t="s">
        <v>1092</v>
      </c>
      <c r="AC1480" s="1" t="s">
        <v>1078</v>
      </c>
      <c r="AD1480" s="5">
        <v>1.3515132E7</v>
      </c>
      <c r="AE1480" s="1" t="s">
        <v>1079</v>
      </c>
      <c r="AF1480" s="5">
        <v>6335.0</v>
      </c>
      <c r="AG1480" s="5">
        <v>14.0</v>
      </c>
      <c r="AH1480" s="5">
        <v>3.2697211E7</v>
      </c>
      <c r="AI1480" s="5">
        <v>14.0</v>
      </c>
      <c r="AJ1480" s="5">
        <v>3.2697213E7</v>
      </c>
      <c r="AK1480" s="5">
        <v>14.0</v>
      </c>
      <c r="AL1480" s="5">
        <v>3.2697211E7</v>
      </c>
      <c r="AM1480" s="1" t="s">
        <v>1093</v>
      </c>
      <c r="AN1480" s="10"/>
      <c r="AO1480" s="10"/>
      <c r="AP1480" s="1" t="s">
        <v>1094</v>
      </c>
    </row>
    <row r="1481">
      <c r="A1481" s="1" t="s">
        <v>4752</v>
      </c>
      <c r="B1481" s="16">
        <v>46320.0</v>
      </c>
      <c r="C1481" s="1" t="s">
        <v>5208</v>
      </c>
      <c r="D1481" s="5">
        <v>1.8007280000125E13</v>
      </c>
      <c r="E1481" s="1" t="s">
        <v>4752</v>
      </c>
      <c r="F1481" s="1" t="s">
        <v>4229</v>
      </c>
      <c r="G1481" s="1" t="s">
        <v>5210</v>
      </c>
      <c r="H1481" s="5">
        <v>123.0</v>
      </c>
      <c r="I1481" s="5">
        <v>5.0</v>
      </c>
      <c r="J1481" s="1" t="s">
        <v>4759</v>
      </c>
      <c r="K1481" s="1" t="s">
        <v>1085</v>
      </c>
      <c r="L1481" s="1" t="s">
        <v>1086</v>
      </c>
      <c r="M1481" s="1" t="s">
        <v>1087</v>
      </c>
      <c r="N1481" s="5">
        <v>1.8007280000125E13</v>
      </c>
      <c r="O1481" s="1" t="s">
        <v>1072</v>
      </c>
      <c r="P1481" s="1" t="s">
        <v>1088</v>
      </c>
      <c r="Q1481" s="5">
        <v>2.0</v>
      </c>
      <c r="R1481" s="15">
        <v>41389.0</v>
      </c>
      <c r="S1481" s="5">
        <v>0.0</v>
      </c>
      <c r="T1481" s="10"/>
      <c r="U1481" s="10"/>
      <c r="V1481" s="15">
        <v>41389.0</v>
      </c>
      <c r="W1481" s="5">
        <v>7490103.0</v>
      </c>
      <c r="X1481" s="1" t="s">
        <v>1089</v>
      </c>
      <c r="Y1481" s="1" t="s">
        <v>1090</v>
      </c>
      <c r="Z1481" s="1" t="s">
        <v>1091</v>
      </c>
      <c r="AA1481" s="5">
        <v>1333.0</v>
      </c>
      <c r="AB1481" s="1" t="s">
        <v>1092</v>
      </c>
      <c r="AC1481" s="1" t="s">
        <v>1078</v>
      </c>
      <c r="AD1481" s="5">
        <v>1.3515132E7</v>
      </c>
      <c r="AE1481" s="1" t="s">
        <v>1079</v>
      </c>
      <c r="AF1481" s="5">
        <v>6335.0</v>
      </c>
      <c r="AG1481" s="5">
        <v>14.0</v>
      </c>
      <c r="AH1481" s="5">
        <v>3.2697211E7</v>
      </c>
      <c r="AI1481" s="5">
        <v>14.0</v>
      </c>
      <c r="AJ1481" s="5">
        <v>3.2697213E7</v>
      </c>
      <c r="AK1481" s="5">
        <v>14.0</v>
      </c>
      <c r="AL1481" s="5">
        <v>3.2697211E7</v>
      </c>
      <c r="AM1481" s="1" t="s">
        <v>1093</v>
      </c>
      <c r="AN1481" s="10"/>
      <c r="AO1481" s="10"/>
      <c r="AP1481" s="1" t="s">
        <v>1094</v>
      </c>
    </row>
    <row r="1482">
      <c r="A1482" s="1" t="s">
        <v>4752</v>
      </c>
      <c r="B1482" s="14">
        <v>46361.0</v>
      </c>
      <c r="C1482" s="1" t="s">
        <v>5208</v>
      </c>
      <c r="D1482" s="5">
        <v>1.8007280000125E13</v>
      </c>
      <c r="E1482" s="1" t="s">
        <v>4752</v>
      </c>
      <c r="F1482" s="1" t="s">
        <v>6554</v>
      </c>
      <c r="G1482" s="1" t="s">
        <v>2332</v>
      </c>
      <c r="H1482" s="5">
        <v>55.0</v>
      </c>
      <c r="I1482" s="5">
        <v>5.0</v>
      </c>
      <c r="J1482" s="1" t="s">
        <v>4755</v>
      </c>
      <c r="K1482" s="1" t="s">
        <v>1085</v>
      </c>
      <c r="L1482" s="1" t="s">
        <v>1086</v>
      </c>
      <c r="M1482" s="1" t="s">
        <v>1087</v>
      </c>
      <c r="N1482" s="5">
        <v>1.8007280000125E13</v>
      </c>
      <c r="O1482" s="1" t="s">
        <v>1072</v>
      </c>
      <c r="P1482" s="1" t="s">
        <v>1088</v>
      </c>
      <c r="Q1482" s="5">
        <v>2.0</v>
      </c>
      <c r="R1482" s="15">
        <v>41389.0</v>
      </c>
      <c r="S1482" s="5">
        <v>0.0</v>
      </c>
      <c r="T1482" s="10"/>
      <c r="U1482" s="10"/>
      <c r="V1482" s="15">
        <v>41389.0</v>
      </c>
      <c r="W1482" s="5">
        <v>7490103.0</v>
      </c>
      <c r="X1482" s="1" t="s">
        <v>1089</v>
      </c>
      <c r="Y1482" s="1" t="s">
        <v>1090</v>
      </c>
      <c r="Z1482" s="1" t="s">
        <v>1091</v>
      </c>
      <c r="AA1482" s="5">
        <v>1333.0</v>
      </c>
      <c r="AB1482" s="1" t="s">
        <v>1092</v>
      </c>
      <c r="AC1482" s="1" t="s">
        <v>1078</v>
      </c>
      <c r="AD1482" s="5">
        <v>1.3515132E7</v>
      </c>
      <c r="AE1482" s="1" t="s">
        <v>1079</v>
      </c>
      <c r="AF1482" s="5">
        <v>6335.0</v>
      </c>
      <c r="AG1482" s="5">
        <v>14.0</v>
      </c>
      <c r="AH1482" s="5">
        <v>3.2697211E7</v>
      </c>
      <c r="AI1482" s="5">
        <v>14.0</v>
      </c>
      <c r="AJ1482" s="5">
        <v>3.2697213E7</v>
      </c>
      <c r="AK1482" s="5">
        <v>14.0</v>
      </c>
      <c r="AL1482" s="5">
        <v>3.2697211E7</v>
      </c>
      <c r="AM1482" s="1" t="s">
        <v>1093</v>
      </c>
      <c r="AN1482" s="10"/>
      <c r="AO1482" s="10"/>
      <c r="AP1482" s="1" t="s">
        <v>1094</v>
      </c>
    </row>
    <row r="1483">
      <c r="A1483" s="1" t="s">
        <v>4752</v>
      </c>
      <c r="B1483" s="16">
        <v>46354.0</v>
      </c>
      <c r="C1483" s="1" t="s">
        <v>5208</v>
      </c>
      <c r="D1483" s="5">
        <v>1.8007280000125E13</v>
      </c>
      <c r="E1483" s="1" t="s">
        <v>4752</v>
      </c>
      <c r="F1483" s="1" t="s">
        <v>4229</v>
      </c>
      <c r="G1483" s="1" t="s">
        <v>5210</v>
      </c>
      <c r="H1483" s="5">
        <v>8.00240074E8</v>
      </c>
      <c r="I1483" s="5">
        <v>5.0</v>
      </c>
      <c r="J1483" s="1" t="s">
        <v>4755</v>
      </c>
      <c r="K1483" s="1" t="s">
        <v>1085</v>
      </c>
      <c r="L1483" s="1" t="s">
        <v>1086</v>
      </c>
      <c r="M1483" s="1" t="s">
        <v>1087</v>
      </c>
      <c r="N1483" s="5">
        <v>1.8007280000125E13</v>
      </c>
      <c r="O1483" s="1" t="s">
        <v>1072</v>
      </c>
      <c r="P1483" s="1" t="s">
        <v>1088</v>
      </c>
      <c r="Q1483" s="5">
        <v>2.0</v>
      </c>
      <c r="R1483" s="15">
        <v>41389.0</v>
      </c>
      <c r="S1483" s="5">
        <v>0.0</v>
      </c>
      <c r="T1483" s="10"/>
      <c r="U1483" s="10"/>
      <c r="V1483" s="15">
        <v>41389.0</v>
      </c>
      <c r="W1483" s="5">
        <v>7490103.0</v>
      </c>
      <c r="X1483" s="1" t="s">
        <v>1089</v>
      </c>
      <c r="Y1483" s="1" t="s">
        <v>1090</v>
      </c>
      <c r="Z1483" s="1" t="s">
        <v>1091</v>
      </c>
      <c r="AA1483" s="5">
        <v>1333.0</v>
      </c>
      <c r="AB1483" s="1" t="s">
        <v>1092</v>
      </c>
      <c r="AC1483" s="1" t="s">
        <v>1078</v>
      </c>
      <c r="AD1483" s="5">
        <v>1.3515132E7</v>
      </c>
      <c r="AE1483" s="1" t="s">
        <v>1079</v>
      </c>
      <c r="AF1483" s="5">
        <v>6335.0</v>
      </c>
      <c r="AG1483" s="5">
        <v>14.0</v>
      </c>
      <c r="AH1483" s="5">
        <v>3.2697211E7</v>
      </c>
      <c r="AI1483" s="5">
        <v>14.0</v>
      </c>
      <c r="AJ1483" s="5">
        <v>3.2697213E7</v>
      </c>
      <c r="AK1483" s="5">
        <v>14.0</v>
      </c>
      <c r="AL1483" s="5">
        <v>3.2697211E7</v>
      </c>
      <c r="AM1483" s="1" t="s">
        <v>1093</v>
      </c>
      <c r="AN1483" s="10"/>
      <c r="AO1483" s="10"/>
      <c r="AP1483" s="1" t="s">
        <v>1094</v>
      </c>
    </row>
    <row r="1484">
      <c r="A1484" s="1" t="s">
        <v>4752</v>
      </c>
      <c r="B1484" s="14">
        <v>45555.0</v>
      </c>
      <c r="C1484" s="1" t="s">
        <v>10223</v>
      </c>
      <c r="D1484" s="5">
        <v>2.9988145000124E13</v>
      </c>
      <c r="E1484" s="1" t="s">
        <v>4752</v>
      </c>
      <c r="F1484" s="1" t="s">
        <v>1097</v>
      </c>
      <c r="G1484" s="1" t="s">
        <v>9704</v>
      </c>
      <c r="H1484" s="1" t="s">
        <v>10224</v>
      </c>
      <c r="I1484" s="5">
        <v>25.0</v>
      </c>
      <c r="J1484" s="1" t="s">
        <v>4755</v>
      </c>
      <c r="K1484" s="1" t="s">
        <v>10225</v>
      </c>
      <c r="L1484" s="1" t="s">
        <v>10226</v>
      </c>
      <c r="M1484" s="1" t="s">
        <v>10227</v>
      </c>
      <c r="N1484" s="5">
        <v>2.9988145000124E13</v>
      </c>
      <c r="O1484" s="1" t="s">
        <v>1072</v>
      </c>
      <c r="P1484" s="1" t="s">
        <v>10223</v>
      </c>
      <c r="Q1484" s="5">
        <v>2.0</v>
      </c>
      <c r="R1484" s="15">
        <v>43179.0</v>
      </c>
      <c r="S1484" s="5">
        <v>0.0</v>
      </c>
      <c r="T1484" s="10"/>
      <c r="U1484" s="10"/>
      <c r="V1484" s="15">
        <v>43179.0</v>
      </c>
      <c r="W1484" s="5">
        <v>4683400.0</v>
      </c>
      <c r="X1484" s="1" t="s">
        <v>10228</v>
      </c>
      <c r="Y1484" s="1" t="s">
        <v>1075</v>
      </c>
      <c r="Z1484" s="1" t="s">
        <v>10229</v>
      </c>
      <c r="AA1484" s="1" t="s">
        <v>1410</v>
      </c>
      <c r="AB1484" s="10"/>
      <c r="AC1484" s="1" t="s">
        <v>10230</v>
      </c>
      <c r="AD1484" s="5">
        <v>6.86E7</v>
      </c>
      <c r="AE1484" s="1" t="s">
        <v>2304</v>
      </c>
      <c r="AF1484" s="5">
        <v>433.0</v>
      </c>
      <c r="AG1484" s="5">
        <v>45.0</v>
      </c>
      <c r="AH1484" s="5">
        <v>9.1319432E7</v>
      </c>
      <c r="AI1484" s="10"/>
      <c r="AJ1484" s="10"/>
      <c r="AK1484" s="10"/>
      <c r="AL1484" s="10"/>
      <c r="AM1484" s="1" t="s">
        <v>10231</v>
      </c>
      <c r="AN1484" s="10"/>
      <c r="AO1484" s="10"/>
      <c r="AP1484" s="1" t="s">
        <v>10232</v>
      </c>
    </row>
    <row r="1485">
      <c r="A1485" s="1" t="s">
        <v>4752</v>
      </c>
      <c r="B1485" s="16">
        <v>45983.0</v>
      </c>
      <c r="C1485" s="1" t="s">
        <v>5408</v>
      </c>
      <c r="D1485" s="5">
        <v>4.8282474000108E13</v>
      </c>
      <c r="E1485" s="1" t="s">
        <v>4752</v>
      </c>
      <c r="F1485" s="1" t="s">
        <v>1097</v>
      </c>
      <c r="G1485" s="1" t="s">
        <v>4799</v>
      </c>
      <c r="H1485" s="1" t="s">
        <v>10233</v>
      </c>
      <c r="I1485" s="5">
        <v>58.0</v>
      </c>
      <c r="J1485" s="1" t="s">
        <v>4759</v>
      </c>
      <c r="K1485" s="1" t="s">
        <v>5410</v>
      </c>
      <c r="L1485" s="1" t="s">
        <v>5411</v>
      </c>
      <c r="M1485" s="1" t="s">
        <v>5412</v>
      </c>
      <c r="N1485" s="5">
        <v>4.8282474000108E13</v>
      </c>
      <c r="O1485" s="1" t="s">
        <v>1072</v>
      </c>
      <c r="P1485" s="1" t="s">
        <v>5413</v>
      </c>
      <c r="Q1485" s="5">
        <v>2.0</v>
      </c>
      <c r="R1485" s="15">
        <v>44848.0</v>
      </c>
      <c r="S1485" s="5">
        <v>0.0</v>
      </c>
      <c r="T1485" s="10"/>
      <c r="U1485" s="5">
        <v>105.0</v>
      </c>
      <c r="V1485" s="15">
        <v>44848.0</v>
      </c>
      <c r="W1485" s="5">
        <v>4789099.0</v>
      </c>
      <c r="X1485" s="1" t="s">
        <v>5414</v>
      </c>
      <c r="Y1485" s="1" t="s">
        <v>1090</v>
      </c>
      <c r="Z1485" s="1" t="s">
        <v>5415</v>
      </c>
      <c r="AA1485" s="5">
        <v>597.0</v>
      </c>
      <c r="AB1485" s="1" t="s">
        <v>5416</v>
      </c>
      <c r="AC1485" s="1" t="s">
        <v>5417</v>
      </c>
      <c r="AD1485" s="5">
        <v>7.4425098E7</v>
      </c>
      <c r="AE1485" s="1" t="s">
        <v>1413</v>
      </c>
      <c r="AF1485" s="5">
        <v>9373.0</v>
      </c>
      <c r="AG1485" s="5">
        <v>62.0</v>
      </c>
      <c r="AH1485" s="5">
        <v>8.126803E7</v>
      </c>
      <c r="AI1485" s="10"/>
      <c r="AJ1485" s="10"/>
      <c r="AK1485" s="10"/>
      <c r="AL1485" s="10"/>
      <c r="AM1485" s="1" t="s">
        <v>5418</v>
      </c>
      <c r="AN1485" s="10"/>
      <c r="AO1485" s="10"/>
      <c r="AP1485" s="1" t="s">
        <v>2055</v>
      </c>
    </row>
    <row r="1486">
      <c r="A1486" s="1" t="s">
        <v>4752</v>
      </c>
      <c r="B1486" s="14">
        <v>46172.0</v>
      </c>
      <c r="C1486" s="1" t="s">
        <v>7977</v>
      </c>
      <c r="D1486" s="5">
        <v>5.9532200012E11</v>
      </c>
      <c r="E1486" s="1" t="s">
        <v>4752</v>
      </c>
      <c r="F1486" s="1" t="s">
        <v>5919</v>
      </c>
      <c r="G1486" s="1" t="s">
        <v>7726</v>
      </c>
      <c r="H1486" s="5">
        <v>8.00210111E8</v>
      </c>
      <c r="I1486" s="5">
        <v>5.0</v>
      </c>
      <c r="J1486" s="1" t="s">
        <v>4755</v>
      </c>
      <c r="K1486" s="1" t="s">
        <v>4240</v>
      </c>
      <c r="L1486" s="1" t="s">
        <v>4241</v>
      </c>
      <c r="M1486" s="1" t="s">
        <v>4242</v>
      </c>
      <c r="N1486" s="5">
        <v>5.9532200012E11</v>
      </c>
      <c r="O1486" s="1" t="s">
        <v>1072</v>
      </c>
      <c r="P1486" s="1" t="s">
        <v>4243</v>
      </c>
      <c r="Q1486" s="5">
        <v>2.0</v>
      </c>
      <c r="R1486" s="15">
        <v>38659.0</v>
      </c>
      <c r="S1486" s="5">
        <v>0.0</v>
      </c>
      <c r="T1486" s="10"/>
      <c r="U1486" s="10"/>
      <c r="V1486" s="15">
        <v>29404.0</v>
      </c>
      <c r="W1486" s="5">
        <v>1931400.0</v>
      </c>
      <c r="X1486" s="1" t="s">
        <v>4244</v>
      </c>
      <c r="Y1486" s="10"/>
      <c r="Z1486" s="1" t="s">
        <v>4245</v>
      </c>
      <c r="AA1486" s="1" t="s">
        <v>1120</v>
      </c>
      <c r="AB1486" s="1" t="s">
        <v>4246</v>
      </c>
      <c r="AC1486" s="1" t="s">
        <v>1121</v>
      </c>
      <c r="AD1486" s="5">
        <v>7.595E7</v>
      </c>
      <c r="AE1486" s="1" t="s">
        <v>1413</v>
      </c>
      <c r="AF1486" s="5">
        <v>9429.0</v>
      </c>
      <c r="AG1486" s="5">
        <v>64.0</v>
      </c>
      <c r="AH1486" s="5">
        <v>3.64564E7</v>
      </c>
      <c r="AI1486" s="5">
        <v>64.0</v>
      </c>
      <c r="AJ1486" s="5">
        <v>3.6456409E7</v>
      </c>
      <c r="AK1486" s="5">
        <v>64.0</v>
      </c>
      <c r="AL1486" s="5">
        <v>3.6456402E7</v>
      </c>
      <c r="AM1486" s="1" t="s">
        <v>4247</v>
      </c>
      <c r="AN1486" s="1" t="s">
        <v>2545</v>
      </c>
      <c r="AO1486" s="15">
        <v>40512.0</v>
      </c>
      <c r="AP1486" s="1" t="s">
        <v>4248</v>
      </c>
    </row>
    <row r="1487">
      <c r="A1487" s="1" t="s">
        <v>4752</v>
      </c>
      <c r="B1487" s="14">
        <v>45885.0</v>
      </c>
      <c r="C1487" s="1" t="s">
        <v>7981</v>
      </c>
      <c r="D1487" s="5">
        <v>3.7154517000145E13</v>
      </c>
      <c r="E1487" s="1" t="s">
        <v>4752</v>
      </c>
      <c r="F1487" s="1" t="s">
        <v>1097</v>
      </c>
      <c r="G1487" s="1" t="s">
        <v>7982</v>
      </c>
      <c r="H1487" s="1" t="s">
        <v>10234</v>
      </c>
      <c r="I1487" s="5">
        <v>48.0</v>
      </c>
      <c r="J1487" s="1" t="s">
        <v>4759</v>
      </c>
      <c r="K1487" s="1" t="s">
        <v>7984</v>
      </c>
      <c r="L1487" s="1" t="s">
        <v>7985</v>
      </c>
      <c r="M1487" s="1" t="s">
        <v>7986</v>
      </c>
      <c r="N1487" s="5">
        <v>3.7154517000145E13</v>
      </c>
      <c r="O1487" s="1" t="s">
        <v>1072</v>
      </c>
      <c r="P1487" s="1" t="s">
        <v>7987</v>
      </c>
      <c r="Q1487" s="5">
        <v>2.0</v>
      </c>
      <c r="R1487" s="15">
        <v>43966.0</v>
      </c>
      <c r="S1487" s="5">
        <v>0.0</v>
      </c>
      <c r="T1487" s="10"/>
      <c r="U1487" s="10"/>
      <c r="V1487" s="15">
        <v>43966.0</v>
      </c>
      <c r="W1487" s="5">
        <v>6920601.0</v>
      </c>
      <c r="X1487" s="1" t="s">
        <v>7988</v>
      </c>
      <c r="Y1487" s="1" t="s">
        <v>1090</v>
      </c>
      <c r="Z1487" s="1" t="s">
        <v>7989</v>
      </c>
      <c r="AA1487" s="5">
        <v>685.0</v>
      </c>
      <c r="AB1487" s="1" t="s">
        <v>7990</v>
      </c>
      <c r="AC1487" s="1" t="s">
        <v>7991</v>
      </c>
      <c r="AD1487" s="5">
        <v>1.1250734E7</v>
      </c>
      <c r="AE1487" s="1" t="s">
        <v>1079</v>
      </c>
      <c r="AF1487" s="5">
        <v>2965.0</v>
      </c>
      <c r="AG1487" s="5">
        <v>13.0</v>
      </c>
      <c r="AH1487" s="5">
        <v>3.3171281E7</v>
      </c>
      <c r="AI1487" s="10"/>
      <c r="AJ1487" s="10"/>
      <c r="AK1487" s="10"/>
      <c r="AL1487" s="10"/>
      <c r="AM1487" s="1" t="s">
        <v>7992</v>
      </c>
      <c r="AN1487" s="10"/>
      <c r="AO1487" s="10"/>
      <c r="AP1487" s="1" t="s">
        <v>7993</v>
      </c>
    </row>
    <row r="1488">
      <c r="A1488" s="1" t="s">
        <v>4752</v>
      </c>
      <c r="B1488" s="14">
        <v>45533.0</v>
      </c>
      <c r="C1488" s="1" t="s">
        <v>1834</v>
      </c>
      <c r="D1488" s="5">
        <v>2.8977952000189E13</v>
      </c>
      <c r="E1488" s="1" t="s">
        <v>4752</v>
      </c>
      <c r="F1488" s="1" t="s">
        <v>5205</v>
      </c>
      <c r="G1488" s="1" t="s">
        <v>7343</v>
      </c>
      <c r="H1488" s="1" t="s">
        <v>10235</v>
      </c>
      <c r="I1488" s="5">
        <v>2.0</v>
      </c>
      <c r="J1488" s="1" t="s">
        <v>4755</v>
      </c>
      <c r="K1488" s="1" t="s">
        <v>1837</v>
      </c>
      <c r="L1488" s="1" t="s">
        <v>1838</v>
      </c>
      <c r="M1488" s="1" t="s">
        <v>1839</v>
      </c>
      <c r="N1488" s="5">
        <v>2.8977952000189E13</v>
      </c>
      <c r="O1488" s="1" t="s">
        <v>1072</v>
      </c>
      <c r="P1488" s="1" t="s">
        <v>1840</v>
      </c>
      <c r="Q1488" s="5">
        <v>2.0</v>
      </c>
      <c r="R1488" s="15">
        <v>41206.0</v>
      </c>
      <c r="S1488" s="5">
        <v>0.0</v>
      </c>
      <c r="T1488" s="10"/>
      <c r="U1488" s="10"/>
      <c r="V1488" s="15">
        <v>41206.0</v>
      </c>
      <c r="W1488" s="5">
        <v>7490104.0</v>
      </c>
      <c r="X1488" s="1" t="s">
        <v>1841</v>
      </c>
      <c r="Y1488" s="1" t="s">
        <v>1075</v>
      </c>
      <c r="Z1488" s="1" t="s">
        <v>1842</v>
      </c>
      <c r="AA1488" s="5">
        <v>118.0</v>
      </c>
      <c r="AB1488" s="10"/>
      <c r="AC1488" s="1" t="s">
        <v>1843</v>
      </c>
      <c r="AD1488" s="5">
        <v>1.224383E7</v>
      </c>
      <c r="AE1488" s="1" t="s">
        <v>1079</v>
      </c>
      <c r="AF1488" s="5">
        <v>7099.0</v>
      </c>
      <c r="AG1488" s="5">
        <v>12.0</v>
      </c>
      <c r="AH1488" s="5">
        <v>3.2048277E7</v>
      </c>
      <c r="AI1488" s="10"/>
      <c r="AJ1488" s="10"/>
      <c r="AK1488" s="10"/>
      <c r="AL1488" s="10"/>
      <c r="AM1488" s="1" t="s">
        <v>1844</v>
      </c>
      <c r="AN1488" s="10"/>
      <c r="AO1488" s="10"/>
      <c r="AP1488" s="1" t="s">
        <v>1845</v>
      </c>
    </row>
    <row r="1489">
      <c r="A1489" s="1" t="s">
        <v>4752</v>
      </c>
      <c r="B1489" s="14">
        <v>46281.0</v>
      </c>
      <c r="C1489" s="1" t="s">
        <v>1622</v>
      </c>
      <c r="D1489" s="5">
        <v>2.0323665000143E13</v>
      </c>
      <c r="E1489" s="1" t="s">
        <v>4752</v>
      </c>
      <c r="F1489" s="1" t="s">
        <v>5555</v>
      </c>
      <c r="G1489" s="1" t="s">
        <v>1623</v>
      </c>
      <c r="H1489" s="1" t="s">
        <v>1731</v>
      </c>
      <c r="I1489" s="5">
        <v>24.0</v>
      </c>
      <c r="J1489" s="1" t="s">
        <v>4755</v>
      </c>
      <c r="K1489" s="1" t="s">
        <v>1625</v>
      </c>
      <c r="L1489" s="1" t="s">
        <v>1626</v>
      </c>
      <c r="M1489" s="1" t="s">
        <v>1627</v>
      </c>
      <c r="N1489" s="5">
        <v>2.0323665000143E13</v>
      </c>
      <c r="O1489" s="1" t="s">
        <v>1072</v>
      </c>
      <c r="P1489" s="1" t="s">
        <v>1622</v>
      </c>
      <c r="Q1489" s="5">
        <v>2.0</v>
      </c>
      <c r="R1489" s="15">
        <v>41785.0</v>
      </c>
      <c r="S1489" s="5">
        <v>0.0</v>
      </c>
      <c r="T1489" s="10"/>
      <c r="U1489" s="10"/>
      <c r="V1489" s="15">
        <v>41785.0</v>
      </c>
      <c r="W1489" s="5">
        <v>3041500.0</v>
      </c>
      <c r="X1489" s="1" t="s">
        <v>1628</v>
      </c>
      <c r="Y1489" s="1" t="s">
        <v>1075</v>
      </c>
      <c r="Z1489" s="1" t="s">
        <v>1629</v>
      </c>
      <c r="AA1489" s="5">
        <v>89.0</v>
      </c>
      <c r="AB1489" s="10"/>
      <c r="AC1489" s="1" t="s">
        <v>1630</v>
      </c>
      <c r="AD1489" s="5">
        <v>9.024004E7</v>
      </c>
      <c r="AE1489" s="1" t="s">
        <v>1277</v>
      </c>
      <c r="AF1489" s="5">
        <v>8801.0</v>
      </c>
      <c r="AG1489" s="5">
        <v>51.0</v>
      </c>
      <c r="AH1489" s="5">
        <v>3.3079777E7</v>
      </c>
      <c r="AI1489" s="10"/>
      <c r="AJ1489" s="10"/>
      <c r="AK1489" s="10"/>
      <c r="AL1489" s="10"/>
      <c r="AM1489" s="1" t="s">
        <v>1631</v>
      </c>
      <c r="AN1489" s="10"/>
      <c r="AO1489" s="10"/>
      <c r="AP1489" s="1" t="s">
        <v>1632</v>
      </c>
    </row>
    <row r="1490">
      <c r="A1490" s="1" t="s">
        <v>4752</v>
      </c>
      <c r="B1490" s="14">
        <v>46281.0</v>
      </c>
      <c r="C1490" s="1" t="s">
        <v>1622</v>
      </c>
      <c r="D1490" s="5">
        <v>2.0323665000143E13</v>
      </c>
      <c r="E1490" s="1" t="s">
        <v>4752</v>
      </c>
      <c r="F1490" s="1" t="s">
        <v>5555</v>
      </c>
      <c r="G1490" s="1" t="s">
        <v>1623</v>
      </c>
      <c r="H1490" s="1" t="s">
        <v>10236</v>
      </c>
      <c r="I1490" s="5">
        <v>24.0</v>
      </c>
      <c r="J1490" s="1" t="s">
        <v>4755</v>
      </c>
      <c r="K1490" s="1" t="s">
        <v>1625</v>
      </c>
      <c r="L1490" s="1" t="s">
        <v>1626</v>
      </c>
      <c r="M1490" s="1" t="s">
        <v>1627</v>
      </c>
      <c r="N1490" s="5">
        <v>2.0323665000143E13</v>
      </c>
      <c r="O1490" s="1" t="s">
        <v>1072</v>
      </c>
      <c r="P1490" s="1" t="s">
        <v>1622</v>
      </c>
      <c r="Q1490" s="5">
        <v>2.0</v>
      </c>
      <c r="R1490" s="15">
        <v>41785.0</v>
      </c>
      <c r="S1490" s="5">
        <v>0.0</v>
      </c>
      <c r="T1490" s="10"/>
      <c r="U1490" s="10"/>
      <c r="V1490" s="15">
        <v>41785.0</v>
      </c>
      <c r="W1490" s="5">
        <v>3041500.0</v>
      </c>
      <c r="X1490" s="1" t="s">
        <v>1628</v>
      </c>
      <c r="Y1490" s="1" t="s">
        <v>1075</v>
      </c>
      <c r="Z1490" s="1" t="s">
        <v>1629</v>
      </c>
      <c r="AA1490" s="5">
        <v>89.0</v>
      </c>
      <c r="AB1490" s="10"/>
      <c r="AC1490" s="1" t="s">
        <v>1630</v>
      </c>
      <c r="AD1490" s="5">
        <v>9.024004E7</v>
      </c>
      <c r="AE1490" s="1" t="s">
        <v>1277</v>
      </c>
      <c r="AF1490" s="5">
        <v>8801.0</v>
      </c>
      <c r="AG1490" s="5">
        <v>51.0</v>
      </c>
      <c r="AH1490" s="5">
        <v>3.3079777E7</v>
      </c>
      <c r="AI1490" s="10"/>
      <c r="AJ1490" s="10"/>
      <c r="AK1490" s="10"/>
      <c r="AL1490" s="10"/>
      <c r="AM1490" s="1" t="s">
        <v>1631</v>
      </c>
      <c r="AN1490" s="10"/>
      <c r="AO1490" s="10"/>
      <c r="AP1490" s="1" t="s">
        <v>1632</v>
      </c>
    </row>
    <row r="1491">
      <c r="A1491" s="1" t="s">
        <v>4752</v>
      </c>
      <c r="B1491" s="16">
        <v>45983.0</v>
      </c>
      <c r="C1491" s="1" t="s">
        <v>9109</v>
      </c>
      <c r="D1491" s="5">
        <v>4.1854283000116E13</v>
      </c>
      <c r="E1491" s="1" t="s">
        <v>4752</v>
      </c>
      <c r="F1491" s="1" t="s">
        <v>10237</v>
      </c>
      <c r="G1491" s="1" t="s">
        <v>10238</v>
      </c>
      <c r="H1491" s="1" t="s">
        <v>10239</v>
      </c>
      <c r="I1491" s="5">
        <v>58.0</v>
      </c>
      <c r="J1491" s="1" t="s">
        <v>4759</v>
      </c>
      <c r="K1491" s="1" t="s">
        <v>9110</v>
      </c>
      <c r="L1491" s="1" t="s">
        <v>9111</v>
      </c>
      <c r="M1491" s="1" t="s">
        <v>9112</v>
      </c>
      <c r="N1491" s="5">
        <v>4.1854283000116E13</v>
      </c>
      <c r="O1491" s="1" t="s">
        <v>1072</v>
      </c>
      <c r="P1491" s="1" t="s">
        <v>9113</v>
      </c>
      <c r="Q1491" s="5">
        <v>2.0</v>
      </c>
      <c r="R1491" s="15">
        <v>44322.0</v>
      </c>
      <c r="S1491" s="5">
        <v>0.0</v>
      </c>
      <c r="T1491" s="10"/>
      <c r="U1491" s="10"/>
      <c r="V1491" s="15">
        <v>44322.0</v>
      </c>
      <c r="W1491" s="5">
        <v>161001.0</v>
      </c>
      <c r="X1491" s="1" t="s">
        <v>3206</v>
      </c>
      <c r="Y1491" s="1" t="s">
        <v>1075</v>
      </c>
      <c r="Z1491" s="1" t="s">
        <v>2212</v>
      </c>
      <c r="AA1491" s="5">
        <v>369.0</v>
      </c>
      <c r="AB1491" s="10"/>
      <c r="AC1491" s="1" t="s">
        <v>2213</v>
      </c>
      <c r="AD1491" s="5">
        <v>8.417208E7</v>
      </c>
      <c r="AE1491" s="1" t="s">
        <v>1231</v>
      </c>
      <c r="AF1491" s="5">
        <v>7495.0</v>
      </c>
      <c r="AG1491" s="5">
        <v>42.0</v>
      </c>
      <c r="AH1491" s="5">
        <v>3.2324218E7</v>
      </c>
      <c r="AI1491" s="5">
        <v>42.0</v>
      </c>
      <c r="AJ1491" s="5">
        <v>8.4130077E7</v>
      </c>
      <c r="AK1491" s="5">
        <v>42.0</v>
      </c>
      <c r="AL1491" s="5">
        <v>3.2324218E7</v>
      </c>
      <c r="AM1491" s="1" t="s">
        <v>9114</v>
      </c>
      <c r="AN1491" s="10"/>
      <c r="AO1491" s="10"/>
      <c r="AP1491" s="1" t="s">
        <v>2215</v>
      </c>
    </row>
    <row r="1492">
      <c r="A1492" s="1" t="s">
        <v>4752</v>
      </c>
      <c r="B1492" s="14">
        <v>45883.0</v>
      </c>
      <c r="C1492" s="1" t="s">
        <v>10240</v>
      </c>
      <c r="D1492" s="5">
        <v>3.3236059000132E13</v>
      </c>
      <c r="E1492" s="1" t="s">
        <v>4752</v>
      </c>
      <c r="F1492" s="1" t="s">
        <v>1318</v>
      </c>
      <c r="G1492" s="1" t="s">
        <v>6752</v>
      </c>
      <c r="H1492" s="5">
        <v>8.10120800226E11</v>
      </c>
      <c r="I1492" s="17">
        <v>45533.0</v>
      </c>
      <c r="J1492" s="1" t="s">
        <v>4759</v>
      </c>
      <c r="K1492" s="1" t="s">
        <v>10241</v>
      </c>
      <c r="L1492" s="1" t="s">
        <v>10242</v>
      </c>
      <c r="M1492" s="1" t="s">
        <v>10243</v>
      </c>
      <c r="N1492" s="5">
        <v>3.3236059000132E13</v>
      </c>
      <c r="O1492" s="1" t="s">
        <v>1072</v>
      </c>
      <c r="P1492" s="10"/>
      <c r="Q1492" s="5">
        <v>2.0</v>
      </c>
      <c r="R1492" s="15">
        <v>43558.0</v>
      </c>
      <c r="S1492" s="5">
        <v>0.0</v>
      </c>
      <c r="T1492" s="10"/>
      <c r="U1492" s="10"/>
      <c r="V1492" s="15">
        <v>43558.0</v>
      </c>
      <c r="W1492" s="5">
        <v>7490103.0</v>
      </c>
      <c r="X1492" s="1" t="s">
        <v>10244</v>
      </c>
      <c r="Y1492" s="1" t="s">
        <v>1075</v>
      </c>
      <c r="Z1492" s="1" t="s">
        <v>10245</v>
      </c>
      <c r="AA1492" s="5">
        <v>248.0</v>
      </c>
      <c r="AB1492" s="10"/>
      <c r="AC1492" s="1" t="s">
        <v>1078</v>
      </c>
      <c r="AD1492" s="5">
        <v>8.733E7</v>
      </c>
      <c r="AE1492" s="1" t="s">
        <v>1231</v>
      </c>
      <c r="AF1492" s="5">
        <v>7719.0</v>
      </c>
      <c r="AG1492" s="5">
        <v>44.0</v>
      </c>
      <c r="AH1492" s="5">
        <v>9.9193021E7</v>
      </c>
      <c r="AI1492" s="10"/>
      <c r="AJ1492" s="10"/>
      <c r="AK1492" s="10"/>
      <c r="AL1492" s="10"/>
      <c r="AM1492" s="10"/>
      <c r="AN1492" s="10"/>
      <c r="AO1492" s="10"/>
      <c r="AP1492" s="1" t="s">
        <v>10246</v>
      </c>
    </row>
    <row r="1493">
      <c r="A1493" s="1" t="s">
        <v>4752</v>
      </c>
      <c r="B1493" s="14">
        <v>46037.0</v>
      </c>
      <c r="C1493" s="1" t="s">
        <v>10240</v>
      </c>
      <c r="D1493" s="5">
        <v>3.3236059000132E13</v>
      </c>
      <c r="E1493" s="1" t="s">
        <v>4752</v>
      </c>
      <c r="F1493" s="1" t="s">
        <v>1318</v>
      </c>
      <c r="G1493" s="1" t="s">
        <v>5992</v>
      </c>
      <c r="H1493" s="1" t="s">
        <v>10247</v>
      </c>
      <c r="I1493" s="5">
        <v>88.0</v>
      </c>
      <c r="J1493" s="1" t="s">
        <v>4759</v>
      </c>
      <c r="K1493" s="1" t="s">
        <v>10241</v>
      </c>
      <c r="L1493" s="1" t="s">
        <v>10242</v>
      </c>
      <c r="M1493" s="1" t="s">
        <v>10243</v>
      </c>
      <c r="N1493" s="5">
        <v>3.3236059000132E13</v>
      </c>
      <c r="O1493" s="1" t="s">
        <v>1072</v>
      </c>
      <c r="P1493" s="10"/>
      <c r="Q1493" s="5">
        <v>2.0</v>
      </c>
      <c r="R1493" s="15">
        <v>43558.0</v>
      </c>
      <c r="S1493" s="5">
        <v>0.0</v>
      </c>
      <c r="T1493" s="10"/>
      <c r="U1493" s="10"/>
      <c r="V1493" s="15">
        <v>43558.0</v>
      </c>
      <c r="W1493" s="5">
        <v>7490103.0</v>
      </c>
      <c r="X1493" s="1" t="s">
        <v>10244</v>
      </c>
      <c r="Y1493" s="1" t="s">
        <v>1075</v>
      </c>
      <c r="Z1493" s="1" t="s">
        <v>10245</v>
      </c>
      <c r="AA1493" s="5">
        <v>248.0</v>
      </c>
      <c r="AB1493" s="10"/>
      <c r="AC1493" s="1" t="s">
        <v>1078</v>
      </c>
      <c r="AD1493" s="5">
        <v>8.733E7</v>
      </c>
      <c r="AE1493" s="1" t="s">
        <v>1231</v>
      </c>
      <c r="AF1493" s="5">
        <v>7719.0</v>
      </c>
      <c r="AG1493" s="5">
        <v>44.0</v>
      </c>
      <c r="AH1493" s="5">
        <v>9.9193021E7</v>
      </c>
      <c r="AI1493" s="10"/>
      <c r="AJ1493" s="10"/>
      <c r="AK1493" s="10"/>
      <c r="AL1493" s="10"/>
      <c r="AM1493" s="10"/>
      <c r="AN1493" s="10"/>
      <c r="AO1493" s="10"/>
      <c r="AP1493" s="1" t="s">
        <v>10246</v>
      </c>
    </row>
    <row r="1494">
      <c r="A1494" s="1" t="s">
        <v>4752</v>
      </c>
      <c r="B1494" s="14">
        <v>46120.0</v>
      </c>
      <c r="C1494" s="1" t="s">
        <v>6618</v>
      </c>
      <c r="D1494" s="5">
        <v>4.6361896000135E13</v>
      </c>
      <c r="E1494" s="1" t="s">
        <v>4752</v>
      </c>
      <c r="F1494" s="1" t="s">
        <v>1097</v>
      </c>
      <c r="G1494" s="1" t="s">
        <v>4898</v>
      </c>
      <c r="H1494" s="1" t="s">
        <v>10248</v>
      </c>
      <c r="I1494" s="5">
        <v>78.0</v>
      </c>
      <c r="J1494" s="1" t="s">
        <v>4759</v>
      </c>
      <c r="K1494" s="1" t="s">
        <v>6620</v>
      </c>
      <c r="L1494" s="1" t="s">
        <v>6621</v>
      </c>
      <c r="M1494" s="1" t="s">
        <v>6622</v>
      </c>
      <c r="N1494" s="5">
        <v>4.6361896000135E13</v>
      </c>
      <c r="O1494" s="1" t="s">
        <v>1072</v>
      </c>
      <c r="P1494" s="1" t="s">
        <v>6618</v>
      </c>
      <c r="Q1494" s="5">
        <v>2.0</v>
      </c>
      <c r="R1494" s="15">
        <v>44693.0</v>
      </c>
      <c r="S1494" s="5">
        <v>0.0</v>
      </c>
      <c r="T1494" s="10"/>
      <c r="U1494" s="10"/>
      <c r="V1494" s="15">
        <v>44693.0</v>
      </c>
      <c r="W1494" s="5">
        <v>161001.0</v>
      </c>
      <c r="X1494" s="1" t="s">
        <v>3441</v>
      </c>
      <c r="Y1494" s="1" t="s">
        <v>6328</v>
      </c>
      <c r="Z1494" s="1" t="s">
        <v>6623</v>
      </c>
      <c r="AA1494" s="5">
        <v>666.0</v>
      </c>
      <c r="AB1494" s="10"/>
      <c r="AC1494" s="1" t="s">
        <v>1078</v>
      </c>
      <c r="AD1494" s="5">
        <v>6.8371432E7</v>
      </c>
      <c r="AE1494" s="1" t="s">
        <v>2304</v>
      </c>
      <c r="AF1494" s="5">
        <v>411.0</v>
      </c>
      <c r="AG1494" s="5">
        <v>32.0</v>
      </c>
      <c r="AH1494" s="5">
        <v>9.902997E7</v>
      </c>
      <c r="AI1494" s="10"/>
      <c r="AJ1494" s="10"/>
      <c r="AK1494" s="10"/>
      <c r="AL1494" s="10"/>
      <c r="AM1494" s="1" t="s">
        <v>6624</v>
      </c>
      <c r="AN1494" s="10"/>
      <c r="AO1494" s="10"/>
      <c r="AP1494" s="1" t="s">
        <v>6625</v>
      </c>
    </row>
    <row r="1495">
      <c r="A1495" s="1" t="s">
        <v>4752</v>
      </c>
      <c r="B1495" s="14">
        <v>45670.0</v>
      </c>
      <c r="C1495" s="1" t="s">
        <v>9703</v>
      </c>
      <c r="D1495" s="5">
        <v>4.1856222000198E13</v>
      </c>
      <c r="E1495" s="1" t="s">
        <v>4752</v>
      </c>
      <c r="F1495" s="1" t="s">
        <v>1097</v>
      </c>
      <c r="G1495" s="1" t="s">
        <v>10249</v>
      </c>
      <c r="H1495" s="1" t="s">
        <v>10250</v>
      </c>
      <c r="I1495" s="1" t="s">
        <v>10251</v>
      </c>
      <c r="J1495" s="1" t="s">
        <v>10252</v>
      </c>
      <c r="K1495" s="1" t="s">
        <v>9706</v>
      </c>
      <c r="L1495" s="1" t="s">
        <v>9707</v>
      </c>
      <c r="M1495" s="1" t="s">
        <v>9708</v>
      </c>
      <c r="N1495" s="5">
        <v>4.1856222000198E13</v>
      </c>
      <c r="O1495" s="1" t="s">
        <v>1072</v>
      </c>
      <c r="P1495" s="1" t="s">
        <v>9703</v>
      </c>
      <c r="Q1495" s="5">
        <v>2.0</v>
      </c>
      <c r="R1495" s="15">
        <v>44322.0</v>
      </c>
      <c r="S1495" s="5">
        <v>0.0</v>
      </c>
      <c r="T1495" s="10"/>
      <c r="U1495" s="10"/>
      <c r="V1495" s="15">
        <v>44322.0</v>
      </c>
      <c r="W1495" s="5">
        <v>7112000.0</v>
      </c>
      <c r="X1495" s="1" t="s">
        <v>9709</v>
      </c>
      <c r="Y1495" s="1" t="s">
        <v>1090</v>
      </c>
      <c r="Z1495" s="1" t="s">
        <v>9710</v>
      </c>
      <c r="AA1495" s="5">
        <v>133.0</v>
      </c>
      <c r="AB1495" s="1" t="s">
        <v>9711</v>
      </c>
      <c r="AC1495" s="1" t="s">
        <v>9712</v>
      </c>
      <c r="AD1495" s="5">
        <v>4.8901765E7</v>
      </c>
      <c r="AE1495" s="1" t="s">
        <v>1106</v>
      </c>
      <c r="AF1495" s="5">
        <v>3669.0</v>
      </c>
      <c r="AG1495" s="5">
        <v>74.0</v>
      </c>
      <c r="AH1495" s="5">
        <v>8.8037505E7</v>
      </c>
      <c r="AI1495" s="10"/>
      <c r="AJ1495" s="10"/>
      <c r="AK1495" s="10"/>
      <c r="AL1495" s="10"/>
      <c r="AM1495" s="1" t="s">
        <v>9713</v>
      </c>
      <c r="AN1495" s="10"/>
      <c r="AO1495" s="10"/>
      <c r="AP1495" s="1" t="s">
        <v>1990</v>
      </c>
    </row>
    <row r="1496">
      <c r="A1496" s="1" t="s">
        <v>4752</v>
      </c>
      <c r="B1496" s="14">
        <v>45878.0</v>
      </c>
      <c r="C1496" s="1" t="s">
        <v>10253</v>
      </c>
      <c r="D1496" s="5">
        <v>3.2479123000143E13</v>
      </c>
      <c r="E1496" s="1" t="s">
        <v>4752</v>
      </c>
      <c r="F1496" s="1" t="s">
        <v>1097</v>
      </c>
      <c r="G1496" s="1" t="s">
        <v>4771</v>
      </c>
      <c r="H1496" s="1" t="s">
        <v>10254</v>
      </c>
      <c r="I1496" s="17">
        <v>45528.0</v>
      </c>
      <c r="J1496" s="1" t="s">
        <v>4759</v>
      </c>
      <c r="K1496" s="1" t="s">
        <v>10255</v>
      </c>
      <c r="L1496" s="1" t="s">
        <v>10256</v>
      </c>
      <c r="M1496" s="1" t="s">
        <v>10257</v>
      </c>
      <c r="N1496" s="5">
        <v>3.2479123000143E13</v>
      </c>
      <c r="O1496" s="1" t="s">
        <v>1072</v>
      </c>
      <c r="P1496" s="1" t="s">
        <v>10253</v>
      </c>
      <c r="Q1496" s="5">
        <v>2.0</v>
      </c>
      <c r="R1496" s="15">
        <v>37457.0</v>
      </c>
      <c r="S1496" s="5">
        <v>0.0</v>
      </c>
      <c r="T1496" s="10"/>
      <c r="U1496" s="10"/>
      <c r="V1496" s="15">
        <v>32675.0</v>
      </c>
      <c r="W1496" s="5">
        <v>8532500.0</v>
      </c>
      <c r="X1496" s="1" t="s">
        <v>10258</v>
      </c>
      <c r="Y1496" s="1" t="s">
        <v>1090</v>
      </c>
      <c r="Z1496" s="1" t="s">
        <v>10259</v>
      </c>
      <c r="AA1496" s="5">
        <v>845.0</v>
      </c>
      <c r="AB1496" s="10"/>
      <c r="AC1496" s="1" t="s">
        <v>10260</v>
      </c>
      <c r="AD1496" s="5">
        <v>2.907501E7</v>
      </c>
      <c r="AE1496" s="1" t="s">
        <v>1604</v>
      </c>
      <c r="AF1496" s="5">
        <v>5705.0</v>
      </c>
      <c r="AG1496" s="5">
        <v>27.0</v>
      </c>
      <c r="AH1496" s="5">
        <v>4.0092289E7</v>
      </c>
      <c r="AI1496" s="5">
        <v>27.0</v>
      </c>
      <c r="AJ1496" s="5">
        <v>4.0092291E7</v>
      </c>
      <c r="AK1496" s="5">
        <v>27.0</v>
      </c>
      <c r="AL1496" s="5">
        <v>4.0092284E7</v>
      </c>
      <c r="AM1496" s="1" t="s">
        <v>10261</v>
      </c>
      <c r="AN1496" s="10"/>
      <c r="AO1496" s="10"/>
      <c r="AP1496" s="1" t="s">
        <v>3947</v>
      </c>
    </row>
    <row r="1497">
      <c r="A1497" s="1" t="s">
        <v>4752</v>
      </c>
      <c r="B1497" s="16">
        <v>45583.0</v>
      </c>
      <c r="C1497" s="1" t="s">
        <v>10262</v>
      </c>
      <c r="D1497" s="5">
        <v>3.6908418000149E13</v>
      </c>
      <c r="E1497" s="1" t="s">
        <v>4752</v>
      </c>
      <c r="F1497" s="1" t="s">
        <v>6127</v>
      </c>
      <c r="G1497" s="1" t="s">
        <v>7562</v>
      </c>
      <c r="H1497" s="5">
        <v>8.00210136E8</v>
      </c>
      <c r="I1497" s="5">
        <v>5.0</v>
      </c>
      <c r="J1497" s="1" t="s">
        <v>4755</v>
      </c>
      <c r="K1497" s="1" t="s">
        <v>10263</v>
      </c>
      <c r="L1497" s="1" t="s">
        <v>10264</v>
      </c>
      <c r="M1497" s="1" t="s">
        <v>10265</v>
      </c>
      <c r="N1497" s="5">
        <v>3.6908418000149E13</v>
      </c>
      <c r="O1497" s="1" t="s">
        <v>1072</v>
      </c>
      <c r="P1497" s="1" t="s">
        <v>10262</v>
      </c>
      <c r="Q1497" s="5">
        <v>2.0</v>
      </c>
      <c r="R1497" s="15">
        <v>43930.0</v>
      </c>
      <c r="S1497" s="5">
        <v>0.0</v>
      </c>
      <c r="T1497" s="10"/>
      <c r="U1497" s="10"/>
      <c r="V1497" s="15">
        <v>43930.0</v>
      </c>
      <c r="W1497" s="5">
        <v>7490103.0</v>
      </c>
      <c r="X1497" s="1" t="s">
        <v>10266</v>
      </c>
      <c r="Y1497" s="1" t="s">
        <v>1075</v>
      </c>
      <c r="Z1497" s="1" t="s">
        <v>10267</v>
      </c>
      <c r="AA1497" s="5">
        <v>52.0</v>
      </c>
      <c r="AB1497" s="10"/>
      <c r="AC1497" s="1" t="s">
        <v>10268</v>
      </c>
      <c r="AD1497" s="5">
        <v>3.813E7</v>
      </c>
      <c r="AE1497" s="1" t="s">
        <v>1205</v>
      </c>
      <c r="AF1497" s="5">
        <v>4227.0</v>
      </c>
      <c r="AG1497" s="5">
        <v>34.0</v>
      </c>
      <c r="AH1497" s="5">
        <v>9.9619424E7</v>
      </c>
      <c r="AI1497" s="10"/>
      <c r="AJ1497" s="10"/>
      <c r="AK1497" s="10"/>
      <c r="AL1497" s="10"/>
      <c r="AM1497" s="10"/>
      <c r="AN1497" s="10"/>
      <c r="AO1497" s="10"/>
      <c r="AP1497" s="1" t="s">
        <v>10269</v>
      </c>
    </row>
    <row r="1498">
      <c r="A1498" s="1" t="s">
        <v>4752</v>
      </c>
      <c r="B1498" s="14">
        <v>46206.0</v>
      </c>
      <c r="C1498" s="1" t="s">
        <v>9737</v>
      </c>
      <c r="D1498" s="5">
        <v>5.2941683000185E13</v>
      </c>
      <c r="E1498" s="1" t="s">
        <v>4752</v>
      </c>
      <c r="F1498" s="1" t="s">
        <v>1097</v>
      </c>
      <c r="G1498" s="1" t="s">
        <v>10270</v>
      </c>
      <c r="H1498" s="1" t="s">
        <v>10271</v>
      </c>
      <c r="I1498" s="1" t="s">
        <v>1404</v>
      </c>
      <c r="J1498" s="1" t="s">
        <v>4759</v>
      </c>
      <c r="K1498" s="1" t="s">
        <v>9740</v>
      </c>
      <c r="L1498" s="1" t="s">
        <v>9741</v>
      </c>
      <c r="M1498" s="1" t="s">
        <v>9742</v>
      </c>
      <c r="N1498" s="5">
        <v>5.2941683000185E13</v>
      </c>
      <c r="O1498" s="1" t="s">
        <v>1072</v>
      </c>
      <c r="P1498" s="1" t="s">
        <v>9737</v>
      </c>
      <c r="Q1498" s="5">
        <v>2.0</v>
      </c>
      <c r="R1498" s="15">
        <v>45250.0</v>
      </c>
      <c r="S1498" s="5">
        <v>0.0</v>
      </c>
      <c r="T1498" s="10"/>
      <c r="U1498" s="10"/>
      <c r="V1498" s="15">
        <v>45250.0</v>
      </c>
      <c r="W1498" s="5">
        <v>161001.0</v>
      </c>
      <c r="X1498" s="1" t="s">
        <v>9743</v>
      </c>
      <c r="Y1498" s="1" t="s">
        <v>1118</v>
      </c>
      <c r="Z1498" s="1" t="s">
        <v>9744</v>
      </c>
      <c r="AA1498" s="1" t="s">
        <v>1120</v>
      </c>
      <c r="AB1498" s="1" t="s">
        <v>9745</v>
      </c>
      <c r="AC1498" s="1" t="s">
        <v>1121</v>
      </c>
      <c r="AD1498" s="5">
        <v>6.8145E7</v>
      </c>
      <c r="AE1498" s="1" t="s">
        <v>2304</v>
      </c>
      <c r="AF1498" s="5">
        <v>589.0</v>
      </c>
      <c r="AG1498" s="5">
        <v>93.0</v>
      </c>
      <c r="AH1498" s="5">
        <v>9.1570979E7</v>
      </c>
      <c r="AI1498" s="10"/>
      <c r="AJ1498" s="10"/>
      <c r="AK1498" s="10"/>
      <c r="AL1498" s="10"/>
      <c r="AM1498" s="1" t="s">
        <v>9746</v>
      </c>
      <c r="AN1498" s="10"/>
      <c r="AO1498" s="10"/>
      <c r="AP1498" s="1" t="s">
        <v>9747</v>
      </c>
    </row>
    <row r="1499">
      <c r="A1499" s="1" t="s">
        <v>4752</v>
      </c>
      <c r="B1499" s="14">
        <v>45835.0</v>
      </c>
      <c r="C1499" s="1" t="s">
        <v>8560</v>
      </c>
      <c r="D1499" s="5">
        <v>2.0899064000183E13</v>
      </c>
      <c r="E1499" s="1" t="s">
        <v>4752</v>
      </c>
      <c r="F1499" s="1" t="s">
        <v>10272</v>
      </c>
      <c r="G1499" s="1" t="s">
        <v>10273</v>
      </c>
      <c r="H1499" s="1" t="s">
        <v>10274</v>
      </c>
      <c r="I1499" s="5">
        <v>25.0</v>
      </c>
      <c r="J1499" s="1" t="s">
        <v>4755</v>
      </c>
      <c r="K1499" s="1" t="s">
        <v>8562</v>
      </c>
      <c r="L1499" s="1" t="s">
        <v>8563</v>
      </c>
      <c r="M1499" s="1" t="s">
        <v>8564</v>
      </c>
      <c r="N1499" s="5">
        <v>2.0899064000183E13</v>
      </c>
      <c r="O1499" s="1" t="s">
        <v>1072</v>
      </c>
      <c r="P1499" s="1" t="s">
        <v>8565</v>
      </c>
      <c r="Q1499" s="5">
        <v>2.0</v>
      </c>
      <c r="R1499" s="15">
        <v>41876.0</v>
      </c>
      <c r="S1499" s="5">
        <v>0.0</v>
      </c>
      <c r="T1499" s="10"/>
      <c r="U1499" s="10"/>
      <c r="V1499" s="15">
        <v>41876.0</v>
      </c>
      <c r="W1499" s="5">
        <v>4669999.0</v>
      </c>
      <c r="X1499" s="1" t="s">
        <v>8566</v>
      </c>
      <c r="Y1499" s="1" t="s">
        <v>1075</v>
      </c>
      <c r="Z1499" s="1" t="s">
        <v>8567</v>
      </c>
      <c r="AA1499" s="5">
        <v>559.0</v>
      </c>
      <c r="AB1499" s="1" t="s">
        <v>8568</v>
      </c>
      <c r="AC1499" s="1" t="s">
        <v>1078</v>
      </c>
      <c r="AD1499" s="5">
        <v>8.896E7</v>
      </c>
      <c r="AE1499" s="1" t="s">
        <v>1386</v>
      </c>
      <c r="AF1499" s="5">
        <v>8349.0</v>
      </c>
      <c r="AG1499" s="5">
        <v>11.0</v>
      </c>
      <c r="AH1499" s="5">
        <v>6.4566165E7</v>
      </c>
      <c r="AI1499" s="10"/>
      <c r="AJ1499" s="10"/>
      <c r="AK1499" s="5">
        <v>48.0</v>
      </c>
      <c r="AL1499" s="5">
        <v>3.5331053E7</v>
      </c>
      <c r="AM1499" s="1" t="s">
        <v>8569</v>
      </c>
      <c r="AN1499" s="10"/>
      <c r="AO1499" s="10"/>
      <c r="AP1499" s="1" t="s">
        <v>8570</v>
      </c>
    </row>
    <row r="1500">
      <c r="A1500" s="1" t="s">
        <v>4752</v>
      </c>
      <c r="B1500" s="14">
        <v>45913.0</v>
      </c>
      <c r="C1500" s="1" t="s">
        <v>7395</v>
      </c>
      <c r="D1500" s="5">
        <v>4.4626642000176E13</v>
      </c>
      <c r="E1500" s="1" t="s">
        <v>4752</v>
      </c>
      <c r="F1500" s="1" t="s">
        <v>5851</v>
      </c>
      <c r="G1500" s="1" t="s">
        <v>8055</v>
      </c>
      <c r="H1500" s="1" t="s">
        <v>10275</v>
      </c>
      <c r="I1500" s="1" t="s">
        <v>8057</v>
      </c>
      <c r="J1500" s="1" t="s">
        <v>4759</v>
      </c>
      <c r="K1500" s="1" t="s">
        <v>7397</v>
      </c>
      <c r="L1500" s="1" t="s">
        <v>7398</v>
      </c>
      <c r="M1500" s="1" t="s">
        <v>7399</v>
      </c>
      <c r="N1500" s="5">
        <v>4.4626642000176E13</v>
      </c>
      <c r="O1500" s="1" t="s">
        <v>1072</v>
      </c>
      <c r="P1500" s="1" t="s">
        <v>7397</v>
      </c>
      <c r="Q1500" s="5">
        <v>2.0</v>
      </c>
      <c r="R1500" s="15">
        <v>44547.0</v>
      </c>
      <c r="S1500" s="5">
        <v>0.0</v>
      </c>
      <c r="T1500" s="10"/>
      <c r="U1500" s="10"/>
      <c r="V1500" s="15">
        <v>44547.0</v>
      </c>
      <c r="W1500" s="5">
        <v>4669999.0</v>
      </c>
      <c r="X1500" s="1" t="s">
        <v>7400</v>
      </c>
      <c r="Y1500" s="1" t="s">
        <v>1118</v>
      </c>
      <c r="Z1500" s="1" t="s">
        <v>5859</v>
      </c>
      <c r="AA1500" s="1" t="s">
        <v>7401</v>
      </c>
      <c r="AB1500" s="1" t="s">
        <v>7402</v>
      </c>
      <c r="AC1500" s="1" t="s">
        <v>1989</v>
      </c>
      <c r="AD1500" s="5">
        <v>1.414E7</v>
      </c>
      <c r="AE1500" s="1" t="s">
        <v>1079</v>
      </c>
      <c r="AF1500" s="5">
        <v>6363.0</v>
      </c>
      <c r="AG1500" s="5">
        <v>11.0</v>
      </c>
      <c r="AH1500" s="5">
        <v>2.3095904E7</v>
      </c>
      <c r="AI1500" s="10"/>
      <c r="AJ1500" s="10"/>
      <c r="AK1500" s="10"/>
      <c r="AL1500" s="10"/>
      <c r="AM1500" s="1" t="s">
        <v>7403</v>
      </c>
      <c r="AN1500" s="10"/>
      <c r="AO1500" s="10"/>
      <c r="AP1500" s="1" t="s">
        <v>5862</v>
      </c>
    </row>
    <row r="1501">
      <c r="A1501" s="1" t="s">
        <v>4752</v>
      </c>
      <c r="B1501" s="16">
        <v>46340.0</v>
      </c>
      <c r="C1501" s="1" t="s">
        <v>10276</v>
      </c>
      <c r="D1501" s="5">
        <v>4.9704833000122E13</v>
      </c>
      <c r="E1501" s="1" t="s">
        <v>4752</v>
      </c>
      <c r="F1501" s="1" t="s">
        <v>1097</v>
      </c>
      <c r="G1501" s="1" t="s">
        <v>4898</v>
      </c>
      <c r="H1501" s="1" t="s">
        <v>10277</v>
      </c>
      <c r="I1501" s="5">
        <v>78.0</v>
      </c>
      <c r="J1501" s="1" t="s">
        <v>4759</v>
      </c>
      <c r="K1501" s="1" t="s">
        <v>10278</v>
      </c>
      <c r="L1501" s="1" t="s">
        <v>10279</v>
      </c>
      <c r="M1501" s="1" t="s">
        <v>10280</v>
      </c>
      <c r="N1501" s="5">
        <v>4.9704833000122E13</v>
      </c>
      <c r="O1501" s="1" t="s">
        <v>1072</v>
      </c>
      <c r="P1501" s="1" t="s">
        <v>10276</v>
      </c>
      <c r="Q1501" s="5">
        <v>2.0</v>
      </c>
      <c r="R1501" s="15">
        <v>44981.0</v>
      </c>
      <c r="S1501" s="5">
        <v>0.0</v>
      </c>
      <c r="T1501" s="10"/>
      <c r="U1501" s="10"/>
      <c r="V1501" s="15">
        <v>44981.0</v>
      </c>
      <c r="W1501" s="5">
        <v>7420002.0</v>
      </c>
      <c r="X1501" s="1" t="s">
        <v>10281</v>
      </c>
      <c r="Y1501" s="1" t="s">
        <v>1384</v>
      </c>
      <c r="Z1501" s="1" t="s">
        <v>10282</v>
      </c>
      <c r="AA1501" s="1" t="s">
        <v>1120</v>
      </c>
      <c r="AB1501" s="10"/>
      <c r="AC1501" s="1" t="s">
        <v>10283</v>
      </c>
      <c r="AD1501" s="5">
        <v>4.983E7</v>
      </c>
      <c r="AE1501" s="1" t="s">
        <v>4007</v>
      </c>
      <c r="AF1501" s="5">
        <v>3149.0</v>
      </c>
      <c r="AG1501" s="5">
        <v>79.0</v>
      </c>
      <c r="AH1501" s="5">
        <v>9.9070898E7</v>
      </c>
      <c r="AI1501" s="10"/>
      <c r="AJ1501" s="10"/>
      <c r="AK1501" s="10"/>
      <c r="AL1501" s="10"/>
      <c r="AM1501" s="1" t="s">
        <v>10284</v>
      </c>
      <c r="AN1501" s="10"/>
      <c r="AO1501" s="10"/>
      <c r="AP1501" s="1" t="s">
        <v>10285</v>
      </c>
    </row>
    <row r="1502">
      <c r="A1502" s="1" t="s">
        <v>4752</v>
      </c>
      <c r="B1502" s="14">
        <v>45728.0</v>
      </c>
      <c r="C1502" s="1" t="s">
        <v>7417</v>
      </c>
      <c r="D1502" s="5">
        <v>4.0206420000143E13</v>
      </c>
      <c r="E1502" s="1" t="s">
        <v>4752</v>
      </c>
      <c r="F1502" s="1" t="s">
        <v>1097</v>
      </c>
      <c r="G1502" s="1" t="s">
        <v>7418</v>
      </c>
      <c r="H1502" s="1" t="s">
        <v>3988</v>
      </c>
      <c r="I1502" s="1" t="s">
        <v>2126</v>
      </c>
      <c r="J1502" s="1" t="s">
        <v>4755</v>
      </c>
      <c r="K1502" s="1" t="s">
        <v>3979</v>
      </c>
      <c r="L1502" s="1" t="s">
        <v>3980</v>
      </c>
      <c r="M1502" s="1" t="s">
        <v>3981</v>
      </c>
      <c r="N1502" s="5">
        <v>4.0206420000143E13</v>
      </c>
      <c r="O1502" s="1" t="s">
        <v>1072</v>
      </c>
      <c r="P1502" s="10"/>
      <c r="Q1502" s="5">
        <v>2.0</v>
      </c>
      <c r="R1502" s="15">
        <v>44193.0</v>
      </c>
      <c r="S1502" s="5">
        <v>0.0</v>
      </c>
      <c r="T1502" s="10"/>
      <c r="U1502" s="10"/>
      <c r="V1502" s="15">
        <v>44193.0</v>
      </c>
      <c r="W1502" s="5">
        <v>161001.0</v>
      </c>
      <c r="X1502" s="1" t="s">
        <v>3982</v>
      </c>
      <c r="Y1502" s="1" t="s">
        <v>1075</v>
      </c>
      <c r="Z1502" s="1" t="s">
        <v>3983</v>
      </c>
      <c r="AA1502" s="5">
        <v>390.0</v>
      </c>
      <c r="AB1502" s="10"/>
      <c r="AC1502" s="1" t="s">
        <v>3984</v>
      </c>
      <c r="AD1502" s="5">
        <v>3.986E7</v>
      </c>
      <c r="AE1502" s="1" t="s">
        <v>1205</v>
      </c>
      <c r="AF1502" s="5">
        <v>4885.0</v>
      </c>
      <c r="AG1502" s="5">
        <v>33.0</v>
      </c>
      <c r="AH1502" s="5">
        <v>9.9302476E7</v>
      </c>
      <c r="AI1502" s="10"/>
      <c r="AJ1502" s="10"/>
      <c r="AK1502" s="10"/>
      <c r="AL1502" s="10"/>
      <c r="AM1502" s="1" t="s">
        <v>3985</v>
      </c>
      <c r="AN1502" s="10"/>
      <c r="AO1502" s="10"/>
      <c r="AP1502" s="1" t="s">
        <v>3986</v>
      </c>
    </row>
    <row r="1503">
      <c r="A1503" s="1" t="s">
        <v>4752</v>
      </c>
      <c r="B1503" s="14">
        <v>45673.0</v>
      </c>
      <c r="C1503" s="1" t="s">
        <v>6639</v>
      </c>
      <c r="D1503" s="5">
        <v>2.9556772000196E13</v>
      </c>
      <c r="E1503" s="1" t="s">
        <v>4752</v>
      </c>
      <c r="F1503" s="1" t="s">
        <v>1097</v>
      </c>
      <c r="G1503" s="1" t="s">
        <v>5216</v>
      </c>
      <c r="H1503" s="1" t="s">
        <v>10286</v>
      </c>
      <c r="I1503" s="17">
        <v>45528.0</v>
      </c>
      <c r="J1503" s="1" t="s">
        <v>4755</v>
      </c>
      <c r="K1503" s="1" t="s">
        <v>6639</v>
      </c>
      <c r="L1503" s="1" t="s">
        <v>6641</v>
      </c>
      <c r="M1503" s="1" t="s">
        <v>6642</v>
      </c>
      <c r="N1503" s="5">
        <v>2.9556772000196E13</v>
      </c>
      <c r="O1503" s="1" t="s">
        <v>1072</v>
      </c>
      <c r="P1503" s="1" t="s">
        <v>6643</v>
      </c>
      <c r="Q1503" s="5">
        <v>2.0</v>
      </c>
      <c r="R1503" s="15">
        <v>43129.0</v>
      </c>
      <c r="S1503" s="5">
        <v>0.0</v>
      </c>
      <c r="T1503" s="10"/>
      <c r="U1503" s="10"/>
      <c r="V1503" s="15">
        <v>43129.0</v>
      </c>
      <c r="W1503" s="5">
        <v>161001.0</v>
      </c>
      <c r="X1503" s="1" t="s">
        <v>6644</v>
      </c>
      <c r="Y1503" s="1" t="s">
        <v>1075</v>
      </c>
      <c r="Z1503" s="1" t="s">
        <v>6645</v>
      </c>
      <c r="AA1503" s="5">
        <v>1037.0</v>
      </c>
      <c r="AB1503" s="1" t="s">
        <v>1092</v>
      </c>
      <c r="AC1503" s="1" t="s">
        <v>4818</v>
      </c>
      <c r="AD1503" s="5">
        <v>7.88951E7</v>
      </c>
      <c r="AE1503" s="1" t="s">
        <v>1122</v>
      </c>
      <c r="AF1503" s="5">
        <v>9907.0</v>
      </c>
      <c r="AG1503" s="5">
        <v>66.0</v>
      </c>
      <c r="AH1503" s="5">
        <v>9.9530586E7</v>
      </c>
      <c r="AI1503" s="10"/>
      <c r="AJ1503" s="10"/>
      <c r="AK1503" s="10"/>
      <c r="AL1503" s="10"/>
      <c r="AM1503" s="1" t="s">
        <v>6646</v>
      </c>
      <c r="AN1503" s="10"/>
      <c r="AO1503" s="10"/>
      <c r="AP1503" s="1" t="s">
        <v>4820</v>
      </c>
    </row>
    <row r="1504">
      <c r="A1504" s="1" t="s">
        <v>4752</v>
      </c>
      <c r="B1504" s="14">
        <v>45821.0</v>
      </c>
      <c r="C1504" s="1" t="s">
        <v>10287</v>
      </c>
      <c r="D1504" s="5">
        <v>7.007165000134E12</v>
      </c>
      <c r="E1504" s="1" t="s">
        <v>4752</v>
      </c>
      <c r="F1504" s="1" t="s">
        <v>10288</v>
      </c>
      <c r="G1504" s="1" t="s">
        <v>10289</v>
      </c>
      <c r="H1504" s="1" t="s">
        <v>10290</v>
      </c>
      <c r="I1504" s="5">
        <v>465.0</v>
      </c>
      <c r="J1504" s="1" t="s">
        <v>4759</v>
      </c>
      <c r="K1504" s="1" t="s">
        <v>10291</v>
      </c>
      <c r="L1504" s="1" t="s">
        <v>10292</v>
      </c>
      <c r="M1504" s="1" t="s">
        <v>10293</v>
      </c>
      <c r="N1504" s="5">
        <v>7.007165000134E12</v>
      </c>
      <c r="O1504" s="1" t="s">
        <v>1072</v>
      </c>
      <c r="P1504" s="10"/>
      <c r="Q1504" s="5">
        <v>2.0</v>
      </c>
      <c r="R1504" s="10"/>
      <c r="S1504" s="5">
        <v>0.0</v>
      </c>
      <c r="T1504" s="10"/>
      <c r="U1504" s="10"/>
      <c r="V1504" s="15">
        <v>38251.0</v>
      </c>
      <c r="W1504" s="5">
        <v>7740300.0</v>
      </c>
      <c r="X1504" s="1" t="s">
        <v>10294</v>
      </c>
      <c r="Y1504" s="1" t="s">
        <v>1075</v>
      </c>
      <c r="Z1504" s="1" t="s">
        <v>10295</v>
      </c>
      <c r="AA1504" s="5">
        <v>2700.0</v>
      </c>
      <c r="AB1504" s="10"/>
      <c r="AC1504" s="1" t="s">
        <v>10296</v>
      </c>
      <c r="AD1504" s="5">
        <v>8.6183751E7</v>
      </c>
      <c r="AE1504" s="1" t="s">
        <v>1231</v>
      </c>
      <c r="AF1504" s="5">
        <v>7471.0</v>
      </c>
      <c r="AG1504" s="5">
        <v>43.0</v>
      </c>
      <c r="AH1504" s="5">
        <v>3.30593E7</v>
      </c>
      <c r="AI1504" s="10"/>
      <c r="AJ1504" s="10"/>
      <c r="AK1504" s="10"/>
      <c r="AL1504" s="10"/>
      <c r="AM1504" s="1" t="s">
        <v>9783</v>
      </c>
      <c r="AN1504" s="10"/>
      <c r="AO1504" s="10"/>
      <c r="AP1504" s="1" t="s">
        <v>10297</v>
      </c>
    </row>
    <row r="1505">
      <c r="A1505" s="1" t="s">
        <v>4752</v>
      </c>
      <c r="B1505" s="14">
        <v>46075.0</v>
      </c>
      <c r="C1505" s="1" t="s">
        <v>9775</v>
      </c>
      <c r="D1505" s="5">
        <v>6.0672930001E12</v>
      </c>
      <c r="E1505" s="1" t="s">
        <v>4752</v>
      </c>
      <c r="F1505" s="1" t="s">
        <v>1097</v>
      </c>
      <c r="G1505" s="1" t="s">
        <v>4761</v>
      </c>
      <c r="H1505" s="1" t="s">
        <v>10298</v>
      </c>
      <c r="I1505" s="5">
        <v>101.0</v>
      </c>
      <c r="J1505" s="1" t="s">
        <v>4759</v>
      </c>
      <c r="K1505" s="1" t="s">
        <v>9777</v>
      </c>
      <c r="L1505" s="1" t="s">
        <v>9778</v>
      </c>
      <c r="M1505" s="1" t="s">
        <v>9779</v>
      </c>
      <c r="N1505" s="5">
        <v>6.0672930001E12</v>
      </c>
      <c r="O1505" s="1" t="s">
        <v>1072</v>
      </c>
      <c r="P1505" s="10"/>
      <c r="Q1505" s="5">
        <v>2.0</v>
      </c>
      <c r="R1505" s="15">
        <v>38283.0</v>
      </c>
      <c r="S1505" s="5">
        <v>0.0</v>
      </c>
      <c r="T1505" s="10"/>
      <c r="U1505" s="10"/>
      <c r="V1505" s="15">
        <v>37993.0</v>
      </c>
      <c r="W1505" s="5">
        <v>111302.0</v>
      </c>
      <c r="X1505" s="1" t="s">
        <v>9780</v>
      </c>
      <c r="Y1505" s="10"/>
      <c r="Z1505" s="1" t="s">
        <v>9781</v>
      </c>
      <c r="AA1505" s="1" t="s">
        <v>1120</v>
      </c>
      <c r="AB1505" s="1" t="s">
        <v>9782</v>
      </c>
      <c r="AC1505" s="1" t="s">
        <v>1121</v>
      </c>
      <c r="AD1505" s="5">
        <v>5.630297E7</v>
      </c>
      <c r="AE1505" s="1" t="s">
        <v>2781</v>
      </c>
      <c r="AF1505" s="5">
        <v>2521.0</v>
      </c>
      <c r="AG1505" s="5">
        <v>43.0</v>
      </c>
      <c r="AH1505" s="5">
        <v>3.30593E7</v>
      </c>
      <c r="AI1505" s="5">
        <v>43.0</v>
      </c>
      <c r="AJ1505" s="5">
        <v>9.1558566E7</v>
      </c>
      <c r="AK1505" s="5">
        <v>87.0</v>
      </c>
      <c r="AL1505" s="5">
        <v>3.8621813E7</v>
      </c>
      <c r="AM1505" s="1" t="s">
        <v>9783</v>
      </c>
      <c r="AN1505" s="10"/>
      <c r="AO1505" s="10"/>
      <c r="AP1505" s="1" t="s">
        <v>2782</v>
      </c>
    </row>
    <row r="1506">
      <c r="A1506" s="1" t="s">
        <v>4752</v>
      </c>
      <c r="B1506" s="14">
        <v>45820.0</v>
      </c>
      <c r="C1506" s="1" t="s">
        <v>10299</v>
      </c>
      <c r="D1506" s="5">
        <v>4.0185138000127E13</v>
      </c>
      <c r="E1506" s="1" t="s">
        <v>4752</v>
      </c>
      <c r="F1506" s="1" t="s">
        <v>1097</v>
      </c>
      <c r="G1506" s="1" t="s">
        <v>4761</v>
      </c>
      <c r="H1506" s="1" t="s">
        <v>10300</v>
      </c>
      <c r="I1506" s="5">
        <v>101.0</v>
      </c>
      <c r="J1506" s="1" t="s">
        <v>4759</v>
      </c>
      <c r="K1506" s="1" t="s">
        <v>10301</v>
      </c>
      <c r="L1506" s="1" t="s">
        <v>10302</v>
      </c>
      <c r="M1506" s="1" t="s">
        <v>10303</v>
      </c>
      <c r="N1506" s="5">
        <v>4.0185138000127E13</v>
      </c>
      <c r="O1506" s="1" t="s">
        <v>1072</v>
      </c>
      <c r="P1506" s="1" t="s">
        <v>10304</v>
      </c>
      <c r="Q1506" s="5">
        <v>2.0</v>
      </c>
      <c r="R1506" s="15">
        <v>44187.0</v>
      </c>
      <c r="S1506" s="5">
        <v>0.0</v>
      </c>
      <c r="T1506" s="10"/>
      <c r="U1506" s="10"/>
      <c r="V1506" s="15">
        <v>44187.0</v>
      </c>
      <c r="W1506" s="5">
        <v>161001.0</v>
      </c>
      <c r="X1506" s="1" t="s">
        <v>10305</v>
      </c>
      <c r="Y1506" s="1" t="s">
        <v>1075</v>
      </c>
      <c r="Z1506" s="1" t="s">
        <v>7394</v>
      </c>
      <c r="AA1506" s="5">
        <v>5.0</v>
      </c>
      <c r="AB1506" s="10"/>
      <c r="AC1506" s="1" t="s">
        <v>10306</v>
      </c>
      <c r="AD1506" s="5">
        <v>8.584E7</v>
      </c>
      <c r="AE1506" s="1" t="s">
        <v>1231</v>
      </c>
      <c r="AF1506" s="5">
        <v>7957.0</v>
      </c>
      <c r="AG1506" s="5">
        <v>45.0</v>
      </c>
      <c r="AH1506" s="5">
        <v>9.8457847E7</v>
      </c>
      <c r="AI1506" s="10"/>
      <c r="AJ1506" s="10"/>
      <c r="AK1506" s="10"/>
      <c r="AL1506" s="10"/>
      <c r="AM1506" s="1" t="s">
        <v>10307</v>
      </c>
      <c r="AN1506" s="10"/>
      <c r="AO1506" s="10"/>
      <c r="AP1506" s="1" t="s">
        <v>5928</v>
      </c>
    </row>
    <row r="1507">
      <c r="A1507" s="1" t="s">
        <v>4752</v>
      </c>
      <c r="B1507" s="14">
        <v>45781.0</v>
      </c>
      <c r="C1507" s="1" t="s">
        <v>7432</v>
      </c>
      <c r="D1507" s="5">
        <v>4.5280235000112E13</v>
      </c>
      <c r="E1507" s="1" t="s">
        <v>4752</v>
      </c>
      <c r="F1507" s="1" t="s">
        <v>1097</v>
      </c>
      <c r="G1507" s="1" t="s">
        <v>4898</v>
      </c>
      <c r="H1507" s="1" t="s">
        <v>10308</v>
      </c>
      <c r="I1507" s="5">
        <v>78.0</v>
      </c>
      <c r="J1507" s="1" t="s">
        <v>4759</v>
      </c>
      <c r="K1507" s="1" t="s">
        <v>7434</v>
      </c>
      <c r="L1507" s="1" t="s">
        <v>7435</v>
      </c>
      <c r="M1507" s="1" t="s">
        <v>7436</v>
      </c>
      <c r="N1507" s="5">
        <v>4.5280235000112E13</v>
      </c>
      <c r="O1507" s="1" t="s">
        <v>1072</v>
      </c>
      <c r="P1507" s="1" t="s">
        <v>7432</v>
      </c>
      <c r="Q1507" s="5">
        <v>2.0</v>
      </c>
      <c r="R1507" s="15">
        <v>44606.0</v>
      </c>
      <c r="S1507" s="5">
        <v>0.0</v>
      </c>
      <c r="T1507" s="10"/>
      <c r="U1507" s="5">
        <v>105.0</v>
      </c>
      <c r="V1507" s="15">
        <v>44606.0</v>
      </c>
      <c r="W1507" s="5">
        <v>161003.0</v>
      </c>
      <c r="X1507" s="1" t="s">
        <v>7437</v>
      </c>
      <c r="Y1507" s="1" t="s">
        <v>1090</v>
      </c>
      <c r="Z1507" s="1" t="s">
        <v>7438</v>
      </c>
      <c r="AA1507" s="5">
        <v>258.0</v>
      </c>
      <c r="AB1507" s="10"/>
      <c r="AC1507" s="1" t="s">
        <v>5275</v>
      </c>
      <c r="AD1507" s="5">
        <v>8.404356E7</v>
      </c>
      <c r="AE1507" s="1" t="s">
        <v>1231</v>
      </c>
      <c r="AF1507" s="5">
        <v>7777.0</v>
      </c>
      <c r="AG1507" s="5">
        <v>42.0</v>
      </c>
      <c r="AH1507" s="5">
        <v>9.9341726E7</v>
      </c>
      <c r="AI1507" s="10"/>
      <c r="AJ1507" s="10"/>
      <c r="AK1507" s="10"/>
      <c r="AL1507" s="10"/>
      <c r="AM1507" s="1" t="s">
        <v>7439</v>
      </c>
      <c r="AN1507" s="10"/>
      <c r="AO1507" s="10"/>
      <c r="AP1507" s="1" t="s">
        <v>5277</v>
      </c>
    </row>
    <row r="1508">
      <c r="A1508" s="1" t="s">
        <v>4752</v>
      </c>
      <c r="B1508" s="14">
        <v>46162.0</v>
      </c>
      <c r="C1508" s="1" t="s">
        <v>10309</v>
      </c>
      <c r="D1508" s="5">
        <v>4.9480665000139E13</v>
      </c>
      <c r="E1508" s="1" t="s">
        <v>4752</v>
      </c>
      <c r="F1508" s="1" t="s">
        <v>1097</v>
      </c>
      <c r="G1508" s="1" t="s">
        <v>4761</v>
      </c>
      <c r="H1508" s="1" t="s">
        <v>10310</v>
      </c>
      <c r="I1508" s="5">
        <v>101.0</v>
      </c>
      <c r="J1508" s="1" t="s">
        <v>4759</v>
      </c>
      <c r="K1508" s="1" t="s">
        <v>10311</v>
      </c>
      <c r="L1508" s="1" t="s">
        <v>10312</v>
      </c>
      <c r="M1508" s="1" t="s">
        <v>10313</v>
      </c>
      <c r="N1508" s="5">
        <v>4.9480665000139E13</v>
      </c>
      <c r="O1508" s="1" t="s">
        <v>1072</v>
      </c>
      <c r="P1508" s="1" t="s">
        <v>10314</v>
      </c>
      <c r="Q1508" s="5">
        <v>2.0</v>
      </c>
      <c r="R1508" s="15">
        <v>44963.0</v>
      </c>
      <c r="S1508" s="5">
        <v>0.0</v>
      </c>
      <c r="T1508" s="10"/>
      <c r="U1508" s="10"/>
      <c r="V1508" s="15">
        <v>44963.0</v>
      </c>
      <c r="W1508" s="5">
        <v>161001.0</v>
      </c>
      <c r="X1508" s="1" t="s">
        <v>10315</v>
      </c>
      <c r="Y1508" s="1" t="s">
        <v>1075</v>
      </c>
      <c r="Z1508" s="1" t="s">
        <v>8301</v>
      </c>
      <c r="AA1508" s="1" t="s">
        <v>1410</v>
      </c>
      <c r="AB1508" s="1" t="s">
        <v>10316</v>
      </c>
      <c r="AC1508" s="1" t="s">
        <v>10317</v>
      </c>
      <c r="AD1508" s="5">
        <v>6.839E7</v>
      </c>
      <c r="AE1508" s="1" t="s">
        <v>2304</v>
      </c>
      <c r="AF1508" s="5">
        <v>591.0</v>
      </c>
      <c r="AG1508" s="5">
        <v>94.0</v>
      </c>
      <c r="AH1508" s="5">
        <v>9.1875215E7</v>
      </c>
      <c r="AI1508" s="10"/>
      <c r="AJ1508" s="10"/>
      <c r="AK1508" s="10"/>
      <c r="AL1508" s="10"/>
      <c r="AM1508" s="1" t="s">
        <v>10318</v>
      </c>
      <c r="AN1508" s="10"/>
      <c r="AO1508" s="10"/>
      <c r="AP1508" s="1" t="s">
        <v>6715</v>
      </c>
    </row>
    <row r="1509">
      <c r="A1509" s="1" t="s">
        <v>4752</v>
      </c>
      <c r="B1509" s="14">
        <v>45717.0</v>
      </c>
      <c r="C1509" s="1" t="s">
        <v>10319</v>
      </c>
      <c r="D1509" s="5">
        <v>1.0686841000158E13</v>
      </c>
      <c r="E1509" s="1" t="s">
        <v>4752</v>
      </c>
      <c r="F1509" s="1" t="s">
        <v>1097</v>
      </c>
      <c r="G1509" s="1" t="s">
        <v>4771</v>
      </c>
      <c r="H1509" s="1" t="s">
        <v>10320</v>
      </c>
      <c r="I1509" s="17">
        <v>45528.0</v>
      </c>
      <c r="J1509" s="1" t="s">
        <v>4755</v>
      </c>
      <c r="K1509" s="1" t="s">
        <v>10321</v>
      </c>
      <c r="L1509" s="1" t="s">
        <v>10322</v>
      </c>
      <c r="M1509" s="1" t="s">
        <v>10323</v>
      </c>
      <c r="N1509" s="5">
        <v>1.0686841000158E13</v>
      </c>
      <c r="O1509" s="1" t="s">
        <v>1072</v>
      </c>
      <c r="P1509" s="1" t="s">
        <v>10324</v>
      </c>
      <c r="Q1509" s="5">
        <v>2.0</v>
      </c>
      <c r="R1509" s="15">
        <v>39874.0</v>
      </c>
      <c r="S1509" s="5">
        <v>0.0</v>
      </c>
      <c r="T1509" s="10"/>
      <c r="U1509" s="10"/>
      <c r="V1509" s="15">
        <v>39874.0</v>
      </c>
      <c r="W1509" s="5">
        <v>4751201.0</v>
      </c>
      <c r="X1509" s="1" t="s">
        <v>10325</v>
      </c>
      <c r="Y1509" s="1" t="s">
        <v>1075</v>
      </c>
      <c r="Z1509" s="1" t="s">
        <v>10326</v>
      </c>
      <c r="AA1509" s="5">
        <v>296.0</v>
      </c>
      <c r="AB1509" s="10"/>
      <c r="AC1509" s="1" t="s">
        <v>1078</v>
      </c>
      <c r="AD1509" s="5">
        <v>2.9645E7</v>
      </c>
      <c r="AE1509" s="1" t="s">
        <v>1604</v>
      </c>
      <c r="AF1509" s="5">
        <v>5725.0</v>
      </c>
      <c r="AG1509" s="5">
        <v>27.0</v>
      </c>
      <c r="AH1509" s="5">
        <v>3.2632611E7</v>
      </c>
      <c r="AI1509" s="10"/>
      <c r="AJ1509" s="10"/>
      <c r="AK1509" s="5">
        <v>27.0</v>
      </c>
      <c r="AL1509" s="5">
        <v>3.2631993E7</v>
      </c>
      <c r="AM1509" s="1" t="s">
        <v>10327</v>
      </c>
      <c r="AN1509" s="10"/>
      <c r="AO1509" s="10"/>
      <c r="AP1509" s="1" t="s">
        <v>10328</v>
      </c>
    </row>
    <row r="1510">
      <c r="A1510" s="1" t="s">
        <v>4752</v>
      </c>
      <c r="B1510" s="14">
        <v>46275.0</v>
      </c>
      <c r="C1510" s="1" t="s">
        <v>10329</v>
      </c>
      <c r="D1510" s="5">
        <v>1.8238980002921E13</v>
      </c>
      <c r="E1510" s="1" t="s">
        <v>4752</v>
      </c>
      <c r="F1510" s="1" t="s">
        <v>1318</v>
      </c>
      <c r="G1510" s="1" t="s">
        <v>5992</v>
      </c>
      <c r="H1510" s="1" t="s">
        <v>10330</v>
      </c>
      <c r="I1510" s="5">
        <v>88.0</v>
      </c>
      <c r="J1510" s="1" t="s">
        <v>4759</v>
      </c>
      <c r="K1510" s="1" t="s">
        <v>3381</v>
      </c>
      <c r="L1510" s="1" t="s">
        <v>3382</v>
      </c>
      <c r="M1510" s="1" t="s">
        <v>3383</v>
      </c>
      <c r="N1510" s="5">
        <v>1.8238980002921E13</v>
      </c>
      <c r="O1510" s="1" t="s">
        <v>1103</v>
      </c>
      <c r="P1510" s="10"/>
      <c r="Q1510" s="5">
        <v>2.0</v>
      </c>
      <c r="R1510" s="15">
        <v>38659.0</v>
      </c>
      <c r="S1510" s="5">
        <v>0.0</v>
      </c>
      <c r="T1510" s="10"/>
      <c r="U1510" s="10"/>
      <c r="V1510" s="15">
        <v>27780.0</v>
      </c>
      <c r="W1510" s="5">
        <v>8211300.0</v>
      </c>
      <c r="X1510" s="10"/>
      <c r="Y1510" s="1" t="s">
        <v>1075</v>
      </c>
      <c r="Z1510" s="1" t="s">
        <v>3384</v>
      </c>
      <c r="AA1510" s="5">
        <v>725.0</v>
      </c>
      <c r="AB1510" s="10"/>
      <c r="AC1510" s="1" t="s">
        <v>3385</v>
      </c>
      <c r="AD1510" s="5">
        <v>3.968E7</v>
      </c>
      <c r="AE1510" s="1" t="s">
        <v>1205</v>
      </c>
      <c r="AF1510" s="5">
        <v>4245.0</v>
      </c>
      <c r="AG1510" s="5">
        <v>31.0</v>
      </c>
      <c r="AH1510" s="5">
        <v>3.8497E7</v>
      </c>
      <c r="AI1510" s="10"/>
      <c r="AJ1510" s="10"/>
      <c r="AK1510" s="10"/>
      <c r="AL1510" s="10"/>
      <c r="AM1510" s="1" t="s">
        <v>3386</v>
      </c>
      <c r="AN1510" s="10"/>
      <c r="AO1510" s="10"/>
      <c r="AP1510" s="1" t="s">
        <v>3387</v>
      </c>
    </row>
    <row r="1511">
      <c r="A1511" s="1" t="s">
        <v>4752</v>
      </c>
      <c r="B1511" s="14">
        <v>45841.0</v>
      </c>
      <c r="C1511" s="1" t="s">
        <v>10331</v>
      </c>
      <c r="D1511" s="5">
        <v>1.6933807000117E13</v>
      </c>
      <c r="E1511" s="1" t="s">
        <v>4752</v>
      </c>
      <c r="F1511" s="1" t="s">
        <v>10332</v>
      </c>
      <c r="G1511" s="1" t="s">
        <v>10333</v>
      </c>
      <c r="H1511" s="1" t="s">
        <v>10334</v>
      </c>
      <c r="I1511" s="5">
        <v>67.0</v>
      </c>
      <c r="J1511" s="1" t="s">
        <v>4759</v>
      </c>
      <c r="K1511" s="1" t="s">
        <v>10335</v>
      </c>
      <c r="L1511" s="1" t="s">
        <v>10336</v>
      </c>
      <c r="M1511" s="1" t="s">
        <v>10337</v>
      </c>
      <c r="N1511" s="5">
        <v>1.6933807000117E13</v>
      </c>
      <c r="O1511" s="1" t="s">
        <v>1072</v>
      </c>
      <c r="P1511" s="1" t="s">
        <v>10338</v>
      </c>
      <c r="Q1511" s="5">
        <v>2.0</v>
      </c>
      <c r="R1511" s="15">
        <v>41180.0</v>
      </c>
      <c r="S1511" s="5">
        <v>0.0</v>
      </c>
      <c r="T1511" s="10"/>
      <c r="U1511" s="10"/>
      <c r="V1511" s="15">
        <v>41180.0</v>
      </c>
      <c r="W1511" s="5">
        <v>4622200.0</v>
      </c>
      <c r="X1511" s="1" t="s">
        <v>10339</v>
      </c>
      <c r="Y1511" s="1" t="s">
        <v>1346</v>
      </c>
      <c r="Z1511" s="1" t="s">
        <v>10340</v>
      </c>
      <c r="AA1511" s="1" t="s">
        <v>1120</v>
      </c>
      <c r="AB1511" s="10"/>
      <c r="AC1511" s="1" t="s">
        <v>10341</v>
      </c>
      <c r="AD1511" s="5">
        <v>9.66E7</v>
      </c>
      <c r="AE1511" s="1" t="s">
        <v>1277</v>
      </c>
      <c r="AF1511" s="5">
        <v>8587.0</v>
      </c>
      <c r="AG1511" s="5">
        <v>53.0</v>
      </c>
      <c r="AH1511" s="5">
        <v>3.2522006E7</v>
      </c>
      <c r="AI1511" s="10"/>
      <c r="AJ1511" s="10"/>
      <c r="AK1511" s="10"/>
      <c r="AL1511" s="10"/>
      <c r="AM1511" s="1" t="s">
        <v>10342</v>
      </c>
      <c r="AN1511" s="10"/>
      <c r="AO1511" s="10"/>
      <c r="AP1511" s="1" t="s">
        <v>10343</v>
      </c>
    </row>
    <row r="1512">
      <c r="A1512" s="1" t="s">
        <v>4752</v>
      </c>
      <c r="B1512" s="14">
        <v>45862.0</v>
      </c>
      <c r="C1512" s="1" t="s">
        <v>5644</v>
      </c>
      <c r="D1512" s="5">
        <v>4.9683306000189E13</v>
      </c>
      <c r="E1512" s="1" t="s">
        <v>4752</v>
      </c>
      <c r="F1512" s="1" t="s">
        <v>1097</v>
      </c>
      <c r="G1512" s="1" t="s">
        <v>4761</v>
      </c>
      <c r="H1512" s="1" t="s">
        <v>10344</v>
      </c>
      <c r="I1512" s="5">
        <v>101.0</v>
      </c>
      <c r="J1512" s="1" t="s">
        <v>4759</v>
      </c>
      <c r="K1512" s="1" t="s">
        <v>5646</v>
      </c>
      <c r="L1512" s="1" t="s">
        <v>5647</v>
      </c>
      <c r="M1512" s="1" t="s">
        <v>5648</v>
      </c>
      <c r="N1512" s="5">
        <v>4.9683306000189E13</v>
      </c>
      <c r="O1512" s="1" t="s">
        <v>1072</v>
      </c>
      <c r="P1512" s="10"/>
      <c r="Q1512" s="5">
        <v>2.0</v>
      </c>
      <c r="R1512" s="15">
        <v>44980.0</v>
      </c>
      <c r="S1512" s="5">
        <v>0.0</v>
      </c>
      <c r="T1512" s="10"/>
      <c r="U1512" s="5">
        <v>105.0</v>
      </c>
      <c r="V1512" s="15">
        <v>44980.0</v>
      </c>
      <c r="W1512" s="5">
        <v>210101.0</v>
      </c>
      <c r="X1512" s="1" t="s">
        <v>5649</v>
      </c>
      <c r="Y1512" s="1" t="s">
        <v>1118</v>
      </c>
      <c r="Z1512" s="1" t="s">
        <v>5650</v>
      </c>
      <c r="AA1512" s="1" t="s">
        <v>1120</v>
      </c>
      <c r="AB1512" s="1" t="s">
        <v>5651</v>
      </c>
      <c r="AC1512" s="1" t="s">
        <v>5652</v>
      </c>
      <c r="AD1512" s="5">
        <v>7.9065662E7</v>
      </c>
      <c r="AE1512" s="1" t="s">
        <v>1940</v>
      </c>
      <c r="AF1512" s="5">
        <v>9051.0</v>
      </c>
      <c r="AG1512" s="5">
        <v>14.0</v>
      </c>
      <c r="AH1512" s="5">
        <v>3.26951E7</v>
      </c>
      <c r="AI1512" s="10"/>
      <c r="AJ1512" s="10"/>
      <c r="AK1512" s="10"/>
      <c r="AL1512" s="10"/>
      <c r="AM1512" s="1" t="s">
        <v>5653</v>
      </c>
      <c r="AN1512" s="10"/>
      <c r="AO1512" s="10"/>
      <c r="AP1512" s="1" t="s">
        <v>2087</v>
      </c>
    </row>
    <row r="1513">
      <c r="A1513" s="1" t="s">
        <v>4752</v>
      </c>
      <c r="B1513" s="14">
        <v>46044.0</v>
      </c>
      <c r="C1513" s="1" t="s">
        <v>10345</v>
      </c>
      <c r="D1513" s="5">
        <v>5.683277000503E12</v>
      </c>
      <c r="E1513" s="1" t="s">
        <v>4752</v>
      </c>
      <c r="F1513" s="1" t="s">
        <v>1097</v>
      </c>
      <c r="G1513" s="1" t="s">
        <v>4761</v>
      </c>
      <c r="H1513" s="1" t="s">
        <v>10346</v>
      </c>
      <c r="I1513" s="5">
        <v>101.0</v>
      </c>
      <c r="J1513" s="1" t="s">
        <v>4759</v>
      </c>
      <c r="K1513" s="1" t="s">
        <v>8518</v>
      </c>
      <c r="L1513" s="1" t="s">
        <v>10347</v>
      </c>
      <c r="M1513" s="1" t="s">
        <v>8520</v>
      </c>
      <c r="N1513" s="5">
        <v>5.683277000503E12</v>
      </c>
      <c r="O1513" s="1" t="s">
        <v>1103</v>
      </c>
      <c r="P1513" s="1" t="s">
        <v>7367</v>
      </c>
      <c r="Q1513" s="5">
        <v>2.0</v>
      </c>
      <c r="R1513" s="15">
        <v>39409.0</v>
      </c>
      <c r="S1513" s="5">
        <v>0.0</v>
      </c>
      <c r="T1513" s="10"/>
      <c r="U1513" s="10"/>
      <c r="V1513" s="15">
        <v>39409.0</v>
      </c>
      <c r="W1513" s="5">
        <v>115600.0</v>
      </c>
      <c r="X1513" s="1" t="s">
        <v>8522</v>
      </c>
      <c r="Y1513" s="1" t="s">
        <v>1118</v>
      </c>
      <c r="Z1513" s="1" t="s">
        <v>10348</v>
      </c>
      <c r="AA1513" s="1" t="s">
        <v>1120</v>
      </c>
      <c r="AB1513" s="1" t="s">
        <v>10349</v>
      </c>
      <c r="AC1513" s="1" t="s">
        <v>1121</v>
      </c>
      <c r="AD1513" s="5">
        <v>7.885E7</v>
      </c>
      <c r="AE1513" s="1" t="s">
        <v>1122</v>
      </c>
      <c r="AF1513" s="5">
        <v>9871.0</v>
      </c>
      <c r="AG1513" s="5">
        <v>66.0</v>
      </c>
      <c r="AH1513" s="5">
        <v>3.50077E7</v>
      </c>
      <c r="AI1513" s="10"/>
      <c r="AJ1513" s="10"/>
      <c r="AK1513" s="5">
        <v>66.0</v>
      </c>
      <c r="AL1513" s="5">
        <v>3.50077E7</v>
      </c>
      <c r="AM1513" s="1" t="s">
        <v>6010</v>
      </c>
      <c r="AN1513" s="10"/>
      <c r="AO1513" s="10"/>
      <c r="AP1513" s="1" t="s">
        <v>3132</v>
      </c>
    </row>
    <row r="1514">
      <c r="A1514" s="1" t="s">
        <v>4752</v>
      </c>
      <c r="B1514" s="14">
        <v>45844.0</v>
      </c>
      <c r="C1514" s="1" t="s">
        <v>10350</v>
      </c>
      <c r="D1514" s="5">
        <v>5.1045323000132E13</v>
      </c>
      <c r="E1514" s="1" t="s">
        <v>4752</v>
      </c>
      <c r="F1514" s="1" t="s">
        <v>1097</v>
      </c>
      <c r="G1514" s="1" t="s">
        <v>5800</v>
      </c>
      <c r="H1514" s="1" t="s">
        <v>10351</v>
      </c>
      <c r="I1514" s="1" t="s">
        <v>5802</v>
      </c>
      <c r="J1514" s="1" t="s">
        <v>4265</v>
      </c>
      <c r="K1514" s="1" t="s">
        <v>10352</v>
      </c>
      <c r="L1514" s="1" t="s">
        <v>10353</v>
      </c>
      <c r="M1514" s="1" t="s">
        <v>10354</v>
      </c>
      <c r="N1514" s="5">
        <v>5.1045323000132E13</v>
      </c>
      <c r="O1514" s="1" t="s">
        <v>1072</v>
      </c>
      <c r="P1514" s="1" t="s">
        <v>10355</v>
      </c>
      <c r="Q1514" s="5">
        <v>2.0</v>
      </c>
      <c r="R1514" s="15">
        <v>45091.0</v>
      </c>
      <c r="S1514" s="5">
        <v>0.0</v>
      </c>
      <c r="T1514" s="10"/>
      <c r="U1514" s="10"/>
      <c r="V1514" s="15">
        <v>45091.0</v>
      </c>
      <c r="W1514" s="5">
        <v>161099.0</v>
      </c>
      <c r="X1514" s="1" t="s">
        <v>10356</v>
      </c>
      <c r="Y1514" s="1" t="s">
        <v>1075</v>
      </c>
      <c r="Z1514" s="1" t="s">
        <v>10357</v>
      </c>
      <c r="AA1514" s="5">
        <v>26.0</v>
      </c>
      <c r="AB1514" s="10"/>
      <c r="AC1514" s="1" t="s">
        <v>10358</v>
      </c>
      <c r="AD1514" s="5">
        <v>3.781E7</v>
      </c>
      <c r="AE1514" s="1" t="s">
        <v>1205</v>
      </c>
      <c r="AF1514" s="5">
        <v>4565.0</v>
      </c>
      <c r="AG1514" s="5">
        <v>65.0</v>
      </c>
      <c r="AH1514" s="5">
        <v>9.9229718E7</v>
      </c>
      <c r="AI1514" s="5">
        <v>35.0</v>
      </c>
      <c r="AJ1514" s="5">
        <v>8.8991752E7</v>
      </c>
      <c r="AK1514" s="10"/>
      <c r="AL1514" s="10"/>
      <c r="AM1514" s="1" t="s">
        <v>10359</v>
      </c>
      <c r="AN1514" s="10"/>
      <c r="AO1514" s="10"/>
      <c r="AP1514" s="1" t="s">
        <v>10360</v>
      </c>
    </row>
    <row r="1515">
      <c r="A1515" s="1" t="s">
        <v>4752</v>
      </c>
      <c r="B1515" s="14">
        <v>45859.0</v>
      </c>
      <c r="C1515" s="1" t="s">
        <v>10361</v>
      </c>
      <c r="D1515" s="5">
        <v>1.2668452000125E13</v>
      </c>
      <c r="E1515" s="1" t="s">
        <v>4752</v>
      </c>
      <c r="F1515" s="1" t="s">
        <v>1097</v>
      </c>
      <c r="G1515" s="1" t="s">
        <v>4771</v>
      </c>
      <c r="H1515" s="1" t="s">
        <v>10362</v>
      </c>
      <c r="I1515" s="17">
        <v>45528.0</v>
      </c>
      <c r="J1515" s="1" t="s">
        <v>4759</v>
      </c>
      <c r="K1515" s="1" t="s">
        <v>10361</v>
      </c>
      <c r="L1515" s="1" t="s">
        <v>10363</v>
      </c>
      <c r="M1515" s="1" t="s">
        <v>10364</v>
      </c>
      <c r="N1515" s="5">
        <v>1.2668452000125E13</v>
      </c>
      <c r="O1515" s="1" t="s">
        <v>1072</v>
      </c>
      <c r="P1515" s="1" t="s">
        <v>10365</v>
      </c>
      <c r="Q1515" s="5">
        <v>2.0</v>
      </c>
      <c r="R1515" s="15">
        <v>40465.0</v>
      </c>
      <c r="S1515" s="5">
        <v>0.0</v>
      </c>
      <c r="T1515" s="10"/>
      <c r="U1515" s="10"/>
      <c r="V1515" s="15">
        <v>40465.0</v>
      </c>
      <c r="W1515" s="5">
        <v>4683400.0</v>
      </c>
      <c r="X1515" s="1" t="s">
        <v>10366</v>
      </c>
      <c r="Y1515" s="1" t="s">
        <v>1075</v>
      </c>
      <c r="Z1515" s="1" t="s">
        <v>10367</v>
      </c>
      <c r="AA1515" s="5">
        <v>344.0</v>
      </c>
      <c r="AB1515" s="10"/>
      <c r="AC1515" s="1" t="s">
        <v>1078</v>
      </c>
      <c r="AD1515" s="5">
        <v>3.694E7</v>
      </c>
      <c r="AE1515" s="1" t="s">
        <v>1205</v>
      </c>
      <c r="AF1515" s="5">
        <v>5177.0</v>
      </c>
      <c r="AG1515" s="5">
        <v>35.0</v>
      </c>
      <c r="AH1515" s="5">
        <v>3.0151051E7</v>
      </c>
      <c r="AI1515" s="10"/>
      <c r="AJ1515" s="10"/>
      <c r="AK1515" s="5">
        <v>33.0</v>
      </c>
      <c r="AL1515" s="5">
        <v>3.3731166E7</v>
      </c>
      <c r="AM1515" s="1" t="s">
        <v>10368</v>
      </c>
      <c r="AN1515" s="10"/>
      <c r="AO1515" s="10"/>
      <c r="AP1515" s="1" t="s">
        <v>10369</v>
      </c>
    </row>
    <row r="1516">
      <c r="A1516" s="1" t="s">
        <v>4752</v>
      </c>
      <c r="B1516" s="14">
        <v>45830.0</v>
      </c>
      <c r="C1516" s="1" t="s">
        <v>10370</v>
      </c>
      <c r="D1516" s="5">
        <v>5.1040407000183E13</v>
      </c>
      <c r="E1516" s="1" t="s">
        <v>4752</v>
      </c>
      <c r="F1516" s="1" t="s">
        <v>1097</v>
      </c>
      <c r="G1516" s="1" t="s">
        <v>4761</v>
      </c>
      <c r="H1516" s="1" t="s">
        <v>10371</v>
      </c>
      <c r="I1516" s="5">
        <v>101.0</v>
      </c>
      <c r="J1516" s="1" t="s">
        <v>4759</v>
      </c>
      <c r="K1516" s="1" t="s">
        <v>10372</v>
      </c>
      <c r="L1516" s="1" t="s">
        <v>10373</v>
      </c>
      <c r="M1516" s="1" t="s">
        <v>10374</v>
      </c>
      <c r="N1516" s="5">
        <v>5.1040407000183E13</v>
      </c>
      <c r="O1516" s="1" t="s">
        <v>1072</v>
      </c>
      <c r="P1516" s="1" t="s">
        <v>10370</v>
      </c>
      <c r="Q1516" s="5">
        <v>2.0</v>
      </c>
      <c r="R1516" s="15">
        <v>45091.0</v>
      </c>
      <c r="S1516" s="5">
        <v>0.0</v>
      </c>
      <c r="T1516" s="10"/>
      <c r="U1516" s="5">
        <v>105.0</v>
      </c>
      <c r="V1516" s="15">
        <v>45091.0</v>
      </c>
      <c r="W1516" s="5">
        <v>161001.0</v>
      </c>
      <c r="X1516" s="10"/>
      <c r="Y1516" s="1" t="s">
        <v>1075</v>
      </c>
      <c r="Z1516" s="1" t="s">
        <v>10375</v>
      </c>
      <c r="AA1516" s="5">
        <v>385.0</v>
      </c>
      <c r="AB1516" s="1" t="s">
        <v>3170</v>
      </c>
      <c r="AC1516" s="1" t="s">
        <v>10376</v>
      </c>
      <c r="AD1516" s="5">
        <v>8.443E7</v>
      </c>
      <c r="AE1516" s="1" t="s">
        <v>1231</v>
      </c>
      <c r="AF1516" s="5">
        <v>7597.0</v>
      </c>
      <c r="AG1516" s="5">
        <v>42.0</v>
      </c>
      <c r="AH1516" s="5">
        <v>9.991584E7</v>
      </c>
      <c r="AI1516" s="5">
        <v>0.0</v>
      </c>
      <c r="AJ1516" s="5">
        <v>0.0</v>
      </c>
      <c r="AK1516" s="10"/>
      <c r="AL1516" s="10"/>
      <c r="AM1516" s="1" t="s">
        <v>10377</v>
      </c>
      <c r="AN1516" s="10"/>
      <c r="AO1516" s="10"/>
      <c r="AP1516" s="1" t="s">
        <v>4496</v>
      </c>
    </row>
    <row r="1517">
      <c r="A1517" s="1" t="s">
        <v>4752</v>
      </c>
      <c r="B1517" s="16">
        <v>46305.0</v>
      </c>
      <c r="C1517" s="1" t="s">
        <v>8675</v>
      </c>
      <c r="D1517" s="5">
        <v>5.1775612000197E13</v>
      </c>
      <c r="E1517" s="1" t="s">
        <v>4752</v>
      </c>
      <c r="F1517" s="1" t="s">
        <v>1097</v>
      </c>
      <c r="G1517" s="1" t="s">
        <v>4761</v>
      </c>
      <c r="H1517" s="1" t="s">
        <v>10378</v>
      </c>
      <c r="I1517" s="5">
        <v>101.0</v>
      </c>
      <c r="J1517" s="1" t="s">
        <v>4759</v>
      </c>
      <c r="K1517" s="1" t="s">
        <v>8677</v>
      </c>
      <c r="L1517" s="1" t="s">
        <v>8678</v>
      </c>
      <c r="M1517" s="1" t="s">
        <v>8679</v>
      </c>
      <c r="N1517" s="5">
        <v>5.1775612000197E13</v>
      </c>
      <c r="O1517" s="1" t="s">
        <v>1072</v>
      </c>
      <c r="P1517" s="1" t="s">
        <v>8675</v>
      </c>
      <c r="Q1517" s="5">
        <v>2.0</v>
      </c>
      <c r="R1517" s="15">
        <v>45149.0</v>
      </c>
      <c r="S1517" s="5">
        <v>0.0</v>
      </c>
      <c r="T1517" s="10"/>
      <c r="U1517" s="10"/>
      <c r="V1517" s="15">
        <v>45149.0</v>
      </c>
      <c r="W1517" s="5">
        <v>161099.0</v>
      </c>
      <c r="X1517" s="1" t="s">
        <v>8680</v>
      </c>
      <c r="Y1517" s="1" t="s">
        <v>1075</v>
      </c>
      <c r="Z1517" s="1" t="s">
        <v>1580</v>
      </c>
      <c r="AA1517" s="5">
        <v>239.0</v>
      </c>
      <c r="AB1517" s="1" t="s">
        <v>8681</v>
      </c>
      <c r="AC1517" s="1" t="s">
        <v>1078</v>
      </c>
      <c r="AD1517" s="5">
        <v>1.472E7</v>
      </c>
      <c r="AE1517" s="1" t="s">
        <v>1079</v>
      </c>
      <c r="AF1517" s="5">
        <v>7165.0</v>
      </c>
      <c r="AG1517" s="5">
        <v>16.0</v>
      </c>
      <c r="AH1517" s="5">
        <v>8.1488466E7</v>
      </c>
      <c r="AI1517" s="10"/>
      <c r="AJ1517" s="10"/>
      <c r="AK1517" s="10"/>
      <c r="AL1517" s="10"/>
      <c r="AM1517" s="1" t="s">
        <v>1582</v>
      </c>
      <c r="AN1517" s="10"/>
      <c r="AO1517" s="10"/>
      <c r="AP1517" s="1" t="s">
        <v>1583</v>
      </c>
    </row>
    <row r="1518">
      <c r="A1518" s="1" t="s">
        <v>4752</v>
      </c>
      <c r="B1518" s="16">
        <v>45961.0</v>
      </c>
      <c r="C1518" s="1" t="s">
        <v>10379</v>
      </c>
      <c r="D1518" s="5">
        <v>4.2425198000103E13</v>
      </c>
      <c r="E1518" s="1" t="s">
        <v>4752</v>
      </c>
      <c r="F1518" s="1" t="s">
        <v>1097</v>
      </c>
      <c r="G1518" s="1" t="s">
        <v>4799</v>
      </c>
      <c r="H1518" s="1" t="s">
        <v>10380</v>
      </c>
      <c r="I1518" s="5">
        <v>58.0</v>
      </c>
      <c r="J1518" s="1" t="s">
        <v>4759</v>
      </c>
      <c r="K1518" s="1" t="s">
        <v>10381</v>
      </c>
      <c r="L1518" s="1" t="s">
        <v>10382</v>
      </c>
      <c r="M1518" s="1" t="s">
        <v>10383</v>
      </c>
      <c r="N1518" s="5">
        <v>4.2425198000103E13</v>
      </c>
      <c r="O1518" s="1" t="s">
        <v>1072</v>
      </c>
      <c r="P1518" s="1" t="s">
        <v>10384</v>
      </c>
      <c r="Q1518" s="5">
        <v>2.0</v>
      </c>
      <c r="R1518" s="15">
        <v>44369.0</v>
      </c>
      <c r="S1518" s="5">
        <v>0.0</v>
      </c>
      <c r="T1518" s="10"/>
      <c r="U1518" s="10"/>
      <c r="V1518" s="15">
        <v>44369.0</v>
      </c>
      <c r="W1518" s="5">
        <v>161001.0</v>
      </c>
      <c r="X1518" s="10"/>
      <c r="Y1518" s="1" t="s">
        <v>1075</v>
      </c>
      <c r="Z1518" s="1" t="s">
        <v>10385</v>
      </c>
      <c r="AA1518" s="5">
        <v>116.0</v>
      </c>
      <c r="AB1518" s="1" t="s">
        <v>10386</v>
      </c>
      <c r="AC1518" s="1" t="s">
        <v>5320</v>
      </c>
      <c r="AD1518" s="5">
        <v>3.84121E7</v>
      </c>
      <c r="AE1518" s="1" t="s">
        <v>1205</v>
      </c>
      <c r="AF1518" s="5">
        <v>5403.0</v>
      </c>
      <c r="AG1518" s="5">
        <v>34.0</v>
      </c>
      <c r="AH1518" s="5">
        <v>3.2369899E7</v>
      </c>
      <c r="AI1518" s="10"/>
      <c r="AJ1518" s="10"/>
      <c r="AK1518" s="10"/>
      <c r="AL1518" s="10"/>
      <c r="AM1518" s="1" t="s">
        <v>10387</v>
      </c>
      <c r="AN1518" s="10"/>
      <c r="AO1518" s="10"/>
      <c r="AP1518" s="1" t="s">
        <v>1207</v>
      </c>
    </row>
    <row r="1519">
      <c r="A1519" s="1" t="s">
        <v>4752</v>
      </c>
      <c r="B1519" s="14">
        <v>46183.0</v>
      </c>
      <c r="C1519" s="1" t="s">
        <v>6764</v>
      </c>
      <c r="D1519" s="5">
        <v>4.7934402000127E13</v>
      </c>
      <c r="E1519" s="1" t="s">
        <v>4752</v>
      </c>
      <c r="F1519" s="1" t="s">
        <v>5851</v>
      </c>
      <c r="G1519" s="1" t="s">
        <v>10388</v>
      </c>
      <c r="H1519" s="1" t="s">
        <v>10389</v>
      </c>
      <c r="I1519" s="1" t="s">
        <v>6236</v>
      </c>
      <c r="J1519" s="1" t="s">
        <v>4759</v>
      </c>
      <c r="K1519" s="1" t="s">
        <v>6767</v>
      </c>
      <c r="L1519" s="1" t="s">
        <v>6768</v>
      </c>
      <c r="M1519" s="1" t="s">
        <v>6769</v>
      </c>
      <c r="N1519" s="5">
        <v>4.7934402000127E13</v>
      </c>
      <c r="O1519" s="1" t="s">
        <v>1072</v>
      </c>
      <c r="P1519" s="10"/>
      <c r="Q1519" s="5">
        <v>2.0</v>
      </c>
      <c r="R1519" s="15">
        <v>44817.0</v>
      </c>
      <c r="S1519" s="5">
        <v>0.0</v>
      </c>
      <c r="T1519" s="10"/>
      <c r="U1519" s="10"/>
      <c r="V1519" s="15">
        <v>44817.0</v>
      </c>
      <c r="W1519" s="5">
        <v>4661300.0</v>
      </c>
      <c r="X1519" s="1" t="s">
        <v>6770</v>
      </c>
      <c r="Y1519" s="1" t="s">
        <v>1118</v>
      </c>
      <c r="Z1519" s="1" t="s">
        <v>5859</v>
      </c>
      <c r="AA1519" s="1" t="s">
        <v>5860</v>
      </c>
      <c r="AB1519" s="1" t="s">
        <v>6771</v>
      </c>
      <c r="AC1519" s="1" t="s">
        <v>1989</v>
      </c>
      <c r="AD1519" s="5">
        <v>1.414E7</v>
      </c>
      <c r="AE1519" s="1" t="s">
        <v>1079</v>
      </c>
      <c r="AF1519" s="5">
        <v>6363.0</v>
      </c>
      <c r="AG1519" s="5">
        <v>16.0</v>
      </c>
      <c r="AH1519" s="5">
        <v>3.238018E7</v>
      </c>
      <c r="AI1519" s="10"/>
      <c r="AJ1519" s="10"/>
      <c r="AK1519" s="10"/>
      <c r="AL1519" s="10"/>
      <c r="AM1519" s="1" t="s">
        <v>6772</v>
      </c>
      <c r="AN1519" s="10"/>
      <c r="AO1519" s="10"/>
      <c r="AP1519" s="1" t="s">
        <v>5862</v>
      </c>
    </row>
    <row r="1520">
      <c r="A1520" s="1" t="s">
        <v>4752</v>
      </c>
      <c r="B1520" s="14">
        <v>46284.0</v>
      </c>
      <c r="C1520" s="1" t="s">
        <v>10390</v>
      </c>
      <c r="D1520" s="5">
        <v>4.9193164000171E13</v>
      </c>
      <c r="E1520" s="1" t="s">
        <v>4752</v>
      </c>
      <c r="F1520" s="1" t="s">
        <v>1097</v>
      </c>
      <c r="G1520" s="1" t="s">
        <v>4761</v>
      </c>
      <c r="H1520" s="1" t="s">
        <v>10391</v>
      </c>
      <c r="I1520" s="5">
        <v>101.0</v>
      </c>
      <c r="J1520" s="1" t="s">
        <v>4759</v>
      </c>
      <c r="K1520" s="1" t="s">
        <v>10392</v>
      </c>
      <c r="L1520" s="1" t="s">
        <v>10393</v>
      </c>
      <c r="M1520" s="1" t="s">
        <v>10394</v>
      </c>
      <c r="N1520" s="5">
        <v>4.9193164000171E13</v>
      </c>
      <c r="O1520" s="1" t="s">
        <v>1072</v>
      </c>
      <c r="P1520" s="1" t="s">
        <v>10395</v>
      </c>
      <c r="Q1520" s="5">
        <v>2.0</v>
      </c>
      <c r="R1520" s="15">
        <v>44942.0</v>
      </c>
      <c r="S1520" s="5">
        <v>0.0</v>
      </c>
      <c r="T1520" s="10"/>
      <c r="U1520" s="5">
        <v>105.0</v>
      </c>
      <c r="V1520" s="15">
        <v>44942.0</v>
      </c>
      <c r="W1520" s="5">
        <v>4619200.0</v>
      </c>
      <c r="X1520" s="1" t="s">
        <v>7943</v>
      </c>
      <c r="Y1520" s="1" t="s">
        <v>1090</v>
      </c>
      <c r="Z1520" s="1" t="s">
        <v>10396</v>
      </c>
      <c r="AA1520" s="1" t="s">
        <v>1410</v>
      </c>
      <c r="AB1520" s="1" t="s">
        <v>10397</v>
      </c>
      <c r="AC1520" s="1" t="s">
        <v>7785</v>
      </c>
      <c r="AD1520" s="5">
        <v>7.652E7</v>
      </c>
      <c r="AE1520" s="1" t="s">
        <v>1413</v>
      </c>
      <c r="AF1520" s="5">
        <v>9653.0</v>
      </c>
      <c r="AG1520" s="5">
        <v>62.0</v>
      </c>
      <c r="AH1520" s="5">
        <v>8.220996E7</v>
      </c>
      <c r="AI1520" s="5">
        <v>0.0</v>
      </c>
      <c r="AJ1520" s="5">
        <v>0.0</v>
      </c>
      <c r="AK1520" s="10"/>
      <c r="AL1520" s="10"/>
      <c r="AM1520" s="1" t="s">
        <v>10398</v>
      </c>
      <c r="AN1520" s="10"/>
      <c r="AO1520" s="10"/>
      <c r="AP1520" s="1" t="s">
        <v>10399</v>
      </c>
    </row>
    <row r="1521">
      <c r="A1521" s="1" t="s">
        <v>4752</v>
      </c>
      <c r="B1521" s="14">
        <v>45922.0</v>
      </c>
      <c r="C1521" s="1" t="s">
        <v>10400</v>
      </c>
      <c r="D1521" s="5">
        <v>5.2186188000108E13</v>
      </c>
      <c r="E1521" s="1" t="s">
        <v>4752</v>
      </c>
      <c r="F1521" s="1" t="s">
        <v>1097</v>
      </c>
      <c r="G1521" s="1" t="s">
        <v>4898</v>
      </c>
      <c r="H1521" s="1" t="s">
        <v>10401</v>
      </c>
      <c r="I1521" s="5">
        <v>78.0</v>
      </c>
      <c r="J1521" s="1" t="s">
        <v>4759</v>
      </c>
      <c r="K1521" s="1" t="s">
        <v>10402</v>
      </c>
      <c r="L1521" s="1" t="s">
        <v>10403</v>
      </c>
      <c r="M1521" s="1" t="s">
        <v>10404</v>
      </c>
      <c r="N1521" s="5">
        <v>5.2186188000108E13</v>
      </c>
      <c r="O1521" s="1" t="s">
        <v>1072</v>
      </c>
      <c r="P1521" s="1" t="s">
        <v>10405</v>
      </c>
      <c r="Q1521" s="5">
        <v>2.0</v>
      </c>
      <c r="R1521" s="15">
        <v>45183.0</v>
      </c>
      <c r="S1521" s="5">
        <v>0.0</v>
      </c>
      <c r="T1521" s="10"/>
      <c r="U1521" s="10"/>
      <c r="V1521" s="15">
        <v>45183.0</v>
      </c>
      <c r="W1521" s="5">
        <v>133402.0</v>
      </c>
      <c r="X1521" s="1" t="s">
        <v>10406</v>
      </c>
      <c r="Y1521" s="1" t="s">
        <v>1384</v>
      </c>
      <c r="Z1521" s="1" t="s">
        <v>10407</v>
      </c>
      <c r="AA1521" s="5">
        <v>16.0</v>
      </c>
      <c r="AB1521" s="10"/>
      <c r="AC1521" s="1" t="s">
        <v>1121</v>
      </c>
      <c r="AD1521" s="5">
        <v>4.769E7</v>
      </c>
      <c r="AE1521" s="1" t="s">
        <v>1106</v>
      </c>
      <c r="AF1521" s="5">
        <v>3481.0</v>
      </c>
      <c r="AG1521" s="5">
        <v>77.0</v>
      </c>
      <c r="AH1521" s="5">
        <v>9.1320757E7</v>
      </c>
      <c r="AI1521" s="10"/>
      <c r="AJ1521" s="10"/>
      <c r="AK1521" s="10"/>
      <c r="AL1521" s="10"/>
      <c r="AM1521" s="1" t="s">
        <v>10408</v>
      </c>
      <c r="AN1521" s="10"/>
      <c r="AO1521" s="10"/>
      <c r="AP1521" s="1" t="s">
        <v>10409</v>
      </c>
    </row>
    <row r="1522">
      <c r="A1522" s="1" t="s">
        <v>4752</v>
      </c>
      <c r="B1522" s="14">
        <v>46082.0</v>
      </c>
      <c r="C1522" s="1" t="s">
        <v>5686</v>
      </c>
      <c r="D1522" s="5">
        <v>4.78206330001E13</v>
      </c>
      <c r="E1522" s="1" t="s">
        <v>4752</v>
      </c>
      <c r="F1522" s="1" t="s">
        <v>4858</v>
      </c>
      <c r="G1522" s="1" t="s">
        <v>4859</v>
      </c>
      <c r="H1522" s="1" t="s">
        <v>10410</v>
      </c>
      <c r="I1522" s="5">
        <v>35.0</v>
      </c>
      <c r="J1522" s="1" t="s">
        <v>4759</v>
      </c>
      <c r="K1522" s="1" t="s">
        <v>5686</v>
      </c>
      <c r="L1522" s="1" t="s">
        <v>5688</v>
      </c>
      <c r="M1522" s="1" t="s">
        <v>5689</v>
      </c>
      <c r="N1522" s="5">
        <v>4.78206330001E13</v>
      </c>
      <c r="O1522" s="1" t="s">
        <v>1072</v>
      </c>
      <c r="P1522" s="1" t="s">
        <v>5690</v>
      </c>
      <c r="Q1522" s="5">
        <v>2.0</v>
      </c>
      <c r="R1522" s="15">
        <v>44806.0</v>
      </c>
      <c r="S1522" s="5">
        <v>0.0</v>
      </c>
      <c r="T1522" s="10"/>
      <c r="U1522" s="10"/>
      <c r="V1522" s="15">
        <v>44806.0</v>
      </c>
      <c r="W1522" s="5">
        <v>2621300.0</v>
      </c>
      <c r="X1522" s="1" t="s">
        <v>5691</v>
      </c>
      <c r="Y1522" s="1" t="s">
        <v>1075</v>
      </c>
      <c r="Z1522" s="1" t="s">
        <v>5692</v>
      </c>
      <c r="AA1522" s="1" t="s">
        <v>1120</v>
      </c>
      <c r="AB1522" s="10"/>
      <c r="AC1522" s="1" t="s">
        <v>5693</v>
      </c>
      <c r="AD1522" s="5">
        <v>4.5658464E7</v>
      </c>
      <c r="AE1522" s="1" t="s">
        <v>1106</v>
      </c>
      <c r="AF1522" s="5">
        <v>3573.0</v>
      </c>
      <c r="AG1522" s="5">
        <v>77.0</v>
      </c>
      <c r="AH1522" s="5">
        <v>3.6283119E7</v>
      </c>
      <c r="AI1522" s="10"/>
      <c r="AJ1522" s="10"/>
      <c r="AK1522" s="10"/>
      <c r="AL1522" s="10"/>
      <c r="AM1522" s="1" t="s">
        <v>5694</v>
      </c>
      <c r="AN1522" s="10"/>
      <c r="AO1522" s="10"/>
      <c r="AP1522" s="1" t="s">
        <v>5695</v>
      </c>
    </row>
    <row r="1523">
      <c r="A1523" s="1" t="s">
        <v>4752</v>
      </c>
      <c r="B1523" s="14">
        <v>46178.0</v>
      </c>
      <c r="C1523" s="1" t="s">
        <v>5686</v>
      </c>
      <c r="D1523" s="5">
        <v>4.78206330001E13</v>
      </c>
      <c r="E1523" s="1" t="s">
        <v>4752</v>
      </c>
      <c r="F1523" s="1" t="s">
        <v>4858</v>
      </c>
      <c r="G1523" s="1" t="s">
        <v>4859</v>
      </c>
      <c r="H1523" s="1" t="s">
        <v>10411</v>
      </c>
      <c r="I1523" s="5">
        <v>35.0</v>
      </c>
      <c r="J1523" s="1" t="s">
        <v>4759</v>
      </c>
      <c r="K1523" s="1" t="s">
        <v>5686</v>
      </c>
      <c r="L1523" s="1" t="s">
        <v>5688</v>
      </c>
      <c r="M1523" s="1" t="s">
        <v>5689</v>
      </c>
      <c r="N1523" s="5">
        <v>4.78206330001E13</v>
      </c>
      <c r="O1523" s="1" t="s">
        <v>1072</v>
      </c>
      <c r="P1523" s="1" t="s">
        <v>5690</v>
      </c>
      <c r="Q1523" s="5">
        <v>2.0</v>
      </c>
      <c r="R1523" s="15">
        <v>44806.0</v>
      </c>
      <c r="S1523" s="5">
        <v>0.0</v>
      </c>
      <c r="T1523" s="10"/>
      <c r="U1523" s="10"/>
      <c r="V1523" s="15">
        <v>44806.0</v>
      </c>
      <c r="W1523" s="5">
        <v>2621300.0</v>
      </c>
      <c r="X1523" s="1" t="s">
        <v>5691</v>
      </c>
      <c r="Y1523" s="1" t="s">
        <v>1075</v>
      </c>
      <c r="Z1523" s="1" t="s">
        <v>5692</v>
      </c>
      <c r="AA1523" s="1" t="s">
        <v>1120</v>
      </c>
      <c r="AB1523" s="10"/>
      <c r="AC1523" s="1" t="s">
        <v>5693</v>
      </c>
      <c r="AD1523" s="5">
        <v>4.5658464E7</v>
      </c>
      <c r="AE1523" s="1" t="s">
        <v>1106</v>
      </c>
      <c r="AF1523" s="5">
        <v>3573.0</v>
      </c>
      <c r="AG1523" s="5">
        <v>77.0</v>
      </c>
      <c r="AH1523" s="5">
        <v>3.6283119E7</v>
      </c>
      <c r="AI1523" s="10"/>
      <c r="AJ1523" s="10"/>
      <c r="AK1523" s="10"/>
      <c r="AL1523" s="10"/>
      <c r="AM1523" s="1" t="s">
        <v>5694</v>
      </c>
      <c r="AN1523" s="10"/>
      <c r="AO1523" s="10"/>
      <c r="AP1523" s="1" t="s">
        <v>5695</v>
      </c>
    </row>
    <row r="1524">
      <c r="A1524" s="1" t="s">
        <v>4752</v>
      </c>
      <c r="B1524" s="14">
        <v>45909.0</v>
      </c>
      <c r="C1524" s="1" t="s">
        <v>10412</v>
      </c>
      <c r="D1524" s="5">
        <v>2.9207832000165E13</v>
      </c>
      <c r="E1524" s="1" t="s">
        <v>4752</v>
      </c>
      <c r="F1524" s="1" t="s">
        <v>1097</v>
      </c>
      <c r="G1524" s="1" t="s">
        <v>4799</v>
      </c>
      <c r="H1524" s="1" t="s">
        <v>10413</v>
      </c>
      <c r="I1524" s="5">
        <v>58.0</v>
      </c>
      <c r="J1524" s="1" t="s">
        <v>4759</v>
      </c>
      <c r="K1524" s="1" t="s">
        <v>10414</v>
      </c>
      <c r="L1524" s="1" t="s">
        <v>10415</v>
      </c>
      <c r="M1524" s="1" t="s">
        <v>10416</v>
      </c>
      <c r="N1524" s="5">
        <v>2.9207832000165E13</v>
      </c>
      <c r="O1524" s="1" t="s">
        <v>1072</v>
      </c>
      <c r="P1524" s="10"/>
      <c r="Q1524" s="5">
        <v>2.0</v>
      </c>
      <c r="R1524" s="15">
        <v>43074.0</v>
      </c>
      <c r="S1524" s="5">
        <v>0.0</v>
      </c>
      <c r="T1524" s="10"/>
      <c r="U1524" s="10"/>
      <c r="V1524" s="15">
        <v>43074.0</v>
      </c>
      <c r="W1524" s="5">
        <v>161001.0</v>
      </c>
      <c r="X1524" s="1" t="s">
        <v>10417</v>
      </c>
      <c r="Y1524" s="1" t="s">
        <v>1075</v>
      </c>
      <c r="Z1524" s="1" t="s">
        <v>10418</v>
      </c>
      <c r="AA1524" s="5">
        <v>80.0</v>
      </c>
      <c r="AB1524" s="10"/>
      <c r="AC1524" s="1" t="s">
        <v>10419</v>
      </c>
      <c r="AD1524" s="5">
        <v>1.191E7</v>
      </c>
      <c r="AE1524" s="1" t="s">
        <v>1079</v>
      </c>
      <c r="AF1524" s="5">
        <v>7137.0</v>
      </c>
      <c r="AG1524" s="5">
        <v>13.0</v>
      </c>
      <c r="AH1524" s="5">
        <v>9.6090528E7</v>
      </c>
      <c r="AI1524" s="10"/>
      <c r="AJ1524" s="10"/>
      <c r="AK1524" s="10"/>
      <c r="AL1524" s="10"/>
      <c r="AM1524" s="1" t="s">
        <v>10420</v>
      </c>
      <c r="AN1524" s="10"/>
      <c r="AO1524" s="10"/>
      <c r="AP1524" s="1" t="s">
        <v>2658</v>
      </c>
    </row>
    <row r="1525">
      <c r="A1525" s="1" t="s">
        <v>4752</v>
      </c>
      <c r="B1525" s="16">
        <v>46339.0</v>
      </c>
      <c r="C1525" s="1" t="s">
        <v>10421</v>
      </c>
      <c r="D1525" s="5">
        <v>8.42024500018E12</v>
      </c>
      <c r="E1525" s="1" t="s">
        <v>4752</v>
      </c>
      <c r="F1525" s="1" t="s">
        <v>1097</v>
      </c>
      <c r="G1525" s="1" t="s">
        <v>5323</v>
      </c>
      <c r="H1525" s="1" t="s">
        <v>10422</v>
      </c>
      <c r="I1525" s="5">
        <v>105.0</v>
      </c>
      <c r="J1525" s="1" t="s">
        <v>4759</v>
      </c>
      <c r="K1525" s="1" t="s">
        <v>10423</v>
      </c>
      <c r="L1525" s="1" t="s">
        <v>10424</v>
      </c>
      <c r="M1525" s="1" t="s">
        <v>10425</v>
      </c>
      <c r="N1525" s="5">
        <v>8.42024500018E12</v>
      </c>
      <c r="O1525" s="1" t="s">
        <v>1072</v>
      </c>
      <c r="P1525" s="10"/>
      <c r="Q1525" s="5">
        <v>2.0</v>
      </c>
      <c r="R1525" s="15">
        <v>39021.0</v>
      </c>
      <c r="S1525" s="5">
        <v>0.0</v>
      </c>
      <c r="T1525" s="10"/>
      <c r="U1525" s="10"/>
      <c r="V1525" s="15">
        <v>39021.0</v>
      </c>
      <c r="W1525" s="5">
        <v>210101.0</v>
      </c>
      <c r="X1525" s="1" t="s">
        <v>10426</v>
      </c>
      <c r="Y1525" s="1" t="s">
        <v>1118</v>
      </c>
      <c r="Z1525" s="1" t="s">
        <v>10427</v>
      </c>
      <c r="AA1525" s="1" t="s">
        <v>1120</v>
      </c>
      <c r="AB1525" s="1" t="s">
        <v>10428</v>
      </c>
      <c r="AC1525" s="1" t="s">
        <v>10429</v>
      </c>
      <c r="AD1525" s="5">
        <v>8.426909E7</v>
      </c>
      <c r="AE1525" s="1" t="s">
        <v>1231</v>
      </c>
      <c r="AF1525" s="5">
        <v>7915.0</v>
      </c>
      <c r="AG1525" s="5">
        <v>42.0</v>
      </c>
      <c r="AH1525" s="5">
        <v>2.10177E7</v>
      </c>
      <c r="AI1525" s="10"/>
      <c r="AJ1525" s="10"/>
      <c r="AK1525" s="5">
        <v>42.0</v>
      </c>
      <c r="AL1525" s="5">
        <v>2.1017701E7</v>
      </c>
      <c r="AM1525" s="1" t="s">
        <v>10430</v>
      </c>
      <c r="AN1525" s="10"/>
      <c r="AO1525" s="10"/>
      <c r="AP1525" s="1" t="s">
        <v>10431</v>
      </c>
    </row>
    <row r="1526">
      <c r="A1526" s="1" t="s">
        <v>4752</v>
      </c>
      <c r="B1526" s="14">
        <v>46113.0</v>
      </c>
      <c r="C1526" s="1" t="s">
        <v>10432</v>
      </c>
      <c r="D1526" s="5">
        <v>5.3551829000149E13</v>
      </c>
      <c r="E1526" s="1" t="s">
        <v>4752</v>
      </c>
      <c r="F1526" s="1" t="s">
        <v>1097</v>
      </c>
      <c r="G1526" s="1" t="s">
        <v>4761</v>
      </c>
      <c r="H1526" s="1" t="s">
        <v>10433</v>
      </c>
      <c r="I1526" s="5">
        <v>101.0</v>
      </c>
      <c r="J1526" s="1" t="s">
        <v>4759</v>
      </c>
      <c r="K1526" s="1" t="s">
        <v>10434</v>
      </c>
      <c r="L1526" s="1" t="s">
        <v>10435</v>
      </c>
      <c r="M1526" s="1" t="s">
        <v>10436</v>
      </c>
      <c r="N1526" s="5">
        <v>5.3551829000149E13</v>
      </c>
      <c r="O1526" s="1" t="s">
        <v>1072</v>
      </c>
      <c r="P1526" s="1" t="s">
        <v>10437</v>
      </c>
      <c r="Q1526" s="5">
        <v>2.0</v>
      </c>
      <c r="R1526" s="15">
        <v>45309.0</v>
      </c>
      <c r="S1526" s="5">
        <v>0.0</v>
      </c>
      <c r="T1526" s="10"/>
      <c r="U1526" s="10"/>
      <c r="V1526" s="15">
        <v>45309.0</v>
      </c>
      <c r="W1526" s="5">
        <v>7739099.0</v>
      </c>
      <c r="X1526" s="1" t="s">
        <v>10438</v>
      </c>
      <c r="Y1526" s="1" t="s">
        <v>1090</v>
      </c>
      <c r="Z1526" s="1" t="s">
        <v>2385</v>
      </c>
      <c r="AA1526" s="5">
        <v>498.0</v>
      </c>
      <c r="AB1526" s="10"/>
      <c r="AC1526" s="1" t="s">
        <v>10439</v>
      </c>
      <c r="AD1526" s="5">
        <v>1.786E7</v>
      </c>
      <c r="AE1526" s="1" t="s">
        <v>1079</v>
      </c>
      <c r="AF1526" s="5">
        <v>6799.0</v>
      </c>
      <c r="AG1526" s="5">
        <v>18.0</v>
      </c>
      <c r="AH1526" s="5">
        <v>9.8093418E7</v>
      </c>
      <c r="AI1526" s="10"/>
      <c r="AJ1526" s="10"/>
      <c r="AK1526" s="10"/>
      <c r="AL1526" s="10"/>
      <c r="AM1526" s="1" t="s">
        <v>10440</v>
      </c>
      <c r="AN1526" s="10"/>
      <c r="AO1526" s="10"/>
      <c r="AP1526" s="1" t="s">
        <v>10441</v>
      </c>
    </row>
    <row r="1527">
      <c r="A1527" s="1" t="s">
        <v>4752</v>
      </c>
      <c r="B1527" s="14">
        <v>46177.0</v>
      </c>
      <c r="C1527" s="1" t="s">
        <v>4903</v>
      </c>
      <c r="D1527" s="5">
        <v>3.6297810002576E13</v>
      </c>
      <c r="E1527" s="1" t="s">
        <v>4752</v>
      </c>
      <c r="F1527" s="1" t="s">
        <v>1097</v>
      </c>
      <c r="G1527" s="1" t="s">
        <v>4761</v>
      </c>
      <c r="H1527" s="1" t="s">
        <v>10442</v>
      </c>
      <c r="I1527" s="5">
        <v>101.0</v>
      </c>
      <c r="J1527" s="1" t="s">
        <v>4759</v>
      </c>
      <c r="K1527" s="1" t="s">
        <v>4900</v>
      </c>
      <c r="L1527" s="1" t="s">
        <v>8196</v>
      </c>
      <c r="M1527" s="1" t="s">
        <v>4902</v>
      </c>
      <c r="N1527" s="5">
        <v>3.6297810002576E13</v>
      </c>
      <c r="O1527" s="1" t="s">
        <v>1103</v>
      </c>
      <c r="P1527" s="10"/>
      <c r="Q1527" s="5">
        <v>2.0</v>
      </c>
      <c r="R1527" s="15">
        <v>44461.0</v>
      </c>
      <c r="S1527" s="5">
        <v>0.0</v>
      </c>
      <c r="T1527" s="10"/>
      <c r="U1527" s="10"/>
      <c r="V1527" s="15">
        <v>44461.0</v>
      </c>
      <c r="W1527" s="5">
        <v>230600.0</v>
      </c>
      <c r="X1527" s="1" t="s">
        <v>8197</v>
      </c>
      <c r="Y1527" s="1" t="s">
        <v>1090</v>
      </c>
      <c r="Z1527" s="1" t="s">
        <v>8198</v>
      </c>
      <c r="AA1527" s="5">
        <v>400.0</v>
      </c>
      <c r="AB1527" s="10"/>
      <c r="AC1527" s="1" t="s">
        <v>8199</v>
      </c>
      <c r="AD1527" s="5">
        <v>3.926E7</v>
      </c>
      <c r="AE1527" s="1" t="s">
        <v>1205</v>
      </c>
      <c r="AF1527" s="5">
        <v>5415.0</v>
      </c>
      <c r="AG1527" s="5">
        <v>27.0</v>
      </c>
      <c r="AH1527" s="5">
        <v>3.3139E7</v>
      </c>
      <c r="AI1527" s="10"/>
      <c r="AJ1527" s="10"/>
      <c r="AK1527" s="10"/>
      <c r="AL1527" s="10"/>
      <c r="AM1527" s="1" t="s">
        <v>8200</v>
      </c>
      <c r="AN1527" s="10"/>
      <c r="AO1527" s="10"/>
      <c r="AP1527" s="1" t="s">
        <v>8201</v>
      </c>
    </row>
    <row r="1528">
      <c r="A1528" s="1" t="s">
        <v>4752</v>
      </c>
      <c r="B1528" s="14">
        <v>45901.0</v>
      </c>
      <c r="C1528" s="1" t="s">
        <v>10443</v>
      </c>
      <c r="D1528" s="5">
        <v>4.6615544000169E13</v>
      </c>
      <c r="E1528" s="1" t="s">
        <v>4752</v>
      </c>
      <c r="F1528" s="1" t="s">
        <v>1097</v>
      </c>
      <c r="G1528" s="1" t="s">
        <v>4761</v>
      </c>
      <c r="H1528" s="1" t="s">
        <v>10444</v>
      </c>
      <c r="I1528" s="5">
        <v>101.0</v>
      </c>
      <c r="J1528" s="1" t="s">
        <v>4759</v>
      </c>
      <c r="K1528" s="1" t="s">
        <v>10445</v>
      </c>
      <c r="L1528" s="1" t="s">
        <v>10446</v>
      </c>
      <c r="M1528" s="1" t="s">
        <v>10447</v>
      </c>
      <c r="N1528" s="5">
        <v>4.6615544000169E13</v>
      </c>
      <c r="O1528" s="1" t="s">
        <v>1072</v>
      </c>
      <c r="P1528" s="1" t="s">
        <v>10448</v>
      </c>
      <c r="Q1528" s="5">
        <v>4.0</v>
      </c>
      <c r="R1528" s="15">
        <v>45518.0</v>
      </c>
      <c r="S1528" s="5">
        <v>63.0</v>
      </c>
      <c r="T1528" s="10"/>
      <c r="U1528" s="5">
        <v>105.0</v>
      </c>
      <c r="V1528" s="15">
        <v>44713.0</v>
      </c>
      <c r="W1528" s="5">
        <v>161001.0</v>
      </c>
      <c r="X1528" s="1" t="s">
        <v>10449</v>
      </c>
      <c r="Y1528" s="1" t="s">
        <v>1075</v>
      </c>
      <c r="Z1528" s="1" t="s">
        <v>10450</v>
      </c>
      <c r="AA1528" s="1" t="s">
        <v>10451</v>
      </c>
      <c r="AB1528" s="10"/>
      <c r="AC1528" s="1" t="s">
        <v>5457</v>
      </c>
      <c r="AD1528" s="5">
        <v>7.8455E7</v>
      </c>
      <c r="AE1528" s="1" t="s">
        <v>1122</v>
      </c>
      <c r="AF1528" s="5">
        <v>9925.0</v>
      </c>
      <c r="AG1528" s="5">
        <v>66.0</v>
      </c>
      <c r="AH1528" s="5">
        <v>9.951159E7</v>
      </c>
      <c r="AI1528" s="5">
        <v>0.0</v>
      </c>
      <c r="AJ1528" s="5">
        <v>0.0</v>
      </c>
      <c r="AK1528" s="10"/>
      <c r="AL1528" s="10"/>
      <c r="AM1528" s="1" t="s">
        <v>10452</v>
      </c>
      <c r="AN1528" s="10"/>
      <c r="AO1528" s="10"/>
      <c r="AP1528" s="1" t="s">
        <v>6955</v>
      </c>
    </row>
    <row r="1529">
      <c r="A1529" s="1" t="s">
        <v>4752</v>
      </c>
      <c r="B1529" s="16">
        <v>45989.0</v>
      </c>
      <c r="C1529" s="1" t="s">
        <v>9308</v>
      </c>
      <c r="D1529" s="5">
        <v>1.3178664000197E13</v>
      </c>
      <c r="E1529" s="1" t="s">
        <v>4752</v>
      </c>
      <c r="F1529" s="1" t="s">
        <v>1097</v>
      </c>
      <c r="G1529" s="1" t="s">
        <v>4761</v>
      </c>
      <c r="H1529" s="1" t="s">
        <v>10453</v>
      </c>
      <c r="I1529" s="5">
        <v>101.0</v>
      </c>
      <c r="J1529" s="1" t="s">
        <v>4759</v>
      </c>
      <c r="K1529" s="1" t="s">
        <v>9310</v>
      </c>
      <c r="L1529" s="1" t="s">
        <v>9311</v>
      </c>
      <c r="M1529" s="1" t="s">
        <v>9312</v>
      </c>
      <c r="N1529" s="5">
        <v>1.3178664000197E13</v>
      </c>
      <c r="O1529" s="1" t="s">
        <v>1072</v>
      </c>
      <c r="P1529" s="1" t="s">
        <v>9313</v>
      </c>
      <c r="Q1529" s="5">
        <v>2.0</v>
      </c>
      <c r="R1529" s="15">
        <v>44964.0</v>
      </c>
      <c r="S1529" s="5">
        <v>0.0</v>
      </c>
      <c r="T1529" s="10"/>
      <c r="U1529" s="10"/>
      <c r="V1529" s="15">
        <v>40569.0</v>
      </c>
      <c r="W1529" s="5">
        <v>161001.0</v>
      </c>
      <c r="X1529" s="1" t="s">
        <v>9314</v>
      </c>
      <c r="Y1529" s="1" t="s">
        <v>1118</v>
      </c>
      <c r="Z1529" s="1" t="s">
        <v>9315</v>
      </c>
      <c r="AA1529" s="1" t="s">
        <v>1120</v>
      </c>
      <c r="AB1529" s="1" t="s">
        <v>9316</v>
      </c>
      <c r="AC1529" s="1" t="s">
        <v>6831</v>
      </c>
      <c r="AD1529" s="5">
        <v>6.5916205E7</v>
      </c>
      <c r="AE1529" s="1" t="s">
        <v>28</v>
      </c>
      <c r="AF1529" s="5">
        <v>803.0</v>
      </c>
      <c r="AG1529" s="5">
        <v>99.0</v>
      </c>
      <c r="AH1529" s="5">
        <v>9.1567473E7</v>
      </c>
      <c r="AI1529" s="10"/>
      <c r="AJ1529" s="10"/>
      <c r="AK1529" s="10"/>
      <c r="AL1529" s="10"/>
      <c r="AM1529" s="1" t="s">
        <v>9317</v>
      </c>
      <c r="AN1529" s="10"/>
      <c r="AO1529" s="10"/>
      <c r="AP1529" s="1" t="s">
        <v>4945</v>
      </c>
    </row>
    <row r="1530">
      <c r="A1530" s="1" t="s">
        <v>4752</v>
      </c>
      <c r="B1530" s="14">
        <v>46275.0</v>
      </c>
      <c r="C1530" s="1" t="s">
        <v>10454</v>
      </c>
      <c r="D1530" s="5">
        <v>5.2518781000104E13</v>
      </c>
      <c r="E1530" s="1" t="s">
        <v>4752</v>
      </c>
      <c r="F1530" s="1" t="s">
        <v>1097</v>
      </c>
      <c r="G1530" s="1" t="s">
        <v>4799</v>
      </c>
      <c r="H1530" s="1" t="s">
        <v>10455</v>
      </c>
      <c r="I1530" s="5">
        <v>58.0</v>
      </c>
      <c r="J1530" s="1" t="s">
        <v>4759</v>
      </c>
      <c r="K1530" s="1" t="s">
        <v>10456</v>
      </c>
      <c r="L1530" s="1" t="s">
        <v>10457</v>
      </c>
      <c r="M1530" s="1" t="s">
        <v>10458</v>
      </c>
      <c r="N1530" s="5">
        <v>5.2518781000104E13</v>
      </c>
      <c r="O1530" s="1" t="s">
        <v>1072</v>
      </c>
      <c r="P1530" s="1" t="s">
        <v>10454</v>
      </c>
      <c r="Q1530" s="5">
        <v>2.0</v>
      </c>
      <c r="R1530" s="15">
        <v>45212.0</v>
      </c>
      <c r="S1530" s="5">
        <v>0.0</v>
      </c>
      <c r="T1530" s="10"/>
      <c r="U1530" s="10"/>
      <c r="V1530" s="15">
        <v>45212.0</v>
      </c>
      <c r="W1530" s="5">
        <v>161001.0</v>
      </c>
      <c r="X1530" s="1" t="s">
        <v>3441</v>
      </c>
      <c r="Y1530" s="1" t="s">
        <v>1075</v>
      </c>
      <c r="Z1530" s="1" t="s">
        <v>10459</v>
      </c>
      <c r="AA1530" s="5">
        <v>116.0</v>
      </c>
      <c r="AB1530" s="10"/>
      <c r="AC1530" s="1" t="s">
        <v>1078</v>
      </c>
      <c r="AD1530" s="5">
        <v>3.5774E7</v>
      </c>
      <c r="AE1530" s="1" t="s">
        <v>1205</v>
      </c>
      <c r="AF1530" s="5">
        <v>4947.0</v>
      </c>
      <c r="AG1530" s="5">
        <v>31.0</v>
      </c>
      <c r="AH1530" s="5">
        <v>9.6792881E7</v>
      </c>
      <c r="AI1530" s="10"/>
      <c r="AJ1530" s="10"/>
      <c r="AK1530" s="10"/>
      <c r="AL1530" s="10"/>
      <c r="AM1530" s="1" t="s">
        <v>10460</v>
      </c>
      <c r="AN1530" s="10"/>
      <c r="AO1530" s="10"/>
      <c r="AP1530" s="1" t="s">
        <v>10461</v>
      </c>
    </row>
    <row r="1531">
      <c r="A1531" s="1" t="s">
        <v>4752</v>
      </c>
      <c r="B1531" s="14">
        <v>46109.0</v>
      </c>
      <c r="C1531" s="1" t="s">
        <v>5515</v>
      </c>
      <c r="D1531" s="5">
        <v>4.3678296000107E13</v>
      </c>
      <c r="E1531" s="1" t="s">
        <v>4752</v>
      </c>
      <c r="F1531" s="1" t="s">
        <v>1097</v>
      </c>
      <c r="G1531" s="1" t="s">
        <v>4771</v>
      </c>
      <c r="H1531" s="1" t="s">
        <v>10462</v>
      </c>
      <c r="I1531" s="17">
        <v>45528.0</v>
      </c>
      <c r="J1531" s="1" t="s">
        <v>4759</v>
      </c>
      <c r="K1531" s="1" t="s">
        <v>5518</v>
      </c>
      <c r="L1531" s="1" t="s">
        <v>5519</v>
      </c>
      <c r="M1531" s="1" t="s">
        <v>5520</v>
      </c>
      <c r="N1531" s="5">
        <v>4.3678296000107E13</v>
      </c>
      <c r="O1531" s="1" t="s">
        <v>1072</v>
      </c>
      <c r="P1531" s="1" t="s">
        <v>5515</v>
      </c>
      <c r="Q1531" s="5">
        <v>2.0</v>
      </c>
      <c r="R1531" s="15">
        <v>44467.0</v>
      </c>
      <c r="S1531" s="5">
        <v>0.0</v>
      </c>
      <c r="T1531" s="10"/>
      <c r="U1531" s="10"/>
      <c r="V1531" s="15">
        <v>44467.0</v>
      </c>
      <c r="W1531" s="5">
        <v>161001.0</v>
      </c>
      <c r="X1531" s="1" t="s">
        <v>5521</v>
      </c>
      <c r="Y1531" s="1" t="s">
        <v>1075</v>
      </c>
      <c r="Z1531" s="1" t="s">
        <v>5522</v>
      </c>
      <c r="AA1531" s="5">
        <v>185.0</v>
      </c>
      <c r="AB1531" s="10"/>
      <c r="AC1531" s="1" t="s">
        <v>5523</v>
      </c>
      <c r="AD1531" s="5">
        <v>1.3722266E7</v>
      </c>
      <c r="AE1531" s="1" t="s">
        <v>1079</v>
      </c>
      <c r="AF1531" s="5">
        <v>7095.0</v>
      </c>
      <c r="AG1531" s="5">
        <v>19.0</v>
      </c>
      <c r="AH1531" s="5">
        <v>9.2143115E7</v>
      </c>
      <c r="AI1531" s="10"/>
      <c r="AJ1531" s="10"/>
      <c r="AK1531" s="10"/>
      <c r="AL1531" s="10"/>
      <c r="AM1531" s="1" t="s">
        <v>5524</v>
      </c>
      <c r="AN1531" s="10"/>
      <c r="AO1531" s="10"/>
      <c r="AP1531" s="1" t="s">
        <v>5525</v>
      </c>
    </row>
    <row r="1532">
      <c r="A1532" s="1" t="s">
        <v>4752</v>
      </c>
      <c r="B1532" s="16">
        <v>45959.0</v>
      </c>
      <c r="C1532" s="1" t="s">
        <v>8775</v>
      </c>
      <c r="D1532" s="5">
        <v>6.290205000135E12</v>
      </c>
      <c r="E1532" s="1" t="s">
        <v>4752</v>
      </c>
      <c r="F1532" s="1" t="s">
        <v>8376</v>
      </c>
      <c r="G1532" s="1" t="s">
        <v>8776</v>
      </c>
      <c r="H1532" s="1" t="s">
        <v>10463</v>
      </c>
      <c r="I1532" s="5">
        <v>130.0</v>
      </c>
      <c r="J1532" s="1" t="s">
        <v>4759</v>
      </c>
      <c r="K1532" s="1" t="s">
        <v>8777</v>
      </c>
      <c r="L1532" s="1" t="s">
        <v>8778</v>
      </c>
      <c r="M1532" s="1" t="s">
        <v>8779</v>
      </c>
      <c r="N1532" s="5">
        <v>6.290205000135E12</v>
      </c>
      <c r="O1532" s="1" t="s">
        <v>1072</v>
      </c>
      <c r="P1532" s="1" t="s">
        <v>8775</v>
      </c>
      <c r="Q1532" s="5">
        <v>2.0</v>
      </c>
      <c r="R1532" s="15">
        <v>38659.0</v>
      </c>
      <c r="S1532" s="5">
        <v>0.0</v>
      </c>
      <c r="T1532" s="10"/>
      <c r="U1532" s="10"/>
      <c r="V1532" s="15">
        <v>38140.0</v>
      </c>
      <c r="W1532" s="5">
        <v>161001.0</v>
      </c>
      <c r="X1532" s="1" t="s">
        <v>8780</v>
      </c>
      <c r="Y1532" s="1" t="s">
        <v>1075</v>
      </c>
      <c r="Z1532" s="1" t="s">
        <v>1692</v>
      </c>
      <c r="AA1532" s="5">
        <v>88.0</v>
      </c>
      <c r="AB1532" s="1" t="s">
        <v>8781</v>
      </c>
      <c r="AC1532" s="1" t="s">
        <v>8782</v>
      </c>
      <c r="AD1532" s="5">
        <v>7.781349E7</v>
      </c>
      <c r="AE1532" s="1" t="s">
        <v>1568</v>
      </c>
      <c r="AF1532" s="5">
        <v>9241.0</v>
      </c>
      <c r="AG1532" s="5">
        <v>63.0</v>
      </c>
      <c r="AH1532" s="5">
        <v>9.2483111E7</v>
      </c>
      <c r="AI1532" s="10"/>
      <c r="AJ1532" s="10"/>
      <c r="AK1532" s="10"/>
      <c r="AL1532" s="10"/>
      <c r="AM1532" s="1" t="s">
        <v>8783</v>
      </c>
      <c r="AN1532" s="10"/>
      <c r="AO1532" s="10"/>
      <c r="AP1532" s="1" t="s">
        <v>3052</v>
      </c>
    </row>
    <row r="1533">
      <c r="A1533" s="1" t="s">
        <v>4752</v>
      </c>
      <c r="B1533" s="14">
        <v>46284.0</v>
      </c>
      <c r="C1533" s="1" t="s">
        <v>5547</v>
      </c>
      <c r="D1533" s="5">
        <v>5.5420586000135E13</v>
      </c>
      <c r="E1533" s="1" t="s">
        <v>4752</v>
      </c>
      <c r="F1533" s="1" t="s">
        <v>1097</v>
      </c>
      <c r="G1533" s="1" t="s">
        <v>6452</v>
      </c>
      <c r="H1533" s="1" t="s">
        <v>10464</v>
      </c>
      <c r="I1533" s="5">
        <v>103.0</v>
      </c>
      <c r="J1533" s="1" t="s">
        <v>4759</v>
      </c>
      <c r="K1533" s="1" t="s">
        <v>5547</v>
      </c>
      <c r="L1533" s="1" t="s">
        <v>5549</v>
      </c>
      <c r="M1533" s="1" t="s">
        <v>5550</v>
      </c>
      <c r="N1533" s="5">
        <v>5.5420586000135E13</v>
      </c>
      <c r="O1533" s="1" t="s">
        <v>1072</v>
      </c>
      <c r="P1533" s="1" t="s">
        <v>5551</v>
      </c>
      <c r="Q1533" s="5">
        <v>2.0</v>
      </c>
      <c r="R1533" s="15">
        <v>45449.0</v>
      </c>
      <c r="S1533" s="5">
        <v>0.0</v>
      </c>
      <c r="T1533" s="10"/>
      <c r="U1533" s="10"/>
      <c r="V1533" s="15">
        <v>45449.0</v>
      </c>
      <c r="W1533" s="5">
        <v>161001.0</v>
      </c>
      <c r="X1533" s="1" t="s">
        <v>3206</v>
      </c>
      <c r="Y1533" s="1" t="s">
        <v>1075</v>
      </c>
      <c r="Z1533" s="1" t="s">
        <v>5552</v>
      </c>
      <c r="AA1533" s="5">
        <v>102.0</v>
      </c>
      <c r="AB1533" s="10"/>
      <c r="AC1533" s="1" t="s">
        <v>5553</v>
      </c>
      <c r="AD1533" s="5">
        <v>1.19E7</v>
      </c>
      <c r="AE1533" s="1" t="s">
        <v>1079</v>
      </c>
      <c r="AF1533" s="5">
        <v>6953.0</v>
      </c>
      <c r="AG1533" s="5">
        <v>13.0</v>
      </c>
      <c r="AH1533" s="5">
        <v>3.8281122E7</v>
      </c>
      <c r="AI1533" s="10"/>
      <c r="AJ1533" s="10"/>
      <c r="AK1533" s="10"/>
      <c r="AL1533" s="10"/>
      <c r="AM1533" s="1" t="s">
        <v>5554</v>
      </c>
      <c r="AN1533" s="10"/>
      <c r="AO1533" s="10"/>
      <c r="AP1533" s="1" t="s">
        <v>3613</v>
      </c>
    </row>
    <row r="1534">
      <c r="A1534" s="1" t="s">
        <v>4752</v>
      </c>
      <c r="B1534" s="14">
        <v>45970.0</v>
      </c>
      <c r="C1534" s="1" t="s">
        <v>8228</v>
      </c>
      <c r="D1534" s="5">
        <v>3.416084000137E12</v>
      </c>
      <c r="E1534" s="1" t="s">
        <v>4752</v>
      </c>
      <c r="F1534" s="1" t="s">
        <v>1097</v>
      </c>
      <c r="G1534" s="1" t="s">
        <v>5216</v>
      </c>
      <c r="H1534" s="1" t="s">
        <v>10465</v>
      </c>
      <c r="I1534" s="17">
        <v>45528.0</v>
      </c>
      <c r="J1534" s="1" t="s">
        <v>4755</v>
      </c>
      <c r="K1534" s="1" t="s">
        <v>8230</v>
      </c>
      <c r="L1534" s="1" t="s">
        <v>8231</v>
      </c>
      <c r="M1534" s="1" t="s">
        <v>8232</v>
      </c>
      <c r="N1534" s="5">
        <v>3.416084000137E12</v>
      </c>
      <c r="O1534" s="1" t="s">
        <v>1072</v>
      </c>
      <c r="P1534" s="1" t="s">
        <v>8228</v>
      </c>
      <c r="Q1534" s="5">
        <v>2.0</v>
      </c>
      <c r="R1534" s="15">
        <v>45041.0</v>
      </c>
      <c r="S1534" s="5">
        <v>0.0</v>
      </c>
      <c r="T1534" s="10"/>
      <c r="U1534" s="10"/>
      <c r="V1534" s="15">
        <v>36419.0</v>
      </c>
      <c r="W1534" s="5">
        <v>161001.0</v>
      </c>
      <c r="X1534" s="1" t="s">
        <v>8233</v>
      </c>
      <c r="Y1534" s="1" t="s">
        <v>1118</v>
      </c>
      <c r="Z1534" s="1" t="s">
        <v>8234</v>
      </c>
      <c r="AA1534" s="1" t="s">
        <v>1120</v>
      </c>
      <c r="AB1534" s="1" t="s">
        <v>8235</v>
      </c>
      <c r="AC1534" s="1" t="s">
        <v>8236</v>
      </c>
      <c r="AD1534" s="5">
        <v>4.7819899E7</v>
      </c>
      <c r="AE1534" s="1" t="s">
        <v>1106</v>
      </c>
      <c r="AF1534" s="5">
        <v>3363.0</v>
      </c>
      <c r="AG1534" s="5">
        <v>77.0</v>
      </c>
      <c r="AH1534" s="5">
        <v>9.9856688E7</v>
      </c>
      <c r="AI1534" s="10"/>
      <c r="AJ1534" s="10"/>
      <c r="AK1534" s="5">
        <v>77.0</v>
      </c>
      <c r="AL1534" s="5">
        <v>3.6131291E7</v>
      </c>
      <c r="AM1534" s="1" t="s">
        <v>8237</v>
      </c>
      <c r="AN1534" s="10"/>
      <c r="AO1534" s="10"/>
      <c r="AP1534" s="1" t="s">
        <v>5546</v>
      </c>
    </row>
    <row r="1535">
      <c r="A1535" s="1" t="s">
        <v>4752</v>
      </c>
      <c r="B1535" s="14">
        <v>46045.0</v>
      </c>
      <c r="C1535" s="1" t="s">
        <v>10466</v>
      </c>
      <c r="D1535" s="5">
        <v>4.6869586000126E13</v>
      </c>
      <c r="E1535" s="1" t="s">
        <v>4752</v>
      </c>
      <c r="F1535" s="1" t="s">
        <v>1097</v>
      </c>
      <c r="G1535" s="1" t="s">
        <v>4799</v>
      </c>
      <c r="H1535" s="1" t="s">
        <v>10467</v>
      </c>
      <c r="I1535" s="5">
        <v>58.0</v>
      </c>
      <c r="J1535" s="1" t="s">
        <v>4759</v>
      </c>
      <c r="K1535" s="1" t="s">
        <v>10468</v>
      </c>
      <c r="L1535" s="1" t="s">
        <v>10469</v>
      </c>
      <c r="M1535" s="1" t="s">
        <v>10470</v>
      </c>
      <c r="N1535" s="5">
        <v>4.6869586000126E13</v>
      </c>
      <c r="O1535" s="1" t="s">
        <v>1072</v>
      </c>
      <c r="P1535" s="1" t="s">
        <v>10471</v>
      </c>
      <c r="Q1535" s="5">
        <v>2.0</v>
      </c>
      <c r="R1535" s="15">
        <v>44734.0</v>
      </c>
      <c r="S1535" s="5">
        <v>0.0</v>
      </c>
      <c r="T1535" s="10"/>
      <c r="U1535" s="10"/>
      <c r="V1535" s="15">
        <v>44734.0</v>
      </c>
      <c r="W1535" s="5">
        <v>7490103.0</v>
      </c>
      <c r="X1535" s="1" t="s">
        <v>10472</v>
      </c>
      <c r="Y1535" s="1" t="s">
        <v>1090</v>
      </c>
      <c r="Z1535" s="1" t="s">
        <v>10473</v>
      </c>
      <c r="AA1535" s="5">
        <v>1900.0</v>
      </c>
      <c r="AB1535" s="1" t="s">
        <v>10474</v>
      </c>
      <c r="AC1535" s="1" t="s">
        <v>10475</v>
      </c>
      <c r="AD1535" s="5">
        <v>5.7046E7</v>
      </c>
      <c r="AE1535" s="1" t="s">
        <v>2544</v>
      </c>
      <c r="AF1535" s="5">
        <v>2785.0</v>
      </c>
      <c r="AG1535" s="5">
        <v>82.0</v>
      </c>
      <c r="AH1535" s="5">
        <v>9.6246724E7</v>
      </c>
      <c r="AI1535" s="10"/>
      <c r="AJ1535" s="10"/>
      <c r="AK1535" s="10"/>
      <c r="AL1535" s="10"/>
      <c r="AM1535" s="1" t="s">
        <v>10476</v>
      </c>
      <c r="AN1535" s="10"/>
      <c r="AO1535" s="10"/>
      <c r="AP1535" s="1" t="s">
        <v>8028</v>
      </c>
    </row>
    <row r="1536">
      <c r="A1536" s="1" t="s">
        <v>4752</v>
      </c>
      <c r="B1536" s="14">
        <v>46184.0</v>
      </c>
      <c r="C1536" s="1" t="s">
        <v>10477</v>
      </c>
      <c r="D1536" s="5">
        <v>4.4293193000191E13</v>
      </c>
      <c r="E1536" s="1" t="s">
        <v>4752</v>
      </c>
      <c r="F1536" s="1" t="s">
        <v>1097</v>
      </c>
      <c r="G1536" s="1" t="s">
        <v>5403</v>
      </c>
      <c r="H1536" s="1" t="s">
        <v>10478</v>
      </c>
      <c r="I1536" s="5">
        <v>58.0</v>
      </c>
      <c r="J1536" s="1" t="s">
        <v>4759</v>
      </c>
      <c r="K1536" s="1" t="s">
        <v>10479</v>
      </c>
      <c r="L1536" s="1" t="s">
        <v>10480</v>
      </c>
      <c r="M1536" s="1" t="s">
        <v>10481</v>
      </c>
      <c r="N1536" s="5">
        <v>4.4293193000191E13</v>
      </c>
      <c r="O1536" s="1" t="s">
        <v>1072</v>
      </c>
      <c r="P1536" s="1" t="s">
        <v>10482</v>
      </c>
      <c r="Q1536" s="5">
        <v>2.0</v>
      </c>
      <c r="R1536" s="15">
        <v>44518.0</v>
      </c>
      <c r="S1536" s="5">
        <v>0.0</v>
      </c>
      <c r="T1536" s="10"/>
      <c r="U1536" s="10"/>
      <c r="V1536" s="15">
        <v>44518.0</v>
      </c>
      <c r="W1536" s="5">
        <v>161001.0</v>
      </c>
      <c r="X1536" s="1" t="s">
        <v>10483</v>
      </c>
      <c r="Y1536" s="1" t="s">
        <v>1075</v>
      </c>
      <c r="Z1536" s="1" t="s">
        <v>10484</v>
      </c>
      <c r="AA1536" s="5">
        <v>630.0</v>
      </c>
      <c r="AB1536" s="1" t="s">
        <v>10485</v>
      </c>
      <c r="AC1536" s="1" t="s">
        <v>1078</v>
      </c>
      <c r="AD1536" s="5">
        <v>7.826E7</v>
      </c>
      <c r="AE1536" s="1" t="s">
        <v>1122</v>
      </c>
      <c r="AF1536" s="5">
        <v>8989.0</v>
      </c>
      <c r="AG1536" s="5">
        <v>65.0</v>
      </c>
      <c r="AH1536" s="5">
        <v>9.9627278E7</v>
      </c>
      <c r="AI1536" s="5">
        <v>65.0</v>
      </c>
      <c r="AJ1536" s="5">
        <v>3.2612393E7</v>
      </c>
      <c r="AK1536" s="5">
        <v>65.0</v>
      </c>
      <c r="AL1536" s="5">
        <v>3.2612393E7</v>
      </c>
      <c r="AM1536" s="1" t="s">
        <v>10486</v>
      </c>
      <c r="AN1536" s="10"/>
      <c r="AO1536" s="10"/>
      <c r="AP1536" s="1" t="s">
        <v>10487</v>
      </c>
    </row>
    <row r="1537">
      <c r="A1537" s="1" t="s">
        <v>4752</v>
      </c>
      <c r="B1537" s="16">
        <v>45957.0</v>
      </c>
      <c r="C1537" s="1" t="s">
        <v>10488</v>
      </c>
      <c r="D1537" s="5">
        <v>1.6561737000113E13</v>
      </c>
      <c r="E1537" s="1" t="s">
        <v>4752</v>
      </c>
      <c r="F1537" s="1" t="s">
        <v>1318</v>
      </c>
      <c r="G1537" s="1" t="s">
        <v>5992</v>
      </c>
      <c r="H1537" s="1" t="s">
        <v>10489</v>
      </c>
      <c r="I1537" s="5">
        <v>88.0</v>
      </c>
      <c r="J1537" s="1" t="s">
        <v>4759</v>
      </c>
      <c r="K1537" s="1" t="s">
        <v>10490</v>
      </c>
      <c r="L1537" s="1" t="s">
        <v>10491</v>
      </c>
      <c r="M1537" s="1" t="s">
        <v>10492</v>
      </c>
      <c r="N1537" s="5">
        <v>1.6561737000113E13</v>
      </c>
      <c r="O1537" s="1" t="s">
        <v>1072</v>
      </c>
      <c r="P1537" s="1" t="s">
        <v>10493</v>
      </c>
      <c r="Q1537" s="5">
        <v>2.0</v>
      </c>
      <c r="R1537" s="15">
        <v>41114.0</v>
      </c>
      <c r="S1537" s="5">
        <v>0.0</v>
      </c>
      <c r="T1537" s="10"/>
      <c r="U1537" s="10"/>
      <c r="V1537" s="15">
        <v>41114.0</v>
      </c>
      <c r="W1537" s="5">
        <v>4789002.0</v>
      </c>
      <c r="X1537" s="1" t="s">
        <v>10494</v>
      </c>
      <c r="Y1537" s="1" t="s">
        <v>1075</v>
      </c>
      <c r="Z1537" s="1" t="s">
        <v>10495</v>
      </c>
      <c r="AA1537" s="5">
        <v>3928.0</v>
      </c>
      <c r="AB1537" s="10"/>
      <c r="AC1537" s="1" t="s">
        <v>10496</v>
      </c>
      <c r="AD1537" s="5">
        <v>8.8316002E7</v>
      </c>
      <c r="AE1537" s="1" t="s">
        <v>1386</v>
      </c>
      <c r="AF1537" s="5">
        <v>8161.0</v>
      </c>
      <c r="AG1537" s="5">
        <v>47.0</v>
      </c>
      <c r="AH1537" s="5">
        <v>3.2480656E7</v>
      </c>
      <c r="AI1537" s="10"/>
      <c r="AJ1537" s="10"/>
      <c r="AK1537" s="5">
        <v>48.0</v>
      </c>
      <c r="AL1537" s="5">
        <v>3.2480656E7</v>
      </c>
      <c r="AM1537" s="1" t="s">
        <v>10497</v>
      </c>
      <c r="AN1537" s="10"/>
      <c r="AO1537" s="10"/>
      <c r="AP1537" s="1" t="s">
        <v>5880</v>
      </c>
    </row>
    <row r="1538">
      <c r="A1538" s="1" t="s">
        <v>4752</v>
      </c>
      <c r="B1538" s="14">
        <v>46000.0</v>
      </c>
      <c r="C1538" s="1" t="s">
        <v>10498</v>
      </c>
      <c r="D1538" s="5">
        <v>5.2038540000168E13</v>
      </c>
      <c r="E1538" s="1" t="s">
        <v>4752</v>
      </c>
      <c r="F1538" s="1" t="s">
        <v>10499</v>
      </c>
      <c r="G1538" s="1" t="s">
        <v>7572</v>
      </c>
      <c r="H1538" s="1" t="s">
        <v>10500</v>
      </c>
      <c r="I1538" s="5">
        <v>150.0</v>
      </c>
      <c r="J1538" s="1" t="s">
        <v>4759</v>
      </c>
      <c r="K1538" s="1" t="s">
        <v>10501</v>
      </c>
      <c r="L1538" s="1" t="s">
        <v>10502</v>
      </c>
      <c r="M1538" s="1" t="s">
        <v>10503</v>
      </c>
      <c r="N1538" s="5">
        <v>5.2038540000168E13</v>
      </c>
      <c r="O1538" s="1" t="s">
        <v>1072</v>
      </c>
      <c r="P1538" s="1" t="s">
        <v>10504</v>
      </c>
      <c r="Q1538" s="5">
        <v>2.0</v>
      </c>
      <c r="R1538" s="15">
        <v>45170.0</v>
      </c>
      <c r="S1538" s="5">
        <v>0.0</v>
      </c>
      <c r="T1538" s="10"/>
      <c r="U1538" s="5">
        <v>105.0</v>
      </c>
      <c r="V1538" s="15">
        <v>45170.0</v>
      </c>
      <c r="W1538" s="5">
        <v>7490103.0</v>
      </c>
      <c r="X1538" s="1" t="s">
        <v>4972</v>
      </c>
      <c r="Y1538" s="1" t="s">
        <v>1075</v>
      </c>
      <c r="Z1538" s="1" t="s">
        <v>10505</v>
      </c>
      <c r="AA1538" s="1" t="s">
        <v>1120</v>
      </c>
      <c r="AB1538" s="1" t="s">
        <v>10506</v>
      </c>
      <c r="AC1538" s="1" t="s">
        <v>9770</v>
      </c>
      <c r="AD1538" s="5">
        <v>7.590866E7</v>
      </c>
      <c r="AE1538" s="1" t="s">
        <v>1413</v>
      </c>
      <c r="AF1538" s="5">
        <v>9571.0</v>
      </c>
      <c r="AG1538" s="5">
        <v>64.0</v>
      </c>
      <c r="AH1538" s="5">
        <v>9.6066476E7</v>
      </c>
      <c r="AI1538" s="5">
        <v>0.0</v>
      </c>
      <c r="AJ1538" s="5">
        <v>0.0</v>
      </c>
      <c r="AK1538" s="10"/>
      <c r="AL1538" s="10"/>
      <c r="AM1538" s="1" t="s">
        <v>10507</v>
      </c>
      <c r="AN1538" s="10"/>
      <c r="AO1538" s="10"/>
      <c r="AP1538" s="1" t="s">
        <v>1619</v>
      </c>
    </row>
    <row r="1539">
      <c r="A1539" s="1" t="s">
        <v>4752</v>
      </c>
      <c r="B1539" s="14">
        <v>46226.0</v>
      </c>
      <c r="C1539" s="1" t="s">
        <v>4935</v>
      </c>
      <c r="D1539" s="5">
        <v>5.1333678000127E13</v>
      </c>
      <c r="E1539" s="1" t="s">
        <v>4752</v>
      </c>
      <c r="F1539" s="1" t="s">
        <v>1097</v>
      </c>
      <c r="G1539" s="1" t="s">
        <v>4761</v>
      </c>
      <c r="H1539" s="1" t="s">
        <v>10508</v>
      </c>
      <c r="I1539" s="5">
        <v>101.0</v>
      </c>
      <c r="J1539" s="1" t="s">
        <v>4759</v>
      </c>
      <c r="K1539" s="1" t="s">
        <v>4937</v>
      </c>
      <c r="L1539" s="1" t="s">
        <v>4938</v>
      </c>
      <c r="M1539" s="1" t="s">
        <v>4939</v>
      </c>
      <c r="N1539" s="5">
        <v>5.1333678000127E13</v>
      </c>
      <c r="O1539" s="1" t="s">
        <v>1072</v>
      </c>
      <c r="P1539" s="10"/>
      <c r="Q1539" s="5">
        <v>2.0</v>
      </c>
      <c r="R1539" s="15">
        <v>45114.0</v>
      </c>
      <c r="S1539" s="5">
        <v>0.0</v>
      </c>
      <c r="T1539" s="10"/>
      <c r="U1539" s="5">
        <v>105.0</v>
      </c>
      <c r="V1539" s="15">
        <v>45114.0</v>
      </c>
      <c r="W1539" s="5">
        <v>4753900.0</v>
      </c>
      <c r="X1539" s="1" t="s">
        <v>4940</v>
      </c>
      <c r="Y1539" s="1" t="s">
        <v>1090</v>
      </c>
      <c r="Z1539" s="1" t="s">
        <v>4941</v>
      </c>
      <c r="AA1539" s="5">
        <v>3650.0</v>
      </c>
      <c r="AB1539" s="1" t="s">
        <v>4942</v>
      </c>
      <c r="AC1539" s="1" t="s">
        <v>4943</v>
      </c>
      <c r="AD1539" s="5">
        <v>6.5903075E7</v>
      </c>
      <c r="AE1539" s="1" t="s">
        <v>28</v>
      </c>
      <c r="AF1539" s="5">
        <v>803.0</v>
      </c>
      <c r="AG1539" s="5">
        <v>99.0</v>
      </c>
      <c r="AH1539" s="5">
        <v>8.4019898E7</v>
      </c>
      <c r="AI1539" s="10"/>
      <c r="AJ1539" s="10"/>
      <c r="AK1539" s="10"/>
      <c r="AL1539" s="10"/>
      <c r="AM1539" s="1" t="s">
        <v>4944</v>
      </c>
      <c r="AN1539" s="10"/>
      <c r="AO1539" s="10"/>
      <c r="AP1539" s="1" t="s">
        <v>4945</v>
      </c>
    </row>
    <row r="1540">
      <c r="A1540" s="1" t="s">
        <v>4752</v>
      </c>
      <c r="B1540" s="16">
        <v>46338.0</v>
      </c>
      <c r="C1540" s="1" t="s">
        <v>4935</v>
      </c>
      <c r="D1540" s="5">
        <v>5.1333678000127E13</v>
      </c>
      <c r="E1540" s="1" t="s">
        <v>4752</v>
      </c>
      <c r="F1540" s="1" t="s">
        <v>1097</v>
      </c>
      <c r="G1540" s="1" t="s">
        <v>4761</v>
      </c>
      <c r="H1540" s="1" t="s">
        <v>10509</v>
      </c>
      <c r="I1540" s="5">
        <v>101.0</v>
      </c>
      <c r="J1540" s="1" t="s">
        <v>4759</v>
      </c>
      <c r="K1540" s="1" t="s">
        <v>4937</v>
      </c>
      <c r="L1540" s="1" t="s">
        <v>4938</v>
      </c>
      <c r="M1540" s="1" t="s">
        <v>4939</v>
      </c>
      <c r="N1540" s="5">
        <v>5.1333678000127E13</v>
      </c>
      <c r="O1540" s="1" t="s">
        <v>1072</v>
      </c>
      <c r="P1540" s="10"/>
      <c r="Q1540" s="5">
        <v>2.0</v>
      </c>
      <c r="R1540" s="15">
        <v>45114.0</v>
      </c>
      <c r="S1540" s="5">
        <v>0.0</v>
      </c>
      <c r="T1540" s="10"/>
      <c r="U1540" s="5">
        <v>105.0</v>
      </c>
      <c r="V1540" s="15">
        <v>45114.0</v>
      </c>
      <c r="W1540" s="5">
        <v>4753900.0</v>
      </c>
      <c r="X1540" s="1" t="s">
        <v>4940</v>
      </c>
      <c r="Y1540" s="1" t="s">
        <v>1090</v>
      </c>
      <c r="Z1540" s="1" t="s">
        <v>4941</v>
      </c>
      <c r="AA1540" s="5">
        <v>3650.0</v>
      </c>
      <c r="AB1540" s="1" t="s">
        <v>4942</v>
      </c>
      <c r="AC1540" s="1" t="s">
        <v>4943</v>
      </c>
      <c r="AD1540" s="5">
        <v>6.5903075E7</v>
      </c>
      <c r="AE1540" s="1" t="s">
        <v>28</v>
      </c>
      <c r="AF1540" s="5">
        <v>803.0</v>
      </c>
      <c r="AG1540" s="5">
        <v>99.0</v>
      </c>
      <c r="AH1540" s="5">
        <v>8.4019898E7</v>
      </c>
      <c r="AI1540" s="10"/>
      <c r="AJ1540" s="10"/>
      <c r="AK1540" s="10"/>
      <c r="AL1540" s="10"/>
      <c r="AM1540" s="1" t="s">
        <v>4944</v>
      </c>
      <c r="AN1540" s="10"/>
      <c r="AO1540" s="10"/>
      <c r="AP1540" s="1" t="s">
        <v>4945</v>
      </c>
    </row>
    <row r="1541">
      <c r="A1541" s="1" t="s">
        <v>4752</v>
      </c>
      <c r="B1541" s="14">
        <v>46299.0</v>
      </c>
      <c r="C1541" s="1" t="s">
        <v>6914</v>
      </c>
      <c r="D1541" s="5">
        <v>5.2541180000112E13</v>
      </c>
      <c r="E1541" s="1" t="s">
        <v>4752</v>
      </c>
      <c r="F1541" s="1" t="s">
        <v>1097</v>
      </c>
      <c r="G1541" s="1" t="s">
        <v>4761</v>
      </c>
      <c r="H1541" s="1" t="s">
        <v>10510</v>
      </c>
      <c r="I1541" s="5">
        <v>101.0</v>
      </c>
      <c r="J1541" s="1" t="s">
        <v>4759</v>
      </c>
      <c r="K1541" s="1" t="s">
        <v>6916</v>
      </c>
      <c r="L1541" s="1" t="s">
        <v>6917</v>
      </c>
      <c r="M1541" s="1" t="s">
        <v>6918</v>
      </c>
      <c r="N1541" s="5">
        <v>5.2541180000112E13</v>
      </c>
      <c r="O1541" s="1" t="s">
        <v>1072</v>
      </c>
      <c r="P1541" s="1" t="s">
        <v>6919</v>
      </c>
      <c r="Q1541" s="5">
        <v>2.0</v>
      </c>
      <c r="R1541" s="15">
        <v>45215.0</v>
      </c>
      <c r="S1541" s="5">
        <v>0.0</v>
      </c>
      <c r="T1541" s="10"/>
      <c r="U1541" s="10"/>
      <c r="V1541" s="15">
        <v>45215.0</v>
      </c>
      <c r="W1541" s="5">
        <v>161001.0</v>
      </c>
      <c r="X1541" s="1" t="s">
        <v>6920</v>
      </c>
      <c r="Y1541" s="1" t="s">
        <v>1090</v>
      </c>
      <c r="Z1541" s="1" t="s">
        <v>6921</v>
      </c>
      <c r="AA1541" s="1" t="s">
        <v>1120</v>
      </c>
      <c r="AB1541" s="1" t="s">
        <v>6922</v>
      </c>
      <c r="AC1541" s="1" t="s">
        <v>6923</v>
      </c>
      <c r="AD1541" s="5">
        <v>6.8629018E7</v>
      </c>
      <c r="AE1541" s="1" t="s">
        <v>2304</v>
      </c>
      <c r="AF1541" s="5">
        <v>509.0</v>
      </c>
      <c r="AG1541" s="5">
        <v>91.0</v>
      </c>
      <c r="AH1541" s="5">
        <v>8.1007561E7</v>
      </c>
      <c r="AI1541" s="10"/>
      <c r="AJ1541" s="10"/>
      <c r="AK1541" s="10"/>
      <c r="AL1541" s="10"/>
      <c r="AM1541" s="1" t="s">
        <v>6924</v>
      </c>
      <c r="AN1541" s="10"/>
      <c r="AO1541" s="10"/>
      <c r="AP1541" s="1" t="s">
        <v>2305</v>
      </c>
    </row>
    <row r="1542">
      <c r="A1542" s="1" t="s">
        <v>4752</v>
      </c>
      <c r="B1542" s="14">
        <v>46251.0</v>
      </c>
      <c r="C1542" s="1" t="s">
        <v>10511</v>
      </c>
      <c r="D1542" s="5">
        <v>4.986748000166E12</v>
      </c>
      <c r="E1542" s="1" t="s">
        <v>4752</v>
      </c>
      <c r="F1542" s="1" t="s">
        <v>1097</v>
      </c>
      <c r="G1542" s="1" t="s">
        <v>10512</v>
      </c>
      <c r="H1542" s="1" t="s">
        <v>10513</v>
      </c>
      <c r="I1542" s="5">
        <v>103.0</v>
      </c>
      <c r="J1542" s="1" t="s">
        <v>4759</v>
      </c>
      <c r="K1542" s="1" t="s">
        <v>10514</v>
      </c>
      <c r="L1542" s="1" t="s">
        <v>10515</v>
      </c>
      <c r="M1542" s="1" t="s">
        <v>10516</v>
      </c>
      <c r="N1542" s="5">
        <v>4.986748000166E12</v>
      </c>
      <c r="O1542" s="1" t="s">
        <v>1072</v>
      </c>
      <c r="P1542" s="1" t="s">
        <v>10517</v>
      </c>
      <c r="Q1542" s="5">
        <v>2.0</v>
      </c>
      <c r="R1542" s="10"/>
      <c r="S1542" s="5">
        <v>0.0</v>
      </c>
      <c r="T1542" s="10"/>
      <c r="U1542" s="10"/>
      <c r="V1542" s="15">
        <v>37356.0</v>
      </c>
      <c r="W1542" s="5">
        <v>4753900.0</v>
      </c>
      <c r="X1542" s="1" t="s">
        <v>10518</v>
      </c>
      <c r="Y1542" s="1" t="s">
        <v>1075</v>
      </c>
      <c r="Z1542" s="1" t="s">
        <v>434</v>
      </c>
      <c r="AA1542" s="1" t="s">
        <v>1410</v>
      </c>
      <c r="AB1542" s="10"/>
      <c r="AC1542" s="1" t="s">
        <v>1078</v>
      </c>
      <c r="AD1542" s="5">
        <v>6.5395E7</v>
      </c>
      <c r="AE1542" s="1" t="s">
        <v>28</v>
      </c>
      <c r="AF1542" s="5">
        <v>128.0</v>
      </c>
      <c r="AG1542" s="5">
        <v>99.0</v>
      </c>
      <c r="AH1542" s="5">
        <v>8.8370739E7</v>
      </c>
      <c r="AI1542" s="10"/>
      <c r="AJ1542" s="10"/>
      <c r="AK1542" s="5">
        <v>99.0</v>
      </c>
      <c r="AL1542" s="5">
        <v>5242739.0</v>
      </c>
      <c r="AM1542" s="1" t="s">
        <v>10519</v>
      </c>
      <c r="AN1542" s="10"/>
      <c r="AO1542" s="10"/>
      <c r="AP1542" s="1" t="s">
        <v>10520</v>
      </c>
    </row>
    <row r="1543">
      <c r="A1543" s="1" t="s">
        <v>4752</v>
      </c>
      <c r="B1543" s="16">
        <v>46347.0</v>
      </c>
      <c r="C1543" s="1" t="s">
        <v>4987</v>
      </c>
      <c r="D1543" s="5">
        <v>5.5494661000102E13</v>
      </c>
      <c r="E1543" s="1" t="s">
        <v>4752</v>
      </c>
      <c r="F1543" s="1" t="s">
        <v>1097</v>
      </c>
      <c r="G1543" s="1" t="s">
        <v>4761</v>
      </c>
      <c r="H1543" s="1" t="s">
        <v>10521</v>
      </c>
      <c r="I1543" s="5">
        <v>101.0</v>
      </c>
      <c r="J1543" s="1" t="s">
        <v>4759</v>
      </c>
      <c r="K1543" s="1" t="s">
        <v>4989</v>
      </c>
      <c r="L1543" s="1" t="s">
        <v>4990</v>
      </c>
      <c r="M1543" s="1" t="s">
        <v>4991</v>
      </c>
      <c r="N1543" s="5">
        <v>5.5494661000102E13</v>
      </c>
      <c r="O1543" s="1" t="s">
        <v>1072</v>
      </c>
      <c r="P1543" s="1" t="s">
        <v>4992</v>
      </c>
      <c r="Q1543" s="5">
        <v>2.0</v>
      </c>
      <c r="R1543" s="15">
        <v>45455.0</v>
      </c>
      <c r="S1543" s="5">
        <v>0.0</v>
      </c>
      <c r="T1543" s="10"/>
      <c r="U1543" s="5">
        <v>105.0</v>
      </c>
      <c r="V1543" s="15">
        <v>45455.0</v>
      </c>
      <c r="W1543" s="5">
        <v>161001.0</v>
      </c>
      <c r="X1543" s="1" t="s">
        <v>2278</v>
      </c>
      <c r="Y1543" s="1" t="s">
        <v>1075</v>
      </c>
      <c r="Z1543" s="1" t="s">
        <v>4993</v>
      </c>
      <c r="AA1543" s="5">
        <v>658.0</v>
      </c>
      <c r="AB1543" s="1" t="s">
        <v>4994</v>
      </c>
      <c r="AC1543" s="1" t="s">
        <v>4995</v>
      </c>
      <c r="AD1543" s="5">
        <v>7.668E7</v>
      </c>
      <c r="AE1543" s="1" t="s">
        <v>1413</v>
      </c>
      <c r="AF1543" s="5">
        <v>9419.0</v>
      </c>
      <c r="AG1543" s="5">
        <v>62.0</v>
      </c>
      <c r="AH1543" s="5">
        <v>9.3651516E7</v>
      </c>
      <c r="AI1543" s="5">
        <v>0.0</v>
      </c>
      <c r="AJ1543" s="5">
        <v>0.0</v>
      </c>
      <c r="AK1543" s="10"/>
      <c r="AL1543" s="10"/>
      <c r="AM1543" s="1" t="s">
        <v>4996</v>
      </c>
      <c r="AN1543" s="10"/>
      <c r="AO1543" s="10"/>
      <c r="AP1543" s="1" t="s">
        <v>4997</v>
      </c>
    </row>
    <row r="1544">
      <c r="A1544" s="1" t="s">
        <v>4752</v>
      </c>
      <c r="B1544" s="14">
        <v>46102.0</v>
      </c>
      <c r="C1544" s="1" t="s">
        <v>10522</v>
      </c>
      <c r="D1544" s="5">
        <v>4.8014745000136E13</v>
      </c>
      <c r="E1544" s="1" t="s">
        <v>4752</v>
      </c>
      <c r="F1544" s="1" t="s">
        <v>1097</v>
      </c>
      <c r="G1544" s="1" t="s">
        <v>4799</v>
      </c>
      <c r="H1544" s="1" t="s">
        <v>10523</v>
      </c>
      <c r="I1544" s="5">
        <v>58.0</v>
      </c>
      <c r="J1544" s="1" t="s">
        <v>4759</v>
      </c>
      <c r="K1544" s="1" t="s">
        <v>10524</v>
      </c>
      <c r="L1544" s="1" t="s">
        <v>10525</v>
      </c>
      <c r="M1544" s="1" t="s">
        <v>10526</v>
      </c>
      <c r="N1544" s="5">
        <v>4.8014745000136E13</v>
      </c>
      <c r="O1544" s="1" t="s">
        <v>1072</v>
      </c>
      <c r="P1544" s="1" t="s">
        <v>10527</v>
      </c>
      <c r="Q1544" s="5">
        <v>2.0</v>
      </c>
      <c r="R1544" s="15">
        <v>44824.0</v>
      </c>
      <c r="S1544" s="5">
        <v>0.0</v>
      </c>
      <c r="T1544" s="10"/>
      <c r="U1544" s="10"/>
      <c r="V1544" s="15">
        <v>44824.0</v>
      </c>
      <c r="W1544" s="5">
        <v>161001.0</v>
      </c>
      <c r="X1544" s="1" t="s">
        <v>10528</v>
      </c>
      <c r="Y1544" s="1" t="s">
        <v>1075</v>
      </c>
      <c r="Z1544" s="1" t="s">
        <v>10529</v>
      </c>
      <c r="AA1544" s="5">
        <v>238.0</v>
      </c>
      <c r="AB1544" s="1" t="s">
        <v>10530</v>
      </c>
      <c r="AC1544" s="1" t="s">
        <v>1078</v>
      </c>
      <c r="AD1544" s="5">
        <v>3.720009E7</v>
      </c>
      <c r="AE1544" s="1" t="s">
        <v>1205</v>
      </c>
      <c r="AF1544" s="5">
        <v>4763.0</v>
      </c>
      <c r="AG1544" s="5">
        <v>31.0</v>
      </c>
      <c r="AH1544" s="5">
        <v>8.4787768E7</v>
      </c>
      <c r="AI1544" s="10"/>
      <c r="AJ1544" s="10"/>
      <c r="AK1544" s="10"/>
      <c r="AL1544" s="10"/>
      <c r="AM1544" s="1" t="s">
        <v>10531</v>
      </c>
      <c r="AN1544" s="10"/>
      <c r="AO1544" s="10"/>
      <c r="AP1544" s="1" t="s">
        <v>3531</v>
      </c>
    </row>
    <row r="1545">
      <c r="A1545" s="1" t="s">
        <v>4752</v>
      </c>
      <c r="B1545" s="14">
        <v>46125.0</v>
      </c>
      <c r="C1545" s="1" t="s">
        <v>10532</v>
      </c>
      <c r="D1545" s="5">
        <v>5.0224446000178E13</v>
      </c>
      <c r="E1545" s="1" t="s">
        <v>4752</v>
      </c>
      <c r="F1545" s="1" t="s">
        <v>1097</v>
      </c>
      <c r="G1545" s="1" t="s">
        <v>4761</v>
      </c>
      <c r="H1545" s="1" t="s">
        <v>10533</v>
      </c>
      <c r="I1545" s="5">
        <v>101.0</v>
      </c>
      <c r="J1545" s="1" t="s">
        <v>4759</v>
      </c>
      <c r="K1545" s="1" t="s">
        <v>10534</v>
      </c>
      <c r="L1545" s="1" t="s">
        <v>10535</v>
      </c>
      <c r="M1545" s="1" t="s">
        <v>10536</v>
      </c>
      <c r="N1545" s="5">
        <v>5.0224446000178E13</v>
      </c>
      <c r="O1545" s="1" t="s">
        <v>1072</v>
      </c>
      <c r="P1545" s="1" t="s">
        <v>10532</v>
      </c>
      <c r="Q1545" s="5">
        <v>2.0</v>
      </c>
      <c r="R1545" s="15">
        <v>45021.0</v>
      </c>
      <c r="S1545" s="5">
        <v>0.0</v>
      </c>
      <c r="T1545" s="10"/>
      <c r="U1545" s="5">
        <v>105.0</v>
      </c>
      <c r="V1545" s="15">
        <v>45021.0</v>
      </c>
      <c r="W1545" s="5">
        <v>161001.0</v>
      </c>
      <c r="X1545" s="1" t="s">
        <v>10537</v>
      </c>
      <c r="Y1545" s="1" t="s">
        <v>1075</v>
      </c>
      <c r="Z1545" s="1" t="s">
        <v>10538</v>
      </c>
      <c r="AA1545" s="1" t="s">
        <v>1120</v>
      </c>
      <c r="AB1545" s="1" t="s">
        <v>10539</v>
      </c>
      <c r="AC1545" s="1" t="s">
        <v>10540</v>
      </c>
      <c r="AD1545" s="5">
        <v>7.590718E7</v>
      </c>
      <c r="AE1545" s="1" t="s">
        <v>1413</v>
      </c>
      <c r="AF1545" s="5">
        <v>9571.0</v>
      </c>
      <c r="AG1545" s="5">
        <v>99.0</v>
      </c>
      <c r="AH1545" s="5">
        <v>9.9999999E7</v>
      </c>
      <c r="AI1545" s="5">
        <v>0.0</v>
      </c>
      <c r="AJ1545" s="5">
        <v>0.0</v>
      </c>
      <c r="AK1545" s="10"/>
      <c r="AL1545" s="10"/>
      <c r="AM1545" s="1" t="s">
        <v>10541</v>
      </c>
      <c r="AN1545" s="10"/>
      <c r="AO1545" s="10"/>
      <c r="AP1545" s="1" t="s">
        <v>1619</v>
      </c>
    </row>
    <row r="1546">
      <c r="A1546" s="1" t="s">
        <v>4752</v>
      </c>
      <c r="B1546" s="16">
        <v>46354.0</v>
      </c>
      <c r="C1546" s="1" t="s">
        <v>10542</v>
      </c>
      <c r="D1546" s="5">
        <v>1.403755000019E13</v>
      </c>
      <c r="E1546" s="1" t="s">
        <v>4752</v>
      </c>
      <c r="F1546" s="1" t="s">
        <v>1097</v>
      </c>
      <c r="G1546" s="1" t="s">
        <v>10543</v>
      </c>
      <c r="H1546" s="1" t="s">
        <v>10544</v>
      </c>
      <c r="I1546" s="5">
        <v>50.0</v>
      </c>
      <c r="J1546" s="1" t="s">
        <v>4759</v>
      </c>
      <c r="K1546" s="1" t="s">
        <v>10545</v>
      </c>
      <c r="L1546" s="1" t="s">
        <v>10546</v>
      </c>
      <c r="M1546" s="1" t="s">
        <v>10547</v>
      </c>
      <c r="N1546" s="5">
        <v>1.403755000019E13</v>
      </c>
      <c r="O1546" s="1" t="s">
        <v>1072</v>
      </c>
      <c r="P1546" s="1" t="s">
        <v>10542</v>
      </c>
      <c r="Q1546" s="5">
        <v>2.0</v>
      </c>
      <c r="R1546" s="15">
        <v>38659.0</v>
      </c>
      <c r="S1546" s="5">
        <v>0.0</v>
      </c>
      <c r="T1546" s="10"/>
      <c r="U1546" s="10"/>
      <c r="V1546" s="15">
        <v>31517.0</v>
      </c>
      <c r="W1546" s="5">
        <v>151201.0</v>
      </c>
      <c r="X1546" s="1" t="s">
        <v>10548</v>
      </c>
      <c r="Y1546" s="1" t="s">
        <v>1118</v>
      </c>
      <c r="Z1546" s="1" t="s">
        <v>10549</v>
      </c>
      <c r="AA1546" s="1" t="s">
        <v>10550</v>
      </c>
      <c r="AB1546" s="1" t="s">
        <v>10551</v>
      </c>
      <c r="AC1546" s="1" t="s">
        <v>1078</v>
      </c>
      <c r="AD1546" s="5">
        <v>6.818001E7</v>
      </c>
      <c r="AE1546" s="1" t="s">
        <v>2304</v>
      </c>
      <c r="AF1546" s="5">
        <v>471.0</v>
      </c>
      <c r="AG1546" s="5">
        <v>93.0</v>
      </c>
      <c r="AH1546" s="5">
        <v>3.51812E7</v>
      </c>
      <c r="AI1546" s="5">
        <v>93.0</v>
      </c>
      <c r="AJ1546" s="5">
        <v>3.5182115E7</v>
      </c>
      <c r="AK1546" s="10"/>
      <c r="AL1546" s="10"/>
      <c r="AM1546" s="10"/>
      <c r="AN1546" s="10"/>
      <c r="AO1546" s="10"/>
      <c r="AP1546" s="1" t="s">
        <v>10552</v>
      </c>
    </row>
    <row r="1547">
      <c r="A1547" s="1" t="s">
        <v>4752</v>
      </c>
      <c r="B1547" s="14">
        <v>46151.0</v>
      </c>
      <c r="C1547" s="1" t="s">
        <v>10553</v>
      </c>
      <c r="D1547" s="5">
        <v>5.436964600017E13</v>
      </c>
      <c r="E1547" s="1" t="s">
        <v>4752</v>
      </c>
      <c r="F1547" s="1" t="s">
        <v>1097</v>
      </c>
      <c r="G1547" s="1" t="s">
        <v>4799</v>
      </c>
      <c r="H1547" s="1" t="s">
        <v>10554</v>
      </c>
      <c r="I1547" s="5">
        <v>58.0</v>
      </c>
      <c r="J1547" s="1" t="s">
        <v>4759</v>
      </c>
      <c r="K1547" s="1" t="s">
        <v>10555</v>
      </c>
      <c r="L1547" s="1" t="s">
        <v>10556</v>
      </c>
      <c r="M1547" s="1" t="s">
        <v>10557</v>
      </c>
      <c r="N1547" s="5">
        <v>5.436964600017E13</v>
      </c>
      <c r="O1547" s="1" t="s">
        <v>1072</v>
      </c>
      <c r="P1547" s="1" t="s">
        <v>10558</v>
      </c>
      <c r="Q1547" s="5">
        <v>2.0</v>
      </c>
      <c r="R1547" s="15">
        <v>45369.0</v>
      </c>
      <c r="S1547" s="5">
        <v>0.0</v>
      </c>
      <c r="T1547" s="10"/>
      <c r="U1547" s="5">
        <v>105.0</v>
      </c>
      <c r="V1547" s="15">
        <v>45369.0</v>
      </c>
      <c r="W1547" s="5">
        <v>4687701.0</v>
      </c>
      <c r="X1547" s="1" t="s">
        <v>10559</v>
      </c>
      <c r="Y1547" s="1" t="s">
        <v>2655</v>
      </c>
      <c r="Z1547" s="1" t="s">
        <v>10560</v>
      </c>
      <c r="AA1547" s="1" t="s">
        <v>1410</v>
      </c>
      <c r="AB1547" s="10"/>
      <c r="AC1547" s="1" t="s">
        <v>10561</v>
      </c>
      <c r="AD1547" s="5">
        <v>2.924E7</v>
      </c>
      <c r="AE1547" s="1" t="s">
        <v>1604</v>
      </c>
      <c r="AF1547" s="5">
        <v>5605.0</v>
      </c>
      <c r="AG1547" s="5">
        <v>27.0</v>
      </c>
      <c r="AH1547" s="5">
        <v>9.8641977E7</v>
      </c>
      <c r="AI1547" s="5">
        <v>0.0</v>
      </c>
      <c r="AJ1547" s="5">
        <v>0.0</v>
      </c>
      <c r="AK1547" s="10"/>
      <c r="AL1547" s="10"/>
      <c r="AM1547" s="1" t="s">
        <v>10562</v>
      </c>
      <c r="AN1547" s="10"/>
      <c r="AO1547" s="10"/>
      <c r="AP1547" s="1" t="s">
        <v>1903</v>
      </c>
    </row>
    <row r="1548">
      <c r="A1548" s="1" t="s">
        <v>4752</v>
      </c>
      <c r="B1548" s="16">
        <v>46311.0</v>
      </c>
      <c r="C1548" s="1" t="s">
        <v>10563</v>
      </c>
      <c r="D1548" s="5">
        <v>5.5226409000112E13</v>
      </c>
      <c r="E1548" s="1" t="s">
        <v>4752</v>
      </c>
      <c r="F1548" s="1" t="s">
        <v>1097</v>
      </c>
      <c r="G1548" s="1" t="s">
        <v>4761</v>
      </c>
      <c r="H1548" s="1" t="s">
        <v>10564</v>
      </c>
      <c r="I1548" s="5">
        <v>101.0</v>
      </c>
      <c r="J1548" s="1" t="s">
        <v>4759</v>
      </c>
      <c r="K1548" s="1" t="s">
        <v>10565</v>
      </c>
      <c r="L1548" s="1" t="s">
        <v>10566</v>
      </c>
      <c r="M1548" s="1" t="s">
        <v>10567</v>
      </c>
      <c r="N1548" s="5">
        <v>5.5226409000112E13</v>
      </c>
      <c r="O1548" s="1" t="s">
        <v>1072</v>
      </c>
      <c r="P1548" s="10"/>
      <c r="Q1548" s="5">
        <v>2.0</v>
      </c>
      <c r="R1548" s="15">
        <v>45434.0</v>
      </c>
      <c r="S1548" s="5">
        <v>0.0</v>
      </c>
      <c r="T1548" s="10"/>
      <c r="U1548" s="5">
        <v>105.0</v>
      </c>
      <c r="V1548" s="15">
        <v>45434.0</v>
      </c>
      <c r="W1548" s="5">
        <v>161001.0</v>
      </c>
      <c r="X1548" s="1" t="s">
        <v>10568</v>
      </c>
      <c r="Y1548" s="1" t="s">
        <v>4163</v>
      </c>
      <c r="Z1548" s="1" t="s">
        <v>10569</v>
      </c>
      <c r="AA1548" s="5">
        <v>5487.0</v>
      </c>
      <c r="AB1548" s="1" t="s">
        <v>1092</v>
      </c>
      <c r="AC1548" s="1" t="s">
        <v>1078</v>
      </c>
      <c r="AD1548" s="5">
        <v>7.6919E7</v>
      </c>
      <c r="AE1548" s="1" t="s">
        <v>1313</v>
      </c>
      <c r="AF1548" s="5">
        <v>695.0</v>
      </c>
      <c r="AG1548" s="5">
        <v>69.0</v>
      </c>
      <c r="AH1548" s="5">
        <v>9.2555043E7</v>
      </c>
      <c r="AI1548" s="5">
        <v>0.0</v>
      </c>
      <c r="AJ1548" s="5">
        <v>0.0</v>
      </c>
      <c r="AK1548" s="10"/>
      <c r="AL1548" s="10"/>
      <c r="AM1548" s="1" t="s">
        <v>10570</v>
      </c>
      <c r="AN1548" s="10"/>
      <c r="AO1548" s="10"/>
      <c r="AP1548" s="1" t="s">
        <v>10571</v>
      </c>
    </row>
    <row r="1549">
      <c r="A1549" s="1" t="s">
        <v>4752</v>
      </c>
      <c r="B1549" s="14">
        <v>46218.0</v>
      </c>
      <c r="C1549" s="1" t="s">
        <v>10572</v>
      </c>
      <c r="D1549" s="5">
        <v>5.3203911000182E13</v>
      </c>
      <c r="E1549" s="1" t="s">
        <v>4752</v>
      </c>
      <c r="F1549" s="1" t="s">
        <v>1097</v>
      </c>
      <c r="G1549" s="1" t="s">
        <v>4761</v>
      </c>
      <c r="H1549" s="1" t="s">
        <v>10573</v>
      </c>
      <c r="I1549" s="5">
        <v>101.0</v>
      </c>
      <c r="J1549" s="1" t="s">
        <v>4759</v>
      </c>
      <c r="K1549" s="1" t="s">
        <v>10574</v>
      </c>
      <c r="L1549" s="1" t="s">
        <v>10575</v>
      </c>
      <c r="M1549" s="1" t="s">
        <v>10576</v>
      </c>
      <c r="N1549" s="5">
        <v>5.3203911000182E13</v>
      </c>
      <c r="O1549" s="1" t="s">
        <v>1072</v>
      </c>
      <c r="P1549" s="1" t="s">
        <v>10577</v>
      </c>
      <c r="Q1549" s="5">
        <v>2.0</v>
      </c>
      <c r="R1549" s="15">
        <v>45274.0</v>
      </c>
      <c r="S1549" s="5">
        <v>0.0</v>
      </c>
      <c r="T1549" s="10"/>
      <c r="U1549" s="5">
        <v>105.0</v>
      </c>
      <c r="V1549" s="15">
        <v>45274.0</v>
      </c>
      <c r="W1549" s="5">
        <v>161099.0</v>
      </c>
      <c r="X1549" s="1" t="s">
        <v>8233</v>
      </c>
      <c r="Y1549" s="1" t="s">
        <v>1075</v>
      </c>
      <c r="Z1549" s="1" t="s">
        <v>10578</v>
      </c>
      <c r="AA1549" s="1" t="s">
        <v>1410</v>
      </c>
      <c r="AB1549" s="1" t="s">
        <v>10579</v>
      </c>
      <c r="AC1549" s="1" t="s">
        <v>10580</v>
      </c>
      <c r="AD1549" s="5">
        <v>6.593E7</v>
      </c>
      <c r="AE1549" s="1" t="s">
        <v>28</v>
      </c>
      <c r="AF1549" s="5">
        <v>961.0</v>
      </c>
      <c r="AG1549" s="5">
        <v>99.0</v>
      </c>
      <c r="AH1549" s="5">
        <v>9.1449385E7</v>
      </c>
      <c r="AI1549" s="5">
        <v>0.0</v>
      </c>
      <c r="AJ1549" s="5">
        <v>0.0</v>
      </c>
      <c r="AK1549" s="10"/>
      <c r="AL1549" s="10"/>
      <c r="AM1549" s="1" t="s">
        <v>10581</v>
      </c>
      <c r="AN1549" s="10"/>
      <c r="AO1549" s="10"/>
      <c r="AP1549" s="1" t="s">
        <v>10582</v>
      </c>
    </row>
    <row r="1550">
      <c r="A1550" s="1" t="s">
        <v>4752</v>
      </c>
      <c r="B1550" s="14">
        <v>46238.0</v>
      </c>
      <c r="C1550" s="1" t="s">
        <v>10583</v>
      </c>
      <c r="D1550" s="5">
        <v>5.5707894000146E13</v>
      </c>
      <c r="E1550" s="1" t="s">
        <v>4752</v>
      </c>
      <c r="F1550" s="1" t="s">
        <v>1097</v>
      </c>
      <c r="G1550" s="1" t="s">
        <v>4761</v>
      </c>
      <c r="H1550" s="1" t="s">
        <v>10584</v>
      </c>
      <c r="I1550" s="5">
        <v>101.0</v>
      </c>
      <c r="J1550" s="1" t="s">
        <v>4759</v>
      </c>
      <c r="K1550" s="1" t="s">
        <v>10585</v>
      </c>
      <c r="L1550" s="1" t="s">
        <v>10586</v>
      </c>
      <c r="M1550" s="1" t="s">
        <v>10587</v>
      </c>
      <c r="N1550" s="5">
        <v>5.5707894000146E13</v>
      </c>
      <c r="O1550" s="1" t="s">
        <v>1072</v>
      </c>
      <c r="P1550" s="1" t="s">
        <v>10588</v>
      </c>
      <c r="Q1550" s="5">
        <v>2.0</v>
      </c>
      <c r="R1550" s="15">
        <v>45470.0</v>
      </c>
      <c r="S1550" s="5">
        <v>0.0</v>
      </c>
      <c r="T1550" s="10"/>
      <c r="U1550" s="5">
        <v>105.0</v>
      </c>
      <c r="V1550" s="15">
        <v>45470.0</v>
      </c>
      <c r="W1550" s="5">
        <v>161001.0</v>
      </c>
      <c r="X1550" s="10"/>
      <c r="Y1550" s="1" t="s">
        <v>1075</v>
      </c>
      <c r="Z1550" s="1" t="s">
        <v>10589</v>
      </c>
      <c r="AA1550" s="5">
        <v>1387.0</v>
      </c>
      <c r="AB1550" s="10"/>
      <c r="AC1550" s="1" t="s">
        <v>1078</v>
      </c>
      <c r="AD1550" s="5">
        <v>9.72E7</v>
      </c>
      <c r="AE1550" s="1" t="s">
        <v>1277</v>
      </c>
      <c r="AF1550" s="5">
        <v>8813.0</v>
      </c>
      <c r="AG1550" s="5">
        <v>55.0</v>
      </c>
      <c r="AH1550" s="5">
        <v>9.9623375E7</v>
      </c>
      <c r="AI1550" s="5">
        <v>0.0</v>
      </c>
      <c r="AJ1550" s="5">
        <v>0.0</v>
      </c>
      <c r="AK1550" s="10"/>
      <c r="AL1550" s="10"/>
      <c r="AM1550" s="1" t="s">
        <v>10590</v>
      </c>
      <c r="AN1550" s="10"/>
      <c r="AO1550" s="10"/>
      <c r="AP1550" s="1" t="s">
        <v>10591</v>
      </c>
    </row>
    <row r="1551">
      <c r="A1551" s="1" t="s">
        <v>4752</v>
      </c>
      <c r="B1551" s="16">
        <v>46326.0</v>
      </c>
      <c r="C1551" s="1" t="s">
        <v>10592</v>
      </c>
      <c r="D1551" s="5">
        <v>2.2032277000139E13</v>
      </c>
      <c r="E1551" s="1" t="s">
        <v>4752</v>
      </c>
      <c r="F1551" s="1" t="s">
        <v>1097</v>
      </c>
      <c r="G1551" s="1" t="s">
        <v>10593</v>
      </c>
      <c r="H1551" s="1" t="s">
        <v>10594</v>
      </c>
      <c r="I1551" s="5">
        <v>103.0</v>
      </c>
      <c r="J1551" s="1" t="s">
        <v>4759</v>
      </c>
      <c r="K1551" s="1" t="s">
        <v>10595</v>
      </c>
      <c r="L1551" s="1" t="s">
        <v>10596</v>
      </c>
      <c r="M1551" s="1" t="s">
        <v>10597</v>
      </c>
      <c r="N1551" s="5">
        <v>2.2032277000139E13</v>
      </c>
      <c r="O1551" s="1" t="s">
        <v>1072</v>
      </c>
      <c r="P1551" s="1" t="s">
        <v>10592</v>
      </c>
      <c r="Q1551" s="5">
        <v>2.0</v>
      </c>
      <c r="R1551" s="15">
        <v>45281.0</v>
      </c>
      <c r="S1551" s="5">
        <v>0.0</v>
      </c>
      <c r="T1551" s="10"/>
      <c r="U1551" s="10"/>
      <c r="V1551" s="15">
        <v>42074.0</v>
      </c>
      <c r="W1551" s="5">
        <v>161001.0</v>
      </c>
      <c r="X1551" s="1" t="s">
        <v>10598</v>
      </c>
      <c r="Y1551" s="1" t="s">
        <v>1075</v>
      </c>
      <c r="Z1551" s="1" t="s">
        <v>10599</v>
      </c>
      <c r="AA1551" s="5">
        <v>65.0</v>
      </c>
      <c r="AB1551" s="1" t="s">
        <v>3170</v>
      </c>
      <c r="AC1551" s="1" t="s">
        <v>10600</v>
      </c>
      <c r="AD1551" s="5">
        <v>6.8356167E7</v>
      </c>
      <c r="AE1551" s="1" t="s">
        <v>2304</v>
      </c>
      <c r="AF1551" s="5">
        <v>48.0</v>
      </c>
      <c r="AG1551" s="5">
        <v>94.0</v>
      </c>
      <c r="AH1551" s="5">
        <v>9.1212508E7</v>
      </c>
      <c r="AI1551" s="10"/>
      <c r="AJ1551" s="10"/>
      <c r="AK1551" s="10"/>
      <c r="AL1551" s="10"/>
      <c r="AM1551" s="1" t="s">
        <v>10601</v>
      </c>
      <c r="AN1551" s="10"/>
      <c r="AO1551" s="10"/>
      <c r="AP1551" s="1" t="s">
        <v>10602</v>
      </c>
    </row>
    <row r="1552">
      <c r="A1552" s="1" t="s">
        <v>4752</v>
      </c>
      <c r="B1552" s="14">
        <v>46254.0</v>
      </c>
      <c r="C1552" s="1" t="s">
        <v>10603</v>
      </c>
      <c r="D1552" s="5">
        <v>3.84192000012E12</v>
      </c>
      <c r="E1552" s="1" t="s">
        <v>4752</v>
      </c>
      <c r="F1552" s="1" t="s">
        <v>1097</v>
      </c>
      <c r="G1552" s="1" t="s">
        <v>4771</v>
      </c>
      <c r="H1552" s="1" t="s">
        <v>10604</v>
      </c>
      <c r="I1552" s="17">
        <v>45528.0</v>
      </c>
      <c r="J1552" s="1" t="s">
        <v>4759</v>
      </c>
      <c r="K1552" s="1" t="s">
        <v>10605</v>
      </c>
      <c r="L1552" s="1" t="s">
        <v>10606</v>
      </c>
      <c r="M1552" s="1" t="s">
        <v>10607</v>
      </c>
      <c r="N1552" s="5">
        <v>3.84192000012E12</v>
      </c>
      <c r="O1552" s="1" t="s">
        <v>1072</v>
      </c>
      <c r="P1552" s="1" t="s">
        <v>10608</v>
      </c>
      <c r="Q1552" s="5">
        <v>2.0</v>
      </c>
      <c r="R1552" s="15">
        <v>38659.0</v>
      </c>
      <c r="S1552" s="5">
        <v>0.0</v>
      </c>
      <c r="T1552" s="10"/>
      <c r="U1552" s="10"/>
      <c r="V1552" s="15">
        <v>36671.0</v>
      </c>
      <c r="W1552" s="5">
        <v>4771704.0</v>
      </c>
      <c r="X1552" s="1" t="s">
        <v>10609</v>
      </c>
      <c r="Y1552" s="1" t="s">
        <v>1090</v>
      </c>
      <c r="Z1552" s="1" t="s">
        <v>10610</v>
      </c>
      <c r="AA1552" s="5">
        <v>618.0</v>
      </c>
      <c r="AB1552" s="10"/>
      <c r="AC1552" s="1" t="s">
        <v>1078</v>
      </c>
      <c r="AD1552" s="5">
        <v>7.8345E7</v>
      </c>
      <c r="AE1552" s="1" t="s">
        <v>1122</v>
      </c>
      <c r="AF1552" s="5">
        <v>9783.0</v>
      </c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" t="s">
        <v>10611</v>
      </c>
    </row>
    <row r="1553">
      <c r="A1553" s="1" t="s">
        <v>4752</v>
      </c>
      <c r="B1553" s="14">
        <v>46241.0</v>
      </c>
      <c r="C1553" s="1" t="s">
        <v>10612</v>
      </c>
      <c r="D1553" s="5">
        <v>8.252666000149E12</v>
      </c>
      <c r="E1553" s="1" t="s">
        <v>4752</v>
      </c>
      <c r="F1553" s="1" t="s">
        <v>1097</v>
      </c>
      <c r="G1553" s="1" t="s">
        <v>7418</v>
      </c>
      <c r="H1553" s="1" t="s">
        <v>10613</v>
      </c>
      <c r="I1553" s="1" t="s">
        <v>2126</v>
      </c>
      <c r="J1553" s="1" t="s">
        <v>4759</v>
      </c>
      <c r="K1553" s="1" t="s">
        <v>2911</v>
      </c>
      <c r="L1553" s="1" t="s">
        <v>2912</v>
      </c>
      <c r="M1553" s="1" t="s">
        <v>2913</v>
      </c>
      <c r="N1553" s="5">
        <v>8.252666000149E12</v>
      </c>
      <c r="O1553" s="1" t="s">
        <v>1072</v>
      </c>
      <c r="P1553" s="10"/>
      <c r="Q1553" s="5">
        <v>2.0</v>
      </c>
      <c r="R1553" s="15">
        <v>38896.0</v>
      </c>
      <c r="S1553" s="5">
        <v>0.0</v>
      </c>
      <c r="T1553" s="10"/>
      <c r="U1553" s="10"/>
      <c r="V1553" s="15">
        <v>38896.0</v>
      </c>
      <c r="W1553" s="5">
        <v>2651500.0</v>
      </c>
      <c r="X1553" s="1" t="s">
        <v>2914</v>
      </c>
      <c r="Y1553" s="1" t="s">
        <v>1346</v>
      </c>
      <c r="Z1553" s="1" t="s">
        <v>2915</v>
      </c>
      <c r="AA1553" s="5">
        <v>500.0</v>
      </c>
      <c r="AB1553" s="1" t="s">
        <v>2916</v>
      </c>
      <c r="AC1553" s="1" t="s">
        <v>2917</v>
      </c>
      <c r="AD1553" s="5">
        <v>1.2247016E7</v>
      </c>
      <c r="AE1553" s="1" t="s">
        <v>1079</v>
      </c>
      <c r="AF1553" s="5">
        <v>7099.0</v>
      </c>
      <c r="AG1553" s="5">
        <v>12.0</v>
      </c>
      <c r="AH1553" s="5">
        <v>3.9341211E7</v>
      </c>
      <c r="AI1553" s="10"/>
      <c r="AJ1553" s="10"/>
      <c r="AK1553" s="5">
        <v>12.0</v>
      </c>
      <c r="AL1553" s="5">
        <v>3.9341211E7</v>
      </c>
      <c r="AM1553" s="1" t="s">
        <v>2918</v>
      </c>
      <c r="AN1553" s="10"/>
      <c r="AO1553" s="10"/>
      <c r="AP1553" s="1" t="s">
        <v>1845</v>
      </c>
    </row>
    <row r="1554">
      <c r="A1554" s="1" t="s">
        <v>4752</v>
      </c>
      <c r="B1554" s="14">
        <v>46278.0</v>
      </c>
      <c r="C1554" s="1" t="s">
        <v>7169</v>
      </c>
      <c r="D1554" s="5">
        <v>5.7190361000165E13</v>
      </c>
      <c r="E1554" s="1" t="s">
        <v>4752</v>
      </c>
      <c r="F1554" s="1" t="s">
        <v>1097</v>
      </c>
      <c r="G1554" s="1" t="s">
        <v>5800</v>
      </c>
      <c r="H1554" s="1" t="s">
        <v>10614</v>
      </c>
      <c r="I1554" s="1" t="s">
        <v>5802</v>
      </c>
      <c r="J1554" s="1" t="s">
        <v>4755</v>
      </c>
      <c r="K1554" s="1" t="s">
        <v>7172</v>
      </c>
      <c r="L1554" s="1" t="s">
        <v>7173</v>
      </c>
      <c r="M1554" s="1" t="s">
        <v>7174</v>
      </c>
      <c r="N1554" s="5">
        <v>5.7190361000165E13</v>
      </c>
      <c r="O1554" s="1" t="s">
        <v>1072</v>
      </c>
      <c r="P1554" s="1" t="s">
        <v>7175</v>
      </c>
      <c r="Q1554" s="5">
        <v>2.0</v>
      </c>
      <c r="R1554" s="15">
        <v>45541.0</v>
      </c>
      <c r="S1554" s="5">
        <v>0.0</v>
      </c>
      <c r="T1554" s="10"/>
      <c r="U1554" s="10"/>
      <c r="V1554" s="15">
        <v>45541.0</v>
      </c>
      <c r="W1554" s="5">
        <v>161001.0</v>
      </c>
      <c r="X1554" s="10"/>
      <c r="Y1554" s="1" t="s">
        <v>1075</v>
      </c>
      <c r="Z1554" s="1" t="s">
        <v>7176</v>
      </c>
      <c r="AA1554" s="5">
        <v>588.0</v>
      </c>
      <c r="AB1554" s="10"/>
      <c r="AC1554" s="1" t="s">
        <v>1078</v>
      </c>
      <c r="AD1554" s="5">
        <v>1.8890037E7</v>
      </c>
      <c r="AE1554" s="1" t="s">
        <v>1079</v>
      </c>
      <c r="AF1554" s="5">
        <v>7161.0</v>
      </c>
      <c r="AG1554" s="5">
        <v>14.0</v>
      </c>
      <c r="AH1554" s="5">
        <v>9.76673E7</v>
      </c>
      <c r="AI1554" s="10"/>
      <c r="AJ1554" s="10"/>
      <c r="AK1554" s="10"/>
      <c r="AL1554" s="10"/>
      <c r="AM1554" s="1" t="s">
        <v>7177</v>
      </c>
      <c r="AN1554" s="10"/>
      <c r="AO1554" s="10"/>
      <c r="AP1554" s="1" t="s">
        <v>7178</v>
      </c>
    </row>
    <row r="1555">
      <c r="A1555" s="1" t="s">
        <v>4752</v>
      </c>
      <c r="B1555" s="16">
        <v>46309.0</v>
      </c>
      <c r="C1555" s="1" t="s">
        <v>7769</v>
      </c>
      <c r="D1555" s="5">
        <v>2.0739955000172E13</v>
      </c>
      <c r="E1555" s="1" t="s">
        <v>4752</v>
      </c>
      <c r="F1555" s="1" t="s">
        <v>7770</v>
      </c>
      <c r="G1555" s="1" t="s">
        <v>7771</v>
      </c>
      <c r="H1555" s="1" t="s">
        <v>10615</v>
      </c>
      <c r="I1555" s="17">
        <v>45384.0</v>
      </c>
      <c r="J1555" s="1" t="s">
        <v>4759</v>
      </c>
      <c r="K1555" s="1" t="s">
        <v>7773</v>
      </c>
      <c r="L1555" s="1" t="s">
        <v>7774</v>
      </c>
      <c r="M1555" s="1" t="s">
        <v>7775</v>
      </c>
      <c r="N1555" s="5">
        <v>2.0739955000172E13</v>
      </c>
      <c r="O1555" s="1" t="s">
        <v>1072</v>
      </c>
      <c r="P1555" s="10"/>
      <c r="Q1555" s="5">
        <v>2.0</v>
      </c>
      <c r="R1555" s="15">
        <v>41850.0</v>
      </c>
      <c r="S1555" s="5">
        <v>0.0</v>
      </c>
      <c r="T1555" s="10"/>
      <c r="U1555" s="10"/>
      <c r="V1555" s="15">
        <v>41850.0</v>
      </c>
      <c r="W1555" s="5">
        <v>161001.0</v>
      </c>
      <c r="X1555" s="1" t="s">
        <v>7776</v>
      </c>
      <c r="Y1555" s="1" t="s">
        <v>1075</v>
      </c>
      <c r="Z1555" s="1" t="s">
        <v>7777</v>
      </c>
      <c r="AA1555" s="5">
        <v>1079.0</v>
      </c>
      <c r="AB1555" s="10"/>
      <c r="AC1555" s="1" t="s">
        <v>3324</v>
      </c>
      <c r="AD1555" s="5">
        <v>3.8400384E7</v>
      </c>
      <c r="AE1555" s="1" t="s">
        <v>1205</v>
      </c>
      <c r="AF1555" s="5">
        <v>5403.0</v>
      </c>
      <c r="AG1555" s="5">
        <v>34.0</v>
      </c>
      <c r="AH1555" s="5">
        <v>3.2340398E7</v>
      </c>
      <c r="AI1555" s="5">
        <v>34.0</v>
      </c>
      <c r="AJ1555" s="5">
        <v>3.2316556E7</v>
      </c>
      <c r="AK1555" s="10"/>
      <c r="AL1555" s="10"/>
      <c r="AM1555" s="1" t="s">
        <v>7778</v>
      </c>
      <c r="AN1555" s="10"/>
      <c r="AO1555" s="10"/>
      <c r="AP1555" s="1" t="s">
        <v>1207</v>
      </c>
    </row>
    <row r="1556">
      <c r="A1556" s="1" t="s">
        <v>4752</v>
      </c>
      <c r="B1556" s="14">
        <v>46296.0</v>
      </c>
      <c r="C1556" s="1" t="s">
        <v>10616</v>
      </c>
      <c r="D1556" s="5">
        <v>2.4683317000138E13</v>
      </c>
      <c r="E1556" s="1" t="s">
        <v>4752</v>
      </c>
      <c r="F1556" s="1" t="s">
        <v>1097</v>
      </c>
      <c r="G1556" s="1" t="s">
        <v>4761</v>
      </c>
      <c r="H1556" s="1" t="s">
        <v>10617</v>
      </c>
      <c r="I1556" s="5">
        <v>101.0</v>
      </c>
      <c r="J1556" s="1" t="s">
        <v>4759</v>
      </c>
      <c r="K1556" s="1" t="s">
        <v>10618</v>
      </c>
      <c r="L1556" s="1" t="s">
        <v>10619</v>
      </c>
      <c r="M1556" s="1" t="s">
        <v>10620</v>
      </c>
      <c r="N1556" s="5">
        <v>2.4683317000138E13</v>
      </c>
      <c r="O1556" s="1" t="s">
        <v>1072</v>
      </c>
      <c r="P1556" s="1" t="s">
        <v>10621</v>
      </c>
      <c r="Q1556" s="5">
        <v>2.0</v>
      </c>
      <c r="R1556" s="15">
        <v>42488.0</v>
      </c>
      <c r="S1556" s="5">
        <v>0.0</v>
      </c>
      <c r="T1556" s="10"/>
      <c r="U1556" s="10"/>
      <c r="V1556" s="15">
        <v>42488.0</v>
      </c>
      <c r="W1556" s="5">
        <v>7490103.0</v>
      </c>
      <c r="X1556" s="1" t="s">
        <v>10622</v>
      </c>
      <c r="Y1556" s="1" t="s">
        <v>1090</v>
      </c>
      <c r="Z1556" s="1" t="s">
        <v>10623</v>
      </c>
      <c r="AA1556" s="5">
        <v>1720.0</v>
      </c>
      <c r="AB1556" s="10"/>
      <c r="AC1556" s="1" t="s">
        <v>1078</v>
      </c>
      <c r="AD1556" s="5">
        <v>7.6916E7</v>
      </c>
      <c r="AE1556" s="1" t="s">
        <v>1313</v>
      </c>
      <c r="AF1556" s="5">
        <v>19.0</v>
      </c>
      <c r="AG1556" s="5">
        <v>69.0</v>
      </c>
      <c r="AH1556" s="5">
        <v>3.471308E7</v>
      </c>
      <c r="AI1556" s="10"/>
      <c r="AJ1556" s="10"/>
      <c r="AK1556" s="10"/>
      <c r="AL1556" s="10"/>
      <c r="AM1556" s="1" t="s">
        <v>10624</v>
      </c>
      <c r="AN1556" s="10"/>
      <c r="AO1556" s="10"/>
      <c r="AP1556" s="1" t="s">
        <v>10625</v>
      </c>
    </row>
    <row r="1557">
      <c r="A1557" s="1" t="s">
        <v>4752</v>
      </c>
      <c r="B1557" s="16">
        <v>46366.0</v>
      </c>
      <c r="C1557" s="1" t="s">
        <v>10626</v>
      </c>
      <c r="D1557" s="5">
        <v>1.614365000179E12</v>
      </c>
      <c r="E1557" s="1" t="s">
        <v>4752</v>
      </c>
      <c r="F1557" s="1" t="s">
        <v>1097</v>
      </c>
      <c r="G1557" s="1" t="s">
        <v>4799</v>
      </c>
      <c r="H1557" s="1" t="s">
        <v>10627</v>
      </c>
      <c r="I1557" s="5">
        <v>58.0</v>
      </c>
      <c r="J1557" s="1" t="s">
        <v>4759</v>
      </c>
      <c r="K1557" s="1" t="s">
        <v>5009</v>
      </c>
      <c r="L1557" s="1" t="s">
        <v>10628</v>
      </c>
      <c r="M1557" s="1" t="s">
        <v>5011</v>
      </c>
      <c r="N1557" s="5">
        <v>1.614365000179E12</v>
      </c>
      <c r="O1557" s="1" t="s">
        <v>1072</v>
      </c>
      <c r="P1557" s="1" t="s">
        <v>10629</v>
      </c>
      <c r="Q1557" s="5">
        <v>2.0</v>
      </c>
      <c r="R1557" s="15">
        <v>38591.0</v>
      </c>
      <c r="S1557" s="5">
        <v>0.0</v>
      </c>
      <c r="T1557" s="10"/>
      <c r="U1557" s="10"/>
      <c r="V1557" s="15">
        <v>35425.0</v>
      </c>
      <c r="W1557" s="5">
        <v>230600.0</v>
      </c>
      <c r="X1557" s="1" t="s">
        <v>10630</v>
      </c>
      <c r="Y1557" s="1" t="s">
        <v>1090</v>
      </c>
      <c r="Z1557" s="1" t="s">
        <v>3049</v>
      </c>
      <c r="AA1557" s="5">
        <v>3400.0</v>
      </c>
      <c r="AB1557" s="10"/>
      <c r="AC1557" s="1" t="s">
        <v>7243</v>
      </c>
      <c r="AD1557" s="5">
        <v>9.2700425E7</v>
      </c>
      <c r="AE1557" s="1" t="s">
        <v>1277</v>
      </c>
      <c r="AF1557" s="5">
        <v>8685.0</v>
      </c>
      <c r="AG1557" s="5">
        <v>51.0</v>
      </c>
      <c r="AH1557" s="5">
        <v>3.49192E7</v>
      </c>
      <c r="AI1557" s="5">
        <v>51.0</v>
      </c>
      <c r="AJ1557" s="5">
        <v>3.4919234E7</v>
      </c>
      <c r="AK1557" s="10"/>
      <c r="AL1557" s="10"/>
      <c r="AM1557" s="1" t="s">
        <v>10631</v>
      </c>
      <c r="AN1557" s="10"/>
      <c r="AO1557" s="10"/>
      <c r="AP1557" s="1" t="s">
        <v>6255</v>
      </c>
    </row>
    <row r="1558">
      <c r="A1558" s="1" t="s">
        <v>4752</v>
      </c>
      <c r="B1558" s="14">
        <v>46358.0</v>
      </c>
      <c r="C1558" s="1" t="s">
        <v>10632</v>
      </c>
      <c r="D1558" s="5">
        <v>8.782554000108E12</v>
      </c>
      <c r="E1558" s="1" t="s">
        <v>4752</v>
      </c>
      <c r="F1558" s="1" t="s">
        <v>4858</v>
      </c>
      <c r="G1558" s="1" t="s">
        <v>4859</v>
      </c>
      <c r="H1558" s="1" t="s">
        <v>10633</v>
      </c>
      <c r="I1558" s="5">
        <v>35.0</v>
      </c>
      <c r="J1558" s="1" t="s">
        <v>4759</v>
      </c>
      <c r="K1558" s="1" t="s">
        <v>10632</v>
      </c>
      <c r="L1558" s="1" t="s">
        <v>10634</v>
      </c>
      <c r="M1558" s="1" t="s">
        <v>10635</v>
      </c>
      <c r="N1558" s="5">
        <v>8.782554000108E12</v>
      </c>
      <c r="O1558" s="1" t="s">
        <v>1072</v>
      </c>
      <c r="P1558" s="1" t="s">
        <v>10636</v>
      </c>
      <c r="Q1558" s="5">
        <v>2.0</v>
      </c>
      <c r="R1558" s="15">
        <v>44942.0</v>
      </c>
      <c r="S1558" s="5">
        <v>0.0</v>
      </c>
      <c r="T1558" s="10"/>
      <c r="U1558" s="10"/>
      <c r="V1558" s="15">
        <v>39196.0</v>
      </c>
      <c r="W1558" s="5">
        <v>151201.0</v>
      </c>
      <c r="X1558" s="1" t="s">
        <v>1104</v>
      </c>
      <c r="Y1558" s="1" t="s">
        <v>1118</v>
      </c>
      <c r="Z1558" s="1" t="s">
        <v>10637</v>
      </c>
      <c r="AA1558" s="1" t="s">
        <v>1410</v>
      </c>
      <c r="AB1558" s="1" t="s">
        <v>10638</v>
      </c>
      <c r="AC1558" s="1" t="s">
        <v>1121</v>
      </c>
      <c r="AD1558" s="5">
        <v>7.883E7</v>
      </c>
      <c r="AE1558" s="1" t="s">
        <v>1122</v>
      </c>
      <c r="AF1558" s="5">
        <v>9071.0</v>
      </c>
      <c r="AG1558" s="5">
        <v>66.0</v>
      </c>
      <c r="AH1558" s="5">
        <v>9.6023505E7</v>
      </c>
      <c r="AI1558" s="10"/>
      <c r="AJ1558" s="10"/>
      <c r="AK1558" s="10"/>
      <c r="AL1558" s="10"/>
      <c r="AM1558" s="1" t="s">
        <v>10639</v>
      </c>
      <c r="AN1558" s="10"/>
      <c r="AO1558" s="10"/>
      <c r="AP1558" s="1" t="s">
        <v>10640</v>
      </c>
    </row>
    <row r="1559">
      <c r="A1559" s="1" t="s">
        <v>4752</v>
      </c>
      <c r="B1559" s="14">
        <v>46284.0</v>
      </c>
      <c r="C1559" s="1" t="s">
        <v>10641</v>
      </c>
      <c r="D1559" s="5">
        <v>5.7329493000125E13</v>
      </c>
      <c r="E1559" s="1" t="s">
        <v>4752</v>
      </c>
      <c r="F1559" s="1" t="s">
        <v>1097</v>
      </c>
      <c r="G1559" s="1" t="s">
        <v>4799</v>
      </c>
      <c r="H1559" s="1" t="s">
        <v>10642</v>
      </c>
      <c r="I1559" s="5">
        <v>58.0</v>
      </c>
      <c r="J1559" s="1" t="s">
        <v>4759</v>
      </c>
      <c r="K1559" s="1" t="s">
        <v>10643</v>
      </c>
      <c r="L1559" s="1" t="s">
        <v>10644</v>
      </c>
      <c r="M1559" s="1" t="s">
        <v>10645</v>
      </c>
      <c r="N1559" s="5">
        <v>5.7329493000125E13</v>
      </c>
      <c r="O1559" s="1" t="s">
        <v>1072</v>
      </c>
      <c r="P1559" s="1" t="s">
        <v>10641</v>
      </c>
      <c r="Q1559" s="5">
        <v>2.0</v>
      </c>
      <c r="R1559" s="15">
        <v>45553.0</v>
      </c>
      <c r="S1559" s="5">
        <v>0.0</v>
      </c>
      <c r="T1559" s="10"/>
      <c r="U1559" s="5">
        <v>105.0</v>
      </c>
      <c r="V1559" s="15">
        <v>45553.0</v>
      </c>
      <c r="W1559" s="5">
        <v>8599604.0</v>
      </c>
      <c r="X1559" s="1" t="s">
        <v>3441</v>
      </c>
      <c r="Y1559" s="1" t="s">
        <v>10646</v>
      </c>
      <c r="Z1559" s="1" t="s">
        <v>10647</v>
      </c>
      <c r="AA1559" s="1" t="s">
        <v>1410</v>
      </c>
      <c r="AB1559" s="10"/>
      <c r="AC1559" s="1" t="s">
        <v>1121</v>
      </c>
      <c r="AD1559" s="5">
        <v>7.938E7</v>
      </c>
      <c r="AE1559" s="1" t="s">
        <v>1940</v>
      </c>
      <c r="AF1559" s="5">
        <v>9111.0</v>
      </c>
      <c r="AG1559" s="5">
        <v>67.0</v>
      </c>
      <c r="AH1559" s="5">
        <v>9.9582712E7</v>
      </c>
      <c r="AI1559" s="5">
        <v>0.0</v>
      </c>
      <c r="AJ1559" s="5">
        <v>0.0</v>
      </c>
      <c r="AK1559" s="10"/>
      <c r="AL1559" s="10"/>
      <c r="AM1559" s="1" t="s">
        <v>10648</v>
      </c>
      <c r="AN1559" s="10"/>
      <c r="AO1559" s="10"/>
      <c r="AP1559" s="1" t="s">
        <v>10649</v>
      </c>
    </row>
    <row r="1560">
      <c r="A1560" s="1" t="s">
        <v>4752</v>
      </c>
      <c r="B1560" s="16">
        <v>46344.0</v>
      </c>
      <c r="C1560" s="1" t="s">
        <v>10650</v>
      </c>
      <c r="D1560" s="5">
        <v>3.07375810001E13</v>
      </c>
      <c r="E1560" s="1" t="s">
        <v>4752</v>
      </c>
      <c r="F1560" s="1" t="s">
        <v>1097</v>
      </c>
      <c r="G1560" s="1" t="s">
        <v>4761</v>
      </c>
      <c r="H1560" s="1" t="s">
        <v>10651</v>
      </c>
      <c r="I1560" s="5">
        <v>101.0</v>
      </c>
      <c r="J1560" s="1" t="s">
        <v>4759</v>
      </c>
      <c r="K1560" s="1" t="s">
        <v>10652</v>
      </c>
      <c r="L1560" s="1" t="s">
        <v>10653</v>
      </c>
      <c r="M1560" s="1" t="s">
        <v>10654</v>
      </c>
      <c r="N1560" s="5">
        <v>3.07375810001E13</v>
      </c>
      <c r="O1560" s="1" t="s">
        <v>1072</v>
      </c>
      <c r="P1560" s="1" t="s">
        <v>10655</v>
      </c>
      <c r="Q1560" s="5">
        <v>2.0</v>
      </c>
      <c r="R1560" s="15">
        <v>43270.0</v>
      </c>
      <c r="S1560" s="5">
        <v>0.0</v>
      </c>
      <c r="T1560" s="10"/>
      <c r="U1560" s="10"/>
      <c r="V1560" s="15">
        <v>43270.0</v>
      </c>
      <c r="W1560" s="5">
        <v>4683400.0</v>
      </c>
      <c r="X1560" s="1" t="s">
        <v>10656</v>
      </c>
      <c r="Y1560" s="1" t="s">
        <v>1075</v>
      </c>
      <c r="Z1560" s="1" t="s">
        <v>8028</v>
      </c>
      <c r="AA1560" s="1" t="s">
        <v>10657</v>
      </c>
      <c r="AB1560" s="10"/>
      <c r="AC1560" s="1" t="s">
        <v>7785</v>
      </c>
      <c r="AD1560" s="5">
        <v>7.8460387E7</v>
      </c>
      <c r="AE1560" s="1" t="s">
        <v>1122</v>
      </c>
      <c r="AF1560" s="5">
        <v>9925.0</v>
      </c>
      <c r="AG1560" s="5">
        <v>65.0</v>
      </c>
      <c r="AH1560" s="5">
        <v>3.2127494E7</v>
      </c>
      <c r="AI1560" s="5">
        <v>65.0</v>
      </c>
      <c r="AJ1560" s="5">
        <v>9.9801015E7</v>
      </c>
      <c r="AK1560" s="10"/>
      <c r="AL1560" s="10"/>
      <c r="AM1560" s="1" t="s">
        <v>10658</v>
      </c>
      <c r="AN1560" s="10"/>
      <c r="AO1560" s="10"/>
      <c r="AP1560" s="1" t="s">
        <v>6955</v>
      </c>
    </row>
    <row r="1561">
      <c r="A1561" s="1" t="s">
        <v>4752</v>
      </c>
      <c r="B1561" s="14">
        <v>46359.0</v>
      </c>
      <c r="C1561" s="1" t="s">
        <v>8970</v>
      </c>
      <c r="D1561" s="5">
        <v>5.5656693000167E13</v>
      </c>
      <c r="E1561" s="1" t="s">
        <v>4752</v>
      </c>
      <c r="F1561" s="1" t="s">
        <v>1097</v>
      </c>
      <c r="G1561" s="1" t="s">
        <v>4761</v>
      </c>
      <c r="H1561" s="1" t="s">
        <v>10659</v>
      </c>
      <c r="I1561" s="5">
        <v>101.0</v>
      </c>
      <c r="J1561" s="1" t="s">
        <v>4759</v>
      </c>
      <c r="K1561" s="1" t="s">
        <v>8972</v>
      </c>
      <c r="L1561" s="1" t="s">
        <v>8973</v>
      </c>
      <c r="M1561" s="1" t="s">
        <v>8974</v>
      </c>
      <c r="N1561" s="5">
        <v>5.5656693000167E13</v>
      </c>
      <c r="O1561" s="1" t="s">
        <v>1072</v>
      </c>
      <c r="P1561" s="1" t="s">
        <v>8975</v>
      </c>
      <c r="Q1561" s="5">
        <v>2.0</v>
      </c>
      <c r="R1561" s="15">
        <v>45467.0</v>
      </c>
      <c r="S1561" s="5">
        <v>0.0</v>
      </c>
      <c r="T1561" s="10"/>
      <c r="U1561" s="5">
        <v>105.0</v>
      </c>
      <c r="V1561" s="15">
        <v>45467.0</v>
      </c>
      <c r="W1561" s="5">
        <v>161001.0</v>
      </c>
      <c r="X1561" s="1" t="s">
        <v>8976</v>
      </c>
      <c r="Y1561" s="1" t="s">
        <v>1090</v>
      </c>
      <c r="Z1561" s="1" t="s">
        <v>8977</v>
      </c>
      <c r="AA1561" s="5">
        <v>2960.0</v>
      </c>
      <c r="AB1561" s="10"/>
      <c r="AC1561" s="1" t="s">
        <v>8978</v>
      </c>
      <c r="AD1561" s="5">
        <v>6.838E7</v>
      </c>
      <c r="AE1561" s="1" t="s">
        <v>2304</v>
      </c>
      <c r="AF1561" s="5">
        <v>545.0</v>
      </c>
      <c r="AG1561" s="5">
        <v>94.0</v>
      </c>
      <c r="AH1561" s="5">
        <v>9.257041E7</v>
      </c>
      <c r="AI1561" s="5">
        <v>0.0</v>
      </c>
      <c r="AJ1561" s="5">
        <v>0.0</v>
      </c>
      <c r="AK1561" s="10"/>
      <c r="AL1561" s="10"/>
      <c r="AM1561" s="1" t="s">
        <v>8979</v>
      </c>
      <c r="AN1561" s="10"/>
      <c r="AO1561" s="10"/>
      <c r="AP1561" s="1" t="s">
        <v>8980</v>
      </c>
    </row>
    <row r="1562">
      <c r="A1562" s="1" t="s">
        <v>4752</v>
      </c>
      <c r="B1562" s="14">
        <v>45873.0</v>
      </c>
      <c r="C1562" s="1" t="s">
        <v>10660</v>
      </c>
      <c r="D1562" s="5">
        <v>3.7168925000156E13</v>
      </c>
      <c r="E1562" s="1" t="s">
        <v>4752</v>
      </c>
      <c r="F1562" s="1" t="s">
        <v>1097</v>
      </c>
      <c r="G1562" s="1" t="s">
        <v>4761</v>
      </c>
      <c r="H1562" s="1" t="s">
        <v>10661</v>
      </c>
      <c r="I1562" s="5">
        <v>101.0</v>
      </c>
      <c r="J1562" s="1" t="s">
        <v>4759</v>
      </c>
      <c r="K1562" s="1" t="s">
        <v>10662</v>
      </c>
      <c r="L1562" s="1" t="s">
        <v>10663</v>
      </c>
      <c r="M1562" s="1" t="s">
        <v>10664</v>
      </c>
      <c r="N1562" s="5">
        <v>3.7168925000156E13</v>
      </c>
      <c r="O1562" s="1" t="s">
        <v>1072</v>
      </c>
      <c r="P1562" s="1" t="s">
        <v>10665</v>
      </c>
      <c r="Q1562" s="5">
        <v>2.0</v>
      </c>
      <c r="R1562" s="15">
        <v>43969.0</v>
      </c>
      <c r="S1562" s="5">
        <v>0.0</v>
      </c>
      <c r="T1562" s="10"/>
      <c r="U1562" s="10"/>
      <c r="V1562" s="15">
        <v>43969.0</v>
      </c>
      <c r="W1562" s="5">
        <v>4611700.0</v>
      </c>
      <c r="X1562" s="1" t="s">
        <v>10666</v>
      </c>
      <c r="Y1562" s="1" t="s">
        <v>8170</v>
      </c>
      <c r="Z1562" s="1" t="s">
        <v>10667</v>
      </c>
      <c r="AA1562" s="1" t="s">
        <v>1410</v>
      </c>
      <c r="AB1562" s="1" t="s">
        <v>10668</v>
      </c>
      <c r="AC1562" s="1" t="s">
        <v>8172</v>
      </c>
      <c r="AD1562" s="5">
        <v>7.7025352E7</v>
      </c>
      <c r="AE1562" s="1" t="s">
        <v>1568</v>
      </c>
      <c r="AF1562" s="5">
        <v>9733.0</v>
      </c>
      <c r="AG1562" s="5">
        <v>63.0</v>
      </c>
      <c r="AH1562" s="5">
        <v>2.416167E7</v>
      </c>
      <c r="AI1562" s="10"/>
      <c r="AJ1562" s="10"/>
      <c r="AK1562" s="10"/>
      <c r="AL1562" s="10"/>
      <c r="AM1562" s="1" t="s">
        <v>10669</v>
      </c>
      <c r="AN1562" s="10"/>
      <c r="AO1562" s="10"/>
      <c r="AP1562" s="1" t="s">
        <v>4034</v>
      </c>
    </row>
    <row r="1563">
      <c r="A1563" s="1" t="s">
        <v>4752</v>
      </c>
      <c r="B1563" s="14">
        <v>45716.0</v>
      </c>
      <c r="C1563" s="1" t="s">
        <v>10670</v>
      </c>
      <c r="D1563" s="5">
        <v>2.9225624000199E13</v>
      </c>
      <c r="E1563" s="1" t="s">
        <v>4752</v>
      </c>
      <c r="F1563" s="1" t="s">
        <v>1097</v>
      </c>
      <c r="G1563" s="1" t="s">
        <v>4771</v>
      </c>
      <c r="H1563" s="1" t="s">
        <v>10671</v>
      </c>
      <c r="I1563" s="17">
        <v>45528.0</v>
      </c>
      <c r="J1563" s="1" t="s">
        <v>4755</v>
      </c>
      <c r="K1563" s="1" t="s">
        <v>10672</v>
      </c>
      <c r="L1563" s="1" t="s">
        <v>10673</v>
      </c>
      <c r="M1563" s="1" t="s">
        <v>10674</v>
      </c>
      <c r="N1563" s="5">
        <v>2.9225624000199E13</v>
      </c>
      <c r="O1563" s="1" t="s">
        <v>1072</v>
      </c>
      <c r="P1563" s="10"/>
      <c r="Q1563" s="5">
        <v>2.0</v>
      </c>
      <c r="R1563" s="15">
        <v>45021.0</v>
      </c>
      <c r="S1563" s="5">
        <v>0.0</v>
      </c>
      <c r="T1563" s="10"/>
      <c r="U1563" s="10"/>
      <c r="V1563" s="15">
        <v>43076.0</v>
      </c>
      <c r="W1563" s="5">
        <v>7420004.0</v>
      </c>
      <c r="X1563" s="1" t="s">
        <v>10675</v>
      </c>
      <c r="Y1563" s="1" t="s">
        <v>1075</v>
      </c>
      <c r="Z1563" s="1" t="s">
        <v>10676</v>
      </c>
      <c r="AA1563" s="5">
        <v>71.0</v>
      </c>
      <c r="AB1563" s="1" t="s">
        <v>4475</v>
      </c>
      <c r="AC1563" s="1" t="s">
        <v>10677</v>
      </c>
      <c r="AD1563" s="5">
        <v>1.356226E7</v>
      </c>
      <c r="AE1563" s="1" t="s">
        <v>1079</v>
      </c>
      <c r="AF1563" s="5">
        <v>7079.0</v>
      </c>
      <c r="AG1563" s="5">
        <v>16.0</v>
      </c>
      <c r="AH1563" s="5">
        <v>3.376181E7</v>
      </c>
      <c r="AI1563" s="10"/>
      <c r="AJ1563" s="10"/>
      <c r="AK1563" s="10"/>
      <c r="AL1563" s="10"/>
      <c r="AM1563" s="1" t="s">
        <v>10678</v>
      </c>
      <c r="AN1563" s="10"/>
      <c r="AO1563" s="10"/>
      <c r="AP1563" s="1" t="s">
        <v>3726</v>
      </c>
    </row>
    <row r="1564">
      <c r="A1564" s="1" t="s">
        <v>4752</v>
      </c>
      <c r="B1564" s="14">
        <v>46275.0</v>
      </c>
      <c r="C1564" s="1" t="s">
        <v>10679</v>
      </c>
      <c r="D1564" s="5">
        <v>2.4651508000118E13</v>
      </c>
      <c r="E1564" s="1" t="s">
        <v>4752</v>
      </c>
      <c r="F1564" s="1" t="s">
        <v>1097</v>
      </c>
      <c r="G1564" s="1" t="s">
        <v>4761</v>
      </c>
      <c r="H1564" s="1" t="s">
        <v>10680</v>
      </c>
      <c r="I1564" s="5">
        <v>101.0</v>
      </c>
      <c r="J1564" s="1" t="s">
        <v>4759</v>
      </c>
      <c r="K1564" s="1" t="s">
        <v>10679</v>
      </c>
      <c r="L1564" s="1" t="s">
        <v>10681</v>
      </c>
      <c r="M1564" s="1" t="s">
        <v>10682</v>
      </c>
      <c r="N1564" s="5">
        <v>2.4651508000118E13</v>
      </c>
      <c r="O1564" s="1" t="s">
        <v>1072</v>
      </c>
      <c r="P1564" s="1" t="s">
        <v>10683</v>
      </c>
      <c r="Q1564" s="5">
        <v>2.0</v>
      </c>
      <c r="R1564" s="15">
        <v>42485.0</v>
      </c>
      <c r="S1564" s="5">
        <v>0.0</v>
      </c>
      <c r="T1564" s="10"/>
      <c r="U1564" s="10"/>
      <c r="V1564" s="15">
        <v>42485.0</v>
      </c>
      <c r="W1564" s="5">
        <v>7731400.0</v>
      </c>
      <c r="X1564" s="1" t="s">
        <v>10684</v>
      </c>
      <c r="Y1564" s="1" t="s">
        <v>1090</v>
      </c>
      <c r="Z1564" s="1" t="s">
        <v>10685</v>
      </c>
      <c r="AA1564" s="5">
        <v>731.0</v>
      </c>
      <c r="AB1564" s="1" t="s">
        <v>10686</v>
      </c>
      <c r="AC1564" s="1" t="s">
        <v>10687</v>
      </c>
      <c r="AD1564" s="5">
        <v>7.781435E7</v>
      </c>
      <c r="AE1564" s="1" t="s">
        <v>1568</v>
      </c>
      <c r="AF1564" s="5">
        <v>9241.0</v>
      </c>
      <c r="AG1564" s="5">
        <v>63.0</v>
      </c>
      <c r="AH1564" s="5">
        <v>9.9698161E7</v>
      </c>
      <c r="AI1564" s="10"/>
      <c r="AJ1564" s="10"/>
      <c r="AK1564" s="5">
        <v>63.0</v>
      </c>
      <c r="AL1564" s="5">
        <v>9.1127227E7</v>
      </c>
      <c r="AM1564" s="1" t="s">
        <v>10688</v>
      </c>
      <c r="AN1564" s="10"/>
      <c r="AO1564" s="10"/>
      <c r="AP1564" s="1" t="s">
        <v>3052</v>
      </c>
    </row>
    <row r="1565">
      <c r="A1565" s="1" t="s">
        <v>4752</v>
      </c>
      <c r="B1565" s="14">
        <v>45931.0</v>
      </c>
      <c r="C1565" s="1" t="s">
        <v>3760</v>
      </c>
      <c r="D1565" s="5">
        <v>3.0694851000142E13</v>
      </c>
      <c r="E1565" s="1" t="s">
        <v>4752</v>
      </c>
      <c r="F1565" s="1" t="s">
        <v>1097</v>
      </c>
      <c r="G1565" s="1" t="s">
        <v>4771</v>
      </c>
      <c r="H1565" s="1" t="s">
        <v>10689</v>
      </c>
      <c r="I1565" s="17">
        <v>45528.0</v>
      </c>
      <c r="J1565" s="1" t="s">
        <v>4759</v>
      </c>
      <c r="K1565" s="1" t="s">
        <v>3762</v>
      </c>
      <c r="L1565" s="1" t="s">
        <v>3763</v>
      </c>
      <c r="M1565" s="1" t="s">
        <v>3764</v>
      </c>
      <c r="N1565" s="5">
        <v>3.0694851000142E13</v>
      </c>
      <c r="O1565" s="1" t="s">
        <v>1072</v>
      </c>
      <c r="P1565" s="1" t="s">
        <v>3765</v>
      </c>
      <c r="Q1565" s="5">
        <v>2.0</v>
      </c>
      <c r="R1565" s="15">
        <v>43264.0</v>
      </c>
      <c r="S1565" s="5">
        <v>0.0</v>
      </c>
      <c r="T1565" s="10"/>
      <c r="U1565" s="10"/>
      <c r="V1565" s="15">
        <v>43264.0</v>
      </c>
      <c r="W1565" s="5">
        <v>7420002.0</v>
      </c>
      <c r="X1565" s="1" t="s">
        <v>3766</v>
      </c>
      <c r="Y1565" s="1" t="s">
        <v>1118</v>
      </c>
      <c r="Z1565" s="1" t="s">
        <v>3767</v>
      </c>
      <c r="AA1565" s="5">
        <v>600.0</v>
      </c>
      <c r="AB1565" s="1" t="s">
        <v>3768</v>
      </c>
      <c r="AC1565" s="1" t="s">
        <v>3769</v>
      </c>
      <c r="AD1565" s="5">
        <v>8.8030902E7</v>
      </c>
      <c r="AE1565" s="1" t="s">
        <v>1386</v>
      </c>
      <c r="AF1565" s="5">
        <v>8105.0</v>
      </c>
      <c r="AG1565" s="5">
        <v>48.0</v>
      </c>
      <c r="AH1565" s="5">
        <v>3.2227723E7</v>
      </c>
      <c r="AI1565" s="10"/>
      <c r="AJ1565" s="10"/>
      <c r="AK1565" s="10"/>
      <c r="AL1565" s="10"/>
      <c r="AM1565" s="1" t="s">
        <v>3770</v>
      </c>
      <c r="AN1565" s="10"/>
      <c r="AO1565" s="10"/>
      <c r="AP1565" s="1" t="s">
        <v>3771</v>
      </c>
    </row>
    <row r="1566">
      <c r="A1566" s="1" t="s">
        <v>4752</v>
      </c>
      <c r="B1566" s="14">
        <v>46171.0</v>
      </c>
      <c r="C1566" s="1" t="s">
        <v>6461</v>
      </c>
      <c r="D1566" s="5">
        <v>3.4356674000145E13</v>
      </c>
      <c r="E1566" s="1" t="s">
        <v>4752</v>
      </c>
      <c r="F1566" s="1" t="s">
        <v>1097</v>
      </c>
      <c r="G1566" s="1" t="s">
        <v>4771</v>
      </c>
      <c r="H1566" s="1" t="s">
        <v>10690</v>
      </c>
      <c r="I1566" s="17">
        <v>45528.0</v>
      </c>
      <c r="J1566" s="1" t="s">
        <v>4759</v>
      </c>
      <c r="K1566" s="1" t="s">
        <v>6463</v>
      </c>
      <c r="L1566" s="1" t="s">
        <v>6464</v>
      </c>
      <c r="M1566" s="1" t="s">
        <v>6465</v>
      </c>
      <c r="N1566" s="5">
        <v>3.4356674000145E13</v>
      </c>
      <c r="O1566" s="1" t="s">
        <v>1072</v>
      </c>
      <c r="P1566" s="1" t="s">
        <v>6466</v>
      </c>
      <c r="Q1566" s="5">
        <v>2.0</v>
      </c>
      <c r="R1566" s="15">
        <v>43675.0</v>
      </c>
      <c r="S1566" s="5">
        <v>0.0</v>
      </c>
      <c r="T1566" s="10"/>
      <c r="U1566" s="10"/>
      <c r="V1566" s="15">
        <v>43675.0</v>
      </c>
      <c r="W1566" s="5">
        <v>161099.0</v>
      </c>
      <c r="X1566" s="1" t="s">
        <v>6467</v>
      </c>
      <c r="Y1566" s="1" t="s">
        <v>1075</v>
      </c>
      <c r="Z1566" s="5">
        <v>6.0</v>
      </c>
      <c r="AA1566" s="1" t="s">
        <v>1410</v>
      </c>
      <c r="AB1566" s="1" t="s">
        <v>6468</v>
      </c>
      <c r="AC1566" s="1" t="s">
        <v>6469</v>
      </c>
      <c r="AD1566" s="5">
        <v>7.3813836E7</v>
      </c>
      <c r="AE1566" s="1" t="s">
        <v>1413</v>
      </c>
      <c r="AF1566" s="5">
        <v>9361.0</v>
      </c>
      <c r="AG1566" s="5">
        <v>61.0</v>
      </c>
      <c r="AH1566" s="5">
        <v>9.8455034E7</v>
      </c>
      <c r="AI1566" s="10"/>
      <c r="AJ1566" s="10"/>
      <c r="AK1566" s="10"/>
      <c r="AL1566" s="10"/>
      <c r="AM1566" s="10"/>
      <c r="AN1566" s="10"/>
      <c r="AO1566" s="10"/>
      <c r="AP1566" s="1" t="s">
        <v>1916</v>
      </c>
    </row>
    <row r="1567">
      <c r="A1567" s="1" t="s">
        <v>4752</v>
      </c>
      <c r="B1567" s="14">
        <v>45851.0</v>
      </c>
      <c r="C1567" s="1" t="s">
        <v>5112</v>
      </c>
      <c r="D1567" s="5">
        <v>8.996487000116E12</v>
      </c>
      <c r="E1567" s="1" t="s">
        <v>4752</v>
      </c>
      <c r="F1567" s="1" t="s">
        <v>1097</v>
      </c>
      <c r="G1567" s="1" t="s">
        <v>4761</v>
      </c>
      <c r="H1567" s="1" t="s">
        <v>10691</v>
      </c>
      <c r="I1567" s="5">
        <v>101.0</v>
      </c>
      <c r="J1567" s="1" t="s">
        <v>4759</v>
      </c>
      <c r="K1567" s="1" t="s">
        <v>5112</v>
      </c>
      <c r="L1567" s="1" t="s">
        <v>5114</v>
      </c>
      <c r="M1567" s="1" t="s">
        <v>5115</v>
      </c>
      <c r="N1567" s="5">
        <v>8.996487000116E12</v>
      </c>
      <c r="O1567" s="1" t="s">
        <v>1072</v>
      </c>
      <c r="P1567" s="1" t="s">
        <v>5116</v>
      </c>
      <c r="Q1567" s="5">
        <v>2.0</v>
      </c>
      <c r="R1567" s="15">
        <v>39253.0</v>
      </c>
      <c r="S1567" s="5">
        <v>0.0</v>
      </c>
      <c r="T1567" s="10"/>
      <c r="U1567" s="10"/>
      <c r="V1567" s="15">
        <v>39253.0</v>
      </c>
      <c r="W1567" s="5">
        <v>2930103.0</v>
      </c>
      <c r="X1567" s="1" t="s">
        <v>5117</v>
      </c>
      <c r="Y1567" s="1" t="s">
        <v>1118</v>
      </c>
      <c r="Z1567" s="1" t="s">
        <v>5118</v>
      </c>
      <c r="AA1567" s="1" t="s">
        <v>5119</v>
      </c>
      <c r="AB1567" s="1" t="s">
        <v>5120</v>
      </c>
      <c r="AC1567" s="1" t="s">
        <v>5121</v>
      </c>
      <c r="AD1567" s="5">
        <v>1.3571291E7</v>
      </c>
      <c r="AE1567" s="1" t="s">
        <v>1079</v>
      </c>
      <c r="AF1567" s="5">
        <v>7079.0</v>
      </c>
      <c r="AG1567" s="5">
        <v>16.0</v>
      </c>
      <c r="AH1567" s="5">
        <v>3.5090297E7</v>
      </c>
      <c r="AI1567" s="10"/>
      <c r="AJ1567" s="10"/>
      <c r="AK1567" s="5">
        <v>11.0</v>
      </c>
      <c r="AL1567" s="5">
        <v>3.6824865E7</v>
      </c>
      <c r="AM1567" s="1" t="s">
        <v>5122</v>
      </c>
      <c r="AN1567" s="10"/>
      <c r="AO1567" s="10"/>
      <c r="AP1567" s="1" t="s">
        <v>3726</v>
      </c>
    </row>
    <row r="1568">
      <c r="A1568" s="1" t="s">
        <v>4752</v>
      </c>
      <c r="B1568" s="14">
        <v>45870.0</v>
      </c>
      <c r="C1568" s="1" t="s">
        <v>5112</v>
      </c>
      <c r="D1568" s="5">
        <v>8.996487000116E12</v>
      </c>
      <c r="E1568" s="1" t="s">
        <v>4752</v>
      </c>
      <c r="F1568" s="1" t="s">
        <v>1097</v>
      </c>
      <c r="G1568" s="1" t="s">
        <v>4761</v>
      </c>
      <c r="H1568" s="1" t="s">
        <v>10692</v>
      </c>
      <c r="I1568" s="5">
        <v>101.0</v>
      </c>
      <c r="J1568" s="1" t="s">
        <v>4759</v>
      </c>
      <c r="K1568" s="1" t="s">
        <v>5112</v>
      </c>
      <c r="L1568" s="1" t="s">
        <v>5114</v>
      </c>
      <c r="M1568" s="1" t="s">
        <v>5115</v>
      </c>
      <c r="N1568" s="5">
        <v>8.996487000116E12</v>
      </c>
      <c r="O1568" s="1" t="s">
        <v>1072</v>
      </c>
      <c r="P1568" s="1" t="s">
        <v>5116</v>
      </c>
      <c r="Q1568" s="5">
        <v>2.0</v>
      </c>
      <c r="R1568" s="15">
        <v>39253.0</v>
      </c>
      <c r="S1568" s="5">
        <v>0.0</v>
      </c>
      <c r="T1568" s="10"/>
      <c r="U1568" s="10"/>
      <c r="V1568" s="15">
        <v>39253.0</v>
      </c>
      <c r="W1568" s="5">
        <v>2930103.0</v>
      </c>
      <c r="X1568" s="1" t="s">
        <v>5117</v>
      </c>
      <c r="Y1568" s="1" t="s">
        <v>1118</v>
      </c>
      <c r="Z1568" s="1" t="s">
        <v>5118</v>
      </c>
      <c r="AA1568" s="1" t="s">
        <v>5119</v>
      </c>
      <c r="AB1568" s="1" t="s">
        <v>5120</v>
      </c>
      <c r="AC1568" s="1" t="s">
        <v>5121</v>
      </c>
      <c r="AD1568" s="5">
        <v>1.3571291E7</v>
      </c>
      <c r="AE1568" s="1" t="s">
        <v>1079</v>
      </c>
      <c r="AF1568" s="5">
        <v>7079.0</v>
      </c>
      <c r="AG1568" s="5">
        <v>16.0</v>
      </c>
      <c r="AH1568" s="5">
        <v>3.5090297E7</v>
      </c>
      <c r="AI1568" s="10"/>
      <c r="AJ1568" s="10"/>
      <c r="AK1568" s="5">
        <v>11.0</v>
      </c>
      <c r="AL1568" s="5">
        <v>3.6824865E7</v>
      </c>
      <c r="AM1568" s="1" t="s">
        <v>5122</v>
      </c>
      <c r="AN1568" s="10"/>
      <c r="AO1568" s="10"/>
      <c r="AP1568" s="1" t="s">
        <v>3726</v>
      </c>
    </row>
    <row r="1569">
      <c r="A1569" s="1" t="s">
        <v>4752</v>
      </c>
      <c r="B1569" s="14">
        <v>45935.0</v>
      </c>
      <c r="C1569" s="1" t="s">
        <v>5112</v>
      </c>
      <c r="D1569" s="5">
        <v>8.996487000116E12</v>
      </c>
      <c r="E1569" s="1" t="s">
        <v>4752</v>
      </c>
      <c r="F1569" s="1" t="s">
        <v>1097</v>
      </c>
      <c r="G1569" s="1" t="s">
        <v>4761</v>
      </c>
      <c r="H1569" s="1" t="s">
        <v>10693</v>
      </c>
      <c r="I1569" s="5">
        <v>101.0</v>
      </c>
      <c r="J1569" s="1" t="s">
        <v>4759</v>
      </c>
      <c r="K1569" s="1" t="s">
        <v>5112</v>
      </c>
      <c r="L1569" s="1" t="s">
        <v>5114</v>
      </c>
      <c r="M1569" s="1" t="s">
        <v>5115</v>
      </c>
      <c r="N1569" s="5">
        <v>8.996487000116E12</v>
      </c>
      <c r="O1569" s="1" t="s">
        <v>1072</v>
      </c>
      <c r="P1569" s="1" t="s">
        <v>5116</v>
      </c>
      <c r="Q1569" s="5">
        <v>2.0</v>
      </c>
      <c r="R1569" s="15">
        <v>39253.0</v>
      </c>
      <c r="S1569" s="5">
        <v>0.0</v>
      </c>
      <c r="T1569" s="10"/>
      <c r="U1569" s="10"/>
      <c r="V1569" s="15">
        <v>39253.0</v>
      </c>
      <c r="W1569" s="5">
        <v>2930103.0</v>
      </c>
      <c r="X1569" s="1" t="s">
        <v>5117</v>
      </c>
      <c r="Y1569" s="1" t="s">
        <v>1118</v>
      </c>
      <c r="Z1569" s="1" t="s">
        <v>5118</v>
      </c>
      <c r="AA1569" s="1" t="s">
        <v>5119</v>
      </c>
      <c r="AB1569" s="1" t="s">
        <v>5120</v>
      </c>
      <c r="AC1569" s="1" t="s">
        <v>5121</v>
      </c>
      <c r="AD1569" s="5">
        <v>1.3571291E7</v>
      </c>
      <c r="AE1569" s="1" t="s">
        <v>1079</v>
      </c>
      <c r="AF1569" s="5">
        <v>7079.0</v>
      </c>
      <c r="AG1569" s="5">
        <v>16.0</v>
      </c>
      <c r="AH1569" s="5">
        <v>3.5090297E7</v>
      </c>
      <c r="AI1569" s="10"/>
      <c r="AJ1569" s="10"/>
      <c r="AK1569" s="5">
        <v>11.0</v>
      </c>
      <c r="AL1569" s="5">
        <v>3.6824865E7</v>
      </c>
      <c r="AM1569" s="1" t="s">
        <v>5122</v>
      </c>
      <c r="AN1569" s="10"/>
      <c r="AO1569" s="10"/>
      <c r="AP1569" s="1" t="s">
        <v>3726</v>
      </c>
    </row>
    <row r="1570">
      <c r="A1570" s="1" t="s">
        <v>4752</v>
      </c>
      <c r="B1570" s="14">
        <v>46186.0</v>
      </c>
      <c r="C1570" s="1" t="s">
        <v>5112</v>
      </c>
      <c r="D1570" s="5">
        <v>8.996487000116E12</v>
      </c>
      <c r="E1570" s="1" t="s">
        <v>4752</v>
      </c>
      <c r="F1570" s="1" t="s">
        <v>1097</v>
      </c>
      <c r="G1570" s="1" t="s">
        <v>6565</v>
      </c>
      <c r="H1570" s="1" t="s">
        <v>10694</v>
      </c>
      <c r="I1570" s="5">
        <v>25.0</v>
      </c>
      <c r="J1570" s="1" t="s">
        <v>4759</v>
      </c>
      <c r="K1570" s="1" t="s">
        <v>5112</v>
      </c>
      <c r="L1570" s="1" t="s">
        <v>5114</v>
      </c>
      <c r="M1570" s="1" t="s">
        <v>5115</v>
      </c>
      <c r="N1570" s="5">
        <v>8.996487000116E12</v>
      </c>
      <c r="O1570" s="1" t="s">
        <v>1072</v>
      </c>
      <c r="P1570" s="1" t="s">
        <v>5116</v>
      </c>
      <c r="Q1570" s="5">
        <v>2.0</v>
      </c>
      <c r="R1570" s="15">
        <v>39253.0</v>
      </c>
      <c r="S1570" s="5">
        <v>0.0</v>
      </c>
      <c r="T1570" s="10"/>
      <c r="U1570" s="10"/>
      <c r="V1570" s="15">
        <v>39253.0</v>
      </c>
      <c r="W1570" s="5">
        <v>2930103.0</v>
      </c>
      <c r="X1570" s="1" t="s">
        <v>5117</v>
      </c>
      <c r="Y1570" s="1" t="s">
        <v>1118</v>
      </c>
      <c r="Z1570" s="1" t="s">
        <v>5118</v>
      </c>
      <c r="AA1570" s="1" t="s">
        <v>5119</v>
      </c>
      <c r="AB1570" s="1" t="s">
        <v>5120</v>
      </c>
      <c r="AC1570" s="1" t="s">
        <v>5121</v>
      </c>
      <c r="AD1570" s="5">
        <v>1.3571291E7</v>
      </c>
      <c r="AE1570" s="1" t="s">
        <v>1079</v>
      </c>
      <c r="AF1570" s="5">
        <v>7079.0</v>
      </c>
      <c r="AG1570" s="5">
        <v>16.0</v>
      </c>
      <c r="AH1570" s="5">
        <v>3.5090297E7</v>
      </c>
      <c r="AI1570" s="10"/>
      <c r="AJ1570" s="10"/>
      <c r="AK1570" s="5">
        <v>11.0</v>
      </c>
      <c r="AL1570" s="5">
        <v>3.6824865E7</v>
      </c>
      <c r="AM1570" s="1" t="s">
        <v>5122</v>
      </c>
      <c r="AN1570" s="10"/>
      <c r="AO1570" s="10"/>
      <c r="AP1570" s="1" t="s">
        <v>3726</v>
      </c>
    </row>
    <row r="1571">
      <c r="A1571" s="1" t="s">
        <v>4752</v>
      </c>
      <c r="B1571" s="14">
        <v>46292.0</v>
      </c>
      <c r="C1571" s="1" t="s">
        <v>10695</v>
      </c>
      <c r="D1571" s="5">
        <v>4.4209336003583E13</v>
      </c>
      <c r="E1571" s="1" t="s">
        <v>4752</v>
      </c>
      <c r="F1571" s="1" t="s">
        <v>1097</v>
      </c>
      <c r="G1571" s="1" t="s">
        <v>4761</v>
      </c>
      <c r="H1571" s="1" t="s">
        <v>10696</v>
      </c>
      <c r="I1571" s="5">
        <v>101.0</v>
      </c>
      <c r="J1571" s="1" t="s">
        <v>4759</v>
      </c>
      <c r="K1571" s="1" t="s">
        <v>10697</v>
      </c>
      <c r="L1571" s="1" t="s">
        <v>10698</v>
      </c>
      <c r="M1571" s="1" t="s">
        <v>10699</v>
      </c>
      <c r="N1571" s="5">
        <v>4.4209336003583E13</v>
      </c>
      <c r="O1571" s="1" t="s">
        <v>1103</v>
      </c>
      <c r="P1571" s="10"/>
      <c r="Q1571" s="5">
        <v>2.0</v>
      </c>
      <c r="R1571" s="15">
        <v>38659.0</v>
      </c>
      <c r="S1571" s="5">
        <v>0.0</v>
      </c>
      <c r="T1571" s="10"/>
      <c r="U1571" s="10"/>
      <c r="V1571" s="15">
        <v>30585.0</v>
      </c>
      <c r="W1571" s="5">
        <v>1071600.0</v>
      </c>
      <c r="X1571" s="1" t="s">
        <v>10700</v>
      </c>
      <c r="Y1571" s="1" t="s">
        <v>1384</v>
      </c>
      <c r="Z1571" s="1" t="s">
        <v>10701</v>
      </c>
      <c r="AA1571" s="1" t="s">
        <v>1120</v>
      </c>
      <c r="AB1571" s="1" t="s">
        <v>10702</v>
      </c>
      <c r="AC1571" s="1" t="s">
        <v>1121</v>
      </c>
      <c r="AD1571" s="5">
        <v>1.360097E7</v>
      </c>
      <c r="AE1571" s="1" t="s">
        <v>1079</v>
      </c>
      <c r="AF1571" s="5">
        <v>6165.0</v>
      </c>
      <c r="AG1571" s="5">
        <v>19.0</v>
      </c>
      <c r="AH1571" s="5">
        <v>3.54378E7</v>
      </c>
      <c r="AI1571" s="10"/>
      <c r="AJ1571" s="10"/>
      <c r="AK1571" s="5">
        <v>19.0</v>
      </c>
      <c r="AL1571" s="5">
        <v>3.5437878E7</v>
      </c>
      <c r="AM1571" s="1" t="s">
        <v>10703</v>
      </c>
      <c r="AN1571" s="10"/>
      <c r="AO1571" s="10"/>
      <c r="AP1571" s="1" t="s">
        <v>10704</v>
      </c>
    </row>
    <row r="1572">
      <c r="A1572" s="1" t="s">
        <v>4752</v>
      </c>
      <c r="B1572" s="14">
        <v>46075.0</v>
      </c>
      <c r="C1572" s="1" t="s">
        <v>10705</v>
      </c>
      <c r="D1572" s="5">
        <v>5.32704830001E13</v>
      </c>
      <c r="E1572" s="1" t="s">
        <v>4752</v>
      </c>
      <c r="F1572" s="1" t="s">
        <v>1097</v>
      </c>
      <c r="G1572" s="1" t="s">
        <v>4799</v>
      </c>
      <c r="H1572" s="1" t="s">
        <v>10706</v>
      </c>
      <c r="I1572" s="5">
        <v>58.0</v>
      </c>
      <c r="J1572" s="1" t="s">
        <v>4759</v>
      </c>
      <c r="K1572" s="1" t="s">
        <v>10707</v>
      </c>
      <c r="L1572" s="1" t="s">
        <v>10708</v>
      </c>
      <c r="M1572" s="1" t="s">
        <v>10709</v>
      </c>
      <c r="N1572" s="5">
        <v>5.32704830001E13</v>
      </c>
      <c r="O1572" s="1" t="s">
        <v>1072</v>
      </c>
      <c r="P1572" s="1" t="s">
        <v>10705</v>
      </c>
      <c r="Q1572" s="5">
        <v>2.0</v>
      </c>
      <c r="R1572" s="15">
        <v>45280.0</v>
      </c>
      <c r="S1572" s="5">
        <v>0.0</v>
      </c>
      <c r="T1572" s="10"/>
      <c r="U1572" s="10"/>
      <c r="V1572" s="15">
        <v>45280.0</v>
      </c>
      <c r="W1572" s="5">
        <v>161001.0</v>
      </c>
      <c r="X1572" s="1" t="s">
        <v>10710</v>
      </c>
      <c r="Y1572" s="1" t="s">
        <v>1075</v>
      </c>
      <c r="Z1572" s="1" t="s">
        <v>10711</v>
      </c>
      <c r="AA1572" s="5">
        <v>88.0</v>
      </c>
      <c r="AB1572" s="10"/>
      <c r="AC1572" s="1" t="s">
        <v>10712</v>
      </c>
      <c r="AD1572" s="5">
        <v>1.820609E7</v>
      </c>
      <c r="AE1572" s="1" t="s">
        <v>1079</v>
      </c>
      <c r="AF1572" s="5">
        <v>6547.0</v>
      </c>
      <c r="AG1572" s="5">
        <v>15.0</v>
      </c>
      <c r="AH1572" s="5">
        <v>9.9692161E7</v>
      </c>
      <c r="AI1572" s="10"/>
      <c r="AJ1572" s="10"/>
      <c r="AK1572" s="10"/>
      <c r="AL1572" s="10"/>
      <c r="AM1572" s="1" t="s">
        <v>10713</v>
      </c>
      <c r="AN1572" s="10"/>
      <c r="AO1572" s="10"/>
      <c r="AP1572" s="1" t="s">
        <v>4956</v>
      </c>
    </row>
    <row r="1573">
      <c r="A1573" s="1" t="s">
        <v>4752</v>
      </c>
      <c r="B1573" s="16">
        <v>45940.0</v>
      </c>
      <c r="C1573" s="1" t="s">
        <v>10714</v>
      </c>
      <c r="D1573" s="5">
        <v>5.1832074000125E13</v>
      </c>
      <c r="E1573" s="1" t="s">
        <v>4752</v>
      </c>
      <c r="F1573" s="1" t="s">
        <v>1097</v>
      </c>
      <c r="G1573" s="1" t="s">
        <v>4799</v>
      </c>
      <c r="H1573" s="1" t="s">
        <v>10715</v>
      </c>
      <c r="I1573" s="5">
        <v>58.0</v>
      </c>
      <c r="J1573" s="1" t="s">
        <v>4759</v>
      </c>
      <c r="K1573" s="1" t="s">
        <v>10716</v>
      </c>
      <c r="L1573" s="1" t="s">
        <v>10717</v>
      </c>
      <c r="M1573" s="1" t="s">
        <v>10718</v>
      </c>
      <c r="N1573" s="5">
        <v>5.1832074000125E13</v>
      </c>
      <c r="O1573" s="1" t="s">
        <v>1072</v>
      </c>
      <c r="P1573" s="10"/>
      <c r="Q1573" s="5">
        <v>2.0</v>
      </c>
      <c r="R1573" s="15">
        <v>45154.0</v>
      </c>
      <c r="S1573" s="5">
        <v>0.0</v>
      </c>
      <c r="T1573" s="10"/>
      <c r="U1573" s="5">
        <v>105.0</v>
      </c>
      <c r="V1573" s="15">
        <v>45154.0</v>
      </c>
      <c r="W1573" s="5">
        <v>161001.0</v>
      </c>
      <c r="X1573" s="1" t="s">
        <v>10719</v>
      </c>
      <c r="Y1573" s="1" t="s">
        <v>2646</v>
      </c>
      <c r="Z1573" s="1" t="s">
        <v>10113</v>
      </c>
      <c r="AA1573" s="5">
        <v>8300.0</v>
      </c>
      <c r="AB1573" s="10"/>
      <c r="AC1573" s="1" t="s">
        <v>10113</v>
      </c>
      <c r="AD1573" s="5">
        <v>9.627E7</v>
      </c>
      <c r="AE1573" s="1" t="s">
        <v>1277</v>
      </c>
      <c r="AF1573" s="5">
        <v>8751.0</v>
      </c>
      <c r="AG1573" s="5">
        <v>51.0</v>
      </c>
      <c r="AH1573" s="5">
        <v>9.6662055E7</v>
      </c>
      <c r="AI1573" s="5">
        <v>0.0</v>
      </c>
      <c r="AJ1573" s="5">
        <v>0.0</v>
      </c>
      <c r="AK1573" s="10"/>
      <c r="AL1573" s="10"/>
      <c r="AM1573" s="1" t="s">
        <v>10720</v>
      </c>
      <c r="AN1573" s="10"/>
      <c r="AO1573" s="10"/>
      <c r="AP1573" s="1" t="s">
        <v>10721</v>
      </c>
    </row>
    <row r="1574">
      <c r="A1574" s="1" t="s">
        <v>4752</v>
      </c>
      <c r="B1574" s="14">
        <v>46080.0</v>
      </c>
      <c r="C1574" s="1" t="s">
        <v>7858</v>
      </c>
      <c r="D1574" s="5">
        <v>1.7325443000155E13</v>
      </c>
      <c r="E1574" s="1" t="s">
        <v>4752</v>
      </c>
      <c r="F1574" s="1" t="s">
        <v>2725</v>
      </c>
      <c r="G1574" s="1" t="s">
        <v>10722</v>
      </c>
      <c r="H1574" s="1" t="s">
        <v>10723</v>
      </c>
      <c r="I1574" s="5">
        <v>25.0</v>
      </c>
      <c r="J1574" s="1" t="s">
        <v>4759</v>
      </c>
      <c r="K1574" s="1" t="s">
        <v>3115</v>
      </c>
      <c r="L1574" s="1" t="s">
        <v>3116</v>
      </c>
      <c r="M1574" s="1" t="s">
        <v>3117</v>
      </c>
      <c r="N1574" s="5">
        <v>1.7325443000155E13</v>
      </c>
      <c r="O1574" s="1" t="s">
        <v>1072</v>
      </c>
      <c r="P1574" s="10"/>
      <c r="Q1574" s="5">
        <v>8.0</v>
      </c>
      <c r="R1574" s="15">
        <v>45408.0</v>
      </c>
      <c r="S1574" s="5">
        <v>1.0</v>
      </c>
      <c r="T1574" s="10"/>
      <c r="U1574" s="10"/>
      <c r="V1574" s="15">
        <v>41219.0</v>
      </c>
      <c r="W1574" s="5">
        <v>161001.0</v>
      </c>
      <c r="X1574" s="1" t="s">
        <v>3118</v>
      </c>
      <c r="Y1574" s="1" t="s">
        <v>1075</v>
      </c>
      <c r="Z1574" s="1" t="s">
        <v>3119</v>
      </c>
      <c r="AA1574" s="5">
        <v>950.0</v>
      </c>
      <c r="AB1574" s="1" t="s">
        <v>3120</v>
      </c>
      <c r="AC1574" s="1" t="s">
        <v>3121</v>
      </c>
      <c r="AD1574" s="5">
        <v>3021000.0</v>
      </c>
      <c r="AE1574" s="1" t="s">
        <v>1079</v>
      </c>
      <c r="AF1574" s="5">
        <v>7107.0</v>
      </c>
      <c r="AG1574" s="5">
        <v>11.0</v>
      </c>
      <c r="AH1574" s="5">
        <v>6.528709E7</v>
      </c>
      <c r="AI1574" s="10"/>
      <c r="AJ1574" s="10"/>
      <c r="AK1574" s="5">
        <v>11.0</v>
      </c>
      <c r="AL1574" s="5">
        <v>2.2925181E7</v>
      </c>
      <c r="AM1574" s="1" t="s">
        <v>3122</v>
      </c>
      <c r="AN1574" s="10"/>
      <c r="AO1574" s="10"/>
      <c r="AP1574" s="1" t="s">
        <v>2595</v>
      </c>
    </row>
    <row r="1575">
      <c r="A1575" s="1" t="s">
        <v>4752</v>
      </c>
      <c r="B1575" s="14">
        <v>46276.0</v>
      </c>
      <c r="C1575" s="1" t="s">
        <v>10724</v>
      </c>
      <c r="D1575" s="5">
        <v>2.2226903000128E13</v>
      </c>
      <c r="E1575" s="1" t="s">
        <v>4752</v>
      </c>
      <c r="F1575" s="1" t="s">
        <v>1097</v>
      </c>
      <c r="G1575" s="1" t="s">
        <v>4761</v>
      </c>
      <c r="H1575" s="1" t="s">
        <v>10725</v>
      </c>
      <c r="I1575" s="5">
        <v>101.0</v>
      </c>
      <c r="J1575" s="1" t="s">
        <v>4759</v>
      </c>
      <c r="K1575" s="1" t="s">
        <v>10726</v>
      </c>
      <c r="L1575" s="1" t="s">
        <v>10727</v>
      </c>
      <c r="M1575" s="1" t="s">
        <v>10728</v>
      </c>
      <c r="N1575" s="5">
        <v>2.2226903000128E13</v>
      </c>
      <c r="O1575" s="1" t="s">
        <v>1072</v>
      </c>
      <c r="P1575" s="1" t="s">
        <v>10724</v>
      </c>
      <c r="Q1575" s="5">
        <v>2.0</v>
      </c>
      <c r="R1575" s="15">
        <v>42103.0</v>
      </c>
      <c r="S1575" s="5">
        <v>0.0</v>
      </c>
      <c r="T1575" s="10"/>
      <c r="U1575" s="10"/>
      <c r="V1575" s="15">
        <v>42103.0</v>
      </c>
      <c r="W1575" s="5">
        <v>4669999.0</v>
      </c>
      <c r="X1575" s="1" t="s">
        <v>10729</v>
      </c>
      <c r="Y1575" s="1" t="s">
        <v>1075</v>
      </c>
      <c r="Z1575" s="1" t="s">
        <v>10730</v>
      </c>
      <c r="AA1575" s="5">
        <v>1150.0</v>
      </c>
      <c r="AB1575" s="1" t="s">
        <v>10731</v>
      </c>
      <c r="AC1575" s="1" t="s">
        <v>10732</v>
      </c>
      <c r="AD1575" s="5">
        <v>7.8557135E7</v>
      </c>
      <c r="AE1575" s="1" t="s">
        <v>1122</v>
      </c>
      <c r="AF1575" s="5">
        <v>8985.0</v>
      </c>
      <c r="AG1575" s="5">
        <v>66.0</v>
      </c>
      <c r="AH1575" s="5">
        <v>9.6779339E7</v>
      </c>
      <c r="AI1575" s="5">
        <v>66.0</v>
      </c>
      <c r="AJ1575" s="5">
        <v>3.5316414E7</v>
      </c>
      <c r="AK1575" s="5">
        <v>66.0</v>
      </c>
      <c r="AL1575" s="5">
        <v>3.5316414E7</v>
      </c>
      <c r="AM1575" s="1" t="s">
        <v>10733</v>
      </c>
      <c r="AN1575" s="10"/>
      <c r="AO1575" s="10"/>
      <c r="AP1575" s="1" t="s">
        <v>1328</v>
      </c>
    </row>
    <row r="1576">
      <c r="A1576" s="1" t="s">
        <v>4752</v>
      </c>
      <c r="B1576" s="14">
        <v>45779.0</v>
      </c>
      <c r="C1576" s="1" t="s">
        <v>10734</v>
      </c>
      <c r="D1576" s="5">
        <v>4.0037051000102E13</v>
      </c>
      <c r="E1576" s="1" t="s">
        <v>4752</v>
      </c>
      <c r="F1576" s="1" t="s">
        <v>1097</v>
      </c>
      <c r="G1576" s="1" t="s">
        <v>4761</v>
      </c>
      <c r="H1576" s="1" t="s">
        <v>10735</v>
      </c>
      <c r="I1576" s="5">
        <v>101.0</v>
      </c>
      <c r="J1576" s="1" t="s">
        <v>4759</v>
      </c>
      <c r="K1576" s="1" t="s">
        <v>10736</v>
      </c>
      <c r="L1576" s="1" t="s">
        <v>10737</v>
      </c>
      <c r="M1576" s="1" t="s">
        <v>10738</v>
      </c>
      <c r="N1576" s="5">
        <v>4.0037051000102E13</v>
      </c>
      <c r="O1576" s="1" t="s">
        <v>1072</v>
      </c>
      <c r="P1576" s="1" t="s">
        <v>10739</v>
      </c>
      <c r="Q1576" s="5">
        <v>2.0</v>
      </c>
      <c r="R1576" s="15">
        <v>44172.0</v>
      </c>
      <c r="S1576" s="5">
        <v>0.0</v>
      </c>
      <c r="T1576" s="10"/>
      <c r="U1576" s="10"/>
      <c r="V1576" s="15">
        <v>44172.0</v>
      </c>
      <c r="W1576" s="5">
        <v>161001.0</v>
      </c>
      <c r="X1576" s="1" t="s">
        <v>10740</v>
      </c>
      <c r="Y1576" s="1" t="s">
        <v>1075</v>
      </c>
      <c r="Z1576" s="1" t="s">
        <v>10741</v>
      </c>
      <c r="AA1576" s="5">
        <v>59.0</v>
      </c>
      <c r="AB1576" s="1" t="s">
        <v>10742</v>
      </c>
      <c r="AC1576" s="1" t="s">
        <v>1078</v>
      </c>
      <c r="AD1576" s="5">
        <v>2.9645E7</v>
      </c>
      <c r="AE1576" s="1" t="s">
        <v>1604</v>
      </c>
      <c r="AF1576" s="5">
        <v>5725.0</v>
      </c>
      <c r="AG1576" s="5">
        <v>27.0</v>
      </c>
      <c r="AH1576" s="5">
        <v>9.6488933E7</v>
      </c>
      <c r="AI1576" s="10"/>
      <c r="AJ1576" s="10"/>
      <c r="AK1576" s="10"/>
      <c r="AL1576" s="10"/>
      <c r="AM1576" s="1" t="s">
        <v>10743</v>
      </c>
      <c r="AN1576" s="10"/>
      <c r="AO1576" s="10"/>
      <c r="AP1576" s="1" t="s">
        <v>10328</v>
      </c>
    </row>
    <row r="1577">
      <c r="A1577" s="1" t="s">
        <v>4752</v>
      </c>
      <c r="B1577" s="16">
        <v>45576.0</v>
      </c>
      <c r="C1577" s="1" t="s">
        <v>6524</v>
      </c>
      <c r="D1577" s="5">
        <v>2.3969573000123E13</v>
      </c>
      <c r="E1577" s="1" t="s">
        <v>4752</v>
      </c>
      <c r="F1577" s="1" t="s">
        <v>1097</v>
      </c>
      <c r="G1577" s="1" t="s">
        <v>10744</v>
      </c>
      <c r="H1577" s="1" t="s">
        <v>10745</v>
      </c>
      <c r="I1577" s="5">
        <v>25.0</v>
      </c>
      <c r="J1577" s="1" t="s">
        <v>4755</v>
      </c>
      <c r="K1577" s="1" t="s">
        <v>3629</v>
      </c>
      <c r="L1577" s="1" t="s">
        <v>3630</v>
      </c>
      <c r="M1577" s="1" t="s">
        <v>3631</v>
      </c>
      <c r="N1577" s="5">
        <v>2.3969573000123E13</v>
      </c>
      <c r="O1577" s="1" t="s">
        <v>1072</v>
      </c>
      <c r="P1577" s="1" t="s">
        <v>3632</v>
      </c>
      <c r="Q1577" s="5">
        <v>2.0</v>
      </c>
      <c r="R1577" s="15">
        <v>42383.0</v>
      </c>
      <c r="S1577" s="5">
        <v>0.0</v>
      </c>
      <c r="T1577" s="10"/>
      <c r="U1577" s="10"/>
      <c r="V1577" s="15">
        <v>42383.0</v>
      </c>
      <c r="W1577" s="5">
        <v>161001.0</v>
      </c>
      <c r="X1577" s="1" t="s">
        <v>3633</v>
      </c>
      <c r="Y1577" s="1" t="s">
        <v>1118</v>
      </c>
      <c r="Z1577" s="1" t="s">
        <v>3634</v>
      </c>
      <c r="AA1577" s="1" t="s">
        <v>1120</v>
      </c>
      <c r="AB1577" s="1" t="s">
        <v>3635</v>
      </c>
      <c r="AC1577" s="1" t="s">
        <v>3636</v>
      </c>
      <c r="AD1577" s="5">
        <v>8.5919899E7</v>
      </c>
      <c r="AE1577" s="1" t="s">
        <v>1231</v>
      </c>
      <c r="AF1577" s="5">
        <v>7927.0</v>
      </c>
      <c r="AG1577" s="5">
        <v>45.0</v>
      </c>
      <c r="AH1577" s="5">
        <v>9.9992302E7</v>
      </c>
      <c r="AI1577" s="10"/>
      <c r="AJ1577" s="10"/>
      <c r="AK1577" s="5">
        <v>45.0</v>
      </c>
      <c r="AL1577" s="5">
        <v>3.3782085E7</v>
      </c>
      <c r="AM1577" s="1" t="s">
        <v>3637</v>
      </c>
      <c r="AN1577" s="10"/>
      <c r="AO1577" s="10"/>
      <c r="AP1577" s="1" t="s">
        <v>3638</v>
      </c>
    </row>
    <row r="1578">
      <c r="A1578" s="1" t="s">
        <v>4752</v>
      </c>
      <c r="B1578" s="14">
        <v>46120.0</v>
      </c>
      <c r="C1578" s="1" t="s">
        <v>10746</v>
      </c>
      <c r="D1578" s="5">
        <v>5.3597705000102E13</v>
      </c>
      <c r="E1578" s="1" t="s">
        <v>4752</v>
      </c>
      <c r="F1578" s="1" t="s">
        <v>1318</v>
      </c>
      <c r="G1578" s="1" t="s">
        <v>7407</v>
      </c>
      <c r="H1578" s="5">
        <v>7.72213300015E11</v>
      </c>
      <c r="I1578" s="5">
        <v>48.0</v>
      </c>
      <c r="J1578" s="1" t="s">
        <v>4759</v>
      </c>
      <c r="K1578" s="1" t="s">
        <v>10746</v>
      </c>
      <c r="L1578" s="1" t="s">
        <v>10747</v>
      </c>
      <c r="M1578" s="1" t="s">
        <v>10748</v>
      </c>
      <c r="N1578" s="5">
        <v>5.3597705000102E13</v>
      </c>
      <c r="O1578" s="1" t="s">
        <v>1072</v>
      </c>
      <c r="P1578" s="10"/>
      <c r="Q1578" s="5">
        <v>2.0</v>
      </c>
      <c r="R1578" s="15">
        <v>45313.0</v>
      </c>
      <c r="S1578" s="5">
        <v>0.0</v>
      </c>
      <c r="T1578" s="10"/>
      <c r="U1578" s="5">
        <v>105.0</v>
      </c>
      <c r="V1578" s="15">
        <v>45313.0</v>
      </c>
      <c r="W1578" s="5">
        <v>161001.0</v>
      </c>
      <c r="X1578" s="10"/>
      <c r="Y1578" s="1" t="s">
        <v>1075</v>
      </c>
      <c r="Z1578" s="1" t="s">
        <v>10749</v>
      </c>
      <c r="AA1578" s="5">
        <v>248.0</v>
      </c>
      <c r="AB1578" s="1" t="s">
        <v>10750</v>
      </c>
      <c r="AC1578" s="1" t="s">
        <v>1078</v>
      </c>
      <c r="AD1578" s="5">
        <v>9.669E7</v>
      </c>
      <c r="AE1578" s="1" t="s">
        <v>1277</v>
      </c>
      <c r="AF1578" s="5">
        <v>7375.0</v>
      </c>
      <c r="AG1578" s="5">
        <v>51.0</v>
      </c>
      <c r="AH1578" s="5">
        <v>3.0562104E7</v>
      </c>
      <c r="AI1578" s="5">
        <v>0.0</v>
      </c>
      <c r="AJ1578" s="5">
        <v>0.0</v>
      </c>
      <c r="AK1578" s="10"/>
      <c r="AL1578" s="10"/>
      <c r="AM1578" s="1" t="s">
        <v>10751</v>
      </c>
      <c r="AN1578" s="10"/>
      <c r="AO1578" s="10"/>
      <c r="AP1578" s="1" t="s">
        <v>10752</v>
      </c>
    </row>
    <row r="1579">
      <c r="A1579" s="1" t="s">
        <v>4752</v>
      </c>
      <c r="B1579" s="14">
        <v>46060.0</v>
      </c>
      <c r="C1579" s="1" t="s">
        <v>10753</v>
      </c>
      <c r="D1579" s="5">
        <v>4.6623090000178E13</v>
      </c>
      <c r="E1579" s="1" t="s">
        <v>4752</v>
      </c>
      <c r="F1579" s="1" t="s">
        <v>1097</v>
      </c>
      <c r="G1579" s="1" t="s">
        <v>4771</v>
      </c>
      <c r="H1579" s="1" t="s">
        <v>10754</v>
      </c>
      <c r="I1579" s="17">
        <v>45528.0</v>
      </c>
      <c r="J1579" s="1" t="s">
        <v>4755</v>
      </c>
      <c r="K1579" s="1" t="s">
        <v>10753</v>
      </c>
      <c r="L1579" s="1" t="s">
        <v>10755</v>
      </c>
      <c r="M1579" s="1" t="s">
        <v>10756</v>
      </c>
      <c r="N1579" s="5">
        <v>4.6623090000178E13</v>
      </c>
      <c r="O1579" s="1" t="s">
        <v>1072</v>
      </c>
      <c r="P1579" s="10"/>
      <c r="Q1579" s="5">
        <v>2.0</v>
      </c>
      <c r="R1579" s="15">
        <v>44713.0</v>
      </c>
      <c r="S1579" s="5">
        <v>0.0</v>
      </c>
      <c r="T1579" s="10"/>
      <c r="U1579" s="5">
        <v>105.0</v>
      </c>
      <c r="V1579" s="15">
        <v>44713.0</v>
      </c>
      <c r="W1579" s="5">
        <v>161001.0</v>
      </c>
      <c r="X1579" s="10"/>
      <c r="Y1579" s="1" t="s">
        <v>1346</v>
      </c>
      <c r="Z1579" s="1" t="s">
        <v>10757</v>
      </c>
      <c r="AA1579" s="1" t="s">
        <v>1120</v>
      </c>
      <c r="AB1579" s="1" t="s">
        <v>10758</v>
      </c>
      <c r="AC1579" s="1" t="s">
        <v>10759</v>
      </c>
      <c r="AD1579" s="5">
        <v>8.567E7</v>
      </c>
      <c r="AE1579" s="1" t="s">
        <v>1231</v>
      </c>
      <c r="AF1579" s="5">
        <v>7837.0</v>
      </c>
      <c r="AG1579" s="5">
        <v>46.0</v>
      </c>
      <c r="AH1579" s="5">
        <v>9.9403659E7</v>
      </c>
      <c r="AI1579" s="5">
        <v>0.0</v>
      </c>
      <c r="AJ1579" s="5">
        <v>0.0</v>
      </c>
      <c r="AK1579" s="10"/>
      <c r="AL1579" s="10"/>
      <c r="AM1579" s="1" t="s">
        <v>10760</v>
      </c>
      <c r="AN1579" s="10"/>
      <c r="AO1579" s="10"/>
      <c r="AP1579" s="1" t="s">
        <v>10761</v>
      </c>
    </row>
    <row r="1580">
      <c r="A1580" s="1" t="s">
        <v>4752</v>
      </c>
      <c r="B1580" s="14">
        <v>46219.0</v>
      </c>
      <c r="C1580" s="1" t="s">
        <v>6526</v>
      </c>
      <c r="D1580" s="5">
        <v>2.6169380000186E13</v>
      </c>
      <c r="E1580" s="1" t="s">
        <v>4752</v>
      </c>
      <c r="F1580" s="1" t="s">
        <v>4229</v>
      </c>
      <c r="G1580" s="1" t="s">
        <v>2332</v>
      </c>
      <c r="H1580" s="5">
        <v>8.00210177E8</v>
      </c>
      <c r="I1580" s="5">
        <v>5.0</v>
      </c>
      <c r="J1580" s="1" t="s">
        <v>4755</v>
      </c>
      <c r="K1580" s="1" t="s">
        <v>6528</v>
      </c>
      <c r="L1580" s="1" t="s">
        <v>6529</v>
      </c>
      <c r="M1580" s="1" t="s">
        <v>6530</v>
      </c>
      <c r="N1580" s="5">
        <v>2.6169380000186E13</v>
      </c>
      <c r="O1580" s="1" t="s">
        <v>1072</v>
      </c>
      <c r="P1580" s="1" t="s">
        <v>6526</v>
      </c>
      <c r="Q1580" s="5">
        <v>2.0</v>
      </c>
      <c r="R1580" s="15">
        <v>42627.0</v>
      </c>
      <c r="S1580" s="5">
        <v>0.0</v>
      </c>
      <c r="T1580" s="10"/>
      <c r="U1580" s="10"/>
      <c r="V1580" s="15">
        <v>42627.0</v>
      </c>
      <c r="W1580" s="5">
        <v>4618499.0</v>
      </c>
      <c r="X1580" s="1" t="s">
        <v>6531</v>
      </c>
      <c r="Y1580" s="1" t="s">
        <v>1090</v>
      </c>
      <c r="Z1580" s="1" t="s">
        <v>6532</v>
      </c>
      <c r="AA1580" s="5">
        <v>1280.0</v>
      </c>
      <c r="AB1580" s="10"/>
      <c r="AC1580" s="1" t="s">
        <v>6533</v>
      </c>
      <c r="AD1580" s="5">
        <v>1.630531E7</v>
      </c>
      <c r="AE1580" s="1" t="s">
        <v>1079</v>
      </c>
      <c r="AF1580" s="5">
        <v>6847.0</v>
      </c>
      <c r="AG1580" s="5">
        <v>18.0</v>
      </c>
      <c r="AH1580" s="5">
        <v>3.6521993E7</v>
      </c>
      <c r="AI1580" s="10"/>
      <c r="AJ1580" s="10"/>
      <c r="AK1580" s="5">
        <v>18.0</v>
      </c>
      <c r="AL1580" s="5">
        <v>8.1037917E7</v>
      </c>
      <c r="AM1580" s="1" t="s">
        <v>6534</v>
      </c>
      <c r="AN1580" s="10"/>
      <c r="AO1580" s="10"/>
      <c r="AP1580" s="1" t="s">
        <v>5045</v>
      </c>
    </row>
    <row r="1581">
      <c r="A1581" s="1" t="s">
        <v>4752</v>
      </c>
      <c r="B1581" s="14">
        <v>45848.0</v>
      </c>
      <c r="C1581" s="1" t="s">
        <v>10762</v>
      </c>
      <c r="D1581" s="5">
        <v>4.8817822000196E13</v>
      </c>
      <c r="E1581" s="1" t="s">
        <v>4752</v>
      </c>
      <c r="F1581" s="1" t="s">
        <v>1097</v>
      </c>
      <c r="G1581" s="1" t="s">
        <v>9481</v>
      </c>
      <c r="H1581" s="1" t="s">
        <v>10763</v>
      </c>
      <c r="I1581" s="1" t="s">
        <v>1150</v>
      </c>
      <c r="J1581" s="1" t="s">
        <v>10764</v>
      </c>
      <c r="K1581" s="1" t="s">
        <v>10765</v>
      </c>
      <c r="L1581" s="1" t="s">
        <v>10766</v>
      </c>
      <c r="M1581" s="1" t="s">
        <v>10767</v>
      </c>
      <c r="N1581" s="5">
        <v>4.8817822000196E13</v>
      </c>
      <c r="O1581" s="1" t="s">
        <v>1072</v>
      </c>
      <c r="P1581" s="10"/>
      <c r="Q1581" s="5">
        <v>2.0</v>
      </c>
      <c r="R1581" s="15">
        <v>44901.0</v>
      </c>
      <c r="S1581" s="5">
        <v>0.0</v>
      </c>
      <c r="T1581" s="10"/>
      <c r="U1581" s="10"/>
      <c r="V1581" s="15">
        <v>44901.0</v>
      </c>
      <c r="W1581" s="5">
        <v>3314711.0</v>
      </c>
      <c r="X1581" s="1" t="s">
        <v>10768</v>
      </c>
      <c r="Y1581" s="1" t="s">
        <v>1075</v>
      </c>
      <c r="Z1581" s="1" t="s">
        <v>10769</v>
      </c>
      <c r="AA1581" s="5">
        <v>3342.0</v>
      </c>
      <c r="AB1581" s="10"/>
      <c r="AC1581" s="1" t="s">
        <v>10770</v>
      </c>
      <c r="AD1581" s="5">
        <v>8.580708E7</v>
      </c>
      <c r="AE1581" s="1" t="s">
        <v>1231</v>
      </c>
      <c r="AF1581" s="5">
        <v>7493.0</v>
      </c>
      <c r="AG1581" s="5">
        <v>45.0</v>
      </c>
      <c r="AH1581" s="5">
        <v>9.9110042E7</v>
      </c>
      <c r="AI1581" s="10"/>
      <c r="AJ1581" s="10"/>
      <c r="AK1581" s="10"/>
      <c r="AL1581" s="10"/>
      <c r="AM1581" s="1" t="s">
        <v>10771</v>
      </c>
      <c r="AN1581" s="10"/>
      <c r="AO1581" s="10"/>
      <c r="AP1581" s="1" t="s">
        <v>1784</v>
      </c>
    </row>
    <row r="1582">
      <c r="A1582" s="1" t="s">
        <v>4752</v>
      </c>
      <c r="B1582" s="14">
        <v>45815.0</v>
      </c>
      <c r="C1582" s="1" t="s">
        <v>5208</v>
      </c>
      <c r="D1582" s="5">
        <v>1.8007280000125E13</v>
      </c>
      <c r="E1582" s="1" t="s">
        <v>4752</v>
      </c>
      <c r="F1582" s="1" t="s">
        <v>4229</v>
      </c>
      <c r="G1582" s="1" t="s">
        <v>2332</v>
      </c>
      <c r="H1582" s="5">
        <v>92.0</v>
      </c>
      <c r="I1582" s="5">
        <v>5.0</v>
      </c>
      <c r="J1582" s="1" t="s">
        <v>4755</v>
      </c>
      <c r="K1582" s="1" t="s">
        <v>1085</v>
      </c>
      <c r="L1582" s="1" t="s">
        <v>1086</v>
      </c>
      <c r="M1582" s="1" t="s">
        <v>1087</v>
      </c>
      <c r="N1582" s="5">
        <v>1.8007280000125E13</v>
      </c>
      <c r="O1582" s="1" t="s">
        <v>1072</v>
      </c>
      <c r="P1582" s="1" t="s">
        <v>1088</v>
      </c>
      <c r="Q1582" s="5">
        <v>2.0</v>
      </c>
      <c r="R1582" s="15">
        <v>41389.0</v>
      </c>
      <c r="S1582" s="5">
        <v>0.0</v>
      </c>
      <c r="T1582" s="10"/>
      <c r="U1582" s="10"/>
      <c r="V1582" s="15">
        <v>41389.0</v>
      </c>
      <c r="W1582" s="5">
        <v>7490103.0</v>
      </c>
      <c r="X1582" s="1" t="s">
        <v>1089</v>
      </c>
      <c r="Y1582" s="1" t="s">
        <v>1090</v>
      </c>
      <c r="Z1582" s="1" t="s">
        <v>1091</v>
      </c>
      <c r="AA1582" s="5">
        <v>1333.0</v>
      </c>
      <c r="AB1582" s="1" t="s">
        <v>1092</v>
      </c>
      <c r="AC1582" s="1" t="s">
        <v>1078</v>
      </c>
      <c r="AD1582" s="5">
        <v>1.3515132E7</v>
      </c>
      <c r="AE1582" s="1" t="s">
        <v>1079</v>
      </c>
      <c r="AF1582" s="5">
        <v>6335.0</v>
      </c>
      <c r="AG1582" s="5">
        <v>14.0</v>
      </c>
      <c r="AH1582" s="5">
        <v>3.2697211E7</v>
      </c>
      <c r="AI1582" s="5">
        <v>14.0</v>
      </c>
      <c r="AJ1582" s="5">
        <v>3.2697213E7</v>
      </c>
      <c r="AK1582" s="5">
        <v>14.0</v>
      </c>
      <c r="AL1582" s="5">
        <v>3.2697211E7</v>
      </c>
      <c r="AM1582" s="1" t="s">
        <v>1093</v>
      </c>
      <c r="AN1582" s="10"/>
      <c r="AO1582" s="10"/>
      <c r="AP1582" s="1" t="s">
        <v>1094</v>
      </c>
    </row>
    <row r="1583">
      <c r="A1583" s="1" t="s">
        <v>4752</v>
      </c>
      <c r="B1583" s="14">
        <v>45786.0</v>
      </c>
      <c r="C1583" s="1" t="s">
        <v>5208</v>
      </c>
      <c r="D1583" s="5">
        <v>1.8007280000125E13</v>
      </c>
      <c r="E1583" s="1" t="s">
        <v>4752</v>
      </c>
      <c r="F1583" s="1" t="s">
        <v>4229</v>
      </c>
      <c r="G1583" s="5">
        <v>800.0</v>
      </c>
      <c r="H1583" s="5">
        <v>63.0</v>
      </c>
      <c r="I1583" s="17">
        <v>45414.0</v>
      </c>
      <c r="J1583" s="1" t="s">
        <v>4755</v>
      </c>
      <c r="K1583" s="1" t="s">
        <v>1085</v>
      </c>
      <c r="L1583" s="1" t="s">
        <v>1086</v>
      </c>
      <c r="M1583" s="1" t="s">
        <v>1087</v>
      </c>
      <c r="N1583" s="5">
        <v>1.8007280000125E13</v>
      </c>
      <c r="O1583" s="1" t="s">
        <v>1072</v>
      </c>
      <c r="P1583" s="1" t="s">
        <v>1088</v>
      </c>
      <c r="Q1583" s="5">
        <v>2.0</v>
      </c>
      <c r="R1583" s="15">
        <v>41389.0</v>
      </c>
      <c r="S1583" s="5">
        <v>0.0</v>
      </c>
      <c r="T1583" s="10"/>
      <c r="U1583" s="10"/>
      <c r="V1583" s="15">
        <v>41389.0</v>
      </c>
      <c r="W1583" s="5">
        <v>7490103.0</v>
      </c>
      <c r="X1583" s="1" t="s">
        <v>1089</v>
      </c>
      <c r="Y1583" s="1" t="s">
        <v>1090</v>
      </c>
      <c r="Z1583" s="1" t="s">
        <v>1091</v>
      </c>
      <c r="AA1583" s="5">
        <v>1333.0</v>
      </c>
      <c r="AB1583" s="1" t="s">
        <v>1092</v>
      </c>
      <c r="AC1583" s="1" t="s">
        <v>1078</v>
      </c>
      <c r="AD1583" s="5">
        <v>1.3515132E7</v>
      </c>
      <c r="AE1583" s="1" t="s">
        <v>1079</v>
      </c>
      <c r="AF1583" s="5">
        <v>6335.0</v>
      </c>
      <c r="AG1583" s="5">
        <v>14.0</v>
      </c>
      <c r="AH1583" s="5">
        <v>3.2697211E7</v>
      </c>
      <c r="AI1583" s="5">
        <v>14.0</v>
      </c>
      <c r="AJ1583" s="5">
        <v>3.2697213E7</v>
      </c>
      <c r="AK1583" s="5">
        <v>14.0</v>
      </c>
      <c r="AL1583" s="5">
        <v>3.2697211E7</v>
      </c>
      <c r="AM1583" s="1" t="s">
        <v>1093</v>
      </c>
      <c r="AN1583" s="10"/>
      <c r="AO1583" s="10"/>
      <c r="AP1583" s="1" t="s">
        <v>1094</v>
      </c>
    </row>
    <row r="1584">
      <c r="A1584" s="1" t="s">
        <v>4752</v>
      </c>
      <c r="B1584" s="14">
        <v>45997.0</v>
      </c>
      <c r="C1584" s="1" t="s">
        <v>5208</v>
      </c>
      <c r="D1584" s="5">
        <v>1.8007280000125E13</v>
      </c>
      <c r="E1584" s="1" t="s">
        <v>4752</v>
      </c>
      <c r="F1584" s="1" t="s">
        <v>5209</v>
      </c>
      <c r="G1584" s="1" t="s">
        <v>5210</v>
      </c>
      <c r="H1584" s="5">
        <v>45.0</v>
      </c>
      <c r="I1584" s="5">
        <v>5.0</v>
      </c>
      <c r="J1584" s="1" t="s">
        <v>4755</v>
      </c>
      <c r="K1584" s="1" t="s">
        <v>1085</v>
      </c>
      <c r="L1584" s="1" t="s">
        <v>1086</v>
      </c>
      <c r="M1584" s="1" t="s">
        <v>1087</v>
      </c>
      <c r="N1584" s="5">
        <v>1.8007280000125E13</v>
      </c>
      <c r="O1584" s="1" t="s">
        <v>1072</v>
      </c>
      <c r="P1584" s="1" t="s">
        <v>1088</v>
      </c>
      <c r="Q1584" s="5">
        <v>2.0</v>
      </c>
      <c r="R1584" s="15">
        <v>41389.0</v>
      </c>
      <c r="S1584" s="5">
        <v>0.0</v>
      </c>
      <c r="T1584" s="10"/>
      <c r="U1584" s="10"/>
      <c r="V1584" s="15">
        <v>41389.0</v>
      </c>
      <c r="W1584" s="5">
        <v>7490103.0</v>
      </c>
      <c r="X1584" s="1" t="s">
        <v>1089</v>
      </c>
      <c r="Y1584" s="1" t="s">
        <v>1090</v>
      </c>
      <c r="Z1584" s="1" t="s">
        <v>1091</v>
      </c>
      <c r="AA1584" s="5">
        <v>1333.0</v>
      </c>
      <c r="AB1584" s="1" t="s">
        <v>1092</v>
      </c>
      <c r="AC1584" s="1" t="s">
        <v>1078</v>
      </c>
      <c r="AD1584" s="5">
        <v>1.3515132E7</v>
      </c>
      <c r="AE1584" s="1" t="s">
        <v>1079</v>
      </c>
      <c r="AF1584" s="5">
        <v>6335.0</v>
      </c>
      <c r="AG1584" s="5">
        <v>14.0</v>
      </c>
      <c r="AH1584" s="5">
        <v>3.2697211E7</v>
      </c>
      <c r="AI1584" s="5">
        <v>14.0</v>
      </c>
      <c r="AJ1584" s="5">
        <v>3.2697213E7</v>
      </c>
      <c r="AK1584" s="5">
        <v>14.0</v>
      </c>
      <c r="AL1584" s="5">
        <v>3.2697211E7</v>
      </c>
      <c r="AM1584" s="1" t="s">
        <v>1093</v>
      </c>
      <c r="AN1584" s="10"/>
      <c r="AO1584" s="10"/>
      <c r="AP1584" s="1" t="s">
        <v>1094</v>
      </c>
    </row>
    <row r="1585">
      <c r="A1585" s="1" t="s">
        <v>4752</v>
      </c>
      <c r="B1585" s="14">
        <v>46275.0</v>
      </c>
      <c r="C1585" s="1" t="s">
        <v>5208</v>
      </c>
      <c r="D1585" s="5">
        <v>1.8007280000125E13</v>
      </c>
      <c r="E1585" s="1" t="s">
        <v>4752</v>
      </c>
      <c r="F1585" s="1" t="s">
        <v>4229</v>
      </c>
      <c r="G1585" s="1" t="s">
        <v>5210</v>
      </c>
      <c r="H1585" s="5">
        <v>87.0</v>
      </c>
      <c r="I1585" s="5">
        <v>5.0</v>
      </c>
      <c r="J1585" s="1" t="s">
        <v>4755</v>
      </c>
      <c r="K1585" s="1" t="s">
        <v>1085</v>
      </c>
      <c r="L1585" s="1" t="s">
        <v>1086</v>
      </c>
      <c r="M1585" s="1" t="s">
        <v>1087</v>
      </c>
      <c r="N1585" s="5">
        <v>1.8007280000125E13</v>
      </c>
      <c r="O1585" s="1" t="s">
        <v>1072</v>
      </c>
      <c r="P1585" s="1" t="s">
        <v>1088</v>
      </c>
      <c r="Q1585" s="5">
        <v>2.0</v>
      </c>
      <c r="R1585" s="15">
        <v>41389.0</v>
      </c>
      <c r="S1585" s="5">
        <v>0.0</v>
      </c>
      <c r="T1585" s="10"/>
      <c r="U1585" s="10"/>
      <c r="V1585" s="15">
        <v>41389.0</v>
      </c>
      <c r="W1585" s="5">
        <v>7490103.0</v>
      </c>
      <c r="X1585" s="1" t="s">
        <v>1089</v>
      </c>
      <c r="Y1585" s="1" t="s">
        <v>1090</v>
      </c>
      <c r="Z1585" s="1" t="s">
        <v>1091</v>
      </c>
      <c r="AA1585" s="5">
        <v>1333.0</v>
      </c>
      <c r="AB1585" s="1" t="s">
        <v>1092</v>
      </c>
      <c r="AC1585" s="1" t="s">
        <v>1078</v>
      </c>
      <c r="AD1585" s="5">
        <v>1.3515132E7</v>
      </c>
      <c r="AE1585" s="1" t="s">
        <v>1079</v>
      </c>
      <c r="AF1585" s="5">
        <v>6335.0</v>
      </c>
      <c r="AG1585" s="5">
        <v>14.0</v>
      </c>
      <c r="AH1585" s="5">
        <v>3.2697211E7</v>
      </c>
      <c r="AI1585" s="5">
        <v>14.0</v>
      </c>
      <c r="AJ1585" s="5">
        <v>3.2697213E7</v>
      </c>
      <c r="AK1585" s="5">
        <v>14.0</v>
      </c>
      <c r="AL1585" s="5">
        <v>3.2697211E7</v>
      </c>
      <c r="AM1585" s="1" t="s">
        <v>1093</v>
      </c>
      <c r="AN1585" s="10"/>
      <c r="AO1585" s="10"/>
      <c r="AP1585" s="1" t="s">
        <v>1094</v>
      </c>
    </row>
    <row r="1586">
      <c r="A1586" s="1" t="s">
        <v>4752</v>
      </c>
      <c r="B1586" s="14">
        <v>46235.0</v>
      </c>
      <c r="C1586" s="1" t="s">
        <v>5208</v>
      </c>
      <c r="D1586" s="5">
        <v>1.8007280000125E13</v>
      </c>
      <c r="E1586" s="1" t="s">
        <v>4752</v>
      </c>
      <c r="F1586" s="1" t="s">
        <v>4229</v>
      </c>
      <c r="G1586" s="1" t="s">
        <v>2332</v>
      </c>
      <c r="H1586" s="5">
        <v>106.0</v>
      </c>
      <c r="I1586" s="5">
        <v>5.0</v>
      </c>
      <c r="J1586" s="1" t="s">
        <v>4755</v>
      </c>
      <c r="K1586" s="1" t="s">
        <v>1085</v>
      </c>
      <c r="L1586" s="1" t="s">
        <v>1086</v>
      </c>
      <c r="M1586" s="1" t="s">
        <v>1087</v>
      </c>
      <c r="N1586" s="5">
        <v>1.8007280000125E13</v>
      </c>
      <c r="O1586" s="1" t="s">
        <v>1072</v>
      </c>
      <c r="P1586" s="1" t="s">
        <v>1088</v>
      </c>
      <c r="Q1586" s="5">
        <v>2.0</v>
      </c>
      <c r="R1586" s="15">
        <v>41389.0</v>
      </c>
      <c r="S1586" s="5">
        <v>0.0</v>
      </c>
      <c r="T1586" s="10"/>
      <c r="U1586" s="10"/>
      <c r="V1586" s="15">
        <v>41389.0</v>
      </c>
      <c r="W1586" s="5">
        <v>7490103.0</v>
      </c>
      <c r="X1586" s="1" t="s">
        <v>1089</v>
      </c>
      <c r="Y1586" s="1" t="s">
        <v>1090</v>
      </c>
      <c r="Z1586" s="1" t="s">
        <v>1091</v>
      </c>
      <c r="AA1586" s="5">
        <v>1333.0</v>
      </c>
      <c r="AB1586" s="1" t="s">
        <v>1092</v>
      </c>
      <c r="AC1586" s="1" t="s">
        <v>1078</v>
      </c>
      <c r="AD1586" s="5">
        <v>1.3515132E7</v>
      </c>
      <c r="AE1586" s="1" t="s">
        <v>1079</v>
      </c>
      <c r="AF1586" s="5">
        <v>6335.0</v>
      </c>
      <c r="AG1586" s="5">
        <v>14.0</v>
      </c>
      <c r="AH1586" s="5">
        <v>3.2697211E7</v>
      </c>
      <c r="AI1586" s="5">
        <v>14.0</v>
      </c>
      <c r="AJ1586" s="5">
        <v>3.2697213E7</v>
      </c>
      <c r="AK1586" s="5">
        <v>14.0</v>
      </c>
      <c r="AL1586" s="5">
        <v>3.2697211E7</v>
      </c>
      <c r="AM1586" s="1" t="s">
        <v>1093</v>
      </c>
      <c r="AN1586" s="10"/>
      <c r="AO1586" s="10"/>
      <c r="AP1586" s="1" t="s">
        <v>1094</v>
      </c>
    </row>
    <row r="1587">
      <c r="A1587" s="1" t="s">
        <v>4752</v>
      </c>
      <c r="B1587" s="14">
        <v>46267.0</v>
      </c>
      <c r="C1587" s="1" t="s">
        <v>5208</v>
      </c>
      <c r="D1587" s="5">
        <v>1.8007280000125E13</v>
      </c>
      <c r="E1587" s="1" t="s">
        <v>4752</v>
      </c>
      <c r="F1587" s="1" t="s">
        <v>4229</v>
      </c>
      <c r="G1587" s="1" t="s">
        <v>2332</v>
      </c>
      <c r="H1587" s="5">
        <v>114.0</v>
      </c>
      <c r="I1587" s="5">
        <v>5.0</v>
      </c>
      <c r="J1587" s="1" t="s">
        <v>4755</v>
      </c>
      <c r="K1587" s="1" t="s">
        <v>1085</v>
      </c>
      <c r="L1587" s="1" t="s">
        <v>1086</v>
      </c>
      <c r="M1587" s="1" t="s">
        <v>1087</v>
      </c>
      <c r="N1587" s="5">
        <v>1.8007280000125E13</v>
      </c>
      <c r="O1587" s="1" t="s">
        <v>1072</v>
      </c>
      <c r="P1587" s="1" t="s">
        <v>1088</v>
      </c>
      <c r="Q1587" s="5">
        <v>2.0</v>
      </c>
      <c r="R1587" s="15">
        <v>41389.0</v>
      </c>
      <c r="S1587" s="5">
        <v>0.0</v>
      </c>
      <c r="T1587" s="10"/>
      <c r="U1587" s="10"/>
      <c r="V1587" s="15">
        <v>41389.0</v>
      </c>
      <c r="W1587" s="5">
        <v>7490103.0</v>
      </c>
      <c r="X1587" s="1" t="s">
        <v>1089</v>
      </c>
      <c r="Y1587" s="1" t="s">
        <v>1090</v>
      </c>
      <c r="Z1587" s="1" t="s">
        <v>1091</v>
      </c>
      <c r="AA1587" s="5">
        <v>1333.0</v>
      </c>
      <c r="AB1587" s="1" t="s">
        <v>1092</v>
      </c>
      <c r="AC1587" s="1" t="s">
        <v>1078</v>
      </c>
      <c r="AD1587" s="5">
        <v>1.3515132E7</v>
      </c>
      <c r="AE1587" s="1" t="s">
        <v>1079</v>
      </c>
      <c r="AF1587" s="5">
        <v>6335.0</v>
      </c>
      <c r="AG1587" s="5">
        <v>14.0</v>
      </c>
      <c r="AH1587" s="5">
        <v>3.2697211E7</v>
      </c>
      <c r="AI1587" s="5">
        <v>14.0</v>
      </c>
      <c r="AJ1587" s="5">
        <v>3.2697213E7</v>
      </c>
      <c r="AK1587" s="5">
        <v>14.0</v>
      </c>
      <c r="AL1587" s="5">
        <v>3.2697211E7</v>
      </c>
      <c r="AM1587" s="1" t="s">
        <v>1093</v>
      </c>
      <c r="AN1587" s="10"/>
      <c r="AO1587" s="10"/>
      <c r="AP1587" s="1" t="s">
        <v>1094</v>
      </c>
    </row>
    <row r="1588">
      <c r="A1588" s="1" t="s">
        <v>4752</v>
      </c>
      <c r="B1588" s="14">
        <v>46235.0</v>
      </c>
      <c r="C1588" s="1" t="s">
        <v>5208</v>
      </c>
      <c r="D1588" s="5">
        <v>1.8007280000125E13</v>
      </c>
      <c r="E1588" s="1" t="s">
        <v>4752</v>
      </c>
      <c r="F1588" s="1" t="s">
        <v>4229</v>
      </c>
      <c r="G1588" s="1" t="s">
        <v>2332</v>
      </c>
      <c r="H1588" s="5">
        <v>105.0</v>
      </c>
      <c r="I1588" s="5">
        <v>5.0</v>
      </c>
      <c r="J1588" s="1" t="s">
        <v>4755</v>
      </c>
      <c r="K1588" s="1" t="s">
        <v>1085</v>
      </c>
      <c r="L1588" s="1" t="s">
        <v>1086</v>
      </c>
      <c r="M1588" s="1" t="s">
        <v>1087</v>
      </c>
      <c r="N1588" s="5">
        <v>1.8007280000125E13</v>
      </c>
      <c r="O1588" s="1" t="s">
        <v>1072</v>
      </c>
      <c r="P1588" s="1" t="s">
        <v>1088</v>
      </c>
      <c r="Q1588" s="5">
        <v>2.0</v>
      </c>
      <c r="R1588" s="15">
        <v>41389.0</v>
      </c>
      <c r="S1588" s="5">
        <v>0.0</v>
      </c>
      <c r="T1588" s="10"/>
      <c r="U1588" s="10"/>
      <c r="V1588" s="15">
        <v>41389.0</v>
      </c>
      <c r="W1588" s="5">
        <v>7490103.0</v>
      </c>
      <c r="X1588" s="1" t="s">
        <v>1089</v>
      </c>
      <c r="Y1588" s="1" t="s">
        <v>1090</v>
      </c>
      <c r="Z1588" s="1" t="s">
        <v>1091</v>
      </c>
      <c r="AA1588" s="5">
        <v>1333.0</v>
      </c>
      <c r="AB1588" s="1" t="s">
        <v>1092</v>
      </c>
      <c r="AC1588" s="1" t="s">
        <v>1078</v>
      </c>
      <c r="AD1588" s="5">
        <v>1.3515132E7</v>
      </c>
      <c r="AE1588" s="1" t="s">
        <v>1079</v>
      </c>
      <c r="AF1588" s="5">
        <v>6335.0</v>
      </c>
      <c r="AG1588" s="5">
        <v>14.0</v>
      </c>
      <c r="AH1588" s="5">
        <v>3.2697211E7</v>
      </c>
      <c r="AI1588" s="5">
        <v>14.0</v>
      </c>
      <c r="AJ1588" s="5">
        <v>3.2697213E7</v>
      </c>
      <c r="AK1588" s="5">
        <v>14.0</v>
      </c>
      <c r="AL1588" s="5">
        <v>3.2697211E7</v>
      </c>
      <c r="AM1588" s="1" t="s">
        <v>1093</v>
      </c>
      <c r="AN1588" s="10"/>
      <c r="AO1588" s="10"/>
      <c r="AP1588" s="1" t="s">
        <v>1094</v>
      </c>
    </row>
    <row r="1589">
      <c r="A1589" s="1" t="s">
        <v>4752</v>
      </c>
      <c r="B1589" s="16">
        <v>46320.0</v>
      </c>
      <c r="C1589" s="1" t="s">
        <v>5208</v>
      </c>
      <c r="D1589" s="5">
        <v>1.8007280000125E13</v>
      </c>
      <c r="E1589" s="1" t="s">
        <v>4752</v>
      </c>
      <c r="F1589" s="1" t="s">
        <v>4229</v>
      </c>
      <c r="G1589" s="1" t="s">
        <v>5210</v>
      </c>
      <c r="H1589" s="5">
        <v>131.0</v>
      </c>
      <c r="I1589" s="5">
        <v>5.0</v>
      </c>
      <c r="J1589" s="1" t="s">
        <v>4759</v>
      </c>
      <c r="K1589" s="1" t="s">
        <v>1085</v>
      </c>
      <c r="L1589" s="1" t="s">
        <v>1086</v>
      </c>
      <c r="M1589" s="1" t="s">
        <v>1087</v>
      </c>
      <c r="N1589" s="5">
        <v>1.8007280000125E13</v>
      </c>
      <c r="O1589" s="1" t="s">
        <v>1072</v>
      </c>
      <c r="P1589" s="1" t="s">
        <v>1088</v>
      </c>
      <c r="Q1589" s="5">
        <v>2.0</v>
      </c>
      <c r="R1589" s="15">
        <v>41389.0</v>
      </c>
      <c r="S1589" s="5">
        <v>0.0</v>
      </c>
      <c r="T1589" s="10"/>
      <c r="U1589" s="10"/>
      <c r="V1589" s="15">
        <v>41389.0</v>
      </c>
      <c r="W1589" s="5">
        <v>7490103.0</v>
      </c>
      <c r="X1589" s="1" t="s">
        <v>1089</v>
      </c>
      <c r="Y1589" s="1" t="s">
        <v>1090</v>
      </c>
      <c r="Z1589" s="1" t="s">
        <v>1091</v>
      </c>
      <c r="AA1589" s="5">
        <v>1333.0</v>
      </c>
      <c r="AB1589" s="1" t="s">
        <v>1092</v>
      </c>
      <c r="AC1589" s="1" t="s">
        <v>1078</v>
      </c>
      <c r="AD1589" s="5">
        <v>1.3515132E7</v>
      </c>
      <c r="AE1589" s="1" t="s">
        <v>1079</v>
      </c>
      <c r="AF1589" s="5">
        <v>6335.0</v>
      </c>
      <c r="AG1589" s="5">
        <v>14.0</v>
      </c>
      <c r="AH1589" s="5">
        <v>3.2697211E7</v>
      </c>
      <c r="AI1589" s="5">
        <v>14.0</v>
      </c>
      <c r="AJ1589" s="5">
        <v>3.2697213E7</v>
      </c>
      <c r="AK1589" s="5">
        <v>14.0</v>
      </c>
      <c r="AL1589" s="5">
        <v>3.2697211E7</v>
      </c>
      <c r="AM1589" s="1" t="s">
        <v>1093</v>
      </c>
      <c r="AN1589" s="10"/>
      <c r="AO1589" s="10"/>
      <c r="AP1589" s="1" t="s">
        <v>1094</v>
      </c>
    </row>
    <row r="1590">
      <c r="A1590" s="1" t="s">
        <v>4752</v>
      </c>
      <c r="B1590" s="16">
        <v>46354.0</v>
      </c>
      <c r="C1590" s="1" t="s">
        <v>5208</v>
      </c>
      <c r="D1590" s="5">
        <v>1.8007280000125E13</v>
      </c>
      <c r="E1590" s="1" t="s">
        <v>4752</v>
      </c>
      <c r="F1590" s="1" t="s">
        <v>4229</v>
      </c>
      <c r="G1590" s="1" t="s">
        <v>5210</v>
      </c>
      <c r="H1590" s="5">
        <v>8.0024007E8</v>
      </c>
      <c r="I1590" s="5">
        <v>5.0</v>
      </c>
      <c r="J1590" s="1" t="s">
        <v>4755</v>
      </c>
      <c r="K1590" s="1" t="s">
        <v>1085</v>
      </c>
      <c r="L1590" s="1" t="s">
        <v>1086</v>
      </c>
      <c r="M1590" s="1" t="s">
        <v>1087</v>
      </c>
      <c r="N1590" s="5">
        <v>1.8007280000125E13</v>
      </c>
      <c r="O1590" s="1" t="s">
        <v>1072</v>
      </c>
      <c r="P1590" s="1" t="s">
        <v>1088</v>
      </c>
      <c r="Q1590" s="5">
        <v>2.0</v>
      </c>
      <c r="R1590" s="15">
        <v>41389.0</v>
      </c>
      <c r="S1590" s="5">
        <v>0.0</v>
      </c>
      <c r="T1590" s="10"/>
      <c r="U1590" s="10"/>
      <c r="V1590" s="15">
        <v>41389.0</v>
      </c>
      <c r="W1590" s="5">
        <v>7490103.0</v>
      </c>
      <c r="X1590" s="1" t="s">
        <v>1089</v>
      </c>
      <c r="Y1590" s="1" t="s">
        <v>1090</v>
      </c>
      <c r="Z1590" s="1" t="s">
        <v>1091</v>
      </c>
      <c r="AA1590" s="5">
        <v>1333.0</v>
      </c>
      <c r="AB1590" s="1" t="s">
        <v>1092</v>
      </c>
      <c r="AC1590" s="1" t="s">
        <v>1078</v>
      </c>
      <c r="AD1590" s="5">
        <v>1.3515132E7</v>
      </c>
      <c r="AE1590" s="1" t="s">
        <v>1079</v>
      </c>
      <c r="AF1590" s="5">
        <v>6335.0</v>
      </c>
      <c r="AG1590" s="5">
        <v>14.0</v>
      </c>
      <c r="AH1590" s="5">
        <v>3.2697211E7</v>
      </c>
      <c r="AI1590" s="5">
        <v>14.0</v>
      </c>
      <c r="AJ1590" s="5">
        <v>3.2697213E7</v>
      </c>
      <c r="AK1590" s="5">
        <v>14.0</v>
      </c>
      <c r="AL1590" s="5">
        <v>3.2697211E7</v>
      </c>
      <c r="AM1590" s="1" t="s">
        <v>1093</v>
      </c>
      <c r="AN1590" s="10"/>
      <c r="AO1590" s="10"/>
      <c r="AP1590" s="1" t="s">
        <v>1094</v>
      </c>
    </row>
    <row r="1591">
      <c r="A1591" s="1" t="s">
        <v>4752</v>
      </c>
      <c r="B1591" s="16">
        <v>46354.0</v>
      </c>
      <c r="C1591" s="1" t="s">
        <v>5208</v>
      </c>
      <c r="D1591" s="5">
        <v>1.8007280000125E13</v>
      </c>
      <c r="E1591" s="1" t="s">
        <v>4752</v>
      </c>
      <c r="F1591" s="1" t="s">
        <v>4229</v>
      </c>
      <c r="G1591" s="1" t="s">
        <v>5210</v>
      </c>
      <c r="H1591" s="5">
        <v>8.00240078E8</v>
      </c>
      <c r="I1591" s="5">
        <v>5.0</v>
      </c>
      <c r="J1591" s="1" t="s">
        <v>4755</v>
      </c>
      <c r="K1591" s="1" t="s">
        <v>1085</v>
      </c>
      <c r="L1591" s="1" t="s">
        <v>1086</v>
      </c>
      <c r="M1591" s="1" t="s">
        <v>1087</v>
      </c>
      <c r="N1591" s="5">
        <v>1.8007280000125E13</v>
      </c>
      <c r="O1591" s="1" t="s">
        <v>1072</v>
      </c>
      <c r="P1591" s="1" t="s">
        <v>1088</v>
      </c>
      <c r="Q1591" s="5">
        <v>2.0</v>
      </c>
      <c r="R1591" s="15">
        <v>41389.0</v>
      </c>
      <c r="S1591" s="5">
        <v>0.0</v>
      </c>
      <c r="T1591" s="10"/>
      <c r="U1591" s="10"/>
      <c r="V1591" s="15">
        <v>41389.0</v>
      </c>
      <c r="W1591" s="5">
        <v>7490103.0</v>
      </c>
      <c r="X1591" s="1" t="s">
        <v>1089</v>
      </c>
      <c r="Y1591" s="1" t="s">
        <v>1090</v>
      </c>
      <c r="Z1591" s="1" t="s">
        <v>1091</v>
      </c>
      <c r="AA1591" s="5">
        <v>1333.0</v>
      </c>
      <c r="AB1591" s="1" t="s">
        <v>1092</v>
      </c>
      <c r="AC1591" s="1" t="s">
        <v>1078</v>
      </c>
      <c r="AD1591" s="5">
        <v>1.3515132E7</v>
      </c>
      <c r="AE1591" s="1" t="s">
        <v>1079</v>
      </c>
      <c r="AF1591" s="5">
        <v>6335.0</v>
      </c>
      <c r="AG1591" s="5">
        <v>14.0</v>
      </c>
      <c r="AH1591" s="5">
        <v>3.2697211E7</v>
      </c>
      <c r="AI1591" s="5">
        <v>14.0</v>
      </c>
      <c r="AJ1591" s="5">
        <v>3.2697213E7</v>
      </c>
      <c r="AK1591" s="5">
        <v>14.0</v>
      </c>
      <c r="AL1591" s="5">
        <v>3.2697211E7</v>
      </c>
      <c r="AM1591" s="1" t="s">
        <v>1093</v>
      </c>
      <c r="AN1591" s="10"/>
      <c r="AO1591" s="10"/>
      <c r="AP1591" s="1" t="s">
        <v>1094</v>
      </c>
    </row>
    <row r="1592">
      <c r="A1592" s="1" t="s">
        <v>4752</v>
      </c>
      <c r="B1592" s="14">
        <v>46172.0</v>
      </c>
      <c r="C1592" s="1" t="s">
        <v>7977</v>
      </c>
      <c r="D1592" s="5">
        <v>5.9532200012E11</v>
      </c>
      <c r="E1592" s="1" t="s">
        <v>4752</v>
      </c>
      <c r="F1592" s="1" t="s">
        <v>1097</v>
      </c>
      <c r="G1592" s="1" t="s">
        <v>4898</v>
      </c>
      <c r="H1592" s="1" t="s">
        <v>10772</v>
      </c>
      <c r="I1592" s="5">
        <v>78.0</v>
      </c>
      <c r="J1592" s="1" t="s">
        <v>4759</v>
      </c>
      <c r="K1592" s="1" t="s">
        <v>4240</v>
      </c>
      <c r="L1592" s="1" t="s">
        <v>4241</v>
      </c>
      <c r="M1592" s="1" t="s">
        <v>4242</v>
      </c>
      <c r="N1592" s="5">
        <v>5.9532200012E11</v>
      </c>
      <c r="O1592" s="1" t="s">
        <v>1072</v>
      </c>
      <c r="P1592" s="1" t="s">
        <v>4243</v>
      </c>
      <c r="Q1592" s="5">
        <v>2.0</v>
      </c>
      <c r="R1592" s="15">
        <v>38659.0</v>
      </c>
      <c r="S1592" s="5">
        <v>0.0</v>
      </c>
      <c r="T1592" s="10"/>
      <c r="U1592" s="10"/>
      <c r="V1592" s="15">
        <v>29404.0</v>
      </c>
      <c r="W1592" s="5">
        <v>1931400.0</v>
      </c>
      <c r="X1592" s="1" t="s">
        <v>4244</v>
      </c>
      <c r="Y1592" s="10"/>
      <c r="Z1592" s="1" t="s">
        <v>4245</v>
      </c>
      <c r="AA1592" s="1" t="s">
        <v>1120</v>
      </c>
      <c r="AB1592" s="1" t="s">
        <v>4246</v>
      </c>
      <c r="AC1592" s="1" t="s">
        <v>1121</v>
      </c>
      <c r="AD1592" s="5">
        <v>7.595E7</v>
      </c>
      <c r="AE1592" s="1" t="s">
        <v>1413</v>
      </c>
      <c r="AF1592" s="5">
        <v>9429.0</v>
      </c>
      <c r="AG1592" s="5">
        <v>64.0</v>
      </c>
      <c r="AH1592" s="5">
        <v>3.64564E7</v>
      </c>
      <c r="AI1592" s="5">
        <v>64.0</v>
      </c>
      <c r="AJ1592" s="5">
        <v>3.6456409E7</v>
      </c>
      <c r="AK1592" s="5">
        <v>64.0</v>
      </c>
      <c r="AL1592" s="5">
        <v>3.6456402E7</v>
      </c>
      <c r="AM1592" s="1" t="s">
        <v>4247</v>
      </c>
      <c r="AN1592" s="1" t="s">
        <v>2545</v>
      </c>
      <c r="AO1592" s="15">
        <v>40512.0</v>
      </c>
      <c r="AP1592" s="1" t="s">
        <v>4248</v>
      </c>
    </row>
    <row r="1593">
      <c r="A1593" s="1" t="s">
        <v>4752</v>
      </c>
      <c r="B1593" s="14">
        <v>45529.0</v>
      </c>
      <c r="C1593" s="1" t="s">
        <v>10773</v>
      </c>
      <c r="D1593" s="5">
        <v>4.6987410000179E13</v>
      </c>
      <c r="E1593" s="1" t="s">
        <v>4752</v>
      </c>
      <c r="F1593" s="1" t="s">
        <v>1097</v>
      </c>
      <c r="G1593" s="1" t="s">
        <v>4771</v>
      </c>
      <c r="H1593" s="1" t="s">
        <v>10774</v>
      </c>
      <c r="I1593" s="17">
        <v>45528.0</v>
      </c>
      <c r="J1593" s="1" t="s">
        <v>4755</v>
      </c>
      <c r="K1593" s="1" t="s">
        <v>10775</v>
      </c>
      <c r="L1593" s="1" t="s">
        <v>10776</v>
      </c>
      <c r="M1593" s="1" t="s">
        <v>10777</v>
      </c>
      <c r="N1593" s="5">
        <v>4.6987410000179E13</v>
      </c>
      <c r="O1593" s="1" t="s">
        <v>1072</v>
      </c>
      <c r="P1593" s="1" t="s">
        <v>10778</v>
      </c>
      <c r="Q1593" s="5">
        <v>2.0</v>
      </c>
      <c r="R1593" s="15">
        <v>44743.0</v>
      </c>
      <c r="S1593" s="5">
        <v>0.0</v>
      </c>
      <c r="T1593" s="10"/>
      <c r="U1593" s="5">
        <v>105.0</v>
      </c>
      <c r="V1593" s="15">
        <v>44743.0</v>
      </c>
      <c r="W1593" s="5">
        <v>161001.0</v>
      </c>
      <c r="X1593" s="10"/>
      <c r="Y1593" s="1" t="s">
        <v>1075</v>
      </c>
      <c r="Z1593" s="1" t="s">
        <v>10779</v>
      </c>
      <c r="AA1593" s="5">
        <v>50.0</v>
      </c>
      <c r="AB1593" s="1" t="s">
        <v>1092</v>
      </c>
      <c r="AC1593" s="1" t="s">
        <v>5916</v>
      </c>
      <c r="AD1593" s="5">
        <v>2.992E7</v>
      </c>
      <c r="AE1593" s="1" t="s">
        <v>1604</v>
      </c>
      <c r="AF1593" s="5">
        <v>5711.0</v>
      </c>
      <c r="AG1593" s="5">
        <v>27.0</v>
      </c>
      <c r="AH1593" s="5">
        <v>9.258473E7</v>
      </c>
      <c r="AI1593" s="5">
        <v>0.0</v>
      </c>
      <c r="AJ1593" s="5">
        <v>0.0</v>
      </c>
      <c r="AK1593" s="10"/>
      <c r="AL1593" s="10"/>
      <c r="AM1593" s="1" t="s">
        <v>10780</v>
      </c>
      <c r="AN1593" s="10"/>
      <c r="AO1593" s="10"/>
      <c r="AP1593" s="1" t="s">
        <v>10781</v>
      </c>
    </row>
    <row r="1594">
      <c r="A1594" s="1" t="s">
        <v>4752</v>
      </c>
      <c r="B1594" s="14">
        <v>45529.0</v>
      </c>
      <c r="C1594" s="1" t="s">
        <v>10773</v>
      </c>
      <c r="D1594" s="5">
        <v>4.6987410000179E13</v>
      </c>
      <c r="E1594" s="1" t="s">
        <v>4752</v>
      </c>
      <c r="F1594" s="1" t="s">
        <v>1097</v>
      </c>
      <c r="G1594" s="1" t="s">
        <v>4771</v>
      </c>
      <c r="H1594" s="1" t="s">
        <v>10782</v>
      </c>
      <c r="I1594" s="17">
        <v>45528.0</v>
      </c>
      <c r="J1594" s="1" t="s">
        <v>4755</v>
      </c>
      <c r="K1594" s="1" t="s">
        <v>10775</v>
      </c>
      <c r="L1594" s="1" t="s">
        <v>10776</v>
      </c>
      <c r="M1594" s="1" t="s">
        <v>10777</v>
      </c>
      <c r="N1594" s="5">
        <v>4.6987410000179E13</v>
      </c>
      <c r="O1594" s="1" t="s">
        <v>1072</v>
      </c>
      <c r="P1594" s="1" t="s">
        <v>10778</v>
      </c>
      <c r="Q1594" s="5">
        <v>2.0</v>
      </c>
      <c r="R1594" s="15">
        <v>44743.0</v>
      </c>
      <c r="S1594" s="5">
        <v>0.0</v>
      </c>
      <c r="T1594" s="10"/>
      <c r="U1594" s="5">
        <v>105.0</v>
      </c>
      <c r="V1594" s="15">
        <v>44743.0</v>
      </c>
      <c r="W1594" s="5">
        <v>161001.0</v>
      </c>
      <c r="X1594" s="10"/>
      <c r="Y1594" s="1" t="s">
        <v>1075</v>
      </c>
      <c r="Z1594" s="1" t="s">
        <v>10779</v>
      </c>
      <c r="AA1594" s="5">
        <v>50.0</v>
      </c>
      <c r="AB1594" s="1" t="s">
        <v>1092</v>
      </c>
      <c r="AC1594" s="1" t="s">
        <v>5916</v>
      </c>
      <c r="AD1594" s="5">
        <v>2.992E7</v>
      </c>
      <c r="AE1594" s="1" t="s">
        <v>1604</v>
      </c>
      <c r="AF1594" s="5">
        <v>5711.0</v>
      </c>
      <c r="AG1594" s="5">
        <v>27.0</v>
      </c>
      <c r="AH1594" s="5">
        <v>9.258473E7</v>
      </c>
      <c r="AI1594" s="5">
        <v>0.0</v>
      </c>
      <c r="AJ1594" s="5">
        <v>0.0</v>
      </c>
      <c r="AK1594" s="10"/>
      <c r="AL1594" s="10"/>
      <c r="AM1594" s="1" t="s">
        <v>10780</v>
      </c>
      <c r="AN1594" s="10"/>
      <c r="AO1594" s="10"/>
      <c r="AP1594" s="1" t="s">
        <v>10781</v>
      </c>
    </row>
    <row r="1595">
      <c r="A1595" s="1" t="s">
        <v>4752</v>
      </c>
      <c r="B1595" s="14">
        <v>45746.0</v>
      </c>
      <c r="C1595" s="1" t="s">
        <v>10783</v>
      </c>
      <c r="D1595" s="5">
        <v>2.635522000195E12</v>
      </c>
      <c r="E1595" s="1" t="s">
        <v>4752</v>
      </c>
      <c r="F1595" s="1" t="s">
        <v>1097</v>
      </c>
      <c r="G1595" s="1" t="s">
        <v>4771</v>
      </c>
      <c r="H1595" s="1" t="s">
        <v>10784</v>
      </c>
      <c r="I1595" s="17">
        <v>45528.0</v>
      </c>
      <c r="J1595" s="1" t="s">
        <v>4755</v>
      </c>
      <c r="K1595" s="1" t="s">
        <v>10783</v>
      </c>
      <c r="L1595" s="1" t="s">
        <v>10785</v>
      </c>
      <c r="M1595" s="1" t="s">
        <v>10786</v>
      </c>
      <c r="N1595" s="5">
        <v>2.635522000195E12</v>
      </c>
      <c r="O1595" s="1" t="s">
        <v>1072</v>
      </c>
      <c r="P1595" s="10"/>
      <c r="Q1595" s="5">
        <v>2.0</v>
      </c>
      <c r="R1595" s="15">
        <v>38659.0</v>
      </c>
      <c r="S1595" s="5">
        <v>0.0</v>
      </c>
      <c r="T1595" s="10"/>
      <c r="U1595" s="10"/>
      <c r="V1595" s="15">
        <v>29553.0</v>
      </c>
      <c r="W1595" s="5">
        <v>1071600.0</v>
      </c>
      <c r="X1595" s="1" t="s">
        <v>10787</v>
      </c>
      <c r="Y1595" s="1" t="s">
        <v>1384</v>
      </c>
      <c r="Z1595" s="1" t="s">
        <v>10788</v>
      </c>
      <c r="AA1595" s="1" t="s">
        <v>1120</v>
      </c>
      <c r="AB1595" s="10"/>
      <c r="AC1595" s="1" t="s">
        <v>1121</v>
      </c>
      <c r="AD1595" s="5">
        <v>7.6388899E7</v>
      </c>
      <c r="AE1595" s="1" t="s">
        <v>1413</v>
      </c>
      <c r="AF1595" s="5">
        <v>9371.0</v>
      </c>
      <c r="AG1595" s="5">
        <v>62.0</v>
      </c>
      <c r="AH1595" s="5">
        <v>3.3899E7</v>
      </c>
      <c r="AI1595" s="10"/>
      <c r="AJ1595" s="10"/>
      <c r="AK1595" s="5">
        <v>62.0</v>
      </c>
      <c r="AL1595" s="5">
        <v>3.353404E7</v>
      </c>
      <c r="AM1595" s="1" t="s">
        <v>10789</v>
      </c>
      <c r="AN1595" s="10"/>
      <c r="AO1595" s="10"/>
      <c r="AP1595" s="1" t="s">
        <v>9597</v>
      </c>
    </row>
    <row r="1596">
      <c r="A1596" s="1" t="s">
        <v>4752</v>
      </c>
      <c r="B1596" s="14">
        <v>45533.0</v>
      </c>
      <c r="C1596" s="1" t="s">
        <v>1834</v>
      </c>
      <c r="D1596" s="5">
        <v>2.8977952000189E13</v>
      </c>
      <c r="E1596" s="1" t="s">
        <v>4752</v>
      </c>
      <c r="F1596" s="1" t="s">
        <v>5205</v>
      </c>
      <c r="G1596" s="1" t="s">
        <v>5206</v>
      </c>
      <c r="H1596" s="1" t="s">
        <v>10790</v>
      </c>
      <c r="I1596" s="5">
        <v>15.0</v>
      </c>
      <c r="J1596" s="1" t="s">
        <v>4755</v>
      </c>
      <c r="K1596" s="1" t="s">
        <v>1837</v>
      </c>
      <c r="L1596" s="1" t="s">
        <v>1838</v>
      </c>
      <c r="M1596" s="1" t="s">
        <v>1839</v>
      </c>
      <c r="N1596" s="5">
        <v>2.8977952000189E13</v>
      </c>
      <c r="O1596" s="1" t="s">
        <v>1072</v>
      </c>
      <c r="P1596" s="1" t="s">
        <v>1840</v>
      </c>
      <c r="Q1596" s="5">
        <v>2.0</v>
      </c>
      <c r="R1596" s="15">
        <v>41206.0</v>
      </c>
      <c r="S1596" s="5">
        <v>0.0</v>
      </c>
      <c r="T1596" s="10"/>
      <c r="U1596" s="10"/>
      <c r="V1596" s="15">
        <v>41206.0</v>
      </c>
      <c r="W1596" s="5">
        <v>7490104.0</v>
      </c>
      <c r="X1596" s="1" t="s">
        <v>1841</v>
      </c>
      <c r="Y1596" s="1" t="s">
        <v>1075</v>
      </c>
      <c r="Z1596" s="1" t="s">
        <v>1842</v>
      </c>
      <c r="AA1596" s="5">
        <v>118.0</v>
      </c>
      <c r="AB1596" s="10"/>
      <c r="AC1596" s="1" t="s">
        <v>1843</v>
      </c>
      <c r="AD1596" s="5">
        <v>1.224383E7</v>
      </c>
      <c r="AE1596" s="1" t="s">
        <v>1079</v>
      </c>
      <c r="AF1596" s="5">
        <v>7099.0</v>
      </c>
      <c r="AG1596" s="5">
        <v>12.0</v>
      </c>
      <c r="AH1596" s="5">
        <v>3.2048277E7</v>
      </c>
      <c r="AI1596" s="10"/>
      <c r="AJ1596" s="10"/>
      <c r="AK1596" s="10"/>
      <c r="AL1596" s="10"/>
      <c r="AM1596" s="1" t="s">
        <v>1844</v>
      </c>
      <c r="AN1596" s="10"/>
      <c r="AO1596" s="10"/>
      <c r="AP1596" s="1" t="s">
        <v>1845</v>
      </c>
    </row>
    <row r="1597">
      <c r="A1597" s="1" t="s">
        <v>4752</v>
      </c>
      <c r="B1597" s="14">
        <v>46268.0</v>
      </c>
      <c r="C1597" s="1" t="s">
        <v>6597</v>
      </c>
      <c r="D1597" s="5">
        <v>4.4887803000185E13</v>
      </c>
      <c r="E1597" s="1" t="s">
        <v>4752</v>
      </c>
      <c r="F1597" s="1" t="s">
        <v>1097</v>
      </c>
      <c r="G1597" s="1" t="s">
        <v>5323</v>
      </c>
      <c r="H1597" s="1" t="s">
        <v>10791</v>
      </c>
      <c r="I1597" s="5">
        <v>105.0</v>
      </c>
      <c r="J1597" s="1" t="s">
        <v>4759</v>
      </c>
      <c r="K1597" s="1" t="s">
        <v>6599</v>
      </c>
      <c r="L1597" s="1" t="s">
        <v>6600</v>
      </c>
      <c r="M1597" s="1" t="s">
        <v>6601</v>
      </c>
      <c r="N1597" s="5">
        <v>4.4887803000185E13</v>
      </c>
      <c r="O1597" s="1" t="s">
        <v>1072</v>
      </c>
      <c r="P1597" s="1" t="s">
        <v>6602</v>
      </c>
      <c r="Q1597" s="5">
        <v>2.0</v>
      </c>
      <c r="R1597" s="15">
        <v>44578.0</v>
      </c>
      <c r="S1597" s="5">
        <v>0.0</v>
      </c>
      <c r="T1597" s="10"/>
      <c r="U1597" s="10"/>
      <c r="V1597" s="15">
        <v>44578.0</v>
      </c>
      <c r="W1597" s="5">
        <v>161099.0</v>
      </c>
      <c r="X1597" s="1" t="s">
        <v>6603</v>
      </c>
      <c r="Y1597" s="1" t="s">
        <v>1118</v>
      </c>
      <c r="Z1597" s="1" t="s">
        <v>6604</v>
      </c>
      <c r="AA1597" s="5">
        <v>13050.0</v>
      </c>
      <c r="AB1597" s="1" t="s">
        <v>6605</v>
      </c>
      <c r="AC1597" s="1" t="s">
        <v>1078</v>
      </c>
      <c r="AD1597" s="5">
        <v>8.927E7</v>
      </c>
      <c r="AE1597" s="1" t="s">
        <v>1386</v>
      </c>
      <c r="AF1597" s="5">
        <v>8127.0</v>
      </c>
      <c r="AG1597" s="5">
        <v>47.0</v>
      </c>
      <c r="AH1597" s="5">
        <v>3.2752745E7</v>
      </c>
      <c r="AI1597" s="10"/>
      <c r="AJ1597" s="10"/>
      <c r="AK1597" s="10"/>
      <c r="AL1597" s="10"/>
      <c r="AM1597" s="1" t="s">
        <v>6606</v>
      </c>
      <c r="AN1597" s="10"/>
      <c r="AO1597" s="10"/>
      <c r="AP1597" s="1" t="s">
        <v>6607</v>
      </c>
    </row>
    <row r="1598">
      <c r="A1598" s="1" t="s">
        <v>4752</v>
      </c>
      <c r="B1598" s="16">
        <v>45619.0</v>
      </c>
      <c r="C1598" s="1" t="s">
        <v>10792</v>
      </c>
      <c r="D1598" s="5">
        <v>2.7494152000144E13</v>
      </c>
      <c r="E1598" s="1" t="s">
        <v>4752</v>
      </c>
      <c r="F1598" s="1" t="s">
        <v>1097</v>
      </c>
      <c r="G1598" s="1" t="s">
        <v>4771</v>
      </c>
      <c r="H1598" s="1" t="s">
        <v>10793</v>
      </c>
      <c r="I1598" s="17">
        <v>45528.0</v>
      </c>
      <c r="J1598" s="1" t="s">
        <v>4755</v>
      </c>
      <c r="K1598" s="1" t="s">
        <v>10794</v>
      </c>
      <c r="L1598" s="1" t="s">
        <v>10795</v>
      </c>
      <c r="M1598" s="1" t="s">
        <v>10796</v>
      </c>
      <c r="N1598" s="5">
        <v>2.7494152000144E13</v>
      </c>
      <c r="O1598" s="1" t="s">
        <v>1072</v>
      </c>
      <c r="P1598" s="10"/>
      <c r="Q1598" s="5">
        <v>2.0</v>
      </c>
      <c r="R1598" s="15">
        <v>38198.0</v>
      </c>
      <c r="S1598" s="5">
        <v>0.0</v>
      </c>
      <c r="T1598" s="10"/>
      <c r="U1598" s="10"/>
      <c r="V1598" s="15">
        <v>24623.0</v>
      </c>
      <c r="W1598" s="5">
        <v>4621400.0</v>
      </c>
      <c r="X1598" s="1" t="s">
        <v>10797</v>
      </c>
      <c r="Y1598" s="1" t="s">
        <v>1090</v>
      </c>
      <c r="Z1598" s="1" t="s">
        <v>10798</v>
      </c>
      <c r="AA1598" s="5">
        <v>8.0</v>
      </c>
      <c r="AB1598" s="1" t="s">
        <v>10799</v>
      </c>
      <c r="AC1598" s="1" t="s">
        <v>1078</v>
      </c>
      <c r="AD1598" s="5">
        <v>2.978E7</v>
      </c>
      <c r="AE1598" s="1" t="s">
        <v>1604</v>
      </c>
      <c r="AF1598" s="5">
        <v>5693.0</v>
      </c>
      <c r="AG1598" s="5">
        <v>27.0</v>
      </c>
      <c r="AH1598" s="5">
        <v>2.1581E7</v>
      </c>
      <c r="AI1598" s="10"/>
      <c r="AJ1598" s="10"/>
      <c r="AK1598" s="10"/>
      <c r="AL1598" s="10"/>
      <c r="AM1598" s="1" t="s">
        <v>10800</v>
      </c>
      <c r="AN1598" s="10"/>
      <c r="AO1598" s="10"/>
      <c r="AP1598" s="1" t="s">
        <v>10801</v>
      </c>
    </row>
    <row r="1599">
      <c r="A1599" s="1" t="s">
        <v>4752</v>
      </c>
      <c r="B1599" s="14">
        <v>46291.0</v>
      </c>
      <c r="C1599" s="1" t="s">
        <v>10802</v>
      </c>
      <c r="D1599" s="5">
        <v>5.4995502000129E13</v>
      </c>
      <c r="E1599" s="1" t="s">
        <v>4752</v>
      </c>
      <c r="F1599" s="1" t="s">
        <v>1097</v>
      </c>
      <c r="G1599" s="1" t="s">
        <v>4799</v>
      </c>
      <c r="H1599" s="1" t="s">
        <v>10803</v>
      </c>
      <c r="I1599" s="5">
        <v>58.0</v>
      </c>
      <c r="J1599" s="1" t="s">
        <v>4759</v>
      </c>
      <c r="K1599" s="1" t="s">
        <v>10804</v>
      </c>
      <c r="L1599" s="1" t="s">
        <v>10805</v>
      </c>
      <c r="M1599" s="1" t="s">
        <v>10806</v>
      </c>
      <c r="N1599" s="5">
        <v>5.4995502000129E13</v>
      </c>
      <c r="O1599" s="1" t="s">
        <v>1072</v>
      </c>
      <c r="P1599" s="1" t="s">
        <v>10807</v>
      </c>
      <c r="Q1599" s="5">
        <v>2.0</v>
      </c>
      <c r="R1599" s="15">
        <v>45415.0</v>
      </c>
      <c r="S1599" s="5">
        <v>0.0</v>
      </c>
      <c r="T1599" s="10"/>
      <c r="U1599" s="10"/>
      <c r="V1599" s="15">
        <v>45415.0</v>
      </c>
      <c r="W1599" s="5">
        <v>161001.0</v>
      </c>
      <c r="X1599" s="1" t="s">
        <v>4920</v>
      </c>
      <c r="Y1599" s="1" t="s">
        <v>1118</v>
      </c>
      <c r="Z1599" s="1" t="s">
        <v>10808</v>
      </c>
      <c r="AA1599" s="5">
        <v>9518.0</v>
      </c>
      <c r="AB1599" s="10"/>
      <c r="AC1599" s="1" t="s">
        <v>10809</v>
      </c>
      <c r="AD1599" s="5">
        <v>8.9128E7</v>
      </c>
      <c r="AE1599" s="1" t="s">
        <v>1386</v>
      </c>
      <c r="AF1599" s="5">
        <v>8197.0</v>
      </c>
      <c r="AG1599" s="5">
        <v>47.0</v>
      </c>
      <c r="AH1599" s="5">
        <v>9.9667464E7</v>
      </c>
      <c r="AI1599" s="10"/>
      <c r="AJ1599" s="10"/>
      <c r="AK1599" s="10"/>
      <c r="AL1599" s="10"/>
      <c r="AM1599" s="1" t="s">
        <v>10810</v>
      </c>
      <c r="AN1599" s="10"/>
      <c r="AO1599" s="10"/>
      <c r="AP1599" s="1" t="s">
        <v>10811</v>
      </c>
    </row>
    <row r="1600">
      <c r="A1600" s="1" t="s">
        <v>4752</v>
      </c>
      <c r="B1600" s="14">
        <v>46365.0</v>
      </c>
      <c r="C1600" s="1" t="s">
        <v>5402</v>
      </c>
      <c r="D1600" s="5">
        <v>5.1466860000156E13</v>
      </c>
      <c r="E1600" s="1" t="s">
        <v>4752</v>
      </c>
      <c r="F1600" s="1" t="s">
        <v>4229</v>
      </c>
      <c r="G1600" s="1" t="s">
        <v>5210</v>
      </c>
      <c r="H1600" s="5">
        <v>8.00210148E8</v>
      </c>
      <c r="I1600" s="5">
        <v>5.0</v>
      </c>
      <c r="J1600" s="1" t="s">
        <v>4755</v>
      </c>
      <c r="K1600" s="1" t="s">
        <v>2896</v>
      </c>
      <c r="L1600" s="1" t="s">
        <v>5405</v>
      </c>
      <c r="M1600" s="1" t="s">
        <v>2899</v>
      </c>
      <c r="N1600" s="5">
        <v>5.1466860000156E13</v>
      </c>
      <c r="O1600" s="1" t="s">
        <v>1072</v>
      </c>
      <c r="P1600" s="1" t="s">
        <v>5402</v>
      </c>
      <c r="Q1600" s="5">
        <v>2.0</v>
      </c>
      <c r="R1600" s="15">
        <v>38659.0</v>
      </c>
      <c r="S1600" s="5">
        <v>0.0</v>
      </c>
      <c r="T1600" s="10"/>
      <c r="U1600" s="10"/>
      <c r="V1600" s="15">
        <v>24327.0</v>
      </c>
      <c r="W1600" s="5">
        <v>1071600.0</v>
      </c>
      <c r="X1600" s="1" t="s">
        <v>5406</v>
      </c>
      <c r="Y1600" s="1" t="s">
        <v>1384</v>
      </c>
      <c r="Z1600" s="1" t="s">
        <v>5402</v>
      </c>
      <c r="AA1600" s="1" t="s">
        <v>1120</v>
      </c>
      <c r="AB1600" s="10"/>
      <c r="AC1600" s="1" t="s">
        <v>1121</v>
      </c>
      <c r="AD1600" s="5">
        <v>1.485E7</v>
      </c>
      <c r="AE1600" s="1" t="s">
        <v>1079</v>
      </c>
      <c r="AF1600" s="5">
        <v>6919.0</v>
      </c>
      <c r="AG1600" s="5">
        <v>16.0</v>
      </c>
      <c r="AH1600" s="5">
        <v>3.9819E7</v>
      </c>
      <c r="AI1600" s="10"/>
      <c r="AJ1600" s="10"/>
      <c r="AK1600" s="5">
        <v>16.0</v>
      </c>
      <c r="AL1600" s="5">
        <v>3.981903E7</v>
      </c>
      <c r="AM1600" s="1" t="s">
        <v>2904</v>
      </c>
      <c r="AN1600" s="10"/>
      <c r="AO1600" s="10"/>
      <c r="AP1600" s="1" t="s">
        <v>5407</v>
      </c>
    </row>
    <row r="1601">
      <c r="A1601" s="1" t="s">
        <v>4752</v>
      </c>
      <c r="B1601" s="14">
        <v>46295.0</v>
      </c>
      <c r="C1601" s="1" t="s">
        <v>8560</v>
      </c>
      <c r="D1601" s="5">
        <v>2.0899064000183E13</v>
      </c>
      <c r="E1601" s="1" t="s">
        <v>4752</v>
      </c>
      <c r="F1601" s="1" t="s">
        <v>1097</v>
      </c>
      <c r="G1601" s="1" t="s">
        <v>5323</v>
      </c>
      <c r="H1601" s="1" t="s">
        <v>10812</v>
      </c>
      <c r="I1601" s="5">
        <v>105.0</v>
      </c>
      <c r="J1601" s="1" t="s">
        <v>4759</v>
      </c>
      <c r="K1601" s="1" t="s">
        <v>8562</v>
      </c>
      <c r="L1601" s="1" t="s">
        <v>8563</v>
      </c>
      <c r="M1601" s="1" t="s">
        <v>8564</v>
      </c>
      <c r="N1601" s="5">
        <v>2.0899064000183E13</v>
      </c>
      <c r="O1601" s="1" t="s">
        <v>1072</v>
      </c>
      <c r="P1601" s="1" t="s">
        <v>8565</v>
      </c>
      <c r="Q1601" s="5">
        <v>2.0</v>
      </c>
      <c r="R1601" s="15">
        <v>41876.0</v>
      </c>
      <c r="S1601" s="5">
        <v>0.0</v>
      </c>
      <c r="T1601" s="10"/>
      <c r="U1601" s="10"/>
      <c r="V1601" s="15">
        <v>41876.0</v>
      </c>
      <c r="W1601" s="5">
        <v>4669999.0</v>
      </c>
      <c r="X1601" s="1" t="s">
        <v>8566</v>
      </c>
      <c r="Y1601" s="1" t="s">
        <v>1075</v>
      </c>
      <c r="Z1601" s="1" t="s">
        <v>8567</v>
      </c>
      <c r="AA1601" s="5">
        <v>559.0</v>
      </c>
      <c r="AB1601" s="1" t="s">
        <v>8568</v>
      </c>
      <c r="AC1601" s="1" t="s">
        <v>1078</v>
      </c>
      <c r="AD1601" s="5">
        <v>8.896E7</v>
      </c>
      <c r="AE1601" s="1" t="s">
        <v>1386</v>
      </c>
      <c r="AF1601" s="5">
        <v>8349.0</v>
      </c>
      <c r="AG1601" s="5">
        <v>11.0</v>
      </c>
      <c r="AH1601" s="5">
        <v>6.4566165E7</v>
      </c>
      <c r="AI1601" s="10"/>
      <c r="AJ1601" s="10"/>
      <c r="AK1601" s="5">
        <v>48.0</v>
      </c>
      <c r="AL1601" s="5">
        <v>3.5331053E7</v>
      </c>
      <c r="AM1601" s="1" t="s">
        <v>8569</v>
      </c>
      <c r="AN1601" s="10"/>
      <c r="AO1601" s="10"/>
      <c r="AP1601" s="1" t="s">
        <v>8570</v>
      </c>
    </row>
    <row r="1602">
      <c r="A1602" s="1" t="s">
        <v>4752</v>
      </c>
      <c r="B1602" s="14">
        <v>46332.0</v>
      </c>
      <c r="C1602" s="1" t="s">
        <v>10813</v>
      </c>
      <c r="D1602" s="5">
        <v>1.7648489000105E13</v>
      </c>
      <c r="E1602" s="1" t="s">
        <v>4752</v>
      </c>
      <c r="F1602" s="1" t="s">
        <v>1097</v>
      </c>
      <c r="G1602" s="1" t="s">
        <v>4799</v>
      </c>
      <c r="H1602" s="1" t="s">
        <v>10814</v>
      </c>
      <c r="I1602" s="5">
        <v>58.0</v>
      </c>
      <c r="J1602" s="1" t="s">
        <v>4759</v>
      </c>
      <c r="K1602" s="1" t="s">
        <v>10815</v>
      </c>
      <c r="L1602" s="1" t="s">
        <v>10816</v>
      </c>
      <c r="M1602" s="1" t="s">
        <v>10817</v>
      </c>
      <c r="N1602" s="5">
        <v>1.7648489000105E13</v>
      </c>
      <c r="O1602" s="1" t="s">
        <v>1072</v>
      </c>
      <c r="P1602" s="10"/>
      <c r="Q1602" s="5">
        <v>2.0</v>
      </c>
      <c r="R1602" s="15">
        <v>41331.0</v>
      </c>
      <c r="S1602" s="5">
        <v>0.0</v>
      </c>
      <c r="T1602" s="10"/>
      <c r="U1602" s="10"/>
      <c r="V1602" s="15">
        <v>41331.0</v>
      </c>
      <c r="W1602" s="5">
        <v>161001.0</v>
      </c>
      <c r="X1602" s="1" t="s">
        <v>5369</v>
      </c>
      <c r="Y1602" s="1" t="s">
        <v>1075</v>
      </c>
      <c r="Z1602" s="1" t="s">
        <v>2900</v>
      </c>
      <c r="AA1602" s="5">
        <v>103.0</v>
      </c>
      <c r="AB1602" s="10"/>
      <c r="AC1602" s="1" t="s">
        <v>1078</v>
      </c>
      <c r="AD1602" s="5">
        <v>2.983E7</v>
      </c>
      <c r="AE1602" s="1" t="s">
        <v>1604</v>
      </c>
      <c r="AF1602" s="5">
        <v>5677.0</v>
      </c>
      <c r="AG1602" s="5">
        <v>27.0</v>
      </c>
      <c r="AH1602" s="5">
        <v>9.840611E7</v>
      </c>
      <c r="AI1602" s="10"/>
      <c r="AJ1602" s="10"/>
      <c r="AK1602" s="10"/>
      <c r="AL1602" s="10"/>
      <c r="AM1602" s="1" t="s">
        <v>10818</v>
      </c>
      <c r="AN1602" s="10"/>
      <c r="AO1602" s="10"/>
      <c r="AP1602" s="1" t="s">
        <v>10819</v>
      </c>
    </row>
    <row r="1603">
      <c r="A1603" s="1" t="s">
        <v>4752</v>
      </c>
      <c r="B1603" s="14">
        <v>45914.0</v>
      </c>
      <c r="C1603" s="1" t="s">
        <v>5850</v>
      </c>
      <c r="D1603" s="5">
        <v>8.864422000389E12</v>
      </c>
      <c r="E1603" s="1" t="s">
        <v>4752</v>
      </c>
      <c r="F1603" s="1" t="s">
        <v>5851</v>
      </c>
      <c r="G1603" s="1" t="s">
        <v>5852</v>
      </c>
      <c r="H1603" s="1" t="s">
        <v>10820</v>
      </c>
      <c r="I1603" s="1" t="s">
        <v>5854</v>
      </c>
      <c r="J1603" s="1" t="s">
        <v>4759</v>
      </c>
      <c r="K1603" s="1" t="s">
        <v>5855</v>
      </c>
      <c r="L1603" s="1" t="s">
        <v>5856</v>
      </c>
      <c r="M1603" s="1" t="s">
        <v>5857</v>
      </c>
      <c r="N1603" s="5">
        <v>8.864422000389E12</v>
      </c>
      <c r="O1603" s="1" t="s">
        <v>1103</v>
      </c>
      <c r="P1603" s="10"/>
      <c r="Q1603" s="5">
        <v>2.0</v>
      </c>
      <c r="R1603" s="15">
        <v>44019.0</v>
      </c>
      <c r="S1603" s="5">
        <v>0.0</v>
      </c>
      <c r="T1603" s="10"/>
      <c r="U1603" s="10"/>
      <c r="V1603" s="15">
        <v>44019.0</v>
      </c>
      <c r="W1603" s="5">
        <v>141501.0</v>
      </c>
      <c r="X1603" s="1" t="s">
        <v>5858</v>
      </c>
      <c r="Y1603" s="1" t="s">
        <v>1118</v>
      </c>
      <c r="Z1603" s="1" t="s">
        <v>5859</v>
      </c>
      <c r="AA1603" s="1" t="s">
        <v>1120</v>
      </c>
      <c r="AB1603" s="1" t="s">
        <v>5860</v>
      </c>
      <c r="AC1603" s="1" t="s">
        <v>1989</v>
      </c>
      <c r="AD1603" s="5">
        <v>1.414E7</v>
      </c>
      <c r="AE1603" s="1" t="s">
        <v>1079</v>
      </c>
      <c r="AF1603" s="5">
        <v>6363.0</v>
      </c>
      <c r="AG1603" s="5">
        <v>11.0</v>
      </c>
      <c r="AH1603" s="5">
        <v>2.663942E7</v>
      </c>
      <c r="AI1603" s="10"/>
      <c r="AJ1603" s="10"/>
      <c r="AK1603" s="10"/>
      <c r="AL1603" s="10"/>
      <c r="AM1603" s="1" t="s">
        <v>5861</v>
      </c>
      <c r="AN1603" s="10"/>
      <c r="AO1603" s="10"/>
      <c r="AP1603" s="1" t="s">
        <v>5862</v>
      </c>
    </row>
    <row r="1604">
      <c r="A1604" s="1" t="s">
        <v>4752</v>
      </c>
      <c r="B1604" s="16">
        <v>46318.0</v>
      </c>
      <c r="C1604" s="1" t="s">
        <v>8069</v>
      </c>
      <c r="D1604" s="5">
        <v>5.0582795000161E13</v>
      </c>
      <c r="E1604" s="1" t="s">
        <v>4752</v>
      </c>
      <c r="F1604" s="1" t="s">
        <v>1097</v>
      </c>
      <c r="G1604" s="1" t="s">
        <v>4761</v>
      </c>
      <c r="H1604" s="1" t="s">
        <v>10821</v>
      </c>
      <c r="I1604" s="5">
        <v>101.0</v>
      </c>
      <c r="J1604" s="1" t="s">
        <v>4759</v>
      </c>
      <c r="K1604" s="1" t="s">
        <v>8071</v>
      </c>
      <c r="L1604" s="1" t="s">
        <v>8072</v>
      </c>
      <c r="M1604" s="1" t="s">
        <v>8073</v>
      </c>
      <c r="N1604" s="5">
        <v>5.0582795000161E13</v>
      </c>
      <c r="O1604" s="1" t="s">
        <v>1072</v>
      </c>
      <c r="P1604" s="1" t="s">
        <v>8074</v>
      </c>
      <c r="Q1604" s="5">
        <v>2.0</v>
      </c>
      <c r="R1604" s="15">
        <v>45054.0</v>
      </c>
      <c r="S1604" s="5">
        <v>0.0</v>
      </c>
      <c r="T1604" s="10"/>
      <c r="U1604" s="5">
        <v>105.0</v>
      </c>
      <c r="V1604" s="15">
        <v>45054.0</v>
      </c>
      <c r="W1604" s="5">
        <v>161001.0</v>
      </c>
      <c r="X1604" s="1" t="s">
        <v>8075</v>
      </c>
      <c r="Y1604" s="1" t="s">
        <v>1075</v>
      </c>
      <c r="Z1604" s="1" t="s">
        <v>8076</v>
      </c>
      <c r="AA1604" s="5">
        <v>5.0</v>
      </c>
      <c r="AB1604" s="10"/>
      <c r="AC1604" s="1" t="s">
        <v>8077</v>
      </c>
      <c r="AD1604" s="5">
        <v>6.5910787E7</v>
      </c>
      <c r="AE1604" s="1" t="s">
        <v>28</v>
      </c>
      <c r="AF1604" s="5">
        <v>803.0</v>
      </c>
      <c r="AG1604" s="5">
        <v>99.0</v>
      </c>
      <c r="AH1604" s="5">
        <v>8.4347474E7</v>
      </c>
      <c r="AI1604" s="5">
        <v>0.0</v>
      </c>
      <c r="AJ1604" s="5">
        <v>0.0</v>
      </c>
      <c r="AK1604" s="10"/>
      <c r="AL1604" s="10"/>
      <c r="AM1604" s="1" t="s">
        <v>8078</v>
      </c>
      <c r="AN1604" s="10"/>
      <c r="AO1604" s="10"/>
      <c r="AP1604" s="1" t="s">
        <v>4945</v>
      </c>
    </row>
    <row r="1605">
      <c r="A1605" s="1" t="s">
        <v>4752</v>
      </c>
      <c r="B1605" s="14">
        <v>45852.0</v>
      </c>
      <c r="C1605" s="1" t="s">
        <v>5863</v>
      </c>
      <c r="D1605" s="5">
        <v>1.722741400015E13</v>
      </c>
      <c r="E1605" s="1" t="s">
        <v>4752</v>
      </c>
      <c r="F1605" s="1" t="s">
        <v>1097</v>
      </c>
      <c r="G1605" s="1" t="s">
        <v>4761</v>
      </c>
      <c r="H1605" s="1" t="s">
        <v>10822</v>
      </c>
      <c r="I1605" s="5">
        <v>101.0</v>
      </c>
      <c r="J1605" s="1" t="s">
        <v>4759</v>
      </c>
      <c r="K1605" s="1" t="s">
        <v>5865</v>
      </c>
      <c r="L1605" s="1" t="s">
        <v>5866</v>
      </c>
      <c r="M1605" s="1" t="s">
        <v>5867</v>
      </c>
      <c r="N1605" s="5">
        <v>1.722741400015E13</v>
      </c>
      <c r="O1605" s="1" t="s">
        <v>1072</v>
      </c>
      <c r="P1605" s="1" t="s">
        <v>5863</v>
      </c>
      <c r="Q1605" s="5">
        <v>2.0</v>
      </c>
      <c r="R1605" s="15">
        <v>38659.0</v>
      </c>
      <c r="S1605" s="5">
        <v>0.0</v>
      </c>
      <c r="T1605" s="10"/>
      <c r="U1605" s="10"/>
      <c r="V1605" s="15">
        <v>25910.0</v>
      </c>
      <c r="W1605" s="5">
        <v>230600.0</v>
      </c>
      <c r="X1605" s="10"/>
      <c r="Y1605" s="1" t="s">
        <v>1118</v>
      </c>
      <c r="Z1605" s="1" t="s">
        <v>5868</v>
      </c>
      <c r="AA1605" s="1" t="s">
        <v>1410</v>
      </c>
      <c r="AB1605" s="1" t="s">
        <v>5869</v>
      </c>
      <c r="AC1605" s="1" t="s">
        <v>1121</v>
      </c>
      <c r="AD1605" s="5">
        <v>3.5797899E7</v>
      </c>
      <c r="AE1605" s="1" t="s">
        <v>1205</v>
      </c>
      <c r="AF1605" s="5">
        <v>4417.0</v>
      </c>
      <c r="AG1605" s="5">
        <v>38.0</v>
      </c>
      <c r="AH1605" s="5">
        <v>3.7291E7</v>
      </c>
      <c r="AI1605" s="5">
        <v>38.0</v>
      </c>
      <c r="AJ1605" s="5">
        <v>3.7291002E7</v>
      </c>
      <c r="AK1605" s="5">
        <v>38.0</v>
      </c>
      <c r="AL1605" s="5">
        <v>3.7291E7</v>
      </c>
      <c r="AM1605" s="1" t="s">
        <v>5870</v>
      </c>
      <c r="AN1605" s="10"/>
      <c r="AO1605" s="10"/>
      <c r="AP1605" s="1" t="s">
        <v>3935</v>
      </c>
    </row>
    <row r="1606">
      <c r="A1606" s="1" t="s">
        <v>4752</v>
      </c>
      <c r="B1606" s="14">
        <v>45820.0</v>
      </c>
      <c r="C1606" s="1" t="s">
        <v>5863</v>
      </c>
      <c r="D1606" s="5">
        <v>1.722741400015E13</v>
      </c>
      <c r="E1606" s="1" t="s">
        <v>4752</v>
      </c>
      <c r="F1606" s="1" t="s">
        <v>1318</v>
      </c>
      <c r="G1606" s="1" t="s">
        <v>5992</v>
      </c>
      <c r="H1606" s="1" t="s">
        <v>10823</v>
      </c>
      <c r="I1606" s="5">
        <v>88.0</v>
      </c>
      <c r="J1606" s="1" t="s">
        <v>4759</v>
      </c>
      <c r="K1606" s="1" t="s">
        <v>5865</v>
      </c>
      <c r="L1606" s="1" t="s">
        <v>5866</v>
      </c>
      <c r="M1606" s="1" t="s">
        <v>5867</v>
      </c>
      <c r="N1606" s="5">
        <v>1.722741400015E13</v>
      </c>
      <c r="O1606" s="1" t="s">
        <v>1072</v>
      </c>
      <c r="P1606" s="1" t="s">
        <v>5863</v>
      </c>
      <c r="Q1606" s="5">
        <v>2.0</v>
      </c>
      <c r="R1606" s="15">
        <v>38659.0</v>
      </c>
      <c r="S1606" s="5">
        <v>0.0</v>
      </c>
      <c r="T1606" s="10"/>
      <c r="U1606" s="10"/>
      <c r="V1606" s="15">
        <v>25910.0</v>
      </c>
      <c r="W1606" s="5">
        <v>230600.0</v>
      </c>
      <c r="X1606" s="10"/>
      <c r="Y1606" s="1" t="s">
        <v>1118</v>
      </c>
      <c r="Z1606" s="1" t="s">
        <v>5868</v>
      </c>
      <c r="AA1606" s="1" t="s">
        <v>1410</v>
      </c>
      <c r="AB1606" s="1" t="s">
        <v>5869</v>
      </c>
      <c r="AC1606" s="1" t="s">
        <v>1121</v>
      </c>
      <c r="AD1606" s="5">
        <v>3.5797899E7</v>
      </c>
      <c r="AE1606" s="1" t="s">
        <v>1205</v>
      </c>
      <c r="AF1606" s="5">
        <v>4417.0</v>
      </c>
      <c r="AG1606" s="5">
        <v>38.0</v>
      </c>
      <c r="AH1606" s="5">
        <v>3.7291E7</v>
      </c>
      <c r="AI1606" s="5">
        <v>38.0</v>
      </c>
      <c r="AJ1606" s="5">
        <v>3.7291002E7</v>
      </c>
      <c r="AK1606" s="5">
        <v>38.0</v>
      </c>
      <c r="AL1606" s="5">
        <v>3.7291E7</v>
      </c>
      <c r="AM1606" s="1" t="s">
        <v>5870</v>
      </c>
      <c r="AN1606" s="10"/>
      <c r="AO1606" s="10"/>
      <c r="AP1606" s="1" t="s">
        <v>3935</v>
      </c>
    </row>
    <row r="1607">
      <c r="A1607" s="1" t="s">
        <v>4752</v>
      </c>
      <c r="B1607" s="14">
        <v>45911.0</v>
      </c>
      <c r="C1607" s="1" t="s">
        <v>5863</v>
      </c>
      <c r="D1607" s="5">
        <v>1.722741400015E13</v>
      </c>
      <c r="E1607" s="1" t="s">
        <v>4752</v>
      </c>
      <c r="F1607" s="1" t="s">
        <v>1097</v>
      </c>
      <c r="G1607" s="1" t="s">
        <v>4761</v>
      </c>
      <c r="H1607" s="1" t="s">
        <v>10824</v>
      </c>
      <c r="I1607" s="5">
        <v>101.0</v>
      </c>
      <c r="J1607" s="1" t="s">
        <v>4759</v>
      </c>
      <c r="K1607" s="1" t="s">
        <v>5865</v>
      </c>
      <c r="L1607" s="1" t="s">
        <v>5866</v>
      </c>
      <c r="M1607" s="1" t="s">
        <v>5867</v>
      </c>
      <c r="N1607" s="5">
        <v>1.722741400015E13</v>
      </c>
      <c r="O1607" s="1" t="s">
        <v>1072</v>
      </c>
      <c r="P1607" s="1" t="s">
        <v>5863</v>
      </c>
      <c r="Q1607" s="5">
        <v>2.0</v>
      </c>
      <c r="R1607" s="15">
        <v>38659.0</v>
      </c>
      <c r="S1607" s="5">
        <v>0.0</v>
      </c>
      <c r="T1607" s="10"/>
      <c r="U1607" s="10"/>
      <c r="V1607" s="15">
        <v>25910.0</v>
      </c>
      <c r="W1607" s="5">
        <v>230600.0</v>
      </c>
      <c r="X1607" s="10"/>
      <c r="Y1607" s="1" t="s">
        <v>1118</v>
      </c>
      <c r="Z1607" s="1" t="s">
        <v>5868</v>
      </c>
      <c r="AA1607" s="1" t="s">
        <v>1410</v>
      </c>
      <c r="AB1607" s="1" t="s">
        <v>5869</v>
      </c>
      <c r="AC1607" s="1" t="s">
        <v>1121</v>
      </c>
      <c r="AD1607" s="5">
        <v>3.5797899E7</v>
      </c>
      <c r="AE1607" s="1" t="s">
        <v>1205</v>
      </c>
      <c r="AF1607" s="5">
        <v>4417.0</v>
      </c>
      <c r="AG1607" s="5">
        <v>38.0</v>
      </c>
      <c r="AH1607" s="5">
        <v>3.7291E7</v>
      </c>
      <c r="AI1607" s="5">
        <v>38.0</v>
      </c>
      <c r="AJ1607" s="5">
        <v>3.7291002E7</v>
      </c>
      <c r="AK1607" s="5">
        <v>38.0</v>
      </c>
      <c r="AL1607" s="5">
        <v>3.7291E7</v>
      </c>
      <c r="AM1607" s="1" t="s">
        <v>5870</v>
      </c>
      <c r="AN1607" s="10"/>
      <c r="AO1607" s="10"/>
      <c r="AP1607" s="1" t="s">
        <v>3935</v>
      </c>
    </row>
    <row r="1608">
      <c r="A1608" s="1" t="s">
        <v>4752</v>
      </c>
      <c r="B1608" s="16">
        <v>46313.0</v>
      </c>
      <c r="C1608" s="1" t="s">
        <v>5863</v>
      </c>
      <c r="D1608" s="5">
        <v>1.722741400015E13</v>
      </c>
      <c r="E1608" s="1" t="s">
        <v>4752</v>
      </c>
      <c r="F1608" s="1" t="s">
        <v>1097</v>
      </c>
      <c r="G1608" s="1" t="s">
        <v>4898</v>
      </c>
      <c r="H1608" s="1" t="s">
        <v>10825</v>
      </c>
      <c r="I1608" s="5">
        <v>78.0</v>
      </c>
      <c r="J1608" s="1" t="s">
        <v>4759</v>
      </c>
      <c r="K1608" s="1" t="s">
        <v>5865</v>
      </c>
      <c r="L1608" s="1" t="s">
        <v>5866</v>
      </c>
      <c r="M1608" s="1" t="s">
        <v>5867</v>
      </c>
      <c r="N1608" s="5">
        <v>1.722741400015E13</v>
      </c>
      <c r="O1608" s="1" t="s">
        <v>1072</v>
      </c>
      <c r="P1608" s="1" t="s">
        <v>5863</v>
      </c>
      <c r="Q1608" s="5">
        <v>2.0</v>
      </c>
      <c r="R1608" s="15">
        <v>38659.0</v>
      </c>
      <c r="S1608" s="5">
        <v>0.0</v>
      </c>
      <c r="T1608" s="10"/>
      <c r="U1608" s="10"/>
      <c r="V1608" s="15">
        <v>25910.0</v>
      </c>
      <c r="W1608" s="5">
        <v>230600.0</v>
      </c>
      <c r="X1608" s="10"/>
      <c r="Y1608" s="1" t="s">
        <v>1118</v>
      </c>
      <c r="Z1608" s="1" t="s">
        <v>5868</v>
      </c>
      <c r="AA1608" s="1" t="s">
        <v>1410</v>
      </c>
      <c r="AB1608" s="1" t="s">
        <v>5869</v>
      </c>
      <c r="AC1608" s="1" t="s">
        <v>1121</v>
      </c>
      <c r="AD1608" s="5">
        <v>3.5797899E7</v>
      </c>
      <c r="AE1608" s="1" t="s">
        <v>1205</v>
      </c>
      <c r="AF1608" s="5">
        <v>4417.0</v>
      </c>
      <c r="AG1608" s="5">
        <v>38.0</v>
      </c>
      <c r="AH1608" s="5">
        <v>3.7291E7</v>
      </c>
      <c r="AI1608" s="5">
        <v>38.0</v>
      </c>
      <c r="AJ1608" s="5">
        <v>3.7291002E7</v>
      </c>
      <c r="AK1608" s="5">
        <v>38.0</v>
      </c>
      <c r="AL1608" s="5">
        <v>3.7291E7</v>
      </c>
      <c r="AM1608" s="1" t="s">
        <v>5870</v>
      </c>
      <c r="AN1608" s="10"/>
      <c r="AO1608" s="10"/>
      <c r="AP1608" s="1" t="s">
        <v>3935</v>
      </c>
    </row>
    <row r="1609">
      <c r="A1609" s="1" t="s">
        <v>4752</v>
      </c>
      <c r="B1609" s="14">
        <v>46093.0</v>
      </c>
      <c r="C1609" s="1" t="s">
        <v>10826</v>
      </c>
      <c r="D1609" s="5">
        <v>4.7102171000195E13</v>
      </c>
      <c r="E1609" s="1" t="s">
        <v>4752</v>
      </c>
      <c r="F1609" s="1" t="s">
        <v>1097</v>
      </c>
      <c r="G1609" s="1" t="s">
        <v>4761</v>
      </c>
      <c r="H1609" s="1" t="s">
        <v>10827</v>
      </c>
      <c r="I1609" s="5">
        <v>101.0</v>
      </c>
      <c r="J1609" s="1" t="s">
        <v>4759</v>
      </c>
      <c r="K1609" s="1" t="s">
        <v>10828</v>
      </c>
      <c r="L1609" s="1" t="s">
        <v>10829</v>
      </c>
      <c r="M1609" s="1" t="s">
        <v>10830</v>
      </c>
      <c r="N1609" s="5">
        <v>4.7102171000195E13</v>
      </c>
      <c r="O1609" s="1" t="s">
        <v>1072</v>
      </c>
      <c r="P1609" s="1" t="s">
        <v>10831</v>
      </c>
      <c r="Q1609" s="5">
        <v>2.0</v>
      </c>
      <c r="R1609" s="15">
        <v>44753.0</v>
      </c>
      <c r="S1609" s="5">
        <v>0.0</v>
      </c>
      <c r="T1609" s="10"/>
      <c r="U1609" s="5">
        <v>105.0</v>
      </c>
      <c r="V1609" s="15">
        <v>44753.0</v>
      </c>
      <c r="W1609" s="5">
        <v>161001.0</v>
      </c>
      <c r="X1609" s="1" t="s">
        <v>10832</v>
      </c>
      <c r="Y1609" s="1" t="s">
        <v>1346</v>
      </c>
      <c r="Z1609" s="1" t="s">
        <v>10833</v>
      </c>
      <c r="AA1609" s="1" t="s">
        <v>1410</v>
      </c>
      <c r="AB1609" s="10"/>
      <c r="AC1609" s="1" t="s">
        <v>2000</v>
      </c>
      <c r="AD1609" s="5">
        <v>9.896E7</v>
      </c>
      <c r="AE1609" s="1" t="s">
        <v>1277</v>
      </c>
      <c r="AF1609" s="5">
        <v>8861.0</v>
      </c>
      <c r="AG1609" s="5">
        <v>55.0</v>
      </c>
      <c r="AH1609" s="5">
        <v>3.1981044E7</v>
      </c>
      <c r="AI1609" s="5">
        <v>0.0</v>
      </c>
      <c r="AJ1609" s="5">
        <v>0.0</v>
      </c>
      <c r="AK1609" s="10"/>
      <c r="AL1609" s="10"/>
      <c r="AM1609" s="1" t="s">
        <v>10834</v>
      </c>
      <c r="AN1609" s="10"/>
      <c r="AO1609" s="10"/>
      <c r="AP1609" s="1" t="s">
        <v>7520</v>
      </c>
    </row>
    <row r="1610">
      <c r="A1610" s="1" t="s">
        <v>4752</v>
      </c>
      <c r="B1610" s="14">
        <v>46117.0</v>
      </c>
      <c r="C1610" s="1" t="s">
        <v>10835</v>
      </c>
      <c r="D1610" s="5">
        <v>5.0392024000101E13</v>
      </c>
      <c r="E1610" s="1" t="s">
        <v>4752</v>
      </c>
      <c r="F1610" s="1" t="s">
        <v>1097</v>
      </c>
      <c r="G1610" s="1" t="s">
        <v>4761</v>
      </c>
      <c r="H1610" s="1" t="s">
        <v>10836</v>
      </c>
      <c r="I1610" s="5">
        <v>101.0</v>
      </c>
      <c r="J1610" s="1" t="s">
        <v>4759</v>
      </c>
      <c r="K1610" s="1" t="s">
        <v>10837</v>
      </c>
      <c r="L1610" s="1" t="s">
        <v>10838</v>
      </c>
      <c r="M1610" s="1" t="s">
        <v>10839</v>
      </c>
      <c r="N1610" s="5">
        <v>5.0392024000101E13</v>
      </c>
      <c r="O1610" s="1" t="s">
        <v>1072</v>
      </c>
      <c r="P1610" s="10"/>
      <c r="Q1610" s="5">
        <v>2.0</v>
      </c>
      <c r="R1610" s="15">
        <v>45036.0</v>
      </c>
      <c r="S1610" s="5">
        <v>0.0</v>
      </c>
      <c r="T1610" s="10"/>
      <c r="U1610" s="10"/>
      <c r="V1610" s="15">
        <v>45036.0</v>
      </c>
      <c r="W1610" s="5">
        <v>7420002.0</v>
      </c>
      <c r="X1610" s="10"/>
      <c r="Y1610" s="1" t="s">
        <v>1118</v>
      </c>
      <c r="Z1610" s="1" t="s">
        <v>10840</v>
      </c>
      <c r="AA1610" s="5">
        <v>52.0</v>
      </c>
      <c r="AB1610" s="1" t="s">
        <v>4475</v>
      </c>
      <c r="AC1610" s="1" t="s">
        <v>6274</v>
      </c>
      <c r="AD1610" s="5">
        <v>6.8507765E7</v>
      </c>
      <c r="AE1610" s="1" t="s">
        <v>2304</v>
      </c>
      <c r="AF1610" s="5">
        <v>483.0</v>
      </c>
      <c r="AG1610" s="5">
        <v>94.0</v>
      </c>
      <c r="AH1610" s="5">
        <v>9.2591858E7</v>
      </c>
      <c r="AI1610" s="10"/>
      <c r="AJ1610" s="10"/>
      <c r="AK1610" s="10"/>
      <c r="AL1610" s="10"/>
      <c r="AM1610" s="1" t="s">
        <v>10841</v>
      </c>
      <c r="AN1610" s="10"/>
      <c r="AO1610" s="10"/>
      <c r="AP1610" s="1" t="s">
        <v>6276</v>
      </c>
    </row>
    <row r="1611">
      <c r="A1611" s="1" t="s">
        <v>4752</v>
      </c>
      <c r="B1611" s="14">
        <v>46198.0</v>
      </c>
      <c r="C1611" s="1" t="s">
        <v>4770</v>
      </c>
      <c r="D1611" s="5">
        <v>3.7834570000197E13</v>
      </c>
      <c r="E1611" s="1" t="s">
        <v>4752</v>
      </c>
      <c r="F1611" s="1" t="s">
        <v>1097</v>
      </c>
      <c r="G1611" s="1" t="s">
        <v>4898</v>
      </c>
      <c r="H1611" s="1" t="s">
        <v>10842</v>
      </c>
      <c r="I1611" s="5">
        <v>78.0</v>
      </c>
      <c r="J1611" s="1" t="s">
        <v>4759</v>
      </c>
      <c r="K1611" s="1" t="s">
        <v>4773</v>
      </c>
      <c r="L1611" s="1" t="s">
        <v>4774</v>
      </c>
      <c r="M1611" s="1" t="s">
        <v>4775</v>
      </c>
      <c r="N1611" s="5">
        <v>3.7834570000197E13</v>
      </c>
      <c r="O1611" s="1" t="s">
        <v>1072</v>
      </c>
      <c r="P1611" s="1" t="s">
        <v>4776</v>
      </c>
      <c r="Q1611" s="5">
        <v>2.0</v>
      </c>
      <c r="R1611" s="15">
        <v>44035.0</v>
      </c>
      <c r="S1611" s="5">
        <v>0.0</v>
      </c>
      <c r="T1611" s="10"/>
      <c r="U1611" s="10"/>
      <c r="V1611" s="15">
        <v>44035.0</v>
      </c>
      <c r="W1611" s="5">
        <v>161001.0</v>
      </c>
      <c r="X1611" s="1" t="s">
        <v>4777</v>
      </c>
      <c r="Y1611" s="1" t="s">
        <v>1075</v>
      </c>
      <c r="Z1611" s="1" t="s">
        <v>4778</v>
      </c>
      <c r="AA1611" s="5">
        <v>2078.0</v>
      </c>
      <c r="AB1611" s="1" t="s">
        <v>1092</v>
      </c>
      <c r="AC1611" s="1" t="s">
        <v>1078</v>
      </c>
      <c r="AD1611" s="5">
        <v>8.588E7</v>
      </c>
      <c r="AE1611" s="1" t="s">
        <v>1231</v>
      </c>
      <c r="AF1611" s="5">
        <v>5525.0</v>
      </c>
      <c r="AG1611" s="5">
        <v>45.0</v>
      </c>
      <c r="AH1611" s="5">
        <v>9.8059928E7</v>
      </c>
      <c r="AI1611" s="5">
        <v>45.0</v>
      </c>
      <c r="AJ1611" s="5">
        <v>9.9732929E7</v>
      </c>
      <c r="AK1611" s="10"/>
      <c r="AL1611" s="10"/>
      <c r="AM1611" s="1" t="s">
        <v>4779</v>
      </c>
      <c r="AN1611" s="10"/>
      <c r="AO1611" s="10"/>
      <c r="AP1611" s="1" t="s">
        <v>4780</v>
      </c>
    </row>
    <row r="1612">
      <c r="A1612" s="1" t="s">
        <v>4752</v>
      </c>
      <c r="B1612" s="14">
        <v>46327.0</v>
      </c>
      <c r="C1612" s="1" t="s">
        <v>9202</v>
      </c>
      <c r="D1612" s="5">
        <v>5.064005400019E13</v>
      </c>
      <c r="E1612" s="1" t="s">
        <v>4752</v>
      </c>
      <c r="F1612" s="1" t="s">
        <v>1097</v>
      </c>
      <c r="G1612" s="1" t="s">
        <v>4799</v>
      </c>
      <c r="H1612" s="1" t="s">
        <v>10843</v>
      </c>
      <c r="I1612" s="5">
        <v>58.0</v>
      </c>
      <c r="J1612" s="1" t="s">
        <v>4759</v>
      </c>
      <c r="K1612" s="1" t="s">
        <v>9204</v>
      </c>
      <c r="L1612" s="1" t="s">
        <v>9205</v>
      </c>
      <c r="M1612" s="1" t="s">
        <v>9206</v>
      </c>
      <c r="N1612" s="5">
        <v>5.064005400019E13</v>
      </c>
      <c r="O1612" s="1" t="s">
        <v>1072</v>
      </c>
      <c r="P1612" s="10"/>
      <c r="Q1612" s="5">
        <v>2.0</v>
      </c>
      <c r="R1612" s="15">
        <v>45057.0</v>
      </c>
      <c r="S1612" s="5">
        <v>0.0</v>
      </c>
      <c r="T1612" s="10"/>
      <c r="U1612" s="10"/>
      <c r="V1612" s="15">
        <v>45057.0</v>
      </c>
      <c r="W1612" s="5">
        <v>230600.0</v>
      </c>
      <c r="X1612" s="1" t="s">
        <v>9207</v>
      </c>
      <c r="Y1612" s="1" t="s">
        <v>1090</v>
      </c>
      <c r="Z1612" s="1" t="s">
        <v>9208</v>
      </c>
      <c r="AA1612" s="5">
        <v>300.0</v>
      </c>
      <c r="AB1612" s="1" t="s">
        <v>9209</v>
      </c>
      <c r="AC1612" s="1" t="s">
        <v>3975</v>
      </c>
      <c r="AD1612" s="5">
        <v>1.868583E7</v>
      </c>
      <c r="AE1612" s="1" t="s">
        <v>1079</v>
      </c>
      <c r="AF1612" s="5">
        <v>6637.0</v>
      </c>
      <c r="AG1612" s="5">
        <v>14.0</v>
      </c>
      <c r="AH1612" s="5">
        <v>3.26951E7</v>
      </c>
      <c r="AI1612" s="10"/>
      <c r="AJ1612" s="10"/>
      <c r="AK1612" s="10"/>
      <c r="AL1612" s="10"/>
      <c r="AM1612" s="1" t="s">
        <v>9210</v>
      </c>
      <c r="AN1612" s="10"/>
      <c r="AO1612" s="10"/>
      <c r="AP1612" s="1" t="s">
        <v>3963</v>
      </c>
    </row>
    <row r="1613">
      <c r="A1613" s="1" t="s">
        <v>4752</v>
      </c>
      <c r="B1613" s="14">
        <v>46327.0</v>
      </c>
      <c r="C1613" s="1" t="s">
        <v>9202</v>
      </c>
      <c r="D1613" s="5">
        <v>5.064005400019E13</v>
      </c>
      <c r="E1613" s="1" t="s">
        <v>4752</v>
      </c>
      <c r="F1613" s="1" t="s">
        <v>1097</v>
      </c>
      <c r="G1613" s="1" t="s">
        <v>4799</v>
      </c>
      <c r="H1613" s="1" t="s">
        <v>10844</v>
      </c>
      <c r="I1613" s="5">
        <v>58.0</v>
      </c>
      <c r="J1613" s="1" t="s">
        <v>4759</v>
      </c>
      <c r="K1613" s="1" t="s">
        <v>9204</v>
      </c>
      <c r="L1613" s="1" t="s">
        <v>9205</v>
      </c>
      <c r="M1613" s="1" t="s">
        <v>9206</v>
      </c>
      <c r="N1613" s="5">
        <v>5.064005400019E13</v>
      </c>
      <c r="O1613" s="1" t="s">
        <v>1072</v>
      </c>
      <c r="P1613" s="10"/>
      <c r="Q1613" s="5">
        <v>2.0</v>
      </c>
      <c r="R1613" s="15">
        <v>45057.0</v>
      </c>
      <c r="S1613" s="5">
        <v>0.0</v>
      </c>
      <c r="T1613" s="10"/>
      <c r="U1613" s="10"/>
      <c r="V1613" s="15">
        <v>45057.0</v>
      </c>
      <c r="W1613" s="5">
        <v>230600.0</v>
      </c>
      <c r="X1613" s="1" t="s">
        <v>9207</v>
      </c>
      <c r="Y1613" s="1" t="s">
        <v>1090</v>
      </c>
      <c r="Z1613" s="1" t="s">
        <v>9208</v>
      </c>
      <c r="AA1613" s="5">
        <v>300.0</v>
      </c>
      <c r="AB1613" s="1" t="s">
        <v>9209</v>
      </c>
      <c r="AC1613" s="1" t="s">
        <v>3975</v>
      </c>
      <c r="AD1613" s="5">
        <v>1.868583E7</v>
      </c>
      <c r="AE1613" s="1" t="s">
        <v>1079</v>
      </c>
      <c r="AF1613" s="5">
        <v>6637.0</v>
      </c>
      <c r="AG1613" s="5">
        <v>14.0</v>
      </c>
      <c r="AH1613" s="5">
        <v>3.26951E7</v>
      </c>
      <c r="AI1613" s="10"/>
      <c r="AJ1613" s="10"/>
      <c r="AK1613" s="10"/>
      <c r="AL1613" s="10"/>
      <c r="AM1613" s="1" t="s">
        <v>9210</v>
      </c>
      <c r="AN1613" s="10"/>
      <c r="AO1613" s="10"/>
      <c r="AP1613" s="1" t="s">
        <v>3963</v>
      </c>
    </row>
    <row r="1614">
      <c r="A1614" s="1" t="s">
        <v>4752</v>
      </c>
      <c r="B1614" s="14">
        <v>45858.0</v>
      </c>
      <c r="C1614" s="1" t="s">
        <v>9843</v>
      </c>
      <c r="D1614" s="5">
        <v>4.9121251000113E13</v>
      </c>
      <c r="E1614" s="1" t="s">
        <v>4752</v>
      </c>
      <c r="F1614" s="1" t="s">
        <v>1097</v>
      </c>
      <c r="G1614" s="1" t="s">
        <v>4771</v>
      </c>
      <c r="H1614" s="1" t="s">
        <v>10845</v>
      </c>
      <c r="I1614" s="17">
        <v>45528.0</v>
      </c>
      <c r="J1614" s="1" t="s">
        <v>4759</v>
      </c>
      <c r="K1614" s="1" t="s">
        <v>9845</v>
      </c>
      <c r="L1614" s="1" t="s">
        <v>9846</v>
      </c>
      <c r="M1614" s="1" t="s">
        <v>9847</v>
      </c>
      <c r="N1614" s="5">
        <v>4.9121251000113E13</v>
      </c>
      <c r="O1614" s="1" t="s">
        <v>1072</v>
      </c>
      <c r="P1614" s="1" t="s">
        <v>9848</v>
      </c>
      <c r="Q1614" s="5">
        <v>2.0</v>
      </c>
      <c r="R1614" s="15">
        <v>44936.0</v>
      </c>
      <c r="S1614" s="5">
        <v>0.0</v>
      </c>
      <c r="T1614" s="10"/>
      <c r="U1614" s="5">
        <v>105.0</v>
      </c>
      <c r="V1614" s="15">
        <v>44936.0</v>
      </c>
      <c r="W1614" s="5">
        <v>161001.0</v>
      </c>
      <c r="X1614" s="1" t="s">
        <v>3233</v>
      </c>
      <c r="Y1614" s="1" t="s">
        <v>1346</v>
      </c>
      <c r="Z1614" s="1" t="s">
        <v>9849</v>
      </c>
      <c r="AA1614" s="1" t="s">
        <v>1410</v>
      </c>
      <c r="AB1614" s="10"/>
      <c r="AC1614" s="1" t="s">
        <v>9850</v>
      </c>
      <c r="AD1614" s="5">
        <v>9.5185E7</v>
      </c>
      <c r="AE1614" s="1" t="s">
        <v>1277</v>
      </c>
      <c r="AF1614" s="5">
        <v>8593.0</v>
      </c>
      <c r="AG1614" s="5">
        <v>54.0</v>
      </c>
      <c r="AH1614" s="5">
        <v>9.6700843E7</v>
      </c>
      <c r="AI1614" s="5">
        <v>0.0</v>
      </c>
      <c r="AJ1614" s="5">
        <v>0.0</v>
      </c>
      <c r="AK1614" s="10"/>
      <c r="AL1614" s="10"/>
      <c r="AM1614" s="1" t="s">
        <v>9851</v>
      </c>
      <c r="AN1614" s="10"/>
      <c r="AO1614" s="10"/>
      <c r="AP1614" s="1" t="s">
        <v>9852</v>
      </c>
    </row>
    <row r="1615">
      <c r="A1615" s="1" t="s">
        <v>4752</v>
      </c>
      <c r="B1615" s="16">
        <v>45971.0</v>
      </c>
      <c r="C1615" s="1" t="s">
        <v>10846</v>
      </c>
      <c r="D1615" s="5">
        <v>4.8295562001108E13</v>
      </c>
      <c r="E1615" s="1" t="s">
        <v>4752</v>
      </c>
      <c r="F1615" s="1" t="s">
        <v>1097</v>
      </c>
      <c r="G1615" s="1" t="s">
        <v>4761</v>
      </c>
      <c r="H1615" s="1" t="s">
        <v>10847</v>
      </c>
      <c r="I1615" s="5">
        <v>101.0</v>
      </c>
      <c r="J1615" s="1" t="s">
        <v>4759</v>
      </c>
      <c r="K1615" s="1" t="s">
        <v>10846</v>
      </c>
      <c r="L1615" s="1" t="s">
        <v>10848</v>
      </c>
      <c r="M1615" s="1" t="s">
        <v>10849</v>
      </c>
      <c r="N1615" s="5">
        <v>4.8295562001108E13</v>
      </c>
      <c r="O1615" s="1" t="s">
        <v>1103</v>
      </c>
      <c r="P1615" s="10"/>
      <c r="Q1615" s="5">
        <v>2.0</v>
      </c>
      <c r="R1615" s="15">
        <v>38659.0</v>
      </c>
      <c r="S1615" s="5">
        <v>0.0</v>
      </c>
      <c r="T1615" s="10"/>
      <c r="U1615" s="10"/>
      <c r="V1615" s="15">
        <v>35012.0</v>
      </c>
      <c r="W1615" s="5">
        <v>1071600.0</v>
      </c>
      <c r="X1615" s="1" t="s">
        <v>10850</v>
      </c>
      <c r="Y1615" s="1" t="s">
        <v>1384</v>
      </c>
      <c r="Z1615" s="1" t="s">
        <v>10851</v>
      </c>
      <c r="AA1615" s="1" t="s">
        <v>1120</v>
      </c>
      <c r="AB1615" s="10"/>
      <c r="AC1615" s="1" t="s">
        <v>10852</v>
      </c>
      <c r="AD1615" s="5">
        <v>1.914097E7</v>
      </c>
      <c r="AE1615" s="1" t="s">
        <v>1079</v>
      </c>
      <c r="AF1615" s="5">
        <v>6929.0</v>
      </c>
      <c r="AG1615" s="5">
        <v>18.0</v>
      </c>
      <c r="AH1615" s="5">
        <v>3.2292955E7</v>
      </c>
      <c r="AI1615" s="10"/>
      <c r="AJ1615" s="10"/>
      <c r="AK1615" s="5">
        <v>18.0</v>
      </c>
      <c r="AL1615" s="5">
        <v>3.229296E7</v>
      </c>
      <c r="AM1615" s="1" t="s">
        <v>10853</v>
      </c>
      <c r="AN1615" s="10"/>
      <c r="AO1615" s="10"/>
      <c r="AP1615" s="1" t="s">
        <v>10854</v>
      </c>
    </row>
    <row r="1616">
      <c r="A1616" s="1" t="s">
        <v>4752</v>
      </c>
      <c r="B1616" s="16">
        <v>45947.0</v>
      </c>
      <c r="C1616" s="1" t="s">
        <v>9977</v>
      </c>
      <c r="D1616" s="5">
        <v>5.0895446000108E13</v>
      </c>
      <c r="E1616" s="1" t="s">
        <v>4752</v>
      </c>
      <c r="F1616" s="1" t="s">
        <v>1097</v>
      </c>
      <c r="G1616" s="1" t="s">
        <v>4761</v>
      </c>
      <c r="H1616" s="1" t="s">
        <v>10855</v>
      </c>
      <c r="I1616" s="5">
        <v>101.0</v>
      </c>
      <c r="J1616" s="1" t="s">
        <v>4759</v>
      </c>
      <c r="K1616" s="1" t="s">
        <v>10856</v>
      </c>
      <c r="L1616" s="1" t="s">
        <v>10857</v>
      </c>
      <c r="M1616" s="1" t="s">
        <v>10858</v>
      </c>
      <c r="N1616" s="5">
        <v>5.0895446000108E13</v>
      </c>
      <c r="O1616" s="1" t="s">
        <v>1072</v>
      </c>
      <c r="P1616" s="1" t="s">
        <v>10859</v>
      </c>
      <c r="Q1616" s="5">
        <v>2.0</v>
      </c>
      <c r="R1616" s="15">
        <v>45077.0</v>
      </c>
      <c r="S1616" s="5">
        <v>0.0</v>
      </c>
      <c r="T1616" s="10"/>
      <c r="U1616" s="5">
        <v>105.0</v>
      </c>
      <c r="V1616" s="15">
        <v>45077.0</v>
      </c>
      <c r="W1616" s="5">
        <v>161001.0</v>
      </c>
      <c r="X1616" s="1" t="s">
        <v>10860</v>
      </c>
      <c r="Y1616" s="1" t="s">
        <v>1075</v>
      </c>
      <c r="Z1616" s="1" t="s">
        <v>10861</v>
      </c>
      <c r="AA1616" s="5">
        <v>2110.0</v>
      </c>
      <c r="AB1616" s="10"/>
      <c r="AC1616" s="1" t="s">
        <v>10862</v>
      </c>
      <c r="AD1616" s="5">
        <v>7.982387E7</v>
      </c>
      <c r="AE1616" s="1" t="s">
        <v>1940</v>
      </c>
      <c r="AF1616" s="5">
        <v>9073.0</v>
      </c>
      <c r="AG1616" s="5">
        <v>67.0</v>
      </c>
      <c r="AH1616" s="5">
        <v>9.88577E7</v>
      </c>
      <c r="AI1616" s="5">
        <v>0.0</v>
      </c>
      <c r="AJ1616" s="5">
        <v>0.0</v>
      </c>
      <c r="AK1616" s="10"/>
      <c r="AL1616" s="10"/>
      <c r="AM1616" s="1" t="s">
        <v>10863</v>
      </c>
      <c r="AN1616" s="10"/>
      <c r="AO1616" s="10"/>
      <c r="AP1616" s="1" t="s">
        <v>2282</v>
      </c>
    </row>
    <row r="1617">
      <c r="A1617" s="1" t="s">
        <v>4752</v>
      </c>
      <c r="B1617" s="14">
        <v>45883.0</v>
      </c>
      <c r="C1617" s="1" t="s">
        <v>10864</v>
      </c>
      <c r="D1617" s="5">
        <v>1.2646965000135E13</v>
      </c>
      <c r="E1617" s="1" t="s">
        <v>4752</v>
      </c>
      <c r="F1617" s="1" t="s">
        <v>1097</v>
      </c>
      <c r="G1617" s="1" t="s">
        <v>4799</v>
      </c>
      <c r="H1617" s="1" t="s">
        <v>10865</v>
      </c>
      <c r="I1617" s="5">
        <v>58.0</v>
      </c>
      <c r="J1617" s="1" t="s">
        <v>4759</v>
      </c>
      <c r="K1617" s="1" t="s">
        <v>10866</v>
      </c>
      <c r="L1617" s="1" t="s">
        <v>10867</v>
      </c>
      <c r="M1617" s="1" t="s">
        <v>10868</v>
      </c>
      <c r="N1617" s="5">
        <v>1.2646965000135E13</v>
      </c>
      <c r="O1617" s="1" t="s">
        <v>1072</v>
      </c>
      <c r="P1617" s="1" t="s">
        <v>10869</v>
      </c>
      <c r="Q1617" s="5">
        <v>2.0</v>
      </c>
      <c r="R1617" s="15">
        <v>40455.0</v>
      </c>
      <c r="S1617" s="5">
        <v>0.0</v>
      </c>
      <c r="T1617" s="10"/>
      <c r="U1617" s="10"/>
      <c r="V1617" s="15">
        <v>40455.0</v>
      </c>
      <c r="W1617" s="5">
        <v>161001.0</v>
      </c>
      <c r="X1617" s="1" t="s">
        <v>10870</v>
      </c>
      <c r="Y1617" s="1" t="s">
        <v>1075</v>
      </c>
      <c r="Z1617" s="1" t="s">
        <v>5916</v>
      </c>
      <c r="AA1617" s="5">
        <v>727.0</v>
      </c>
      <c r="AB1617" s="10"/>
      <c r="AC1617" s="1" t="s">
        <v>1078</v>
      </c>
      <c r="AD1617" s="5">
        <v>1.493E7</v>
      </c>
      <c r="AE1617" s="1" t="s">
        <v>1079</v>
      </c>
      <c r="AF1617" s="5">
        <v>6233.0</v>
      </c>
      <c r="AG1617" s="5">
        <v>16.0</v>
      </c>
      <c r="AH1617" s="5">
        <v>9.7404737E7</v>
      </c>
      <c r="AI1617" s="10"/>
      <c r="AJ1617" s="10"/>
      <c r="AK1617" s="10"/>
      <c r="AL1617" s="10"/>
      <c r="AM1617" s="1" t="s">
        <v>10871</v>
      </c>
      <c r="AN1617" s="10"/>
      <c r="AO1617" s="10"/>
      <c r="AP1617" s="1" t="s">
        <v>10872</v>
      </c>
    </row>
    <row r="1618">
      <c r="A1618" s="1" t="s">
        <v>4752</v>
      </c>
      <c r="B1618" s="14">
        <v>45837.0</v>
      </c>
      <c r="C1618" s="1" t="s">
        <v>5991</v>
      </c>
      <c r="D1618" s="5">
        <v>4.8804492000102E13</v>
      </c>
      <c r="E1618" s="1" t="s">
        <v>4752</v>
      </c>
      <c r="F1618" s="1" t="s">
        <v>1318</v>
      </c>
      <c r="G1618" s="1" t="s">
        <v>5992</v>
      </c>
      <c r="H1618" s="1" t="s">
        <v>10873</v>
      </c>
      <c r="I1618" s="5">
        <v>88.0</v>
      </c>
      <c r="J1618" s="1" t="s">
        <v>4759</v>
      </c>
      <c r="K1618" s="1" t="s">
        <v>5994</v>
      </c>
      <c r="L1618" s="1" t="s">
        <v>5995</v>
      </c>
      <c r="M1618" s="1" t="s">
        <v>5996</v>
      </c>
      <c r="N1618" s="5">
        <v>4.8804492000102E13</v>
      </c>
      <c r="O1618" s="1" t="s">
        <v>1072</v>
      </c>
      <c r="P1618" s="1" t="s">
        <v>5997</v>
      </c>
      <c r="Q1618" s="5">
        <v>2.0</v>
      </c>
      <c r="R1618" s="15">
        <v>44900.0</v>
      </c>
      <c r="S1618" s="5">
        <v>0.0</v>
      </c>
      <c r="T1618" s="10"/>
      <c r="U1618" s="5">
        <v>105.0</v>
      </c>
      <c r="V1618" s="15">
        <v>44900.0</v>
      </c>
      <c r="W1618" s="5">
        <v>161001.0</v>
      </c>
      <c r="X1618" s="1" t="s">
        <v>5998</v>
      </c>
      <c r="Y1618" s="1" t="s">
        <v>1075</v>
      </c>
      <c r="Z1618" s="1" t="s">
        <v>5999</v>
      </c>
      <c r="AA1618" s="5">
        <v>1859.0</v>
      </c>
      <c r="AB1618" s="1" t="s">
        <v>6000</v>
      </c>
      <c r="AC1618" s="1" t="s">
        <v>6001</v>
      </c>
      <c r="AD1618" s="5">
        <v>7.590338E7</v>
      </c>
      <c r="AE1618" s="1" t="s">
        <v>1413</v>
      </c>
      <c r="AF1618" s="5">
        <v>9571.0</v>
      </c>
      <c r="AG1618" s="5">
        <v>64.0</v>
      </c>
      <c r="AH1618" s="5">
        <v>3.6133635E7</v>
      </c>
      <c r="AI1618" s="10"/>
      <c r="AJ1618" s="10"/>
      <c r="AK1618" s="10"/>
      <c r="AL1618" s="10"/>
      <c r="AM1618" s="1" t="s">
        <v>6002</v>
      </c>
      <c r="AN1618" s="10"/>
      <c r="AO1618" s="10"/>
      <c r="AP1618" s="1" t="s">
        <v>1619</v>
      </c>
    </row>
    <row r="1619">
      <c r="A1619" s="1" t="s">
        <v>4752</v>
      </c>
      <c r="B1619" s="14">
        <v>46171.0</v>
      </c>
      <c r="C1619" s="1" t="s">
        <v>4821</v>
      </c>
      <c r="D1619" s="5">
        <v>5.0397112000104E13</v>
      </c>
      <c r="E1619" s="1" t="s">
        <v>4752</v>
      </c>
      <c r="F1619" s="1" t="s">
        <v>1097</v>
      </c>
      <c r="G1619" s="1" t="s">
        <v>4771</v>
      </c>
      <c r="H1619" s="1" t="s">
        <v>10874</v>
      </c>
      <c r="I1619" s="17">
        <v>45528.0</v>
      </c>
      <c r="J1619" s="1" t="s">
        <v>4759</v>
      </c>
      <c r="K1619" s="1" t="s">
        <v>4823</v>
      </c>
      <c r="L1619" s="1" t="s">
        <v>4824</v>
      </c>
      <c r="M1619" s="1" t="s">
        <v>4825</v>
      </c>
      <c r="N1619" s="5">
        <v>5.0397112000104E13</v>
      </c>
      <c r="O1619" s="1" t="s">
        <v>1072</v>
      </c>
      <c r="P1619" s="1" t="s">
        <v>4826</v>
      </c>
      <c r="Q1619" s="5">
        <v>2.0</v>
      </c>
      <c r="R1619" s="15">
        <v>45036.0</v>
      </c>
      <c r="S1619" s="5">
        <v>0.0</v>
      </c>
      <c r="T1619" s="10"/>
      <c r="U1619" s="10"/>
      <c r="V1619" s="15">
        <v>45036.0</v>
      </c>
      <c r="W1619" s="5">
        <v>161001.0</v>
      </c>
      <c r="X1619" s="1" t="s">
        <v>4827</v>
      </c>
      <c r="Y1619" s="1" t="s">
        <v>2655</v>
      </c>
      <c r="Z1619" s="1" t="s">
        <v>4828</v>
      </c>
      <c r="AA1619" s="1" t="s">
        <v>1410</v>
      </c>
      <c r="AB1619" s="1" t="s">
        <v>4829</v>
      </c>
      <c r="AC1619" s="1" t="s">
        <v>4828</v>
      </c>
      <c r="AD1619" s="5">
        <v>7.7645E7</v>
      </c>
      <c r="AE1619" s="1" t="s">
        <v>1568</v>
      </c>
      <c r="AF1619" s="5">
        <v>351.0</v>
      </c>
      <c r="AG1619" s="5">
        <v>63.0</v>
      </c>
      <c r="AH1619" s="5">
        <v>9.9288331E7</v>
      </c>
      <c r="AI1619" s="10"/>
      <c r="AJ1619" s="10"/>
      <c r="AK1619" s="10"/>
      <c r="AL1619" s="10"/>
      <c r="AM1619" s="1" t="s">
        <v>4830</v>
      </c>
      <c r="AN1619" s="10"/>
      <c r="AO1619" s="10"/>
      <c r="AP1619" s="1" t="s">
        <v>4831</v>
      </c>
    </row>
    <row r="1620">
      <c r="A1620" s="1" t="s">
        <v>4752</v>
      </c>
      <c r="B1620" s="14">
        <v>45850.0</v>
      </c>
      <c r="C1620" s="1" t="s">
        <v>10875</v>
      </c>
      <c r="D1620" s="5">
        <v>4.685037700013E13</v>
      </c>
      <c r="E1620" s="1" t="s">
        <v>4752</v>
      </c>
      <c r="F1620" s="1" t="s">
        <v>1097</v>
      </c>
      <c r="G1620" s="1" t="s">
        <v>4898</v>
      </c>
      <c r="H1620" s="1" t="s">
        <v>10876</v>
      </c>
      <c r="I1620" s="5">
        <v>78.0</v>
      </c>
      <c r="J1620" s="1" t="s">
        <v>4759</v>
      </c>
      <c r="K1620" s="1" t="s">
        <v>10877</v>
      </c>
      <c r="L1620" s="1" t="s">
        <v>10878</v>
      </c>
      <c r="M1620" s="1" t="s">
        <v>10879</v>
      </c>
      <c r="N1620" s="5">
        <v>4.685037700013E13</v>
      </c>
      <c r="O1620" s="1" t="s">
        <v>1072</v>
      </c>
      <c r="P1620" s="1" t="s">
        <v>10875</v>
      </c>
      <c r="Q1620" s="5">
        <v>2.0</v>
      </c>
      <c r="R1620" s="15">
        <v>44733.0</v>
      </c>
      <c r="S1620" s="5">
        <v>0.0</v>
      </c>
      <c r="T1620" s="10"/>
      <c r="U1620" s="5">
        <v>105.0</v>
      </c>
      <c r="V1620" s="15">
        <v>44733.0</v>
      </c>
      <c r="W1620" s="5">
        <v>161001.0</v>
      </c>
      <c r="X1620" s="1" t="s">
        <v>10880</v>
      </c>
      <c r="Y1620" s="1" t="s">
        <v>1075</v>
      </c>
      <c r="Z1620" s="1" t="s">
        <v>10881</v>
      </c>
      <c r="AA1620" s="5">
        <v>299.0</v>
      </c>
      <c r="AB1620" s="1" t="s">
        <v>10882</v>
      </c>
      <c r="AC1620" s="1" t="s">
        <v>10883</v>
      </c>
      <c r="AD1620" s="5">
        <v>7.505005E7</v>
      </c>
      <c r="AE1620" s="1" t="s">
        <v>1413</v>
      </c>
      <c r="AF1620" s="5">
        <v>9221.0</v>
      </c>
      <c r="AG1620" s="5">
        <v>62.0</v>
      </c>
      <c r="AH1620" s="5">
        <v>9.4311201E7</v>
      </c>
      <c r="AI1620" s="5">
        <v>0.0</v>
      </c>
      <c r="AJ1620" s="5">
        <v>0.0</v>
      </c>
      <c r="AK1620" s="10"/>
      <c r="AL1620" s="10"/>
      <c r="AM1620" s="1" t="s">
        <v>10884</v>
      </c>
      <c r="AN1620" s="10"/>
      <c r="AO1620" s="10"/>
      <c r="AP1620" s="1" t="s">
        <v>1692</v>
      </c>
    </row>
    <row r="1621">
      <c r="A1621" s="1" t="s">
        <v>4752</v>
      </c>
      <c r="B1621" s="14">
        <v>45913.0</v>
      </c>
      <c r="C1621" s="1" t="s">
        <v>6032</v>
      </c>
      <c r="D1621" s="5">
        <v>4.4443798000111E13</v>
      </c>
      <c r="E1621" s="1" t="s">
        <v>4752</v>
      </c>
      <c r="F1621" s="1" t="s">
        <v>1097</v>
      </c>
      <c r="G1621" s="1" t="s">
        <v>4771</v>
      </c>
      <c r="H1621" s="1" t="s">
        <v>10064</v>
      </c>
      <c r="I1621" s="17">
        <v>45528.0</v>
      </c>
      <c r="J1621" s="1" t="s">
        <v>4759</v>
      </c>
      <c r="K1621" s="1" t="s">
        <v>6034</v>
      </c>
      <c r="L1621" s="1" t="s">
        <v>6035</v>
      </c>
      <c r="M1621" s="1" t="s">
        <v>6036</v>
      </c>
      <c r="N1621" s="5">
        <v>4.4443798000111E13</v>
      </c>
      <c r="O1621" s="1" t="s">
        <v>1072</v>
      </c>
      <c r="P1621" s="10"/>
      <c r="Q1621" s="5">
        <v>2.0</v>
      </c>
      <c r="R1621" s="15">
        <v>44531.0</v>
      </c>
      <c r="S1621" s="5">
        <v>0.0</v>
      </c>
      <c r="T1621" s="10"/>
      <c r="U1621" s="10"/>
      <c r="V1621" s="15">
        <v>44531.0</v>
      </c>
      <c r="W1621" s="5">
        <v>7490104.0</v>
      </c>
      <c r="X1621" s="1" t="s">
        <v>6037</v>
      </c>
      <c r="Y1621" s="1" t="s">
        <v>1090</v>
      </c>
      <c r="Z1621" s="1" t="s">
        <v>6038</v>
      </c>
      <c r="AA1621" s="5">
        <v>411.0</v>
      </c>
      <c r="AB1621" s="10"/>
      <c r="AC1621" s="1" t="s">
        <v>1078</v>
      </c>
      <c r="AD1621" s="5">
        <v>1.548E7</v>
      </c>
      <c r="AE1621" s="1" t="s">
        <v>1079</v>
      </c>
      <c r="AF1621" s="5">
        <v>6785.0</v>
      </c>
      <c r="AG1621" s="5">
        <v>17.0</v>
      </c>
      <c r="AH1621" s="5">
        <v>3.2316599E7</v>
      </c>
      <c r="AI1621" s="10"/>
      <c r="AJ1621" s="10"/>
      <c r="AK1621" s="10"/>
      <c r="AL1621" s="10"/>
      <c r="AM1621" s="1" t="s">
        <v>6039</v>
      </c>
      <c r="AN1621" s="10"/>
      <c r="AO1621" s="10"/>
      <c r="AP1621" s="1" t="s">
        <v>1400</v>
      </c>
    </row>
    <row r="1622">
      <c r="A1622" s="1" t="s">
        <v>4752</v>
      </c>
      <c r="B1622" s="16">
        <v>45950.0</v>
      </c>
      <c r="C1622" s="1" t="s">
        <v>10885</v>
      </c>
      <c r="D1622" s="5">
        <v>2.8563119000191E13</v>
      </c>
      <c r="E1622" s="1" t="s">
        <v>4752</v>
      </c>
      <c r="F1622" s="1" t="s">
        <v>1097</v>
      </c>
      <c r="G1622" s="1" t="s">
        <v>4761</v>
      </c>
      <c r="H1622" s="1" t="s">
        <v>10886</v>
      </c>
      <c r="I1622" s="5">
        <v>101.0</v>
      </c>
      <c r="J1622" s="1" t="s">
        <v>4759</v>
      </c>
      <c r="K1622" s="1" t="s">
        <v>10887</v>
      </c>
      <c r="L1622" s="1" t="s">
        <v>10888</v>
      </c>
      <c r="M1622" s="1" t="s">
        <v>10889</v>
      </c>
      <c r="N1622" s="5">
        <v>2.8563119000191E13</v>
      </c>
      <c r="O1622" s="1" t="s">
        <v>1072</v>
      </c>
      <c r="P1622" s="1" t="s">
        <v>10885</v>
      </c>
      <c r="Q1622" s="5">
        <v>2.0</v>
      </c>
      <c r="R1622" s="15">
        <v>42978.0</v>
      </c>
      <c r="S1622" s="5">
        <v>0.0</v>
      </c>
      <c r="T1622" s="10"/>
      <c r="U1622" s="10"/>
      <c r="V1622" s="15">
        <v>42978.0</v>
      </c>
      <c r="W1622" s="5">
        <v>151201.0</v>
      </c>
      <c r="X1622" s="1" t="s">
        <v>10890</v>
      </c>
      <c r="Y1622" s="1" t="s">
        <v>1118</v>
      </c>
      <c r="Z1622" s="1" t="s">
        <v>10891</v>
      </c>
      <c r="AA1622" s="1" t="s">
        <v>1410</v>
      </c>
      <c r="AB1622" s="1" t="s">
        <v>10892</v>
      </c>
      <c r="AC1622" s="1" t="s">
        <v>1121</v>
      </c>
      <c r="AD1622" s="5">
        <v>7.8750899E7</v>
      </c>
      <c r="AE1622" s="1" t="s">
        <v>1122</v>
      </c>
      <c r="AF1622" s="5">
        <v>9151.0</v>
      </c>
      <c r="AG1622" s="5">
        <v>66.0</v>
      </c>
      <c r="AH1622" s="5">
        <v>3.4251025E7</v>
      </c>
      <c r="AI1622" s="5">
        <v>66.0</v>
      </c>
      <c r="AJ1622" s="5">
        <v>9.6931953E7</v>
      </c>
      <c r="AK1622" s="5">
        <v>66.0</v>
      </c>
      <c r="AL1622" s="5">
        <v>3.4251025E7</v>
      </c>
      <c r="AM1622" s="1" t="s">
        <v>10893</v>
      </c>
      <c r="AN1622" s="10"/>
      <c r="AO1622" s="10"/>
      <c r="AP1622" s="1" t="s">
        <v>3657</v>
      </c>
    </row>
    <row r="1623">
      <c r="A1623" s="1" t="s">
        <v>4752</v>
      </c>
      <c r="B1623" s="16">
        <v>45991.0</v>
      </c>
      <c r="C1623" s="1" t="s">
        <v>5686</v>
      </c>
      <c r="D1623" s="5">
        <v>4.78206330001E13</v>
      </c>
      <c r="E1623" s="1" t="s">
        <v>4752</v>
      </c>
      <c r="F1623" s="1" t="s">
        <v>4858</v>
      </c>
      <c r="G1623" s="1" t="s">
        <v>4859</v>
      </c>
      <c r="H1623" s="1" t="s">
        <v>10894</v>
      </c>
      <c r="I1623" s="5">
        <v>35.0</v>
      </c>
      <c r="J1623" s="1" t="s">
        <v>4759</v>
      </c>
      <c r="K1623" s="1" t="s">
        <v>5686</v>
      </c>
      <c r="L1623" s="1" t="s">
        <v>5688</v>
      </c>
      <c r="M1623" s="1" t="s">
        <v>5689</v>
      </c>
      <c r="N1623" s="5">
        <v>4.78206330001E13</v>
      </c>
      <c r="O1623" s="1" t="s">
        <v>1072</v>
      </c>
      <c r="P1623" s="1" t="s">
        <v>5690</v>
      </c>
      <c r="Q1623" s="5">
        <v>2.0</v>
      </c>
      <c r="R1623" s="15">
        <v>44806.0</v>
      </c>
      <c r="S1623" s="5">
        <v>0.0</v>
      </c>
      <c r="T1623" s="10"/>
      <c r="U1623" s="10"/>
      <c r="V1623" s="15">
        <v>44806.0</v>
      </c>
      <c r="W1623" s="5">
        <v>2621300.0</v>
      </c>
      <c r="X1623" s="1" t="s">
        <v>5691</v>
      </c>
      <c r="Y1623" s="1" t="s">
        <v>1075</v>
      </c>
      <c r="Z1623" s="1" t="s">
        <v>5692</v>
      </c>
      <c r="AA1623" s="1" t="s">
        <v>1120</v>
      </c>
      <c r="AB1623" s="10"/>
      <c r="AC1623" s="1" t="s">
        <v>5693</v>
      </c>
      <c r="AD1623" s="5">
        <v>4.5658464E7</v>
      </c>
      <c r="AE1623" s="1" t="s">
        <v>1106</v>
      </c>
      <c r="AF1623" s="5">
        <v>3573.0</v>
      </c>
      <c r="AG1623" s="5">
        <v>77.0</v>
      </c>
      <c r="AH1623" s="5">
        <v>3.6283119E7</v>
      </c>
      <c r="AI1623" s="10"/>
      <c r="AJ1623" s="10"/>
      <c r="AK1623" s="10"/>
      <c r="AL1623" s="10"/>
      <c r="AM1623" s="1" t="s">
        <v>5694</v>
      </c>
      <c r="AN1623" s="10"/>
      <c r="AO1623" s="10"/>
      <c r="AP1623" s="1" t="s">
        <v>5695</v>
      </c>
    </row>
    <row r="1624">
      <c r="A1624" s="1" t="s">
        <v>4752</v>
      </c>
      <c r="B1624" s="14">
        <v>46178.0</v>
      </c>
      <c r="C1624" s="1" t="s">
        <v>5686</v>
      </c>
      <c r="D1624" s="5">
        <v>4.78206330001E13</v>
      </c>
      <c r="E1624" s="1" t="s">
        <v>4752</v>
      </c>
      <c r="F1624" s="1" t="s">
        <v>4858</v>
      </c>
      <c r="G1624" s="1" t="s">
        <v>4859</v>
      </c>
      <c r="H1624" s="1" t="s">
        <v>10895</v>
      </c>
      <c r="I1624" s="5">
        <v>35.0</v>
      </c>
      <c r="J1624" s="1" t="s">
        <v>4759</v>
      </c>
      <c r="K1624" s="1" t="s">
        <v>5686</v>
      </c>
      <c r="L1624" s="1" t="s">
        <v>5688</v>
      </c>
      <c r="M1624" s="1" t="s">
        <v>5689</v>
      </c>
      <c r="N1624" s="5">
        <v>4.78206330001E13</v>
      </c>
      <c r="O1624" s="1" t="s">
        <v>1072</v>
      </c>
      <c r="P1624" s="1" t="s">
        <v>5690</v>
      </c>
      <c r="Q1624" s="5">
        <v>2.0</v>
      </c>
      <c r="R1624" s="15">
        <v>44806.0</v>
      </c>
      <c r="S1624" s="5">
        <v>0.0</v>
      </c>
      <c r="T1624" s="10"/>
      <c r="U1624" s="10"/>
      <c r="V1624" s="15">
        <v>44806.0</v>
      </c>
      <c r="W1624" s="5">
        <v>2621300.0</v>
      </c>
      <c r="X1624" s="1" t="s">
        <v>5691</v>
      </c>
      <c r="Y1624" s="1" t="s">
        <v>1075</v>
      </c>
      <c r="Z1624" s="1" t="s">
        <v>5692</v>
      </c>
      <c r="AA1624" s="1" t="s">
        <v>1120</v>
      </c>
      <c r="AB1624" s="10"/>
      <c r="AC1624" s="1" t="s">
        <v>5693</v>
      </c>
      <c r="AD1624" s="5">
        <v>4.5658464E7</v>
      </c>
      <c r="AE1624" s="1" t="s">
        <v>1106</v>
      </c>
      <c r="AF1624" s="5">
        <v>3573.0</v>
      </c>
      <c r="AG1624" s="5">
        <v>77.0</v>
      </c>
      <c r="AH1624" s="5">
        <v>3.6283119E7</v>
      </c>
      <c r="AI1624" s="10"/>
      <c r="AJ1624" s="10"/>
      <c r="AK1624" s="10"/>
      <c r="AL1624" s="10"/>
      <c r="AM1624" s="1" t="s">
        <v>5694</v>
      </c>
      <c r="AN1624" s="10"/>
      <c r="AO1624" s="10"/>
      <c r="AP1624" s="1" t="s">
        <v>5695</v>
      </c>
    </row>
    <row r="1625">
      <c r="A1625" s="1" t="s">
        <v>4752</v>
      </c>
      <c r="B1625" s="14">
        <v>46286.0</v>
      </c>
      <c r="C1625" s="1" t="s">
        <v>10896</v>
      </c>
      <c r="D1625" s="5">
        <v>4.2447608000109E13</v>
      </c>
      <c r="E1625" s="1" t="s">
        <v>4752</v>
      </c>
      <c r="F1625" s="1" t="s">
        <v>4858</v>
      </c>
      <c r="G1625" s="1" t="s">
        <v>4859</v>
      </c>
      <c r="H1625" s="1" t="s">
        <v>10897</v>
      </c>
      <c r="I1625" s="5">
        <v>35.0</v>
      </c>
      <c r="J1625" s="1" t="s">
        <v>4759</v>
      </c>
      <c r="K1625" s="1" t="s">
        <v>10898</v>
      </c>
      <c r="L1625" s="1" t="s">
        <v>10899</v>
      </c>
      <c r="M1625" s="1" t="s">
        <v>10900</v>
      </c>
      <c r="N1625" s="5">
        <v>4.2447608000109E13</v>
      </c>
      <c r="O1625" s="1" t="s">
        <v>1072</v>
      </c>
      <c r="P1625" s="1" t="s">
        <v>10901</v>
      </c>
      <c r="Q1625" s="5">
        <v>2.0</v>
      </c>
      <c r="R1625" s="15">
        <v>44370.0</v>
      </c>
      <c r="S1625" s="5">
        <v>0.0</v>
      </c>
      <c r="T1625" s="10"/>
      <c r="U1625" s="10"/>
      <c r="V1625" s="15">
        <v>44370.0</v>
      </c>
      <c r="W1625" s="5">
        <v>4692300.0</v>
      </c>
      <c r="X1625" s="1" t="s">
        <v>10902</v>
      </c>
      <c r="Y1625" s="1" t="s">
        <v>1090</v>
      </c>
      <c r="Z1625" s="1" t="s">
        <v>2385</v>
      </c>
      <c r="AA1625" s="5">
        <v>194.0</v>
      </c>
      <c r="AB1625" s="10"/>
      <c r="AC1625" s="1" t="s">
        <v>1078</v>
      </c>
      <c r="AD1625" s="5">
        <v>4.715E7</v>
      </c>
      <c r="AE1625" s="1" t="s">
        <v>1106</v>
      </c>
      <c r="AF1625" s="5">
        <v>3549.0</v>
      </c>
      <c r="AG1625" s="5">
        <v>77.0</v>
      </c>
      <c r="AH1625" s="5">
        <v>3.6162329E7</v>
      </c>
      <c r="AI1625" s="5">
        <v>77.0</v>
      </c>
      <c r="AJ1625" s="5">
        <v>3.6162723E7</v>
      </c>
      <c r="AK1625" s="5">
        <v>77.0</v>
      </c>
      <c r="AL1625" s="5">
        <v>3.6162329E7</v>
      </c>
      <c r="AM1625" s="1" t="s">
        <v>10903</v>
      </c>
      <c r="AN1625" s="10"/>
      <c r="AO1625" s="10"/>
      <c r="AP1625" s="1" t="s">
        <v>5522</v>
      </c>
    </row>
    <row r="1626">
      <c r="A1626" s="1" t="s">
        <v>4752</v>
      </c>
      <c r="B1626" s="14">
        <v>46291.0</v>
      </c>
      <c r="C1626" s="1" t="s">
        <v>5686</v>
      </c>
      <c r="D1626" s="5">
        <v>4.78206330001E13</v>
      </c>
      <c r="E1626" s="1" t="s">
        <v>4752</v>
      </c>
      <c r="F1626" s="1" t="s">
        <v>4858</v>
      </c>
      <c r="G1626" s="1" t="s">
        <v>4859</v>
      </c>
      <c r="H1626" s="1" t="s">
        <v>10904</v>
      </c>
      <c r="I1626" s="5">
        <v>35.0</v>
      </c>
      <c r="J1626" s="1" t="s">
        <v>4759</v>
      </c>
      <c r="K1626" s="1" t="s">
        <v>5686</v>
      </c>
      <c r="L1626" s="1" t="s">
        <v>5688</v>
      </c>
      <c r="M1626" s="1" t="s">
        <v>5689</v>
      </c>
      <c r="N1626" s="5">
        <v>4.78206330001E13</v>
      </c>
      <c r="O1626" s="1" t="s">
        <v>1072</v>
      </c>
      <c r="P1626" s="1" t="s">
        <v>5690</v>
      </c>
      <c r="Q1626" s="5">
        <v>2.0</v>
      </c>
      <c r="R1626" s="15">
        <v>44806.0</v>
      </c>
      <c r="S1626" s="5">
        <v>0.0</v>
      </c>
      <c r="T1626" s="10"/>
      <c r="U1626" s="10"/>
      <c r="V1626" s="15">
        <v>44806.0</v>
      </c>
      <c r="W1626" s="5">
        <v>2621300.0</v>
      </c>
      <c r="X1626" s="1" t="s">
        <v>5691</v>
      </c>
      <c r="Y1626" s="1" t="s">
        <v>1075</v>
      </c>
      <c r="Z1626" s="1" t="s">
        <v>5692</v>
      </c>
      <c r="AA1626" s="1" t="s">
        <v>1120</v>
      </c>
      <c r="AB1626" s="10"/>
      <c r="AC1626" s="1" t="s">
        <v>5693</v>
      </c>
      <c r="AD1626" s="5">
        <v>4.5658464E7</v>
      </c>
      <c r="AE1626" s="1" t="s">
        <v>1106</v>
      </c>
      <c r="AF1626" s="5">
        <v>3573.0</v>
      </c>
      <c r="AG1626" s="5">
        <v>77.0</v>
      </c>
      <c r="AH1626" s="5">
        <v>3.6283119E7</v>
      </c>
      <c r="AI1626" s="10"/>
      <c r="AJ1626" s="10"/>
      <c r="AK1626" s="10"/>
      <c r="AL1626" s="10"/>
      <c r="AM1626" s="1" t="s">
        <v>5694</v>
      </c>
      <c r="AN1626" s="10"/>
      <c r="AO1626" s="10"/>
      <c r="AP1626" s="1" t="s">
        <v>5695</v>
      </c>
    </row>
    <row r="1627">
      <c r="A1627" s="1" t="s">
        <v>4752</v>
      </c>
      <c r="B1627" s="14">
        <v>46365.0</v>
      </c>
      <c r="C1627" s="1" t="s">
        <v>5686</v>
      </c>
      <c r="D1627" s="5">
        <v>4.78206330001E13</v>
      </c>
      <c r="E1627" s="1" t="s">
        <v>4752</v>
      </c>
      <c r="F1627" s="1" t="s">
        <v>4858</v>
      </c>
      <c r="G1627" s="1" t="s">
        <v>4859</v>
      </c>
      <c r="H1627" s="1" t="s">
        <v>10905</v>
      </c>
      <c r="I1627" s="5">
        <v>35.0</v>
      </c>
      <c r="J1627" s="1" t="s">
        <v>4759</v>
      </c>
      <c r="K1627" s="1" t="s">
        <v>5686</v>
      </c>
      <c r="L1627" s="1" t="s">
        <v>5688</v>
      </c>
      <c r="M1627" s="1" t="s">
        <v>5689</v>
      </c>
      <c r="N1627" s="5">
        <v>4.78206330001E13</v>
      </c>
      <c r="O1627" s="1" t="s">
        <v>1072</v>
      </c>
      <c r="P1627" s="1" t="s">
        <v>5690</v>
      </c>
      <c r="Q1627" s="5">
        <v>2.0</v>
      </c>
      <c r="R1627" s="15">
        <v>44806.0</v>
      </c>
      <c r="S1627" s="5">
        <v>0.0</v>
      </c>
      <c r="T1627" s="10"/>
      <c r="U1627" s="10"/>
      <c r="V1627" s="15">
        <v>44806.0</v>
      </c>
      <c r="W1627" s="5">
        <v>2621300.0</v>
      </c>
      <c r="X1627" s="1" t="s">
        <v>5691</v>
      </c>
      <c r="Y1627" s="1" t="s">
        <v>1075</v>
      </c>
      <c r="Z1627" s="1" t="s">
        <v>5692</v>
      </c>
      <c r="AA1627" s="1" t="s">
        <v>1120</v>
      </c>
      <c r="AB1627" s="10"/>
      <c r="AC1627" s="1" t="s">
        <v>5693</v>
      </c>
      <c r="AD1627" s="5">
        <v>4.5658464E7</v>
      </c>
      <c r="AE1627" s="1" t="s">
        <v>1106</v>
      </c>
      <c r="AF1627" s="5">
        <v>3573.0</v>
      </c>
      <c r="AG1627" s="5">
        <v>77.0</v>
      </c>
      <c r="AH1627" s="5">
        <v>3.6283119E7</v>
      </c>
      <c r="AI1627" s="10"/>
      <c r="AJ1627" s="10"/>
      <c r="AK1627" s="10"/>
      <c r="AL1627" s="10"/>
      <c r="AM1627" s="1" t="s">
        <v>5694</v>
      </c>
      <c r="AN1627" s="10"/>
      <c r="AO1627" s="10"/>
      <c r="AP1627" s="1" t="s">
        <v>5695</v>
      </c>
    </row>
    <row r="1628">
      <c r="A1628" s="1" t="s">
        <v>4752</v>
      </c>
      <c r="B1628" s="14">
        <v>45912.0</v>
      </c>
      <c r="C1628" s="1" t="s">
        <v>10906</v>
      </c>
      <c r="D1628" s="5">
        <v>5.1795341000131E13</v>
      </c>
      <c r="E1628" s="1" t="s">
        <v>4752</v>
      </c>
      <c r="F1628" s="1" t="s">
        <v>1097</v>
      </c>
      <c r="G1628" s="1" t="s">
        <v>4799</v>
      </c>
      <c r="H1628" s="1" t="s">
        <v>10907</v>
      </c>
      <c r="I1628" s="5">
        <v>58.0</v>
      </c>
      <c r="J1628" s="1" t="s">
        <v>4759</v>
      </c>
      <c r="K1628" s="1" t="s">
        <v>10908</v>
      </c>
      <c r="L1628" s="1" t="s">
        <v>10909</v>
      </c>
      <c r="M1628" s="1" t="s">
        <v>10910</v>
      </c>
      <c r="N1628" s="5">
        <v>5.1795341000131E13</v>
      </c>
      <c r="O1628" s="1" t="s">
        <v>1072</v>
      </c>
      <c r="P1628" s="1" t="s">
        <v>10911</v>
      </c>
      <c r="Q1628" s="5">
        <v>2.0</v>
      </c>
      <c r="R1628" s="15">
        <v>45152.0</v>
      </c>
      <c r="S1628" s="5">
        <v>0.0</v>
      </c>
      <c r="T1628" s="10"/>
      <c r="U1628" s="10"/>
      <c r="V1628" s="15">
        <v>45152.0</v>
      </c>
      <c r="W1628" s="5">
        <v>161001.0</v>
      </c>
      <c r="X1628" s="1" t="s">
        <v>10832</v>
      </c>
      <c r="Y1628" s="1" t="s">
        <v>1075</v>
      </c>
      <c r="Z1628" s="1" t="s">
        <v>10912</v>
      </c>
      <c r="AA1628" s="5">
        <v>3.0</v>
      </c>
      <c r="AB1628" s="1" t="s">
        <v>5703</v>
      </c>
      <c r="AC1628" s="1" t="s">
        <v>1078</v>
      </c>
      <c r="AD1628" s="5">
        <v>3.923E7</v>
      </c>
      <c r="AE1628" s="1" t="s">
        <v>1205</v>
      </c>
      <c r="AF1628" s="5">
        <v>4183.0</v>
      </c>
      <c r="AG1628" s="5">
        <v>38.0</v>
      </c>
      <c r="AH1628" s="5">
        <v>9.9307696E7</v>
      </c>
      <c r="AI1628" s="10"/>
      <c r="AJ1628" s="10"/>
      <c r="AK1628" s="10"/>
      <c r="AL1628" s="10"/>
      <c r="AM1628" s="1" t="s">
        <v>10913</v>
      </c>
      <c r="AN1628" s="10"/>
      <c r="AO1628" s="10"/>
      <c r="AP1628" s="1" t="s">
        <v>10914</v>
      </c>
    </row>
    <row r="1629">
      <c r="A1629" s="1" t="s">
        <v>4752</v>
      </c>
      <c r="B1629" s="14">
        <v>45918.0</v>
      </c>
      <c r="C1629" s="1" t="s">
        <v>10915</v>
      </c>
      <c r="D1629" s="5">
        <v>1.2163934000123E13</v>
      </c>
      <c r="E1629" s="1" t="s">
        <v>4752</v>
      </c>
      <c r="F1629" s="1" t="s">
        <v>1318</v>
      </c>
      <c r="G1629" s="1" t="s">
        <v>5992</v>
      </c>
      <c r="H1629" s="1" t="s">
        <v>10916</v>
      </c>
      <c r="I1629" s="5">
        <v>88.0</v>
      </c>
      <c r="J1629" s="1" t="s">
        <v>4759</v>
      </c>
      <c r="K1629" s="1" t="s">
        <v>10917</v>
      </c>
      <c r="L1629" s="1" t="s">
        <v>10918</v>
      </c>
      <c r="M1629" s="1" t="s">
        <v>10919</v>
      </c>
      <c r="N1629" s="5">
        <v>1.2163934000123E13</v>
      </c>
      <c r="O1629" s="1" t="s">
        <v>1072</v>
      </c>
      <c r="P1629" s="1" t="s">
        <v>10920</v>
      </c>
      <c r="Q1629" s="5">
        <v>2.0</v>
      </c>
      <c r="R1629" s="15">
        <v>40357.0</v>
      </c>
      <c r="S1629" s="5">
        <v>0.0</v>
      </c>
      <c r="T1629" s="10"/>
      <c r="U1629" s="10"/>
      <c r="V1629" s="15">
        <v>40357.0</v>
      </c>
      <c r="W1629" s="5">
        <v>4683400.0</v>
      </c>
      <c r="X1629" s="1" t="s">
        <v>10921</v>
      </c>
      <c r="Y1629" s="1" t="s">
        <v>1075</v>
      </c>
      <c r="Z1629" s="1" t="s">
        <v>10922</v>
      </c>
      <c r="AA1629" s="5">
        <v>2115.0</v>
      </c>
      <c r="AB1629" s="10"/>
      <c r="AC1629" s="1" t="s">
        <v>1078</v>
      </c>
      <c r="AD1629" s="5">
        <v>8.5825E7</v>
      </c>
      <c r="AE1629" s="1" t="s">
        <v>1231</v>
      </c>
      <c r="AF1629" s="5">
        <v>9969.0</v>
      </c>
      <c r="AG1629" s="5">
        <v>45.0</v>
      </c>
      <c r="AH1629" s="5">
        <v>3.0111019E7</v>
      </c>
      <c r="AI1629" s="5">
        <v>45.0</v>
      </c>
      <c r="AJ1629" s="5">
        <v>9.9817434E7</v>
      </c>
      <c r="AK1629" s="5">
        <v>45.0</v>
      </c>
      <c r="AL1629" s="5">
        <v>3.0111019E7</v>
      </c>
      <c r="AM1629" s="1" t="s">
        <v>10923</v>
      </c>
      <c r="AN1629" s="10"/>
      <c r="AO1629" s="10"/>
      <c r="AP1629" s="1" t="s">
        <v>10924</v>
      </c>
    </row>
    <row r="1630">
      <c r="A1630" s="1" t="s">
        <v>4752</v>
      </c>
      <c r="B1630" s="14">
        <v>45897.0</v>
      </c>
      <c r="C1630" s="1" t="s">
        <v>6044</v>
      </c>
      <c r="D1630" s="5">
        <v>2.4181765000133E13</v>
      </c>
      <c r="E1630" s="1" t="s">
        <v>4752</v>
      </c>
      <c r="F1630" s="1" t="s">
        <v>1097</v>
      </c>
      <c r="G1630" s="1" t="s">
        <v>4799</v>
      </c>
      <c r="H1630" s="1" t="s">
        <v>10925</v>
      </c>
      <c r="I1630" s="5">
        <v>58.0</v>
      </c>
      <c r="J1630" s="1" t="s">
        <v>4759</v>
      </c>
      <c r="K1630" s="1" t="s">
        <v>6044</v>
      </c>
      <c r="L1630" s="1" t="s">
        <v>6046</v>
      </c>
      <c r="M1630" s="1" t="s">
        <v>6047</v>
      </c>
      <c r="N1630" s="5">
        <v>2.4181765000133E13</v>
      </c>
      <c r="O1630" s="1" t="s">
        <v>1072</v>
      </c>
      <c r="P1630" s="10"/>
      <c r="Q1630" s="5">
        <v>2.0</v>
      </c>
      <c r="R1630" s="15">
        <v>42416.0</v>
      </c>
      <c r="S1630" s="5">
        <v>0.0</v>
      </c>
      <c r="T1630" s="10"/>
      <c r="U1630" s="10"/>
      <c r="V1630" s="15">
        <v>42416.0</v>
      </c>
      <c r="W1630" s="5">
        <v>113000.0</v>
      </c>
      <c r="X1630" s="1" t="s">
        <v>6048</v>
      </c>
      <c r="Y1630" s="1" t="s">
        <v>2655</v>
      </c>
      <c r="Z1630" s="1" t="s">
        <v>4995</v>
      </c>
      <c r="AA1630" s="1" t="s">
        <v>1410</v>
      </c>
      <c r="AB1630" s="10"/>
      <c r="AC1630" s="1" t="s">
        <v>1121</v>
      </c>
      <c r="AD1630" s="5">
        <v>1.367E7</v>
      </c>
      <c r="AE1630" s="1" t="s">
        <v>1079</v>
      </c>
      <c r="AF1630" s="5">
        <v>7051.0</v>
      </c>
      <c r="AG1630" s="5">
        <v>19.0</v>
      </c>
      <c r="AH1630" s="5">
        <v>9.1181937E7</v>
      </c>
      <c r="AI1630" s="10"/>
      <c r="AJ1630" s="10"/>
      <c r="AK1630" s="10"/>
      <c r="AL1630" s="10"/>
      <c r="AM1630" s="10"/>
      <c r="AN1630" s="10"/>
      <c r="AO1630" s="10"/>
      <c r="AP1630" s="1" t="s">
        <v>6049</v>
      </c>
    </row>
    <row r="1631">
      <c r="A1631" s="1" t="s">
        <v>4752</v>
      </c>
      <c r="B1631" s="14">
        <v>45937.0</v>
      </c>
      <c r="C1631" s="1" t="s">
        <v>10926</v>
      </c>
      <c r="D1631" s="5">
        <v>5.2452130000169E13</v>
      </c>
      <c r="E1631" s="1" t="s">
        <v>4752</v>
      </c>
      <c r="F1631" s="1" t="s">
        <v>1097</v>
      </c>
      <c r="G1631" s="1" t="s">
        <v>4799</v>
      </c>
      <c r="H1631" s="1" t="s">
        <v>10927</v>
      </c>
      <c r="I1631" s="5">
        <v>58.0</v>
      </c>
      <c r="J1631" s="1" t="s">
        <v>4759</v>
      </c>
      <c r="K1631" s="1" t="s">
        <v>10928</v>
      </c>
      <c r="L1631" s="1" t="s">
        <v>10929</v>
      </c>
      <c r="M1631" s="1" t="s">
        <v>10930</v>
      </c>
      <c r="N1631" s="5">
        <v>5.2452130000169E13</v>
      </c>
      <c r="O1631" s="1" t="s">
        <v>1072</v>
      </c>
      <c r="P1631" s="1" t="s">
        <v>10926</v>
      </c>
      <c r="Q1631" s="5">
        <v>2.0</v>
      </c>
      <c r="R1631" s="15">
        <v>45205.0</v>
      </c>
      <c r="S1631" s="5">
        <v>0.0</v>
      </c>
      <c r="T1631" s="10"/>
      <c r="U1631" s="10"/>
      <c r="V1631" s="15">
        <v>45205.0</v>
      </c>
      <c r="W1631" s="5">
        <v>161001.0</v>
      </c>
      <c r="X1631" s="10"/>
      <c r="Y1631" s="1" t="s">
        <v>1346</v>
      </c>
      <c r="Z1631" s="1" t="s">
        <v>8895</v>
      </c>
      <c r="AA1631" s="1" t="s">
        <v>10931</v>
      </c>
      <c r="AB1631" s="1" t="s">
        <v>10932</v>
      </c>
      <c r="AC1631" s="1" t="s">
        <v>1398</v>
      </c>
      <c r="AD1631" s="5">
        <v>8.9839E7</v>
      </c>
      <c r="AE1631" s="1" t="s">
        <v>1386</v>
      </c>
      <c r="AF1631" s="5">
        <v>924.0</v>
      </c>
      <c r="AG1631" s="5">
        <v>49.0</v>
      </c>
      <c r="AH1631" s="5">
        <v>9.998602E7</v>
      </c>
      <c r="AI1631" s="10"/>
      <c r="AJ1631" s="10"/>
      <c r="AK1631" s="10"/>
      <c r="AL1631" s="10"/>
      <c r="AM1631" s="1" t="s">
        <v>10933</v>
      </c>
      <c r="AN1631" s="10"/>
      <c r="AO1631" s="10"/>
      <c r="AP1631" s="1" t="s">
        <v>10934</v>
      </c>
    </row>
    <row r="1632">
      <c r="A1632" s="1" t="s">
        <v>4752</v>
      </c>
      <c r="B1632" s="14">
        <v>46054.0</v>
      </c>
      <c r="C1632" s="1" t="s">
        <v>10935</v>
      </c>
      <c r="D1632" s="5">
        <v>5.34206100001E13</v>
      </c>
      <c r="E1632" s="1" t="s">
        <v>4752</v>
      </c>
      <c r="F1632" s="1" t="s">
        <v>1097</v>
      </c>
      <c r="G1632" s="1" t="s">
        <v>4799</v>
      </c>
      <c r="H1632" s="1" t="s">
        <v>10936</v>
      </c>
      <c r="I1632" s="5">
        <v>58.0</v>
      </c>
      <c r="J1632" s="1" t="s">
        <v>4759</v>
      </c>
      <c r="K1632" s="1" t="s">
        <v>10937</v>
      </c>
      <c r="L1632" s="1" t="s">
        <v>10938</v>
      </c>
      <c r="M1632" s="1" t="s">
        <v>10939</v>
      </c>
      <c r="N1632" s="5">
        <v>5.34206100001E13</v>
      </c>
      <c r="O1632" s="1" t="s">
        <v>1072</v>
      </c>
      <c r="P1632" s="1" t="s">
        <v>10935</v>
      </c>
      <c r="Q1632" s="5">
        <v>2.0</v>
      </c>
      <c r="R1632" s="15">
        <v>45300.0</v>
      </c>
      <c r="S1632" s="5">
        <v>0.0</v>
      </c>
      <c r="T1632" s="10"/>
      <c r="U1632" s="5">
        <v>105.0</v>
      </c>
      <c r="V1632" s="15">
        <v>45300.0</v>
      </c>
      <c r="W1632" s="5">
        <v>161001.0</v>
      </c>
      <c r="X1632" s="1" t="s">
        <v>9259</v>
      </c>
      <c r="Y1632" s="1" t="s">
        <v>1075</v>
      </c>
      <c r="Z1632" s="1" t="s">
        <v>10940</v>
      </c>
      <c r="AA1632" s="5">
        <v>237.0</v>
      </c>
      <c r="AB1632" s="1" t="s">
        <v>6671</v>
      </c>
      <c r="AC1632" s="1" t="s">
        <v>10941</v>
      </c>
      <c r="AD1632" s="5">
        <v>9.95E7</v>
      </c>
      <c r="AE1632" s="1" t="s">
        <v>1277</v>
      </c>
      <c r="AF1632" s="5">
        <v>8591.0</v>
      </c>
      <c r="AG1632" s="5">
        <v>54.0</v>
      </c>
      <c r="AH1632" s="5">
        <v>1.0</v>
      </c>
      <c r="AI1632" s="5">
        <v>0.0</v>
      </c>
      <c r="AJ1632" s="5">
        <v>0.0</v>
      </c>
      <c r="AK1632" s="10"/>
      <c r="AL1632" s="10"/>
      <c r="AM1632" s="1" t="s">
        <v>10942</v>
      </c>
      <c r="AN1632" s="10"/>
      <c r="AO1632" s="10"/>
      <c r="AP1632" s="1" t="s">
        <v>10943</v>
      </c>
    </row>
    <row r="1633">
      <c r="A1633" s="1" t="s">
        <v>4752</v>
      </c>
      <c r="B1633" s="14">
        <v>46150.0</v>
      </c>
      <c r="C1633" s="1" t="s">
        <v>4907</v>
      </c>
      <c r="D1633" s="5">
        <v>3.6297810002304E13</v>
      </c>
      <c r="E1633" s="1" t="s">
        <v>4752</v>
      </c>
      <c r="F1633" s="1" t="s">
        <v>1097</v>
      </c>
      <c r="G1633" s="1" t="s">
        <v>4761</v>
      </c>
      <c r="H1633" s="1" t="s">
        <v>10944</v>
      </c>
      <c r="I1633" s="5">
        <v>101.0</v>
      </c>
      <c r="J1633" s="1" t="s">
        <v>4759</v>
      </c>
      <c r="K1633" s="1" t="s">
        <v>4900</v>
      </c>
      <c r="L1633" s="1" t="s">
        <v>4909</v>
      </c>
      <c r="M1633" s="1" t="s">
        <v>4902</v>
      </c>
      <c r="N1633" s="5">
        <v>3.6297810002304E13</v>
      </c>
      <c r="O1633" s="1" t="s">
        <v>1103</v>
      </c>
      <c r="P1633" s="1" t="s">
        <v>4903</v>
      </c>
      <c r="Q1633" s="5">
        <v>2.0</v>
      </c>
      <c r="R1633" s="15">
        <v>43599.0</v>
      </c>
      <c r="S1633" s="5">
        <v>0.0</v>
      </c>
      <c r="T1633" s="10"/>
      <c r="U1633" s="10"/>
      <c r="V1633" s="15">
        <v>43599.0</v>
      </c>
      <c r="W1633" s="5">
        <v>230600.0</v>
      </c>
      <c r="X1633" s="1" t="s">
        <v>4910</v>
      </c>
      <c r="Y1633" s="1" t="s">
        <v>1075</v>
      </c>
      <c r="Z1633" s="1" t="s">
        <v>4911</v>
      </c>
      <c r="AA1633" s="5">
        <v>165.0</v>
      </c>
      <c r="AB1633" s="10"/>
      <c r="AC1633" s="1" t="s">
        <v>1989</v>
      </c>
      <c r="AD1633" s="5">
        <v>1.6605158E7</v>
      </c>
      <c r="AE1633" s="1" t="s">
        <v>1079</v>
      </c>
      <c r="AF1633" s="5">
        <v>6879.0</v>
      </c>
      <c r="AG1633" s="5">
        <v>27.0</v>
      </c>
      <c r="AH1633" s="5">
        <v>3.3139E7</v>
      </c>
      <c r="AI1633" s="10"/>
      <c r="AJ1633" s="10"/>
      <c r="AK1633" s="10"/>
      <c r="AL1633" s="10"/>
      <c r="AM1633" s="1" t="s">
        <v>4912</v>
      </c>
      <c r="AN1633" s="10"/>
      <c r="AO1633" s="10"/>
      <c r="AP1633" s="1" t="s">
        <v>4913</v>
      </c>
    </row>
    <row r="1634">
      <c r="A1634" s="1" t="s">
        <v>4752</v>
      </c>
      <c r="B1634" s="14">
        <v>46079.0</v>
      </c>
      <c r="C1634" s="1" t="s">
        <v>5599</v>
      </c>
      <c r="D1634" s="5">
        <v>5.3442811000109E13</v>
      </c>
      <c r="E1634" s="1" t="s">
        <v>4752</v>
      </c>
      <c r="F1634" s="1" t="s">
        <v>1097</v>
      </c>
      <c r="G1634" s="1" t="s">
        <v>4761</v>
      </c>
      <c r="H1634" s="1" t="s">
        <v>10945</v>
      </c>
      <c r="I1634" s="5">
        <v>101.0</v>
      </c>
      <c r="J1634" s="1" t="s">
        <v>4759</v>
      </c>
      <c r="K1634" s="1" t="s">
        <v>5601</v>
      </c>
      <c r="L1634" s="1" t="s">
        <v>5602</v>
      </c>
      <c r="M1634" s="1" t="s">
        <v>5603</v>
      </c>
      <c r="N1634" s="5">
        <v>5.3442811000109E13</v>
      </c>
      <c r="O1634" s="1" t="s">
        <v>1072</v>
      </c>
      <c r="P1634" s="10"/>
      <c r="Q1634" s="5">
        <v>2.0</v>
      </c>
      <c r="R1634" s="15">
        <v>45301.0</v>
      </c>
      <c r="S1634" s="5">
        <v>0.0</v>
      </c>
      <c r="T1634" s="10"/>
      <c r="U1634" s="10"/>
      <c r="V1634" s="15">
        <v>45301.0</v>
      </c>
      <c r="W1634" s="5">
        <v>161001.0</v>
      </c>
      <c r="X1634" s="1" t="s">
        <v>5604</v>
      </c>
      <c r="Y1634" s="1" t="s">
        <v>1090</v>
      </c>
      <c r="Z1634" s="1" t="s">
        <v>1363</v>
      </c>
      <c r="AA1634" s="5">
        <v>2030.0</v>
      </c>
      <c r="AB1634" s="1" t="s">
        <v>3170</v>
      </c>
      <c r="AC1634" s="1" t="s">
        <v>5605</v>
      </c>
      <c r="AD1634" s="5">
        <v>8.982E7</v>
      </c>
      <c r="AE1634" s="1" t="s">
        <v>1386</v>
      </c>
      <c r="AF1634" s="5">
        <v>8383.0</v>
      </c>
      <c r="AG1634" s="5">
        <v>49.0</v>
      </c>
      <c r="AH1634" s="5">
        <v>3.4338878E7</v>
      </c>
      <c r="AI1634" s="5">
        <v>49.0</v>
      </c>
      <c r="AJ1634" s="5">
        <v>9.9747591E7</v>
      </c>
      <c r="AK1634" s="5">
        <v>49.0</v>
      </c>
      <c r="AL1634" s="5">
        <v>3.4338878E7</v>
      </c>
      <c r="AM1634" s="1" t="s">
        <v>5606</v>
      </c>
      <c r="AN1634" s="10"/>
      <c r="AO1634" s="10"/>
      <c r="AP1634" s="1" t="s">
        <v>5607</v>
      </c>
    </row>
    <row r="1635">
      <c r="A1635" s="1" t="s">
        <v>4752</v>
      </c>
      <c r="B1635" s="14">
        <v>46270.0</v>
      </c>
      <c r="C1635" s="1" t="s">
        <v>10946</v>
      </c>
      <c r="D1635" s="5">
        <v>5.2195221000166E13</v>
      </c>
      <c r="E1635" s="1" t="s">
        <v>4752</v>
      </c>
      <c r="F1635" s="1" t="s">
        <v>1097</v>
      </c>
      <c r="G1635" s="1" t="s">
        <v>4799</v>
      </c>
      <c r="H1635" s="1" t="s">
        <v>10947</v>
      </c>
      <c r="I1635" s="5">
        <v>58.0</v>
      </c>
      <c r="J1635" s="1" t="s">
        <v>4759</v>
      </c>
      <c r="K1635" s="1" t="s">
        <v>10946</v>
      </c>
      <c r="L1635" s="1" t="s">
        <v>10948</v>
      </c>
      <c r="M1635" s="1" t="s">
        <v>10949</v>
      </c>
      <c r="N1635" s="5">
        <v>5.2195221000166E13</v>
      </c>
      <c r="O1635" s="1" t="s">
        <v>1072</v>
      </c>
      <c r="P1635" s="10"/>
      <c r="Q1635" s="5">
        <v>2.0</v>
      </c>
      <c r="R1635" s="15">
        <v>45184.0</v>
      </c>
      <c r="S1635" s="5">
        <v>0.0</v>
      </c>
      <c r="T1635" s="10"/>
      <c r="U1635" s="10"/>
      <c r="V1635" s="15">
        <v>45184.0</v>
      </c>
      <c r="W1635" s="5">
        <v>161001.0</v>
      </c>
      <c r="X1635" s="10"/>
      <c r="Y1635" s="1" t="s">
        <v>1075</v>
      </c>
      <c r="Z1635" s="1" t="s">
        <v>10950</v>
      </c>
      <c r="AA1635" s="5">
        <v>148.0</v>
      </c>
      <c r="AB1635" s="1" t="s">
        <v>10951</v>
      </c>
      <c r="AC1635" s="1" t="s">
        <v>10952</v>
      </c>
      <c r="AD1635" s="5">
        <v>3.6555E7</v>
      </c>
      <c r="AE1635" s="1" t="s">
        <v>1205</v>
      </c>
      <c r="AF1635" s="5">
        <v>4479.0</v>
      </c>
      <c r="AG1635" s="5">
        <v>21.0</v>
      </c>
      <c r="AH1635" s="5">
        <v>1.0</v>
      </c>
      <c r="AI1635" s="10"/>
      <c r="AJ1635" s="10"/>
      <c r="AK1635" s="10"/>
      <c r="AL1635" s="10"/>
      <c r="AM1635" s="1" t="s">
        <v>10953</v>
      </c>
      <c r="AN1635" s="10"/>
      <c r="AO1635" s="10"/>
      <c r="AP1635" s="1" t="s">
        <v>10954</v>
      </c>
    </row>
    <row r="1636">
      <c r="A1636" s="1" t="s">
        <v>4752</v>
      </c>
      <c r="B1636" s="14">
        <v>45936.0</v>
      </c>
      <c r="C1636" s="1" t="s">
        <v>10955</v>
      </c>
      <c r="D1636" s="5">
        <v>5.2441591000136E13</v>
      </c>
      <c r="E1636" s="1" t="s">
        <v>4752</v>
      </c>
      <c r="F1636" s="1" t="s">
        <v>1097</v>
      </c>
      <c r="G1636" s="1" t="s">
        <v>4761</v>
      </c>
      <c r="H1636" s="1" t="s">
        <v>10956</v>
      </c>
      <c r="I1636" s="5">
        <v>101.0</v>
      </c>
      <c r="J1636" s="1" t="s">
        <v>4759</v>
      </c>
      <c r="K1636" s="1" t="s">
        <v>10957</v>
      </c>
      <c r="L1636" s="1" t="s">
        <v>10958</v>
      </c>
      <c r="M1636" s="1" t="s">
        <v>10959</v>
      </c>
      <c r="N1636" s="5">
        <v>5.2441591000136E13</v>
      </c>
      <c r="O1636" s="1" t="s">
        <v>1072</v>
      </c>
      <c r="P1636" s="1" t="s">
        <v>10960</v>
      </c>
      <c r="Q1636" s="5">
        <v>2.0</v>
      </c>
      <c r="R1636" s="15">
        <v>45204.0</v>
      </c>
      <c r="S1636" s="5">
        <v>0.0</v>
      </c>
      <c r="T1636" s="10"/>
      <c r="U1636" s="5">
        <v>105.0</v>
      </c>
      <c r="V1636" s="15">
        <v>45204.0</v>
      </c>
      <c r="W1636" s="5">
        <v>161001.0</v>
      </c>
      <c r="X1636" s="10"/>
      <c r="Y1636" s="1" t="s">
        <v>1075</v>
      </c>
      <c r="Z1636" s="1" t="s">
        <v>10961</v>
      </c>
      <c r="AA1636" s="1" t="s">
        <v>1120</v>
      </c>
      <c r="AB1636" s="1" t="s">
        <v>10962</v>
      </c>
      <c r="AC1636" s="1" t="s">
        <v>10963</v>
      </c>
      <c r="AD1636" s="5">
        <v>7.5832555E7</v>
      </c>
      <c r="AE1636" s="1" t="s">
        <v>1413</v>
      </c>
      <c r="AF1636" s="5">
        <v>9459.0</v>
      </c>
      <c r="AG1636" s="5">
        <v>64.0</v>
      </c>
      <c r="AH1636" s="5">
        <v>9.9228616E7</v>
      </c>
      <c r="AI1636" s="5">
        <v>0.0</v>
      </c>
      <c r="AJ1636" s="5">
        <v>0.0</v>
      </c>
      <c r="AK1636" s="10"/>
      <c r="AL1636" s="10"/>
      <c r="AM1636" s="1" t="s">
        <v>10964</v>
      </c>
      <c r="AN1636" s="10"/>
      <c r="AO1636" s="10"/>
      <c r="AP1636" s="1" t="s">
        <v>3253</v>
      </c>
    </row>
    <row r="1637">
      <c r="A1637" s="1" t="s">
        <v>4752</v>
      </c>
      <c r="B1637" s="14">
        <v>45962.0</v>
      </c>
      <c r="C1637" s="1" t="s">
        <v>10965</v>
      </c>
      <c r="D1637" s="5">
        <v>8.090087000147E12</v>
      </c>
      <c r="E1637" s="1" t="s">
        <v>4752</v>
      </c>
      <c r="F1637" s="1" t="s">
        <v>1097</v>
      </c>
      <c r="G1637" s="1" t="s">
        <v>4761</v>
      </c>
      <c r="H1637" s="1" t="s">
        <v>10966</v>
      </c>
      <c r="I1637" s="5">
        <v>101.0</v>
      </c>
      <c r="J1637" s="1" t="s">
        <v>4755</v>
      </c>
      <c r="K1637" s="1" t="s">
        <v>10967</v>
      </c>
      <c r="L1637" s="1" t="s">
        <v>10968</v>
      </c>
      <c r="M1637" s="1" t="s">
        <v>10969</v>
      </c>
      <c r="N1637" s="5">
        <v>8.090087000147E12</v>
      </c>
      <c r="O1637" s="1" t="s">
        <v>1072</v>
      </c>
      <c r="P1637" s="10"/>
      <c r="Q1637" s="5">
        <v>2.0</v>
      </c>
      <c r="R1637" s="15">
        <v>38895.0</v>
      </c>
      <c r="S1637" s="5">
        <v>0.0</v>
      </c>
      <c r="T1637" s="10"/>
      <c r="U1637" s="10"/>
      <c r="V1637" s="15">
        <v>38895.0</v>
      </c>
      <c r="W1637" s="5">
        <v>113000.0</v>
      </c>
      <c r="X1637" s="1" t="s">
        <v>6218</v>
      </c>
      <c r="Y1637" s="1" t="s">
        <v>1384</v>
      </c>
      <c r="Z1637" s="1" t="s">
        <v>10130</v>
      </c>
      <c r="AA1637" s="1" t="s">
        <v>1120</v>
      </c>
      <c r="AB1637" s="1" t="s">
        <v>10970</v>
      </c>
      <c r="AC1637" s="1" t="s">
        <v>1121</v>
      </c>
      <c r="AD1637" s="5">
        <v>1.728E7</v>
      </c>
      <c r="AE1637" s="1" t="s">
        <v>1079</v>
      </c>
      <c r="AF1637" s="5">
        <v>6835.0</v>
      </c>
      <c r="AG1637" s="5">
        <v>14.0</v>
      </c>
      <c r="AH1637" s="5">
        <v>3.2832303E7</v>
      </c>
      <c r="AI1637" s="5">
        <v>14.0</v>
      </c>
      <c r="AJ1637" s="5">
        <v>3.2522171E7</v>
      </c>
      <c r="AK1637" s="5">
        <v>14.0</v>
      </c>
      <c r="AL1637" s="5">
        <v>3.2834122E7</v>
      </c>
      <c r="AM1637" s="1" t="s">
        <v>10971</v>
      </c>
      <c r="AN1637" s="10"/>
      <c r="AO1637" s="10"/>
      <c r="AP1637" s="1" t="s">
        <v>6222</v>
      </c>
    </row>
    <row r="1638">
      <c r="A1638" s="1" t="s">
        <v>4752</v>
      </c>
      <c r="B1638" s="14">
        <v>45876.0</v>
      </c>
      <c r="C1638" s="1" t="s">
        <v>8756</v>
      </c>
      <c r="D1638" s="5">
        <v>4.0051212000112E13</v>
      </c>
      <c r="E1638" s="1" t="s">
        <v>4752</v>
      </c>
      <c r="F1638" s="1" t="s">
        <v>1097</v>
      </c>
      <c r="G1638" s="1" t="s">
        <v>4761</v>
      </c>
      <c r="H1638" s="1" t="s">
        <v>10972</v>
      </c>
      <c r="I1638" s="5">
        <v>101.0</v>
      </c>
      <c r="J1638" s="1" t="s">
        <v>4759</v>
      </c>
      <c r="K1638" s="1" t="s">
        <v>8756</v>
      </c>
      <c r="L1638" s="1" t="s">
        <v>8758</v>
      </c>
      <c r="M1638" s="1" t="s">
        <v>8759</v>
      </c>
      <c r="N1638" s="5">
        <v>4.0051212000112E13</v>
      </c>
      <c r="O1638" s="1" t="s">
        <v>1072</v>
      </c>
      <c r="P1638" s="1" t="s">
        <v>8760</v>
      </c>
      <c r="Q1638" s="5">
        <v>2.0</v>
      </c>
      <c r="R1638" s="15">
        <v>44173.0</v>
      </c>
      <c r="S1638" s="5">
        <v>0.0</v>
      </c>
      <c r="T1638" s="10"/>
      <c r="U1638" s="10"/>
      <c r="V1638" s="15">
        <v>44173.0</v>
      </c>
      <c r="W1638" s="5">
        <v>4619200.0</v>
      </c>
      <c r="X1638" s="1" t="s">
        <v>8761</v>
      </c>
      <c r="Y1638" s="1" t="s">
        <v>1075</v>
      </c>
      <c r="Z1638" s="1" t="s">
        <v>8762</v>
      </c>
      <c r="AA1638" s="1" t="s">
        <v>1410</v>
      </c>
      <c r="AB1638" s="1" t="s">
        <v>8763</v>
      </c>
      <c r="AC1638" s="1" t="s">
        <v>8764</v>
      </c>
      <c r="AD1638" s="5">
        <v>7.592E7</v>
      </c>
      <c r="AE1638" s="1" t="s">
        <v>1413</v>
      </c>
      <c r="AF1638" s="5">
        <v>9581.0</v>
      </c>
      <c r="AG1638" s="5">
        <v>64.0</v>
      </c>
      <c r="AH1638" s="5">
        <v>9.2078225E7</v>
      </c>
      <c r="AI1638" s="10"/>
      <c r="AJ1638" s="10"/>
      <c r="AK1638" s="10"/>
      <c r="AL1638" s="10"/>
      <c r="AM1638" s="1" t="s">
        <v>8765</v>
      </c>
      <c r="AN1638" s="10"/>
      <c r="AO1638" s="10"/>
      <c r="AP1638" s="1" t="s">
        <v>3148</v>
      </c>
    </row>
    <row r="1639">
      <c r="A1639" s="1" t="s">
        <v>4752</v>
      </c>
      <c r="B1639" s="16">
        <v>46338.0</v>
      </c>
      <c r="C1639" s="1" t="s">
        <v>4935</v>
      </c>
      <c r="D1639" s="5">
        <v>5.1333678000127E13</v>
      </c>
      <c r="E1639" s="1" t="s">
        <v>4752</v>
      </c>
      <c r="F1639" s="1" t="s">
        <v>1097</v>
      </c>
      <c r="G1639" s="1" t="s">
        <v>4761</v>
      </c>
      <c r="H1639" s="1" t="s">
        <v>10973</v>
      </c>
      <c r="I1639" s="5">
        <v>101.0</v>
      </c>
      <c r="J1639" s="1" t="s">
        <v>4759</v>
      </c>
      <c r="K1639" s="1" t="s">
        <v>4937</v>
      </c>
      <c r="L1639" s="1" t="s">
        <v>4938</v>
      </c>
      <c r="M1639" s="1" t="s">
        <v>4939</v>
      </c>
      <c r="N1639" s="5">
        <v>5.1333678000127E13</v>
      </c>
      <c r="O1639" s="1" t="s">
        <v>1072</v>
      </c>
      <c r="P1639" s="10"/>
      <c r="Q1639" s="5">
        <v>2.0</v>
      </c>
      <c r="R1639" s="15">
        <v>45114.0</v>
      </c>
      <c r="S1639" s="5">
        <v>0.0</v>
      </c>
      <c r="T1639" s="10"/>
      <c r="U1639" s="5">
        <v>105.0</v>
      </c>
      <c r="V1639" s="15">
        <v>45114.0</v>
      </c>
      <c r="W1639" s="5">
        <v>4753900.0</v>
      </c>
      <c r="X1639" s="1" t="s">
        <v>4940</v>
      </c>
      <c r="Y1639" s="1" t="s">
        <v>1090</v>
      </c>
      <c r="Z1639" s="1" t="s">
        <v>4941</v>
      </c>
      <c r="AA1639" s="5">
        <v>3650.0</v>
      </c>
      <c r="AB1639" s="1" t="s">
        <v>4942</v>
      </c>
      <c r="AC1639" s="1" t="s">
        <v>4943</v>
      </c>
      <c r="AD1639" s="5">
        <v>6.5903075E7</v>
      </c>
      <c r="AE1639" s="1" t="s">
        <v>28</v>
      </c>
      <c r="AF1639" s="5">
        <v>803.0</v>
      </c>
      <c r="AG1639" s="5">
        <v>99.0</v>
      </c>
      <c r="AH1639" s="5">
        <v>8.4019898E7</v>
      </c>
      <c r="AI1639" s="10"/>
      <c r="AJ1639" s="10"/>
      <c r="AK1639" s="10"/>
      <c r="AL1639" s="10"/>
      <c r="AM1639" s="1" t="s">
        <v>4944</v>
      </c>
      <c r="AN1639" s="10"/>
      <c r="AO1639" s="10"/>
      <c r="AP1639" s="1" t="s">
        <v>4945</v>
      </c>
    </row>
    <row r="1640">
      <c r="A1640" s="1" t="s">
        <v>4752</v>
      </c>
      <c r="B1640" s="16">
        <v>46339.0</v>
      </c>
      <c r="C1640" s="1" t="s">
        <v>4947</v>
      </c>
      <c r="D1640" s="5">
        <v>4.450427000142E12</v>
      </c>
      <c r="E1640" s="1" t="s">
        <v>4752</v>
      </c>
      <c r="F1640" s="1" t="s">
        <v>1097</v>
      </c>
      <c r="G1640" s="1" t="s">
        <v>6452</v>
      </c>
      <c r="H1640" s="1" t="s">
        <v>10974</v>
      </c>
      <c r="I1640" s="5">
        <v>103.0</v>
      </c>
      <c r="J1640" s="1" t="s">
        <v>4759</v>
      </c>
      <c r="K1640" s="1" t="s">
        <v>4949</v>
      </c>
      <c r="L1640" s="1" t="s">
        <v>4950</v>
      </c>
      <c r="M1640" s="1" t="s">
        <v>4951</v>
      </c>
      <c r="N1640" s="5">
        <v>4.450427000142E12</v>
      </c>
      <c r="O1640" s="1" t="s">
        <v>1072</v>
      </c>
      <c r="P1640" s="1" t="s">
        <v>4947</v>
      </c>
      <c r="Q1640" s="5">
        <v>2.0</v>
      </c>
      <c r="R1640" s="15">
        <v>38653.0</v>
      </c>
      <c r="S1640" s="5">
        <v>0.0</v>
      </c>
      <c r="T1640" s="10"/>
      <c r="U1640" s="10"/>
      <c r="V1640" s="15">
        <v>37028.0</v>
      </c>
      <c r="W1640" s="5">
        <v>210101.0</v>
      </c>
      <c r="X1640" s="1" t="s">
        <v>4952</v>
      </c>
      <c r="Y1640" s="1" t="s">
        <v>1090</v>
      </c>
      <c r="Z1640" s="1" t="s">
        <v>4953</v>
      </c>
      <c r="AA1640" s="5">
        <v>1079.0</v>
      </c>
      <c r="AB1640" s="10"/>
      <c r="AC1640" s="1" t="s">
        <v>4954</v>
      </c>
      <c r="AD1640" s="5">
        <v>1.820732E7</v>
      </c>
      <c r="AE1640" s="1" t="s">
        <v>1079</v>
      </c>
      <c r="AF1640" s="5">
        <v>6547.0</v>
      </c>
      <c r="AG1640" s="5">
        <v>15.0</v>
      </c>
      <c r="AH1640" s="5">
        <v>3.5111111E7</v>
      </c>
      <c r="AI1640" s="10"/>
      <c r="AJ1640" s="10"/>
      <c r="AK1640" s="5">
        <v>15.0</v>
      </c>
      <c r="AL1640" s="5">
        <v>3.2717077E7</v>
      </c>
      <c r="AM1640" s="1" t="s">
        <v>4955</v>
      </c>
      <c r="AN1640" s="10"/>
      <c r="AO1640" s="10"/>
      <c r="AP1640" s="1" t="s">
        <v>4956</v>
      </c>
    </row>
    <row r="1641">
      <c r="A1641" s="1" t="s">
        <v>4752</v>
      </c>
      <c r="B1641" s="16">
        <v>45955.0</v>
      </c>
      <c r="C1641" s="1" t="s">
        <v>10975</v>
      </c>
      <c r="D1641" s="5">
        <v>4.034845800015E13</v>
      </c>
      <c r="E1641" s="1" t="s">
        <v>4752</v>
      </c>
      <c r="F1641" s="1" t="s">
        <v>1097</v>
      </c>
      <c r="G1641" s="1" t="s">
        <v>4898</v>
      </c>
      <c r="H1641" s="1" t="s">
        <v>10976</v>
      </c>
      <c r="I1641" s="5">
        <v>78.0</v>
      </c>
      <c r="J1641" s="1" t="s">
        <v>4759</v>
      </c>
      <c r="K1641" s="1" t="s">
        <v>10977</v>
      </c>
      <c r="L1641" s="1" t="s">
        <v>10978</v>
      </c>
      <c r="M1641" s="1" t="s">
        <v>10979</v>
      </c>
      <c r="N1641" s="5">
        <v>4.034845800015E13</v>
      </c>
      <c r="O1641" s="1" t="s">
        <v>1072</v>
      </c>
      <c r="P1641" s="10"/>
      <c r="Q1641" s="5">
        <v>2.0</v>
      </c>
      <c r="R1641" s="15">
        <v>44207.0</v>
      </c>
      <c r="S1641" s="5">
        <v>0.0</v>
      </c>
      <c r="T1641" s="10"/>
      <c r="U1641" s="10"/>
      <c r="V1641" s="15">
        <v>44207.0</v>
      </c>
      <c r="W1641" s="5">
        <v>8219999.0</v>
      </c>
      <c r="X1641" s="1" t="s">
        <v>10980</v>
      </c>
      <c r="Y1641" s="1" t="s">
        <v>1075</v>
      </c>
      <c r="Z1641" s="1" t="s">
        <v>10981</v>
      </c>
      <c r="AA1641" s="5">
        <v>121.0</v>
      </c>
      <c r="AB1641" s="1" t="s">
        <v>4069</v>
      </c>
      <c r="AC1641" s="1" t="s">
        <v>10982</v>
      </c>
      <c r="AD1641" s="5">
        <v>1.3480384E7</v>
      </c>
      <c r="AE1641" s="1" t="s">
        <v>1079</v>
      </c>
      <c r="AF1641" s="5">
        <v>6639.0</v>
      </c>
      <c r="AG1641" s="5">
        <v>19.0</v>
      </c>
      <c r="AH1641" s="5">
        <v>3.4429007E7</v>
      </c>
      <c r="AI1641" s="10"/>
      <c r="AJ1641" s="10"/>
      <c r="AK1641" s="10"/>
      <c r="AL1641" s="10"/>
      <c r="AM1641" s="1" t="s">
        <v>10983</v>
      </c>
      <c r="AN1641" s="10"/>
      <c r="AO1641" s="10"/>
      <c r="AP1641" s="1" t="s">
        <v>1218</v>
      </c>
    </row>
    <row r="1642">
      <c r="A1642" s="1" t="s">
        <v>4752</v>
      </c>
      <c r="B1642" s="16">
        <v>46339.0</v>
      </c>
      <c r="C1642" s="1" t="s">
        <v>10984</v>
      </c>
      <c r="D1642" s="5">
        <v>4.558536000013E13</v>
      </c>
      <c r="E1642" s="1" t="s">
        <v>4752</v>
      </c>
      <c r="F1642" s="1" t="s">
        <v>1097</v>
      </c>
      <c r="G1642" s="1" t="s">
        <v>4761</v>
      </c>
      <c r="H1642" s="1" t="s">
        <v>10985</v>
      </c>
      <c r="I1642" s="5">
        <v>101.0</v>
      </c>
      <c r="J1642" s="1" t="s">
        <v>4755</v>
      </c>
      <c r="K1642" s="1" t="s">
        <v>10986</v>
      </c>
      <c r="L1642" s="1" t="s">
        <v>10987</v>
      </c>
      <c r="M1642" s="1" t="s">
        <v>10988</v>
      </c>
      <c r="N1642" s="5">
        <v>4.558536000013E13</v>
      </c>
      <c r="O1642" s="1" t="s">
        <v>1072</v>
      </c>
      <c r="P1642" s="1" t="s">
        <v>10984</v>
      </c>
      <c r="Q1642" s="5">
        <v>2.0</v>
      </c>
      <c r="R1642" s="15">
        <v>44629.0</v>
      </c>
      <c r="S1642" s="5">
        <v>0.0</v>
      </c>
      <c r="T1642" s="10"/>
      <c r="U1642" s="10"/>
      <c r="V1642" s="15">
        <v>44629.0</v>
      </c>
      <c r="W1642" s="5">
        <v>7490103.0</v>
      </c>
      <c r="X1642" s="1" t="s">
        <v>4972</v>
      </c>
      <c r="Y1642" s="1" t="s">
        <v>1090</v>
      </c>
      <c r="Z1642" s="1" t="s">
        <v>10989</v>
      </c>
      <c r="AA1642" s="5">
        <v>33.0</v>
      </c>
      <c r="AB1642" s="10"/>
      <c r="AC1642" s="1" t="s">
        <v>1078</v>
      </c>
      <c r="AD1642" s="5">
        <v>9.965E7</v>
      </c>
      <c r="AE1642" s="1" t="s">
        <v>1277</v>
      </c>
      <c r="AF1642" s="5">
        <v>958.0</v>
      </c>
      <c r="AG1642" s="5">
        <v>54.0</v>
      </c>
      <c r="AH1642" s="5">
        <v>9.6598931E7</v>
      </c>
      <c r="AI1642" s="10"/>
      <c r="AJ1642" s="10"/>
      <c r="AK1642" s="10"/>
      <c r="AL1642" s="10"/>
      <c r="AM1642" s="1" t="s">
        <v>10990</v>
      </c>
      <c r="AN1642" s="10"/>
      <c r="AO1642" s="10"/>
      <c r="AP1642" s="1" t="s">
        <v>10991</v>
      </c>
    </row>
    <row r="1643">
      <c r="A1643" s="1" t="s">
        <v>4752</v>
      </c>
      <c r="B1643" s="14">
        <v>46276.0</v>
      </c>
      <c r="C1643" s="1" t="s">
        <v>10992</v>
      </c>
      <c r="D1643" s="5">
        <v>5.5821842000104E13</v>
      </c>
      <c r="E1643" s="1" t="s">
        <v>4752</v>
      </c>
      <c r="F1643" s="1" t="s">
        <v>1097</v>
      </c>
      <c r="G1643" s="1" t="s">
        <v>4799</v>
      </c>
      <c r="H1643" s="1" t="s">
        <v>10993</v>
      </c>
      <c r="I1643" s="5">
        <v>58.0</v>
      </c>
      <c r="J1643" s="1" t="s">
        <v>4759</v>
      </c>
      <c r="K1643" s="1" t="s">
        <v>10994</v>
      </c>
      <c r="L1643" s="1" t="s">
        <v>10995</v>
      </c>
      <c r="M1643" s="1" t="s">
        <v>10996</v>
      </c>
      <c r="N1643" s="5">
        <v>5.5821842000104E13</v>
      </c>
      <c r="O1643" s="1" t="s">
        <v>1072</v>
      </c>
      <c r="P1643" s="10"/>
      <c r="Q1643" s="5">
        <v>2.0</v>
      </c>
      <c r="R1643" s="15">
        <v>45478.0</v>
      </c>
      <c r="S1643" s="5">
        <v>0.0</v>
      </c>
      <c r="T1643" s="10"/>
      <c r="U1643" s="10"/>
      <c r="V1643" s="15">
        <v>45478.0</v>
      </c>
      <c r="W1643" s="5">
        <v>7420002.0</v>
      </c>
      <c r="X1643" s="1" t="s">
        <v>10997</v>
      </c>
      <c r="Y1643" s="1" t="s">
        <v>1090</v>
      </c>
      <c r="Z1643" s="1" t="s">
        <v>10998</v>
      </c>
      <c r="AA1643" s="5">
        <v>118.0</v>
      </c>
      <c r="AB1643" s="10"/>
      <c r="AC1643" s="1" t="s">
        <v>10999</v>
      </c>
      <c r="AD1643" s="5">
        <v>1.8406E7</v>
      </c>
      <c r="AE1643" s="1" t="s">
        <v>1079</v>
      </c>
      <c r="AF1643" s="5">
        <v>6549.0</v>
      </c>
      <c r="AG1643" s="5">
        <v>15.0</v>
      </c>
      <c r="AH1643" s="5">
        <v>3.3298805E7</v>
      </c>
      <c r="AI1643" s="10"/>
      <c r="AJ1643" s="10"/>
      <c r="AK1643" s="10"/>
      <c r="AL1643" s="10"/>
      <c r="AM1643" s="1" t="s">
        <v>11000</v>
      </c>
      <c r="AN1643" s="10"/>
      <c r="AO1643" s="10"/>
      <c r="AP1643" s="1" t="s">
        <v>11001</v>
      </c>
    </row>
    <row r="1644">
      <c r="A1644" s="1" t="s">
        <v>4752</v>
      </c>
      <c r="B1644" s="14">
        <v>46123.0</v>
      </c>
      <c r="C1644" s="1" t="s">
        <v>3142</v>
      </c>
      <c r="D1644" s="5">
        <v>5.2480298000188E13</v>
      </c>
      <c r="E1644" s="1" t="s">
        <v>4752</v>
      </c>
      <c r="F1644" s="1" t="s">
        <v>1097</v>
      </c>
      <c r="G1644" s="1" t="s">
        <v>4898</v>
      </c>
      <c r="H1644" s="1" t="s">
        <v>11002</v>
      </c>
      <c r="I1644" s="5">
        <v>78.0</v>
      </c>
      <c r="J1644" s="1" t="s">
        <v>4759</v>
      </c>
      <c r="K1644" s="1" t="s">
        <v>11003</v>
      </c>
      <c r="L1644" s="1" t="s">
        <v>11004</v>
      </c>
      <c r="M1644" s="1" t="s">
        <v>11005</v>
      </c>
      <c r="N1644" s="5">
        <v>5.2480298000188E13</v>
      </c>
      <c r="O1644" s="1" t="s">
        <v>1072</v>
      </c>
      <c r="P1644" s="1" t="s">
        <v>3142</v>
      </c>
      <c r="Q1644" s="5">
        <v>2.0</v>
      </c>
      <c r="R1644" s="15">
        <v>45208.0</v>
      </c>
      <c r="S1644" s="5">
        <v>0.0</v>
      </c>
      <c r="T1644" s="10"/>
      <c r="U1644" s="5">
        <v>105.0</v>
      </c>
      <c r="V1644" s="15">
        <v>45208.0</v>
      </c>
      <c r="W1644" s="5">
        <v>161001.0</v>
      </c>
      <c r="X1644" s="10"/>
      <c r="Y1644" s="1" t="s">
        <v>1090</v>
      </c>
      <c r="Z1644" s="1" t="s">
        <v>11006</v>
      </c>
      <c r="AA1644" s="1" t="s">
        <v>11007</v>
      </c>
      <c r="AB1644" s="1" t="s">
        <v>11008</v>
      </c>
      <c r="AC1644" s="1" t="s">
        <v>11009</v>
      </c>
      <c r="AD1644" s="5">
        <v>7.832E7</v>
      </c>
      <c r="AE1644" s="1" t="s">
        <v>1122</v>
      </c>
      <c r="AF1644" s="5">
        <v>9831.0</v>
      </c>
      <c r="AG1644" s="5">
        <v>66.0</v>
      </c>
      <c r="AH1644" s="5">
        <v>9.2009963E7</v>
      </c>
      <c r="AI1644" s="5">
        <v>0.0</v>
      </c>
      <c r="AJ1644" s="5">
        <v>0.0</v>
      </c>
      <c r="AK1644" s="10"/>
      <c r="AL1644" s="10"/>
      <c r="AM1644" s="1" t="s">
        <v>11010</v>
      </c>
      <c r="AN1644" s="10"/>
      <c r="AO1644" s="10"/>
      <c r="AP1644" s="1" t="s">
        <v>6805</v>
      </c>
    </row>
    <row r="1645">
      <c r="A1645" s="1" t="s">
        <v>4752</v>
      </c>
      <c r="B1645" s="14">
        <v>46040.0</v>
      </c>
      <c r="C1645" s="1" t="s">
        <v>11011</v>
      </c>
      <c r="D1645" s="5">
        <v>3.3066346000141E13</v>
      </c>
      <c r="E1645" s="1" t="s">
        <v>4752</v>
      </c>
      <c r="F1645" s="1" t="s">
        <v>1097</v>
      </c>
      <c r="G1645" s="1" t="s">
        <v>4761</v>
      </c>
      <c r="H1645" s="1" t="s">
        <v>11012</v>
      </c>
      <c r="I1645" s="5">
        <v>101.0</v>
      </c>
      <c r="J1645" s="1" t="s">
        <v>4759</v>
      </c>
      <c r="K1645" s="1" t="s">
        <v>11013</v>
      </c>
      <c r="L1645" s="1" t="s">
        <v>11014</v>
      </c>
      <c r="M1645" s="1" t="s">
        <v>11015</v>
      </c>
      <c r="N1645" s="5">
        <v>3.3066346000141E13</v>
      </c>
      <c r="O1645" s="1" t="s">
        <v>1072</v>
      </c>
      <c r="P1645" s="10"/>
      <c r="Q1645" s="5">
        <v>2.0</v>
      </c>
      <c r="R1645" s="15">
        <v>43542.0</v>
      </c>
      <c r="S1645" s="5">
        <v>0.0</v>
      </c>
      <c r="T1645" s="10"/>
      <c r="U1645" s="10"/>
      <c r="V1645" s="15">
        <v>43542.0</v>
      </c>
      <c r="W1645" s="5">
        <v>4330402.0</v>
      </c>
      <c r="X1645" s="1" t="s">
        <v>11016</v>
      </c>
      <c r="Y1645" s="1" t="s">
        <v>3883</v>
      </c>
      <c r="Z1645" s="1" t="s">
        <v>1398</v>
      </c>
      <c r="AA1645" s="1" t="s">
        <v>1120</v>
      </c>
      <c r="AB1645" s="1" t="s">
        <v>11017</v>
      </c>
      <c r="AC1645" s="1" t="s">
        <v>11018</v>
      </c>
      <c r="AD1645" s="5">
        <v>9.8797899E7</v>
      </c>
      <c r="AE1645" s="1" t="s">
        <v>1277</v>
      </c>
      <c r="AF1645" s="5">
        <v>8847.0</v>
      </c>
      <c r="AG1645" s="5">
        <v>55.0</v>
      </c>
      <c r="AH1645" s="5">
        <v>3.5123809E7</v>
      </c>
      <c r="AI1645" s="5">
        <v>55.0</v>
      </c>
      <c r="AJ1645" s="5">
        <v>3.5123829E7</v>
      </c>
      <c r="AK1645" s="10"/>
      <c r="AL1645" s="10"/>
      <c r="AM1645" s="1" t="s">
        <v>11019</v>
      </c>
      <c r="AN1645" s="10"/>
      <c r="AO1645" s="10"/>
      <c r="AP1645" s="1" t="s">
        <v>2388</v>
      </c>
    </row>
    <row r="1646">
      <c r="A1646" s="1" t="s">
        <v>4752</v>
      </c>
      <c r="B1646" s="14">
        <v>46120.0</v>
      </c>
      <c r="C1646" s="1" t="s">
        <v>11020</v>
      </c>
      <c r="D1646" s="5">
        <v>5.2714432000168E13</v>
      </c>
      <c r="E1646" s="1" t="s">
        <v>4752</v>
      </c>
      <c r="F1646" s="1" t="s">
        <v>1097</v>
      </c>
      <c r="G1646" s="1" t="s">
        <v>4761</v>
      </c>
      <c r="H1646" s="1" t="s">
        <v>11021</v>
      </c>
      <c r="I1646" s="5">
        <v>101.0</v>
      </c>
      <c r="J1646" s="1" t="s">
        <v>4759</v>
      </c>
      <c r="K1646" s="1" t="s">
        <v>11022</v>
      </c>
      <c r="L1646" s="1" t="s">
        <v>11023</v>
      </c>
      <c r="M1646" s="1" t="s">
        <v>11024</v>
      </c>
      <c r="N1646" s="5">
        <v>5.2714432000168E13</v>
      </c>
      <c r="O1646" s="1" t="s">
        <v>1072</v>
      </c>
      <c r="P1646" s="1" t="s">
        <v>11020</v>
      </c>
      <c r="Q1646" s="5">
        <v>2.0</v>
      </c>
      <c r="R1646" s="15">
        <v>45229.0</v>
      </c>
      <c r="S1646" s="5">
        <v>0.0</v>
      </c>
      <c r="T1646" s="10"/>
      <c r="U1646" s="10"/>
      <c r="V1646" s="15">
        <v>45229.0</v>
      </c>
      <c r="W1646" s="5">
        <v>161001.0</v>
      </c>
      <c r="X1646" s="10"/>
      <c r="Y1646" s="1" t="s">
        <v>9325</v>
      </c>
      <c r="Z1646" s="1" t="s">
        <v>11025</v>
      </c>
      <c r="AA1646" s="5">
        <v>55.0</v>
      </c>
      <c r="AB1646" s="10"/>
      <c r="AC1646" s="1" t="s">
        <v>1078</v>
      </c>
      <c r="AD1646" s="5">
        <v>3.8700124E7</v>
      </c>
      <c r="AE1646" s="1" t="s">
        <v>1205</v>
      </c>
      <c r="AF1646" s="5">
        <v>4959.0</v>
      </c>
      <c r="AG1646" s="5">
        <v>34.0</v>
      </c>
      <c r="AH1646" s="5">
        <v>9.2968097E7</v>
      </c>
      <c r="AI1646" s="10"/>
      <c r="AJ1646" s="10"/>
      <c r="AK1646" s="10"/>
      <c r="AL1646" s="10"/>
      <c r="AM1646" s="1" t="s">
        <v>11026</v>
      </c>
      <c r="AN1646" s="10"/>
      <c r="AO1646" s="10"/>
      <c r="AP1646" s="1" t="s">
        <v>7571</v>
      </c>
    </row>
    <row r="1647">
      <c r="A1647" s="1" t="s">
        <v>4752</v>
      </c>
      <c r="B1647" s="14">
        <v>46183.0</v>
      </c>
      <c r="C1647" s="1" t="s">
        <v>8366</v>
      </c>
      <c r="D1647" s="5">
        <v>2.2175316000238E13</v>
      </c>
      <c r="E1647" s="1" t="s">
        <v>4752</v>
      </c>
      <c r="F1647" s="1" t="s">
        <v>1097</v>
      </c>
      <c r="G1647" s="1" t="s">
        <v>7418</v>
      </c>
      <c r="H1647" s="1" t="s">
        <v>11027</v>
      </c>
      <c r="I1647" s="1" t="s">
        <v>2126</v>
      </c>
      <c r="J1647" s="1" t="s">
        <v>4755</v>
      </c>
      <c r="K1647" s="1" t="s">
        <v>8366</v>
      </c>
      <c r="L1647" s="1" t="s">
        <v>8368</v>
      </c>
      <c r="M1647" s="1" t="s">
        <v>8369</v>
      </c>
      <c r="N1647" s="5">
        <v>2.2175316000238E13</v>
      </c>
      <c r="O1647" s="1" t="s">
        <v>1103</v>
      </c>
      <c r="P1647" s="10"/>
      <c r="Q1647" s="5">
        <v>2.0</v>
      </c>
      <c r="R1647" s="15">
        <v>45264.0</v>
      </c>
      <c r="S1647" s="5">
        <v>0.0</v>
      </c>
      <c r="T1647" s="10"/>
      <c r="U1647" s="10"/>
      <c r="V1647" s="15">
        <v>45264.0</v>
      </c>
      <c r="W1647" s="5">
        <v>2051700.0</v>
      </c>
      <c r="X1647" s="1" t="s">
        <v>8370</v>
      </c>
      <c r="Y1647" s="1" t="s">
        <v>1075</v>
      </c>
      <c r="Z1647" s="1" t="s">
        <v>8371</v>
      </c>
      <c r="AA1647" s="5">
        <v>176.0</v>
      </c>
      <c r="AB1647" s="1" t="s">
        <v>8372</v>
      </c>
      <c r="AC1647" s="1" t="s">
        <v>8373</v>
      </c>
      <c r="AD1647" s="5">
        <v>1.316357E7</v>
      </c>
      <c r="AE1647" s="1" t="s">
        <v>1079</v>
      </c>
      <c r="AF1647" s="5">
        <v>6175.0</v>
      </c>
      <c r="AG1647" s="5">
        <v>34.0</v>
      </c>
      <c r="AH1647" s="5">
        <v>3.714211E7</v>
      </c>
      <c r="AI1647" s="10"/>
      <c r="AJ1647" s="10"/>
      <c r="AK1647" s="10"/>
      <c r="AL1647" s="10"/>
      <c r="AM1647" s="1" t="s">
        <v>8374</v>
      </c>
      <c r="AN1647" s="10"/>
      <c r="AO1647" s="10"/>
      <c r="AP1647" s="1" t="s">
        <v>8375</v>
      </c>
    </row>
    <row r="1648">
      <c r="A1648" s="1" t="s">
        <v>4752</v>
      </c>
      <c r="B1648" s="14">
        <v>46141.0</v>
      </c>
      <c r="C1648" s="1" t="s">
        <v>5437</v>
      </c>
      <c r="D1648" s="5">
        <v>9.219313500021E13</v>
      </c>
      <c r="E1648" s="1" t="s">
        <v>4752</v>
      </c>
      <c r="F1648" s="1" t="s">
        <v>1097</v>
      </c>
      <c r="G1648" s="1" t="s">
        <v>6542</v>
      </c>
      <c r="H1648" s="1" t="s">
        <v>11028</v>
      </c>
      <c r="I1648" s="1" t="s">
        <v>6543</v>
      </c>
      <c r="J1648" s="1" t="s">
        <v>4759</v>
      </c>
      <c r="K1648" s="1" t="s">
        <v>5437</v>
      </c>
      <c r="L1648" s="1" t="s">
        <v>5439</v>
      </c>
      <c r="M1648" s="1" t="s">
        <v>5440</v>
      </c>
      <c r="N1648" s="5">
        <v>9.219313500021E13</v>
      </c>
      <c r="O1648" s="1" t="s">
        <v>1103</v>
      </c>
      <c r="P1648" s="10"/>
      <c r="Q1648" s="5">
        <v>2.0</v>
      </c>
      <c r="R1648" s="15">
        <v>38659.0</v>
      </c>
      <c r="S1648" s="5">
        <v>0.0</v>
      </c>
      <c r="T1648" s="10"/>
      <c r="U1648" s="10"/>
      <c r="V1648" s="15">
        <v>24349.0</v>
      </c>
      <c r="W1648" s="5">
        <v>111301.0</v>
      </c>
      <c r="X1648" s="1" t="s">
        <v>5441</v>
      </c>
      <c r="Y1648" s="1" t="s">
        <v>1118</v>
      </c>
      <c r="Z1648" s="1" t="s">
        <v>5442</v>
      </c>
      <c r="AA1648" s="1" t="s">
        <v>1120</v>
      </c>
      <c r="AB1648" s="1" t="s">
        <v>5443</v>
      </c>
      <c r="AC1648" s="1" t="s">
        <v>5444</v>
      </c>
      <c r="AD1648" s="5">
        <v>9.6221E7</v>
      </c>
      <c r="AE1648" s="1" t="s">
        <v>1277</v>
      </c>
      <c r="AF1648" s="5">
        <v>8815.0</v>
      </c>
      <c r="AG1648" s="5">
        <v>51.0</v>
      </c>
      <c r="AH1648" s="5">
        <v>3.2399684E7</v>
      </c>
      <c r="AI1648" s="10"/>
      <c r="AJ1648" s="10"/>
      <c r="AK1648" s="10"/>
      <c r="AL1648" s="10"/>
      <c r="AM1648" s="10"/>
      <c r="AN1648" s="10"/>
      <c r="AO1648" s="10"/>
      <c r="AP1648" s="1" t="s">
        <v>2294</v>
      </c>
    </row>
    <row r="1649">
      <c r="A1649" s="1" t="s">
        <v>4752</v>
      </c>
      <c r="B1649" s="14">
        <v>46158.0</v>
      </c>
      <c r="C1649" s="1" t="s">
        <v>11029</v>
      </c>
      <c r="D1649" s="5">
        <v>2.2689491000162E13</v>
      </c>
      <c r="E1649" s="1" t="s">
        <v>4752</v>
      </c>
      <c r="F1649" s="1" t="s">
        <v>1097</v>
      </c>
      <c r="G1649" s="1" t="s">
        <v>4799</v>
      </c>
      <c r="H1649" s="1" t="s">
        <v>11030</v>
      </c>
      <c r="I1649" s="5">
        <v>58.0</v>
      </c>
      <c r="J1649" s="1" t="s">
        <v>4759</v>
      </c>
      <c r="K1649" s="1" t="s">
        <v>11031</v>
      </c>
      <c r="L1649" s="1" t="s">
        <v>11032</v>
      </c>
      <c r="M1649" s="1" t="s">
        <v>11033</v>
      </c>
      <c r="N1649" s="5">
        <v>2.2689491000162E13</v>
      </c>
      <c r="O1649" s="1" t="s">
        <v>1072</v>
      </c>
      <c r="P1649" s="10"/>
      <c r="Q1649" s="5">
        <v>2.0</v>
      </c>
      <c r="R1649" s="15">
        <v>38659.0</v>
      </c>
      <c r="S1649" s="5">
        <v>0.0</v>
      </c>
      <c r="T1649" s="10"/>
      <c r="U1649" s="10"/>
      <c r="V1649" s="15">
        <v>31841.0</v>
      </c>
      <c r="W1649" s="5">
        <v>8111700.0</v>
      </c>
      <c r="X1649" s="1" t="s">
        <v>11034</v>
      </c>
      <c r="Y1649" s="1" t="s">
        <v>1075</v>
      </c>
      <c r="Z1649" s="1" t="s">
        <v>11035</v>
      </c>
      <c r="AA1649" s="5">
        <v>400.0</v>
      </c>
      <c r="AB1649" s="1" t="s">
        <v>11036</v>
      </c>
      <c r="AC1649" s="1" t="s">
        <v>1078</v>
      </c>
      <c r="AD1649" s="5">
        <v>3.5300037E7</v>
      </c>
      <c r="AE1649" s="1" t="s">
        <v>1205</v>
      </c>
      <c r="AF1649" s="5">
        <v>4267.0</v>
      </c>
      <c r="AG1649" s="5">
        <v>33.0</v>
      </c>
      <c r="AH1649" s="5">
        <v>3.3227E7</v>
      </c>
      <c r="AI1649" s="10"/>
      <c r="AJ1649" s="10"/>
      <c r="AK1649" s="10"/>
      <c r="AL1649" s="10"/>
      <c r="AM1649" s="1" t="s">
        <v>11037</v>
      </c>
      <c r="AN1649" s="10"/>
      <c r="AO1649" s="10"/>
      <c r="AP1649" s="1" t="s">
        <v>11038</v>
      </c>
    </row>
    <row r="1650">
      <c r="A1650" s="1" t="s">
        <v>4752</v>
      </c>
      <c r="B1650" s="14">
        <v>46197.0</v>
      </c>
      <c r="C1650" s="1" t="s">
        <v>8390</v>
      </c>
      <c r="D1650" s="5">
        <v>5.5125399000129E13</v>
      </c>
      <c r="E1650" s="1" t="s">
        <v>4752</v>
      </c>
      <c r="F1650" s="1" t="s">
        <v>1097</v>
      </c>
      <c r="G1650" s="1" t="s">
        <v>4799</v>
      </c>
      <c r="H1650" s="1" t="s">
        <v>11039</v>
      </c>
      <c r="I1650" s="5">
        <v>58.0</v>
      </c>
      <c r="J1650" s="1" t="s">
        <v>4755</v>
      </c>
      <c r="K1650" s="1" t="s">
        <v>8392</v>
      </c>
      <c r="L1650" s="1" t="s">
        <v>8393</v>
      </c>
      <c r="M1650" s="1" t="s">
        <v>8394</v>
      </c>
      <c r="N1650" s="5">
        <v>5.5125399000129E13</v>
      </c>
      <c r="O1650" s="1" t="s">
        <v>1072</v>
      </c>
      <c r="P1650" s="1" t="s">
        <v>8390</v>
      </c>
      <c r="Q1650" s="5">
        <v>2.0</v>
      </c>
      <c r="R1650" s="15">
        <v>45426.0</v>
      </c>
      <c r="S1650" s="5">
        <v>0.0</v>
      </c>
      <c r="T1650" s="10"/>
      <c r="U1650" s="10"/>
      <c r="V1650" s="15">
        <v>45426.0</v>
      </c>
      <c r="W1650" s="5">
        <v>161001.0</v>
      </c>
      <c r="X1650" s="1" t="s">
        <v>8395</v>
      </c>
      <c r="Y1650" s="1" t="s">
        <v>1075</v>
      </c>
      <c r="Z1650" s="1" t="s">
        <v>8396</v>
      </c>
      <c r="AA1650" s="5">
        <v>129.0</v>
      </c>
      <c r="AB1650" s="10"/>
      <c r="AC1650" s="1" t="s">
        <v>8397</v>
      </c>
      <c r="AD1650" s="5">
        <v>1.4169317E7</v>
      </c>
      <c r="AE1650" s="1" t="s">
        <v>1079</v>
      </c>
      <c r="AF1650" s="5">
        <v>7135.0</v>
      </c>
      <c r="AG1650" s="5">
        <v>16.0</v>
      </c>
      <c r="AH1650" s="5">
        <v>9.7059293E7</v>
      </c>
      <c r="AI1650" s="10"/>
      <c r="AJ1650" s="10"/>
      <c r="AK1650" s="10"/>
      <c r="AL1650" s="10"/>
      <c r="AM1650" s="1" t="s">
        <v>8398</v>
      </c>
      <c r="AN1650" s="10"/>
      <c r="AO1650" s="10"/>
      <c r="AP1650" s="1" t="s">
        <v>3458</v>
      </c>
    </row>
    <row r="1651">
      <c r="A1651" s="1" t="s">
        <v>4752</v>
      </c>
      <c r="B1651" s="14">
        <v>46283.0</v>
      </c>
      <c r="C1651" s="1" t="s">
        <v>11040</v>
      </c>
      <c r="D1651" s="5">
        <v>5.290060900011E13</v>
      </c>
      <c r="E1651" s="1" t="s">
        <v>4752</v>
      </c>
      <c r="F1651" s="1" t="s">
        <v>11041</v>
      </c>
      <c r="G1651" s="1" t="s">
        <v>11042</v>
      </c>
      <c r="H1651" s="1" t="s">
        <v>11043</v>
      </c>
      <c r="I1651" s="5">
        <v>776.0</v>
      </c>
      <c r="J1651" s="1" t="s">
        <v>4759</v>
      </c>
      <c r="K1651" s="1" t="s">
        <v>11044</v>
      </c>
      <c r="L1651" s="1" t="s">
        <v>11045</v>
      </c>
      <c r="M1651" s="1" t="s">
        <v>11046</v>
      </c>
      <c r="N1651" s="5">
        <v>5.290060900011E13</v>
      </c>
      <c r="O1651" s="1" t="s">
        <v>1072</v>
      </c>
      <c r="P1651" s="1" t="s">
        <v>11040</v>
      </c>
      <c r="Q1651" s="5">
        <v>2.0</v>
      </c>
      <c r="R1651" s="15">
        <v>45246.0</v>
      </c>
      <c r="S1651" s="5">
        <v>0.0</v>
      </c>
      <c r="T1651" s="10"/>
      <c r="U1651" s="5">
        <v>105.0</v>
      </c>
      <c r="V1651" s="15">
        <v>45246.0</v>
      </c>
      <c r="W1651" s="5">
        <v>4618499.0</v>
      </c>
      <c r="X1651" s="1" t="s">
        <v>11047</v>
      </c>
      <c r="Y1651" s="1" t="s">
        <v>1090</v>
      </c>
      <c r="Z1651" s="1" t="s">
        <v>11048</v>
      </c>
      <c r="AA1651" s="5">
        <v>675.0</v>
      </c>
      <c r="AB1651" s="1" t="s">
        <v>1337</v>
      </c>
      <c r="AC1651" s="1" t="s">
        <v>1078</v>
      </c>
      <c r="AD1651" s="5">
        <v>7.995E7</v>
      </c>
      <c r="AE1651" s="1" t="s">
        <v>1940</v>
      </c>
      <c r="AF1651" s="5">
        <v>9113.0</v>
      </c>
      <c r="AG1651" s="5">
        <v>67.0</v>
      </c>
      <c r="AH1651" s="5">
        <v>3.40914E7</v>
      </c>
      <c r="AI1651" s="10"/>
      <c r="AJ1651" s="10"/>
      <c r="AK1651" s="10"/>
      <c r="AL1651" s="10"/>
      <c r="AM1651" s="1" t="s">
        <v>11049</v>
      </c>
      <c r="AN1651" s="10"/>
      <c r="AO1651" s="10"/>
      <c r="AP1651" s="1" t="s">
        <v>8117</v>
      </c>
    </row>
    <row r="1652">
      <c r="A1652" s="1" t="s">
        <v>4752</v>
      </c>
      <c r="B1652" s="14">
        <v>46205.0</v>
      </c>
      <c r="C1652" s="1" t="s">
        <v>11050</v>
      </c>
      <c r="D1652" s="5">
        <v>6.9954626000133E13</v>
      </c>
      <c r="E1652" s="1" t="s">
        <v>4752</v>
      </c>
      <c r="F1652" s="1" t="s">
        <v>1097</v>
      </c>
      <c r="G1652" s="1" t="s">
        <v>4761</v>
      </c>
      <c r="H1652" s="1" t="s">
        <v>11051</v>
      </c>
      <c r="I1652" s="5">
        <v>101.0</v>
      </c>
      <c r="J1652" s="1" t="s">
        <v>4759</v>
      </c>
      <c r="K1652" s="1" t="s">
        <v>11052</v>
      </c>
      <c r="L1652" s="1" t="s">
        <v>11053</v>
      </c>
      <c r="M1652" s="1" t="s">
        <v>11054</v>
      </c>
      <c r="N1652" s="5">
        <v>6.9954626000133E13</v>
      </c>
      <c r="O1652" s="1" t="s">
        <v>1072</v>
      </c>
      <c r="P1652" s="1" t="s">
        <v>11055</v>
      </c>
      <c r="Q1652" s="5">
        <v>2.0</v>
      </c>
      <c r="R1652" s="15">
        <v>38659.0</v>
      </c>
      <c r="S1652" s="5">
        <v>0.0</v>
      </c>
      <c r="T1652" s="10"/>
      <c r="U1652" s="10"/>
      <c r="V1652" s="15">
        <v>34190.0</v>
      </c>
      <c r="W1652" s="5">
        <v>132600.0</v>
      </c>
      <c r="X1652" s="1" t="s">
        <v>11056</v>
      </c>
      <c r="Y1652" s="1" t="s">
        <v>3883</v>
      </c>
      <c r="Z1652" s="1" t="s">
        <v>1398</v>
      </c>
      <c r="AA1652" s="1" t="s">
        <v>1410</v>
      </c>
      <c r="AB1652" s="1" t="s">
        <v>11057</v>
      </c>
      <c r="AC1652" s="1" t="s">
        <v>3885</v>
      </c>
      <c r="AD1652" s="5">
        <v>4.8920899E7</v>
      </c>
      <c r="AE1652" s="1" t="s">
        <v>1106</v>
      </c>
      <c r="AF1652" s="5">
        <v>3669.0</v>
      </c>
      <c r="AG1652" s="5">
        <v>74.0</v>
      </c>
      <c r="AH1652" s="5">
        <v>2.1025302E7</v>
      </c>
      <c r="AI1652" s="5">
        <v>74.0</v>
      </c>
      <c r="AJ1652" s="5">
        <v>8.8229989E7</v>
      </c>
      <c r="AK1652" s="5">
        <v>74.0</v>
      </c>
      <c r="AL1652" s="5">
        <v>2.1025302E7</v>
      </c>
      <c r="AM1652" s="1" t="s">
        <v>11058</v>
      </c>
      <c r="AN1652" s="10"/>
      <c r="AO1652" s="10"/>
      <c r="AP1652" s="1" t="s">
        <v>1990</v>
      </c>
    </row>
    <row r="1653">
      <c r="A1653" s="1" t="s">
        <v>4752</v>
      </c>
      <c r="B1653" s="14">
        <v>46191.0</v>
      </c>
      <c r="C1653" s="1" t="s">
        <v>11059</v>
      </c>
      <c r="D1653" s="5">
        <v>5.059938000109E12</v>
      </c>
      <c r="E1653" s="1" t="s">
        <v>4752</v>
      </c>
      <c r="F1653" s="1" t="s">
        <v>1097</v>
      </c>
      <c r="G1653" s="1" t="s">
        <v>4799</v>
      </c>
      <c r="H1653" s="1" t="s">
        <v>11060</v>
      </c>
      <c r="I1653" s="5">
        <v>58.0</v>
      </c>
      <c r="J1653" s="1" t="s">
        <v>4759</v>
      </c>
      <c r="K1653" s="1" t="s">
        <v>11061</v>
      </c>
      <c r="L1653" s="1" t="s">
        <v>11062</v>
      </c>
      <c r="M1653" s="1" t="s">
        <v>11063</v>
      </c>
      <c r="N1653" s="5">
        <v>5.059938000109E12</v>
      </c>
      <c r="O1653" s="1" t="s">
        <v>1072</v>
      </c>
      <c r="P1653" s="1" t="s">
        <v>11064</v>
      </c>
      <c r="Q1653" s="5">
        <v>2.0</v>
      </c>
      <c r="R1653" s="15">
        <v>43454.0</v>
      </c>
      <c r="S1653" s="5">
        <v>0.0</v>
      </c>
      <c r="T1653" s="10"/>
      <c r="U1653" s="10"/>
      <c r="V1653" s="15">
        <v>37396.0</v>
      </c>
      <c r="W1653" s="5">
        <v>4683400.0</v>
      </c>
      <c r="X1653" s="1" t="s">
        <v>11065</v>
      </c>
      <c r="Y1653" s="1" t="s">
        <v>1090</v>
      </c>
      <c r="Z1653" s="1" t="s">
        <v>11066</v>
      </c>
      <c r="AA1653" s="5">
        <v>1320.0</v>
      </c>
      <c r="AB1653" s="10"/>
      <c r="AC1653" s="1" t="s">
        <v>11067</v>
      </c>
      <c r="AD1653" s="5">
        <v>5.730312E7</v>
      </c>
      <c r="AE1653" s="1" t="s">
        <v>2544</v>
      </c>
      <c r="AF1653" s="5">
        <v>2705.0</v>
      </c>
      <c r="AG1653" s="5">
        <v>82.0</v>
      </c>
      <c r="AH1653" s="5">
        <v>9.9963927E7</v>
      </c>
      <c r="AI1653" s="10"/>
      <c r="AJ1653" s="10"/>
      <c r="AK1653" s="10"/>
      <c r="AL1653" s="10"/>
      <c r="AM1653" s="1" t="s">
        <v>11068</v>
      </c>
      <c r="AN1653" s="10"/>
      <c r="AO1653" s="10"/>
      <c r="AP1653" s="1" t="s">
        <v>11069</v>
      </c>
    </row>
    <row r="1654">
      <c r="A1654" s="1" t="s">
        <v>4752</v>
      </c>
      <c r="B1654" s="16">
        <v>46346.0</v>
      </c>
      <c r="C1654" s="1" t="s">
        <v>11070</v>
      </c>
      <c r="D1654" s="5">
        <v>5.26565070001E13</v>
      </c>
      <c r="E1654" s="1" t="s">
        <v>4752</v>
      </c>
      <c r="F1654" s="1" t="s">
        <v>1097</v>
      </c>
      <c r="G1654" s="1" t="s">
        <v>4799</v>
      </c>
      <c r="H1654" s="1" t="s">
        <v>11071</v>
      </c>
      <c r="I1654" s="5">
        <v>58.0</v>
      </c>
      <c r="J1654" s="1" t="s">
        <v>4759</v>
      </c>
      <c r="K1654" s="1" t="s">
        <v>11072</v>
      </c>
      <c r="L1654" s="1" t="s">
        <v>11073</v>
      </c>
      <c r="M1654" s="1" t="s">
        <v>11074</v>
      </c>
      <c r="N1654" s="5">
        <v>5.26565070001E13</v>
      </c>
      <c r="O1654" s="1" t="s">
        <v>1072</v>
      </c>
      <c r="P1654" s="1" t="s">
        <v>9313</v>
      </c>
      <c r="Q1654" s="5">
        <v>2.0</v>
      </c>
      <c r="R1654" s="15">
        <v>45224.0</v>
      </c>
      <c r="S1654" s="5">
        <v>0.0</v>
      </c>
      <c r="T1654" s="10"/>
      <c r="U1654" s="10"/>
      <c r="V1654" s="15">
        <v>45224.0</v>
      </c>
      <c r="W1654" s="5">
        <v>4661300.0</v>
      </c>
      <c r="X1654" s="1" t="s">
        <v>11075</v>
      </c>
      <c r="Y1654" s="1" t="s">
        <v>1090</v>
      </c>
      <c r="Z1654" s="1" t="s">
        <v>11076</v>
      </c>
      <c r="AA1654" s="5">
        <v>18.0</v>
      </c>
      <c r="AB1654" s="1" t="s">
        <v>11077</v>
      </c>
      <c r="AC1654" s="1" t="s">
        <v>1078</v>
      </c>
      <c r="AD1654" s="5">
        <v>6.8524E7</v>
      </c>
      <c r="AE1654" s="1" t="s">
        <v>2304</v>
      </c>
      <c r="AF1654" s="5">
        <v>377.0</v>
      </c>
      <c r="AG1654" s="5">
        <v>94.0</v>
      </c>
      <c r="AH1654" s="5">
        <v>9.1861564E7</v>
      </c>
      <c r="AI1654" s="10"/>
      <c r="AJ1654" s="10"/>
      <c r="AK1654" s="10"/>
      <c r="AL1654" s="10"/>
      <c r="AM1654" s="1" t="s">
        <v>11078</v>
      </c>
      <c r="AN1654" s="10"/>
      <c r="AO1654" s="10"/>
      <c r="AP1654" s="1" t="s">
        <v>11079</v>
      </c>
    </row>
    <row r="1655">
      <c r="A1655" s="1" t="s">
        <v>4752</v>
      </c>
      <c r="B1655" s="14">
        <v>46299.0</v>
      </c>
      <c r="C1655" s="1" t="s">
        <v>11080</v>
      </c>
      <c r="D1655" s="5">
        <v>1.167501002416E12</v>
      </c>
      <c r="E1655" s="1" t="s">
        <v>4752</v>
      </c>
      <c r="F1655" s="1" t="s">
        <v>1097</v>
      </c>
      <c r="G1655" s="1" t="s">
        <v>4761</v>
      </c>
      <c r="H1655" s="1" t="s">
        <v>11081</v>
      </c>
      <c r="I1655" s="5">
        <v>101.0</v>
      </c>
      <c r="J1655" s="1" t="s">
        <v>4759</v>
      </c>
      <c r="K1655" s="1" t="s">
        <v>11082</v>
      </c>
      <c r="L1655" s="1" t="s">
        <v>11083</v>
      </c>
      <c r="M1655" s="1" t="s">
        <v>11084</v>
      </c>
      <c r="N1655" s="5">
        <v>1.167501002416E12</v>
      </c>
      <c r="O1655" s="1" t="s">
        <v>1103</v>
      </c>
      <c r="P1655" s="1" t="s">
        <v>11085</v>
      </c>
      <c r="Q1655" s="5">
        <v>2.0</v>
      </c>
      <c r="R1655" s="15">
        <v>37352.0</v>
      </c>
      <c r="S1655" s="5">
        <v>0.0</v>
      </c>
      <c r="T1655" s="10"/>
      <c r="U1655" s="10"/>
      <c r="V1655" s="15">
        <v>34843.0</v>
      </c>
      <c r="W1655" s="5">
        <v>4789099.0</v>
      </c>
      <c r="X1655" s="1" t="s">
        <v>11086</v>
      </c>
      <c r="Y1655" s="1" t="s">
        <v>1090</v>
      </c>
      <c r="Z1655" s="1" t="s">
        <v>11087</v>
      </c>
      <c r="AA1655" s="1" t="s">
        <v>1410</v>
      </c>
      <c r="AB1655" s="1" t="s">
        <v>11088</v>
      </c>
      <c r="AC1655" s="1" t="s">
        <v>11089</v>
      </c>
      <c r="AD1655" s="5">
        <v>7.5836196E7</v>
      </c>
      <c r="AE1655" s="1" t="s">
        <v>1413</v>
      </c>
      <c r="AF1655" s="5">
        <v>9459.0</v>
      </c>
      <c r="AG1655" s="5">
        <v>64.0</v>
      </c>
      <c r="AH1655" s="5">
        <v>9.9490986E7</v>
      </c>
      <c r="AI1655" s="10"/>
      <c r="AJ1655" s="10"/>
      <c r="AK1655" s="5">
        <v>64.0</v>
      </c>
      <c r="AL1655" s="5">
        <v>6611141.0</v>
      </c>
      <c r="AM1655" s="1" t="s">
        <v>11090</v>
      </c>
      <c r="AN1655" s="10"/>
      <c r="AO1655" s="10"/>
      <c r="AP1655" s="1" t="s">
        <v>3253</v>
      </c>
    </row>
    <row r="1656">
      <c r="A1656" s="1" t="s">
        <v>4752</v>
      </c>
      <c r="B1656" s="16">
        <v>46310.0</v>
      </c>
      <c r="C1656" s="1" t="s">
        <v>11091</v>
      </c>
      <c r="D1656" s="5">
        <v>1.8461140000122E13</v>
      </c>
      <c r="E1656" s="1" t="s">
        <v>4752</v>
      </c>
      <c r="F1656" s="1" t="s">
        <v>1097</v>
      </c>
      <c r="G1656" s="1" t="s">
        <v>4771</v>
      </c>
      <c r="H1656" s="1" t="s">
        <v>11092</v>
      </c>
      <c r="I1656" s="17">
        <v>45528.0</v>
      </c>
      <c r="J1656" s="1" t="s">
        <v>4759</v>
      </c>
      <c r="K1656" s="1" t="s">
        <v>11093</v>
      </c>
      <c r="L1656" s="1" t="s">
        <v>11094</v>
      </c>
      <c r="M1656" s="1" t="s">
        <v>11095</v>
      </c>
      <c r="N1656" s="5">
        <v>1.8461140000122E13</v>
      </c>
      <c r="O1656" s="1" t="s">
        <v>1072</v>
      </c>
      <c r="P1656" s="1" t="s">
        <v>11096</v>
      </c>
      <c r="Q1656" s="5">
        <v>2.0</v>
      </c>
      <c r="R1656" s="15">
        <v>41465.0</v>
      </c>
      <c r="S1656" s="5">
        <v>0.0</v>
      </c>
      <c r="T1656" s="10"/>
      <c r="U1656" s="10"/>
      <c r="V1656" s="15">
        <v>41465.0</v>
      </c>
      <c r="W1656" s="5">
        <v>8599604.0</v>
      </c>
      <c r="X1656" s="1" t="s">
        <v>11097</v>
      </c>
      <c r="Y1656" s="1" t="s">
        <v>1075</v>
      </c>
      <c r="Z1656" s="1" t="s">
        <v>11098</v>
      </c>
      <c r="AA1656" s="5">
        <v>3010.0</v>
      </c>
      <c r="AB1656" s="10"/>
      <c r="AC1656" s="1" t="s">
        <v>5320</v>
      </c>
      <c r="AD1656" s="5">
        <v>8.967E7</v>
      </c>
      <c r="AE1656" s="1" t="s">
        <v>1386</v>
      </c>
      <c r="AF1656" s="5">
        <v>8077.0</v>
      </c>
      <c r="AG1656" s="5">
        <v>49.0</v>
      </c>
      <c r="AH1656" s="5">
        <v>9.1565291E7</v>
      </c>
      <c r="AI1656" s="10"/>
      <c r="AJ1656" s="10"/>
      <c r="AK1656" s="5">
        <v>49.0</v>
      </c>
      <c r="AL1656" s="5">
        <v>3.52517E7</v>
      </c>
      <c r="AM1656" s="1" t="s">
        <v>11099</v>
      </c>
      <c r="AN1656" s="10"/>
      <c r="AO1656" s="10"/>
      <c r="AP1656" s="1" t="s">
        <v>11100</v>
      </c>
    </row>
    <row r="1657">
      <c r="A1657" s="1" t="s">
        <v>4752</v>
      </c>
      <c r="B1657" s="16">
        <v>46318.0</v>
      </c>
      <c r="C1657" s="1" t="s">
        <v>11101</v>
      </c>
      <c r="D1657" s="5">
        <v>5.2782055000102E13</v>
      </c>
      <c r="E1657" s="1" t="s">
        <v>4752</v>
      </c>
      <c r="F1657" s="1" t="s">
        <v>1097</v>
      </c>
      <c r="G1657" s="1" t="s">
        <v>4898</v>
      </c>
      <c r="H1657" s="1" t="s">
        <v>11102</v>
      </c>
      <c r="I1657" s="5">
        <v>78.0</v>
      </c>
      <c r="J1657" s="1" t="s">
        <v>4759</v>
      </c>
      <c r="K1657" s="1" t="s">
        <v>11103</v>
      </c>
      <c r="L1657" s="1" t="s">
        <v>11104</v>
      </c>
      <c r="M1657" s="1" t="s">
        <v>11105</v>
      </c>
      <c r="N1657" s="5">
        <v>5.2782055000102E13</v>
      </c>
      <c r="O1657" s="1" t="s">
        <v>1072</v>
      </c>
      <c r="P1657" s="1" t="s">
        <v>11106</v>
      </c>
      <c r="Q1657" s="5">
        <v>2.0</v>
      </c>
      <c r="R1657" s="15">
        <v>45236.0</v>
      </c>
      <c r="S1657" s="5">
        <v>0.0</v>
      </c>
      <c r="T1657" s="10"/>
      <c r="U1657" s="5">
        <v>105.0</v>
      </c>
      <c r="V1657" s="15">
        <v>45236.0</v>
      </c>
      <c r="W1657" s="5">
        <v>161001.0</v>
      </c>
      <c r="X1657" s="10"/>
      <c r="Y1657" s="1" t="s">
        <v>1075</v>
      </c>
      <c r="Z1657" s="1" t="s">
        <v>11107</v>
      </c>
      <c r="AA1657" s="5">
        <v>111.0</v>
      </c>
      <c r="AB1657" s="1" t="s">
        <v>1092</v>
      </c>
      <c r="AC1657" s="1" t="s">
        <v>11108</v>
      </c>
      <c r="AD1657" s="5">
        <v>2.983E7</v>
      </c>
      <c r="AE1657" s="1" t="s">
        <v>1604</v>
      </c>
      <c r="AF1657" s="5">
        <v>5677.0</v>
      </c>
      <c r="AG1657" s="5">
        <v>27.0</v>
      </c>
      <c r="AH1657" s="5">
        <v>9.943324E7</v>
      </c>
      <c r="AI1657" s="5">
        <v>0.0</v>
      </c>
      <c r="AJ1657" s="5">
        <v>0.0</v>
      </c>
      <c r="AK1657" s="10"/>
      <c r="AL1657" s="10"/>
      <c r="AM1657" s="1" t="s">
        <v>11109</v>
      </c>
      <c r="AN1657" s="10"/>
      <c r="AO1657" s="10"/>
      <c r="AP1657" s="1" t="s">
        <v>10819</v>
      </c>
    </row>
    <row r="1658">
      <c r="A1658" s="1" t="s">
        <v>4752</v>
      </c>
      <c r="B1658" s="16">
        <v>46356.0</v>
      </c>
      <c r="C1658" s="1" t="s">
        <v>11110</v>
      </c>
      <c r="D1658" s="5">
        <v>4.8516749000112E13</v>
      </c>
      <c r="E1658" s="1" t="s">
        <v>4752</v>
      </c>
      <c r="F1658" s="1" t="s">
        <v>1097</v>
      </c>
      <c r="G1658" s="1" t="s">
        <v>4761</v>
      </c>
      <c r="H1658" s="1" t="s">
        <v>11111</v>
      </c>
      <c r="I1658" s="5">
        <v>101.0</v>
      </c>
      <c r="J1658" s="1" t="s">
        <v>4759</v>
      </c>
      <c r="K1658" s="1" t="s">
        <v>11112</v>
      </c>
      <c r="L1658" s="1" t="s">
        <v>11113</v>
      </c>
      <c r="M1658" s="1" t="s">
        <v>11114</v>
      </c>
      <c r="N1658" s="5">
        <v>4.8516749000112E13</v>
      </c>
      <c r="O1658" s="1" t="s">
        <v>1072</v>
      </c>
      <c r="P1658" s="1" t="s">
        <v>11110</v>
      </c>
      <c r="Q1658" s="5">
        <v>2.0</v>
      </c>
      <c r="R1658" s="15">
        <v>44869.0</v>
      </c>
      <c r="S1658" s="5">
        <v>0.0</v>
      </c>
      <c r="T1658" s="10"/>
      <c r="U1658" s="5">
        <v>105.0</v>
      </c>
      <c r="V1658" s="15">
        <v>44869.0</v>
      </c>
      <c r="W1658" s="5">
        <v>134200.0</v>
      </c>
      <c r="X1658" s="1" t="s">
        <v>11115</v>
      </c>
      <c r="Y1658" s="1" t="s">
        <v>4982</v>
      </c>
      <c r="Z1658" s="1" t="s">
        <v>11116</v>
      </c>
      <c r="AA1658" s="1" t="s">
        <v>1410</v>
      </c>
      <c r="AB1658" s="10"/>
      <c r="AC1658" s="1" t="s">
        <v>1121</v>
      </c>
      <c r="AD1658" s="5">
        <v>2.993001E7</v>
      </c>
      <c r="AE1658" s="1" t="s">
        <v>1604</v>
      </c>
      <c r="AF1658" s="5">
        <v>5697.0</v>
      </c>
      <c r="AG1658" s="5">
        <v>27.0</v>
      </c>
      <c r="AH1658" s="5">
        <v>9.9251934E7</v>
      </c>
      <c r="AI1658" s="5">
        <v>0.0</v>
      </c>
      <c r="AJ1658" s="5">
        <v>0.0</v>
      </c>
      <c r="AK1658" s="10"/>
      <c r="AL1658" s="10"/>
      <c r="AM1658" s="1" t="s">
        <v>11117</v>
      </c>
      <c r="AN1658" s="10"/>
      <c r="AO1658" s="10"/>
      <c r="AP1658" s="1" t="s">
        <v>1606</v>
      </c>
    </row>
    <row r="1659">
      <c r="A1659" s="1" t="s">
        <v>4752</v>
      </c>
      <c r="B1659" s="14">
        <v>46365.0</v>
      </c>
      <c r="C1659" s="1" t="s">
        <v>11118</v>
      </c>
      <c r="D1659" s="5">
        <v>5.7911671000121E13</v>
      </c>
      <c r="E1659" s="1" t="s">
        <v>4752</v>
      </c>
      <c r="F1659" s="1" t="s">
        <v>1097</v>
      </c>
      <c r="G1659" s="1" t="s">
        <v>5403</v>
      </c>
      <c r="H1659" s="1" t="s">
        <v>11119</v>
      </c>
      <c r="I1659" s="5">
        <v>58.0</v>
      </c>
      <c r="J1659" s="1" t="s">
        <v>4759</v>
      </c>
      <c r="K1659" s="1" t="s">
        <v>11120</v>
      </c>
      <c r="L1659" s="1" t="s">
        <v>11121</v>
      </c>
      <c r="M1659" s="1" t="s">
        <v>11122</v>
      </c>
      <c r="N1659" s="5">
        <v>5.7911671000121E13</v>
      </c>
      <c r="O1659" s="1" t="s">
        <v>1072</v>
      </c>
      <c r="P1659" s="1" t="s">
        <v>11118</v>
      </c>
      <c r="Q1659" s="5">
        <v>2.0</v>
      </c>
      <c r="R1659" s="15">
        <v>45596.0</v>
      </c>
      <c r="S1659" s="5">
        <v>0.0</v>
      </c>
      <c r="T1659" s="10"/>
      <c r="U1659" s="10"/>
      <c r="V1659" s="15">
        <v>45596.0</v>
      </c>
      <c r="W1659" s="5">
        <v>161001.0</v>
      </c>
      <c r="X1659" s="1" t="s">
        <v>11123</v>
      </c>
      <c r="Y1659" s="1" t="s">
        <v>1075</v>
      </c>
      <c r="Z1659" s="1" t="s">
        <v>11124</v>
      </c>
      <c r="AA1659" s="5">
        <v>1206.0</v>
      </c>
      <c r="AB1659" s="10"/>
      <c r="AC1659" s="1" t="s">
        <v>11125</v>
      </c>
      <c r="AD1659" s="5">
        <v>3.8408246E7</v>
      </c>
      <c r="AE1659" s="1" t="s">
        <v>1205</v>
      </c>
      <c r="AF1659" s="5">
        <v>5403.0</v>
      </c>
      <c r="AG1659" s="5">
        <v>66.0</v>
      </c>
      <c r="AH1659" s="5">
        <v>9.2820191E7</v>
      </c>
      <c r="AI1659" s="10"/>
      <c r="AJ1659" s="10"/>
      <c r="AK1659" s="10"/>
      <c r="AL1659" s="10"/>
      <c r="AM1659" s="1" t="s">
        <v>11126</v>
      </c>
      <c r="AN1659" s="10"/>
      <c r="AO1659" s="10"/>
      <c r="AP1659" s="1" t="s">
        <v>1207</v>
      </c>
    </row>
    <row r="1660">
      <c r="A1660" s="1" t="s">
        <v>4752</v>
      </c>
      <c r="B1660" s="16">
        <v>46355.0</v>
      </c>
      <c r="C1660" s="1" t="s">
        <v>11127</v>
      </c>
      <c r="D1660" s="5">
        <v>4.6547343000171E13</v>
      </c>
      <c r="E1660" s="1" t="s">
        <v>4752</v>
      </c>
      <c r="F1660" s="1" t="s">
        <v>1097</v>
      </c>
      <c r="G1660" s="1" t="s">
        <v>4761</v>
      </c>
      <c r="H1660" s="1" t="s">
        <v>11128</v>
      </c>
      <c r="I1660" s="5">
        <v>101.0</v>
      </c>
      <c r="J1660" s="1" t="s">
        <v>4759</v>
      </c>
      <c r="K1660" s="1" t="s">
        <v>11129</v>
      </c>
      <c r="L1660" s="1" t="s">
        <v>11130</v>
      </c>
      <c r="M1660" s="1" t="s">
        <v>11131</v>
      </c>
      <c r="N1660" s="5">
        <v>4.6547343000171E13</v>
      </c>
      <c r="O1660" s="1" t="s">
        <v>1072</v>
      </c>
      <c r="P1660" s="1" t="s">
        <v>11132</v>
      </c>
      <c r="Q1660" s="5">
        <v>2.0</v>
      </c>
      <c r="R1660" s="15">
        <v>44707.0</v>
      </c>
      <c r="S1660" s="5">
        <v>0.0</v>
      </c>
      <c r="T1660" s="10"/>
      <c r="U1660" s="10"/>
      <c r="V1660" s="15">
        <v>44707.0</v>
      </c>
      <c r="W1660" s="5">
        <v>1066000.0</v>
      </c>
      <c r="X1660" s="1" t="s">
        <v>11133</v>
      </c>
      <c r="Y1660" s="1" t="s">
        <v>1118</v>
      </c>
      <c r="Z1660" s="1" t="s">
        <v>11134</v>
      </c>
      <c r="AA1660" s="1" t="s">
        <v>1410</v>
      </c>
      <c r="AB1660" s="10"/>
      <c r="AC1660" s="1" t="s">
        <v>1121</v>
      </c>
      <c r="AD1660" s="5">
        <v>6.8521E7</v>
      </c>
      <c r="AE1660" s="1" t="s">
        <v>2304</v>
      </c>
      <c r="AF1660" s="5">
        <v>577.0</v>
      </c>
      <c r="AG1660" s="5">
        <v>94.0</v>
      </c>
      <c r="AH1660" s="5">
        <v>9.1755646E7</v>
      </c>
      <c r="AI1660" s="10"/>
      <c r="AJ1660" s="10"/>
      <c r="AK1660" s="10"/>
      <c r="AL1660" s="10"/>
      <c r="AM1660" s="1" t="s">
        <v>11135</v>
      </c>
      <c r="AN1660" s="10"/>
      <c r="AO1660" s="10"/>
      <c r="AP1660" s="1" t="s">
        <v>11136</v>
      </c>
    </row>
    <row r="1661">
      <c r="A1661" s="1" t="s">
        <v>4752</v>
      </c>
      <c r="B1661" s="14">
        <v>46334.0</v>
      </c>
      <c r="C1661" s="1" t="s">
        <v>11137</v>
      </c>
      <c r="D1661" s="5">
        <v>5.749591900011E13</v>
      </c>
      <c r="E1661" s="1" t="s">
        <v>4752</v>
      </c>
      <c r="F1661" s="1" t="s">
        <v>1097</v>
      </c>
      <c r="G1661" s="1" t="s">
        <v>4761</v>
      </c>
      <c r="H1661" s="1" t="s">
        <v>11138</v>
      </c>
      <c r="I1661" s="5">
        <v>101.0</v>
      </c>
      <c r="J1661" s="1" t="s">
        <v>4759</v>
      </c>
      <c r="K1661" s="1" t="s">
        <v>11139</v>
      </c>
      <c r="L1661" s="1" t="s">
        <v>11140</v>
      </c>
      <c r="M1661" s="1" t="s">
        <v>11141</v>
      </c>
      <c r="N1661" s="5">
        <v>5.749591900011E13</v>
      </c>
      <c r="O1661" s="1" t="s">
        <v>1072</v>
      </c>
      <c r="P1661" s="10"/>
      <c r="Q1661" s="5">
        <v>2.0</v>
      </c>
      <c r="R1661" s="15">
        <v>45565.0</v>
      </c>
      <c r="S1661" s="5">
        <v>0.0</v>
      </c>
      <c r="T1661" s="10"/>
      <c r="U1661" s="10"/>
      <c r="V1661" s="15">
        <v>45565.0</v>
      </c>
      <c r="W1661" s="5">
        <v>115600.0</v>
      </c>
      <c r="X1661" s="1" t="s">
        <v>3312</v>
      </c>
      <c r="Y1661" s="1" t="s">
        <v>2655</v>
      </c>
      <c r="Z1661" s="1" t="s">
        <v>5702</v>
      </c>
      <c r="AA1661" s="1" t="s">
        <v>1120</v>
      </c>
      <c r="AB1661" s="1" t="s">
        <v>1121</v>
      </c>
      <c r="AC1661" s="1" t="s">
        <v>11142</v>
      </c>
      <c r="AD1661" s="5">
        <v>1.9864899E7</v>
      </c>
      <c r="AE1661" s="1" t="s">
        <v>1079</v>
      </c>
      <c r="AF1661" s="5">
        <v>6367.0</v>
      </c>
      <c r="AG1661" s="5">
        <v>18.0</v>
      </c>
      <c r="AH1661" s="5">
        <v>3.3761188E7</v>
      </c>
      <c r="AI1661" s="5">
        <v>18.0</v>
      </c>
      <c r="AJ1661" s="5">
        <v>3.322808E7</v>
      </c>
      <c r="AK1661" s="5">
        <v>18.0</v>
      </c>
      <c r="AL1661" s="5">
        <v>3.3761188E7</v>
      </c>
      <c r="AM1661" s="1" t="s">
        <v>11143</v>
      </c>
      <c r="AN1661" s="10"/>
      <c r="AO1661" s="10"/>
      <c r="AP1661" s="1" t="s">
        <v>11144</v>
      </c>
    </row>
    <row r="1662">
      <c r="A1662" s="1" t="s">
        <v>4752</v>
      </c>
      <c r="B1662" s="16">
        <v>46340.0</v>
      </c>
      <c r="C1662" s="1" t="s">
        <v>11145</v>
      </c>
      <c r="D1662" s="5">
        <v>5.1066508000123E13</v>
      </c>
      <c r="E1662" s="1" t="s">
        <v>4752</v>
      </c>
      <c r="F1662" s="1" t="s">
        <v>1097</v>
      </c>
      <c r="G1662" s="1" t="s">
        <v>4761</v>
      </c>
      <c r="H1662" s="1" t="s">
        <v>11146</v>
      </c>
      <c r="I1662" s="5">
        <v>101.0</v>
      </c>
      <c r="J1662" s="1" t="s">
        <v>4759</v>
      </c>
      <c r="K1662" s="1" t="s">
        <v>11147</v>
      </c>
      <c r="L1662" s="1" t="s">
        <v>11148</v>
      </c>
      <c r="M1662" s="1" t="s">
        <v>11149</v>
      </c>
      <c r="N1662" s="5">
        <v>5.1066508000123E13</v>
      </c>
      <c r="O1662" s="1" t="s">
        <v>1072</v>
      </c>
      <c r="P1662" s="1" t="s">
        <v>11150</v>
      </c>
      <c r="Q1662" s="5">
        <v>2.0</v>
      </c>
      <c r="R1662" s="15">
        <v>45092.0</v>
      </c>
      <c r="S1662" s="5">
        <v>0.0</v>
      </c>
      <c r="T1662" s="10"/>
      <c r="U1662" s="10"/>
      <c r="V1662" s="15">
        <v>45092.0</v>
      </c>
      <c r="W1662" s="5">
        <v>161001.0</v>
      </c>
      <c r="X1662" s="1" t="s">
        <v>11151</v>
      </c>
      <c r="Y1662" s="1" t="s">
        <v>9325</v>
      </c>
      <c r="Z1662" s="1" t="s">
        <v>11152</v>
      </c>
      <c r="AA1662" s="5">
        <v>134.0</v>
      </c>
      <c r="AB1662" s="10"/>
      <c r="AC1662" s="1" t="s">
        <v>1078</v>
      </c>
      <c r="AD1662" s="5">
        <v>8.749E7</v>
      </c>
      <c r="AE1662" s="1" t="s">
        <v>1231</v>
      </c>
      <c r="AF1662" s="5">
        <v>7967.0</v>
      </c>
      <c r="AG1662" s="5">
        <v>47.0</v>
      </c>
      <c r="AH1662" s="5">
        <v>9.8862634E7</v>
      </c>
      <c r="AI1662" s="10"/>
      <c r="AJ1662" s="10"/>
      <c r="AK1662" s="10"/>
      <c r="AL1662" s="10"/>
      <c r="AM1662" s="1" t="s">
        <v>11153</v>
      </c>
      <c r="AN1662" s="10"/>
      <c r="AO1662" s="10"/>
      <c r="AP1662" s="1" t="s">
        <v>7732</v>
      </c>
    </row>
    <row r="1663">
      <c r="A1663" s="1" t="s">
        <v>4752</v>
      </c>
      <c r="B1663" s="14">
        <v>45928.0</v>
      </c>
      <c r="C1663" s="1" t="s">
        <v>7818</v>
      </c>
      <c r="D1663" s="5">
        <v>1.1725383000181E13</v>
      </c>
      <c r="E1663" s="1" t="s">
        <v>4752</v>
      </c>
      <c r="F1663" s="1" t="s">
        <v>1097</v>
      </c>
      <c r="G1663" s="1" t="s">
        <v>7819</v>
      </c>
      <c r="H1663" s="1" t="s">
        <v>11154</v>
      </c>
      <c r="I1663" s="5">
        <v>2.0</v>
      </c>
      <c r="J1663" s="1" t="s">
        <v>4755</v>
      </c>
      <c r="K1663" s="1" t="s">
        <v>7821</v>
      </c>
      <c r="L1663" s="1" t="s">
        <v>7822</v>
      </c>
      <c r="M1663" s="1" t="s">
        <v>7823</v>
      </c>
      <c r="N1663" s="5">
        <v>1.1725383000181E13</v>
      </c>
      <c r="O1663" s="1" t="s">
        <v>1072</v>
      </c>
      <c r="P1663" s="1" t="s">
        <v>7818</v>
      </c>
      <c r="Q1663" s="5">
        <v>2.0</v>
      </c>
      <c r="R1663" s="15">
        <v>40248.0</v>
      </c>
      <c r="S1663" s="5">
        <v>0.0</v>
      </c>
      <c r="T1663" s="10"/>
      <c r="U1663" s="10"/>
      <c r="V1663" s="15">
        <v>40248.0</v>
      </c>
      <c r="W1663" s="5">
        <v>6201501.0</v>
      </c>
      <c r="X1663" s="1" t="s">
        <v>7824</v>
      </c>
      <c r="Y1663" s="1" t="s">
        <v>2325</v>
      </c>
      <c r="Z1663" s="1" t="s">
        <v>7825</v>
      </c>
      <c r="AA1663" s="5">
        <v>961.0</v>
      </c>
      <c r="AB1663" s="1" t="s">
        <v>7826</v>
      </c>
      <c r="AC1663" s="1" t="s">
        <v>7827</v>
      </c>
      <c r="AD1663" s="5">
        <v>1410003.0</v>
      </c>
      <c r="AE1663" s="1" t="s">
        <v>1079</v>
      </c>
      <c r="AF1663" s="5">
        <v>7107.0</v>
      </c>
      <c r="AG1663" s="5">
        <v>11.0</v>
      </c>
      <c r="AH1663" s="5">
        <v>4.7032763E7</v>
      </c>
      <c r="AI1663" s="10"/>
      <c r="AJ1663" s="10"/>
      <c r="AK1663" s="5">
        <v>11.0</v>
      </c>
      <c r="AL1663" s="5">
        <v>4.616022E7</v>
      </c>
      <c r="AM1663" s="1" t="s">
        <v>7828</v>
      </c>
      <c r="AN1663" s="10"/>
      <c r="AO1663" s="10"/>
      <c r="AP1663" s="1" t="s">
        <v>2595</v>
      </c>
    </row>
    <row r="1664">
      <c r="A1664" s="1" t="s">
        <v>4752</v>
      </c>
      <c r="B1664" s="14">
        <v>46198.0</v>
      </c>
      <c r="C1664" s="1" t="s">
        <v>11155</v>
      </c>
      <c r="D1664" s="5">
        <v>2.1269749000109E13</v>
      </c>
      <c r="E1664" s="1" t="s">
        <v>4752</v>
      </c>
      <c r="F1664" s="1" t="s">
        <v>1097</v>
      </c>
      <c r="G1664" s="1" t="s">
        <v>4799</v>
      </c>
      <c r="H1664" s="1" t="s">
        <v>11156</v>
      </c>
      <c r="I1664" s="5">
        <v>58.0</v>
      </c>
      <c r="J1664" s="1" t="s">
        <v>4759</v>
      </c>
      <c r="K1664" s="1" t="s">
        <v>11157</v>
      </c>
      <c r="L1664" s="1" t="s">
        <v>11158</v>
      </c>
      <c r="M1664" s="1" t="s">
        <v>11159</v>
      </c>
      <c r="N1664" s="5">
        <v>2.1269749000109E13</v>
      </c>
      <c r="O1664" s="1" t="s">
        <v>1072</v>
      </c>
      <c r="P1664" s="1" t="s">
        <v>11160</v>
      </c>
      <c r="Q1664" s="5">
        <v>2.0</v>
      </c>
      <c r="R1664" s="15">
        <v>41932.0</v>
      </c>
      <c r="S1664" s="5">
        <v>0.0</v>
      </c>
      <c r="T1664" s="10"/>
      <c r="U1664" s="10"/>
      <c r="V1664" s="15">
        <v>41932.0</v>
      </c>
      <c r="W1664" s="5">
        <v>161002.0</v>
      </c>
      <c r="X1664" s="1" t="s">
        <v>11161</v>
      </c>
      <c r="Y1664" s="1" t="s">
        <v>1346</v>
      </c>
      <c r="Z1664" s="1" t="s">
        <v>11162</v>
      </c>
      <c r="AA1664" s="1" t="s">
        <v>1410</v>
      </c>
      <c r="AB1664" s="10"/>
      <c r="AC1664" s="1" t="s">
        <v>1385</v>
      </c>
      <c r="AD1664" s="5">
        <v>8.839E7</v>
      </c>
      <c r="AE1664" s="1" t="s">
        <v>1386</v>
      </c>
      <c r="AF1664" s="5">
        <v>8041.0</v>
      </c>
      <c r="AG1664" s="5">
        <v>47.0</v>
      </c>
      <c r="AH1664" s="5">
        <v>9.6703081E7</v>
      </c>
      <c r="AI1664" s="5">
        <v>47.0</v>
      </c>
      <c r="AJ1664" s="5">
        <v>9.6276505E7</v>
      </c>
      <c r="AK1664" s="5">
        <v>47.0</v>
      </c>
      <c r="AL1664" s="5">
        <v>3.4565301E7</v>
      </c>
      <c r="AM1664" s="1" t="s">
        <v>11163</v>
      </c>
      <c r="AN1664" s="10"/>
      <c r="AO1664" s="10"/>
      <c r="AP1664" s="1" t="s">
        <v>11164</v>
      </c>
    </row>
    <row r="1665">
      <c r="A1665" s="1" t="s">
        <v>4752</v>
      </c>
      <c r="B1665" s="16">
        <v>45961.0</v>
      </c>
      <c r="C1665" s="1" t="s">
        <v>11165</v>
      </c>
      <c r="D1665" s="5">
        <v>5.0786714000145E13</v>
      </c>
      <c r="E1665" s="1" t="s">
        <v>4752</v>
      </c>
      <c r="F1665" s="1" t="s">
        <v>1097</v>
      </c>
      <c r="G1665" s="1" t="s">
        <v>4799</v>
      </c>
      <c r="H1665" s="1" t="s">
        <v>11166</v>
      </c>
      <c r="I1665" s="5">
        <v>58.0</v>
      </c>
      <c r="J1665" s="1" t="s">
        <v>4759</v>
      </c>
      <c r="K1665" s="1" t="s">
        <v>11167</v>
      </c>
      <c r="L1665" s="1" t="s">
        <v>11168</v>
      </c>
      <c r="M1665" s="1" t="s">
        <v>11169</v>
      </c>
      <c r="N1665" s="5">
        <v>5.0786714000145E13</v>
      </c>
      <c r="O1665" s="1" t="s">
        <v>1072</v>
      </c>
      <c r="P1665" s="1" t="s">
        <v>11170</v>
      </c>
      <c r="Q1665" s="5">
        <v>2.0</v>
      </c>
      <c r="R1665" s="15">
        <v>37576.0</v>
      </c>
      <c r="S1665" s="5">
        <v>0.0</v>
      </c>
      <c r="T1665" s="10"/>
      <c r="U1665" s="10"/>
      <c r="V1665" s="15">
        <v>29334.0</v>
      </c>
      <c r="W1665" s="5">
        <v>7210000.0</v>
      </c>
      <c r="X1665" s="1" t="s">
        <v>11171</v>
      </c>
      <c r="Y1665" s="1" t="s">
        <v>1090</v>
      </c>
      <c r="Z1665" s="1" t="s">
        <v>8441</v>
      </c>
      <c r="AA1665" s="5">
        <v>3780.0</v>
      </c>
      <c r="AB1665" s="10"/>
      <c r="AC1665" s="1" t="s">
        <v>11172</v>
      </c>
      <c r="AD1665" s="5">
        <v>1.8610034E7</v>
      </c>
      <c r="AE1665" s="1" t="s">
        <v>1079</v>
      </c>
      <c r="AF1665" s="5">
        <v>6249.0</v>
      </c>
      <c r="AG1665" s="5">
        <v>14.0</v>
      </c>
      <c r="AH1665" s="5">
        <v>3.8807127E7</v>
      </c>
      <c r="AI1665" s="10"/>
      <c r="AJ1665" s="10"/>
      <c r="AK1665" s="10"/>
      <c r="AL1665" s="10"/>
      <c r="AM1665" s="1" t="s">
        <v>11173</v>
      </c>
      <c r="AN1665" s="10"/>
      <c r="AO1665" s="10"/>
      <c r="AP1665" s="1" t="s">
        <v>11174</v>
      </c>
    </row>
    <row r="1666">
      <c r="A1666" s="1" t="s">
        <v>4752</v>
      </c>
      <c r="B1666" s="16">
        <v>46306.0</v>
      </c>
      <c r="C1666" s="1" t="s">
        <v>11175</v>
      </c>
      <c r="D1666" s="5">
        <v>9.358882000136E12</v>
      </c>
      <c r="E1666" s="1" t="s">
        <v>4752</v>
      </c>
      <c r="F1666" s="1" t="s">
        <v>1097</v>
      </c>
      <c r="G1666" s="1" t="s">
        <v>4761</v>
      </c>
      <c r="H1666" s="1" t="s">
        <v>11176</v>
      </c>
      <c r="I1666" s="5">
        <v>101.0</v>
      </c>
      <c r="J1666" s="1" t="s">
        <v>4759</v>
      </c>
      <c r="K1666" s="1" t="s">
        <v>11177</v>
      </c>
      <c r="L1666" s="1" t="s">
        <v>11178</v>
      </c>
      <c r="M1666" s="1" t="s">
        <v>11179</v>
      </c>
      <c r="N1666" s="5">
        <v>9.358882000136E12</v>
      </c>
      <c r="O1666" s="1" t="s">
        <v>1072</v>
      </c>
      <c r="P1666" s="1" t="s">
        <v>11175</v>
      </c>
      <c r="Q1666" s="5">
        <v>2.0</v>
      </c>
      <c r="R1666" s="15">
        <v>39484.0</v>
      </c>
      <c r="S1666" s="5">
        <v>0.0</v>
      </c>
      <c r="T1666" s="10"/>
      <c r="U1666" s="10"/>
      <c r="V1666" s="15">
        <v>39484.0</v>
      </c>
      <c r="W1666" s="5">
        <v>151201.0</v>
      </c>
      <c r="X1666" s="1" t="s">
        <v>11180</v>
      </c>
      <c r="Y1666" s="1" t="s">
        <v>1384</v>
      </c>
      <c r="Z1666" s="1" t="s">
        <v>11181</v>
      </c>
      <c r="AA1666" s="1" t="s">
        <v>1120</v>
      </c>
      <c r="AB1666" s="10"/>
      <c r="AC1666" s="1" t="s">
        <v>11182</v>
      </c>
      <c r="AD1666" s="5">
        <v>1.93E7</v>
      </c>
      <c r="AE1666" s="1" t="s">
        <v>1079</v>
      </c>
      <c r="AF1666" s="5">
        <v>6925.0</v>
      </c>
      <c r="AG1666" s="5">
        <v>18.0</v>
      </c>
      <c r="AH1666" s="5">
        <v>9.6214484E7</v>
      </c>
      <c r="AI1666" s="5">
        <v>18.0</v>
      </c>
      <c r="AJ1666" s="5">
        <v>9.6577499E7</v>
      </c>
      <c r="AK1666" s="5">
        <v>18.0</v>
      </c>
      <c r="AL1666" s="5">
        <v>9.6214484E7</v>
      </c>
      <c r="AM1666" s="1" t="s">
        <v>11183</v>
      </c>
      <c r="AN1666" s="10"/>
      <c r="AO1666" s="10"/>
      <c r="AP1666" s="1" t="s">
        <v>11184</v>
      </c>
    </row>
    <row r="1667">
      <c r="A1667" s="1" t="s">
        <v>4752</v>
      </c>
      <c r="B1667" s="14">
        <v>46124.0</v>
      </c>
      <c r="C1667" s="1" t="s">
        <v>11185</v>
      </c>
      <c r="D1667" s="5">
        <v>7.577985000161E12</v>
      </c>
      <c r="E1667" s="1" t="s">
        <v>4752</v>
      </c>
      <c r="F1667" s="1" t="s">
        <v>1097</v>
      </c>
      <c r="G1667" s="1" t="s">
        <v>4761</v>
      </c>
      <c r="H1667" s="1" t="s">
        <v>11186</v>
      </c>
      <c r="I1667" s="5">
        <v>101.0</v>
      </c>
      <c r="J1667" s="1" t="s">
        <v>4759</v>
      </c>
      <c r="K1667" s="1" t="s">
        <v>11187</v>
      </c>
      <c r="L1667" s="1" t="s">
        <v>11188</v>
      </c>
      <c r="M1667" s="1" t="s">
        <v>11189</v>
      </c>
      <c r="N1667" s="5">
        <v>7.577985000161E12</v>
      </c>
      <c r="O1667" s="1" t="s">
        <v>1072</v>
      </c>
      <c r="P1667" s="1" t="s">
        <v>11190</v>
      </c>
      <c r="Q1667" s="5">
        <v>2.0</v>
      </c>
      <c r="R1667" s="15">
        <v>38594.0</v>
      </c>
      <c r="S1667" s="5">
        <v>0.0</v>
      </c>
      <c r="T1667" s="10"/>
      <c r="U1667" s="10"/>
      <c r="V1667" s="15">
        <v>38594.0</v>
      </c>
      <c r="W1667" s="5">
        <v>4669999.0</v>
      </c>
      <c r="X1667" s="1" t="s">
        <v>11191</v>
      </c>
      <c r="Y1667" s="1" t="s">
        <v>1090</v>
      </c>
      <c r="Z1667" s="1" t="s">
        <v>11192</v>
      </c>
      <c r="AA1667" s="5">
        <v>1015.0</v>
      </c>
      <c r="AB1667" s="10"/>
      <c r="AC1667" s="1" t="s">
        <v>3945</v>
      </c>
      <c r="AD1667" s="5">
        <v>2.905042E7</v>
      </c>
      <c r="AE1667" s="1" t="s">
        <v>1604</v>
      </c>
      <c r="AF1667" s="5">
        <v>5705.0</v>
      </c>
      <c r="AG1667" s="5">
        <v>27.0</v>
      </c>
      <c r="AH1667" s="5">
        <v>9.9787653E7</v>
      </c>
      <c r="AI1667" s="10"/>
      <c r="AJ1667" s="10"/>
      <c r="AK1667" s="10"/>
      <c r="AL1667" s="10"/>
      <c r="AM1667" s="1" t="s">
        <v>11193</v>
      </c>
      <c r="AN1667" s="10"/>
      <c r="AO1667" s="10"/>
      <c r="AP1667" s="1" t="s">
        <v>3947</v>
      </c>
    </row>
    <row r="1668">
      <c r="A1668" s="1" t="s">
        <v>4752</v>
      </c>
      <c r="B1668" s="14">
        <v>46278.0</v>
      </c>
      <c r="C1668" s="1" t="s">
        <v>5112</v>
      </c>
      <c r="D1668" s="5">
        <v>8.996487000116E12</v>
      </c>
      <c r="E1668" s="1" t="s">
        <v>4752</v>
      </c>
      <c r="F1668" s="1" t="s">
        <v>1097</v>
      </c>
      <c r="G1668" s="1" t="s">
        <v>6565</v>
      </c>
      <c r="H1668" s="1" t="s">
        <v>11194</v>
      </c>
      <c r="I1668" s="5">
        <v>25.0</v>
      </c>
      <c r="J1668" s="1" t="s">
        <v>4759</v>
      </c>
      <c r="K1668" s="1" t="s">
        <v>5112</v>
      </c>
      <c r="L1668" s="1" t="s">
        <v>5114</v>
      </c>
      <c r="M1668" s="1" t="s">
        <v>5115</v>
      </c>
      <c r="N1668" s="5">
        <v>8.996487000116E12</v>
      </c>
      <c r="O1668" s="1" t="s">
        <v>1072</v>
      </c>
      <c r="P1668" s="1" t="s">
        <v>5116</v>
      </c>
      <c r="Q1668" s="5">
        <v>2.0</v>
      </c>
      <c r="R1668" s="15">
        <v>39253.0</v>
      </c>
      <c r="S1668" s="5">
        <v>0.0</v>
      </c>
      <c r="T1668" s="10"/>
      <c r="U1668" s="10"/>
      <c r="V1668" s="15">
        <v>39253.0</v>
      </c>
      <c r="W1668" s="5">
        <v>2930103.0</v>
      </c>
      <c r="X1668" s="1" t="s">
        <v>5117</v>
      </c>
      <c r="Y1668" s="1" t="s">
        <v>1118</v>
      </c>
      <c r="Z1668" s="1" t="s">
        <v>5118</v>
      </c>
      <c r="AA1668" s="1" t="s">
        <v>5119</v>
      </c>
      <c r="AB1668" s="1" t="s">
        <v>5120</v>
      </c>
      <c r="AC1668" s="1" t="s">
        <v>5121</v>
      </c>
      <c r="AD1668" s="5">
        <v>1.3571291E7</v>
      </c>
      <c r="AE1668" s="1" t="s">
        <v>1079</v>
      </c>
      <c r="AF1668" s="5">
        <v>7079.0</v>
      </c>
      <c r="AG1668" s="5">
        <v>16.0</v>
      </c>
      <c r="AH1668" s="5">
        <v>3.5090297E7</v>
      </c>
      <c r="AI1668" s="10"/>
      <c r="AJ1668" s="10"/>
      <c r="AK1668" s="5">
        <v>11.0</v>
      </c>
      <c r="AL1668" s="5">
        <v>3.6824865E7</v>
      </c>
      <c r="AM1668" s="1" t="s">
        <v>5122</v>
      </c>
      <c r="AN1668" s="10"/>
      <c r="AO1668" s="10"/>
      <c r="AP1668" s="1" t="s">
        <v>3726</v>
      </c>
    </row>
    <row r="1669">
      <c r="A1669" s="1" t="s">
        <v>4752</v>
      </c>
      <c r="B1669" s="14">
        <v>45893.0</v>
      </c>
      <c r="C1669" s="1" t="s">
        <v>11195</v>
      </c>
      <c r="D1669" s="5">
        <v>4.293736000156E12</v>
      </c>
      <c r="E1669" s="1" t="s">
        <v>4752</v>
      </c>
      <c r="F1669" s="1" t="s">
        <v>1097</v>
      </c>
      <c r="G1669" s="1" t="s">
        <v>4761</v>
      </c>
      <c r="H1669" s="1" t="s">
        <v>11196</v>
      </c>
      <c r="I1669" s="5">
        <v>101.0</v>
      </c>
      <c r="J1669" s="1" t="s">
        <v>4759</v>
      </c>
      <c r="K1669" s="1" t="s">
        <v>11195</v>
      </c>
      <c r="L1669" s="1" t="s">
        <v>11197</v>
      </c>
      <c r="M1669" s="1" t="s">
        <v>11198</v>
      </c>
      <c r="N1669" s="5">
        <v>4.293736000156E12</v>
      </c>
      <c r="O1669" s="1" t="s">
        <v>1072</v>
      </c>
      <c r="P1669" s="10"/>
      <c r="Q1669" s="5">
        <v>2.0</v>
      </c>
      <c r="R1669" s="10"/>
      <c r="S1669" s="5">
        <v>0.0</v>
      </c>
      <c r="T1669" s="10"/>
      <c r="U1669" s="10"/>
      <c r="V1669" s="15">
        <v>36941.0</v>
      </c>
      <c r="W1669" s="5">
        <v>161001.0</v>
      </c>
      <c r="X1669" s="10"/>
      <c r="Y1669" s="1" t="s">
        <v>1075</v>
      </c>
      <c r="Z1669" s="1" t="s">
        <v>11199</v>
      </c>
      <c r="AA1669" s="5">
        <v>472.0</v>
      </c>
      <c r="AB1669" s="10"/>
      <c r="AC1669" s="1" t="s">
        <v>1078</v>
      </c>
      <c r="AD1669" s="5">
        <v>1.3610108E7</v>
      </c>
      <c r="AE1669" s="1" t="s">
        <v>1079</v>
      </c>
      <c r="AF1669" s="5">
        <v>6635.0</v>
      </c>
      <c r="AG1669" s="5">
        <v>19.0</v>
      </c>
      <c r="AH1669" s="5">
        <v>3.573415E7</v>
      </c>
      <c r="AI1669" s="10"/>
      <c r="AJ1669" s="10"/>
      <c r="AK1669" s="5">
        <v>19.0</v>
      </c>
      <c r="AL1669" s="5">
        <v>3.573415E7</v>
      </c>
      <c r="AM1669" s="1" t="s">
        <v>11200</v>
      </c>
      <c r="AN1669" s="10"/>
      <c r="AO1669" s="10"/>
      <c r="AP1669" s="1" t="s">
        <v>11201</v>
      </c>
    </row>
    <row r="1670">
      <c r="A1670" s="1" t="s">
        <v>4752</v>
      </c>
      <c r="B1670" s="16">
        <v>46324.0</v>
      </c>
      <c r="C1670" s="1" t="s">
        <v>5153</v>
      </c>
      <c r="D1670" s="5">
        <v>1.8459628002169E13</v>
      </c>
      <c r="E1670" s="1" t="s">
        <v>4752</v>
      </c>
      <c r="F1670" s="1" t="s">
        <v>1318</v>
      </c>
      <c r="G1670" s="1" t="s">
        <v>5155</v>
      </c>
      <c r="H1670" s="5">
        <v>7.73320200299E11</v>
      </c>
      <c r="I1670" s="1" t="s">
        <v>9283</v>
      </c>
      <c r="J1670" s="1" t="s">
        <v>4759</v>
      </c>
      <c r="K1670" s="1" t="s">
        <v>1585</v>
      </c>
      <c r="L1670" s="1" t="s">
        <v>1588</v>
      </c>
      <c r="M1670" s="1" t="s">
        <v>1589</v>
      </c>
      <c r="N1670" s="5">
        <v>1.8459628002169E13</v>
      </c>
      <c r="O1670" s="1" t="s">
        <v>1103</v>
      </c>
      <c r="P1670" s="10"/>
      <c r="Q1670" s="5">
        <v>2.0</v>
      </c>
      <c r="R1670" s="10"/>
      <c r="S1670" s="5">
        <v>0.0</v>
      </c>
      <c r="T1670" s="10"/>
      <c r="U1670" s="10"/>
      <c r="V1670" s="15">
        <v>38294.0</v>
      </c>
      <c r="W1670" s="5">
        <v>7210000.0</v>
      </c>
      <c r="X1670" s="1" t="s">
        <v>1590</v>
      </c>
      <c r="Y1670" s="1" t="s">
        <v>1090</v>
      </c>
      <c r="Z1670" s="1" t="s">
        <v>1591</v>
      </c>
      <c r="AA1670" s="5">
        <v>5005.0</v>
      </c>
      <c r="AB1670" s="1" t="s">
        <v>1592</v>
      </c>
      <c r="AC1670" s="1" t="s">
        <v>1593</v>
      </c>
      <c r="AD1670" s="5">
        <v>1.3148914E7</v>
      </c>
      <c r="AE1670" s="1" t="s">
        <v>1079</v>
      </c>
      <c r="AF1670" s="5">
        <v>6831.0</v>
      </c>
      <c r="AG1670" s="5">
        <v>11.0</v>
      </c>
      <c r="AH1670" s="5">
        <v>5.6945166E7</v>
      </c>
      <c r="AI1670" s="10"/>
      <c r="AJ1670" s="10"/>
      <c r="AK1670" s="5">
        <v>11.0</v>
      </c>
      <c r="AL1670" s="5">
        <v>5.6945646E7</v>
      </c>
      <c r="AM1670" s="1" t="s">
        <v>1439</v>
      </c>
      <c r="AN1670" s="10"/>
      <c r="AO1670" s="10"/>
      <c r="AP1670" s="1" t="s">
        <v>1246</v>
      </c>
    </row>
    <row r="1671">
      <c r="A1671" s="1" t="s">
        <v>4752</v>
      </c>
      <c r="B1671" s="14">
        <v>45809.0</v>
      </c>
      <c r="C1671" s="1" t="s">
        <v>11202</v>
      </c>
      <c r="D1671" s="5">
        <v>8.906558000142E12</v>
      </c>
      <c r="E1671" s="1" t="s">
        <v>4752</v>
      </c>
      <c r="F1671" s="1" t="s">
        <v>7892</v>
      </c>
      <c r="G1671" s="1" t="s">
        <v>2844</v>
      </c>
      <c r="H1671" s="1" t="s">
        <v>11203</v>
      </c>
      <c r="I1671" s="17">
        <v>45415.0</v>
      </c>
      <c r="J1671" s="1" t="s">
        <v>5213</v>
      </c>
      <c r="K1671" s="1" t="s">
        <v>11204</v>
      </c>
      <c r="L1671" s="1" t="s">
        <v>11205</v>
      </c>
      <c r="M1671" s="1" t="s">
        <v>11206</v>
      </c>
      <c r="N1671" s="5">
        <v>8.906558000142E12</v>
      </c>
      <c r="O1671" s="1" t="s">
        <v>1072</v>
      </c>
      <c r="P1671" s="1" t="s">
        <v>11207</v>
      </c>
      <c r="Q1671" s="5">
        <v>2.0</v>
      </c>
      <c r="R1671" s="15">
        <v>39259.0</v>
      </c>
      <c r="S1671" s="5">
        <v>0.0</v>
      </c>
      <c r="T1671" s="10"/>
      <c r="U1671" s="10"/>
      <c r="V1671" s="15">
        <v>39259.0</v>
      </c>
      <c r="W1671" s="5">
        <v>1931400.0</v>
      </c>
      <c r="X1671" s="1" t="s">
        <v>11208</v>
      </c>
      <c r="Y1671" s="1" t="s">
        <v>1384</v>
      </c>
      <c r="Z1671" s="1" t="s">
        <v>11209</v>
      </c>
      <c r="AA1671" s="1" t="s">
        <v>1120</v>
      </c>
      <c r="AB1671" s="1" t="s">
        <v>9011</v>
      </c>
      <c r="AC1671" s="1" t="s">
        <v>1121</v>
      </c>
      <c r="AD1671" s="5">
        <v>7.914E7</v>
      </c>
      <c r="AE1671" s="1" t="s">
        <v>1940</v>
      </c>
      <c r="AF1671" s="5">
        <v>143.0</v>
      </c>
      <c r="AG1671" s="5">
        <v>67.0</v>
      </c>
      <c r="AH1671" s="5">
        <v>3.45646E7</v>
      </c>
      <c r="AI1671" s="5">
        <v>11.0</v>
      </c>
      <c r="AJ1671" s="5">
        <v>3.09756E7</v>
      </c>
      <c r="AK1671" s="5">
        <v>67.0</v>
      </c>
      <c r="AL1671" s="5">
        <v>3.456105E7</v>
      </c>
      <c r="AM1671" s="1" t="s">
        <v>3262</v>
      </c>
      <c r="AN1671" s="10"/>
      <c r="AO1671" s="10"/>
      <c r="AP1671" s="1" t="s">
        <v>11210</v>
      </c>
    </row>
    <row r="1672">
      <c r="A1672" s="1" t="s">
        <v>4752</v>
      </c>
      <c r="B1672" s="14">
        <v>46197.0</v>
      </c>
      <c r="C1672" s="1" t="s">
        <v>4709</v>
      </c>
      <c r="D1672" s="5">
        <v>4.3640849000132E13</v>
      </c>
      <c r="E1672" s="1" t="s">
        <v>4752</v>
      </c>
      <c r="F1672" s="1" t="s">
        <v>1318</v>
      </c>
      <c r="G1672" s="1" t="s">
        <v>7407</v>
      </c>
      <c r="H1672" s="5">
        <v>7.72213300039E11</v>
      </c>
      <c r="I1672" s="5">
        <v>48.0</v>
      </c>
      <c r="J1672" s="1" t="s">
        <v>4759</v>
      </c>
      <c r="K1672" s="1" t="s">
        <v>4705</v>
      </c>
      <c r="L1672" s="1" t="s">
        <v>4707</v>
      </c>
      <c r="M1672" s="1" t="s">
        <v>4708</v>
      </c>
      <c r="N1672" s="5">
        <v>4.3640849000132E13</v>
      </c>
      <c r="O1672" s="1" t="s">
        <v>1072</v>
      </c>
      <c r="P1672" s="1" t="s">
        <v>4709</v>
      </c>
      <c r="Q1672" s="5">
        <v>2.0</v>
      </c>
      <c r="R1672" s="15">
        <v>44463.0</v>
      </c>
      <c r="S1672" s="5">
        <v>0.0</v>
      </c>
      <c r="T1672" s="10"/>
      <c r="U1672" s="10"/>
      <c r="V1672" s="15">
        <v>44463.0</v>
      </c>
      <c r="W1672" s="5">
        <v>161001.0</v>
      </c>
      <c r="X1672" s="1" t="s">
        <v>4710</v>
      </c>
      <c r="Y1672" s="1" t="s">
        <v>1075</v>
      </c>
      <c r="Z1672" s="1" t="s">
        <v>1302</v>
      </c>
      <c r="AA1672" s="5">
        <v>1445.0</v>
      </c>
      <c r="AB1672" s="1" t="s">
        <v>4711</v>
      </c>
      <c r="AC1672" s="1" t="s">
        <v>1078</v>
      </c>
      <c r="AD1672" s="5">
        <v>8.602006E7</v>
      </c>
      <c r="AE1672" s="1" t="s">
        <v>1231</v>
      </c>
      <c r="AF1672" s="5">
        <v>7667.0</v>
      </c>
      <c r="AG1672" s="5">
        <v>43.0</v>
      </c>
      <c r="AH1672" s="5">
        <v>9.9687206E7</v>
      </c>
      <c r="AI1672" s="10"/>
      <c r="AJ1672" s="10"/>
      <c r="AK1672" s="10"/>
      <c r="AL1672" s="10"/>
      <c r="AM1672" s="1" t="s">
        <v>4712</v>
      </c>
      <c r="AN1672" s="10"/>
      <c r="AO1672" s="10"/>
      <c r="AP1672" s="1" t="s">
        <v>3862</v>
      </c>
    </row>
    <row r="1673">
      <c r="A1673" s="1" t="s">
        <v>4752</v>
      </c>
      <c r="B1673" s="14">
        <v>46299.0</v>
      </c>
      <c r="C1673" s="1" t="s">
        <v>2442</v>
      </c>
      <c r="D1673" s="5">
        <v>4.6179935000188E13</v>
      </c>
      <c r="E1673" s="1" t="s">
        <v>4752</v>
      </c>
      <c r="F1673" s="1" t="s">
        <v>1097</v>
      </c>
      <c r="G1673" s="1" t="s">
        <v>4771</v>
      </c>
      <c r="H1673" s="1" t="s">
        <v>2453</v>
      </c>
      <c r="I1673" s="17">
        <v>45528.0</v>
      </c>
      <c r="J1673" s="1" t="s">
        <v>4759</v>
      </c>
      <c r="K1673" s="1" t="s">
        <v>2444</v>
      </c>
      <c r="L1673" s="1" t="s">
        <v>2445</v>
      </c>
      <c r="M1673" s="1" t="s">
        <v>2446</v>
      </c>
      <c r="N1673" s="5">
        <v>4.6179935000188E13</v>
      </c>
      <c r="O1673" s="1" t="s">
        <v>1072</v>
      </c>
      <c r="P1673" s="10"/>
      <c r="Q1673" s="5">
        <v>2.0</v>
      </c>
      <c r="R1673" s="15">
        <v>44679.0</v>
      </c>
      <c r="S1673" s="5">
        <v>0.0</v>
      </c>
      <c r="T1673" s="10"/>
      <c r="U1673" s="10"/>
      <c r="V1673" s="15">
        <v>44679.0</v>
      </c>
      <c r="W1673" s="5">
        <v>161001.0</v>
      </c>
      <c r="X1673" s="1" t="s">
        <v>2447</v>
      </c>
      <c r="Y1673" s="1" t="s">
        <v>1075</v>
      </c>
      <c r="Z1673" s="1" t="s">
        <v>2448</v>
      </c>
      <c r="AA1673" s="5">
        <v>1596.0</v>
      </c>
      <c r="AB1673" s="1" t="s">
        <v>2449</v>
      </c>
      <c r="AC1673" s="1" t="s">
        <v>2450</v>
      </c>
      <c r="AD1673" s="5">
        <v>3.0170048E7</v>
      </c>
      <c r="AE1673" s="1" t="s">
        <v>1205</v>
      </c>
      <c r="AF1673" s="5">
        <v>4123.0</v>
      </c>
      <c r="AG1673" s="5">
        <v>31.0</v>
      </c>
      <c r="AH1673" s="5">
        <v>3.2719595E7</v>
      </c>
      <c r="AI1673" s="10"/>
      <c r="AJ1673" s="10"/>
      <c r="AK1673" s="10"/>
      <c r="AL1673" s="10"/>
      <c r="AM1673" s="1" t="s">
        <v>2451</v>
      </c>
      <c r="AN1673" s="10"/>
      <c r="AO1673" s="10"/>
      <c r="AP1673" s="1" t="s">
        <v>1302</v>
      </c>
    </row>
    <row r="1674">
      <c r="A1674" s="1" t="s">
        <v>4752</v>
      </c>
      <c r="B1674" s="14">
        <v>46229.0</v>
      </c>
      <c r="C1674" s="1" t="s">
        <v>6522</v>
      </c>
      <c r="D1674" s="5">
        <v>8.3490960001E12</v>
      </c>
      <c r="E1674" s="1" t="s">
        <v>4752</v>
      </c>
      <c r="F1674" s="1" t="s">
        <v>1097</v>
      </c>
      <c r="G1674" s="1" t="s">
        <v>5323</v>
      </c>
      <c r="H1674" s="1" t="s">
        <v>11211</v>
      </c>
      <c r="I1674" s="5">
        <v>105.0</v>
      </c>
      <c r="J1674" s="1" t="s">
        <v>4759</v>
      </c>
      <c r="K1674" s="1" t="s">
        <v>2486</v>
      </c>
      <c r="L1674" s="1" t="s">
        <v>2487</v>
      </c>
      <c r="M1674" s="1" t="s">
        <v>2488</v>
      </c>
      <c r="N1674" s="5">
        <v>8.3490960001E12</v>
      </c>
      <c r="O1674" s="1" t="s">
        <v>1072</v>
      </c>
      <c r="P1674" s="1" t="s">
        <v>2489</v>
      </c>
      <c r="Q1674" s="5">
        <v>2.0</v>
      </c>
      <c r="R1674" s="15">
        <v>38986.0</v>
      </c>
      <c r="S1674" s="5">
        <v>0.0</v>
      </c>
      <c r="T1674" s="10"/>
      <c r="U1674" s="10"/>
      <c r="V1674" s="15">
        <v>38986.0</v>
      </c>
      <c r="W1674" s="5">
        <v>7490103.0</v>
      </c>
      <c r="X1674" s="1" t="s">
        <v>2490</v>
      </c>
      <c r="Y1674" s="1" t="s">
        <v>1075</v>
      </c>
      <c r="Z1674" s="1" t="s">
        <v>2491</v>
      </c>
      <c r="AA1674" s="5">
        <v>88.0</v>
      </c>
      <c r="AB1674" s="1" t="s">
        <v>2492</v>
      </c>
      <c r="AC1674" s="1" t="s">
        <v>1078</v>
      </c>
      <c r="AD1674" s="5">
        <v>2.938E7</v>
      </c>
      <c r="AE1674" s="1" t="s">
        <v>1604</v>
      </c>
      <c r="AF1674" s="5">
        <v>5673.0</v>
      </c>
      <c r="AG1674" s="5">
        <v>28.0</v>
      </c>
      <c r="AH1674" s="5">
        <v>9.8863455E7</v>
      </c>
      <c r="AI1674" s="5">
        <v>28.0</v>
      </c>
      <c r="AJ1674" s="5">
        <v>9.9583536E7</v>
      </c>
      <c r="AK1674" s="5">
        <v>28.0</v>
      </c>
      <c r="AL1674" s="5">
        <v>3.5441256E7</v>
      </c>
      <c r="AM1674" s="1" t="s">
        <v>2493</v>
      </c>
      <c r="AN1674" s="10"/>
      <c r="AO1674" s="10"/>
      <c r="AP1674" s="1" t="s">
        <v>2494</v>
      </c>
    </row>
    <row r="1675">
      <c r="A1675" s="1" t="s">
        <v>4752</v>
      </c>
      <c r="B1675" s="16">
        <v>45960.0</v>
      </c>
      <c r="C1675" s="1" t="s">
        <v>5330</v>
      </c>
      <c r="D1675" s="5">
        <v>1.3153586000176E13</v>
      </c>
      <c r="E1675" s="1" t="s">
        <v>4752</v>
      </c>
      <c r="F1675" s="1" t="s">
        <v>1097</v>
      </c>
      <c r="G1675" s="1" t="s">
        <v>4799</v>
      </c>
      <c r="H1675" s="1" t="s">
        <v>11212</v>
      </c>
      <c r="I1675" s="5">
        <v>58.0</v>
      </c>
      <c r="J1675" s="1" t="s">
        <v>4759</v>
      </c>
      <c r="K1675" s="1" t="s">
        <v>5332</v>
      </c>
      <c r="L1675" s="1" t="s">
        <v>5333</v>
      </c>
      <c r="M1675" s="1" t="s">
        <v>5334</v>
      </c>
      <c r="N1675" s="5">
        <v>1.3153586000176E13</v>
      </c>
      <c r="O1675" s="1" t="s">
        <v>1072</v>
      </c>
      <c r="P1675" s="1" t="s">
        <v>5330</v>
      </c>
      <c r="Q1675" s="5">
        <v>2.0</v>
      </c>
      <c r="R1675" s="15">
        <v>40568.0</v>
      </c>
      <c r="S1675" s="5">
        <v>0.0</v>
      </c>
      <c r="T1675" s="10"/>
      <c r="U1675" s="10"/>
      <c r="V1675" s="15">
        <v>40568.0</v>
      </c>
      <c r="W1675" s="5">
        <v>161099.0</v>
      </c>
      <c r="X1675" s="1" t="s">
        <v>5335</v>
      </c>
      <c r="Y1675" s="1" t="s">
        <v>1075</v>
      </c>
      <c r="Z1675" s="1" t="s">
        <v>5336</v>
      </c>
      <c r="AA1675" s="5">
        <v>266.0</v>
      </c>
      <c r="AB1675" s="10"/>
      <c r="AC1675" s="1" t="s">
        <v>5337</v>
      </c>
      <c r="AD1675" s="5">
        <v>1.502026E7</v>
      </c>
      <c r="AE1675" s="1" t="s">
        <v>1079</v>
      </c>
      <c r="AF1675" s="5">
        <v>7097.0</v>
      </c>
      <c r="AG1675" s="5">
        <v>17.0</v>
      </c>
      <c r="AH1675" s="5">
        <v>3.30557E7</v>
      </c>
      <c r="AI1675" s="10"/>
      <c r="AJ1675" s="10"/>
      <c r="AK1675" s="5">
        <v>66.0</v>
      </c>
      <c r="AL1675" s="5">
        <v>3.5310048E7</v>
      </c>
      <c r="AM1675" s="1" t="s">
        <v>5338</v>
      </c>
      <c r="AN1675" s="10"/>
      <c r="AO1675" s="10"/>
      <c r="AP1675" s="1" t="s">
        <v>1758</v>
      </c>
    </row>
    <row r="1676">
      <c r="A1676" s="1" t="s">
        <v>4752</v>
      </c>
      <c r="B1676" s="14">
        <v>46285.0</v>
      </c>
      <c r="C1676" s="1" t="s">
        <v>11213</v>
      </c>
      <c r="D1676" s="5">
        <v>9.534350000102E12</v>
      </c>
      <c r="E1676" s="1" t="s">
        <v>4752</v>
      </c>
      <c r="F1676" s="1" t="s">
        <v>1097</v>
      </c>
      <c r="G1676" s="1" t="s">
        <v>4761</v>
      </c>
      <c r="H1676" s="1" t="s">
        <v>11214</v>
      </c>
      <c r="I1676" s="5">
        <v>101.0</v>
      </c>
      <c r="J1676" s="1" t="s">
        <v>4759</v>
      </c>
      <c r="K1676" s="1" t="s">
        <v>11215</v>
      </c>
      <c r="L1676" s="1" t="s">
        <v>11216</v>
      </c>
      <c r="M1676" s="1" t="s">
        <v>11217</v>
      </c>
      <c r="N1676" s="5">
        <v>9.534350000102E12</v>
      </c>
      <c r="O1676" s="1" t="s">
        <v>1072</v>
      </c>
      <c r="P1676" s="1" t="s">
        <v>11213</v>
      </c>
      <c r="Q1676" s="5">
        <v>2.0</v>
      </c>
      <c r="R1676" s="15">
        <v>39574.0</v>
      </c>
      <c r="S1676" s="5">
        <v>0.0</v>
      </c>
      <c r="T1676" s="10"/>
      <c r="U1676" s="10"/>
      <c r="V1676" s="15">
        <v>39574.0</v>
      </c>
      <c r="W1676" s="5">
        <v>159899.0</v>
      </c>
      <c r="X1676" s="1" t="s">
        <v>11218</v>
      </c>
      <c r="Y1676" s="1" t="s">
        <v>1075</v>
      </c>
      <c r="Z1676" s="5">
        <v>1.0</v>
      </c>
      <c r="AA1676" s="5">
        <v>180.0</v>
      </c>
      <c r="AB1676" s="1" t="s">
        <v>11219</v>
      </c>
      <c r="AC1676" s="1" t="s">
        <v>11220</v>
      </c>
      <c r="AD1676" s="5">
        <v>1.783E7</v>
      </c>
      <c r="AE1676" s="1" t="s">
        <v>1079</v>
      </c>
      <c r="AF1676" s="5">
        <v>6421.0</v>
      </c>
      <c r="AG1676" s="5">
        <v>18.0</v>
      </c>
      <c r="AH1676" s="5">
        <v>3.5711231E7</v>
      </c>
      <c r="AI1676" s="5">
        <v>18.0</v>
      </c>
      <c r="AJ1676" s="5">
        <v>9.6363136E7</v>
      </c>
      <c r="AK1676" s="5">
        <v>18.0</v>
      </c>
      <c r="AL1676" s="5">
        <v>3.5811082E7</v>
      </c>
      <c r="AM1676" s="1" t="s">
        <v>11221</v>
      </c>
      <c r="AN1676" s="10"/>
      <c r="AO1676" s="10"/>
      <c r="AP1676" s="1" t="s">
        <v>11222</v>
      </c>
    </row>
    <row r="1677">
      <c r="A1677" s="1" t="s">
        <v>4752</v>
      </c>
      <c r="B1677" s="14">
        <v>45729.0</v>
      </c>
      <c r="C1677" s="1" t="s">
        <v>5208</v>
      </c>
      <c r="D1677" s="5">
        <v>1.8007280000125E13</v>
      </c>
      <c r="E1677" s="1" t="s">
        <v>4752</v>
      </c>
      <c r="F1677" s="1" t="s">
        <v>5209</v>
      </c>
      <c r="G1677" s="1" t="s">
        <v>5210</v>
      </c>
      <c r="H1677" s="5">
        <v>23.0</v>
      </c>
      <c r="I1677" s="5">
        <v>5.0</v>
      </c>
      <c r="J1677" s="1" t="s">
        <v>4755</v>
      </c>
      <c r="K1677" s="1" t="s">
        <v>1085</v>
      </c>
      <c r="L1677" s="1" t="s">
        <v>1086</v>
      </c>
      <c r="M1677" s="1" t="s">
        <v>1087</v>
      </c>
      <c r="N1677" s="5">
        <v>1.8007280000125E13</v>
      </c>
      <c r="O1677" s="1" t="s">
        <v>1072</v>
      </c>
      <c r="P1677" s="1" t="s">
        <v>1088</v>
      </c>
      <c r="Q1677" s="5">
        <v>2.0</v>
      </c>
      <c r="R1677" s="15">
        <v>41389.0</v>
      </c>
      <c r="S1677" s="5">
        <v>0.0</v>
      </c>
      <c r="T1677" s="10"/>
      <c r="U1677" s="10"/>
      <c r="V1677" s="15">
        <v>41389.0</v>
      </c>
      <c r="W1677" s="5">
        <v>7490103.0</v>
      </c>
      <c r="X1677" s="1" t="s">
        <v>1089</v>
      </c>
      <c r="Y1677" s="1" t="s">
        <v>1090</v>
      </c>
      <c r="Z1677" s="1" t="s">
        <v>1091</v>
      </c>
      <c r="AA1677" s="5">
        <v>1333.0</v>
      </c>
      <c r="AB1677" s="1" t="s">
        <v>1092</v>
      </c>
      <c r="AC1677" s="1" t="s">
        <v>1078</v>
      </c>
      <c r="AD1677" s="5">
        <v>1.3515132E7</v>
      </c>
      <c r="AE1677" s="1" t="s">
        <v>1079</v>
      </c>
      <c r="AF1677" s="5">
        <v>6335.0</v>
      </c>
      <c r="AG1677" s="5">
        <v>14.0</v>
      </c>
      <c r="AH1677" s="5">
        <v>3.2697211E7</v>
      </c>
      <c r="AI1677" s="5">
        <v>14.0</v>
      </c>
      <c r="AJ1677" s="5">
        <v>3.2697213E7</v>
      </c>
      <c r="AK1677" s="5">
        <v>14.0</v>
      </c>
      <c r="AL1677" s="5">
        <v>3.2697211E7</v>
      </c>
      <c r="AM1677" s="1" t="s">
        <v>1093</v>
      </c>
      <c r="AN1677" s="10"/>
      <c r="AO1677" s="10"/>
      <c r="AP1677" s="1" t="s">
        <v>1094</v>
      </c>
    </row>
    <row r="1678">
      <c r="A1678" s="1" t="s">
        <v>4752</v>
      </c>
      <c r="B1678" s="14">
        <v>45712.0</v>
      </c>
      <c r="C1678" s="1" t="s">
        <v>5208</v>
      </c>
      <c r="D1678" s="5">
        <v>1.8007280000125E13</v>
      </c>
      <c r="E1678" s="1" t="s">
        <v>4752</v>
      </c>
      <c r="F1678" s="1" t="s">
        <v>4229</v>
      </c>
      <c r="G1678" s="1" t="s">
        <v>2332</v>
      </c>
      <c r="H1678" s="5">
        <v>68.0</v>
      </c>
      <c r="I1678" s="5">
        <v>5.0</v>
      </c>
      <c r="J1678" s="1" t="s">
        <v>4755</v>
      </c>
      <c r="K1678" s="1" t="s">
        <v>1085</v>
      </c>
      <c r="L1678" s="1" t="s">
        <v>1086</v>
      </c>
      <c r="M1678" s="1" t="s">
        <v>1087</v>
      </c>
      <c r="N1678" s="5">
        <v>1.8007280000125E13</v>
      </c>
      <c r="O1678" s="1" t="s">
        <v>1072</v>
      </c>
      <c r="P1678" s="1" t="s">
        <v>1088</v>
      </c>
      <c r="Q1678" s="5">
        <v>2.0</v>
      </c>
      <c r="R1678" s="15">
        <v>41389.0</v>
      </c>
      <c r="S1678" s="5">
        <v>0.0</v>
      </c>
      <c r="T1678" s="10"/>
      <c r="U1678" s="10"/>
      <c r="V1678" s="15">
        <v>41389.0</v>
      </c>
      <c r="W1678" s="5">
        <v>7490103.0</v>
      </c>
      <c r="X1678" s="1" t="s">
        <v>1089</v>
      </c>
      <c r="Y1678" s="1" t="s">
        <v>1090</v>
      </c>
      <c r="Z1678" s="1" t="s">
        <v>1091</v>
      </c>
      <c r="AA1678" s="5">
        <v>1333.0</v>
      </c>
      <c r="AB1678" s="1" t="s">
        <v>1092</v>
      </c>
      <c r="AC1678" s="1" t="s">
        <v>1078</v>
      </c>
      <c r="AD1678" s="5">
        <v>1.3515132E7</v>
      </c>
      <c r="AE1678" s="1" t="s">
        <v>1079</v>
      </c>
      <c r="AF1678" s="5">
        <v>6335.0</v>
      </c>
      <c r="AG1678" s="5">
        <v>14.0</v>
      </c>
      <c r="AH1678" s="5">
        <v>3.2697211E7</v>
      </c>
      <c r="AI1678" s="5">
        <v>14.0</v>
      </c>
      <c r="AJ1678" s="5">
        <v>3.2697213E7</v>
      </c>
      <c r="AK1678" s="5">
        <v>14.0</v>
      </c>
      <c r="AL1678" s="5">
        <v>3.2697211E7</v>
      </c>
      <c r="AM1678" s="1" t="s">
        <v>1093</v>
      </c>
      <c r="AN1678" s="10"/>
      <c r="AO1678" s="10"/>
      <c r="AP1678" s="1" t="s">
        <v>1094</v>
      </c>
    </row>
    <row r="1679">
      <c r="A1679" s="1" t="s">
        <v>4752</v>
      </c>
      <c r="B1679" s="14">
        <v>45915.0</v>
      </c>
      <c r="C1679" s="1" t="s">
        <v>5208</v>
      </c>
      <c r="D1679" s="5">
        <v>1.8007280000125E13</v>
      </c>
      <c r="E1679" s="1" t="s">
        <v>4752</v>
      </c>
      <c r="F1679" s="1" t="s">
        <v>5209</v>
      </c>
      <c r="G1679" s="1" t="s">
        <v>5210</v>
      </c>
      <c r="H1679" s="5">
        <v>31.0</v>
      </c>
      <c r="I1679" s="5">
        <v>5.0</v>
      </c>
      <c r="J1679" s="1" t="s">
        <v>4755</v>
      </c>
      <c r="K1679" s="1" t="s">
        <v>1085</v>
      </c>
      <c r="L1679" s="1" t="s">
        <v>1086</v>
      </c>
      <c r="M1679" s="1" t="s">
        <v>1087</v>
      </c>
      <c r="N1679" s="5">
        <v>1.8007280000125E13</v>
      </c>
      <c r="O1679" s="1" t="s">
        <v>1072</v>
      </c>
      <c r="P1679" s="1" t="s">
        <v>1088</v>
      </c>
      <c r="Q1679" s="5">
        <v>2.0</v>
      </c>
      <c r="R1679" s="15">
        <v>41389.0</v>
      </c>
      <c r="S1679" s="5">
        <v>0.0</v>
      </c>
      <c r="T1679" s="10"/>
      <c r="U1679" s="10"/>
      <c r="V1679" s="15">
        <v>41389.0</v>
      </c>
      <c r="W1679" s="5">
        <v>7490103.0</v>
      </c>
      <c r="X1679" s="1" t="s">
        <v>1089</v>
      </c>
      <c r="Y1679" s="1" t="s">
        <v>1090</v>
      </c>
      <c r="Z1679" s="1" t="s">
        <v>1091</v>
      </c>
      <c r="AA1679" s="5">
        <v>1333.0</v>
      </c>
      <c r="AB1679" s="1" t="s">
        <v>1092</v>
      </c>
      <c r="AC1679" s="1" t="s">
        <v>1078</v>
      </c>
      <c r="AD1679" s="5">
        <v>1.3515132E7</v>
      </c>
      <c r="AE1679" s="1" t="s">
        <v>1079</v>
      </c>
      <c r="AF1679" s="5">
        <v>6335.0</v>
      </c>
      <c r="AG1679" s="5">
        <v>14.0</v>
      </c>
      <c r="AH1679" s="5">
        <v>3.2697211E7</v>
      </c>
      <c r="AI1679" s="5">
        <v>14.0</v>
      </c>
      <c r="AJ1679" s="5">
        <v>3.2697213E7</v>
      </c>
      <c r="AK1679" s="5">
        <v>14.0</v>
      </c>
      <c r="AL1679" s="5">
        <v>3.2697211E7</v>
      </c>
      <c r="AM1679" s="1" t="s">
        <v>1093</v>
      </c>
      <c r="AN1679" s="10"/>
      <c r="AO1679" s="10"/>
      <c r="AP1679" s="1" t="s">
        <v>1094</v>
      </c>
    </row>
    <row r="1680">
      <c r="A1680" s="1" t="s">
        <v>4752</v>
      </c>
      <c r="B1680" s="14">
        <v>46085.0</v>
      </c>
      <c r="C1680" s="1" t="s">
        <v>5208</v>
      </c>
      <c r="D1680" s="5">
        <v>1.8007280000125E13</v>
      </c>
      <c r="E1680" s="1" t="s">
        <v>4752</v>
      </c>
      <c r="F1680" s="1" t="s">
        <v>6554</v>
      </c>
      <c r="G1680" s="1" t="s">
        <v>2332</v>
      </c>
      <c r="H1680" s="5">
        <v>82.0</v>
      </c>
      <c r="I1680" s="5">
        <v>5.0</v>
      </c>
      <c r="J1680" s="1" t="s">
        <v>4755</v>
      </c>
      <c r="K1680" s="1" t="s">
        <v>1085</v>
      </c>
      <c r="L1680" s="1" t="s">
        <v>1086</v>
      </c>
      <c r="M1680" s="1" t="s">
        <v>1087</v>
      </c>
      <c r="N1680" s="5">
        <v>1.8007280000125E13</v>
      </c>
      <c r="O1680" s="1" t="s">
        <v>1072</v>
      </c>
      <c r="P1680" s="1" t="s">
        <v>1088</v>
      </c>
      <c r="Q1680" s="5">
        <v>2.0</v>
      </c>
      <c r="R1680" s="15">
        <v>41389.0</v>
      </c>
      <c r="S1680" s="5">
        <v>0.0</v>
      </c>
      <c r="T1680" s="10"/>
      <c r="U1680" s="10"/>
      <c r="V1680" s="15">
        <v>41389.0</v>
      </c>
      <c r="W1680" s="5">
        <v>7490103.0</v>
      </c>
      <c r="X1680" s="1" t="s">
        <v>1089</v>
      </c>
      <c r="Y1680" s="1" t="s">
        <v>1090</v>
      </c>
      <c r="Z1680" s="1" t="s">
        <v>1091</v>
      </c>
      <c r="AA1680" s="5">
        <v>1333.0</v>
      </c>
      <c r="AB1680" s="1" t="s">
        <v>1092</v>
      </c>
      <c r="AC1680" s="1" t="s">
        <v>1078</v>
      </c>
      <c r="AD1680" s="5">
        <v>1.3515132E7</v>
      </c>
      <c r="AE1680" s="1" t="s">
        <v>1079</v>
      </c>
      <c r="AF1680" s="5">
        <v>6335.0</v>
      </c>
      <c r="AG1680" s="5">
        <v>14.0</v>
      </c>
      <c r="AH1680" s="5">
        <v>3.2697211E7</v>
      </c>
      <c r="AI1680" s="5">
        <v>14.0</v>
      </c>
      <c r="AJ1680" s="5">
        <v>3.2697213E7</v>
      </c>
      <c r="AK1680" s="5">
        <v>14.0</v>
      </c>
      <c r="AL1680" s="5">
        <v>3.2697211E7</v>
      </c>
      <c r="AM1680" s="1" t="s">
        <v>1093</v>
      </c>
      <c r="AN1680" s="10"/>
      <c r="AO1680" s="10"/>
      <c r="AP1680" s="1" t="s">
        <v>1094</v>
      </c>
    </row>
    <row r="1681">
      <c r="A1681" s="1" t="s">
        <v>4752</v>
      </c>
      <c r="B1681" s="14">
        <v>46275.0</v>
      </c>
      <c r="C1681" s="1" t="s">
        <v>5208</v>
      </c>
      <c r="D1681" s="5">
        <v>1.8007280000125E13</v>
      </c>
      <c r="E1681" s="1" t="s">
        <v>4752</v>
      </c>
      <c r="F1681" s="1" t="s">
        <v>4229</v>
      </c>
      <c r="G1681" s="1" t="s">
        <v>2332</v>
      </c>
      <c r="H1681" s="5">
        <v>77.0</v>
      </c>
      <c r="I1681" s="5">
        <v>5.0</v>
      </c>
      <c r="J1681" s="1" t="s">
        <v>4755</v>
      </c>
      <c r="K1681" s="1" t="s">
        <v>1085</v>
      </c>
      <c r="L1681" s="1" t="s">
        <v>1086</v>
      </c>
      <c r="M1681" s="1" t="s">
        <v>1087</v>
      </c>
      <c r="N1681" s="5">
        <v>1.8007280000125E13</v>
      </c>
      <c r="O1681" s="1" t="s">
        <v>1072</v>
      </c>
      <c r="P1681" s="1" t="s">
        <v>1088</v>
      </c>
      <c r="Q1681" s="5">
        <v>2.0</v>
      </c>
      <c r="R1681" s="15">
        <v>41389.0</v>
      </c>
      <c r="S1681" s="5">
        <v>0.0</v>
      </c>
      <c r="T1681" s="10"/>
      <c r="U1681" s="10"/>
      <c r="V1681" s="15">
        <v>41389.0</v>
      </c>
      <c r="W1681" s="5">
        <v>7490103.0</v>
      </c>
      <c r="X1681" s="1" t="s">
        <v>1089</v>
      </c>
      <c r="Y1681" s="1" t="s">
        <v>1090</v>
      </c>
      <c r="Z1681" s="1" t="s">
        <v>1091</v>
      </c>
      <c r="AA1681" s="5">
        <v>1333.0</v>
      </c>
      <c r="AB1681" s="1" t="s">
        <v>1092</v>
      </c>
      <c r="AC1681" s="1" t="s">
        <v>1078</v>
      </c>
      <c r="AD1681" s="5">
        <v>1.3515132E7</v>
      </c>
      <c r="AE1681" s="1" t="s">
        <v>1079</v>
      </c>
      <c r="AF1681" s="5">
        <v>6335.0</v>
      </c>
      <c r="AG1681" s="5">
        <v>14.0</v>
      </c>
      <c r="AH1681" s="5">
        <v>3.2697211E7</v>
      </c>
      <c r="AI1681" s="5">
        <v>14.0</v>
      </c>
      <c r="AJ1681" s="5">
        <v>3.2697213E7</v>
      </c>
      <c r="AK1681" s="5">
        <v>14.0</v>
      </c>
      <c r="AL1681" s="5">
        <v>3.2697211E7</v>
      </c>
      <c r="AM1681" s="1" t="s">
        <v>1093</v>
      </c>
      <c r="AN1681" s="10"/>
      <c r="AO1681" s="10"/>
      <c r="AP1681" s="1" t="s">
        <v>1094</v>
      </c>
    </row>
    <row r="1682">
      <c r="A1682" s="1" t="s">
        <v>4752</v>
      </c>
      <c r="B1682" s="14">
        <v>46127.0</v>
      </c>
      <c r="C1682" s="1" t="s">
        <v>7958</v>
      </c>
      <c r="D1682" s="5">
        <v>3.8204638000117E13</v>
      </c>
      <c r="E1682" s="1" t="s">
        <v>4752</v>
      </c>
      <c r="F1682" s="1" t="s">
        <v>1097</v>
      </c>
      <c r="G1682" s="1" t="s">
        <v>4771</v>
      </c>
      <c r="H1682" s="1" t="s">
        <v>11223</v>
      </c>
      <c r="I1682" s="17">
        <v>45528.0</v>
      </c>
      <c r="J1682" s="1" t="s">
        <v>4759</v>
      </c>
      <c r="K1682" s="1" t="s">
        <v>7960</v>
      </c>
      <c r="L1682" s="1" t="s">
        <v>7961</v>
      </c>
      <c r="M1682" s="1" t="s">
        <v>7962</v>
      </c>
      <c r="N1682" s="5">
        <v>3.8204638000117E13</v>
      </c>
      <c r="O1682" s="1" t="s">
        <v>1072</v>
      </c>
      <c r="P1682" s="1" t="s">
        <v>7963</v>
      </c>
      <c r="Q1682" s="5">
        <v>2.0</v>
      </c>
      <c r="R1682" s="15">
        <v>44067.0</v>
      </c>
      <c r="S1682" s="5">
        <v>0.0</v>
      </c>
      <c r="T1682" s="10"/>
      <c r="U1682" s="10"/>
      <c r="V1682" s="15">
        <v>44067.0</v>
      </c>
      <c r="W1682" s="5">
        <v>4789099.0</v>
      </c>
      <c r="X1682" s="1" t="s">
        <v>7964</v>
      </c>
      <c r="Y1682" s="1" t="s">
        <v>1075</v>
      </c>
      <c r="Z1682" s="1" t="s">
        <v>7965</v>
      </c>
      <c r="AA1682" s="5">
        <v>71.0</v>
      </c>
      <c r="AB1682" s="10"/>
      <c r="AC1682" s="1" t="s">
        <v>7966</v>
      </c>
      <c r="AD1682" s="5">
        <v>2.970935E7</v>
      </c>
      <c r="AE1682" s="1" t="s">
        <v>1604</v>
      </c>
      <c r="AF1682" s="5">
        <v>5629.0</v>
      </c>
      <c r="AG1682" s="5">
        <v>27.0</v>
      </c>
      <c r="AH1682" s="5">
        <v>9.9239399E7</v>
      </c>
      <c r="AI1682" s="10"/>
      <c r="AJ1682" s="10"/>
      <c r="AK1682" s="10"/>
      <c r="AL1682" s="10"/>
      <c r="AM1682" s="1" t="s">
        <v>7967</v>
      </c>
      <c r="AN1682" s="10"/>
      <c r="AO1682" s="10"/>
      <c r="AP1682" s="1" t="s">
        <v>7840</v>
      </c>
    </row>
    <row r="1683">
      <c r="A1683" s="1" t="s">
        <v>4752</v>
      </c>
      <c r="B1683" s="14">
        <v>45800.0</v>
      </c>
      <c r="C1683" s="1" t="s">
        <v>5236</v>
      </c>
      <c r="D1683" s="5">
        <v>4.5236791000191E13</v>
      </c>
      <c r="E1683" s="1" t="s">
        <v>4752</v>
      </c>
      <c r="F1683" s="1" t="s">
        <v>1097</v>
      </c>
      <c r="G1683" s="1" t="s">
        <v>4761</v>
      </c>
      <c r="H1683" s="1" t="s">
        <v>11224</v>
      </c>
      <c r="I1683" s="5">
        <v>101.0</v>
      </c>
      <c r="J1683" s="1" t="s">
        <v>4759</v>
      </c>
      <c r="K1683" s="1" t="s">
        <v>2884</v>
      </c>
      <c r="L1683" s="1" t="s">
        <v>2885</v>
      </c>
      <c r="M1683" s="1" t="s">
        <v>2886</v>
      </c>
      <c r="N1683" s="5">
        <v>4.5236791000191E13</v>
      </c>
      <c r="O1683" s="1" t="s">
        <v>1072</v>
      </c>
      <c r="P1683" s="1" t="s">
        <v>2887</v>
      </c>
      <c r="Q1683" s="5">
        <v>2.0</v>
      </c>
      <c r="R1683" s="15">
        <v>38659.0</v>
      </c>
      <c r="S1683" s="5">
        <v>0.0</v>
      </c>
      <c r="T1683" s="10"/>
      <c r="U1683" s="10"/>
      <c r="V1683" s="15">
        <v>24335.0</v>
      </c>
      <c r="W1683" s="5">
        <v>4683400.0</v>
      </c>
      <c r="X1683" s="1" t="s">
        <v>2888</v>
      </c>
      <c r="Y1683" s="1" t="s">
        <v>1090</v>
      </c>
      <c r="Z1683" s="1" t="s">
        <v>2889</v>
      </c>
      <c r="AA1683" s="5">
        <v>530.0</v>
      </c>
      <c r="AB1683" s="1" t="s">
        <v>2890</v>
      </c>
      <c r="AC1683" s="1" t="s">
        <v>2891</v>
      </c>
      <c r="AD1683" s="5">
        <v>1.470044E7</v>
      </c>
      <c r="AE1683" s="1" t="s">
        <v>1079</v>
      </c>
      <c r="AF1683" s="5">
        <v>6221.0</v>
      </c>
      <c r="AG1683" s="5">
        <v>17.0</v>
      </c>
      <c r="AH1683" s="5">
        <v>3.3443503E7</v>
      </c>
      <c r="AI1683" s="10"/>
      <c r="AJ1683" s="10"/>
      <c r="AK1683" s="10"/>
      <c r="AL1683" s="10"/>
      <c r="AM1683" s="1" t="s">
        <v>2892</v>
      </c>
      <c r="AN1683" s="10"/>
      <c r="AO1683" s="10"/>
      <c r="AP1683" s="1" t="s">
        <v>1080</v>
      </c>
    </row>
    <row r="1684">
      <c r="A1684" s="1" t="s">
        <v>4752</v>
      </c>
      <c r="B1684" s="14">
        <v>45534.0</v>
      </c>
      <c r="C1684" s="1" t="s">
        <v>11225</v>
      </c>
      <c r="D1684" s="5">
        <v>4.7599156000102E13</v>
      </c>
      <c r="E1684" s="1" t="s">
        <v>4752</v>
      </c>
      <c r="F1684" s="1" t="s">
        <v>11226</v>
      </c>
      <c r="G1684" s="1" t="s">
        <v>11227</v>
      </c>
      <c r="H1684" s="1" t="s">
        <v>11228</v>
      </c>
      <c r="I1684" s="5">
        <v>25.0</v>
      </c>
      <c r="J1684" s="1" t="s">
        <v>4755</v>
      </c>
      <c r="K1684" s="1" t="s">
        <v>11229</v>
      </c>
      <c r="L1684" s="1" t="s">
        <v>11230</v>
      </c>
      <c r="M1684" s="1" t="s">
        <v>11231</v>
      </c>
      <c r="N1684" s="5">
        <v>4.7599156000102E13</v>
      </c>
      <c r="O1684" s="1" t="s">
        <v>1072</v>
      </c>
      <c r="P1684" s="1" t="s">
        <v>11232</v>
      </c>
      <c r="Q1684" s="5">
        <v>2.0</v>
      </c>
      <c r="R1684" s="15">
        <v>44789.0</v>
      </c>
      <c r="S1684" s="5">
        <v>0.0</v>
      </c>
      <c r="T1684" s="10"/>
      <c r="U1684" s="5">
        <v>105.0</v>
      </c>
      <c r="V1684" s="15">
        <v>44789.0</v>
      </c>
      <c r="W1684" s="5">
        <v>161001.0</v>
      </c>
      <c r="X1684" s="1" t="s">
        <v>11233</v>
      </c>
      <c r="Y1684" s="1" t="s">
        <v>1075</v>
      </c>
      <c r="Z1684" s="1" t="s">
        <v>11234</v>
      </c>
      <c r="AA1684" s="5">
        <v>960.0</v>
      </c>
      <c r="AB1684" s="10"/>
      <c r="AC1684" s="1" t="s">
        <v>1078</v>
      </c>
      <c r="AD1684" s="5">
        <v>8.736E7</v>
      </c>
      <c r="AE1684" s="1" t="s">
        <v>1231</v>
      </c>
      <c r="AF1684" s="5">
        <v>7569.0</v>
      </c>
      <c r="AG1684" s="5">
        <v>44.0</v>
      </c>
      <c r="AH1684" s="5">
        <v>9.1364893E7</v>
      </c>
      <c r="AI1684" s="5">
        <v>44.0</v>
      </c>
      <c r="AJ1684" s="5">
        <v>9.7071874E7</v>
      </c>
      <c r="AK1684" s="10"/>
      <c r="AL1684" s="10"/>
      <c r="AM1684" s="1" t="s">
        <v>11235</v>
      </c>
      <c r="AN1684" s="10"/>
      <c r="AO1684" s="10"/>
      <c r="AP1684" s="1" t="s">
        <v>11236</v>
      </c>
    </row>
    <row r="1685">
      <c r="A1685" s="1" t="s">
        <v>4752</v>
      </c>
      <c r="B1685" s="14">
        <v>45534.0</v>
      </c>
      <c r="C1685" s="1" t="s">
        <v>11225</v>
      </c>
      <c r="D1685" s="5">
        <v>4.7599156000102E13</v>
      </c>
      <c r="E1685" s="1" t="s">
        <v>4752</v>
      </c>
      <c r="F1685" s="1" t="s">
        <v>11226</v>
      </c>
      <c r="G1685" s="1" t="s">
        <v>11227</v>
      </c>
      <c r="H1685" s="1" t="s">
        <v>11237</v>
      </c>
      <c r="I1685" s="5">
        <v>25.0</v>
      </c>
      <c r="J1685" s="1" t="s">
        <v>4755</v>
      </c>
      <c r="K1685" s="1" t="s">
        <v>11229</v>
      </c>
      <c r="L1685" s="1" t="s">
        <v>11230</v>
      </c>
      <c r="M1685" s="1" t="s">
        <v>11231</v>
      </c>
      <c r="N1685" s="5">
        <v>4.7599156000102E13</v>
      </c>
      <c r="O1685" s="1" t="s">
        <v>1072</v>
      </c>
      <c r="P1685" s="1" t="s">
        <v>11232</v>
      </c>
      <c r="Q1685" s="5">
        <v>2.0</v>
      </c>
      <c r="R1685" s="15">
        <v>44789.0</v>
      </c>
      <c r="S1685" s="5">
        <v>0.0</v>
      </c>
      <c r="T1685" s="10"/>
      <c r="U1685" s="5">
        <v>105.0</v>
      </c>
      <c r="V1685" s="15">
        <v>44789.0</v>
      </c>
      <c r="W1685" s="5">
        <v>161001.0</v>
      </c>
      <c r="X1685" s="1" t="s">
        <v>11233</v>
      </c>
      <c r="Y1685" s="1" t="s">
        <v>1075</v>
      </c>
      <c r="Z1685" s="1" t="s">
        <v>11234</v>
      </c>
      <c r="AA1685" s="5">
        <v>960.0</v>
      </c>
      <c r="AB1685" s="10"/>
      <c r="AC1685" s="1" t="s">
        <v>1078</v>
      </c>
      <c r="AD1685" s="5">
        <v>8.736E7</v>
      </c>
      <c r="AE1685" s="1" t="s">
        <v>1231</v>
      </c>
      <c r="AF1685" s="5">
        <v>7569.0</v>
      </c>
      <c r="AG1685" s="5">
        <v>44.0</v>
      </c>
      <c r="AH1685" s="5">
        <v>9.1364893E7</v>
      </c>
      <c r="AI1685" s="5">
        <v>44.0</v>
      </c>
      <c r="AJ1685" s="5">
        <v>9.7071874E7</v>
      </c>
      <c r="AK1685" s="10"/>
      <c r="AL1685" s="10"/>
      <c r="AM1685" s="1" t="s">
        <v>11235</v>
      </c>
      <c r="AN1685" s="10"/>
      <c r="AO1685" s="10"/>
      <c r="AP1685" s="1" t="s">
        <v>11236</v>
      </c>
    </row>
    <row r="1686">
      <c r="A1686" s="1" t="s">
        <v>4752</v>
      </c>
      <c r="B1686" s="16">
        <v>45983.0</v>
      </c>
      <c r="C1686" s="1" t="s">
        <v>11238</v>
      </c>
      <c r="D1686" s="5">
        <v>6.044698000808E12</v>
      </c>
      <c r="E1686" s="1" t="s">
        <v>4752</v>
      </c>
      <c r="F1686" s="1" t="s">
        <v>1097</v>
      </c>
      <c r="G1686" s="1" t="s">
        <v>4761</v>
      </c>
      <c r="H1686" s="1" t="s">
        <v>11239</v>
      </c>
      <c r="I1686" s="5">
        <v>101.0</v>
      </c>
      <c r="J1686" s="1" t="s">
        <v>4759</v>
      </c>
      <c r="K1686" s="1" t="s">
        <v>11240</v>
      </c>
      <c r="L1686" s="1" t="s">
        <v>11241</v>
      </c>
      <c r="M1686" s="1" t="s">
        <v>11242</v>
      </c>
      <c r="N1686" s="5">
        <v>6.044698000808E12</v>
      </c>
      <c r="O1686" s="1" t="s">
        <v>1072</v>
      </c>
      <c r="P1686" s="1" t="s">
        <v>11243</v>
      </c>
      <c r="Q1686" s="5">
        <v>2.0</v>
      </c>
      <c r="R1686" s="15">
        <v>38881.0</v>
      </c>
      <c r="S1686" s="5">
        <v>0.0</v>
      </c>
      <c r="T1686" s="10"/>
      <c r="U1686" s="10"/>
      <c r="V1686" s="15">
        <v>38881.0</v>
      </c>
      <c r="W1686" s="5">
        <v>1931400.0</v>
      </c>
      <c r="X1686" s="1" t="s">
        <v>11244</v>
      </c>
      <c r="Y1686" s="1" t="s">
        <v>1075</v>
      </c>
      <c r="Z1686" s="1" t="s">
        <v>11245</v>
      </c>
      <c r="AA1686" s="1" t="s">
        <v>1120</v>
      </c>
      <c r="AB1686" s="10"/>
      <c r="AC1686" s="1" t="s">
        <v>5588</v>
      </c>
      <c r="AD1686" s="5">
        <v>3.9508E7</v>
      </c>
      <c r="AE1686" s="1" t="s">
        <v>1205</v>
      </c>
      <c r="AF1686" s="5">
        <v>2893.0</v>
      </c>
      <c r="AG1686" s="5">
        <v>31.0</v>
      </c>
      <c r="AH1686" s="5">
        <v>3.07107E7</v>
      </c>
      <c r="AI1686" s="5">
        <v>31.0</v>
      </c>
      <c r="AJ1686" s="5">
        <v>3.0719583E7</v>
      </c>
      <c r="AK1686" s="5">
        <v>31.0</v>
      </c>
      <c r="AL1686" s="5">
        <v>3.5299515E7</v>
      </c>
      <c r="AM1686" s="1" t="s">
        <v>11246</v>
      </c>
      <c r="AN1686" s="10"/>
      <c r="AO1686" s="10"/>
      <c r="AP1686" s="1" t="s">
        <v>5588</v>
      </c>
    </row>
    <row r="1687">
      <c r="A1687" s="1" t="s">
        <v>4752</v>
      </c>
      <c r="B1687" s="14">
        <v>45533.0</v>
      </c>
      <c r="C1687" s="1" t="s">
        <v>1834</v>
      </c>
      <c r="D1687" s="5">
        <v>2.8977952000189E13</v>
      </c>
      <c r="E1687" s="1" t="s">
        <v>4752</v>
      </c>
      <c r="F1687" s="1" t="s">
        <v>5205</v>
      </c>
      <c r="G1687" s="1" t="s">
        <v>5206</v>
      </c>
      <c r="H1687" s="1" t="s">
        <v>11247</v>
      </c>
      <c r="I1687" s="5">
        <v>15.0</v>
      </c>
      <c r="J1687" s="1" t="s">
        <v>4755</v>
      </c>
      <c r="K1687" s="1" t="s">
        <v>1837</v>
      </c>
      <c r="L1687" s="1" t="s">
        <v>1838</v>
      </c>
      <c r="M1687" s="1" t="s">
        <v>1839</v>
      </c>
      <c r="N1687" s="5">
        <v>2.8977952000189E13</v>
      </c>
      <c r="O1687" s="1" t="s">
        <v>1072</v>
      </c>
      <c r="P1687" s="1" t="s">
        <v>1840</v>
      </c>
      <c r="Q1687" s="5">
        <v>2.0</v>
      </c>
      <c r="R1687" s="15">
        <v>41206.0</v>
      </c>
      <c r="S1687" s="5">
        <v>0.0</v>
      </c>
      <c r="T1687" s="10"/>
      <c r="U1687" s="10"/>
      <c r="V1687" s="15">
        <v>41206.0</v>
      </c>
      <c r="W1687" s="5">
        <v>7490104.0</v>
      </c>
      <c r="X1687" s="1" t="s">
        <v>1841</v>
      </c>
      <c r="Y1687" s="1" t="s">
        <v>1075</v>
      </c>
      <c r="Z1687" s="1" t="s">
        <v>1842</v>
      </c>
      <c r="AA1687" s="5">
        <v>118.0</v>
      </c>
      <c r="AB1687" s="10"/>
      <c r="AC1687" s="1" t="s">
        <v>1843</v>
      </c>
      <c r="AD1687" s="5">
        <v>1.224383E7</v>
      </c>
      <c r="AE1687" s="1" t="s">
        <v>1079</v>
      </c>
      <c r="AF1687" s="5">
        <v>7099.0</v>
      </c>
      <c r="AG1687" s="5">
        <v>12.0</v>
      </c>
      <c r="AH1687" s="5">
        <v>3.2048277E7</v>
      </c>
      <c r="AI1687" s="10"/>
      <c r="AJ1687" s="10"/>
      <c r="AK1687" s="10"/>
      <c r="AL1687" s="10"/>
      <c r="AM1687" s="1" t="s">
        <v>1844</v>
      </c>
      <c r="AN1687" s="10"/>
      <c r="AO1687" s="10"/>
      <c r="AP1687" s="1" t="s">
        <v>1845</v>
      </c>
    </row>
    <row r="1688">
      <c r="A1688" s="1" t="s">
        <v>4752</v>
      </c>
      <c r="B1688" s="14">
        <v>45533.0</v>
      </c>
      <c r="C1688" s="1" t="s">
        <v>1834</v>
      </c>
      <c r="D1688" s="5">
        <v>2.8977952000189E13</v>
      </c>
      <c r="E1688" s="1" t="s">
        <v>4752</v>
      </c>
      <c r="F1688" s="1" t="s">
        <v>5205</v>
      </c>
      <c r="G1688" s="1" t="s">
        <v>7343</v>
      </c>
      <c r="H1688" s="1" t="s">
        <v>11248</v>
      </c>
      <c r="I1688" s="5">
        <v>2.0</v>
      </c>
      <c r="J1688" s="1" t="s">
        <v>4755</v>
      </c>
      <c r="K1688" s="1" t="s">
        <v>1837</v>
      </c>
      <c r="L1688" s="1" t="s">
        <v>1838</v>
      </c>
      <c r="M1688" s="1" t="s">
        <v>1839</v>
      </c>
      <c r="N1688" s="5">
        <v>2.8977952000189E13</v>
      </c>
      <c r="O1688" s="1" t="s">
        <v>1072</v>
      </c>
      <c r="P1688" s="1" t="s">
        <v>1840</v>
      </c>
      <c r="Q1688" s="5">
        <v>2.0</v>
      </c>
      <c r="R1688" s="15">
        <v>41206.0</v>
      </c>
      <c r="S1688" s="5">
        <v>0.0</v>
      </c>
      <c r="T1688" s="10"/>
      <c r="U1688" s="10"/>
      <c r="V1688" s="15">
        <v>41206.0</v>
      </c>
      <c r="W1688" s="5">
        <v>7490104.0</v>
      </c>
      <c r="X1688" s="1" t="s">
        <v>1841</v>
      </c>
      <c r="Y1688" s="1" t="s">
        <v>1075</v>
      </c>
      <c r="Z1688" s="1" t="s">
        <v>1842</v>
      </c>
      <c r="AA1688" s="5">
        <v>118.0</v>
      </c>
      <c r="AB1688" s="10"/>
      <c r="AC1688" s="1" t="s">
        <v>1843</v>
      </c>
      <c r="AD1688" s="5">
        <v>1.224383E7</v>
      </c>
      <c r="AE1688" s="1" t="s">
        <v>1079</v>
      </c>
      <c r="AF1688" s="5">
        <v>7099.0</v>
      </c>
      <c r="AG1688" s="5">
        <v>12.0</v>
      </c>
      <c r="AH1688" s="5">
        <v>3.2048277E7</v>
      </c>
      <c r="AI1688" s="10"/>
      <c r="AJ1688" s="10"/>
      <c r="AK1688" s="10"/>
      <c r="AL1688" s="10"/>
      <c r="AM1688" s="1" t="s">
        <v>1844</v>
      </c>
      <c r="AN1688" s="10"/>
      <c r="AO1688" s="10"/>
      <c r="AP1688" s="1" t="s">
        <v>1845</v>
      </c>
    </row>
    <row r="1689">
      <c r="A1689" s="1" t="s">
        <v>4752</v>
      </c>
      <c r="B1689" s="16">
        <v>46318.0</v>
      </c>
      <c r="C1689" s="1" t="s">
        <v>11249</v>
      </c>
      <c r="D1689" s="5">
        <v>1.4218646000154E13</v>
      </c>
      <c r="E1689" s="1" t="s">
        <v>4752</v>
      </c>
      <c r="F1689" s="1" t="s">
        <v>1318</v>
      </c>
      <c r="G1689" s="1" t="s">
        <v>5992</v>
      </c>
      <c r="H1689" s="1" t="s">
        <v>11250</v>
      </c>
      <c r="I1689" s="5">
        <v>88.0</v>
      </c>
      <c r="J1689" s="1" t="s">
        <v>4759</v>
      </c>
      <c r="K1689" s="1" t="s">
        <v>11251</v>
      </c>
      <c r="L1689" s="1" t="s">
        <v>11252</v>
      </c>
      <c r="M1689" s="1" t="s">
        <v>11253</v>
      </c>
      <c r="N1689" s="5">
        <v>1.4218646000154E13</v>
      </c>
      <c r="O1689" s="1" t="s">
        <v>1072</v>
      </c>
      <c r="P1689" s="1" t="s">
        <v>11249</v>
      </c>
      <c r="Q1689" s="5">
        <v>2.0</v>
      </c>
      <c r="R1689" s="15">
        <v>40773.0</v>
      </c>
      <c r="S1689" s="5">
        <v>0.0</v>
      </c>
      <c r="T1689" s="10"/>
      <c r="U1689" s="10"/>
      <c r="V1689" s="15">
        <v>40773.0</v>
      </c>
      <c r="W1689" s="5">
        <v>4683400.0</v>
      </c>
      <c r="X1689" s="1" t="s">
        <v>5254</v>
      </c>
      <c r="Y1689" s="1" t="s">
        <v>1090</v>
      </c>
      <c r="Z1689" s="1" t="s">
        <v>11254</v>
      </c>
      <c r="AA1689" s="5">
        <v>881.0</v>
      </c>
      <c r="AB1689" s="1" t="s">
        <v>11255</v>
      </c>
      <c r="AC1689" s="1" t="s">
        <v>11256</v>
      </c>
      <c r="AD1689" s="5">
        <v>7.590306E7</v>
      </c>
      <c r="AE1689" s="1" t="s">
        <v>1413</v>
      </c>
      <c r="AF1689" s="5">
        <v>9571.0</v>
      </c>
      <c r="AG1689" s="5">
        <v>64.0</v>
      </c>
      <c r="AH1689" s="5">
        <v>3.6210596E7</v>
      </c>
      <c r="AI1689" s="10"/>
      <c r="AJ1689" s="10"/>
      <c r="AK1689" s="10"/>
      <c r="AL1689" s="10"/>
      <c r="AM1689" s="1" t="s">
        <v>11257</v>
      </c>
      <c r="AN1689" s="10"/>
      <c r="AO1689" s="10"/>
      <c r="AP1689" s="1" t="s">
        <v>1619</v>
      </c>
    </row>
    <row r="1690">
      <c r="A1690" s="1" t="s">
        <v>4752</v>
      </c>
      <c r="B1690" s="14">
        <v>46281.0</v>
      </c>
      <c r="C1690" s="1" t="s">
        <v>1622</v>
      </c>
      <c r="D1690" s="5">
        <v>2.0323665000143E13</v>
      </c>
      <c r="E1690" s="1" t="s">
        <v>4752</v>
      </c>
      <c r="F1690" s="1" t="s">
        <v>2725</v>
      </c>
      <c r="G1690" s="1" t="s">
        <v>11258</v>
      </c>
      <c r="H1690" s="1" t="s">
        <v>11259</v>
      </c>
      <c r="I1690" s="5">
        <v>24.0</v>
      </c>
      <c r="J1690" s="1" t="s">
        <v>4755</v>
      </c>
      <c r="K1690" s="1" t="s">
        <v>1625</v>
      </c>
      <c r="L1690" s="1" t="s">
        <v>1626</v>
      </c>
      <c r="M1690" s="1" t="s">
        <v>1627</v>
      </c>
      <c r="N1690" s="5">
        <v>2.0323665000143E13</v>
      </c>
      <c r="O1690" s="1" t="s">
        <v>1072</v>
      </c>
      <c r="P1690" s="1" t="s">
        <v>1622</v>
      </c>
      <c r="Q1690" s="5">
        <v>2.0</v>
      </c>
      <c r="R1690" s="15">
        <v>41785.0</v>
      </c>
      <c r="S1690" s="5">
        <v>0.0</v>
      </c>
      <c r="T1690" s="10"/>
      <c r="U1690" s="10"/>
      <c r="V1690" s="15">
        <v>41785.0</v>
      </c>
      <c r="W1690" s="5">
        <v>3041500.0</v>
      </c>
      <c r="X1690" s="1" t="s">
        <v>1628</v>
      </c>
      <c r="Y1690" s="1" t="s">
        <v>1075</v>
      </c>
      <c r="Z1690" s="1" t="s">
        <v>1629</v>
      </c>
      <c r="AA1690" s="5">
        <v>89.0</v>
      </c>
      <c r="AB1690" s="10"/>
      <c r="AC1690" s="1" t="s">
        <v>1630</v>
      </c>
      <c r="AD1690" s="5">
        <v>9.024004E7</v>
      </c>
      <c r="AE1690" s="1" t="s">
        <v>1277</v>
      </c>
      <c r="AF1690" s="5">
        <v>8801.0</v>
      </c>
      <c r="AG1690" s="5">
        <v>51.0</v>
      </c>
      <c r="AH1690" s="5">
        <v>3.3079777E7</v>
      </c>
      <c r="AI1690" s="10"/>
      <c r="AJ1690" s="10"/>
      <c r="AK1690" s="10"/>
      <c r="AL1690" s="10"/>
      <c r="AM1690" s="1" t="s">
        <v>1631</v>
      </c>
      <c r="AN1690" s="10"/>
      <c r="AO1690" s="10"/>
      <c r="AP1690" s="1" t="s">
        <v>1632</v>
      </c>
    </row>
    <row r="1691">
      <c r="A1691" s="1" t="s">
        <v>4752</v>
      </c>
      <c r="B1691" s="14">
        <v>45885.0</v>
      </c>
      <c r="C1691" s="1" t="s">
        <v>11260</v>
      </c>
      <c r="D1691" s="5">
        <v>7.7752293000198E13</v>
      </c>
      <c r="E1691" s="1" t="s">
        <v>4752</v>
      </c>
      <c r="F1691" s="1" t="s">
        <v>1097</v>
      </c>
      <c r="G1691" s="1" t="s">
        <v>4761</v>
      </c>
      <c r="H1691" s="1" t="s">
        <v>11261</v>
      </c>
      <c r="I1691" s="5">
        <v>101.0</v>
      </c>
      <c r="J1691" s="1" t="s">
        <v>4759</v>
      </c>
      <c r="K1691" s="1" t="s">
        <v>11262</v>
      </c>
      <c r="L1691" s="1" t="s">
        <v>11263</v>
      </c>
      <c r="M1691" s="1" t="s">
        <v>11264</v>
      </c>
      <c r="N1691" s="5">
        <v>7.7752293000198E13</v>
      </c>
      <c r="O1691" s="1" t="s">
        <v>1072</v>
      </c>
      <c r="P1691" s="1" t="s">
        <v>11265</v>
      </c>
      <c r="Q1691" s="5">
        <v>2.0</v>
      </c>
      <c r="R1691" s="15">
        <v>38659.0</v>
      </c>
      <c r="S1691" s="5">
        <v>0.0</v>
      </c>
      <c r="T1691" s="10"/>
      <c r="U1691" s="10"/>
      <c r="V1691" s="15">
        <v>24411.0</v>
      </c>
      <c r="W1691" s="5">
        <v>4692300.0</v>
      </c>
      <c r="X1691" s="1" t="s">
        <v>11266</v>
      </c>
      <c r="Y1691" s="1" t="s">
        <v>1090</v>
      </c>
      <c r="Z1691" s="1" t="s">
        <v>11267</v>
      </c>
      <c r="AA1691" s="5">
        <v>59.0</v>
      </c>
      <c r="AB1691" s="10"/>
      <c r="AC1691" s="1" t="s">
        <v>3418</v>
      </c>
      <c r="AD1691" s="5">
        <v>8.5720601E7</v>
      </c>
      <c r="AE1691" s="1" t="s">
        <v>1231</v>
      </c>
      <c r="AF1691" s="5">
        <v>7701.0</v>
      </c>
      <c r="AG1691" s="5">
        <v>45.0</v>
      </c>
      <c r="AH1691" s="5">
        <v>3.26488E7</v>
      </c>
      <c r="AI1691" s="10"/>
      <c r="AJ1691" s="10"/>
      <c r="AK1691" s="5">
        <v>45.0</v>
      </c>
      <c r="AL1691" s="5">
        <v>3.2648801E7</v>
      </c>
      <c r="AM1691" s="1" t="s">
        <v>11268</v>
      </c>
      <c r="AN1691" s="10"/>
      <c r="AO1691" s="10"/>
      <c r="AP1691" s="1" t="s">
        <v>11269</v>
      </c>
    </row>
    <row r="1692">
      <c r="A1692" s="1" t="s">
        <v>4752</v>
      </c>
      <c r="B1692" s="16">
        <v>45586.0</v>
      </c>
      <c r="C1692" s="1" t="s">
        <v>11270</v>
      </c>
      <c r="D1692" s="5">
        <v>4.8257979000104E13</v>
      </c>
      <c r="E1692" s="1" t="s">
        <v>4752</v>
      </c>
      <c r="F1692" s="1" t="s">
        <v>1097</v>
      </c>
      <c r="G1692" s="1" t="s">
        <v>4771</v>
      </c>
      <c r="H1692" s="1" t="s">
        <v>11271</v>
      </c>
      <c r="I1692" s="17">
        <v>45528.0</v>
      </c>
      <c r="J1692" s="1" t="s">
        <v>4755</v>
      </c>
      <c r="K1692" s="1" t="s">
        <v>11272</v>
      </c>
      <c r="L1692" s="1" t="s">
        <v>11273</v>
      </c>
      <c r="M1692" s="1" t="s">
        <v>11274</v>
      </c>
      <c r="N1692" s="5">
        <v>4.8257979000104E13</v>
      </c>
      <c r="O1692" s="1" t="s">
        <v>1072</v>
      </c>
      <c r="P1692" s="1" t="s">
        <v>11272</v>
      </c>
      <c r="Q1692" s="5">
        <v>8.0</v>
      </c>
      <c r="R1692" s="15">
        <v>45062.0</v>
      </c>
      <c r="S1692" s="5">
        <v>1.0</v>
      </c>
      <c r="T1692" s="10"/>
      <c r="U1692" s="5">
        <v>105.0</v>
      </c>
      <c r="V1692" s="15">
        <v>44845.0</v>
      </c>
      <c r="W1692" s="5">
        <v>161001.0</v>
      </c>
      <c r="X1692" s="1" t="s">
        <v>11275</v>
      </c>
      <c r="Y1692" s="1" t="s">
        <v>1075</v>
      </c>
      <c r="Z1692" s="1" t="s">
        <v>11276</v>
      </c>
      <c r="AA1692" s="5">
        <v>714.0</v>
      </c>
      <c r="AB1692" s="10"/>
      <c r="AC1692" s="1" t="s">
        <v>11277</v>
      </c>
      <c r="AD1692" s="5">
        <v>8.770356E7</v>
      </c>
      <c r="AE1692" s="1" t="s">
        <v>1231</v>
      </c>
      <c r="AF1692" s="5">
        <v>7749.0</v>
      </c>
      <c r="AG1692" s="5">
        <v>44.0</v>
      </c>
      <c r="AH1692" s="5">
        <v>9.7660305E7</v>
      </c>
      <c r="AI1692" s="5">
        <v>0.0</v>
      </c>
      <c r="AJ1692" s="5">
        <v>0.0</v>
      </c>
      <c r="AK1692" s="10"/>
      <c r="AL1692" s="10"/>
      <c r="AM1692" s="1" t="s">
        <v>11278</v>
      </c>
      <c r="AN1692" s="10"/>
      <c r="AO1692" s="10"/>
      <c r="AP1692" s="1" t="s">
        <v>5596</v>
      </c>
    </row>
    <row r="1693">
      <c r="A1693" s="1" t="s">
        <v>4752</v>
      </c>
      <c r="B1693" s="14">
        <v>46254.0</v>
      </c>
      <c r="C1693" s="1" t="s">
        <v>11279</v>
      </c>
      <c r="D1693" s="5">
        <v>7.970209000127E12</v>
      </c>
      <c r="E1693" s="1" t="s">
        <v>4752</v>
      </c>
      <c r="F1693" s="1" t="s">
        <v>1097</v>
      </c>
      <c r="G1693" s="1" t="s">
        <v>4771</v>
      </c>
      <c r="H1693" s="1" t="s">
        <v>11280</v>
      </c>
      <c r="I1693" s="17">
        <v>45528.0</v>
      </c>
      <c r="J1693" s="1" t="s">
        <v>4755</v>
      </c>
      <c r="K1693" s="1" t="s">
        <v>11281</v>
      </c>
      <c r="L1693" s="1" t="s">
        <v>11282</v>
      </c>
      <c r="M1693" s="1" t="s">
        <v>11283</v>
      </c>
      <c r="N1693" s="5">
        <v>7.970209000127E12</v>
      </c>
      <c r="O1693" s="1" t="s">
        <v>1072</v>
      </c>
      <c r="P1693" s="1" t="s">
        <v>11284</v>
      </c>
      <c r="Q1693" s="5">
        <v>2.0</v>
      </c>
      <c r="R1693" s="15">
        <v>44315.0</v>
      </c>
      <c r="S1693" s="5">
        <v>0.0</v>
      </c>
      <c r="T1693" s="10"/>
      <c r="U1693" s="10"/>
      <c r="V1693" s="15">
        <v>38818.0</v>
      </c>
      <c r="W1693" s="5">
        <v>4619200.0</v>
      </c>
      <c r="X1693" s="1" t="s">
        <v>11285</v>
      </c>
      <c r="Y1693" s="1" t="s">
        <v>9325</v>
      </c>
      <c r="Z1693" s="1" t="s">
        <v>11286</v>
      </c>
      <c r="AA1693" s="5">
        <v>28.0</v>
      </c>
      <c r="AB1693" s="10"/>
      <c r="AC1693" s="1" t="s">
        <v>1078</v>
      </c>
      <c r="AD1693" s="5">
        <v>4.5836E7</v>
      </c>
      <c r="AE1693" s="1" t="s">
        <v>1106</v>
      </c>
      <c r="AF1693" s="5">
        <v>3613.0</v>
      </c>
      <c r="AG1693" s="5">
        <v>73.0</v>
      </c>
      <c r="AH1693" s="5">
        <v>9.8266263E7</v>
      </c>
      <c r="AI1693" s="10"/>
      <c r="AJ1693" s="10"/>
      <c r="AK1693" s="5">
        <v>73.0</v>
      </c>
      <c r="AL1693" s="5">
        <v>9.8175988E7</v>
      </c>
      <c r="AM1693" s="1" t="s">
        <v>11287</v>
      </c>
      <c r="AN1693" s="10"/>
      <c r="AO1693" s="10"/>
      <c r="AP1693" s="1" t="s">
        <v>11288</v>
      </c>
    </row>
    <row r="1694">
      <c r="A1694" s="1" t="s">
        <v>4752</v>
      </c>
      <c r="B1694" s="14">
        <v>45796.0</v>
      </c>
      <c r="C1694" s="1" t="s">
        <v>5799</v>
      </c>
      <c r="D1694" s="5">
        <v>3.3704199000198E13</v>
      </c>
      <c r="E1694" s="1" t="s">
        <v>4752</v>
      </c>
      <c r="F1694" s="1" t="s">
        <v>1097</v>
      </c>
      <c r="G1694" s="1" t="s">
        <v>4898</v>
      </c>
      <c r="H1694" s="1" t="s">
        <v>11289</v>
      </c>
      <c r="I1694" s="5">
        <v>78.0</v>
      </c>
      <c r="J1694" s="1" t="s">
        <v>4759</v>
      </c>
      <c r="K1694" s="1" t="s">
        <v>5803</v>
      </c>
      <c r="L1694" s="1" t="s">
        <v>5804</v>
      </c>
      <c r="M1694" s="1" t="s">
        <v>5805</v>
      </c>
      <c r="N1694" s="5">
        <v>3.3704199000198E13</v>
      </c>
      <c r="O1694" s="1" t="s">
        <v>1072</v>
      </c>
      <c r="P1694" s="1" t="s">
        <v>5799</v>
      </c>
      <c r="Q1694" s="5">
        <v>2.0</v>
      </c>
      <c r="R1694" s="15">
        <v>43608.0</v>
      </c>
      <c r="S1694" s="5">
        <v>0.0</v>
      </c>
      <c r="T1694" s="10"/>
      <c r="U1694" s="10"/>
      <c r="V1694" s="15">
        <v>43608.0</v>
      </c>
      <c r="W1694" s="5">
        <v>7490103.0</v>
      </c>
      <c r="X1694" s="1" t="s">
        <v>5806</v>
      </c>
      <c r="Y1694" s="1" t="s">
        <v>1090</v>
      </c>
      <c r="Z1694" s="1" t="s">
        <v>5807</v>
      </c>
      <c r="AA1694" s="5">
        <v>1251.0</v>
      </c>
      <c r="AB1694" s="10"/>
      <c r="AC1694" s="1" t="s">
        <v>1078</v>
      </c>
      <c r="AD1694" s="5">
        <v>8.413E7</v>
      </c>
      <c r="AE1694" s="1" t="s">
        <v>1231</v>
      </c>
      <c r="AF1694" s="5">
        <v>7735.0</v>
      </c>
      <c r="AG1694" s="5">
        <v>42.0</v>
      </c>
      <c r="AH1694" s="5">
        <v>3.6461122E7</v>
      </c>
      <c r="AI1694" s="10"/>
      <c r="AJ1694" s="10"/>
      <c r="AK1694" s="10"/>
      <c r="AL1694" s="10"/>
      <c r="AM1694" s="1" t="s">
        <v>5808</v>
      </c>
      <c r="AN1694" s="10"/>
      <c r="AO1694" s="10"/>
      <c r="AP1694" s="1" t="s">
        <v>5809</v>
      </c>
    </row>
    <row r="1695">
      <c r="A1695" s="1" t="s">
        <v>4752</v>
      </c>
      <c r="B1695" s="14">
        <v>45772.0</v>
      </c>
      <c r="C1695" s="1" t="s">
        <v>1201</v>
      </c>
      <c r="D1695" s="5">
        <v>2.9958429000178E13</v>
      </c>
      <c r="E1695" s="1" t="s">
        <v>4752</v>
      </c>
      <c r="F1695" s="1" t="s">
        <v>1097</v>
      </c>
      <c r="G1695" s="1" t="s">
        <v>4771</v>
      </c>
      <c r="H1695" s="1" t="s">
        <v>11290</v>
      </c>
      <c r="I1695" s="17">
        <v>45528.0</v>
      </c>
      <c r="J1695" s="1" t="s">
        <v>4755</v>
      </c>
      <c r="K1695" s="1" t="s">
        <v>1198</v>
      </c>
      <c r="L1695" s="1" t="s">
        <v>1199</v>
      </c>
      <c r="M1695" s="1" t="s">
        <v>1200</v>
      </c>
      <c r="N1695" s="5">
        <v>2.9958429000178E13</v>
      </c>
      <c r="O1695" s="1" t="s">
        <v>1072</v>
      </c>
      <c r="P1695" s="1" t="s">
        <v>1201</v>
      </c>
      <c r="Q1695" s="5">
        <v>2.0</v>
      </c>
      <c r="R1695" s="15">
        <v>43175.0</v>
      </c>
      <c r="S1695" s="5">
        <v>0.0</v>
      </c>
      <c r="T1695" s="10"/>
      <c r="U1695" s="10"/>
      <c r="V1695" s="15">
        <v>43175.0</v>
      </c>
      <c r="W1695" s="5">
        <v>161099.0</v>
      </c>
      <c r="X1695" s="1" t="s">
        <v>1202</v>
      </c>
      <c r="Y1695" s="1" t="s">
        <v>1075</v>
      </c>
      <c r="Z1695" s="1" t="s">
        <v>1203</v>
      </c>
      <c r="AA1695" s="5">
        <v>2229.0</v>
      </c>
      <c r="AB1695" s="10"/>
      <c r="AC1695" s="1" t="s">
        <v>1204</v>
      </c>
      <c r="AD1695" s="5">
        <v>3.840524E7</v>
      </c>
      <c r="AE1695" s="1" t="s">
        <v>1205</v>
      </c>
      <c r="AF1695" s="5">
        <v>5403.0</v>
      </c>
      <c r="AG1695" s="5">
        <v>34.0</v>
      </c>
      <c r="AH1695" s="5">
        <v>9.1324629E7</v>
      </c>
      <c r="AI1695" s="10"/>
      <c r="AJ1695" s="10"/>
      <c r="AK1695" s="10"/>
      <c r="AL1695" s="10"/>
      <c r="AM1695" s="1" t="s">
        <v>1206</v>
      </c>
      <c r="AN1695" s="10"/>
      <c r="AO1695" s="10"/>
      <c r="AP1695" s="1" t="s">
        <v>1207</v>
      </c>
    </row>
    <row r="1696">
      <c r="A1696" s="1" t="s">
        <v>4752</v>
      </c>
      <c r="B1696" s="14">
        <v>46138.0</v>
      </c>
      <c r="C1696" s="1" t="s">
        <v>2577</v>
      </c>
      <c r="D1696" s="5">
        <v>4.305955900443E13</v>
      </c>
      <c r="E1696" s="1" t="s">
        <v>4752</v>
      </c>
      <c r="F1696" s="1" t="s">
        <v>1097</v>
      </c>
      <c r="G1696" s="1" t="s">
        <v>4761</v>
      </c>
      <c r="H1696" s="1" t="s">
        <v>11291</v>
      </c>
      <c r="I1696" s="5">
        <v>101.0</v>
      </c>
      <c r="J1696" s="1" t="s">
        <v>4759</v>
      </c>
      <c r="K1696" s="1" t="s">
        <v>2577</v>
      </c>
      <c r="L1696" s="1" t="s">
        <v>2578</v>
      </c>
      <c r="M1696" s="1" t="s">
        <v>2579</v>
      </c>
      <c r="N1696" s="5">
        <v>4.305955900443E13</v>
      </c>
      <c r="O1696" s="1" t="s">
        <v>1103</v>
      </c>
      <c r="P1696" s="10"/>
      <c r="Q1696" s="5">
        <v>2.0</v>
      </c>
      <c r="R1696" s="15">
        <v>38659.0</v>
      </c>
      <c r="S1696" s="5">
        <v>0.0</v>
      </c>
      <c r="T1696" s="10"/>
      <c r="U1696" s="10"/>
      <c r="V1696" s="15">
        <v>32715.0</v>
      </c>
      <c r="W1696" s="5">
        <v>210107.0</v>
      </c>
      <c r="X1696" s="1" t="s">
        <v>2580</v>
      </c>
      <c r="Y1696" s="1" t="s">
        <v>1384</v>
      </c>
      <c r="Z1696" s="1" t="s">
        <v>2145</v>
      </c>
      <c r="AA1696" s="1" t="s">
        <v>1120</v>
      </c>
      <c r="AB1696" s="10"/>
      <c r="AC1696" s="1" t="s">
        <v>2581</v>
      </c>
      <c r="AD1696" s="5">
        <v>1.7120001E7</v>
      </c>
      <c r="AE1696" s="1" t="s">
        <v>1079</v>
      </c>
      <c r="AF1696" s="5">
        <v>6113.0</v>
      </c>
      <c r="AG1696" s="5">
        <v>11.0</v>
      </c>
      <c r="AH1696" s="5">
        <v>3.1797454E7</v>
      </c>
      <c r="AI1696" s="10"/>
      <c r="AJ1696" s="10"/>
      <c r="AK1696" s="5">
        <v>14.0</v>
      </c>
      <c r="AL1696" s="5">
        <v>2621815.0</v>
      </c>
      <c r="AM1696" s="1" t="s">
        <v>2582</v>
      </c>
      <c r="AN1696" s="10"/>
      <c r="AO1696" s="10"/>
      <c r="AP1696" s="1" t="s">
        <v>2583</v>
      </c>
    </row>
    <row r="1697">
      <c r="A1697" s="1" t="s">
        <v>4752</v>
      </c>
      <c r="B1697" s="14">
        <v>46069.0</v>
      </c>
      <c r="C1697" s="1" t="s">
        <v>11292</v>
      </c>
      <c r="D1697" s="5">
        <v>1.230028800036E13</v>
      </c>
      <c r="E1697" s="1" t="s">
        <v>4752</v>
      </c>
      <c r="F1697" s="1" t="s">
        <v>1097</v>
      </c>
      <c r="G1697" s="1" t="s">
        <v>5216</v>
      </c>
      <c r="H1697" s="1" t="s">
        <v>11293</v>
      </c>
      <c r="I1697" s="17">
        <v>45528.0</v>
      </c>
      <c r="J1697" s="1" t="s">
        <v>4759</v>
      </c>
      <c r="K1697" s="1" t="s">
        <v>11294</v>
      </c>
      <c r="L1697" s="1" t="s">
        <v>11295</v>
      </c>
      <c r="M1697" s="1" t="s">
        <v>11296</v>
      </c>
      <c r="N1697" s="5">
        <v>1.230028800036E13</v>
      </c>
      <c r="O1697" s="1" t="s">
        <v>1103</v>
      </c>
      <c r="P1697" s="1" t="s">
        <v>11297</v>
      </c>
      <c r="Q1697" s="5">
        <v>2.0</v>
      </c>
      <c r="R1697" s="15">
        <v>40592.0</v>
      </c>
      <c r="S1697" s="5">
        <v>0.0</v>
      </c>
      <c r="T1697" s="10"/>
      <c r="U1697" s="10"/>
      <c r="V1697" s="15">
        <v>40592.0</v>
      </c>
      <c r="W1697" s="5">
        <v>3511501.0</v>
      </c>
      <c r="X1697" s="1" t="s">
        <v>11298</v>
      </c>
      <c r="Y1697" s="1" t="s">
        <v>1118</v>
      </c>
      <c r="Z1697" s="1" t="s">
        <v>11299</v>
      </c>
      <c r="AA1697" s="1" t="s">
        <v>1410</v>
      </c>
      <c r="AB1697" s="10"/>
      <c r="AC1697" s="1" t="s">
        <v>11300</v>
      </c>
      <c r="AD1697" s="5">
        <v>6.838397E7</v>
      </c>
      <c r="AE1697" s="1" t="s">
        <v>2304</v>
      </c>
      <c r="AF1697" s="5">
        <v>641.0</v>
      </c>
      <c r="AG1697" s="5">
        <v>61.0</v>
      </c>
      <c r="AH1697" s="5">
        <v>3.4102242E7</v>
      </c>
      <c r="AI1697" s="10"/>
      <c r="AJ1697" s="10"/>
      <c r="AK1697" s="10"/>
      <c r="AL1697" s="10"/>
      <c r="AM1697" s="1" t="s">
        <v>11301</v>
      </c>
      <c r="AN1697" s="10"/>
      <c r="AO1697" s="10"/>
      <c r="AP1697" s="1" t="s">
        <v>11302</v>
      </c>
    </row>
    <row r="1698">
      <c r="A1698" s="1" t="s">
        <v>4752</v>
      </c>
      <c r="B1698" s="14">
        <v>45914.0</v>
      </c>
      <c r="C1698" s="1" t="s">
        <v>7395</v>
      </c>
      <c r="D1698" s="5">
        <v>4.4626642000176E13</v>
      </c>
      <c r="E1698" s="1" t="s">
        <v>4752</v>
      </c>
      <c r="F1698" s="1" t="s">
        <v>5851</v>
      </c>
      <c r="G1698" s="1" t="s">
        <v>5852</v>
      </c>
      <c r="H1698" s="1" t="s">
        <v>11303</v>
      </c>
      <c r="I1698" s="1" t="s">
        <v>5854</v>
      </c>
      <c r="J1698" s="1" t="s">
        <v>4759</v>
      </c>
      <c r="K1698" s="1" t="s">
        <v>7397</v>
      </c>
      <c r="L1698" s="1" t="s">
        <v>7398</v>
      </c>
      <c r="M1698" s="1" t="s">
        <v>7399</v>
      </c>
      <c r="N1698" s="5">
        <v>4.4626642000176E13</v>
      </c>
      <c r="O1698" s="1" t="s">
        <v>1072</v>
      </c>
      <c r="P1698" s="1" t="s">
        <v>7397</v>
      </c>
      <c r="Q1698" s="5">
        <v>2.0</v>
      </c>
      <c r="R1698" s="15">
        <v>44547.0</v>
      </c>
      <c r="S1698" s="5">
        <v>0.0</v>
      </c>
      <c r="T1698" s="10"/>
      <c r="U1698" s="10"/>
      <c r="V1698" s="15">
        <v>44547.0</v>
      </c>
      <c r="W1698" s="5">
        <v>4669999.0</v>
      </c>
      <c r="X1698" s="1" t="s">
        <v>7400</v>
      </c>
      <c r="Y1698" s="1" t="s">
        <v>1118</v>
      </c>
      <c r="Z1698" s="1" t="s">
        <v>5859</v>
      </c>
      <c r="AA1698" s="1" t="s">
        <v>7401</v>
      </c>
      <c r="AB1698" s="1" t="s">
        <v>7402</v>
      </c>
      <c r="AC1698" s="1" t="s">
        <v>1989</v>
      </c>
      <c r="AD1698" s="5">
        <v>1.414E7</v>
      </c>
      <c r="AE1698" s="1" t="s">
        <v>1079</v>
      </c>
      <c r="AF1698" s="5">
        <v>6363.0</v>
      </c>
      <c r="AG1698" s="5">
        <v>11.0</v>
      </c>
      <c r="AH1698" s="5">
        <v>2.3095904E7</v>
      </c>
      <c r="AI1698" s="10"/>
      <c r="AJ1698" s="10"/>
      <c r="AK1698" s="10"/>
      <c r="AL1698" s="10"/>
      <c r="AM1698" s="1" t="s">
        <v>7403</v>
      </c>
      <c r="AN1698" s="10"/>
      <c r="AO1698" s="10"/>
      <c r="AP1698" s="1" t="s">
        <v>5862</v>
      </c>
    </row>
    <row r="1699">
      <c r="A1699" s="1" t="s">
        <v>4752</v>
      </c>
      <c r="B1699" s="14">
        <v>45914.0</v>
      </c>
      <c r="C1699" s="1" t="s">
        <v>7395</v>
      </c>
      <c r="D1699" s="5">
        <v>4.4626642000176E13</v>
      </c>
      <c r="E1699" s="1" t="s">
        <v>4752</v>
      </c>
      <c r="F1699" s="1" t="s">
        <v>5851</v>
      </c>
      <c r="G1699" s="1" t="s">
        <v>5852</v>
      </c>
      <c r="H1699" s="1" t="s">
        <v>11304</v>
      </c>
      <c r="I1699" s="1" t="s">
        <v>5854</v>
      </c>
      <c r="J1699" s="1" t="s">
        <v>4759</v>
      </c>
      <c r="K1699" s="1" t="s">
        <v>7397</v>
      </c>
      <c r="L1699" s="1" t="s">
        <v>7398</v>
      </c>
      <c r="M1699" s="1" t="s">
        <v>7399</v>
      </c>
      <c r="N1699" s="5">
        <v>4.4626642000176E13</v>
      </c>
      <c r="O1699" s="1" t="s">
        <v>1072</v>
      </c>
      <c r="P1699" s="1" t="s">
        <v>7397</v>
      </c>
      <c r="Q1699" s="5">
        <v>2.0</v>
      </c>
      <c r="R1699" s="15">
        <v>44547.0</v>
      </c>
      <c r="S1699" s="5">
        <v>0.0</v>
      </c>
      <c r="T1699" s="10"/>
      <c r="U1699" s="10"/>
      <c r="V1699" s="15">
        <v>44547.0</v>
      </c>
      <c r="W1699" s="5">
        <v>4669999.0</v>
      </c>
      <c r="X1699" s="1" t="s">
        <v>7400</v>
      </c>
      <c r="Y1699" s="1" t="s">
        <v>1118</v>
      </c>
      <c r="Z1699" s="1" t="s">
        <v>5859</v>
      </c>
      <c r="AA1699" s="1" t="s">
        <v>7401</v>
      </c>
      <c r="AB1699" s="1" t="s">
        <v>7402</v>
      </c>
      <c r="AC1699" s="1" t="s">
        <v>1989</v>
      </c>
      <c r="AD1699" s="5">
        <v>1.414E7</v>
      </c>
      <c r="AE1699" s="1" t="s">
        <v>1079</v>
      </c>
      <c r="AF1699" s="5">
        <v>6363.0</v>
      </c>
      <c r="AG1699" s="5">
        <v>11.0</v>
      </c>
      <c r="AH1699" s="5">
        <v>2.3095904E7</v>
      </c>
      <c r="AI1699" s="10"/>
      <c r="AJ1699" s="10"/>
      <c r="AK1699" s="10"/>
      <c r="AL1699" s="10"/>
      <c r="AM1699" s="1" t="s">
        <v>7403</v>
      </c>
      <c r="AN1699" s="10"/>
      <c r="AO1699" s="10"/>
      <c r="AP1699" s="1" t="s">
        <v>5862</v>
      </c>
    </row>
    <row r="1700">
      <c r="A1700" s="1" t="s">
        <v>4752</v>
      </c>
      <c r="B1700" s="14">
        <v>45901.0</v>
      </c>
      <c r="C1700" s="1" t="s">
        <v>7395</v>
      </c>
      <c r="D1700" s="5">
        <v>4.4626642000176E13</v>
      </c>
      <c r="E1700" s="1" t="s">
        <v>4752</v>
      </c>
      <c r="F1700" s="1" t="s">
        <v>5851</v>
      </c>
      <c r="G1700" s="1" t="s">
        <v>5852</v>
      </c>
      <c r="H1700" s="1" t="s">
        <v>11305</v>
      </c>
      <c r="I1700" s="1" t="s">
        <v>5854</v>
      </c>
      <c r="J1700" s="1" t="s">
        <v>4759</v>
      </c>
      <c r="K1700" s="1" t="s">
        <v>7397</v>
      </c>
      <c r="L1700" s="1" t="s">
        <v>7398</v>
      </c>
      <c r="M1700" s="1" t="s">
        <v>7399</v>
      </c>
      <c r="N1700" s="5">
        <v>4.4626642000176E13</v>
      </c>
      <c r="O1700" s="1" t="s">
        <v>1072</v>
      </c>
      <c r="P1700" s="1" t="s">
        <v>7397</v>
      </c>
      <c r="Q1700" s="5">
        <v>2.0</v>
      </c>
      <c r="R1700" s="15">
        <v>44547.0</v>
      </c>
      <c r="S1700" s="5">
        <v>0.0</v>
      </c>
      <c r="T1700" s="10"/>
      <c r="U1700" s="10"/>
      <c r="V1700" s="15">
        <v>44547.0</v>
      </c>
      <c r="W1700" s="5">
        <v>4669999.0</v>
      </c>
      <c r="X1700" s="1" t="s">
        <v>7400</v>
      </c>
      <c r="Y1700" s="1" t="s">
        <v>1118</v>
      </c>
      <c r="Z1700" s="1" t="s">
        <v>5859</v>
      </c>
      <c r="AA1700" s="1" t="s">
        <v>7401</v>
      </c>
      <c r="AB1700" s="1" t="s">
        <v>7402</v>
      </c>
      <c r="AC1700" s="1" t="s">
        <v>1989</v>
      </c>
      <c r="AD1700" s="5">
        <v>1.414E7</v>
      </c>
      <c r="AE1700" s="1" t="s">
        <v>1079</v>
      </c>
      <c r="AF1700" s="5">
        <v>6363.0</v>
      </c>
      <c r="AG1700" s="5">
        <v>11.0</v>
      </c>
      <c r="AH1700" s="5">
        <v>2.3095904E7</v>
      </c>
      <c r="AI1700" s="10"/>
      <c r="AJ1700" s="10"/>
      <c r="AK1700" s="10"/>
      <c r="AL1700" s="10"/>
      <c r="AM1700" s="1" t="s">
        <v>7403</v>
      </c>
      <c r="AN1700" s="10"/>
      <c r="AO1700" s="10"/>
      <c r="AP1700" s="1" t="s">
        <v>5862</v>
      </c>
    </row>
    <row r="1701">
      <c r="A1701" s="1" t="s">
        <v>4752</v>
      </c>
      <c r="B1701" s="14">
        <v>46123.0</v>
      </c>
      <c r="C1701" s="1" t="s">
        <v>6764</v>
      </c>
      <c r="D1701" s="5">
        <v>4.7934402000127E13</v>
      </c>
      <c r="E1701" s="1" t="s">
        <v>4752</v>
      </c>
      <c r="F1701" s="1" t="s">
        <v>5851</v>
      </c>
      <c r="G1701" s="1" t="s">
        <v>6765</v>
      </c>
      <c r="H1701" s="1" t="s">
        <v>11306</v>
      </c>
      <c r="I1701" s="5">
        <v>67.0</v>
      </c>
      <c r="J1701" s="1" t="s">
        <v>4759</v>
      </c>
      <c r="K1701" s="1" t="s">
        <v>6767</v>
      </c>
      <c r="L1701" s="1" t="s">
        <v>6768</v>
      </c>
      <c r="M1701" s="1" t="s">
        <v>6769</v>
      </c>
      <c r="N1701" s="5">
        <v>4.7934402000127E13</v>
      </c>
      <c r="O1701" s="1" t="s">
        <v>1072</v>
      </c>
      <c r="P1701" s="10"/>
      <c r="Q1701" s="5">
        <v>2.0</v>
      </c>
      <c r="R1701" s="15">
        <v>44817.0</v>
      </c>
      <c r="S1701" s="5">
        <v>0.0</v>
      </c>
      <c r="T1701" s="10"/>
      <c r="U1701" s="10"/>
      <c r="V1701" s="15">
        <v>44817.0</v>
      </c>
      <c r="W1701" s="5">
        <v>4661300.0</v>
      </c>
      <c r="X1701" s="1" t="s">
        <v>6770</v>
      </c>
      <c r="Y1701" s="1" t="s">
        <v>1118</v>
      </c>
      <c r="Z1701" s="1" t="s">
        <v>5859</v>
      </c>
      <c r="AA1701" s="1" t="s">
        <v>5860</v>
      </c>
      <c r="AB1701" s="1" t="s">
        <v>6771</v>
      </c>
      <c r="AC1701" s="1" t="s">
        <v>1989</v>
      </c>
      <c r="AD1701" s="5">
        <v>1.414E7</v>
      </c>
      <c r="AE1701" s="1" t="s">
        <v>1079</v>
      </c>
      <c r="AF1701" s="5">
        <v>6363.0</v>
      </c>
      <c r="AG1701" s="5">
        <v>16.0</v>
      </c>
      <c r="AH1701" s="5">
        <v>3.238018E7</v>
      </c>
      <c r="AI1701" s="10"/>
      <c r="AJ1701" s="10"/>
      <c r="AK1701" s="10"/>
      <c r="AL1701" s="10"/>
      <c r="AM1701" s="1" t="s">
        <v>6772</v>
      </c>
      <c r="AN1701" s="10"/>
      <c r="AO1701" s="10"/>
      <c r="AP1701" s="1" t="s">
        <v>5862</v>
      </c>
    </row>
    <row r="1702">
      <c r="A1702" s="1" t="s">
        <v>4752</v>
      </c>
      <c r="B1702" s="14">
        <v>45820.0</v>
      </c>
      <c r="C1702" s="1" t="s">
        <v>5863</v>
      </c>
      <c r="D1702" s="5">
        <v>1.722741400015E13</v>
      </c>
      <c r="E1702" s="1" t="s">
        <v>4752</v>
      </c>
      <c r="F1702" s="1" t="s">
        <v>1097</v>
      </c>
      <c r="G1702" s="1" t="s">
        <v>4761</v>
      </c>
      <c r="H1702" s="1" t="s">
        <v>11307</v>
      </c>
      <c r="I1702" s="5">
        <v>101.0</v>
      </c>
      <c r="J1702" s="1" t="s">
        <v>4759</v>
      </c>
      <c r="K1702" s="1" t="s">
        <v>5865</v>
      </c>
      <c r="L1702" s="1" t="s">
        <v>5866</v>
      </c>
      <c r="M1702" s="1" t="s">
        <v>5867</v>
      </c>
      <c r="N1702" s="5">
        <v>1.722741400015E13</v>
      </c>
      <c r="O1702" s="1" t="s">
        <v>1072</v>
      </c>
      <c r="P1702" s="1" t="s">
        <v>5863</v>
      </c>
      <c r="Q1702" s="5">
        <v>2.0</v>
      </c>
      <c r="R1702" s="15">
        <v>38659.0</v>
      </c>
      <c r="S1702" s="5">
        <v>0.0</v>
      </c>
      <c r="T1702" s="10"/>
      <c r="U1702" s="10"/>
      <c r="V1702" s="15">
        <v>25910.0</v>
      </c>
      <c r="W1702" s="5">
        <v>230600.0</v>
      </c>
      <c r="X1702" s="10"/>
      <c r="Y1702" s="1" t="s">
        <v>1118</v>
      </c>
      <c r="Z1702" s="1" t="s">
        <v>5868</v>
      </c>
      <c r="AA1702" s="1" t="s">
        <v>1410</v>
      </c>
      <c r="AB1702" s="1" t="s">
        <v>5869</v>
      </c>
      <c r="AC1702" s="1" t="s">
        <v>1121</v>
      </c>
      <c r="AD1702" s="5">
        <v>3.5797899E7</v>
      </c>
      <c r="AE1702" s="1" t="s">
        <v>1205</v>
      </c>
      <c r="AF1702" s="5">
        <v>4417.0</v>
      </c>
      <c r="AG1702" s="5">
        <v>38.0</v>
      </c>
      <c r="AH1702" s="5">
        <v>3.7291E7</v>
      </c>
      <c r="AI1702" s="5">
        <v>38.0</v>
      </c>
      <c r="AJ1702" s="5">
        <v>3.7291002E7</v>
      </c>
      <c r="AK1702" s="5">
        <v>38.0</v>
      </c>
      <c r="AL1702" s="5">
        <v>3.7291E7</v>
      </c>
      <c r="AM1702" s="1" t="s">
        <v>5870</v>
      </c>
      <c r="AN1702" s="10"/>
      <c r="AO1702" s="10"/>
      <c r="AP1702" s="1" t="s">
        <v>3935</v>
      </c>
    </row>
    <row r="1703">
      <c r="A1703" s="1" t="s">
        <v>4752</v>
      </c>
      <c r="B1703" s="16">
        <v>46336.0</v>
      </c>
      <c r="C1703" s="1" t="s">
        <v>11308</v>
      </c>
      <c r="D1703" s="5">
        <v>5.4846951000105E13</v>
      </c>
      <c r="E1703" s="1" t="s">
        <v>4752</v>
      </c>
      <c r="F1703" s="1" t="s">
        <v>1097</v>
      </c>
      <c r="G1703" s="1" t="s">
        <v>4761</v>
      </c>
      <c r="H1703" s="1" t="s">
        <v>11309</v>
      </c>
      <c r="I1703" s="5">
        <v>101.0</v>
      </c>
      <c r="J1703" s="1" t="s">
        <v>4759</v>
      </c>
      <c r="K1703" s="1" t="s">
        <v>11308</v>
      </c>
      <c r="L1703" s="1" t="s">
        <v>11310</v>
      </c>
      <c r="M1703" s="1" t="s">
        <v>11311</v>
      </c>
      <c r="N1703" s="5">
        <v>5.4846951000105E13</v>
      </c>
      <c r="O1703" s="1" t="s">
        <v>1072</v>
      </c>
      <c r="P1703" s="10"/>
      <c r="Q1703" s="5">
        <v>2.0</v>
      </c>
      <c r="R1703" s="15">
        <v>38178.0</v>
      </c>
      <c r="S1703" s="5">
        <v>0.0</v>
      </c>
      <c r="T1703" s="10"/>
      <c r="U1703" s="10"/>
      <c r="V1703" s="15">
        <v>19977.0</v>
      </c>
      <c r="W1703" s="5">
        <v>1071600.0</v>
      </c>
      <c r="X1703" s="1" t="s">
        <v>11312</v>
      </c>
      <c r="Y1703" s="1" t="s">
        <v>1384</v>
      </c>
      <c r="Z1703" s="1" t="s">
        <v>11313</v>
      </c>
      <c r="AA1703" s="1" t="s">
        <v>1120</v>
      </c>
      <c r="AB1703" s="10"/>
      <c r="AC1703" s="1" t="s">
        <v>1398</v>
      </c>
      <c r="AD1703" s="5">
        <v>1.3644899E7</v>
      </c>
      <c r="AE1703" s="1" t="s">
        <v>1079</v>
      </c>
      <c r="AF1703" s="5">
        <v>6887.0</v>
      </c>
      <c r="AG1703" s="5">
        <v>19.0</v>
      </c>
      <c r="AH1703" s="5">
        <v>3.5654665E7</v>
      </c>
      <c r="AI1703" s="10"/>
      <c r="AJ1703" s="10"/>
      <c r="AK1703" s="10"/>
      <c r="AL1703" s="10"/>
      <c r="AM1703" s="1" t="s">
        <v>11314</v>
      </c>
      <c r="AN1703" s="10"/>
      <c r="AO1703" s="10"/>
      <c r="AP1703" s="1" t="s">
        <v>11315</v>
      </c>
    </row>
    <row r="1704">
      <c r="A1704" s="1" t="s">
        <v>4752</v>
      </c>
      <c r="B1704" s="14">
        <v>45722.0</v>
      </c>
      <c r="C1704" s="1" t="s">
        <v>11316</v>
      </c>
      <c r="D1704" s="5">
        <v>2.2790838000169E13</v>
      </c>
      <c r="E1704" s="1" t="s">
        <v>4752</v>
      </c>
      <c r="F1704" s="1" t="s">
        <v>1097</v>
      </c>
      <c r="G1704" s="1" t="s">
        <v>11317</v>
      </c>
      <c r="H1704" s="1" t="s">
        <v>11318</v>
      </c>
      <c r="I1704" s="5">
        <v>25.0</v>
      </c>
      <c r="J1704" s="1" t="s">
        <v>4755</v>
      </c>
      <c r="K1704" s="1" t="s">
        <v>11316</v>
      </c>
      <c r="L1704" s="1" t="s">
        <v>11319</v>
      </c>
      <c r="M1704" s="1" t="s">
        <v>11320</v>
      </c>
      <c r="N1704" s="5">
        <v>2.2790838000169E13</v>
      </c>
      <c r="O1704" s="1" t="s">
        <v>1072</v>
      </c>
      <c r="P1704" s="1" t="s">
        <v>11321</v>
      </c>
      <c r="Q1704" s="5">
        <v>2.0</v>
      </c>
      <c r="R1704" s="15">
        <v>42191.0</v>
      </c>
      <c r="S1704" s="5">
        <v>0.0</v>
      </c>
      <c r="T1704" s="10"/>
      <c r="U1704" s="10"/>
      <c r="V1704" s="15">
        <v>42191.0</v>
      </c>
      <c r="W1704" s="5">
        <v>4120400.0</v>
      </c>
      <c r="X1704" s="1" t="s">
        <v>11322</v>
      </c>
      <c r="Y1704" s="1" t="s">
        <v>1075</v>
      </c>
      <c r="Z1704" s="1" t="s">
        <v>11323</v>
      </c>
      <c r="AA1704" s="5">
        <v>9.0</v>
      </c>
      <c r="AB1704" s="10"/>
      <c r="AC1704" s="1" t="s">
        <v>11324</v>
      </c>
      <c r="AD1704" s="5">
        <v>5.9508E7</v>
      </c>
      <c r="AE1704" s="1" t="s">
        <v>5052</v>
      </c>
      <c r="AF1704" s="5">
        <v>1691.0</v>
      </c>
      <c r="AG1704" s="5">
        <v>84.0</v>
      </c>
      <c r="AH1704" s="5">
        <v>9.6351211E7</v>
      </c>
      <c r="AI1704" s="10"/>
      <c r="AJ1704" s="10"/>
      <c r="AK1704" s="10"/>
      <c r="AL1704" s="10"/>
      <c r="AM1704" s="10"/>
      <c r="AN1704" s="10"/>
      <c r="AO1704" s="10"/>
      <c r="AP1704" s="1" t="s">
        <v>11325</v>
      </c>
    </row>
    <row r="1705">
      <c r="A1705" s="1" t="s">
        <v>4752</v>
      </c>
      <c r="B1705" s="14">
        <v>46213.0</v>
      </c>
      <c r="C1705" s="1" t="s">
        <v>11326</v>
      </c>
      <c r="D1705" s="5">
        <v>4.0336680000133E13</v>
      </c>
      <c r="E1705" s="1" t="s">
        <v>4752</v>
      </c>
      <c r="F1705" s="1" t="s">
        <v>1097</v>
      </c>
      <c r="G1705" s="1" t="s">
        <v>4771</v>
      </c>
      <c r="H1705" s="1" t="s">
        <v>11327</v>
      </c>
      <c r="I1705" s="17">
        <v>45528.0</v>
      </c>
      <c r="J1705" s="1" t="s">
        <v>4755</v>
      </c>
      <c r="K1705" s="1" t="s">
        <v>11328</v>
      </c>
      <c r="L1705" s="1" t="s">
        <v>11329</v>
      </c>
      <c r="M1705" s="1" t="s">
        <v>11330</v>
      </c>
      <c r="N1705" s="5">
        <v>4.0336680000133E13</v>
      </c>
      <c r="O1705" s="1" t="s">
        <v>1072</v>
      </c>
      <c r="P1705" s="1" t="s">
        <v>11331</v>
      </c>
      <c r="Q1705" s="5">
        <v>2.0</v>
      </c>
      <c r="R1705" s="15">
        <v>44207.0</v>
      </c>
      <c r="S1705" s="5">
        <v>0.0</v>
      </c>
      <c r="T1705" s="10"/>
      <c r="U1705" s="10"/>
      <c r="V1705" s="15">
        <v>44207.0</v>
      </c>
      <c r="W1705" s="5">
        <v>4661300.0</v>
      </c>
      <c r="X1705" s="1" t="s">
        <v>11332</v>
      </c>
      <c r="Y1705" s="1" t="s">
        <v>1075</v>
      </c>
      <c r="Z1705" s="1" t="s">
        <v>11333</v>
      </c>
      <c r="AA1705" s="5">
        <v>1327.0</v>
      </c>
      <c r="AB1705" s="10"/>
      <c r="AC1705" s="1" t="s">
        <v>11334</v>
      </c>
      <c r="AD1705" s="5">
        <v>8.28103E7</v>
      </c>
      <c r="AE1705" s="1" t="s">
        <v>1231</v>
      </c>
      <c r="AF1705" s="5">
        <v>7535.0</v>
      </c>
      <c r="AG1705" s="5">
        <v>41.0</v>
      </c>
      <c r="AH1705" s="5">
        <v>8.8072734E7</v>
      </c>
      <c r="AI1705" s="10"/>
      <c r="AJ1705" s="10"/>
      <c r="AK1705" s="10"/>
      <c r="AL1705" s="10"/>
      <c r="AM1705" s="1" t="s">
        <v>11335</v>
      </c>
      <c r="AN1705" s="10"/>
      <c r="AO1705" s="10"/>
      <c r="AP1705" s="1" t="s">
        <v>1233</v>
      </c>
    </row>
    <row r="1706">
      <c r="A1706" s="1" t="s">
        <v>4752</v>
      </c>
      <c r="B1706" s="14">
        <v>45784.0</v>
      </c>
      <c r="C1706" s="1" t="s">
        <v>11336</v>
      </c>
      <c r="D1706" s="5">
        <v>8.081589000101E12</v>
      </c>
      <c r="E1706" s="1" t="s">
        <v>4752</v>
      </c>
      <c r="F1706" s="1" t="s">
        <v>1097</v>
      </c>
      <c r="G1706" s="1" t="s">
        <v>4761</v>
      </c>
      <c r="H1706" s="1" t="s">
        <v>11337</v>
      </c>
      <c r="I1706" s="5">
        <v>101.0</v>
      </c>
      <c r="J1706" s="1" t="s">
        <v>4759</v>
      </c>
      <c r="K1706" s="1" t="s">
        <v>11338</v>
      </c>
      <c r="L1706" s="1" t="s">
        <v>11339</v>
      </c>
      <c r="M1706" s="1" t="s">
        <v>11340</v>
      </c>
      <c r="N1706" s="5">
        <v>8.081589000101E12</v>
      </c>
      <c r="O1706" s="1" t="s">
        <v>1072</v>
      </c>
      <c r="P1706" s="10"/>
      <c r="Q1706" s="5">
        <v>2.0</v>
      </c>
      <c r="R1706" s="15">
        <v>38862.0</v>
      </c>
      <c r="S1706" s="5">
        <v>0.0</v>
      </c>
      <c r="T1706" s="10"/>
      <c r="U1706" s="10"/>
      <c r="V1706" s="15">
        <v>38862.0</v>
      </c>
      <c r="W1706" s="5">
        <v>7119701.0</v>
      </c>
      <c r="X1706" s="1" t="s">
        <v>11341</v>
      </c>
      <c r="Y1706" s="1" t="s">
        <v>1075</v>
      </c>
      <c r="Z1706" s="1" t="s">
        <v>5721</v>
      </c>
      <c r="AA1706" s="5">
        <v>1635.0</v>
      </c>
      <c r="AB1706" s="10"/>
      <c r="AC1706" s="1" t="s">
        <v>1078</v>
      </c>
      <c r="AD1706" s="5">
        <v>9.623E7</v>
      </c>
      <c r="AE1706" s="1" t="s">
        <v>1277</v>
      </c>
      <c r="AF1706" s="5">
        <v>8849.0</v>
      </c>
      <c r="AG1706" s="5">
        <v>53.0</v>
      </c>
      <c r="AH1706" s="5">
        <v>9.9451915E7</v>
      </c>
      <c r="AI1706" s="10"/>
      <c r="AJ1706" s="10"/>
      <c r="AK1706" s="10"/>
      <c r="AL1706" s="10"/>
      <c r="AM1706" s="1" t="s">
        <v>11342</v>
      </c>
      <c r="AN1706" s="10"/>
      <c r="AO1706" s="10"/>
      <c r="AP1706" s="1" t="s">
        <v>11343</v>
      </c>
    </row>
    <row r="1707">
      <c r="A1707" s="1" t="s">
        <v>4752</v>
      </c>
      <c r="B1707" s="14">
        <v>46240.0</v>
      </c>
      <c r="C1707" s="1" t="s">
        <v>4756</v>
      </c>
      <c r="D1707" s="5">
        <v>3.8149788000175E13</v>
      </c>
      <c r="E1707" s="1" t="s">
        <v>4752</v>
      </c>
      <c r="F1707" s="1" t="s">
        <v>9738</v>
      </c>
      <c r="G1707" s="1" t="s">
        <v>11344</v>
      </c>
      <c r="H1707" s="1" t="s">
        <v>11345</v>
      </c>
      <c r="I1707" s="5">
        <v>25.0</v>
      </c>
      <c r="J1707" s="1" t="s">
        <v>4759</v>
      </c>
      <c r="K1707" s="1" t="s">
        <v>2318</v>
      </c>
      <c r="L1707" s="1" t="s">
        <v>2321</v>
      </c>
      <c r="M1707" s="1" t="s">
        <v>2322</v>
      </c>
      <c r="N1707" s="5">
        <v>3.8149788000175E13</v>
      </c>
      <c r="O1707" s="1" t="s">
        <v>1072</v>
      </c>
      <c r="P1707" s="1" t="s">
        <v>2323</v>
      </c>
      <c r="Q1707" s="5">
        <v>2.0</v>
      </c>
      <c r="R1707" s="15">
        <v>44062.0</v>
      </c>
      <c r="S1707" s="5">
        <v>0.0</v>
      </c>
      <c r="T1707" s="10"/>
      <c r="U1707" s="10"/>
      <c r="V1707" s="15">
        <v>44062.0</v>
      </c>
      <c r="W1707" s="5">
        <v>8219999.0</v>
      </c>
      <c r="X1707" s="1" t="s">
        <v>2324</v>
      </c>
      <c r="Y1707" s="1" t="s">
        <v>2325</v>
      </c>
      <c r="Z1707" s="1" t="s">
        <v>2326</v>
      </c>
      <c r="AA1707" s="5">
        <v>600.0</v>
      </c>
      <c r="AB1707" s="10"/>
      <c r="AC1707" s="1" t="s">
        <v>2327</v>
      </c>
      <c r="AD1707" s="5">
        <v>1.78E7</v>
      </c>
      <c r="AE1707" s="1" t="s">
        <v>1079</v>
      </c>
      <c r="AF1707" s="5">
        <v>6101.0</v>
      </c>
      <c r="AG1707" s="5">
        <v>18.0</v>
      </c>
      <c r="AH1707" s="5">
        <v>9.7073004E7</v>
      </c>
      <c r="AI1707" s="5">
        <v>18.0</v>
      </c>
      <c r="AJ1707" s="5">
        <v>9.7213774E7</v>
      </c>
      <c r="AK1707" s="10"/>
      <c r="AL1707" s="10"/>
      <c r="AM1707" s="1" t="s">
        <v>2328</v>
      </c>
      <c r="AN1707" s="10"/>
      <c r="AO1707" s="10"/>
      <c r="AP1707" s="1" t="s">
        <v>2329</v>
      </c>
    </row>
    <row r="1708">
      <c r="A1708" s="1" t="s">
        <v>4752</v>
      </c>
      <c r="B1708" s="14">
        <v>46072.0</v>
      </c>
      <c r="C1708" s="1" t="s">
        <v>11346</v>
      </c>
      <c r="D1708" s="5">
        <v>8.895796000108E12</v>
      </c>
      <c r="E1708" s="1" t="s">
        <v>4752</v>
      </c>
      <c r="F1708" s="1" t="s">
        <v>1097</v>
      </c>
      <c r="G1708" s="1" t="s">
        <v>4799</v>
      </c>
      <c r="H1708" s="1" t="s">
        <v>11347</v>
      </c>
      <c r="I1708" s="5">
        <v>58.0</v>
      </c>
      <c r="J1708" s="1" t="s">
        <v>4759</v>
      </c>
      <c r="K1708" s="1" t="s">
        <v>11348</v>
      </c>
      <c r="L1708" s="1" t="s">
        <v>11349</v>
      </c>
      <c r="M1708" s="1" t="s">
        <v>11350</v>
      </c>
      <c r="N1708" s="5">
        <v>8.895796000108E12</v>
      </c>
      <c r="O1708" s="1" t="s">
        <v>1072</v>
      </c>
      <c r="P1708" s="1" t="s">
        <v>11346</v>
      </c>
      <c r="Q1708" s="5">
        <v>2.0</v>
      </c>
      <c r="R1708" s="15">
        <v>39252.0</v>
      </c>
      <c r="S1708" s="5">
        <v>0.0</v>
      </c>
      <c r="T1708" s="10"/>
      <c r="U1708" s="10"/>
      <c r="V1708" s="15">
        <v>39252.0</v>
      </c>
      <c r="W1708" s="5">
        <v>115600.0</v>
      </c>
      <c r="X1708" s="1" t="s">
        <v>11351</v>
      </c>
      <c r="Y1708" s="1" t="s">
        <v>1090</v>
      </c>
      <c r="Z1708" s="1" t="s">
        <v>11352</v>
      </c>
      <c r="AA1708" s="5">
        <v>543.0</v>
      </c>
      <c r="AB1708" s="1" t="s">
        <v>4541</v>
      </c>
      <c r="AC1708" s="1" t="s">
        <v>11353</v>
      </c>
      <c r="AD1708" s="5">
        <v>7.8740034E7</v>
      </c>
      <c r="AE1708" s="1" t="s">
        <v>1122</v>
      </c>
      <c r="AF1708" s="5">
        <v>9151.0</v>
      </c>
      <c r="AG1708" s="5">
        <v>66.0</v>
      </c>
      <c r="AH1708" s="5">
        <v>3.41156E7</v>
      </c>
      <c r="AI1708" s="10"/>
      <c r="AJ1708" s="10"/>
      <c r="AK1708" s="10"/>
      <c r="AL1708" s="10"/>
      <c r="AM1708" s="1" t="s">
        <v>11354</v>
      </c>
      <c r="AN1708" s="10"/>
      <c r="AO1708" s="10"/>
      <c r="AP1708" s="1" t="s">
        <v>3657</v>
      </c>
    </row>
    <row r="1709">
      <c r="A1709" s="1" t="s">
        <v>4752</v>
      </c>
      <c r="B1709" s="14">
        <v>45906.0</v>
      </c>
      <c r="C1709" s="1" t="s">
        <v>11355</v>
      </c>
      <c r="D1709" s="5">
        <v>4.9328246000186E13</v>
      </c>
      <c r="E1709" s="1" t="s">
        <v>4752</v>
      </c>
      <c r="F1709" s="1" t="s">
        <v>1097</v>
      </c>
      <c r="G1709" s="1" t="s">
        <v>4898</v>
      </c>
      <c r="H1709" s="1" t="s">
        <v>11356</v>
      </c>
      <c r="I1709" s="5">
        <v>78.0</v>
      </c>
      <c r="J1709" s="1" t="s">
        <v>4759</v>
      </c>
      <c r="K1709" s="1" t="s">
        <v>11355</v>
      </c>
      <c r="L1709" s="1" t="s">
        <v>11357</v>
      </c>
      <c r="M1709" s="1" t="s">
        <v>11358</v>
      </c>
      <c r="N1709" s="5">
        <v>4.9328246000186E13</v>
      </c>
      <c r="O1709" s="1" t="s">
        <v>1072</v>
      </c>
      <c r="P1709" s="10"/>
      <c r="Q1709" s="5">
        <v>2.0</v>
      </c>
      <c r="R1709" s="15">
        <v>44951.0</v>
      </c>
      <c r="S1709" s="5">
        <v>0.0</v>
      </c>
      <c r="T1709" s="10"/>
      <c r="U1709" s="5">
        <v>105.0</v>
      </c>
      <c r="V1709" s="15">
        <v>44951.0</v>
      </c>
      <c r="W1709" s="5">
        <v>161001.0</v>
      </c>
      <c r="X1709" s="10"/>
      <c r="Y1709" s="1" t="s">
        <v>1075</v>
      </c>
      <c r="Z1709" s="1" t="s">
        <v>11359</v>
      </c>
      <c r="AA1709" s="5">
        <v>2080.0</v>
      </c>
      <c r="AB1709" s="10"/>
      <c r="AC1709" s="1" t="s">
        <v>11353</v>
      </c>
      <c r="AD1709" s="5">
        <v>7.9823025E7</v>
      </c>
      <c r="AE1709" s="1" t="s">
        <v>1940</v>
      </c>
      <c r="AF1709" s="5">
        <v>9073.0</v>
      </c>
      <c r="AG1709" s="5">
        <v>67.0</v>
      </c>
      <c r="AH1709" s="5">
        <v>9.9456167E7</v>
      </c>
      <c r="AI1709" s="5">
        <v>0.0</v>
      </c>
      <c r="AJ1709" s="5">
        <v>0.0</v>
      </c>
      <c r="AK1709" s="10"/>
      <c r="AL1709" s="10"/>
      <c r="AM1709" s="1" t="s">
        <v>11360</v>
      </c>
      <c r="AN1709" s="10"/>
      <c r="AO1709" s="10"/>
      <c r="AP1709" s="1" t="s">
        <v>2282</v>
      </c>
    </row>
    <row r="1710">
      <c r="A1710" s="1" t="s">
        <v>4752</v>
      </c>
      <c r="B1710" s="14">
        <v>45807.0</v>
      </c>
      <c r="C1710" s="1" t="s">
        <v>10955</v>
      </c>
      <c r="D1710" s="5">
        <v>3.3262192000163E13</v>
      </c>
      <c r="E1710" s="1" t="s">
        <v>4752</v>
      </c>
      <c r="F1710" s="1" t="s">
        <v>1097</v>
      </c>
      <c r="G1710" s="1" t="s">
        <v>4799</v>
      </c>
      <c r="H1710" s="1" t="s">
        <v>11361</v>
      </c>
      <c r="I1710" s="5">
        <v>58.0</v>
      </c>
      <c r="J1710" s="1" t="s">
        <v>4759</v>
      </c>
      <c r="K1710" s="1" t="s">
        <v>11362</v>
      </c>
      <c r="L1710" s="1" t="s">
        <v>11363</v>
      </c>
      <c r="M1710" s="1" t="s">
        <v>11364</v>
      </c>
      <c r="N1710" s="5">
        <v>3.3262192000163E13</v>
      </c>
      <c r="O1710" s="1" t="s">
        <v>1072</v>
      </c>
      <c r="P1710" s="1" t="s">
        <v>11365</v>
      </c>
      <c r="Q1710" s="5">
        <v>2.0</v>
      </c>
      <c r="R1710" s="15">
        <v>43560.0</v>
      </c>
      <c r="S1710" s="5">
        <v>0.0</v>
      </c>
      <c r="T1710" s="10"/>
      <c r="U1710" s="10"/>
      <c r="V1710" s="15">
        <v>43560.0</v>
      </c>
      <c r="W1710" s="5">
        <v>3313999.0</v>
      </c>
      <c r="X1710" s="1" t="s">
        <v>11366</v>
      </c>
      <c r="Y1710" s="1" t="s">
        <v>1075</v>
      </c>
      <c r="Z1710" s="1" t="s">
        <v>11367</v>
      </c>
      <c r="AA1710" s="5">
        <v>76.0</v>
      </c>
      <c r="AB1710" s="1" t="s">
        <v>6671</v>
      </c>
      <c r="AC1710" s="1" t="s">
        <v>11368</v>
      </c>
      <c r="AD1710" s="5">
        <v>7.9787E7</v>
      </c>
      <c r="AE1710" s="1" t="s">
        <v>1940</v>
      </c>
      <c r="AF1710" s="5">
        <v>9169.0</v>
      </c>
      <c r="AG1710" s="5">
        <v>67.0</v>
      </c>
      <c r="AH1710" s="5">
        <v>9.9722142E7</v>
      </c>
      <c r="AI1710" s="5">
        <v>67.0</v>
      </c>
      <c r="AJ1710" s="5">
        <v>9.6730161E7</v>
      </c>
      <c r="AK1710" s="10"/>
      <c r="AL1710" s="10"/>
      <c r="AM1710" s="1" t="s">
        <v>11369</v>
      </c>
      <c r="AN1710" s="10"/>
      <c r="AO1710" s="10"/>
      <c r="AP1710" s="1" t="s">
        <v>11370</v>
      </c>
    </row>
    <row r="1711">
      <c r="A1711" s="1" t="s">
        <v>4752</v>
      </c>
      <c r="B1711" s="14">
        <v>45822.0</v>
      </c>
      <c r="C1711" s="1" t="s">
        <v>11371</v>
      </c>
      <c r="D1711" s="5">
        <v>1.218206400013E13</v>
      </c>
      <c r="E1711" s="1" t="s">
        <v>4752</v>
      </c>
      <c r="F1711" s="1" t="s">
        <v>1097</v>
      </c>
      <c r="G1711" s="1" t="s">
        <v>4771</v>
      </c>
      <c r="H1711" s="1" t="s">
        <v>11372</v>
      </c>
      <c r="I1711" s="17">
        <v>45528.0</v>
      </c>
      <c r="J1711" s="1" t="s">
        <v>4759</v>
      </c>
      <c r="K1711" s="1" t="s">
        <v>11373</v>
      </c>
      <c r="L1711" s="1" t="s">
        <v>11374</v>
      </c>
      <c r="M1711" s="1" t="s">
        <v>11375</v>
      </c>
      <c r="N1711" s="5">
        <v>1.218206400013E13</v>
      </c>
      <c r="O1711" s="1" t="s">
        <v>1072</v>
      </c>
      <c r="P1711" s="1" t="s">
        <v>11376</v>
      </c>
      <c r="Q1711" s="5">
        <v>2.0</v>
      </c>
      <c r="R1711" s="15">
        <v>40359.0</v>
      </c>
      <c r="S1711" s="5">
        <v>0.0</v>
      </c>
      <c r="T1711" s="10"/>
      <c r="U1711" s="10"/>
      <c r="V1711" s="15">
        <v>40359.0</v>
      </c>
      <c r="W1711" s="5">
        <v>7490103.0</v>
      </c>
      <c r="X1711" s="1" t="s">
        <v>11377</v>
      </c>
      <c r="Y1711" s="1" t="s">
        <v>1075</v>
      </c>
      <c r="Z1711" s="1" t="s">
        <v>11378</v>
      </c>
      <c r="AA1711" s="5">
        <v>75.0</v>
      </c>
      <c r="AB1711" s="1" t="s">
        <v>11379</v>
      </c>
      <c r="AC1711" s="1" t="s">
        <v>1078</v>
      </c>
      <c r="AD1711" s="5">
        <v>2.95E7</v>
      </c>
      <c r="AE1711" s="1" t="s">
        <v>1604</v>
      </c>
      <c r="AF1711" s="5">
        <v>5603.0</v>
      </c>
      <c r="AG1711" s="5">
        <v>28.0</v>
      </c>
      <c r="AH1711" s="5">
        <v>9.9756488E7</v>
      </c>
      <c r="AI1711" s="10"/>
      <c r="AJ1711" s="10"/>
      <c r="AK1711" s="5">
        <v>28.0</v>
      </c>
      <c r="AL1711" s="5">
        <v>9.9756488E7</v>
      </c>
      <c r="AM1711" s="1" t="s">
        <v>11380</v>
      </c>
      <c r="AN1711" s="10"/>
      <c r="AO1711" s="10"/>
      <c r="AP1711" s="1" t="s">
        <v>9702</v>
      </c>
    </row>
    <row r="1712">
      <c r="A1712" s="1" t="s">
        <v>4752</v>
      </c>
      <c r="B1712" s="14">
        <v>46333.0</v>
      </c>
      <c r="C1712" s="1" t="s">
        <v>11070</v>
      </c>
      <c r="D1712" s="5">
        <v>7.68237100014E12</v>
      </c>
      <c r="E1712" s="1" t="s">
        <v>4752</v>
      </c>
      <c r="F1712" s="1" t="s">
        <v>1097</v>
      </c>
      <c r="G1712" s="1" t="s">
        <v>5403</v>
      </c>
      <c r="H1712" s="1" t="s">
        <v>11381</v>
      </c>
      <c r="I1712" s="5">
        <v>58.0</v>
      </c>
      <c r="J1712" s="1" t="s">
        <v>4759</v>
      </c>
      <c r="K1712" s="1" t="s">
        <v>11382</v>
      </c>
      <c r="L1712" s="1" t="s">
        <v>11383</v>
      </c>
      <c r="M1712" s="1" t="s">
        <v>11384</v>
      </c>
      <c r="N1712" s="5">
        <v>7.68237100014E12</v>
      </c>
      <c r="O1712" s="1" t="s">
        <v>1072</v>
      </c>
      <c r="P1712" s="1" t="s">
        <v>11385</v>
      </c>
      <c r="Q1712" s="5">
        <v>2.0</v>
      </c>
      <c r="R1712" s="15">
        <v>38672.0</v>
      </c>
      <c r="S1712" s="5">
        <v>0.0</v>
      </c>
      <c r="T1712" s="10"/>
      <c r="U1712" s="10"/>
      <c r="V1712" s="15">
        <v>38672.0</v>
      </c>
      <c r="W1712" s="5">
        <v>4751201.0</v>
      </c>
      <c r="X1712" s="1" t="s">
        <v>11386</v>
      </c>
      <c r="Y1712" s="1" t="s">
        <v>1090</v>
      </c>
      <c r="Z1712" s="1" t="s">
        <v>11387</v>
      </c>
      <c r="AA1712" s="5">
        <v>2994.0</v>
      </c>
      <c r="AB1712" s="1" t="s">
        <v>11388</v>
      </c>
      <c r="AC1712" s="1" t="s">
        <v>11389</v>
      </c>
      <c r="AD1712" s="5">
        <v>7.687014E7</v>
      </c>
      <c r="AE1712" s="1" t="s">
        <v>1313</v>
      </c>
      <c r="AF1712" s="5">
        <v>7.0</v>
      </c>
      <c r="AG1712" s="5">
        <v>69.0</v>
      </c>
      <c r="AH1712" s="5">
        <v>3.5365353E7</v>
      </c>
      <c r="AI1712" s="10"/>
      <c r="AJ1712" s="10"/>
      <c r="AK1712" s="10"/>
      <c r="AL1712" s="10"/>
      <c r="AM1712" s="1" t="s">
        <v>11390</v>
      </c>
      <c r="AN1712" s="10"/>
      <c r="AO1712" s="10"/>
      <c r="AP1712" s="1" t="s">
        <v>1315</v>
      </c>
    </row>
    <row r="1713">
      <c r="A1713" s="1" t="s">
        <v>4752</v>
      </c>
      <c r="B1713" s="14">
        <v>45997.0</v>
      </c>
      <c r="C1713" s="1" t="s">
        <v>6022</v>
      </c>
      <c r="D1713" s="5">
        <v>4.3217396000136E13</v>
      </c>
      <c r="E1713" s="1" t="s">
        <v>4752</v>
      </c>
      <c r="F1713" s="1" t="s">
        <v>1097</v>
      </c>
      <c r="G1713" s="1" t="s">
        <v>4761</v>
      </c>
      <c r="H1713" s="1" t="s">
        <v>11391</v>
      </c>
      <c r="I1713" s="5">
        <v>101.0</v>
      </c>
      <c r="J1713" s="1" t="s">
        <v>4759</v>
      </c>
      <c r="K1713" s="1" t="s">
        <v>6024</v>
      </c>
      <c r="L1713" s="1" t="s">
        <v>6025</v>
      </c>
      <c r="M1713" s="1" t="s">
        <v>6026</v>
      </c>
      <c r="N1713" s="5">
        <v>4.3217396000136E13</v>
      </c>
      <c r="O1713" s="1" t="s">
        <v>1072</v>
      </c>
      <c r="P1713" s="10"/>
      <c r="Q1713" s="5">
        <v>2.0</v>
      </c>
      <c r="R1713" s="15">
        <v>44428.0</v>
      </c>
      <c r="S1713" s="5">
        <v>0.0</v>
      </c>
      <c r="T1713" s="10"/>
      <c r="U1713" s="10"/>
      <c r="V1713" s="15">
        <v>44428.0</v>
      </c>
      <c r="W1713" s="5">
        <v>161001.0</v>
      </c>
      <c r="X1713" s="1" t="s">
        <v>6027</v>
      </c>
      <c r="Y1713" s="1" t="s">
        <v>1075</v>
      </c>
      <c r="Z1713" s="1" t="s">
        <v>6028</v>
      </c>
      <c r="AA1713" s="5">
        <v>64.0</v>
      </c>
      <c r="AB1713" s="10"/>
      <c r="AC1713" s="1" t="s">
        <v>6029</v>
      </c>
      <c r="AD1713" s="5">
        <v>3.9445183E7</v>
      </c>
      <c r="AE1713" s="1" t="s">
        <v>1205</v>
      </c>
      <c r="AF1713" s="5">
        <v>4701.0</v>
      </c>
      <c r="AG1713" s="5">
        <v>38.0</v>
      </c>
      <c r="AH1713" s="5">
        <v>7.4009559E7</v>
      </c>
      <c r="AI1713" s="10"/>
      <c r="AJ1713" s="10"/>
      <c r="AK1713" s="10"/>
      <c r="AL1713" s="10"/>
      <c r="AM1713" s="1" t="s">
        <v>6030</v>
      </c>
      <c r="AN1713" s="10"/>
      <c r="AO1713" s="10"/>
      <c r="AP1713" s="1" t="s">
        <v>6031</v>
      </c>
    </row>
    <row r="1714">
      <c r="A1714" s="1" t="s">
        <v>4752</v>
      </c>
      <c r="B1714" s="16">
        <v>46305.0</v>
      </c>
      <c r="C1714" s="1" t="s">
        <v>8675</v>
      </c>
      <c r="D1714" s="5">
        <v>5.1775612000197E13</v>
      </c>
      <c r="E1714" s="1" t="s">
        <v>4752</v>
      </c>
      <c r="F1714" s="1" t="s">
        <v>1097</v>
      </c>
      <c r="G1714" s="1" t="s">
        <v>4799</v>
      </c>
      <c r="H1714" s="1" t="s">
        <v>11392</v>
      </c>
      <c r="I1714" s="5">
        <v>58.0</v>
      </c>
      <c r="J1714" s="1" t="s">
        <v>4759</v>
      </c>
      <c r="K1714" s="1" t="s">
        <v>8677</v>
      </c>
      <c r="L1714" s="1" t="s">
        <v>8678</v>
      </c>
      <c r="M1714" s="1" t="s">
        <v>8679</v>
      </c>
      <c r="N1714" s="5">
        <v>5.1775612000197E13</v>
      </c>
      <c r="O1714" s="1" t="s">
        <v>1072</v>
      </c>
      <c r="P1714" s="1" t="s">
        <v>8675</v>
      </c>
      <c r="Q1714" s="5">
        <v>2.0</v>
      </c>
      <c r="R1714" s="15">
        <v>45149.0</v>
      </c>
      <c r="S1714" s="5">
        <v>0.0</v>
      </c>
      <c r="T1714" s="10"/>
      <c r="U1714" s="10"/>
      <c r="V1714" s="15">
        <v>45149.0</v>
      </c>
      <c r="W1714" s="5">
        <v>161099.0</v>
      </c>
      <c r="X1714" s="1" t="s">
        <v>8680</v>
      </c>
      <c r="Y1714" s="1" t="s">
        <v>1075</v>
      </c>
      <c r="Z1714" s="1" t="s">
        <v>1580</v>
      </c>
      <c r="AA1714" s="5">
        <v>239.0</v>
      </c>
      <c r="AB1714" s="1" t="s">
        <v>8681</v>
      </c>
      <c r="AC1714" s="1" t="s">
        <v>1078</v>
      </c>
      <c r="AD1714" s="5">
        <v>1.472E7</v>
      </c>
      <c r="AE1714" s="1" t="s">
        <v>1079</v>
      </c>
      <c r="AF1714" s="5">
        <v>7165.0</v>
      </c>
      <c r="AG1714" s="5">
        <v>16.0</v>
      </c>
      <c r="AH1714" s="5">
        <v>8.1488466E7</v>
      </c>
      <c r="AI1714" s="10"/>
      <c r="AJ1714" s="10"/>
      <c r="AK1714" s="10"/>
      <c r="AL1714" s="10"/>
      <c r="AM1714" s="1" t="s">
        <v>1582</v>
      </c>
      <c r="AN1714" s="10"/>
      <c r="AO1714" s="10"/>
      <c r="AP1714" s="1" t="s">
        <v>1583</v>
      </c>
    </row>
    <row r="1715">
      <c r="A1715" s="1" t="s">
        <v>4752</v>
      </c>
      <c r="B1715" s="14">
        <v>46033.0</v>
      </c>
      <c r="C1715" s="1" t="s">
        <v>5663</v>
      </c>
      <c r="D1715" s="5">
        <v>1.3642699000135E13</v>
      </c>
      <c r="E1715" s="1" t="s">
        <v>4752</v>
      </c>
      <c r="F1715" s="1" t="s">
        <v>1097</v>
      </c>
      <c r="G1715" s="1" t="s">
        <v>4898</v>
      </c>
      <c r="H1715" s="1" t="s">
        <v>11393</v>
      </c>
      <c r="I1715" s="5">
        <v>78.0</v>
      </c>
      <c r="J1715" s="1" t="s">
        <v>4759</v>
      </c>
      <c r="K1715" s="1" t="s">
        <v>2674</v>
      </c>
      <c r="L1715" s="1" t="s">
        <v>2675</v>
      </c>
      <c r="M1715" s="1" t="s">
        <v>2676</v>
      </c>
      <c r="N1715" s="5">
        <v>1.3642699000135E13</v>
      </c>
      <c r="O1715" s="1" t="s">
        <v>1072</v>
      </c>
      <c r="P1715" s="10"/>
      <c r="Q1715" s="5">
        <v>2.0</v>
      </c>
      <c r="R1715" s="15">
        <v>38659.0</v>
      </c>
      <c r="S1715" s="5">
        <v>0.0</v>
      </c>
      <c r="T1715" s="10"/>
      <c r="U1715" s="10"/>
      <c r="V1715" s="15">
        <v>26661.0</v>
      </c>
      <c r="W1715" s="5">
        <v>1071600.0</v>
      </c>
      <c r="X1715" s="1" t="s">
        <v>2677</v>
      </c>
      <c r="Y1715" s="1" t="s">
        <v>1384</v>
      </c>
      <c r="Z1715" s="1" t="s">
        <v>2678</v>
      </c>
      <c r="AA1715" s="1" t="s">
        <v>2647</v>
      </c>
      <c r="AB1715" s="10"/>
      <c r="AC1715" s="1" t="s">
        <v>1990</v>
      </c>
      <c r="AD1715" s="5">
        <v>4.890535E7</v>
      </c>
      <c r="AE1715" s="1" t="s">
        <v>1106</v>
      </c>
      <c r="AF1715" s="5">
        <v>3669.0</v>
      </c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" t="s">
        <v>1990</v>
      </c>
    </row>
    <row r="1716">
      <c r="A1716" s="1" t="s">
        <v>4752</v>
      </c>
      <c r="B1716" s="16">
        <v>45975.0</v>
      </c>
      <c r="C1716" s="1" t="s">
        <v>5686</v>
      </c>
      <c r="D1716" s="5">
        <v>4.78206330001E13</v>
      </c>
      <c r="E1716" s="1" t="s">
        <v>4752</v>
      </c>
      <c r="F1716" s="1" t="s">
        <v>4858</v>
      </c>
      <c r="G1716" s="1" t="s">
        <v>4859</v>
      </c>
      <c r="H1716" s="1" t="s">
        <v>11394</v>
      </c>
      <c r="I1716" s="5">
        <v>35.0</v>
      </c>
      <c r="J1716" s="1" t="s">
        <v>4759</v>
      </c>
      <c r="K1716" s="1" t="s">
        <v>5686</v>
      </c>
      <c r="L1716" s="1" t="s">
        <v>5688</v>
      </c>
      <c r="M1716" s="1" t="s">
        <v>5689</v>
      </c>
      <c r="N1716" s="5">
        <v>4.78206330001E13</v>
      </c>
      <c r="O1716" s="1" t="s">
        <v>1072</v>
      </c>
      <c r="P1716" s="1" t="s">
        <v>5690</v>
      </c>
      <c r="Q1716" s="5">
        <v>2.0</v>
      </c>
      <c r="R1716" s="15">
        <v>44806.0</v>
      </c>
      <c r="S1716" s="5">
        <v>0.0</v>
      </c>
      <c r="T1716" s="10"/>
      <c r="U1716" s="10"/>
      <c r="V1716" s="15">
        <v>44806.0</v>
      </c>
      <c r="W1716" s="5">
        <v>2621300.0</v>
      </c>
      <c r="X1716" s="1" t="s">
        <v>5691</v>
      </c>
      <c r="Y1716" s="1" t="s">
        <v>1075</v>
      </c>
      <c r="Z1716" s="1" t="s">
        <v>5692</v>
      </c>
      <c r="AA1716" s="1" t="s">
        <v>1120</v>
      </c>
      <c r="AB1716" s="10"/>
      <c r="AC1716" s="1" t="s">
        <v>5693</v>
      </c>
      <c r="AD1716" s="5">
        <v>4.5658464E7</v>
      </c>
      <c r="AE1716" s="1" t="s">
        <v>1106</v>
      </c>
      <c r="AF1716" s="5">
        <v>3573.0</v>
      </c>
      <c r="AG1716" s="5">
        <v>77.0</v>
      </c>
      <c r="AH1716" s="5">
        <v>3.6283119E7</v>
      </c>
      <c r="AI1716" s="10"/>
      <c r="AJ1716" s="10"/>
      <c r="AK1716" s="10"/>
      <c r="AL1716" s="10"/>
      <c r="AM1716" s="1" t="s">
        <v>5694</v>
      </c>
      <c r="AN1716" s="10"/>
      <c r="AO1716" s="10"/>
      <c r="AP1716" s="1" t="s">
        <v>5695</v>
      </c>
    </row>
    <row r="1717">
      <c r="A1717" s="1" t="s">
        <v>4752</v>
      </c>
      <c r="B1717" s="16">
        <v>45940.0</v>
      </c>
      <c r="C1717" s="1" t="s">
        <v>11395</v>
      </c>
      <c r="D1717" s="5">
        <v>1.541049400015E13</v>
      </c>
      <c r="E1717" s="1" t="s">
        <v>4752</v>
      </c>
      <c r="F1717" s="1" t="s">
        <v>4858</v>
      </c>
      <c r="G1717" s="1" t="s">
        <v>4859</v>
      </c>
      <c r="H1717" s="1" t="s">
        <v>11396</v>
      </c>
      <c r="I1717" s="5">
        <v>35.0</v>
      </c>
      <c r="J1717" s="1" t="s">
        <v>4759</v>
      </c>
      <c r="K1717" s="1" t="s">
        <v>11397</v>
      </c>
      <c r="L1717" s="1" t="s">
        <v>11398</v>
      </c>
      <c r="M1717" s="1" t="s">
        <v>11399</v>
      </c>
      <c r="N1717" s="5">
        <v>1.541049400015E13</v>
      </c>
      <c r="O1717" s="1" t="s">
        <v>1072</v>
      </c>
      <c r="P1717" s="1" t="s">
        <v>11395</v>
      </c>
      <c r="Q1717" s="5">
        <v>2.0</v>
      </c>
      <c r="R1717" s="15">
        <v>41009.0</v>
      </c>
      <c r="S1717" s="5">
        <v>0.0</v>
      </c>
      <c r="T1717" s="10"/>
      <c r="U1717" s="10"/>
      <c r="V1717" s="15">
        <v>41009.0</v>
      </c>
      <c r="W1717" s="5">
        <v>163600.0</v>
      </c>
      <c r="X1717" s="1" t="s">
        <v>11400</v>
      </c>
      <c r="Y1717" s="1" t="s">
        <v>1118</v>
      </c>
      <c r="Z1717" s="1" t="s">
        <v>11401</v>
      </c>
      <c r="AA1717" s="1" t="s">
        <v>1410</v>
      </c>
      <c r="AB1717" s="1" t="s">
        <v>11402</v>
      </c>
      <c r="AC1717" s="1" t="s">
        <v>8236</v>
      </c>
      <c r="AD1717" s="5">
        <v>4.7819899E7</v>
      </c>
      <c r="AE1717" s="1" t="s">
        <v>1106</v>
      </c>
      <c r="AF1717" s="5">
        <v>3363.0</v>
      </c>
      <c r="AG1717" s="5">
        <v>77.0</v>
      </c>
      <c r="AH1717" s="5">
        <v>3.6281338E7</v>
      </c>
      <c r="AI1717" s="5">
        <v>77.0</v>
      </c>
      <c r="AJ1717" s="5">
        <v>3.6114116E7</v>
      </c>
      <c r="AK1717" s="5">
        <v>77.0</v>
      </c>
      <c r="AL1717" s="5">
        <v>3.6118485E7</v>
      </c>
      <c r="AM1717" s="1" t="s">
        <v>11403</v>
      </c>
      <c r="AN1717" s="10"/>
      <c r="AO1717" s="10"/>
      <c r="AP1717" s="1" t="s">
        <v>5546</v>
      </c>
    </row>
    <row r="1718">
      <c r="A1718" s="1" t="s">
        <v>4752</v>
      </c>
      <c r="B1718" s="14">
        <v>46288.0</v>
      </c>
      <c r="C1718" s="1" t="s">
        <v>5686</v>
      </c>
      <c r="D1718" s="5">
        <v>4.78206330001E13</v>
      </c>
      <c r="E1718" s="1" t="s">
        <v>4752</v>
      </c>
      <c r="F1718" s="1" t="s">
        <v>4858</v>
      </c>
      <c r="G1718" s="1" t="s">
        <v>4859</v>
      </c>
      <c r="H1718" s="1" t="s">
        <v>11404</v>
      </c>
      <c r="I1718" s="5">
        <v>35.0</v>
      </c>
      <c r="J1718" s="1" t="s">
        <v>4759</v>
      </c>
      <c r="K1718" s="1" t="s">
        <v>5686</v>
      </c>
      <c r="L1718" s="1" t="s">
        <v>5688</v>
      </c>
      <c r="M1718" s="1" t="s">
        <v>5689</v>
      </c>
      <c r="N1718" s="5">
        <v>4.78206330001E13</v>
      </c>
      <c r="O1718" s="1" t="s">
        <v>1072</v>
      </c>
      <c r="P1718" s="1" t="s">
        <v>5690</v>
      </c>
      <c r="Q1718" s="5">
        <v>2.0</v>
      </c>
      <c r="R1718" s="15">
        <v>44806.0</v>
      </c>
      <c r="S1718" s="5">
        <v>0.0</v>
      </c>
      <c r="T1718" s="10"/>
      <c r="U1718" s="10"/>
      <c r="V1718" s="15">
        <v>44806.0</v>
      </c>
      <c r="W1718" s="5">
        <v>2621300.0</v>
      </c>
      <c r="X1718" s="1" t="s">
        <v>5691</v>
      </c>
      <c r="Y1718" s="1" t="s">
        <v>1075</v>
      </c>
      <c r="Z1718" s="1" t="s">
        <v>5692</v>
      </c>
      <c r="AA1718" s="1" t="s">
        <v>1120</v>
      </c>
      <c r="AB1718" s="10"/>
      <c r="AC1718" s="1" t="s">
        <v>5693</v>
      </c>
      <c r="AD1718" s="5">
        <v>4.5658464E7</v>
      </c>
      <c r="AE1718" s="1" t="s">
        <v>1106</v>
      </c>
      <c r="AF1718" s="5">
        <v>3573.0</v>
      </c>
      <c r="AG1718" s="5">
        <v>77.0</v>
      </c>
      <c r="AH1718" s="5">
        <v>3.6283119E7</v>
      </c>
      <c r="AI1718" s="10"/>
      <c r="AJ1718" s="10"/>
      <c r="AK1718" s="10"/>
      <c r="AL1718" s="10"/>
      <c r="AM1718" s="1" t="s">
        <v>5694</v>
      </c>
      <c r="AN1718" s="10"/>
      <c r="AO1718" s="10"/>
      <c r="AP1718" s="1" t="s">
        <v>5695</v>
      </c>
    </row>
    <row r="1719">
      <c r="A1719" s="1" t="s">
        <v>4752</v>
      </c>
      <c r="B1719" s="14">
        <v>46271.0</v>
      </c>
      <c r="C1719" s="1" t="s">
        <v>5686</v>
      </c>
      <c r="D1719" s="5">
        <v>4.78206330001E13</v>
      </c>
      <c r="E1719" s="1" t="s">
        <v>4752</v>
      </c>
      <c r="F1719" s="1" t="s">
        <v>4858</v>
      </c>
      <c r="G1719" s="1" t="s">
        <v>4859</v>
      </c>
      <c r="H1719" s="1" t="s">
        <v>11405</v>
      </c>
      <c r="I1719" s="5">
        <v>35.0</v>
      </c>
      <c r="J1719" s="1" t="s">
        <v>4759</v>
      </c>
      <c r="K1719" s="1" t="s">
        <v>5686</v>
      </c>
      <c r="L1719" s="1" t="s">
        <v>5688</v>
      </c>
      <c r="M1719" s="1" t="s">
        <v>5689</v>
      </c>
      <c r="N1719" s="5">
        <v>4.78206330001E13</v>
      </c>
      <c r="O1719" s="1" t="s">
        <v>1072</v>
      </c>
      <c r="P1719" s="1" t="s">
        <v>5690</v>
      </c>
      <c r="Q1719" s="5">
        <v>2.0</v>
      </c>
      <c r="R1719" s="15">
        <v>44806.0</v>
      </c>
      <c r="S1719" s="5">
        <v>0.0</v>
      </c>
      <c r="T1719" s="10"/>
      <c r="U1719" s="10"/>
      <c r="V1719" s="15">
        <v>44806.0</v>
      </c>
      <c r="W1719" s="5">
        <v>2621300.0</v>
      </c>
      <c r="X1719" s="1" t="s">
        <v>5691</v>
      </c>
      <c r="Y1719" s="1" t="s">
        <v>1075</v>
      </c>
      <c r="Z1719" s="1" t="s">
        <v>5692</v>
      </c>
      <c r="AA1719" s="1" t="s">
        <v>1120</v>
      </c>
      <c r="AB1719" s="10"/>
      <c r="AC1719" s="1" t="s">
        <v>5693</v>
      </c>
      <c r="AD1719" s="5">
        <v>4.5658464E7</v>
      </c>
      <c r="AE1719" s="1" t="s">
        <v>1106</v>
      </c>
      <c r="AF1719" s="5">
        <v>3573.0</v>
      </c>
      <c r="AG1719" s="5">
        <v>77.0</v>
      </c>
      <c r="AH1719" s="5">
        <v>3.6283119E7</v>
      </c>
      <c r="AI1719" s="10"/>
      <c r="AJ1719" s="10"/>
      <c r="AK1719" s="10"/>
      <c r="AL1719" s="10"/>
      <c r="AM1719" s="1" t="s">
        <v>5694</v>
      </c>
      <c r="AN1719" s="10"/>
      <c r="AO1719" s="10"/>
      <c r="AP1719" s="1" t="s">
        <v>5695</v>
      </c>
    </row>
    <row r="1720">
      <c r="A1720" s="1" t="s">
        <v>4752</v>
      </c>
      <c r="B1720" s="14">
        <v>46177.0</v>
      </c>
      <c r="C1720" s="1" t="s">
        <v>11406</v>
      </c>
      <c r="D1720" s="5">
        <v>5.1162926000114E13</v>
      </c>
      <c r="E1720" s="1" t="s">
        <v>4752</v>
      </c>
      <c r="F1720" s="1" t="s">
        <v>1097</v>
      </c>
      <c r="G1720" s="1" t="s">
        <v>4761</v>
      </c>
      <c r="H1720" s="1" t="s">
        <v>11407</v>
      </c>
      <c r="I1720" s="5">
        <v>101.0</v>
      </c>
      <c r="J1720" s="1" t="s">
        <v>4759</v>
      </c>
      <c r="K1720" s="1" t="s">
        <v>11408</v>
      </c>
      <c r="L1720" s="1" t="s">
        <v>11409</v>
      </c>
      <c r="M1720" s="1" t="s">
        <v>11410</v>
      </c>
      <c r="N1720" s="5">
        <v>5.1162926000114E13</v>
      </c>
      <c r="O1720" s="1" t="s">
        <v>1072</v>
      </c>
      <c r="P1720" s="1" t="s">
        <v>11411</v>
      </c>
      <c r="Q1720" s="5">
        <v>2.0</v>
      </c>
      <c r="R1720" s="15">
        <v>45100.0</v>
      </c>
      <c r="S1720" s="5">
        <v>0.0</v>
      </c>
      <c r="T1720" s="10"/>
      <c r="U1720" s="5">
        <v>105.0</v>
      </c>
      <c r="V1720" s="15">
        <v>45100.0</v>
      </c>
      <c r="W1720" s="5">
        <v>4669999.0</v>
      </c>
      <c r="X1720" s="1" t="s">
        <v>11412</v>
      </c>
      <c r="Y1720" s="1" t="s">
        <v>1090</v>
      </c>
      <c r="Z1720" s="1" t="s">
        <v>2385</v>
      </c>
      <c r="AA1720" s="5">
        <v>1582.0</v>
      </c>
      <c r="AB1720" s="10"/>
      <c r="AC1720" s="1" t="s">
        <v>11413</v>
      </c>
      <c r="AD1720" s="5">
        <v>7.781801E7</v>
      </c>
      <c r="AE1720" s="1" t="s">
        <v>1568</v>
      </c>
      <c r="AF1720" s="5">
        <v>9241.0</v>
      </c>
      <c r="AG1720" s="5">
        <v>63.0</v>
      </c>
      <c r="AH1720" s="5">
        <v>3.414005E7</v>
      </c>
      <c r="AI1720" s="10"/>
      <c r="AJ1720" s="10"/>
      <c r="AK1720" s="10"/>
      <c r="AL1720" s="10"/>
      <c r="AM1720" s="1" t="s">
        <v>11414</v>
      </c>
      <c r="AN1720" s="10"/>
      <c r="AO1720" s="10"/>
      <c r="AP1720" s="1" t="s">
        <v>3052</v>
      </c>
    </row>
    <row r="1721">
      <c r="A1721" s="1" t="s">
        <v>4752</v>
      </c>
      <c r="B1721" s="14">
        <v>45900.0</v>
      </c>
      <c r="C1721" s="1" t="s">
        <v>9956</v>
      </c>
      <c r="D1721" s="5">
        <v>5.1079045000134E13</v>
      </c>
      <c r="E1721" s="1" t="s">
        <v>4752</v>
      </c>
      <c r="F1721" s="1" t="s">
        <v>1097</v>
      </c>
      <c r="G1721" s="1" t="s">
        <v>4771</v>
      </c>
      <c r="H1721" s="1" t="s">
        <v>11415</v>
      </c>
      <c r="I1721" s="17">
        <v>45528.0</v>
      </c>
      <c r="J1721" s="1" t="s">
        <v>4755</v>
      </c>
      <c r="K1721" s="1" t="s">
        <v>9958</v>
      </c>
      <c r="L1721" s="1" t="s">
        <v>9959</v>
      </c>
      <c r="M1721" s="1" t="s">
        <v>9960</v>
      </c>
      <c r="N1721" s="5">
        <v>5.1079045000134E13</v>
      </c>
      <c r="O1721" s="1" t="s">
        <v>1072</v>
      </c>
      <c r="P1721" s="10"/>
      <c r="Q1721" s="5">
        <v>2.0</v>
      </c>
      <c r="R1721" s="15">
        <v>45093.0</v>
      </c>
      <c r="S1721" s="5">
        <v>0.0</v>
      </c>
      <c r="T1721" s="10"/>
      <c r="U1721" s="5">
        <v>105.0</v>
      </c>
      <c r="V1721" s="15">
        <v>45093.0</v>
      </c>
      <c r="W1721" s="5">
        <v>161001.0</v>
      </c>
      <c r="X1721" s="1" t="s">
        <v>9961</v>
      </c>
      <c r="Y1721" s="1" t="s">
        <v>1346</v>
      </c>
      <c r="Z1721" s="1" t="s">
        <v>9962</v>
      </c>
      <c r="AA1721" s="1" t="s">
        <v>1120</v>
      </c>
      <c r="AB1721" s="10"/>
      <c r="AC1721" s="1" t="s">
        <v>9963</v>
      </c>
      <c r="AD1721" s="5">
        <v>2.936E7</v>
      </c>
      <c r="AE1721" s="1" t="s">
        <v>1604</v>
      </c>
      <c r="AF1721" s="5">
        <v>5627.0</v>
      </c>
      <c r="AG1721" s="5">
        <v>28.0</v>
      </c>
      <c r="AH1721" s="5">
        <v>3.5421667E7</v>
      </c>
      <c r="AI1721" s="5">
        <v>0.0</v>
      </c>
      <c r="AJ1721" s="5">
        <v>0.0</v>
      </c>
      <c r="AK1721" s="10"/>
      <c r="AL1721" s="10"/>
      <c r="AM1721" s="1" t="s">
        <v>9964</v>
      </c>
      <c r="AN1721" s="10"/>
      <c r="AO1721" s="10"/>
      <c r="AP1721" s="1" t="s">
        <v>9965</v>
      </c>
    </row>
    <row r="1722">
      <c r="A1722" s="1" t="s">
        <v>4752</v>
      </c>
      <c r="B1722" s="14">
        <v>45876.0</v>
      </c>
      <c r="C1722" s="1" t="s">
        <v>11416</v>
      </c>
      <c r="D1722" s="5">
        <v>2.9192302000352E13</v>
      </c>
      <c r="E1722" s="1" t="s">
        <v>4752</v>
      </c>
      <c r="F1722" s="1" t="s">
        <v>1097</v>
      </c>
      <c r="G1722" s="1" t="s">
        <v>4761</v>
      </c>
      <c r="H1722" s="1" t="s">
        <v>11417</v>
      </c>
      <c r="I1722" s="5">
        <v>101.0</v>
      </c>
      <c r="J1722" s="1" t="s">
        <v>4759</v>
      </c>
      <c r="K1722" s="1" t="s">
        <v>11418</v>
      </c>
      <c r="L1722" s="1" t="s">
        <v>11419</v>
      </c>
      <c r="M1722" s="1" t="s">
        <v>11420</v>
      </c>
      <c r="N1722" s="5">
        <v>2.9192302000352E13</v>
      </c>
      <c r="O1722" s="1" t="s">
        <v>1103</v>
      </c>
      <c r="P1722" s="10"/>
      <c r="Q1722" s="5">
        <v>2.0</v>
      </c>
      <c r="R1722" s="15">
        <v>44315.0</v>
      </c>
      <c r="S1722" s="5">
        <v>0.0</v>
      </c>
      <c r="T1722" s="10"/>
      <c r="U1722" s="10"/>
      <c r="V1722" s="15">
        <v>44315.0</v>
      </c>
      <c r="W1722" s="5">
        <v>139306.0</v>
      </c>
      <c r="X1722" s="10"/>
      <c r="Y1722" s="1" t="s">
        <v>2655</v>
      </c>
      <c r="Z1722" s="1" t="s">
        <v>11421</v>
      </c>
      <c r="AA1722" s="1" t="s">
        <v>1120</v>
      </c>
      <c r="AB1722" s="10"/>
      <c r="AC1722" s="1" t="s">
        <v>1398</v>
      </c>
      <c r="AD1722" s="5">
        <v>1.477E7</v>
      </c>
      <c r="AE1722" s="1" t="s">
        <v>1079</v>
      </c>
      <c r="AF1722" s="5">
        <v>6341.0</v>
      </c>
      <c r="AG1722" s="5">
        <v>17.0</v>
      </c>
      <c r="AH1722" s="5">
        <v>9.1459103E7</v>
      </c>
      <c r="AI1722" s="10"/>
      <c r="AJ1722" s="10"/>
      <c r="AK1722" s="10"/>
      <c r="AL1722" s="10"/>
      <c r="AM1722" s="10"/>
      <c r="AN1722" s="10"/>
      <c r="AO1722" s="10"/>
      <c r="AP1722" s="1" t="s">
        <v>7243</v>
      </c>
    </row>
    <row r="1723">
      <c r="A1723" s="1" t="s">
        <v>4752</v>
      </c>
      <c r="B1723" s="14">
        <v>45870.0</v>
      </c>
      <c r="C1723" s="1" t="s">
        <v>11422</v>
      </c>
      <c r="D1723" s="5">
        <v>5.0284301000162E13</v>
      </c>
      <c r="E1723" s="1" t="s">
        <v>4752</v>
      </c>
      <c r="F1723" s="1" t="s">
        <v>1318</v>
      </c>
      <c r="G1723" s="1" t="s">
        <v>6752</v>
      </c>
      <c r="H1723" s="1" t="s">
        <v>11423</v>
      </c>
      <c r="I1723" s="17">
        <v>45533.0</v>
      </c>
      <c r="J1723" s="1" t="s">
        <v>4759</v>
      </c>
      <c r="K1723" s="1" t="s">
        <v>11424</v>
      </c>
      <c r="L1723" s="1" t="s">
        <v>11425</v>
      </c>
      <c r="M1723" s="1" t="s">
        <v>11426</v>
      </c>
      <c r="N1723" s="5">
        <v>5.0284301000162E13</v>
      </c>
      <c r="O1723" s="1" t="s">
        <v>1072</v>
      </c>
      <c r="P1723" s="1" t="s">
        <v>11427</v>
      </c>
      <c r="Q1723" s="5">
        <v>2.0</v>
      </c>
      <c r="R1723" s="15">
        <v>45028.0</v>
      </c>
      <c r="S1723" s="5">
        <v>0.0</v>
      </c>
      <c r="T1723" s="10"/>
      <c r="U1723" s="5">
        <v>105.0</v>
      </c>
      <c r="V1723" s="15">
        <v>45028.0</v>
      </c>
      <c r="W1723" s="5">
        <v>7210000.0</v>
      </c>
      <c r="X1723" s="1" t="s">
        <v>11428</v>
      </c>
      <c r="Y1723" s="1" t="s">
        <v>1090</v>
      </c>
      <c r="Z1723" s="1" t="s">
        <v>11429</v>
      </c>
      <c r="AA1723" s="5">
        <v>45.0</v>
      </c>
      <c r="AB1723" s="10"/>
      <c r="AC1723" s="1" t="s">
        <v>11430</v>
      </c>
      <c r="AD1723" s="5">
        <v>8.9825E7</v>
      </c>
      <c r="AE1723" s="1" t="s">
        <v>1386</v>
      </c>
      <c r="AF1723" s="5">
        <v>8387.0</v>
      </c>
      <c r="AG1723" s="5">
        <v>49.0</v>
      </c>
      <c r="AH1723" s="5">
        <v>9.9122626E7</v>
      </c>
      <c r="AI1723" s="5">
        <v>0.0</v>
      </c>
      <c r="AJ1723" s="5">
        <v>0.0</v>
      </c>
      <c r="AK1723" s="10"/>
      <c r="AL1723" s="10"/>
      <c r="AM1723" s="1" t="s">
        <v>11431</v>
      </c>
      <c r="AN1723" s="10"/>
      <c r="AO1723" s="10"/>
      <c r="AP1723" s="1" t="s">
        <v>11432</v>
      </c>
    </row>
    <row r="1724">
      <c r="A1724" s="1" t="s">
        <v>4752</v>
      </c>
      <c r="B1724" s="14">
        <v>46226.0</v>
      </c>
      <c r="C1724" s="1" t="s">
        <v>11433</v>
      </c>
      <c r="D1724" s="5">
        <v>1.0648539000105E13</v>
      </c>
      <c r="E1724" s="1" t="s">
        <v>4752</v>
      </c>
      <c r="F1724" s="1" t="s">
        <v>1097</v>
      </c>
      <c r="G1724" s="1" t="s">
        <v>4771</v>
      </c>
      <c r="H1724" s="1" t="s">
        <v>11434</v>
      </c>
      <c r="I1724" s="17">
        <v>45528.0</v>
      </c>
      <c r="J1724" s="1" t="s">
        <v>4759</v>
      </c>
      <c r="K1724" s="1" t="s">
        <v>11435</v>
      </c>
      <c r="L1724" s="1" t="s">
        <v>11436</v>
      </c>
      <c r="M1724" s="1" t="s">
        <v>11437</v>
      </c>
      <c r="N1724" s="5">
        <v>1.0648539000105E13</v>
      </c>
      <c r="O1724" s="1" t="s">
        <v>1072</v>
      </c>
      <c r="P1724" s="1" t="s">
        <v>11438</v>
      </c>
      <c r="Q1724" s="5">
        <v>2.0</v>
      </c>
      <c r="R1724" s="15">
        <v>39843.0</v>
      </c>
      <c r="S1724" s="5">
        <v>0.0</v>
      </c>
      <c r="T1724" s="10"/>
      <c r="U1724" s="10"/>
      <c r="V1724" s="15">
        <v>39843.0</v>
      </c>
      <c r="W1724" s="5">
        <v>8541400.0</v>
      </c>
      <c r="X1724" s="1" t="s">
        <v>11439</v>
      </c>
      <c r="Y1724" s="1" t="s">
        <v>1090</v>
      </c>
      <c r="Z1724" s="1" t="s">
        <v>11440</v>
      </c>
      <c r="AA1724" s="5">
        <v>1111.0</v>
      </c>
      <c r="AB1724" s="10"/>
      <c r="AC1724" s="1" t="s">
        <v>11441</v>
      </c>
      <c r="AD1724" s="5">
        <v>3.7553465E7</v>
      </c>
      <c r="AE1724" s="1" t="s">
        <v>1205</v>
      </c>
      <c r="AF1724" s="5">
        <v>5049.0</v>
      </c>
      <c r="AG1724" s="5">
        <v>35.0</v>
      </c>
      <c r="AH1724" s="5">
        <v>3.4496268E7</v>
      </c>
      <c r="AI1724" s="5">
        <v>35.0</v>
      </c>
      <c r="AJ1724" s="5">
        <v>3.4496156E7</v>
      </c>
      <c r="AK1724" s="5">
        <v>35.0</v>
      </c>
      <c r="AL1724" s="5">
        <v>3.449615E7</v>
      </c>
      <c r="AM1724" s="1" t="s">
        <v>11442</v>
      </c>
      <c r="AN1724" s="10"/>
      <c r="AO1724" s="10"/>
      <c r="AP1724" s="1" t="s">
        <v>11443</v>
      </c>
    </row>
    <row r="1725">
      <c r="A1725" s="1" t="s">
        <v>4752</v>
      </c>
      <c r="B1725" s="14">
        <v>45890.0</v>
      </c>
      <c r="C1725" s="1" t="s">
        <v>11444</v>
      </c>
      <c r="D1725" s="5">
        <v>3.7676545000122E13</v>
      </c>
      <c r="E1725" s="1" t="s">
        <v>4752</v>
      </c>
      <c r="F1725" s="1" t="s">
        <v>11445</v>
      </c>
      <c r="G1725" s="1" t="s">
        <v>11446</v>
      </c>
      <c r="H1725" s="1" t="s">
        <v>11447</v>
      </c>
      <c r="I1725" s="5">
        <v>73.0</v>
      </c>
      <c r="J1725" s="1" t="s">
        <v>4759</v>
      </c>
      <c r="K1725" s="1" t="s">
        <v>11448</v>
      </c>
      <c r="L1725" s="1" t="s">
        <v>11449</v>
      </c>
      <c r="M1725" s="1" t="s">
        <v>11450</v>
      </c>
      <c r="N1725" s="5">
        <v>3.7676545000122E13</v>
      </c>
      <c r="O1725" s="1" t="s">
        <v>1072</v>
      </c>
      <c r="P1725" s="10"/>
      <c r="Q1725" s="5">
        <v>2.0</v>
      </c>
      <c r="R1725" s="15">
        <v>44022.0</v>
      </c>
      <c r="S1725" s="5">
        <v>0.0</v>
      </c>
      <c r="T1725" s="10"/>
      <c r="U1725" s="10"/>
      <c r="V1725" s="15">
        <v>44022.0</v>
      </c>
      <c r="W1725" s="5">
        <v>161003.0</v>
      </c>
      <c r="X1725" s="1" t="s">
        <v>11451</v>
      </c>
      <c r="Y1725" s="1" t="s">
        <v>1090</v>
      </c>
      <c r="Z1725" s="1" t="s">
        <v>11452</v>
      </c>
      <c r="AA1725" s="5">
        <v>226.0</v>
      </c>
      <c r="AB1725" s="10"/>
      <c r="AC1725" s="1" t="s">
        <v>1078</v>
      </c>
      <c r="AD1725" s="5">
        <v>1.8900073E7</v>
      </c>
      <c r="AE1725" s="1" t="s">
        <v>1079</v>
      </c>
      <c r="AF1725" s="5">
        <v>7029.0</v>
      </c>
      <c r="AG1725" s="5">
        <v>14.0</v>
      </c>
      <c r="AH1725" s="5">
        <v>9.9075458E7</v>
      </c>
      <c r="AI1725" s="10"/>
      <c r="AJ1725" s="10"/>
      <c r="AK1725" s="10"/>
      <c r="AL1725" s="10"/>
      <c r="AM1725" s="1" t="s">
        <v>11453</v>
      </c>
      <c r="AN1725" s="10"/>
      <c r="AO1725" s="10"/>
      <c r="AP1725" s="1" t="s">
        <v>11454</v>
      </c>
    </row>
    <row r="1726">
      <c r="A1726" s="1" t="s">
        <v>4752</v>
      </c>
      <c r="B1726" s="16">
        <v>45974.0</v>
      </c>
      <c r="C1726" s="1" t="s">
        <v>11455</v>
      </c>
      <c r="D1726" s="5">
        <v>4.9256905000116E13</v>
      </c>
      <c r="E1726" s="1" t="s">
        <v>4752</v>
      </c>
      <c r="F1726" s="1" t="s">
        <v>1097</v>
      </c>
      <c r="G1726" s="1" t="s">
        <v>5239</v>
      </c>
      <c r="H1726" s="1" t="s">
        <v>11456</v>
      </c>
      <c r="I1726" s="5">
        <v>25.0</v>
      </c>
      <c r="J1726" s="1" t="s">
        <v>4755</v>
      </c>
      <c r="K1726" s="1" t="s">
        <v>11457</v>
      </c>
      <c r="L1726" s="1" t="s">
        <v>11458</v>
      </c>
      <c r="M1726" s="1" t="s">
        <v>11459</v>
      </c>
      <c r="N1726" s="5">
        <v>4.9256905000116E13</v>
      </c>
      <c r="O1726" s="1" t="s">
        <v>1072</v>
      </c>
      <c r="P1726" s="1" t="s">
        <v>11460</v>
      </c>
      <c r="Q1726" s="5">
        <v>2.0</v>
      </c>
      <c r="R1726" s="15">
        <v>44945.0</v>
      </c>
      <c r="S1726" s="5">
        <v>0.0</v>
      </c>
      <c r="T1726" s="10"/>
      <c r="U1726" s="5">
        <v>105.0</v>
      </c>
      <c r="V1726" s="15">
        <v>44945.0</v>
      </c>
      <c r="W1726" s="5">
        <v>161001.0</v>
      </c>
      <c r="X1726" s="1" t="s">
        <v>4920</v>
      </c>
      <c r="Y1726" s="1" t="s">
        <v>1075</v>
      </c>
      <c r="Z1726" s="1" t="s">
        <v>11461</v>
      </c>
      <c r="AA1726" s="5">
        <v>225.0</v>
      </c>
      <c r="AB1726" s="10"/>
      <c r="AC1726" s="1" t="s">
        <v>11462</v>
      </c>
      <c r="AD1726" s="5">
        <v>2.994614E7</v>
      </c>
      <c r="AE1726" s="1" t="s">
        <v>1604</v>
      </c>
      <c r="AF1726" s="5">
        <v>5697.0</v>
      </c>
      <c r="AG1726" s="5">
        <v>51.0</v>
      </c>
      <c r="AH1726" s="5">
        <v>2.9140034E7</v>
      </c>
      <c r="AI1726" s="10"/>
      <c r="AJ1726" s="10"/>
      <c r="AK1726" s="10"/>
      <c r="AL1726" s="10"/>
      <c r="AM1726" s="1" t="s">
        <v>11463</v>
      </c>
      <c r="AN1726" s="10"/>
      <c r="AO1726" s="10"/>
      <c r="AP1726" s="1" t="s">
        <v>1606</v>
      </c>
    </row>
    <row r="1727">
      <c r="A1727" s="1" t="s">
        <v>4752</v>
      </c>
      <c r="B1727" s="14">
        <v>45964.0</v>
      </c>
      <c r="C1727" s="1" t="s">
        <v>8775</v>
      </c>
      <c r="D1727" s="5">
        <v>6.290205000135E12</v>
      </c>
      <c r="E1727" s="1" t="s">
        <v>4752</v>
      </c>
      <c r="F1727" s="1" t="s">
        <v>8376</v>
      </c>
      <c r="G1727" s="1" t="s">
        <v>8776</v>
      </c>
      <c r="H1727" s="1" t="s">
        <v>11464</v>
      </c>
      <c r="I1727" s="5">
        <v>130.0</v>
      </c>
      <c r="J1727" s="1" t="s">
        <v>4759</v>
      </c>
      <c r="K1727" s="1" t="s">
        <v>8777</v>
      </c>
      <c r="L1727" s="1" t="s">
        <v>8778</v>
      </c>
      <c r="M1727" s="1" t="s">
        <v>8779</v>
      </c>
      <c r="N1727" s="5">
        <v>6.290205000135E12</v>
      </c>
      <c r="O1727" s="1" t="s">
        <v>1072</v>
      </c>
      <c r="P1727" s="1" t="s">
        <v>8775</v>
      </c>
      <c r="Q1727" s="5">
        <v>2.0</v>
      </c>
      <c r="R1727" s="15">
        <v>38659.0</v>
      </c>
      <c r="S1727" s="5">
        <v>0.0</v>
      </c>
      <c r="T1727" s="10"/>
      <c r="U1727" s="10"/>
      <c r="V1727" s="15">
        <v>38140.0</v>
      </c>
      <c r="W1727" s="5">
        <v>161001.0</v>
      </c>
      <c r="X1727" s="1" t="s">
        <v>8780</v>
      </c>
      <c r="Y1727" s="1" t="s">
        <v>1075</v>
      </c>
      <c r="Z1727" s="1" t="s">
        <v>1692</v>
      </c>
      <c r="AA1727" s="5">
        <v>88.0</v>
      </c>
      <c r="AB1727" s="1" t="s">
        <v>8781</v>
      </c>
      <c r="AC1727" s="1" t="s">
        <v>8782</v>
      </c>
      <c r="AD1727" s="5">
        <v>7.781349E7</v>
      </c>
      <c r="AE1727" s="1" t="s">
        <v>1568</v>
      </c>
      <c r="AF1727" s="5">
        <v>9241.0</v>
      </c>
      <c r="AG1727" s="5">
        <v>63.0</v>
      </c>
      <c r="AH1727" s="5">
        <v>9.2483111E7</v>
      </c>
      <c r="AI1727" s="10"/>
      <c r="AJ1727" s="10"/>
      <c r="AK1727" s="10"/>
      <c r="AL1727" s="10"/>
      <c r="AM1727" s="1" t="s">
        <v>8783</v>
      </c>
      <c r="AN1727" s="10"/>
      <c r="AO1727" s="10"/>
      <c r="AP1727" s="1" t="s">
        <v>3052</v>
      </c>
    </row>
    <row r="1728">
      <c r="A1728" s="1" t="s">
        <v>4752</v>
      </c>
      <c r="B1728" s="14">
        <v>45964.0</v>
      </c>
      <c r="C1728" s="1" t="s">
        <v>8775</v>
      </c>
      <c r="D1728" s="5">
        <v>6.290205000135E12</v>
      </c>
      <c r="E1728" s="1" t="s">
        <v>4752</v>
      </c>
      <c r="F1728" s="1" t="s">
        <v>8376</v>
      </c>
      <c r="G1728" s="1" t="s">
        <v>8776</v>
      </c>
      <c r="H1728" s="1" t="s">
        <v>11465</v>
      </c>
      <c r="I1728" s="5">
        <v>130.0</v>
      </c>
      <c r="J1728" s="1" t="s">
        <v>4759</v>
      </c>
      <c r="K1728" s="1" t="s">
        <v>8777</v>
      </c>
      <c r="L1728" s="1" t="s">
        <v>8778</v>
      </c>
      <c r="M1728" s="1" t="s">
        <v>8779</v>
      </c>
      <c r="N1728" s="5">
        <v>6.290205000135E12</v>
      </c>
      <c r="O1728" s="1" t="s">
        <v>1072</v>
      </c>
      <c r="P1728" s="1" t="s">
        <v>8775</v>
      </c>
      <c r="Q1728" s="5">
        <v>2.0</v>
      </c>
      <c r="R1728" s="15">
        <v>38659.0</v>
      </c>
      <c r="S1728" s="5">
        <v>0.0</v>
      </c>
      <c r="T1728" s="10"/>
      <c r="U1728" s="10"/>
      <c r="V1728" s="15">
        <v>38140.0</v>
      </c>
      <c r="W1728" s="5">
        <v>161001.0</v>
      </c>
      <c r="X1728" s="1" t="s">
        <v>8780</v>
      </c>
      <c r="Y1728" s="1" t="s">
        <v>1075</v>
      </c>
      <c r="Z1728" s="1" t="s">
        <v>1692</v>
      </c>
      <c r="AA1728" s="5">
        <v>88.0</v>
      </c>
      <c r="AB1728" s="1" t="s">
        <v>8781</v>
      </c>
      <c r="AC1728" s="1" t="s">
        <v>8782</v>
      </c>
      <c r="AD1728" s="5">
        <v>7.781349E7</v>
      </c>
      <c r="AE1728" s="1" t="s">
        <v>1568</v>
      </c>
      <c r="AF1728" s="5">
        <v>9241.0</v>
      </c>
      <c r="AG1728" s="5">
        <v>63.0</v>
      </c>
      <c r="AH1728" s="5">
        <v>9.2483111E7</v>
      </c>
      <c r="AI1728" s="10"/>
      <c r="AJ1728" s="10"/>
      <c r="AK1728" s="10"/>
      <c r="AL1728" s="10"/>
      <c r="AM1728" s="1" t="s">
        <v>8783</v>
      </c>
      <c r="AN1728" s="10"/>
      <c r="AO1728" s="10"/>
      <c r="AP1728" s="1" t="s">
        <v>3052</v>
      </c>
    </row>
    <row r="1729">
      <c r="A1729" s="1" t="s">
        <v>4752</v>
      </c>
      <c r="B1729" s="16">
        <v>46005.0</v>
      </c>
      <c r="C1729" s="1" t="s">
        <v>8247</v>
      </c>
      <c r="D1729" s="5">
        <v>1.1127711000229E13</v>
      </c>
      <c r="E1729" s="1" t="s">
        <v>4752</v>
      </c>
      <c r="F1729" s="1" t="s">
        <v>1097</v>
      </c>
      <c r="G1729" s="1" t="s">
        <v>4761</v>
      </c>
      <c r="H1729" s="1" t="s">
        <v>11466</v>
      </c>
      <c r="I1729" s="5">
        <v>101.0</v>
      </c>
      <c r="J1729" s="1" t="s">
        <v>4759</v>
      </c>
      <c r="K1729" s="1" t="s">
        <v>8249</v>
      </c>
      <c r="L1729" s="1" t="s">
        <v>8250</v>
      </c>
      <c r="M1729" s="1" t="s">
        <v>8251</v>
      </c>
      <c r="N1729" s="5">
        <v>1.1127711000229E13</v>
      </c>
      <c r="O1729" s="1" t="s">
        <v>1103</v>
      </c>
      <c r="P1729" s="1" t="s">
        <v>8252</v>
      </c>
      <c r="Q1729" s="5">
        <v>2.0</v>
      </c>
      <c r="R1729" s="15">
        <v>44609.0</v>
      </c>
      <c r="S1729" s="5">
        <v>0.0</v>
      </c>
      <c r="T1729" s="10"/>
      <c r="U1729" s="10"/>
      <c r="V1729" s="15">
        <v>44609.0</v>
      </c>
      <c r="W1729" s="5">
        <v>151201.0</v>
      </c>
      <c r="X1729" s="1" t="s">
        <v>8253</v>
      </c>
      <c r="Y1729" s="1" t="s">
        <v>1118</v>
      </c>
      <c r="Z1729" s="1" t="s">
        <v>8254</v>
      </c>
      <c r="AA1729" s="1" t="s">
        <v>1410</v>
      </c>
      <c r="AB1729" s="1" t="s">
        <v>8255</v>
      </c>
      <c r="AC1729" s="1" t="s">
        <v>1121</v>
      </c>
      <c r="AD1729" s="5">
        <v>7.7475E7</v>
      </c>
      <c r="AE1729" s="1" t="s">
        <v>1568</v>
      </c>
      <c r="AF1729" s="5">
        <v>9239.0</v>
      </c>
      <c r="AG1729" s="5">
        <v>62.0</v>
      </c>
      <c r="AH1729" s="5">
        <v>3.9217575E7</v>
      </c>
      <c r="AI1729" s="10"/>
      <c r="AJ1729" s="10"/>
      <c r="AK1729" s="10"/>
      <c r="AL1729" s="10"/>
      <c r="AM1729" s="1" t="s">
        <v>8256</v>
      </c>
      <c r="AN1729" s="10"/>
      <c r="AO1729" s="10"/>
      <c r="AP1729" s="1" t="s">
        <v>4167</v>
      </c>
    </row>
    <row r="1730">
      <c r="A1730" s="1" t="s">
        <v>4752</v>
      </c>
      <c r="B1730" s="14">
        <v>46284.0</v>
      </c>
      <c r="C1730" s="1" t="s">
        <v>4935</v>
      </c>
      <c r="D1730" s="5">
        <v>5.1333678000127E13</v>
      </c>
      <c r="E1730" s="1" t="s">
        <v>4752</v>
      </c>
      <c r="F1730" s="1" t="s">
        <v>1097</v>
      </c>
      <c r="G1730" s="1" t="s">
        <v>6333</v>
      </c>
      <c r="H1730" s="1" t="s">
        <v>11467</v>
      </c>
      <c r="I1730" s="5">
        <v>0.0</v>
      </c>
      <c r="J1730" s="1" t="s">
        <v>4759</v>
      </c>
      <c r="K1730" s="1" t="s">
        <v>4937</v>
      </c>
      <c r="L1730" s="1" t="s">
        <v>4938</v>
      </c>
      <c r="M1730" s="1" t="s">
        <v>4939</v>
      </c>
      <c r="N1730" s="5">
        <v>5.1333678000127E13</v>
      </c>
      <c r="O1730" s="1" t="s">
        <v>1072</v>
      </c>
      <c r="P1730" s="10"/>
      <c r="Q1730" s="5">
        <v>2.0</v>
      </c>
      <c r="R1730" s="15">
        <v>45114.0</v>
      </c>
      <c r="S1730" s="5">
        <v>0.0</v>
      </c>
      <c r="T1730" s="10"/>
      <c r="U1730" s="5">
        <v>105.0</v>
      </c>
      <c r="V1730" s="15">
        <v>45114.0</v>
      </c>
      <c r="W1730" s="5">
        <v>4753900.0</v>
      </c>
      <c r="X1730" s="1" t="s">
        <v>4940</v>
      </c>
      <c r="Y1730" s="1" t="s">
        <v>1090</v>
      </c>
      <c r="Z1730" s="1" t="s">
        <v>4941</v>
      </c>
      <c r="AA1730" s="5">
        <v>3650.0</v>
      </c>
      <c r="AB1730" s="1" t="s">
        <v>4942</v>
      </c>
      <c r="AC1730" s="1" t="s">
        <v>4943</v>
      </c>
      <c r="AD1730" s="5">
        <v>6.5903075E7</v>
      </c>
      <c r="AE1730" s="1" t="s">
        <v>28</v>
      </c>
      <c r="AF1730" s="5">
        <v>803.0</v>
      </c>
      <c r="AG1730" s="5">
        <v>99.0</v>
      </c>
      <c r="AH1730" s="5">
        <v>8.4019898E7</v>
      </c>
      <c r="AI1730" s="10"/>
      <c r="AJ1730" s="10"/>
      <c r="AK1730" s="10"/>
      <c r="AL1730" s="10"/>
      <c r="AM1730" s="1" t="s">
        <v>4944</v>
      </c>
      <c r="AN1730" s="10"/>
      <c r="AO1730" s="10"/>
      <c r="AP1730" s="1" t="s">
        <v>4945</v>
      </c>
    </row>
    <row r="1731">
      <c r="A1731" s="1" t="s">
        <v>4752</v>
      </c>
      <c r="B1731" s="16">
        <v>45988.0</v>
      </c>
      <c r="C1731" s="1" t="s">
        <v>1664</v>
      </c>
      <c r="D1731" s="5">
        <v>5.0212506000132E13</v>
      </c>
      <c r="E1731" s="1" t="s">
        <v>4752</v>
      </c>
      <c r="F1731" s="1" t="s">
        <v>1097</v>
      </c>
      <c r="G1731" s="1" t="s">
        <v>4799</v>
      </c>
      <c r="H1731" s="1" t="s">
        <v>11468</v>
      </c>
      <c r="I1731" s="5">
        <v>58.0</v>
      </c>
      <c r="J1731" s="1" t="s">
        <v>4759</v>
      </c>
      <c r="K1731" s="1" t="s">
        <v>11469</v>
      </c>
      <c r="L1731" s="1" t="s">
        <v>11470</v>
      </c>
      <c r="M1731" s="1" t="s">
        <v>11471</v>
      </c>
      <c r="N1731" s="5">
        <v>5.0212506000132E13</v>
      </c>
      <c r="O1731" s="1" t="s">
        <v>1072</v>
      </c>
      <c r="P1731" s="1" t="s">
        <v>11472</v>
      </c>
      <c r="Q1731" s="5">
        <v>2.0</v>
      </c>
      <c r="R1731" s="15">
        <v>45021.0</v>
      </c>
      <c r="S1731" s="5">
        <v>0.0</v>
      </c>
      <c r="T1731" s="10"/>
      <c r="U1731" s="10"/>
      <c r="V1731" s="15">
        <v>45021.0</v>
      </c>
      <c r="W1731" s="5">
        <v>161001.0</v>
      </c>
      <c r="X1731" s="1" t="s">
        <v>3233</v>
      </c>
      <c r="Y1731" s="1" t="s">
        <v>1075</v>
      </c>
      <c r="Z1731" s="1" t="s">
        <v>11473</v>
      </c>
      <c r="AA1731" s="5">
        <v>96.0</v>
      </c>
      <c r="AB1731" s="10"/>
      <c r="AC1731" s="1" t="s">
        <v>11474</v>
      </c>
      <c r="AD1731" s="5">
        <v>1.3566602E7</v>
      </c>
      <c r="AE1731" s="1" t="s">
        <v>1079</v>
      </c>
      <c r="AF1731" s="5">
        <v>7079.0</v>
      </c>
      <c r="AG1731" s="5">
        <v>16.0</v>
      </c>
      <c r="AH1731" s="5">
        <v>3.3642298E7</v>
      </c>
      <c r="AI1731" s="10"/>
      <c r="AJ1731" s="10"/>
      <c r="AK1731" s="10"/>
      <c r="AL1731" s="10"/>
      <c r="AM1731" s="1" t="s">
        <v>11475</v>
      </c>
      <c r="AN1731" s="10"/>
      <c r="AO1731" s="10"/>
      <c r="AP1731" s="1" t="s">
        <v>3726</v>
      </c>
    </row>
    <row r="1732">
      <c r="A1732" s="1" t="s">
        <v>4752</v>
      </c>
      <c r="B1732" s="14">
        <v>46045.0</v>
      </c>
      <c r="C1732" s="1" t="s">
        <v>6137</v>
      </c>
      <c r="D1732" s="5">
        <v>7.1304687000105E13</v>
      </c>
      <c r="E1732" s="1" t="s">
        <v>4752</v>
      </c>
      <c r="F1732" s="1" t="s">
        <v>1097</v>
      </c>
      <c r="G1732" s="1" t="s">
        <v>4761</v>
      </c>
      <c r="H1732" s="1" t="s">
        <v>11476</v>
      </c>
      <c r="I1732" s="5">
        <v>101.0</v>
      </c>
      <c r="J1732" s="1" t="s">
        <v>4759</v>
      </c>
      <c r="K1732" s="1" t="s">
        <v>2115</v>
      </c>
      <c r="L1732" s="1" t="s">
        <v>6139</v>
      </c>
      <c r="M1732" s="1" t="s">
        <v>2117</v>
      </c>
      <c r="N1732" s="5">
        <v>7.1304687000105E13</v>
      </c>
      <c r="O1732" s="1" t="s">
        <v>1072</v>
      </c>
      <c r="P1732" s="1" t="s">
        <v>6140</v>
      </c>
      <c r="Q1732" s="5">
        <v>2.0</v>
      </c>
      <c r="R1732" s="15">
        <v>38659.0</v>
      </c>
      <c r="S1732" s="5">
        <v>0.0</v>
      </c>
      <c r="T1732" s="10"/>
      <c r="U1732" s="10"/>
      <c r="V1732" s="15">
        <v>24337.0</v>
      </c>
      <c r="W1732" s="5">
        <v>1071600.0</v>
      </c>
      <c r="X1732" s="1" t="s">
        <v>6141</v>
      </c>
      <c r="Y1732" s="1" t="s">
        <v>3883</v>
      </c>
      <c r="Z1732" s="1" t="s">
        <v>6140</v>
      </c>
      <c r="AA1732" s="1" t="s">
        <v>1120</v>
      </c>
      <c r="AB1732" s="10"/>
      <c r="AC1732" s="1" t="s">
        <v>1121</v>
      </c>
      <c r="AD1732" s="5">
        <v>1.415E7</v>
      </c>
      <c r="AE1732" s="1" t="s">
        <v>1079</v>
      </c>
      <c r="AF1732" s="5">
        <v>7131.0</v>
      </c>
      <c r="AG1732" s="5">
        <v>16.0</v>
      </c>
      <c r="AH1732" s="5">
        <v>3.9879E7</v>
      </c>
      <c r="AI1732" s="5">
        <v>16.0</v>
      </c>
      <c r="AJ1732" s="5">
        <v>3.98791E7</v>
      </c>
      <c r="AK1732" s="5">
        <v>16.0</v>
      </c>
      <c r="AL1732" s="5">
        <v>3.9879033E7</v>
      </c>
      <c r="AM1732" s="1" t="s">
        <v>2121</v>
      </c>
      <c r="AN1732" s="10"/>
      <c r="AO1732" s="10"/>
      <c r="AP1732" s="1" t="s">
        <v>6142</v>
      </c>
    </row>
    <row r="1733">
      <c r="A1733" s="1" t="s">
        <v>4752</v>
      </c>
      <c r="B1733" s="16">
        <v>46019.0</v>
      </c>
      <c r="C1733" s="1" t="s">
        <v>11477</v>
      </c>
      <c r="D1733" s="5">
        <v>4.6888397000109E13</v>
      </c>
      <c r="E1733" s="1" t="s">
        <v>4752</v>
      </c>
      <c r="F1733" s="1" t="s">
        <v>1097</v>
      </c>
      <c r="G1733" s="1" t="s">
        <v>4771</v>
      </c>
      <c r="H1733" s="1" t="s">
        <v>11478</v>
      </c>
      <c r="I1733" s="17">
        <v>45528.0</v>
      </c>
      <c r="J1733" s="1" t="s">
        <v>4755</v>
      </c>
      <c r="K1733" s="1" t="s">
        <v>11479</v>
      </c>
      <c r="L1733" s="1" t="s">
        <v>11480</v>
      </c>
      <c r="M1733" s="1" t="s">
        <v>11481</v>
      </c>
      <c r="N1733" s="5">
        <v>4.6888397000109E13</v>
      </c>
      <c r="O1733" s="1" t="s">
        <v>1072</v>
      </c>
      <c r="P1733" s="10"/>
      <c r="Q1733" s="5">
        <v>2.0</v>
      </c>
      <c r="R1733" s="15">
        <v>44735.0</v>
      </c>
      <c r="S1733" s="5">
        <v>0.0</v>
      </c>
      <c r="T1733" s="10"/>
      <c r="U1733" s="10"/>
      <c r="V1733" s="15">
        <v>44735.0</v>
      </c>
      <c r="W1733" s="5">
        <v>161001.0</v>
      </c>
      <c r="X1733" s="1" t="s">
        <v>11482</v>
      </c>
      <c r="Y1733" s="1" t="s">
        <v>1075</v>
      </c>
      <c r="Z1733" s="1" t="s">
        <v>3106</v>
      </c>
      <c r="AA1733" s="5">
        <v>245.0</v>
      </c>
      <c r="AB1733" s="1" t="s">
        <v>4069</v>
      </c>
      <c r="AC1733" s="1" t="s">
        <v>11483</v>
      </c>
      <c r="AD1733" s="5">
        <v>1.421E7</v>
      </c>
      <c r="AE1733" s="1" t="s">
        <v>1079</v>
      </c>
      <c r="AF1733" s="5">
        <v>6653.0</v>
      </c>
      <c r="AG1733" s="5">
        <v>16.0</v>
      </c>
      <c r="AH1733" s="5">
        <v>3.984361E7</v>
      </c>
      <c r="AI1733" s="5">
        <v>16.0</v>
      </c>
      <c r="AJ1733" s="5">
        <v>3.9844286E7</v>
      </c>
      <c r="AK1733" s="5">
        <v>16.0</v>
      </c>
      <c r="AL1733" s="5">
        <v>3.9844286E7</v>
      </c>
      <c r="AM1733" s="1" t="s">
        <v>11484</v>
      </c>
      <c r="AN1733" s="10"/>
      <c r="AO1733" s="10"/>
      <c r="AP1733" s="1" t="s">
        <v>11485</v>
      </c>
    </row>
    <row r="1734">
      <c r="A1734" s="1" t="s">
        <v>4752</v>
      </c>
      <c r="B1734" s="14">
        <v>46056.0</v>
      </c>
      <c r="C1734" s="1" t="s">
        <v>6143</v>
      </c>
      <c r="D1734" s="5">
        <v>4.9753560001E12</v>
      </c>
      <c r="E1734" s="1" t="s">
        <v>4752</v>
      </c>
      <c r="F1734" s="1" t="s">
        <v>1097</v>
      </c>
      <c r="G1734" s="1" t="s">
        <v>4761</v>
      </c>
      <c r="H1734" s="1" t="s">
        <v>11486</v>
      </c>
      <c r="I1734" s="5">
        <v>101.0</v>
      </c>
      <c r="J1734" s="1" t="s">
        <v>4759</v>
      </c>
      <c r="K1734" s="1" t="s">
        <v>6145</v>
      </c>
      <c r="L1734" s="1" t="s">
        <v>6146</v>
      </c>
      <c r="M1734" s="1" t="s">
        <v>6147</v>
      </c>
      <c r="N1734" s="5">
        <v>4.9753560001E12</v>
      </c>
      <c r="O1734" s="1" t="s">
        <v>1072</v>
      </c>
      <c r="P1734" s="1" t="s">
        <v>6148</v>
      </c>
      <c r="Q1734" s="5">
        <v>2.0</v>
      </c>
      <c r="R1734" s="15">
        <v>37348.0</v>
      </c>
      <c r="S1734" s="5">
        <v>0.0</v>
      </c>
      <c r="T1734" s="10"/>
      <c r="U1734" s="10"/>
      <c r="V1734" s="15">
        <v>37348.0</v>
      </c>
      <c r="W1734" s="5">
        <v>151201.0</v>
      </c>
      <c r="X1734" s="1" t="s">
        <v>6149</v>
      </c>
      <c r="Y1734" s="1" t="s">
        <v>1346</v>
      </c>
      <c r="Z1734" s="1" t="s">
        <v>6150</v>
      </c>
      <c r="AA1734" s="1" t="s">
        <v>1120</v>
      </c>
      <c r="AB1734" s="1" t="s">
        <v>6151</v>
      </c>
      <c r="AC1734" s="1" t="s">
        <v>1121</v>
      </c>
      <c r="AD1734" s="5">
        <v>7.8575E7</v>
      </c>
      <c r="AE1734" s="1" t="s">
        <v>1122</v>
      </c>
      <c r="AF1734" s="5">
        <v>9819.0</v>
      </c>
      <c r="AG1734" s="10"/>
      <c r="AH1734" s="10"/>
      <c r="AI1734" s="10"/>
      <c r="AJ1734" s="10"/>
      <c r="AK1734" s="10"/>
      <c r="AL1734" s="10"/>
      <c r="AM1734" s="1" t="s">
        <v>6152</v>
      </c>
      <c r="AN1734" s="10"/>
      <c r="AO1734" s="10"/>
      <c r="AP1734" s="1" t="s">
        <v>6153</v>
      </c>
    </row>
    <row r="1735">
      <c r="A1735" s="1" t="s">
        <v>4752</v>
      </c>
      <c r="B1735" s="14">
        <v>46094.0</v>
      </c>
      <c r="C1735" s="1" t="s">
        <v>11487</v>
      </c>
      <c r="D1735" s="5">
        <v>5.3113419000116E13</v>
      </c>
      <c r="E1735" s="1" t="s">
        <v>4752</v>
      </c>
      <c r="F1735" s="1" t="s">
        <v>1097</v>
      </c>
      <c r="G1735" s="1" t="s">
        <v>4761</v>
      </c>
      <c r="H1735" s="1" t="s">
        <v>11488</v>
      </c>
      <c r="I1735" s="5">
        <v>101.0</v>
      </c>
      <c r="J1735" s="1" t="s">
        <v>4759</v>
      </c>
      <c r="K1735" s="1" t="s">
        <v>11489</v>
      </c>
      <c r="L1735" s="1" t="s">
        <v>11490</v>
      </c>
      <c r="M1735" s="1" t="s">
        <v>11491</v>
      </c>
      <c r="N1735" s="5">
        <v>5.3113419000116E13</v>
      </c>
      <c r="O1735" s="1" t="s">
        <v>1072</v>
      </c>
      <c r="P1735" s="10"/>
      <c r="Q1735" s="5">
        <v>2.0</v>
      </c>
      <c r="R1735" s="15">
        <v>45266.0</v>
      </c>
      <c r="S1735" s="5">
        <v>0.0</v>
      </c>
      <c r="T1735" s="10"/>
      <c r="U1735" s="5">
        <v>105.0</v>
      </c>
      <c r="V1735" s="15">
        <v>45266.0</v>
      </c>
      <c r="W1735" s="5">
        <v>161001.0</v>
      </c>
      <c r="X1735" s="1" t="s">
        <v>4175</v>
      </c>
      <c r="Y1735" s="1" t="s">
        <v>2646</v>
      </c>
      <c r="Z1735" s="1" t="s">
        <v>11492</v>
      </c>
      <c r="AA1735" s="1" t="s">
        <v>1120</v>
      </c>
      <c r="AB1735" s="10"/>
      <c r="AC1735" s="1" t="s">
        <v>2000</v>
      </c>
      <c r="AD1735" s="5">
        <v>9.8865E7</v>
      </c>
      <c r="AE1735" s="1" t="s">
        <v>1277</v>
      </c>
      <c r="AF1735" s="5">
        <v>7341.0</v>
      </c>
      <c r="AG1735" s="5">
        <v>55.0</v>
      </c>
      <c r="AH1735" s="5">
        <v>9.6272575E7</v>
      </c>
      <c r="AI1735" s="5">
        <v>0.0</v>
      </c>
      <c r="AJ1735" s="5">
        <v>0.0</v>
      </c>
      <c r="AK1735" s="10"/>
      <c r="AL1735" s="10"/>
      <c r="AM1735" s="1" t="s">
        <v>11493</v>
      </c>
      <c r="AN1735" s="10"/>
      <c r="AO1735" s="10"/>
      <c r="AP1735" s="1" t="s">
        <v>11494</v>
      </c>
    </row>
    <row r="1736">
      <c r="A1736" s="1" t="s">
        <v>4752</v>
      </c>
      <c r="B1736" s="14">
        <v>46058.0</v>
      </c>
      <c r="C1736" s="1" t="s">
        <v>11495</v>
      </c>
      <c r="D1736" s="5">
        <v>5.3765157000174E13</v>
      </c>
      <c r="E1736" s="1" t="s">
        <v>4752</v>
      </c>
      <c r="F1736" s="1" t="s">
        <v>1097</v>
      </c>
      <c r="G1736" s="1" t="s">
        <v>4799</v>
      </c>
      <c r="H1736" s="1" t="s">
        <v>11496</v>
      </c>
      <c r="I1736" s="5">
        <v>58.0</v>
      </c>
      <c r="J1736" s="1" t="s">
        <v>4759</v>
      </c>
      <c r="K1736" s="1" t="s">
        <v>11497</v>
      </c>
      <c r="L1736" s="1" t="s">
        <v>11498</v>
      </c>
      <c r="M1736" s="1" t="s">
        <v>11499</v>
      </c>
      <c r="N1736" s="5">
        <v>5.3765157000174E13</v>
      </c>
      <c r="O1736" s="1" t="s">
        <v>1072</v>
      </c>
      <c r="P1736" s="1" t="s">
        <v>11500</v>
      </c>
      <c r="Q1736" s="5">
        <v>2.0</v>
      </c>
      <c r="R1736" s="15">
        <v>45323.0</v>
      </c>
      <c r="S1736" s="5">
        <v>0.0</v>
      </c>
      <c r="T1736" s="10"/>
      <c r="U1736" s="5">
        <v>105.0</v>
      </c>
      <c r="V1736" s="15">
        <v>45323.0</v>
      </c>
      <c r="W1736" s="5">
        <v>161001.0</v>
      </c>
      <c r="X1736" s="10"/>
      <c r="Y1736" s="1" t="s">
        <v>1075</v>
      </c>
      <c r="Z1736" s="1" t="s">
        <v>11501</v>
      </c>
      <c r="AA1736" s="5">
        <v>233.0</v>
      </c>
      <c r="AB1736" s="10"/>
      <c r="AC1736" s="1" t="s">
        <v>1078</v>
      </c>
      <c r="AD1736" s="5">
        <v>7.834E7</v>
      </c>
      <c r="AE1736" s="1" t="s">
        <v>1122</v>
      </c>
      <c r="AF1736" s="5">
        <v>9921.0</v>
      </c>
      <c r="AG1736" s="5">
        <v>66.0</v>
      </c>
      <c r="AH1736" s="5">
        <v>8.4240591E7</v>
      </c>
      <c r="AI1736" s="5">
        <v>0.0</v>
      </c>
      <c r="AJ1736" s="5">
        <v>0.0</v>
      </c>
      <c r="AK1736" s="10"/>
      <c r="AL1736" s="10"/>
      <c r="AM1736" s="1" t="s">
        <v>11502</v>
      </c>
      <c r="AN1736" s="10"/>
      <c r="AO1736" s="10"/>
      <c r="AP1736" s="1" t="s">
        <v>11503</v>
      </c>
    </row>
    <row r="1737">
      <c r="A1737" s="1" t="s">
        <v>4752</v>
      </c>
      <c r="B1737" s="14">
        <v>46074.0</v>
      </c>
      <c r="C1737" s="1" t="s">
        <v>11504</v>
      </c>
      <c r="D1737" s="5">
        <v>4.1195890000111E13</v>
      </c>
      <c r="E1737" s="1" t="s">
        <v>4752</v>
      </c>
      <c r="F1737" s="1" t="s">
        <v>1097</v>
      </c>
      <c r="G1737" s="1" t="s">
        <v>4761</v>
      </c>
      <c r="H1737" s="1" t="s">
        <v>11505</v>
      </c>
      <c r="I1737" s="5">
        <v>101.0</v>
      </c>
      <c r="J1737" s="1" t="s">
        <v>4759</v>
      </c>
      <c r="K1737" s="1" t="s">
        <v>11506</v>
      </c>
      <c r="L1737" s="1" t="s">
        <v>11507</v>
      </c>
      <c r="M1737" s="1" t="s">
        <v>11508</v>
      </c>
      <c r="N1737" s="5">
        <v>4.1195890000111E13</v>
      </c>
      <c r="O1737" s="1" t="s">
        <v>1072</v>
      </c>
      <c r="P1737" s="1" t="s">
        <v>11504</v>
      </c>
      <c r="Q1737" s="5">
        <v>2.0</v>
      </c>
      <c r="R1737" s="15">
        <v>44267.0</v>
      </c>
      <c r="S1737" s="5">
        <v>0.0</v>
      </c>
      <c r="T1737" s="10"/>
      <c r="U1737" s="10"/>
      <c r="V1737" s="15">
        <v>44267.0</v>
      </c>
      <c r="W1737" s="5">
        <v>4661300.0</v>
      </c>
      <c r="X1737" s="1" t="s">
        <v>11509</v>
      </c>
      <c r="Y1737" s="1" t="s">
        <v>1090</v>
      </c>
      <c r="Z1737" s="1" t="s">
        <v>8977</v>
      </c>
      <c r="AA1737" s="1" t="s">
        <v>1120</v>
      </c>
      <c r="AB1737" s="10"/>
      <c r="AC1737" s="1" t="s">
        <v>11510</v>
      </c>
      <c r="AD1737" s="5">
        <v>6.8385E7</v>
      </c>
      <c r="AE1737" s="1" t="s">
        <v>2304</v>
      </c>
      <c r="AF1737" s="5">
        <v>397.0</v>
      </c>
      <c r="AG1737" s="5">
        <v>94.0</v>
      </c>
      <c r="AH1737" s="5">
        <v>9.238684E7</v>
      </c>
      <c r="AI1737" s="10"/>
      <c r="AJ1737" s="10"/>
      <c r="AK1737" s="10"/>
      <c r="AL1737" s="10"/>
      <c r="AM1737" s="1" t="s">
        <v>11511</v>
      </c>
      <c r="AN1737" s="10"/>
      <c r="AO1737" s="10"/>
      <c r="AP1737" s="1" t="s">
        <v>11512</v>
      </c>
    </row>
    <row r="1738">
      <c r="A1738" s="1" t="s">
        <v>4752</v>
      </c>
      <c r="B1738" s="14">
        <v>46058.0</v>
      </c>
      <c r="C1738" s="1" t="s">
        <v>11513</v>
      </c>
      <c r="D1738" s="5">
        <v>2.3781555000113E13</v>
      </c>
      <c r="E1738" s="1" t="s">
        <v>4752</v>
      </c>
      <c r="F1738" s="1" t="s">
        <v>1097</v>
      </c>
      <c r="G1738" s="1" t="s">
        <v>4761</v>
      </c>
      <c r="H1738" s="1" t="s">
        <v>11514</v>
      </c>
      <c r="I1738" s="5">
        <v>101.0</v>
      </c>
      <c r="J1738" s="1" t="s">
        <v>4759</v>
      </c>
      <c r="K1738" s="1" t="s">
        <v>11515</v>
      </c>
      <c r="L1738" s="1" t="s">
        <v>11516</v>
      </c>
      <c r="M1738" s="1" t="s">
        <v>11517</v>
      </c>
      <c r="N1738" s="5">
        <v>2.3781555000113E13</v>
      </c>
      <c r="O1738" s="1" t="s">
        <v>1072</v>
      </c>
      <c r="P1738" s="10"/>
      <c r="Q1738" s="5">
        <v>2.0</v>
      </c>
      <c r="R1738" s="15">
        <v>42341.0</v>
      </c>
      <c r="S1738" s="5">
        <v>0.0</v>
      </c>
      <c r="T1738" s="10"/>
      <c r="U1738" s="10"/>
      <c r="V1738" s="15">
        <v>42341.0</v>
      </c>
      <c r="W1738" s="5">
        <v>113000.0</v>
      </c>
      <c r="X1738" s="1" t="s">
        <v>11518</v>
      </c>
      <c r="Y1738" s="1" t="s">
        <v>1384</v>
      </c>
      <c r="Z1738" s="1" t="s">
        <v>5916</v>
      </c>
      <c r="AA1738" s="1" t="s">
        <v>1120</v>
      </c>
      <c r="AB1738" s="10"/>
      <c r="AC1738" s="1" t="s">
        <v>1121</v>
      </c>
      <c r="AD1738" s="5">
        <v>1.59E7</v>
      </c>
      <c r="AE1738" s="1" t="s">
        <v>1079</v>
      </c>
      <c r="AF1738" s="5">
        <v>7175.0</v>
      </c>
      <c r="AG1738" s="5">
        <v>16.0</v>
      </c>
      <c r="AH1738" s="5">
        <v>3.2043566E7</v>
      </c>
      <c r="AI1738" s="10"/>
      <c r="AJ1738" s="10"/>
      <c r="AK1738" s="10"/>
      <c r="AL1738" s="10"/>
      <c r="AM1738" s="1" t="s">
        <v>11519</v>
      </c>
      <c r="AN1738" s="10"/>
      <c r="AO1738" s="10"/>
      <c r="AP1738" s="1" t="s">
        <v>11520</v>
      </c>
    </row>
    <row r="1739">
      <c r="A1739" s="1" t="s">
        <v>4752</v>
      </c>
      <c r="B1739" s="14">
        <v>46130.0</v>
      </c>
      <c r="C1739" s="1" t="s">
        <v>11521</v>
      </c>
      <c r="D1739" s="5">
        <v>5.446917900015E13</v>
      </c>
      <c r="E1739" s="1" t="s">
        <v>4752</v>
      </c>
      <c r="F1739" s="1" t="s">
        <v>1097</v>
      </c>
      <c r="G1739" s="1" t="s">
        <v>4771</v>
      </c>
      <c r="H1739" s="1" t="s">
        <v>11522</v>
      </c>
      <c r="I1739" s="17">
        <v>45528.0</v>
      </c>
      <c r="J1739" s="1" t="s">
        <v>4759</v>
      </c>
      <c r="K1739" s="1" t="s">
        <v>11523</v>
      </c>
      <c r="L1739" s="1" t="s">
        <v>11524</v>
      </c>
      <c r="M1739" s="1" t="s">
        <v>11525</v>
      </c>
      <c r="N1739" s="5">
        <v>5.446917900015E13</v>
      </c>
      <c r="O1739" s="1" t="s">
        <v>1072</v>
      </c>
      <c r="P1739" s="1" t="s">
        <v>11526</v>
      </c>
      <c r="Q1739" s="5">
        <v>2.0</v>
      </c>
      <c r="R1739" s="15">
        <v>45376.0</v>
      </c>
      <c r="S1739" s="5">
        <v>0.0</v>
      </c>
      <c r="T1739" s="10"/>
      <c r="U1739" s="10"/>
      <c r="V1739" s="15">
        <v>45376.0</v>
      </c>
      <c r="W1739" s="5">
        <v>8122200.0</v>
      </c>
      <c r="X1739" s="1" t="s">
        <v>11527</v>
      </c>
      <c r="Y1739" s="1" t="s">
        <v>1346</v>
      </c>
      <c r="Z1739" s="1" t="s">
        <v>11528</v>
      </c>
      <c r="AA1739" s="5">
        <v>119.0</v>
      </c>
      <c r="AB1739" s="10"/>
      <c r="AC1739" s="1" t="s">
        <v>1078</v>
      </c>
      <c r="AD1739" s="5">
        <v>1.3580001E7</v>
      </c>
      <c r="AE1739" s="1" t="s">
        <v>1079</v>
      </c>
      <c r="AF1739" s="5">
        <v>6959.0</v>
      </c>
      <c r="AG1739" s="5">
        <v>16.0</v>
      </c>
      <c r="AH1739" s="5">
        <v>9.7162155E7</v>
      </c>
      <c r="AI1739" s="10"/>
      <c r="AJ1739" s="10"/>
      <c r="AK1739" s="10"/>
      <c r="AL1739" s="10"/>
      <c r="AM1739" s="1" t="s">
        <v>11529</v>
      </c>
      <c r="AN1739" s="10"/>
      <c r="AO1739" s="10"/>
      <c r="AP1739" s="1" t="s">
        <v>11530</v>
      </c>
    </row>
    <row r="1740">
      <c r="A1740" s="1" t="s">
        <v>4752</v>
      </c>
      <c r="B1740" s="14">
        <v>46109.0</v>
      </c>
      <c r="C1740" s="1" t="s">
        <v>11531</v>
      </c>
      <c r="D1740" s="5">
        <v>2.54537990001E13</v>
      </c>
      <c r="E1740" s="1" t="s">
        <v>4752</v>
      </c>
      <c r="F1740" s="1" t="s">
        <v>1097</v>
      </c>
      <c r="G1740" s="1" t="s">
        <v>4761</v>
      </c>
      <c r="H1740" s="1" t="s">
        <v>11532</v>
      </c>
      <c r="I1740" s="5">
        <v>101.0</v>
      </c>
      <c r="J1740" s="1" t="s">
        <v>4759</v>
      </c>
      <c r="K1740" s="1" t="s">
        <v>11531</v>
      </c>
      <c r="L1740" s="1" t="s">
        <v>11533</v>
      </c>
      <c r="M1740" s="1" t="s">
        <v>11534</v>
      </c>
      <c r="N1740" s="5">
        <v>2.54537990001E13</v>
      </c>
      <c r="O1740" s="1" t="s">
        <v>1072</v>
      </c>
      <c r="P1740" s="10"/>
      <c r="Q1740" s="5">
        <v>2.0</v>
      </c>
      <c r="R1740" s="15">
        <v>42586.0</v>
      </c>
      <c r="S1740" s="5">
        <v>0.0</v>
      </c>
      <c r="T1740" s="10"/>
      <c r="U1740" s="10"/>
      <c r="V1740" s="15">
        <v>42586.0</v>
      </c>
      <c r="W1740" s="5">
        <v>115600.0</v>
      </c>
      <c r="X1740" s="1" t="s">
        <v>11535</v>
      </c>
      <c r="Y1740" s="1" t="s">
        <v>1118</v>
      </c>
      <c r="Z1740" s="1" t="s">
        <v>11536</v>
      </c>
      <c r="AA1740" s="1" t="s">
        <v>1410</v>
      </c>
      <c r="AB1740" s="10"/>
      <c r="AC1740" s="1" t="s">
        <v>11537</v>
      </c>
      <c r="AD1740" s="5">
        <v>7.8587E7</v>
      </c>
      <c r="AE1740" s="1" t="s">
        <v>1122</v>
      </c>
      <c r="AF1740" s="5">
        <v>1034.0</v>
      </c>
      <c r="AG1740" s="5">
        <v>65.0</v>
      </c>
      <c r="AH1740" s="5">
        <v>3.51272E7</v>
      </c>
      <c r="AI1740" s="10"/>
      <c r="AJ1740" s="10"/>
      <c r="AK1740" s="10"/>
      <c r="AL1740" s="10"/>
      <c r="AM1740" s="1" t="s">
        <v>11538</v>
      </c>
      <c r="AN1740" s="10"/>
      <c r="AO1740" s="10"/>
      <c r="AP1740" s="1" t="s">
        <v>11539</v>
      </c>
    </row>
    <row r="1741">
      <c r="A1741" s="1" t="s">
        <v>4752</v>
      </c>
      <c r="B1741" s="14">
        <v>46102.0</v>
      </c>
      <c r="C1741" s="1" t="s">
        <v>11540</v>
      </c>
      <c r="D1741" s="5">
        <v>3.3532423000101E13</v>
      </c>
      <c r="E1741" s="1" t="s">
        <v>4752</v>
      </c>
      <c r="F1741" s="1" t="s">
        <v>1097</v>
      </c>
      <c r="G1741" s="1" t="s">
        <v>4761</v>
      </c>
      <c r="H1741" s="1" t="s">
        <v>11541</v>
      </c>
      <c r="I1741" s="5">
        <v>101.0</v>
      </c>
      <c r="J1741" s="1" t="s">
        <v>4759</v>
      </c>
      <c r="K1741" s="1" t="s">
        <v>11542</v>
      </c>
      <c r="L1741" s="1" t="s">
        <v>11543</v>
      </c>
      <c r="M1741" s="1" t="s">
        <v>11544</v>
      </c>
      <c r="N1741" s="5">
        <v>3.3532423000101E13</v>
      </c>
      <c r="O1741" s="1" t="s">
        <v>1072</v>
      </c>
      <c r="P1741" s="1" t="s">
        <v>11545</v>
      </c>
      <c r="Q1741" s="5">
        <v>2.0</v>
      </c>
      <c r="R1741" s="15">
        <v>43591.0</v>
      </c>
      <c r="S1741" s="5">
        <v>0.0</v>
      </c>
      <c r="T1741" s="10"/>
      <c r="U1741" s="10"/>
      <c r="V1741" s="15">
        <v>43591.0</v>
      </c>
      <c r="W1741" s="5">
        <v>161003.0</v>
      </c>
      <c r="X1741" s="1" t="s">
        <v>11546</v>
      </c>
      <c r="Y1741" s="1" t="s">
        <v>1075</v>
      </c>
      <c r="Z1741" s="1" t="s">
        <v>1355</v>
      </c>
      <c r="AA1741" s="5">
        <v>797.0</v>
      </c>
      <c r="AB1741" s="1" t="s">
        <v>11547</v>
      </c>
      <c r="AC1741" s="1" t="s">
        <v>1078</v>
      </c>
      <c r="AD1741" s="5">
        <v>1.34003E7</v>
      </c>
      <c r="AE1741" s="1" t="s">
        <v>1079</v>
      </c>
      <c r="AF1741" s="5">
        <v>6875.0</v>
      </c>
      <c r="AG1741" s="5">
        <v>19.0</v>
      </c>
      <c r="AH1741" s="5">
        <v>9.2603016E7</v>
      </c>
      <c r="AI1741" s="10"/>
      <c r="AJ1741" s="10"/>
      <c r="AK1741" s="10"/>
      <c r="AL1741" s="10"/>
      <c r="AM1741" s="1" t="s">
        <v>11548</v>
      </c>
      <c r="AN1741" s="10"/>
      <c r="AO1741" s="10"/>
      <c r="AP1741" s="1" t="s">
        <v>3584</v>
      </c>
    </row>
    <row r="1742">
      <c r="A1742" s="1" t="s">
        <v>4752</v>
      </c>
      <c r="B1742" s="14">
        <v>46116.0</v>
      </c>
      <c r="C1742" s="1" t="s">
        <v>11549</v>
      </c>
      <c r="D1742" s="5">
        <v>5.2624328000182E13</v>
      </c>
      <c r="E1742" s="1" t="s">
        <v>4752</v>
      </c>
      <c r="F1742" s="1" t="s">
        <v>1097</v>
      </c>
      <c r="G1742" s="1" t="s">
        <v>4761</v>
      </c>
      <c r="H1742" s="1" t="s">
        <v>11550</v>
      </c>
      <c r="I1742" s="5">
        <v>101.0</v>
      </c>
      <c r="J1742" s="1" t="s">
        <v>4759</v>
      </c>
      <c r="K1742" s="1" t="s">
        <v>11551</v>
      </c>
      <c r="L1742" s="1" t="s">
        <v>11552</v>
      </c>
      <c r="M1742" s="1" t="s">
        <v>11553</v>
      </c>
      <c r="N1742" s="5">
        <v>5.2624328000182E13</v>
      </c>
      <c r="O1742" s="1" t="s">
        <v>1072</v>
      </c>
      <c r="P1742" s="10"/>
      <c r="Q1742" s="5">
        <v>2.0</v>
      </c>
      <c r="R1742" s="15">
        <v>45222.0</v>
      </c>
      <c r="S1742" s="5">
        <v>0.0</v>
      </c>
      <c r="T1742" s="10"/>
      <c r="U1742" s="5">
        <v>105.0</v>
      </c>
      <c r="V1742" s="15">
        <v>45222.0</v>
      </c>
      <c r="W1742" s="5">
        <v>161001.0</v>
      </c>
      <c r="X1742" s="1" t="s">
        <v>11554</v>
      </c>
      <c r="Y1742" s="1" t="s">
        <v>1075</v>
      </c>
      <c r="Z1742" s="1" t="s">
        <v>11555</v>
      </c>
      <c r="AA1742" s="5">
        <v>1823.0</v>
      </c>
      <c r="AB1742" s="10"/>
      <c r="AC1742" s="1" t="s">
        <v>1078</v>
      </c>
      <c r="AD1742" s="5">
        <v>9.765E7</v>
      </c>
      <c r="AE1742" s="1" t="s">
        <v>1277</v>
      </c>
      <c r="AF1742" s="5">
        <v>8713.0</v>
      </c>
      <c r="AG1742" s="5">
        <v>55.0</v>
      </c>
      <c r="AH1742" s="5">
        <v>3.4337813E7</v>
      </c>
      <c r="AI1742" s="5">
        <v>0.0</v>
      </c>
      <c r="AJ1742" s="5">
        <v>0.0</v>
      </c>
      <c r="AK1742" s="10"/>
      <c r="AL1742" s="10"/>
      <c r="AM1742" s="1" t="s">
        <v>11556</v>
      </c>
      <c r="AN1742" s="10"/>
      <c r="AO1742" s="10"/>
      <c r="AP1742" s="1" t="s">
        <v>11557</v>
      </c>
    </row>
    <row r="1743">
      <c r="A1743" s="1" t="s">
        <v>4752</v>
      </c>
      <c r="B1743" s="14">
        <v>46279.0</v>
      </c>
      <c r="C1743" s="1" t="s">
        <v>11558</v>
      </c>
      <c r="D1743" s="5">
        <v>2.9058778000214E13</v>
      </c>
      <c r="E1743" s="1" t="s">
        <v>4752</v>
      </c>
      <c r="F1743" s="1" t="s">
        <v>1318</v>
      </c>
      <c r="G1743" s="1" t="s">
        <v>5992</v>
      </c>
      <c r="H1743" s="1" t="s">
        <v>11559</v>
      </c>
      <c r="I1743" s="5">
        <v>88.0</v>
      </c>
      <c r="J1743" s="1" t="s">
        <v>4759</v>
      </c>
      <c r="K1743" s="1" t="s">
        <v>11560</v>
      </c>
      <c r="L1743" s="1" t="s">
        <v>11561</v>
      </c>
      <c r="M1743" s="1" t="s">
        <v>11562</v>
      </c>
      <c r="N1743" s="5">
        <v>2.9058778000214E13</v>
      </c>
      <c r="O1743" s="1" t="s">
        <v>1103</v>
      </c>
      <c r="P1743" s="1" t="s">
        <v>11558</v>
      </c>
      <c r="Q1743" s="5">
        <v>2.0</v>
      </c>
      <c r="R1743" s="15">
        <v>45462.0</v>
      </c>
      <c r="S1743" s="5">
        <v>0.0</v>
      </c>
      <c r="T1743" s="10"/>
      <c r="U1743" s="10"/>
      <c r="V1743" s="15">
        <v>45462.0</v>
      </c>
      <c r="W1743" s="5">
        <v>4661300.0</v>
      </c>
      <c r="X1743" s="1" t="s">
        <v>11563</v>
      </c>
      <c r="Y1743" s="1" t="s">
        <v>1090</v>
      </c>
      <c r="Z1743" s="1" t="s">
        <v>11564</v>
      </c>
      <c r="AA1743" s="1" t="s">
        <v>1410</v>
      </c>
      <c r="AB1743" s="1" t="s">
        <v>11565</v>
      </c>
      <c r="AC1743" s="1" t="s">
        <v>1078</v>
      </c>
      <c r="AD1743" s="5">
        <v>7.7493E7</v>
      </c>
      <c r="AE1743" s="1" t="s">
        <v>1568</v>
      </c>
      <c r="AF1743" s="5">
        <v>367.0</v>
      </c>
      <c r="AG1743" s="5">
        <v>64.0</v>
      </c>
      <c r="AH1743" s="5">
        <v>9.9457012E7</v>
      </c>
      <c r="AI1743" s="10"/>
      <c r="AJ1743" s="10"/>
      <c r="AK1743" s="10"/>
      <c r="AL1743" s="10"/>
      <c r="AM1743" s="1" t="s">
        <v>11566</v>
      </c>
      <c r="AN1743" s="10"/>
      <c r="AO1743" s="10"/>
      <c r="AP1743" s="1" t="s">
        <v>11567</v>
      </c>
    </row>
    <row r="1744">
      <c r="A1744" s="1" t="s">
        <v>4752</v>
      </c>
      <c r="B1744" s="14">
        <v>46283.0</v>
      </c>
      <c r="C1744" s="1" t="s">
        <v>11568</v>
      </c>
      <c r="D1744" s="5">
        <v>4.6899876000112E13</v>
      </c>
      <c r="E1744" s="1" t="s">
        <v>4752</v>
      </c>
      <c r="F1744" s="1" t="s">
        <v>1097</v>
      </c>
      <c r="G1744" s="1" t="s">
        <v>4898</v>
      </c>
      <c r="H1744" s="1" t="s">
        <v>11569</v>
      </c>
      <c r="I1744" s="5">
        <v>78.0</v>
      </c>
      <c r="J1744" s="1" t="s">
        <v>4759</v>
      </c>
      <c r="K1744" s="1" t="s">
        <v>11570</v>
      </c>
      <c r="L1744" s="1" t="s">
        <v>11571</v>
      </c>
      <c r="M1744" s="1" t="s">
        <v>11572</v>
      </c>
      <c r="N1744" s="5">
        <v>4.6899876000112E13</v>
      </c>
      <c r="O1744" s="1" t="s">
        <v>1072</v>
      </c>
      <c r="P1744" s="1" t="s">
        <v>11573</v>
      </c>
      <c r="Q1744" s="5">
        <v>2.0</v>
      </c>
      <c r="R1744" s="15">
        <v>44736.0</v>
      </c>
      <c r="S1744" s="5">
        <v>0.0</v>
      </c>
      <c r="T1744" s="10"/>
      <c r="U1744" s="5">
        <v>105.0</v>
      </c>
      <c r="V1744" s="15">
        <v>44736.0</v>
      </c>
      <c r="W1744" s="5">
        <v>161001.0</v>
      </c>
      <c r="X1744" s="10"/>
      <c r="Y1744" s="1" t="s">
        <v>1118</v>
      </c>
      <c r="Z1744" s="1" t="s">
        <v>11574</v>
      </c>
      <c r="AA1744" s="1" t="s">
        <v>1120</v>
      </c>
      <c r="AB1744" s="1" t="s">
        <v>11575</v>
      </c>
      <c r="AC1744" s="1" t="s">
        <v>1121</v>
      </c>
      <c r="AD1744" s="5">
        <v>2.992E7</v>
      </c>
      <c r="AE1744" s="1" t="s">
        <v>1604</v>
      </c>
      <c r="AF1744" s="5">
        <v>5711.0</v>
      </c>
      <c r="AG1744" s="5">
        <v>27.0</v>
      </c>
      <c r="AH1744" s="5">
        <v>9.7794027E7</v>
      </c>
      <c r="AI1744" s="5">
        <v>27.0</v>
      </c>
      <c r="AJ1744" s="5">
        <v>3.2651133E7</v>
      </c>
      <c r="AK1744" s="5">
        <v>27.0</v>
      </c>
      <c r="AL1744" s="5">
        <v>3.2651133E7</v>
      </c>
      <c r="AM1744" s="1" t="s">
        <v>10780</v>
      </c>
      <c r="AN1744" s="10"/>
      <c r="AO1744" s="10"/>
      <c r="AP1744" s="1" t="s">
        <v>10781</v>
      </c>
    </row>
    <row r="1745">
      <c r="A1745" s="1" t="s">
        <v>4752</v>
      </c>
      <c r="B1745" s="14">
        <v>46247.0</v>
      </c>
      <c r="C1745" s="1" t="s">
        <v>11576</v>
      </c>
      <c r="D1745" s="5">
        <v>3.48003004299E11</v>
      </c>
      <c r="E1745" s="1" t="s">
        <v>4752</v>
      </c>
      <c r="F1745" s="1" t="s">
        <v>1318</v>
      </c>
      <c r="G1745" s="1" t="s">
        <v>5155</v>
      </c>
      <c r="H1745" s="5">
        <v>7.7332020011E11</v>
      </c>
      <c r="I1745" s="1" t="s">
        <v>9283</v>
      </c>
      <c r="J1745" s="1" t="s">
        <v>4759</v>
      </c>
      <c r="K1745" s="1" t="s">
        <v>2080</v>
      </c>
      <c r="L1745" s="1" t="s">
        <v>11577</v>
      </c>
      <c r="M1745" s="1" t="s">
        <v>2083</v>
      </c>
      <c r="N1745" s="5">
        <v>3.48003004299E11</v>
      </c>
      <c r="O1745" s="1" t="s">
        <v>1103</v>
      </c>
      <c r="P1745" s="1" t="s">
        <v>11578</v>
      </c>
      <c r="Q1745" s="5">
        <v>2.0</v>
      </c>
      <c r="R1745" s="15">
        <v>38659.0</v>
      </c>
      <c r="S1745" s="5">
        <v>0.0</v>
      </c>
      <c r="T1745" s="10"/>
      <c r="U1745" s="10"/>
      <c r="V1745" s="15">
        <v>27584.0</v>
      </c>
      <c r="W1745" s="5">
        <v>7210000.0</v>
      </c>
      <c r="X1745" s="10"/>
      <c r="Y1745" s="1" t="s">
        <v>1118</v>
      </c>
      <c r="Z1745" s="1" t="s">
        <v>11579</v>
      </c>
      <c r="AA1745" s="1" t="s">
        <v>1410</v>
      </c>
      <c r="AB1745" s="1" t="s">
        <v>11580</v>
      </c>
      <c r="AC1745" s="1" t="s">
        <v>11581</v>
      </c>
      <c r="AD1745" s="5">
        <v>8.6030495E7</v>
      </c>
      <c r="AE1745" s="1" t="s">
        <v>1231</v>
      </c>
      <c r="AF1745" s="5">
        <v>7667.0</v>
      </c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" t="s">
        <v>3862</v>
      </c>
    </row>
    <row r="1746">
      <c r="A1746" s="1" t="s">
        <v>4752</v>
      </c>
      <c r="B1746" s="14">
        <v>46262.0</v>
      </c>
      <c r="C1746" s="1" t="s">
        <v>11582</v>
      </c>
      <c r="D1746" s="5">
        <v>7.182400000104E12</v>
      </c>
      <c r="E1746" s="1" t="s">
        <v>4752</v>
      </c>
      <c r="F1746" s="1" t="s">
        <v>1097</v>
      </c>
      <c r="G1746" s="1" t="s">
        <v>4799</v>
      </c>
      <c r="H1746" s="1" t="s">
        <v>11583</v>
      </c>
      <c r="I1746" s="5">
        <v>58.0</v>
      </c>
      <c r="J1746" s="1" t="s">
        <v>4759</v>
      </c>
      <c r="K1746" s="1" t="s">
        <v>11584</v>
      </c>
      <c r="L1746" s="1" t="s">
        <v>11585</v>
      </c>
      <c r="M1746" s="1" t="s">
        <v>11586</v>
      </c>
      <c r="N1746" s="5">
        <v>7.182400000104E12</v>
      </c>
      <c r="O1746" s="1" t="s">
        <v>1072</v>
      </c>
      <c r="P1746" s="1" t="s">
        <v>11587</v>
      </c>
      <c r="Q1746" s="5">
        <v>2.0</v>
      </c>
      <c r="R1746" s="10"/>
      <c r="S1746" s="5">
        <v>0.0</v>
      </c>
      <c r="T1746" s="10"/>
      <c r="U1746" s="10"/>
      <c r="V1746" s="15">
        <v>38360.0</v>
      </c>
      <c r="W1746" s="5">
        <v>7731400.0</v>
      </c>
      <c r="X1746" s="1" t="s">
        <v>11588</v>
      </c>
      <c r="Y1746" s="1" t="s">
        <v>1075</v>
      </c>
      <c r="Z1746" s="1" t="s">
        <v>11589</v>
      </c>
      <c r="AA1746" s="5">
        <v>276.0</v>
      </c>
      <c r="AB1746" s="10"/>
      <c r="AC1746" s="1" t="s">
        <v>11590</v>
      </c>
      <c r="AD1746" s="5">
        <v>4.7862104E7</v>
      </c>
      <c r="AE1746" s="1" t="s">
        <v>1106</v>
      </c>
      <c r="AF1746" s="5">
        <v>1112.0</v>
      </c>
      <c r="AG1746" s="5">
        <v>77.0</v>
      </c>
      <c r="AH1746" s="5">
        <v>9.9710955E7</v>
      </c>
      <c r="AI1746" s="10"/>
      <c r="AJ1746" s="10"/>
      <c r="AK1746" s="5">
        <v>77.0</v>
      </c>
      <c r="AL1746" s="5">
        <v>6283612.0</v>
      </c>
      <c r="AM1746" s="1" t="s">
        <v>11591</v>
      </c>
      <c r="AN1746" s="10"/>
      <c r="AO1746" s="10"/>
      <c r="AP1746" s="1" t="s">
        <v>6885</v>
      </c>
    </row>
    <row r="1747">
      <c r="A1747" s="1" t="s">
        <v>4752</v>
      </c>
      <c r="B1747" s="14">
        <v>46214.0</v>
      </c>
      <c r="C1747" s="1" t="s">
        <v>11592</v>
      </c>
      <c r="D1747" s="5">
        <v>5.5271858000182E13</v>
      </c>
      <c r="E1747" s="1" t="s">
        <v>4752</v>
      </c>
      <c r="F1747" s="1" t="s">
        <v>1097</v>
      </c>
      <c r="G1747" s="1" t="s">
        <v>4761</v>
      </c>
      <c r="H1747" s="1" t="s">
        <v>11593</v>
      </c>
      <c r="I1747" s="5">
        <v>101.0</v>
      </c>
      <c r="J1747" s="1" t="s">
        <v>4759</v>
      </c>
      <c r="K1747" s="1" t="s">
        <v>11594</v>
      </c>
      <c r="L1747" s="1" t="s">
        <v>11595</v>
      </c>
      <c r="M1747" s="1" t="s">
        <v>11596</v>
      </c>
      <c r="N1747" s="5">
        <v>5.5271858000182E13</v>
      </c>
      <c r="O1747" s="1" t="s">
        <v>1072</v>
      </c>
      <c r="P1747" s="1" t="s">
        <v>11597</v>
      </c>
      <c r="Q1747" s="5">
        <v>2.0</v>
      </c>
      <c r="R1747" s="15">
        <v>45436.0</v>
      </c>
      <c r="S1747" s="5">
        <v>0.0</v>
      </c>
      <c r="T1747" s="10"/>
      <c r="U1747" s="5">
        <v>105.0</v>
      </c>
      <c r="V1747" s="15">
        <v>45436.0</v>
      </c>
      <c r="W1747" s="5">
        <v>161001.0</v>
      </c>
      <c r="X1747" s="10"/>
      <c r="Y1747" s="1" t="s">
        <v>1075</v>
      </c>
      <c r="Z1747" s="1" t="s">
        <v>11598</v>
      </c>
      <c r="AA1747" s="5">
        <v>808.0</v>
      </c>
      <c r="AB1747" s="1" t="s">
        <v>11599</v>
      </c>
      <c r="AC1747" s="1" t="s">
        <v>1078</v>
      </c>
      <c r="AD1747" s="5">
        <v>8.401001E7</v>
      </c>
      <c r="AE1747" s="1" t="s">
        <v>1231</v>
      </c>
      <c r="AF1747" s="5">
        <v>7777.0</v>
      </c>
      <c r="AG1747" s="5">
        <v>42.0</v>
      </c>
      <c r="AH1747" s="5">
        <v>9.9786868E7</v>
      </c>
      <c r="AI1747" s="5">
        <v>0.0</v>
      </c>
      <c r="AJ1747" s="5">
        <v>0.0</v>
      </c>
      <c r="AK1747" s="10"/>
      <c r="AL1747" s="10"/>
      <c r="AM1747" s="1" t="s">
        <v>11600</v>
      </c>
      <c r="AN1747" s="10"/>
      <c r="AO1747" s="10"/>
      <c r="AP1747" s="1" t="s">
        <v>5277</v>
      </c>
    </row>
    <row r="1748">
      <c r="A1748" s="1" t="s">
        <v>4752</v>
      </c>
      <c r="B1748" s="14">
        <v>46219.0</v>
      </c>
      <c r="C1748" s="1" t="s">
        <v>11601</v>
      </c>
      <c r="D1748" s="5">
        <v>6.331414000341E12</v>
      </c>
      <c r="E1748" s="1" t="s">
        <v>4752</v>
      </c>
      <c r="F1748" s="1" t="s">
        <v>1097</v>
      </c>
      <c r="G1748" s="1" t="s">
        <v>4799</v>
      </c>
      <c r="H1748" s="1" t="s">
        <v>11602</v>
      </c>
      <c r="I1748" s="5">
        <v>58.0</v>
      </c>
      <c r="J1748" s="1" t="s">
        <v>4759</v>
      </c>
      <c r="K1748" s="1" t="s">
        <v>11603</v>
      </c>
      <c r="L1748" s="1" t="s">
        <v>11604</v>
      </c>
      <c r="M1748" s="1" t="s">
        <v>11605</v>
      </c>
      <c r="N1748" s="5">
        <v>6.331414000341E12</v>
      </c>
      <c r="O1748" s="1" t="s">
        <v>1103</v>
      </c>
      <c r="P1748" s="1" t="s">
        <v>11601</v>
      </c>
      <c r="Q1748" s="5">
        <v>2.0</v>
      </c>
      <c r="R1748" s="15">
        <v>43119.0</v>
      </c>
      <c r="S1748" s="5">
        <v>0.0</v>
      </c>
      <c r="T1748" s="10"/>
      <c r="U1748" s="10"/>
      <c r="V1748" s="15">
        <v>43119.0</v>
      </c>
      <c r="W1748" s="5">
        <v>7210000.0</v>
      </c>
      <c r="X1748" s="1" t="s">
        <v>11606</v>
      </c>
      <c r="Y1748" s="1" t="s">
        <v>1118</v>
      </c>
      <c r="Z1748" s="1" t="s">
        <v>11607</v>
      </c>
      <c r="AA1748" s="1" t="s">
        <v>1410</v>
      </c>
      <c r="AB1748" s="10"/>
      <c r="AC1748" s="1" t="s">
        <v>1121</v>
      </c>
      <c r="AD1748" s="5">
        <v>7.889E7</v>
      </c>
      <c r="AE1748" s="1" t="s">
        <v>1122</v>
      </c>
      <c r="AF1748" s="5">
        <v>9907.0</v>
      </c>
      <c r="AG1748" s="5">
        <v>66.0</v>
      </c>
      <c r="AH1748" s="5">
        <v>3.5446495E7</v>
      </c>
      <c r="AI1748" s="5">
        <v>66.0</v>
      </c>
      <c r="AJ1748" s="5">
        <v>9.6036701E7</v>
      </c>
      <c r="AK1748" s="5">
        <v>66.0</v>
      </c>
      <c r="AL1748" s="5">
        <v>3.41112E7</v>
      </c>
      <c r="AM1748" s="1" t="s">
        <v>11608</v>
      </c>
      <c r="AN1748" s="10"/>
      <c r="AO1748" s="10"/>
      <c r="AP1748" s="1" t="s">
        <v>4820</v>
      </c>
    </row>
    <row r="1749">
      <c r="A1749" s="1" t="s">
        <v>4752</v>
      </c>
      <c r="B1749" s="14">
        <v>46184.0</v>
      </c>
      <c r="C1749" s="1" t="s">
        <v>11609</v>
      </c>
      <c r="D1749" s="5">
        <v>3.759074100018E13</v>
      </c>
      <c r="E1749" s="1" t="s">
        <v>4752</v>
      </c>
      <c r="F1749" s="1" t="s">
        <v>1097</v>
      </c>
      <c r="G1749" s="1" t="s">
        <v>4761</v>
      </c>
      <c r="H1749" s="1" t="s">
        <v>11610</v>
      </c>
      <c r="I1749" s="5">
        <v>101.0</v>
      </c>
      <c r="J1749" s="1" t="s">
        <v>4759</v>
      </c>
      <c r="K1749" s="1" t="s">
        <v>11611</v>
      </c>
      <c r="L1749" s="1" t="s">
        <v>11612</v>
      </c>
      <c r="M1749" s="1" t="s">
        <v>11613</v>
      </c>
      <c r="N1749" s="5">
        <v>3.759074100018E13</v>
      </c>
      <c r="O1749" s="1" t="s">
        <v>1072</v>
      </c>
      <c r="P1749" s="1" t="s">
        <v>11609</v>
      </c>
      <c r="Q1749" s="5">
        <v>2.0</v>
      </c>
      <c r="R1749" s="15">
        <v>44014.0</v>
      </c>
      <c r="S1749" s="5">
        <v>0.0</v>
      </c>
      <c r="T1749" s="10"/>
      <c r="U1749" s="10"/>
      <c r="V1749" s="15">
        <v>44014.0</v>
      </c>
      <c r="W1749" s="5">
        <v>162803.0</v>
      </c>
      <c r="X1749" s="1" t="s">
        <v>11614</v>
      </c>
      <c r="Y1749" s="1" t="s">
        <v>1075</v>
      </c>
      <c r="Z1749" s="1" t="s">
        <v>6307</v>
      </c>
      <c r="AA1749" s="5">
        <v>654.0</v>
      </c>
      <c r="AB1749" s="1" t="s">
        <v>7024</v>
      </c>
      <c r="AC1749" s="1" t="s">
        <v>11615</v>
      </c>
      <c r="AD1749" s="5">
        <v>7.902001E7</v>
      </c>
      <c r="AE1749" s="1" t="s">
        <v>1940</v>
      </c>
      <c r="AF1749" s="5">
        <v>9051.0</v>
      </c>
      <c r="AG1749" s="5">
        <v>67.0</v>
      </c>
      <c r="AH1749" s="5">
        <v>9.9514909E7</v>
      </c>
      <c r="AI1749" s="10"/>
      <c r="AJ1749" s="10"/>
      <c r="AK1749" s="10"/>
      <c r="AL1749" s="10"/>
      <c r="AM1749" s="1" t="s">
        <v>11616</v>
      </c>
      <c r="AN1749" s="10"/>
      <c r="AO1749" s="10"/>
      <c r="AP1749" s="1" t="s">
        <v>2087</v>
      </c>
    </row>
    <row r="1750">
      <c r="A1750" s="1" t="s">
        <v>4752</v>
      </c>
      <c r="B1750" s="14">
        <v>46186.0</v>
      </c>
      <c r="C1750" s="1" t="s">
        <v>11617</v>
      </c>
      <c r="D1750" s="5">
        <v>3.3748007000145E13</v>
      </c>
      <c r="E1750" s="1" t="s">
        <v>4752</v>
      </c>
      <c r="F1750" s="1" t="s">
        <v>1097</v>
      </c>
      <c r="G1750" s="1" t="s">
        <v>11618</v>
      </c>
      <c r="H1750" s="1" t="s">
        <v>11619</v>
      </c>
      <c r="I1750" s="17">
        <v>45413.0</v>
      </c>
      <c r="J1750" s="1" t="s">
        <v>4759</v>
      </c>
      <c r="K1750" s="1" t="s">
        <v>11620</v>
      </c>
      <c r="L1750" s="1" t="s">
        <v>11621</v>
      </c>
      <c r="M1750" s="1" t="s">
        <v>11622</v>
      </c>
      <c r="N1750" s="5">
        <v>3.3748007000145E13</v>
      </c>
      <c r="O1750" s="1" t="s">
        <v>1072</v>
      </c>
      <c r="P1750" s="10"/>
      <c r="Q1750" s="5">
        <v>8.0</v>
      </c>
      <c r="R1750" s="15">
        <v>45286.0</v>
      </c>
      <c r="S1750" s="5">
        <v>1.0</v>
      </c>
      <c r="T1750" s="10"/>
      <c r="U1750" s="10"/>
      <c r="V1750" s="15">
        <v>43613.0</v>
      </c>
      <c r="W1750" s="5">
        <v>9511800.0</v>
      </c>
      <c r="X1750" s="1" t="s">
        <v>11623</v>
      </c>
      <c r="Y1750" s="1" t="s">
        <v>1075</v>
      </c>
      <c r="Z1750" s="1" t="s">
        <v>11624</v>
      </c>
      <c r="AA1750" s="5">
        <v>705.0</v>
      </c>
      <c r="AB1750" s="10"/>
      <c r="AC1750" s="1" t="s">
        <v>1078</v>
      </c>
      <c r="AD1750" s="5">
        <v>3.7922E7</v>
      </c>
      <c r="AE1750" s="1" t="s">
        <v>1205</v>
      </c>
      <c r="AF1750" s="5">
        <v>5411.0</v>
      </c>
      <c r="AG1750" s="5">
        <v>37.0</v>
      </c>
      <c r="AH1750" s="5">
        <v>9.8586545E7</v>
      </c>
      <c r="AI1750" s="10"/>
      <c r="AJ1750" s="10"/>
      <c r="AK1750" s="10"/>
      <c r="AL1750" s="10"/>
      <c r="AM1750" s="1" t="s">
        <v>11625</v>
      </c>
      <c r="AN1750" s="10"/>
      <c r="AO1750" s="10"/>
      <c r="AP1750" s="1" t="s">
        <v>11626</v>
      </c>
    </row>
    <row r="1751">
      <c r="A1751" s="1" t="s">
        <v>4752</v>
      </c>
      <c r="B1751" s="14">
        <v>46297.0</v>
      </c>
      <c r="C1751" s="1" t="s">
        <v>11627</v>
      </c>
      <c r="D1751" s="5">
        <v>5.6221384000127E13</v>
      </c>
      <c r="E1751" s="1" t="s">
        <v>4752</v>
      </c>
      <c r="F1751" s="1" t="s">
        <v>1097</v>
      </c>
      <c r="G1751" s="1" t="s">
        <v>4771</v>
      </c>
      <c r="H1751" s="1" t="s">
        <v>11628</v>
      </c>
      <c r="I1751" s="17">
        <v>45528.0</v>
      </c>
      <c r="J1751" s="1" t="s">
        <v>4759</v>
      </c>
      <c r="K1751" s="1" t="s">
        <v>11627</v>
      </c>
      <c r="L1751" s="1" t="s">
        <v>11629</v>
      </c>
      <c r="M1751" s="1" t="s">
        <v>11630</v>
      </c>
      <c r="N1751" s="5">
        <v>5.6221384000127E13</v>
      </c>
      <c r="O1751" s="1" t="s">
        <v>1072</v>
      </c>
      <c r="P1751" s="10"/>
      <c r="Q1751" s="5">
        <v>2.0</v>
      </c>
      <c r="R1751" s="15">
        <v>45506.0</v>
      </c>
      <c r="S1751" s="5">
        <v>0.0</v>
      </c>
      <c r="T1751" s="10"/>
      <c r="U1751" s="5">
        <v>105.0</v>
      </c>
      <c r="V1751" s="15">
        <v>45506.0</v>
      </c>
      <c r="W1751" s="5">
        <v>161001.0</v>
      </c>
      <c r="X1751" s="1" t="s">
        <v>2267</v>
      </c>
      <c r="Y1751" s="1" t="s">
        <v>1075</v>
      </c>
      <c r="Z1751" s="1" t="s">
        <v>11631</v>
      </c>
      <c r="AA1751" s="1" t="s">
        <v>1410</v>
      </c>
      <c r="AB1751" s="10"/>
      <c r="AC1751" s="1" t="s">
        <v>11632</v>
      </c>
      <c r="AD1751" s="5">
        <v>8.3881694E7</v>
      </c>
      <c r="AE1751" s="1" t="s">
        <v>1231</v>
      </c>
      <c r="AF1751" s="5">
        <v>7823.0</v>
      </c>
      <c r="AG1751" s="5">
        <v>47.0</v>
      </c>
      <c r="AH1751" s="5">
        <v>9.1403328E7</v>
      </c>
      <c r="AI1751" s="5">
        <v>0.0</v>
      </c>
      <c r="AJ1751" s="5">
        <v>0.0</v>
      </c>
      <c r="AK1751" s="10"/>
      <c r="AL1751" s="10"/>
      <c r="AM1751" s="1" t="s">
        <v>11633</v>
      </c>
      <c r="AN1751" s="10"/>
      <c r="AO1751" s="10"/>
      <c r="AP1751" s="1" t="s">
        <v>2396</v>
      </c>
    </row>
    <row r="1752">
      <c r="A1752" s="1" t="s">
        <v>4752</v>
      </c>
      <c r="B1752" s="14">
        <v>46277.0</v>
      </c>
      <c r="C1752" s="1" t="s">
        <v>11634</v>
      </c>
      <c r="D1752" s="5">
        <v>5.5947852000182E13</v>
      </c>
      <c r="E1752" s="1" t="s">
        <v>4752</v>
      </c>
      <c r="F1752" s="1" t="s">
        <v>1097</v>
      </c>
      <c r="G1752" s="1" t="s">
        <v>4761</v>
      </c>
      <c r="H1752" s="1" t="s">
        <v>11635</v>
      </c>
      <c r="I1752" s="5">
        <v>101.0</v>
      </c>
      <c r="J1752" s="1" t="s">
        <v>4759</v>
      </c>
      <c r="K1752" s="1" t="s">
        <v>11636</v>
      </c>
      <c r="L1752" s="1" t="s">
        <v>11637</v>
      </c>
      <c r="M1752" s="1" t="s">
        <v>11638</v>
      </c>
      <c r="N1752" s="5">
        <v>5.5947852000182E13</v>
      </c>
      <c r="O1752" s="1" t="s">
        <v>1072</v>
      </c>
      <c r="P1752" s="1" t="s">
        <v>11639</v>
      </c>
      <c r="Q1752" s="5">
        <v>2.0</v>
      </c>
      <c r="R1752" s="15">
        <v>45489.0</v>
      </c>
      <c r="S1752" s="5">
        <v>0.0</v>
      </c>
      <c r="T1752" s="10"/>
      <c r="U1752" s="10"/>
      <c r="V1752" s="15">
        <v>45489.0</v>
      </c>
      <c r="W1752" s="5">
        <v>161003.0</v>
      </c>
      <c r="X1752" s="1" t="s">
        <v>11640</v>
      </c>
      <c r="Y1752" s="1" t="s">
        <v>1090</v>
      </c>
      <c r="Z1752" s="1" t="s">
        <v>11641</v>
      </c>
      <c r="AA1752" s="5">
        <v>1100.0</v>
      </c>
      <c r="AB1752" s="10"/>
      <c r="AC1752" s="1" t="s">
        <v>1078</v>
      </c>
      <c r="AD1752" s="5">
        <v>3.8108E7</v>
      </c>
      <c r="AE1752" s="1" t="s">
        <v>1205</v>
      </c>
      <c r="AF1752" s="5">
        <v>602.0</v>
      </c>
      <c r="AG1752" s="5">
        <v>34.0</v>
      </c>
      <c r="AH1752" s="5">
        <v>3.3250065E7</v>
      </c>
      <c r="AI1752" s="10"/>
      <c r="AJ1752" s="10"/>
      <c r="AK1752" s="10"/>
      <c r="AL1752" s="10"/>
      <c r="AM1752" s="1" t="s">
        <v>11642</v>
      </c>
      <c r="AN1752" s="10"/>
      <c r="AO1752" s="10"/>
      <c r="AP1752" s="1" t="s">
        <v>2824</v>
      </c>
    </row>
    <row r="1753">
      <c r="A1753" s="1" t="s">
        <v>4752</v>
      </c>
      <c r="B1753" s="14">
        <v>46285.0</v>
      </c>
      <c r="C1753" s="1" t="s">
        <v>9308</v>
      </c>
      <c r="D1753" s="5">
        <v>1.3178664000197E13</v>
      </c>
      <c r="E1753" s="1" t="s">
        <v>4752</v>
      </c>
      <c r="F1753" s="1" t="s">
        <v>1097</v>
      </c>
      <c r="G1753" s="1" t="s">
        <v>4761</v>
      </c>
      <c r="H1753" s="1" t="s">
        <v>11643</v>
      </c>
      <c r="I1753" s="5">
        <v>101.0</v>
      </c>
      <c r="J1753" s="1" t="s">
        <v>4759</v>
      </c>
      <c r="K1753" s="1" t="s">
        <v>9310</v>
      </c>
      <c r="L1753" s="1" t="s">
        <v>9311</v>
      </c>
      <c r="M1753" s="1" t="s">
        <v>9312</v>
      </c>
      <c r="N1753" s="5">
        <v>1.3178664000197E13</v>
      </c>
      <c r="O1753" s="1" t="s">
        <v>1072</v>
      </c>
      <c r="P1753" s="1" t="s">
        <v>9313</v>
      </c>
      <c r="Q1753" s="5">
        <v>2.0</v>
      </c>
      <c r="R1753" s="15">
        <v>44964.0</v>
      </c>
      <c r="S1753" s="5">
        <v>0.0</v>
      </c>
      <c r="T1753" s="10"/>
      <c r="U1753" s="10"/>
      <c r="V1753" s="15">
        <v>40569.0</v>
      </c>
      <c r="W1753" s="5">
        <v>161001.0</v>
      </c>
      <c r="X1753" s="1" t="s">
        <v>9314</v>
      </c>
      <c r="Y1753" s="1" t="s">
        <v>1118</v>
      </c>
      <c r="Z1753" s="1" t="s">
        <v>9315</v>
      </c>
      <c r="AA1753" s="1" t="s">
        <v>1120</v>
      </c>
      <c r="AB1753" s="1" t="s">
        <v>9316</v>
      </c>
      <c r="AC1753" s="1" t="s">
        <v>6831</v>
      </c>
      <c r="AD1753" s="5">
        <v>6.5916205E7</v>
      </c>
      <c r="AE1753" s="1" t="s">
        <v>28</v>
      </c>
      <c r="AF1753" s="5">
        <v>803.0</v>
      </c>
      <c r="AG1753" s="5">
        <v>99.0</v>
      </c>
      <c r="AH1753" s="5">
        <v>9.1567473E7</v>
      </c>
      <c r="AI1753" s="10"/>
      <c r="AJ1753" s="10"/>
      <c r="AK1753" s="10"/>
      <c r="AL1753" s="10"/>
      <c r="AM1753" s="1" t="s">
        <v>9317</v>
      </c>
      <c r="AN1753" s="10"/>
      <c r="AO1753" s="10"/>
      <c r="AP1753" s="1" t="s">
        <v>4945</v>
      </c>
    </row>
    <row r="1754">
      <c r="A1754" s="1" t="s">
        <v>4752</v>
      </c>
      <c r="B1754" s="16">
        <v>46306.0</v>
      </c>
      <c r="C1754" s="1" t="s">
        <v>11644</v>
      </c>
      <c r="D1754" s="5">
        <v>1.9702496000173E13</v>
      </c>
      <c r="E1754" s="1" t="s">
        <v>4752</v>
      </c>
      <c r="F1754" s="1" t="s">
        <v>6127</v>
      </c>
      <c r="G1754" s="1" t="s">
        <v>7562</v>
      </c>
      <c r="H1754" s="5">
        <v>8.002015E7</v>
      </c>
      <c r="I1754" s="5">
        <v>5.0</v>
      </c>
      <c r="J1754" s="1" t="s">
        <v>4755</v>
      </c>
      <c r="K1754" s="1" t="s">
        <v>11645</v>
      </c>
      <c r="L1754" s="1" t="s">
        <v>11646</v>
      </c>
      <c r="M1754" s="1" t="s">
        <v>11647</v>
      </c>
      <c r="N1754" s="5">
        <v>1.9702496000173E13</v>
      </c>
      <c r="O1754" s="1" t="s">
        <v>1072</v>
      </c>
      <c r="P1754" s="1" t="s">
        <v>11644</v>
      </c>
      <c r="Q1754" s="5">
        <v>2.0</v>
      </c>
      <c r="R1754" s="15">
        <v>41681.0</v>
      </c>
      <c r="S1754" s="5">
        <v>0.0</v>
      </c>
      <c r="T1754" s="10"/>
      <c r="U1754" s="10"/>
      <c r="V1754" s="15">
        <v>41681.0</v>
      </c>
      <c r="W1754" s="5">
        <v>161099.0</v>
      </c>
      <c r="X1754" s="1" t="s">
        <v>11648</v>
      </c>
      <c r="Y1754" s="1" t="s">
        <v>1075</v>
      </c>
      <c r="Z1754" s="1" t="s">
        <v>3341</v>
      </c>
      <c r="AA1754" s="5">
        <v>1491.0</v>
      </c>
      <c r="AB1754" s="10"/>
      <c r="AC1754" s="1" t="s">
        <v>1078</v>
      </c>
      <c r="AD1754" s="5">
        <v>1.8682043E7</v>
      </c>
      <c r="AE1754" s="1" t="s">
        <v>1079</v>
      </c>
      <c r="AF1754" s="5">
        <v>6637.0</v>
      </c>
      <c r="AG1754" s="5">
        <v>14.0</v>
      </c>
      <c r="AH1754" s="5">
        <v>3.4362249E7</v>
      </c>
      <c r="AI1754" s="10"/>
      <c r="AJ1754" s="10"/>
      <c r="AK1754" s="5">
        <v>14.0</v>
      </c>
      <c r="AL1754" s="5">
        <v>3.2631078E7</v>
      </c>
      <c r="AM1754" s="1" t="s">
        <v>11649</v>
      </c>
      <c r="AN1754" s="10"/>
      <c r="AO1754" s="10"/>
      <c r="AP1754" s="1" t="s">
        <v>3963</v>
      </c>
    </row>
    <row r="1755">
      <c r="A1755" s="1" t="s">
        <v>4752</v>
      </c>
      <c r="B1755" s="14">
        <v>46299.0</v>
      </c>
      <c r="C1755" s="1" t="s">
        <v>8913</v>
      </c>
      <c r="D1755" s="5">
        <v>5.1990778000126E13</v>
      </c>
      <c r="E1755" s="1" t="s">
        <v>4752</v>
      </c>
      <c r="F1755" s="1" t="s">
        <v>1097</v>
      </c>
      <c r="G1755" s="1" t="s">
        <v>5323</v>
      </c>
      <c r="H1755" s="1" t="s">
        <v>11650</v>
      </c>
      <c r="I1755" s="5">
        <v>105.0</v>
      </c>
      <c r="J1755" s="1" t="s">
        <v>4759</v>
      </c>
      <c r="K1755" s="1" t="s">
        <v>8915</v>
      </c>
      <c r="L1755" s="1" t="s">
        <v>8916</v>
      </c>
      <c r="M1755" s="1" t="s">
        <v>8917</v>
      </c>
      <c r="N1755" s="5">
        <v>5.1990778000126E13</v>
      </c>
      <c r="O1755" s="1" t="s">
        <v>1103</v>
      </c>
      <c r="P1755" s="10"/>
      <c r="Q1755" s="5">
        <v>2.0</v>
      </c>
      <c r="R1755" s="15">
        <v>38659.0</v>
      </c>
      <c r="S1755" s="5">
        <v>0.0</v>
      </c>
      <c r="T1755" s="10"/>
      <c r="U1755" s="10"/>
      <c r="V1755" s="15">
        <v>29249.0</v>
      </c>
      <c r="W1755" s="5">
        <v>1931400.0</v>
      </c>
      <c r="X1755" s="1" t="s">
        <v>8918</v>
      </c>
      <c r="Y1755" s="1" t="s">
        <v>1384</v>
      </c>
      <c r="Z1755" s="1" t="s">
        <v>8919</v>
      </c>
      <c r="AA1755" s="1" t="s">
        <v>1410</v>
      </c>
      <c r="AB1755" s="1" t="s">
        <v>8920</v>
      </c>
      <c r="AC1755" s="1" t="s">
        <v>1398</v>
      </c>
      <c r="AD1755" s="5">
        <v>1.479E7</v>
      </c>
      <c r="AE1755" s="1" t="s">
        <v>1079</v>
      </c>
      <c r="AF1755" s="5">
        <v>6449.0</v>
      </c>
      <c r="AG1755" s="5">
        <v>16.0</v>
      </c>
      <c r="AH1755" s="5">
        <v>3.8203099E7</v>
      </c>
      <c r="AI1755" s="5">
        <v>17.0</v>
      </c>
      <c r="AJ1755" s="5">
        <v>3.3303334E7</v>
      </c>
      <c r="AK1755" s="5">
        <v>16.0</v>
      </c>
      <c r="AL1755" s="5">
        <v>3.8203191E7</v>
      </c>
      <c r="AM1755" s="1" t="s">
        <v>8921</v>
      </c>
      <c r="AN1755" s="10"/>
      <c r="AO1755" s="10"/>
      <c r="AP1755" s="1" t="s">
        <v>8922</v>
      </c>
    </row>
    <row r="1756">
      <c r="A1756" s="1" t="s">
        <v>4752</v>
      </c>
      <c r="B1756" s="16">
        <v>46310.0</v>
      </c>
      <c r="C1756" s="1" t="s">
        <v>11651</v>
      </c>
      <c r="D1756" s="5">
        <v>5.7658623000173E13</v>
      </c>
      <c r="E1756" s="1" t="s">
        <v>4752</v>
      </c>
      <c r="F1756" s="1" t="s">
        <v>1097</v>
      </c>
      <c r="G1756" s="1" t="s">
        <v>4799</v>
      </c>
      <c r="H1756" s="1" t="s">
        <v>11652</v>
      </c>
      <c r="I1756" s="5">
        <v>58.0</v>
      </c>
      <c r="J1756" s="1" t="s">
        <v>4759</v>
      </c>
      <c r="K1756" s="1" t="s">
        <v>11653</v>
      </c>
      <c r="L1756" s="1" t="s">
        <v>11654</v>
      </c>
      <c r="M1756" s="1" t="s">
        <v>11655</v>
      </c>
      <c r="N1756" s="5">
        <v>5.7658623000173E13</v>
      </c>
      <c r="O1756" s="1" t="s">
        <v>1072</v>
      </c>
      <c r="P1756" s="1" t="s">
        <v>11651</v>
      </c>
      <c r="Q1756" s="5">
        <v>2.0</v>
      </c>
      <c r="R1756" s="15">
        <v>45576.0</v>
      </c>
      <c r="S1756" s="5">
        <v>0.0</v>
      </c>
      <c r="T1756" s="10"/>
      <c r="U1756" s="5">
        <v>105.0</v>
      </c>
      <c r="V1756" s="15">
        <v>45576.0</v>
      </c>
      <c r="W1756" s="5">
        <v>161001.0</v>
      </c>
      <c r="X1756" s="1" t="s">
        <v>11656</v>
      </c>
      <c r="Y1756" s="1" t="s">
        <v>1075</v>
      </c>
      <c r="Z1756" s="1" t="s">
        <v>11657</v>
      </c>
      <c r="AA1756" s="5">
        <v>6.0</v>
      </c>
      <c r="AB1756" s="10"/>
      <c r="AC1756" s="1" t="s">
        <v>11658</v>
      </c>
      <c r="AD1756" s="5">
        <v>7.8595E7</v>
      </c>
      <c r="AE1756" s="1" t="s">
        <v>1122</v>
      </c>
      <c r="AF1756" s="5">
        <v>9773.0</v>
      </c>
      <c r="AG1756" s="5">
        <v>66.0</v>
      </c>
      <c r="AH1756" s="5">
        <v>8.4633499E7</v>
      </c>
      <c r="AI1756" s="5">
        <v>0.0</v>
      </c>
      <c r="AJ1756" s="5">
        <v>0.0</v>
      </c>
      <c r="AK1756" s="10"/>
      <c r="AL1756" s="10"/>
      <c r="AM1756" s="1" t="s">
        <v>11659</v>
      </c>
      <c r="AN1756" s="10"/>
      <c r="AO1756" s="10"/>
      <c r="AP1756" s="1" t="s">
        <v>11660</v>
      </c>
    </row>
    <row r="1757">
      <c r="A1757" s="1" t="s">
        <v>4752</v>
      </c>
      <c r="B1757" s="14">
        <v>46295.0</v>
      </c>
      <c r="C1757" s="1" t="s">
        <v>11661</v>
      </c>
      <c r="D1757" s="5">
        <v>4.8295562000136E13</v>
      </c>
      <c r="E1757" s="1" t="s">
        <v>4752</v>
      </c>
      <c r="F1757" s="1" t="s">
        <v>1097</v>
      </c>
      <c r="G1757" s="1" t="s">
        <v>4761</v>
      </c>
      <c r="H1757" s="1" t="s">
        <v>11662</v>
      </c>
      <c r="I1757" s="5">
        <v>101.0</v>
      </c>
      <c r="J1757" s="1" t="s">
        <v>4759</v>
      </c>
      <c r="K1757" s="1" t="s">
        <v>10846</v>
      </c>
      <c r="L1757" s="1" t="s">
        <v>11663</v>
      </c>
      <c r="M1757" s="1" t="s">
        <v>10849</v>
      </c>
      <c r="N1757" s="5">
        <v>4.8295562000136E13</v>
      </c>
      <c r="O1757" s="1" t="s">
        <v>1072</v>
      </c>
      <c r="P1757" s="1" t="s">
        <v>10846</v>
      </c>
      <c r="Q1757" s="5">
        <v>2.0</v>
      </c>
      <c r="R1757" s="15">
        <v>38659.0</v>
      </c>
      <c r="S1757" s="5">
        <v>0.0</v>
      </c>
      <c r="T1757" s="10"/>
      <c r="U1757" s="10"/>
      <c r="V1757" s="15">
        <v>29950.0</v>
      </c>
      <c r="W1757" s="5">
        <v>1071600.0</v>
      </c>
      <c r="X1757" s="1" t="s">
        <v>11664</v>
      </c>
      <c r="Y1757" s="1" t="s">
        <v>1075</v>
      </c>
      <c r="Z1757" s="1" t="s">
        <v>11665</v>
      </c>
      <c r="AA1757" s="5">
        <v>40.0</v>
      </c>
      <c r="AB1757" s="10"/>
      <c r="AC1757" s="1" t="s">
        <v>11666</v>
      </c>
      <c r="AD1757" s="5">
        <v>1.905024E7</v>
      </c>
      <c r="AE1757" s="1" t="s">
        <v>1079</v>
      </c>
      <c r="AF1757" s="5">
        <v>6929.0</v>
      </c>
      <c r="AG1757" s="5">
        <v>18.0</v>
      </c>
      <c r="AH1757" s="5">
        <v>3.2292955E7</v>
      </c>
      <c r="AI1757" s="10"/>
      <c r="AJ1757" s="10"/>
      <c r="AK1757" s="5">
        <v>18.0</v>
      </c>
      <c r="AL1757" s="5">
        <v>3.229296E7</v>
      </c>
      <c r="AM1757" s="1" t="s">
        <v>10853</v>
      </c>
      <c r="AN1757" s="10"/>
      <c r="AO1757" s="10"/>
      <c r="AP1757" s="1" t="s">
        <v>10854</v>
      </c>
    </row>
    <row r="1758">
      <c r="A1758" s="1" t="s">
        <v>4752</v>
      </c>
      <c r="B1758" s="14">
        <v>46271.0</v>
      </c>
      <c r="C1758" s="1" t="s">
        <v>11667</v>
      </c>
      <c r="D1758" s="5">
        <v>4.7947105000116E13</v>
      </c>
      <c r="E1758" s="1" t="s">
        <v>4752</v>
      </c>
      <c r="F1758" s="1" t="s">
        <v>1097</v>
      </c>
      <c r="G1758" s="1" t="s">
        <v>4761</v>
      </c>
      <c r="H1758" s="1" t="s">
        <v>11668</v>
      </c>
      <c r="I1758" s="5">
        <v>101.0</v>
      </c>
      <c r="J1758" s="1" t="s">
        <v>4759</v>
      </c>
      <c r="K1758" s="1" t="s">
        <v>11669</v>
      </c>
      <c r="L1758" s="1" t="s">
        <v>11670</v>
      </c>
      <c r="M1758" s="1" t="s">
        <v>11671</v>
      </c>
      <c r="N1758" s="5">
        <v>4.7947105000116E13</v>
      </c>
      <c r="O1758" s="1" t="s">
        <v>1072</v>
      </c>
      <c r="P1758" s="1" t="s">
        <v>11672</v>
      </c>
      <c r="Q1758" s="5">
        <v>2.0</v>
      </c>
      <c r="R1758" s="15">
        <v>44818.0</v>
      </c>
      <c r="S1758" s="5">
        <v>0.0</v>
      </c>
      <c r="T1758" s="10"/>
      <c r="U1758" s="5">
        <v>105.0</v>
      </c>
      <c r="V1758" s="15">
        <v>44818.0</v>
      </c>
      <c r="W1758" s="5">
        <v>161099.0</v>
      </c>
      <c r="X1758" s="1" t="s">
        <v>11673</v>
      </c>
      <c r="Y1758" s="1" t="s">
        <v>1075</v>
      </c>
      <c r="Z1758" s="1" t="s">
        <v>11674</v>
      </c>
      <c r="AA1758" s="5">
        <v>535.0</v>
      </c>
      <c r="AB1758" s="1" t="s">
        <v>11675</v>
      </c>
      <c r="AC1758" s="1" t="s">
        <v>1078</v>
      </c>
      <c r="AD1758" s="5">
        <v>7.385E7</v>
      </c>
      <c r="AE1758" s="1" t="s">
        <v>1413</v>
      </c>
      <c r="AF1758" s="5">
        <v>9325.0</v>
      </c>
      <c r="AG1758" s="5">
        <v>61.0</v>
      </c>
      <c r="AH1758" s="5">
        <v>9.6651646E7</v>
      </c>
      <c r="AI1758" s="5">
        <v>0.0</v>
      </c>
      <c r="AJ1758" s="5">
        <v>0.0</v>
      </c>
      <c r="AK1758" s="10"/>
      <c r="AL1758" s="10"/>
      <c r="AM1758" s="1" t="s">
        <v>11676</v>
      </c>
      <c r="AN1758" s="10"/>
      <c r="AO1758" s="10"/>
      <c r="AP1758" s="1" t="s">
        <v>11677</v>
      </c>
    </row>
    <row r="1759">
      <c r="A1759" s="1" t="s">
        <v>4752</v>
      </c>
      <c r="B1759" s="16">
        <v>46347.0</v>
      </c>
      <c r="C1759" s="1" t="s">
        <v>11678</v>
      </c>
      <c r="D1759" s="5">
        <v>2.7056739000333E13</v>
      </c>
      <c r="E1759" s="1" t="s">
        <v>4752</v>
      </c>
      <c r="F1759" s="1" t="s">
        <v>1097</v>
      </c>
      <c r="G1759" s="1" t="s">
        <v>4799</v>
      </c>
      <c r="H1759" s="1" t="s">
        <v>11679</v>
      </c>
      <c r="I1759" s="5">
        <v>58.0</v>
      </c>
      <c r="J1759" s="1" t="s">
        <v>4759</v>
      </c>
      <c r="K1759" s="1" t="s">
        <v>11680</v>
      </c>
      <c r="L1759" s="1" t="s">
        <v>11681</v>
      </c>
      <c r="M1759" s="1" t="s">
        <v>11682</v>
      </c>
      <c r="N1759" s="5">
        <v>2.7056739000333E13</v>
      </c>
      <c r="O1759" s="1" t="s">
        <v>1103</v>
      </c>
      <c r="P1759" s="1" t="s">
        <v>11678</v>
      </c>
      <c r="Q1759" s="5">
        <v>2.0</v>
      </c>
      <c r="R1759" s="15">
        <v>43546.0</v>
      </c>
      <c r="S1759" s="5">
        <v>0.0</v>
      </c>
      <c r="T1759" s="10"/>
      <c r="U1759" s="10"/>
      <c r="V1759" s="15">
        <v>43546.0</v>
      </c>
      <c r="W1759" s="5">
        <v>4619200.0</v>
      </c>
      <c r="X1759" s="1" t="s">
        <v>11683</v>
      </c>
      <c r="Y1759" s="1" t="s">
        <v>1118</v>
      </c>
      <c r="Z1759" s="5">
        <v>133.0</v>
      </c>
      <c r="AA1759" s="5">
        <v>2660.0</v>
      </c>
      <c r="AB1759" s="1" t="s">
        <v>11684</v>
      </c>
      <c r="AC1759" s="1" t="s">
        <v>7785</v>
      </c>
      <c r="AD1759" s="5">
        <v>7.6868E7</v>
      </c>
      <c r="AE1759" s="1" t="s">
        <v>1313</v>
      </c>
      <c r="AF1759" s="5">
        <v>39.0</v>
      </c>
      <c r="AG1759" s="5">
        <v>69.0</v>
      </c>
      <c r="AH1759" s="5">
        <v>3.5813063E7</v>
      </c>
      <c r="AI1759" s="10"/>
      <c r="AJ1759" s="10"/>
      <c r="AK1759" s="10"/>
      <c r="AL1759" s="10"/>
      <c r="AM1759" s="1" t="s">
        <v>11685</v>
      </c>
      <c r="AN1759" s="10"/>
      <c r="AO1759" s="10"/>
      <c r="AP1759" s="1" t="s">
        <v>11686</v>
      </c>
    </row>
    <row r="1760">
      <c r="A1760" s="1" t="s">
        <v>4752</v>
      </c>
      <c r="B1760" s="16">
        <v>46351.0</v>
      </c>
      <c r="C1760" s="1" t="s">
        <v>9558</v>
      </c>
      <c r="D1760" s="5">
        <v>5.4203624000135E13</v>
      </c>
      <c r="E1760" s="1" t="s">
        <v>4752</v>
      </c>
      <c r="F1760" s="1" t="s">
        <v>1097</v>
      </c>
      <c r="G1760" s="1" t="s">
        <v>6565</v>
      </c>
      <c r="H1760" s="1" t="s">
        <v>11687</v>
      </c>
      <c r="I1760" s="5">
        <v>25.0</v>
      </c>
      <c r="J1760" s="1" t="s">
        <v>4759</v>
      </c>
      <c r="K1760" s="1" t="s">
        <v>9560</v>
      </c>
      <c r="L1760" s="1" t="s">
        <v>9561</v>
      </c>
      <c r="M1760" s="1" t="s">
        <v>9562</v>
      </c>
      <c r="N1760" s="5">
        <v>5.4203624000135E13</v>
      </c>
      <c r="O1760" s="1" t="s">
        <v>1072</v>
      </c>
      <c r="P1760" s="1" t="s">
        <v>9558</v>
      </c>
      <c r="Q1760" s="5">
        <v>2.0</v>
      </c>
      <c r="R1760" s="15">
        <v>45357.0</v>
      </c>
      <c r="S1760" s="5">
        <v>0.0</v>
      </c>
      <c r="T1760" s="10"/>
      <c r="U1760" s="10"/>
      <c r="V1760" s="15">
        <v>45357.0</v>
      </c>
      <c r="W1760" s="5">
        <v>4789099.0</v>
      </c>
      <c r="X1760" s="1" t="s">
        <v>9563</v>
      </c>
      <c r="Y1760" s="1" t="s">
        <v>1090</v>
      </c>
      <c r="Z1760" s="1" t="s">
        <v>9564</v>
      </c>
      <c r="AA1760" s="5">
        <v>1103.0</v>
      </c>
      <c r="AB1760" s="10"/>
      <c r="AC1760" s="1" t="s">
        <v>2426</v>
      </c>
      <c r="AD1760" s="5">
        <v>3.974E7</v>
      </c>
      <c r="AE1760" s="1" t="s">
        <v>1205</v>
      </c>
      <c r="AF1760" s="5">
        <v>4559.0</v>
      </c>
      <c r="AG1760" s="5">
        <v>33.0</v>
      </c>
      <c r="AH1760" s="5">
        <v>9.855467E7</v>
      </c>
      <c r="AI1760" s="10"/>
      <c r="AJ1760" s="10"/>
      <c r="AK1760" s="10"/>
      <c r="AL1760" s="10"/>
      <c r="AM1760" s="1" t="s">
        <v>9565</v>
      </c>
      <c r="AN1760" s="10"/>
      <c r="AO1760" s="10"/>
      <c r="AP1760" s="1" t="s">
        <v>3709</v>
      </c>
    </row>
    <row r="1761">
      <c r="A1761" s="1" t="s">
        <v>4752</v>
      </c>
      <c r="B1761" s="14">
        <v>45928.0</v>
      </c>
      <c r="C1761" s="1" t="s">
        <v>7818</v>
      </c>
      <c r="D1761" s="5">
        <v>1.1725383000181E13</v>
      </c>
      <c r="E1761" s="1" t="s">
        <v>4752</v>
      </c>
      <c r="F1761" s="1" t="s">
        <v>1097</v>
      </c>
      <c r="G1761" s="1" t="s">
        <v>7819</v>
      </c>
      <c r="H1761" s="1" t="s">
        <v>11688</v>
      </c>
      <c r="I1761" s="5">
        <v>2.0</v>
      </c>
      <c r="J1761" s="1" t="s">
        <v>4755</v>
      </c>
      <c r="K1761" s="1" t="s">
        <v>7821</v>
      </c>
      <c r="L1761" s="1" t="s">
        <v>7822</v>
      </c>
      <c r="M1761" s="1" t="s">
        <v>7823</v>
      </c>
      <c r="N1761" s="5">
        <v>1.1725383000181E13</v>
      </c>
      <c r="O1761" s="1" t="s">
        <v>1072</v>
      </c>
      <c r="P1761" s="1" t="s">
        <v>7818</v>
      </c>
      <c r="Q1761" s="5">
        <v>2.0</v>
      </c>
      <c r="R1761" s="15">
        <v>40248.0</v>
      </c>
      <c r="S1761" s="5">
        <v>0.0</v>
      </c>
      <c r="T1761" s="10"/>
      <c r="U1761" s="10"/>
      <c r="V1761" s="15">
        <v>40248.0</v>
      </c>
      <c r="W1761" s="5">
        <v>6201501.0</v>
      </c>
      <c r="X1761" s="1" t="s">
        <v>7824</v>
      </c>
      <c r="Y1761" s="1" t="s">
        <v>2325</v>
      </c>
      <c r="Z1761" s="1" t="s">
        <v>7825</v>
      </c>
      <c r="AA1761" s="5">
        <v>961.0</v>
      </c>
      <c r="AB1761" s="1" t="s">
        <v>7826</v>
      </c>
      <c r="AC1761" s="1" t="s">
        <v>7827</v>
      </c>
      <c r="AD1761" s="5">
        <v>1410003.0</v>
      </c>
      <c r="AE1761" s="1" t="s">
        <v>1079</v>
      </c>
      <c r="AF1761" s="5">
        <v>7107.0</v>
      </c>
      <c r="AG1761" s="5">
        <v>11.0</v>
      </c>
      <c r="AH1761" s="5">
        <v>4.7032763E7</v>
      </c>
      <c r="AI1761" s="10"/>
      <c r="AJ1761" s="10"/>
      <c r="AK1761" s="5">
        <v>11.0</v>
      </c>
      <c r="AL1761" s="5">
        <v>4.616022E7</v>
      </c>
      <c r="AM1761" s="1" t="s">
        <v>7828</v>
      </c>
      <c r="AN1761" s="10"/>
      <c r="AO1761" s="10"/>
      <c r="AP1761" s="1" t="s">
        <v>2595</v>
      </c>
    </row>
    <row r="1762">
      <c r="A1762" s="1" t="s">
        <v>4752</v>
      </c>
      <c r="B1762" s="14">
        <v>45822.0</v>
      </c>
      <c r="C1762" s="1" t="s">
        <v>10155</v>
      </c>
      <c r="D1762" s="5">
        <v>3.9987178000103E13</v>
      </c>
      <c r="E1762" s="1" t="s">
        <v>4752</v>
      </c>
      <c r="F1762" s="1" t="s">
        <v>1097</v>
      </c>
      <c r="G1762" s="1" t="s">
        <v>11689</v>
      </c>
      <c r="H1762" s="1" t="s">
        <v>11690</v>
      </c>
      <c r="I1762" s="1" t="s">
        <v>6543</v>
      </c>
      <c r="J1762" s="1" t="s">
        <v>4759</v>
      </c>
      <c r="K1762" s="1" t="s">
        <v>10157</v>
      </c>
      <c r="L1762" s="1" t="s">
        <v>10158</v>
      </c>
      <c r="M1762" s="1" t="s">
        <v>10159</v>
      </c>
      <c r="N1762" s="5">
        <v>3.9987178000103E13</v>
      </c>
      <c r="O1762" s="1" t="s">
        <v>1072</v>
      </c>
      <c r="P1762" s="1" t="s">
        <v>10155</v>
      </c>
      <c r="Q1762" s="5">
        <v>2.0</v>
      </c>
      <c r="R1762" s="15">
        <v>44167.0</v>
      </c>
      <c r="S1762" s="5">
        <v>0.0</v>
      </c>
      <c r="T1762" s="10"/>
      <c r="U1762" s="10"/>
      <c r="V1762" s="15">
        <v>44167.0</v>
      </c>
      <c r="W1762" s="5">
        <v>161099.0</v>
      </c>
      <c r="X1762" s="1" t="s">
        <v>10160</v>
      </c>
      <c r="Y1762" s="1" t="s">
        <v>1075</v>
      </c>
      <c r="Z1762" s="1" t="s">
        <v>10161</v>
      </c>
      <c r="AA1762" s="5">
        <v>198.0</v>
      </c>
      <c r="AB1762" s="10"/>
      <c r="AC1762" s="1" t="s">
        <v>9469</v>
      </c>
      <c r="AD1762" s="5">
        <v>8.042013E7</v>
      </c>
      <c r="AE1762" s="1" t="s">
        <v>1231</v>
      </c>
      <c r="AF1762" s="5">
        <v>7535.0</v>
      </c>
      <c r="AG1762" s="5">
        <v>41.0</v>
      </c>
      <c r="AH1762" s="5">
        <v>9.2770177E7</v>
      </c>
      <c r="AI1762" s="10"/>
      <c r="AJ1762" s="10"/>
      <c r="AK1762" s="10"/>
      <c r="AL1762" s="10"/>
      <c r="AM1762" s="1" t="s">
        <v>10162</v>
      </c>
      <c r="AN1762" s="10"/>
      <c r="AO1762" s="10"/>
      <c r="AP1762" s="1" t="s">
        <v>1233</v>
      </c>
    </row>
    <row r="1763">
      <c r="A1763" s="1" t="s">
        <v>4752</v>
      </c>
      <c r="B1763" s="14">
        <v>45565.0</v>
      </c>
      <c r="C1763" s="1" t="s">
        <v>10670</v>
      </c>
      <c r="D1763" s="5">
        <v>2.9225624000199E13</v>
      </c>
      <c r="E1763" s="1" t="s">
        <v>4752</v>
      </c>
      <c r="F1763" s="1" t="s">
        <v>1097</v>
      </c>
      <c r="G1763" s="1" t="s">
        <v>1098</v>
      </c>
      <c r="H1763" s="1" t="s">
        <v>11691</v>
      </c>
      <c r="I1763" s="1" t="s">
        <v>2870</v>
      </c>
      <c r="J1763" s="1" t="s">
        <v>4755</v>
      </c>
      <c r="K1763" s="1" t="s">
        <v>10672</v>
      </c>
      <c r="L1763" s="1" t="s">
        <v>10673</v>
      </c>
      <c r="M1763" s="1" t="s">
        <v>10674</v>
      </c>
      <c r="N1763" s="5">
        <v>2.9225624000199E13</v>
      </c>
      <c r="O1763" s="1" t="s">
        <v>1072</v>
      </c>
      <c r="P1763" s="10"/>
      <c r="Q1763" s="5">
        <v>2.0</v>
      </c>
      <c r="R1763" s="15">
        <v>45021.0</v>
      </c>
      <c r="S1763" s="5">
        <v>0.0</v>
      </c>
      <c r="T1763" s="10"/>
      <c r="U1763" s="10"/>
      <c r="V1763" s="15">
        <v>43076.0</v>
      </c>
      <c r="W1763" s="5">
        <v>7420004.0</v>
      </c>
      <c r="X1763" s="1" t="s">
        <v>10675</v>
      </c>
      <c r="Y1763" s="1" t="s">
        <v>1075</v>
      </c>
      <c r="Z1763" s="1" t="s">
        <v>10676</v>
      </c>
      <c r="AA1763" s="5">
        <v>71.0</v>
      </c>
      <c r="AB1763" s="1" t="s">
        <v>4475</v>
      </c>
      <c r="AC1763" s="1" t="s">
        <v>10677</v>
      </c>
      <c r="AD1763" s="5">
        <v>1.356226E7</v>
      </c>
      <c r="AE1763" s="1" t="s">
        <v>1079</v>
      </c>
      <c r="AF1763" s="5">
        <v>7079.0</v>
      </c>
      <c r="AG1763" s="5">
        <v>16.0</v>
      </c>
      <c r="AH1763" s="5">
        <v>3.376181E7</v>
      </c>
      <c r="AI1763" s="10"/>
      <c r="AJ1763" s="10"/>
      <c r="AK1763" s="10"/>
      <c r="AL1763" s="10"/>
      <c r="AM1763" s="1" t="s">
        <v>10678</v>
      </c>
      <c r="AN1763" s="10"/>
      <c r="AO1763" s="10"/>
      <c r="AP1763" s="1" t="s">
        <v>3726</v>
      </c>
    </row>
    <row r="1764">
      <c r="A1764" s="1" t="s">
        <v>4752</v>
      </c>
      <c r="B1764" s="14">
        <v>46256.0</v>
      </c>
      <c r="C1764" s="1" t="s">
        <v>6451</v>
      </c>
      <c r="D1764" s="5">
        <v>5.5064562001081E13</v>
      </c>
      <c r="E1764" s="1" t="s">
        <v>4752</v>
      </c>
      <c r="F1764" s="1" t="s">
        <v>1097</v>
      </c>
      <c r="G1764" s="1" t="s">
        <v>11692</v>
      </c>
      <c r="H1764" s="1" t="s">
        <v>11693</v>
      </c>
      <c r="I1764" s="5">
        <v>103.0</v>
      </c>
      <c r="J1764" s="1" t="s">
        <v>4759</v>
      </c>
      <c r="K1764" s="1" t="s">
        <v>2741</v>
      </c>
      <c r="L1764" s="1" t="s">
        <v>2742</v>
      </c>
      <c r="M1764" s="1" t="s">
        <v>2743</v>
      </c>
      <c r="N1764" s="5">
        <v>5.5064562001081E13</v>
      </c>
      <c r="O1764" s="1" t="s">
        <v>1103</v>
      </c>
      <c r="P1764" s="1" t="s">
        <v>2744</v>
      </c>
      <c r="Q1764" s="5">
        <v>2.0</v>
      </c>
      <c r="R1764" s="15">
        <v>38659.0</v>
      </c>
      <c r="S1764" s="5">
        <v>0.0</v>
      </c>
      <c r="T1764" s="10"/>
      <c r="U1764" s="10"/>
      <c r="V1764" s="15">
        <v>37193.0</v>
      </c>
      <c r="W1764" s="5">
        <v>2833000.0</v>
      </c>
      <c r="X1764" s="1" t="s">
        <v>2745</v>
      </c>
      <c r="Y1764" s="1" t="s">
        <v>1090</v>
      </c>
      <c r="Z1764" s="1" t="s">
        <v>2746</v>
      </c>
      <c r="AA1764" s="5">
        <v>1948.0</v>
      </c>
      <c r="AB1764" s="10"/>
      <c r="AC1764" s="1" t="s">
        <v>2747</v>
      </c>
      <c r="AD1764" s="5">
        <v>1.7588018E7</v>
      </c>
      <c r="AE1764" s="1" t="s">
        <v>1079</v>
      </c>
      <c r="AF1764" s="5">
        <v>6901.0</v>
      </c>
      <c r="AG1764" s="5">
        <v>14.0</v>
      </c>
      <c r="AH1764" s="5">
        <v>3.4052314E7</v>
      </c>
      <c r="AI1764" s="10"/>
      <c r="AJ1764" s="10"/>
      <c r="AK1764" s="5">
        <v>14.0</v>
      </c>
      <c r="AL1764" s="5">
        <v>3.4052328E7</v>
      </c>
      <c r="AM1764" s="1" t="s">
        <v>2748</v>
      </c>
      <c r="AN1764" s="10"/>
      <c r="AO1764" s="10"/>
      <c r="AP1764" s="1" t="s">
        <v>2749</v>
      </c>
    </row>
    <row r="1765">
      <c r="A1765" s="1" t="s">
        <v>4752</v>
      </c>
      <c r="B1765" s="14">
        <v>46284.0</v>
      </c>
      <c r="C1765" s="1" t="s">
        <v>7831</v>
      </c>
      <c r="D1765" s="5">
        <v>1.2819899000239E13</v>
      </c>
      <c r="E1765" s="1" t="s">
        <v>4752</v>
      </c>
      <c r="F1765" s="1" t="s">
        <v>1097</v>
      </c>
      <c r="G1765" s="1" t="s">
        <v>4799</v>
      </c>
      <c r="H1765" s="1" t="s">
        <v>11694</v>
      </c>
      <c r="I1765" s="5">
        <v>58.0</v>
      </c>
      <c r="J1765" s="1" t="s">
        <v>4759</v>
      </c>
      <c r="K1765" s="1" t="s">
        <v>7831</v>
      </c>
      <c r="L1765" s="1" t="s">
        <v>7833</v>
      </c>
      <c r="M1765" s="1" t="s">
        <v>7834</v>
      </c>
      <c r="N1765" s="5">
        <v>1.2819899000239E13</v>
      </c>
      <c r="O1765" s="1" t="s">
        <v>1103</v>
      </c>
      <c r="P1765" s="10"/>
      <c r="Q1765" s="5">
        <v>2.0</v>
      </c>
      <c r="R1765" s="15">
        <v>43200.0</v>
      </c>
      <c r="S1765" s="5">
        <v>0.0</v>
      </c>
      <c r="T1765" s="10"/>
      <c r="U1765" s="10"/>
      <c r="V1765" s="15">
        <v>43200.0</v>
      </c>
      <c r="W1765" s="5">
        <v>7112000.0</v>
      </c>
      <c r="X1765" s="1" t="s">
        <v>7835</v>
      </c>
      <c r="Y1765" s="1" t="s">
        <v>1090</v>
      </c>
      <c r="Z1765" s="1" t="s">
        <v>7836</v>
      </c>
      <c r="AA1765" s="5">
        <v>50.0</v>
      </c>
      <c r="AB1765" s="1" t="s">
        <v>7837</v>
      </c>
      <c r="AC1765" s="1" t="s">
        <v>7838</v>
      </c>
      <c r="AD1765" s="5">
        <v>2.9712495E7</v>
      </c>
      <c r="AE1765" s="1" t="s">
        <v>1604</v>
      </c>
      <c r="AF1765" s="5">
        <v>5629.0</v>
      </c>
      <c r="AG1765" s="5">
        <v>31.0</v>
      </c>
      <c r="AH1765" s="5">
        <v>7.1698925E7</v>
      </c>
      <c r="AI1765" s="10"/>
      <c r="AJ1765" s="10"/>
      <c r="AK1765" s="10"/>
      <c r="AL1765" s="10"/>
      <c r="AM1765" s="1" t="s">
        <v>7839</v>
      </c>
      <c r="AN1765" s="10"/>
      <c r="AO1765" s="10"/>
      <c r="AP1765" s="1" t="s">
        <v>7840</v>
      </c>
    </row>
    <row r="1766">
      <c r="A1766" s="1" t="s">
        <v>4752</v>
      </c>
      <c r="B1766" s="16">
        <v>46318.0</v>
      </c>
      <c r="C1766" s="1" t="s">
        <v>8994</v>
      </c>
      <c r="D1766" s="5">
        <v>3.086908300011E13</v>
      </c>
      <c r="E1766" s="1" t="s">
        <v>4752</v>
      </c>
      <c r="F1766" s="1" t="s">
        <v>1097</v>
      </c>
      <c r="G1766" s="1" t="s">
        <v>4761</v>
      </c>
      <c r="H1766" s="1" t="s">
        <v>11695</v>
      </c>
      <c r="I1766" s="5">
        <v>101.0</v>
      </c>
      <c r="J1766" s="1" t="s">
        <v>4759</v>
      </c>
      <c r="K1766" s="1" t="s">
        <v>8996</v>
      </c>
      <c r="L1766" s="1" t="s">
        <v>8997</v>
      </c>
      <c r="M1766" s="1" t="s">
        <v>8998</v>
      </c>
      <c r="N1766" s="5">
        <v>3.086908300011E13</v>
      </c>
      <c r="O1766" s="1" t="s">
        <v>1072</v>
      </c>
      <c r="P1766" s="1" t="s">
        <v>8999</v>
      </c>
      <c r="Q1766" s="5">
        <v>2.0</v>
      </c>
      <c r="R1766" s="15">
        <v>43287.0</v>
      </c>
      <c r="S1766" s="5">
        <v>0.0</v>
      </c>
      <c r="T1766" s="10"/>
      <c r="U1766" s="10"/>
      <c r="V1766" s="15">
        <v>43287.0</v>
      </c>
      <c r="W1766" s="5">
        <v>4692300.0</v>
      </c>
      <c r="X1766" s="1" t="s">
        <v>9000</v>
      </c>
      <c r="Y1766" s="1" t="s">
        <v>1118</v>
      </c>
      <c r="Z1766" s="1" t="s">
        <v>9001</v>
      </c>
      <c r="AA1766" s="1" t="s">
        <v>1120</v>
      </c>
      <c r="AB1766" s="10"/>
      <c r="AC1766" s="1" t="s">
        <v>1121</v>
      </c>
      <c r="AD1766" s="5">
        <v>7.9965E7</v>
      </c>
      <c r="AE1766" s="1" t="s">
        <v>1940</v>
      </c>
      <c r="AF1766" s="5">
        <v>9807.0</v>
      </c>
      <c r="AG1766" s="5">
        <v>67.0</v>
      </c>
      <c r="AH1766" s="5">
        <v>8.1048883E7</v>
      </c>
      <c r="AI1766" s="5">
        <v>67.0</v>
      </c>
      <c r="AJ1766" s="5">
        <v>8.1999293E7</v>
      </c>
      <c r="AK1766" s="10"/>
      <c r="AL1766" s="10"/>
      <c r="AM1766" s="1" t="s">
        <v>9002</v>
      </c>
      <c r="AN1766" s="10"/>
      <c r="AO1766" s="10"/>
      <c r="AP1766" s="1" t="s">
        <v>9003</v>
      </c>
    </row>
    <row r="1767">
      <c r="A1767" s="1" t="s">
        <v>4752</v>
      </c>
      <c r="B1767" s="14">
        <v>46278.0</v>
      </c>
      <c r="C1767" s="1" t="s">
        <v>3760</v>
      </c>
      <c r="D1767" s="5">
        <v>3.0694851000142E13</v>
      </c>
      <c r="E1767" s="1" t="s">
        <v>4752</v>
      </c>
      <c r="F1767" s="1" t="s">
        <v>1097</v>
      </c>
      <c r="G1767" s="1" t="s">
        <v>4771</v>
      </c>
      <c r="H1767" s="1" t="s">
        <v>3761</v>
      </c>
      <c r="I1767" s="17">
        <v>45528.0</v>
      </c>
      <c r="J1767" s="1" t="s">
        <v>4759</v>
      </c>
      <c r="K1767" s="1" t="s">
        <v>3762</v>
      </c>
      <c r="L1767" s="1" t="s">
        <v>3763</v>
      </c>
      <c r="M1767" s="1" t="s">
        <v>3764</v>
      </c>
      <c r="N1767" s="5">
        <v>3.0694851000142E13</v>
      </c>
      <c r="O1767" s="1" t="s">
        <v>1072</v>
      </c>
      <c r="P1767" s="1" t="s">
        <v>3765</v>
      </c>
      <c r="Q1767" s="5">
        <v>2.0</v>
      </c>
      <c r="R1767" s="15">
        <v>43264.0</v>
      </c>
      <c r="S1767" s="5">
        <v>0.0</v>
      </c>
      <c r="T1767" s="10"/>
      <c r="U1767" s="10"/>
      <c r="V1767" s="15">
        <v>43264.0</v>
      </c>
      <c r="W1767" s="5">
        <v>7420002.0</v>
      </c>
      <c r="X1767" s="1" t="s">
        <v>3766</v>
      </c>
      <c r="Y1767" s="1" t="s">
        <v>1118</v>
      </c>
      <c r="Z1767" s="1" t="s">
        <v>3767</v>
      </c>
      <c r="AA1767" s="5">
        <v>600.0</v>
      </c>
      <c r="AB1767" s="1" t="s">
        <v>3768</v>
      </c>
      <c r="AC1767" s="1" t="s">
        <v>3769</v>
      </c>
      <c r="AD1767" s="5">
        <v>8.8030902E7</v>
      </c>
      <c r="AE1767" s="1" t="s">
        <v>1386</v>
      </c>
      <c r="AF1767" s="5">
        <v>8105.0</v>
      </c>
      <c r="AG1767" s="5">
        <v>48.0</v>
      </c>
      <c r="AH1767" s="5">
        <v>3.2227723E7</v>
      </c>
      <c r="AI1767" s="10"/>
      <c r="AJ1767" s="10"/>
      <c r="AK1767" s="10"/>
      <c r="AL1767" s="10"/>
      <c r="AM1767" s="1" t="s">
        <v>3770</v>
      </c>
      <c r="AN1767" s="10"/>
      <c r="AO1767" s="10"/>
      <c r="AP1767" s="1" t="s">
        <v>3771</v>
      </c>
    </row>
    <row r="1768">
      <c r="A1768" s="1" t="s">
        <v>4752</v>
      </c>
      <c r="B1768" s="14">
        <v>46255.0</v>
      </c>
      <c r="C1768" s="1" t="s">
        <v>3020</v>
      </c>
      <c r="D1768" s="5">
        <v>3.354440300015E13</v>
      </c>
      <c r="E1768" s="1" t="s">
        <v>4752</v>
      </c>
      <c r="F1768" s="1" t="s">
        <v>1097</v>
      </c>
      <c r="G1768" s="1" t="s">
        <v>4771</v>
      </c>
      <c r="H1768" s="1" t="s">
        <v>3017</v>
      </c>
      <c r="I1768" s="17">
        <v>45528.0</v>
      </c>
      <c r="J1768" s="1" t="s">
        <v>4755</v>
      </c>
      <c r="K1768" s="1" t="s">
        <v>3016</v>
      </c>
      <c r="L1768" s="1" t="s">
        <v>3018</v>
      </c>
      <c r="M1768" s="1" t="s">
        <v>3019</v>
      </c>
      <c r="N1768" s="5">
        <v>3.354440300015E13</v>
      </c>
      <c r="O1768" s="1" t="s">
        <v>1072</v>
      </c>
      <c r="P1768" s="1" t="s">
        <v>3020</v>
      </c>
      <c r="Q1768" s="5">
        <v>2.0</v>
      </c>
      <c r="R1768" s="15">
        <v>43592.0</v>
      </c>
      <c r="S1768" s="5">
        <v>0.0</v>
      </c>
      <c r="T1768" s="10"/>
      <c r="U1768" s="10"/>
      <c r="V1768" s="15">
        <v>43592.0</v>
      </c>
      <c r="W1768" s="5">
        <v>6209100.0</v>
      </c>
      <c r="X1768" s="1" t="s">
        <v>3021</v>
      </c>
      <c r="Y1768" s="1" t="s">
        <v>1090</v>
      </c>
      <c r="Z1768" s="1" t="s">
        <v>3022</v>
      </c>
      <c r="AA1768" s="5">
        <v>60.0</v>
      </c>
      <c r="AB1768" s="1" t="s">
        <v>3023</v>
      </c>
      <c r="AC1768" s="1" t="s">
        <v>3024</v>
      </c>
      <c r="AD1768" s="5">
        <v>3.045561E7</v>
      </c>
      <c r="AE1768" s="1" t="s">
        <v>1205</v>
      </c>
      <c r="AF1768" s="5">
        <v>4123.0</v>
      </c>
      <c r="AG1768" s="5">
        <v>31.0</v>
      </c>
      <c r="AH1768" s="5">
        <v>3.2736679E7</v>
      </c>
      <c r="AI1768" s="10"/>
      <c r="AJ1768" s="10"/>
      <c r="AK1768" s="10"/>
      <c r="AL1768" s="10"/>
      <c r="AM1768" s="1" t="s">
        <v>3025</v>
      </c>
      <c r="AN1768" s="10"/>
      <c r="AO1768" s="10"/>
      <c r="AP1768" s="1" t="s">
        <v>1302</v>
      </c>
    </row>
    <row r="1769">
      <c r="A1769" s="1" t="s">
        <v>4752</v>
      </c>
      <c r="B1769" s="14">
        <v>45807.0</v>
      </c>
      <c r="C1769" s="1" t="s">
        <v>11696</v>
      </c>
      <c r="D1769" s="5">
        <v>1.4008536000168E13</v>
      </c>
      <c r="E1769" s="1" t="s">
        <v>4752</v>
      </c>
      <c r="F1769" s="1" t="s">
        <v>1097</v>
      </c>
      <c r="G1769" s="1" t="s">
        <v>4771</v>
      </c>
      <c r="H1769" s="1" t="s">
        <v>11697</v>
      </c>
      <c r="I1769" s="17">
        <v>45528.0</v>
      </c>
      <c r="J1769" s="1" t="s">
        <v>4755</v>
      </c>
      <c r="K1769" s="1" t="s">
        <v>11698</v>
      </c>
      <c r="L1769" s="1" t="s">
        <v>11699</v>
      </c>
      <c r="M1769" s="1" t="s">
        <v>11700</v>
      </c>
      <c r="N1769" s="5">
        <v>1.4008536000168E13</v>
      </c>
      <c r="O1769" s="1" t="s">
        <v>1072</v>
      </c>
      <c r="P1769" s="10"/>
      <c r="Q1769" s="5">
        <v>2.0</v>
      </c>
      <c r="R1769" s="15">
        <v>43601.0</v>
      </c>
      <c r="S1769" s="5">
        <v>0.0</v>
      </c>
      <c r="T1769" s="10"/>
      <c r="U1769" s="10"/>
      <c r="V1769" s="15">
        <v>31602.0</v>
      </c>
      <c r="W1769" s="5">
        <v>151202.0</v>
      </c>
      <c r="X1769" s="1" t="s">
        <v>11701</v>
      </c>
      <c r="Y1769" s="1" t="s">
        <v>1075</v>
      </c>
      <c r="Z1769" s="1" t="s">
        <v>4474</v>
      </c>
      <c r="AA1769" s="5">
        <v>150.0</v>
      </c>
      <c r="AB1769" s="1" t="s">
        <v>10530</v>
      </c>
      <c r="AC1769" s="1" t="s">
        <v>1078</v>
      </c>
      <c r="AD1769" s="5">
        <v>4.5745E7</v>
      </c>
      <c r="AE1769" s="1" t="s">
        <v>1106</v>
      </c>
      <c r="AF1769" s="5">
        <v>3541.0</v>
      </c>
      <c r="AG1769" s="5">
        <v>73.0</v>
      </c>
      <c r="AH1769" s="5">
        <v>3.6172557E7</v>
      </c>
      <c r="AI1769" s="5">
        <v>73.0</v>
      </c>
      <c r="AJ1769" s="5">
        <v>3.6172557E7</v>
      </c>
      <c r="AK1769" s="10"/>
      <c r="AL1769" s="10"/>
      <c r="AM1769" s="10"/>
      <c r="AN1769" s="10"/>
      <c r="AO1769" s="10"/>
      <c r="AP1769" s="1" t="s">
        <v>11702</v>
      </c>
    </row>
    <row r="1770">
      <c r="A1770" s="1" t="s">
        <v>4752</v>
      </c>
      <c r="B1770" s="14">
        <v>46164.0</v>
      </c>
      <c r="C1770" s="1" t="s">
        <v>5094</v>
      </c>
      <c r="D1770" s="5">
        <v>4.7506406000104E13</v>
      </c>
      <c r="E1770" s="1" t="s">
        <v>4752</v>
      </c>
      <c r="F1770" s="1" t="s">
        <v>1097</v>
      </c>
      <c r="G1770" s="1" t="s">
        <v>4761</v>
      </c>
      <c r="H1770" s="1" t="s">
        <v>11703</v>
      </c>
      <c r="I1770" s="5">
        <v>101.0</v>
      </c>
      <c r="J1770" s="1" t="s">
        <v>4759</v>
      </c>
      <c r="K1770" s="1" t="s">
        <v>5096</v>
      </c>
      <c r="L1770" s="1" t="s">
        <v>5097</v>
      </c>
      <c r="M1770" s="1" t="s">
        <v>5098</v>
      </c>
      <c r="N1770" s="5">
        <v>4.7506406000104E13</v>
      </c>
      <c r="O1770" s="1" t="s">
        <v>1072</v>
      </c>
      <c r="P1770" s="1" t="s">
        <v>5096</v>
      </c>
      <c r="Q1770" s="5">
        <v>2.0</v>
      </c>
      <c r="R1770" s="15">
        <v>44783.0</v>
      </c>
      <c r="S1770" s="5">
        <v>0.0</v>
      </c>
      <c r="T1770" s="10"/>
      <c r="U1770" s="5">
        <v>105.0</v>
      </c>
      <c r="V1770" s="15">
        <v>44783.0</v>
      </c>
      <c r="W1770" s="5">
        <v>161001.0</v>
      </c>
      <c r="X1770" s="1" t="s">
        <v>5099</v>
      </c>
      <c r="Y1770" s="1" t="s">
        <v>1118</v>
      </c>
      <c r="Z1770" s="1" t="s">
        <v>5100</v>
      </c>
      <c r="AA1770" s="1" t="s">
        <v>1410</v>
      </c>
      <c r="AB1770" s="10"/>
      <c r="AC1770" s="1" t="s">
        <v>1078</v>
      </c>
      <c r="AD1770" s="5">
        <v>6.547E7</v>
      </c>
      <c r="AE1770" s="1" t="s">
        <v>28</v>
      </c>
      <c r="AF1770" s="5">
        <v>923.0</v>
      </c>
      <c r="AG1770" s="5">
        <v>98.0</v>
      </c>
      <c r="AH1770" s="5">
        <v>8.4847343E7</v>
      </c>
      <c r="AI1770" s="5">
        <v>0.0</v>
      </c>
      <c r="AJ1770" s="5">
        <v>0.0</v>
      </c>
      <c r="AK1770" s="10"/>
      <c r="AL1770" s="10"/>
      <c r="AM1770" s="1" t="s">
        <v>5101</v>
      </c>
      <c r="AN1770" s="10"/>
      <c r="AO1770" s="10"/>
      <c r="AP1770" s="1" t="s">
        <v>4554</v>
      </c>
    </row>
    <row r="1771">
      <c r="A1771" s="1" t="s">
        <v>4752</v>
      </c>
      <c r="B1771" s="14">
        <v>45851.0</v>
      </c>
      <c r="C1771" s="1" t="s">
        <v>11704</v>
      </c>
      <c r="D1771" s="5">
        <v>3.7265693000154E13</v>
      </c>
      <c r="E1771" s="1" t="s">
        <v>4752</v>
      </c>
      <c r="F1771" s="1" t="s">
        <v>1097</v>
      </c>
      <c r="G1771" s="1" t="s">
        <v>4771</v>
      </c>
      <c r="H1771" s="1" t="s">
        <v>11705</v>
      </c>
      <c r="I1771" s="17">
        <v>45528.0</v>
      </c>
      <c r="J1771" s="1" t="s">
        <v>4759</v>
      </c>
      <c r="K1771" s="1" t="s">
        <v>11706</v>
      </c>
      <c r="L1771" s="1" t="s">
        <v>11707</v>
      </c>
      <c r="M1771" s="1" t="s">
        <v>11708</v>
      </c>
      <c r="N1771" s="5">
        <v>3.7265693000154E13</v>
      </c>
      <c r="O1771" s="1" t="s">
        <v>1072</v>
      </c>
      <c r="P1771" s="1" t="s">
        <v>11709</v>
      </c>
      <c r="Q1771" s="5">
        <v>2.0</v>
      </c>
      <c r="R1771" s="15">
        <v>43980.0</v>
      </c>
      <c r="S1771" s="5">
        <v>0.0</v>
      </c>
      <c r="T1771" s="10"/>
      <c r="U1771" s="10"/>
      <c r="V1771" s="15">
        <v>43980.0</v>
      </c>
      <c r="W1771" s="5">
        <v>230600.0</v>
      </c>
      <c r="X1771" s="1" t="s">
        <v>11710</v>
      </c>
      <c r="Y1771" s="1" t="s">
        <v>1075</v>
      </c>
      <c r="Z1771" s="1" t="s">
        <v>11711</v>
      </c>
      <c r="AA1771" s="5">
        <v>193.0</v>
      </c>
      <c r="AB1771" s="1" t="s">
        <v>8872</v>
      </c>
      <c r="AC1771" s="1" t="s">
        <v>11712</v>
      </c>
      <c r="AD1771" s="5">
        <v>3.505722E7</v>
      </c>
      <c r="AE1771" s="1" t="s">
        <v>1205</v>
      </c>
      <c r="AF1771" s="5">
        <v>4553.0</v>
      </c>
      <c r="AG1771" s="5">
        <v>33.0</v>
      </c>
      <c r="AH1771" s="5">
        <v>3.0214201E7</v>
      </c>
      <c r="AI1771" s="10"/>
      <c r="AJ1771" s="10"/>
      <c r="AK1771" s="10"/>
      <c r="AL1771" s="10"/>
      <c r="AM1771" s="1" t="s">
        <v>11713</v>
      </c>
      <c r="AN1771" s="10"/>
      <c r="AO1771" s="10"/>
      <c r="AP1771" s="1" t="s">
        <v>4699</v>
      </c>
    </row>
    <row r="1772">
      <c r="A1772" s="1" t="s">
        <v>4752</v>
      </c>
      <c r="B1772" s="16">
        <v>45975.0</v>
      </c>
      <c r="C1772" s="1" t="s">
        <v>11714</v>
      </c>
      <c r="D1772" s="5">
        <v>5.1404180000108E13</v>
      </c>
      <c r="E1772" s="1" t="s">
        <v>4752</v>
      </c>
      <c r="F1772" s="1" t="s">
        <v>1097</v>
      </c>
      <c r="G1772" s="1" t="s">
        <v>4799</v>
      </c>
      <c r="H1772" s="1" t="s">
        <v>11715</v>
      </c>
      <c r="I1772" s="5">
        <v>58.0</v>
      </c>
      <c r="J1772" s="1" t="s">
        <v>4759</v>
      </c>
      <c r="K1772" s="1" t="s">
        <v>11716</v>
      </c>
      <c r="L1772" s="1" t="s">
        <v>11717</v>
      </c>
      <c r="M1772" s="1" t="s">
        <v>11718</v>
      </c>
      <c r="N1772" s="5">
        <v>5.1404180000108E13</v>
      </c>
      <c r="O1772" s="1" t="s">
        <v>1072</v>
      </c>
      <c r="P1772" s="1" t="s">
        <v>11719</v>
      </c>
      <c r="Q1772" s="5">
        <v>2.0</v>
      </c>
      <c r="R1772" s="15">
        <v>45120.0</v>
      </c>
      <c r="S1772" s="5">
        <v>0.0</v>
      </c>
      <c r="T1772" s="10"/>
      <c r="U1772" s="10"/>
      <c r="V1772" s="15">
        <v>45120.0</v>
      </c>
      <c r="W1772" s="5">
        <v>161001.0</v>
      </c>
      <c r="X1772" s="1" t="s">
        <v>11720</v>
      </c>
      <c r="Y1772" s="1" t="s">
        <v>1075</v>
      </c>
      <c r="Z1772" s="5">
        <v>20.0</v>
      </c>
      <c r="AA1772" s="5">
        <v>428.0</v>
      </c>
      <c r="AB1772" s="10"/>
      <c r="AC1772" s="1" t="s">
        <v>11430</v>
      </c>
      <c r="AD1772" s="5">
        <v>1.478066E7</v>
      </c>
      <c r="AE1772" s="1" t="s">
        <v>1079</v>
      </c>
      <c r="AF1772" s="5">
        <v>6209.0</v>
      </c>
      <c r="AG1772" s="5">
        <v>17.0</v>
      </c>
      <c r="AH1772" s="5">
        <v>9.6139364E7</v>
      </c>
      <c r="AI1772" s="10"/>
      <c r="AJ1772" s="10"/>
      <c r="AK1772" s="10"/>
      <c r="AL1772" s="10"/>
      <c r="AM1772" s="1" t="s">
        <v>11721</v>
      </c>
      <c r="AN1772" s="10"/>
      <c r="AO1772" s="10"/>
      <c r="AP1772" s="1" t="s">
        <v>8732</v>
      </c>
    </row>
    <row r="1773">
      <c r="A1773" s="1" t="s">
        <v>4752</v>
      </c>
      <c r="B1773" s="14">
        <v>45851.0</v>
      </c>
      <c r="C1773" s="1" t="s">
        <v>5112</v>
      </c>
      <c r="D1773" s="5">
        <v>8.996487000116E12</v>
      </c>
      <c r="E1773" s="1" t="s">
        <v>4752</v>
      </c>
      <c r="F1773" s="1" t="s">
        <v>1097</v>
      </c>
      <c r="G1773" s="1" t="s">
        <v>4761</v>
      </c>
      <c r="H1773" s="1" t="s">
        <v>11722</v>
      </c>
      <c r="I1773" s="5">
        <v>101.0</v>
      </c>
      <c r="J1773" s="1" t="s">
        <v>4759</v>
      </c>
      <c r="K1773" s="1" t="s">
        <v>5112</v>
      </c>
      <c r="L1773" s="1" t="s">
        <v>5114</v>
      </c>
      <c r="M1773" s="1" t="s">
        <v>5115</v>
      </c>
      <c r="N1773" s="5">
        <v>8.996487000116E12</v>
      </c>
      <c r="O1773" s="1" t="s">
        <v>1072</v>
      </c>
      <c r="P1773" s="1" t="s">
        <v>5116</v>
      </c>
      <c r="Q1773" s="5">
        <v>2.0</v>
      </c>
      <c r="R1773" s="15">
        <v>39253.0</v>
      </c>
      <c r="S1773" s="5">
        <v>0.0</v>
      </c>
      <c r="T1773" s="10"/>
      <c r="U1773" s="10"/>
      <c r="V1773" s="15">
        <v>39253.0</v>
      </c>
      <c r="W1773" s="5">
        <v>2930103.0</v>
      </c>
      <c r="X1773" s="1" t="s">
        <v>5117</v>
      </c>
      <c r="Y1773" s="1" t="s">
        <v>1118</v>
      </c>
      <c r="Z1773" s="1" t="s">
        <v>5118</v>
      </c>
      <c r="AA1773" s="1" t="s">
        <v>5119</v>
      </c>
      <c r="AB1773" s="1" t="s">
        <v>5120</v>
      </c>
      <c r="AC1773" s="1" t="s">
        <v>5121</v>
      </c>
      <c r="AD1773" s="5">
        <v>1.3571291E7</v>
      </c>
      <c r="AE1773" s="1" t="s">
        <v>1079</v>
      </c>
      <c r="AF1773" s="5">
        <v>7079.0</v>
      </c>
      <c r="AG1773" s="5">
        <v>16.0</v>
      </c>
      <c r="AH1773" s="5">
        <v>3.5090297E7</v>
      </c>
      <c r="AI1773" s="10"/>
      <c r="AJ1773" s="10"/>
      <c r="AK1773" s="5">
        <v>11.0</v>
      </c>
      <c r="AL1773" s="5">
        <v>3.6824865E7</v>
      </c>
      <c r="AM1773" s="1" t="s">
        <v>5122</v>
      </c>
      <c r="AN1773" s="10"/>
      <c r="AO1773" s="10"/>
      <c r="AP1773" s="1" t="s">
        <v>3726</v>
      </c>
    </row>
    <row r="1774">
      <c r="A1774" s="1" t="s">
        <v>4752</v>
      </c>
      <c r="B1774" s="14">
        <v>46149.0</v>
      </c>
      <c r="C1774" s="1" t="s">
        <v>11723</v>
      </c>
      <c r="D1774" s="5">
        <v>4.4887433000186E13</v>
      </c>
      <c r="E1774" s="1" t="s">
        <v>4752</v>
      </c>
      <c r="F1774" s="1" t="s">
        <v>1097</v>
      </c>
      <c r="G1774" s="1" t="s">
        <v>4761</v>
      </c>
      <c r="H1774" s="1" t="s">
        <v>11724</v>
      </c>
      <c r="I1774" s="5">
        <v>101.0</v>
      </c>
      <c r="J1774" s="1" t="s">
        <v>4759</v>
      </c>
      <c r="K1774" s="1" t="s">
        <v>11725</v>
      </c>
      <c r="L1774" s="1" t="s">
        <v>11726</v>
      </c>
      <c r="M1774" s="1" t="s">
        <v>11727</v>
      </c>
      <c r="N1774" s="5">
        <v>4.4887433000186E13</v>
      </c>
      <c r="O1774" s="1" t="s">
        <v>1072</v>
      </c>
      <c r="P1774" s="1" t="s">
        <v>11728</v>
      </c>
      <c r="Q1774" s="5">
        <v>2.0</v>
      </c>
      <c r="R1774" s="15">
        <v>44578.0</v>
      </c>
      <c r="S1774" s="5">
        <v>0.0</v>
      </c>
      <c r="T1774" s="10"/>
      <c r="U1774" s="10"/>
      <c r="V1774" s="15">
        <v>44578.0</v>
      </c>
      <c r="W1774" s="5">
        <v>151201.0</v>
      </c>
      <c r="X1774" s="1" t="s">
        <v>11729</v>
      </c>
      <c r="Y1774" s="1" t="s">
        <v>1384</v>
      </c>
      <c r="Z1774" s="1" t="s">
        <v>11730</v>
      </c>
      <c r="AA1774" s="1" t="s">
        <v>1120</v>
      </c>
      <c r="AB1774" s="10"/>
      <c r="AC1774" s="1" t="s">
        <v>1121</v>
      </c>
      <c r="AD1774" s="5">
        <v>3.8288E7</v>
      </c>
      <c r="AE1774" s="1" t="s">
        <v>1205</v>
      </c>
      <c r="AF1774" s="5">
        <v>742.0</v>
      </c>
      <c r="AG1774" s="5">
        <v>11.0</v>
      </c>
      <c r="AH1774" s="5">
        <v>9.6846582E7</v>
      </c>
      <c r="AI1774" s="10"/>
      <c r="AJ1774" s="10"/>
      <c r="AK1774" s="10"/>
      <c r="AL1774" s="10"/>
      <c r="AM1774" s="1" t="s">
        <v>11731</v>
      </c>
      <c r="AN1774" s="10"/>
      <c r="AO1774" s="10"/>
      <c r="AP1774" s="1" t="s">
        <v>11732</v>
      </c>
    </row>
    <row r="1775">
      <c r="A1775" s="1" t="s">
        <v>4752</v>
      </c>
      <c r="B1775" s="14">
        <v>45800.0</v>
      </c>
      <c r="C1775" s="1" t="s">
        <v>8088</v>
      </c>
      <c r="D1775" s="5">
        <v>2.6965790000133E13</v>
      </c>
      <c r="E1775" s="1" t="s">
        <v>4752</v>
      </c>
      <c r="F1775" s="1" t="s">
        <v>1097</v>
      </c>
      <c r="G1775" s="1" t="s">
        <v>5216</v>
      </c>
      <c r="H1775" s="1" t="s">
        <v>11733</v>
      </c>
      <c r="I1775" s="17">
        <v>45528.0</v>
      </c>
      <c r="J1775" s="1" t="s">
        <v>4759</v>
      </c>
      <c r="K1775" s="1" t="s">
        <v>8090</v>
      </c>
      <c r="L1775" s="1" t="s">
        <v>8091</v>
      </c>
      <c r="M1775" s="1" t="s">
        <v>8092</v>
      </c>
      <c r="N1775" s="5">
        <v>2.6965790000133E13</v>
      </c>
      <c r="O1775" s="1" t="s">
        <v>1072</v>
      </c>
      <c r="P1775" s="1" t="s">
        <v>8093</v>
      </c>
      <c r="Q1775" s="5">
        <v>2.0</v>
      </c>
      <c r="R1775" s="15">
        <v>42762.0</v>
      </c>
      <c r="S1775" s="5">
        <v>0.0</v>
      </c>
      <c r="T1775" s="10"/>
      <c r="U1775" s="10"/>
      <c r="V1775" s="15">
        <v>42762.0</v>
      </c>
      <c r="W1775" s="5">
        <v>161001.0</v>
      </c>
      <c r="X1775" s="1" t="s">
        <v>8094</v>
      </c>
      <c r="Y1775" s="1" t="s">
        <v>1075</v>
      </c>
      <c r="Z1775" s="1" t="s">
        <v>8095</v>
      </c>
      <c r="AA1775" s="5">
        <v>101.0</v>
      </c>
      <c r="AB1775" s="10"/>
      <c r="AC1775" s="1" t="s">
        <v>8096</v>
      </c>
      <c r="AD1775" s="5">
        <v>1.8464006E7</v>
      </c>
      <c r="AE1775" s="1" t="s">
        <v>1079</v>
      </c>
      <c r="AF1775" s="5">
        <v>6565.0</v>
      </c>
      <c r="AG1775" s="5">
        <v>15.0</v>
      </c>
      <c r="AH1775" s="5">
        <v>9.6297042E7</v>
      </c>
      <c r="AI1775" s="5">
        <v>15.0</v>
      </c>
      <c r="AJ1775" s="5">
        <v>3.532316E7</v>
      </c>
      <c r="AK1775" s="10"/>
      <c r="AL1775" s="10"/>
      <c r="AM1775" s="1" t="s">
        <v>8097</v>
      </c>
      <c r="AN1775" s="10"/>
      <c r="AO1775" s="10"/>
      <c r="AP1775" s="1" t="s">
        <v>8098</v>
      </c>
    </row>
    <row r="1776">
      <c r="A1776" s="1" t="s">
        <v>4752</v>
      </c>
      <c r="B1776" s="14">
        <v>45843.0</v>
      </c>
      <c r="C1776" s="1" t="s">
        <v>11734</v>
      </c>
      <c r="D1776" s="5">
        <v>5.0606903000199E13</v>
      </c>
      <c r="E1776" s="1" t="s">
        <v>4752</v>
      </c>
      <c r="F1776" s="1" t="s">
        <v>1097</v>
      </c>
      <c r="G1776" s="1" t="s">
        <v>4799</v>
      </c>
      <c r="H1776" s="1" t="s">
        <v>11735</v>
      </c>
      <c r="I1776" s="5">
        <v>58.0</v>
      </c>
      <c r="J1776" s="1" t="s">
        <v>4759</v>
      </c>
      <c r="K1776" s="1" t="s">
        <v>11736</v>
      </c>
      <c r="L1776" s="1" t="s">
        <v>11737</v>
      </c>
      <c r="M1776" s="1" t="s">
        <v>11738</v>
      </c>
      <c r="N1776" s="5">
        <v>5.0606903000199E13</v>
      </c>
      <c r="O1776" s="1" t="s">
        <v>1072</v>
      </c>
      <c r="P1776" s="1" t="s">
        <v>11739</v>
      </c>
      <c r="Q1776" s="5">
        <v>2.0</v>
      </c>
      <c r="R1776" s="15">
        <v>45055.0</v>
      </c>
      <c r="S1776" s="5">
        <v>0.0</v>
      </c>
      <c r="T1776" s="10"/>
      <c r="U1776" s="5">
        <v>105.0</v>
      </c>
      <c r="V1776" s="15">
        <v>45055.0</v>
      </c>
      <c r="W1776" s="5">
        <v>4669999.0</v>
      </c>
      <c r="X1776" s="1" t="s">
        <v>11740</v>
      </c>
      <c r="Y1776" s="1" t="s">
        <v>1090</v>
      </c>
      <c r="Z1776" s="1" t="s">
        <v>11741</v>
      </c>
      <c r="AA1776" s="5">
        <v>151.0</v>
      </c>
      <c r="AB1776" s="1" t="s">
        <v>11742</v>
      </c>
      <c r="AC1776" s="1" t="s">
        <v>11743</v>
      </c>
      <c r="AD1776" s="5">
        <v>7.858E7</v>
      </c>
      <c r="AE1776" s="1" t="s">
        <v>1122</v>
      </c>
      <c r="AF1776" s="5">
        <v>8987.0</v>
      </c>
      <c r="AG1776" s="5">
        <v>66.0</v>
      </c>
      <c r="AH1776" s="5">
        <v>8.4157023E7</v>
      </c>
      <c r="AI1776" s="10"/>
      <c r="AJ1776" s="10"/>
      <c r="AK1776" s="10"/>
      <c r="AL1776" s="10"/>
      <c r="AM1776" s="1" t="s">
        <v>11744</v>
      </c>
      <c r="AN1776" s="10"/>
      <c r="AO1776" s="10"/>
      <c r="AP1776" s="1" t="s">
        <v>10851</v>
      </c>
    </row>
    <row r="1777">
      <c r="A1777" s="1" t="s">
        <v>4752</v>
      </c>
      <c r="B1777" s="14">
        <v>45799.0</v>
      </c>
      <c r="C1777" s="1" t="s">
        <v>11745</v>
      </c>
      <c r="D1777" s="5">
        <v>4.7543145000283E13</v>
      </c>
      <c r="E1777" s="1" t="s">
        <v>4752</v>
      </c>
      <c r="F1777" s="1" t="s">
        <v>1097</v>
      </c>
      <c r="G1777" s="1" t="s">
        <v>4761</v>
      </c>
      <c r="H1777" s="1" t="s">
        <v>11746</v>
      </c>
      <c r="I1777" s="5">
        <v>101.0</v>
      </c>
      <c r="J1777" s="1" t="s">
        <v>4759</v>
      </c>
      <c r="K1777" s="1" t="s">
        <v>11747</v>
      </c>
      <c r="L1777" s="1" t="s">
        <v>11748</v>
      </c>
      <c r="M1777" s="1" t="s">
        <v>11749</v>
      </c>
      <c r="N1777" s="5">
        <v>4.7543145000283E13</v>
      </c>
      <c r="O1777" s="1" t="s">
        <v>1103</v>
      </c>
      <c r="P1777" s="1" t="s">
        <v>11750</v>
      </c>
      <c r="Q1777" s="5">
        <v>2.0</v>
      </c>
      <c r="R1777" s="15">
        <v>37898.0</v>
      </c>
      <c r="S1777" s="5">
        <v>0.0</v>
      </c>
      <c r="T1777" s="10"/>
      <c r="U1777" s="10"/>
      <c r="V1777" s="15">
        <v>24306.0</v>
      </c>
      <c r="W1777" s="5">
        <v>151202.0</v>
      </c>
      <c r="X1777" s="1" t="s">
        <v>11751</v>
      </c>
      <c r="Y1777" s="1" t="s">
        <v>1384</v>
      </c>
      <c r="Z1777" s="1" t="s">
        <v>11752</v>
      </c>
      <c r="AA1777" s="1" t="s">
        <v>1120</v>
      </c>
      <c r="AB1777" s="5">
        <v>0.0</v>
      </c>
      <c r="AC1777" s="1" t="s">
        <v>1398</v>
      </c>
      <c r="AD1777" s="5">
        <v>1.369E7</v>
      </c>
      <c r="AE1777" s="1" t="s">
        <v>1079</v>
      </c>
      <c r="AF1777" s="5">
        <v>6375.0</v>
      </c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" t="s">
        <v>11753</v>
      </c>
    </row>
    <row r="1778">
      <c r="A1778" s="1" t="s">
        <v>4752</v>
      </c>
      <c r="B1778" s="16">
        <v>46350.0</v>
      </c>
      <c r="C1778" s="1" t="s">
        <v>11754</v>
      </c>
      <c r="D1778" s="5">
        <v>1.2607842000195E13</v>
      </c>
      <c r="E1778" s="1" t="s">
        <v>4752</v>
      </c>
      <c r="F1778" s="1" t="s">
        <v>1097</v>
      </c>
      <c r="G1778" s="1" t="s">
        <v>5403</v>
      </c>
      <c r="H1778" s="1" t="s">
        <v>11755</v>
      </c>
      <c r="I1778" s="5">
        <v>58.0</v>
      </c>
      <c r="J1778" s="1" t="s">
        <v>4759</v>
      </c>
      <c r="K1778" s="1" t="s">
        <v>11756</v>
      </c>
      <c r="L1778" s="1" t="s">
        <v>11757</v>
      </c>
      <c r="M1778" s="1" t="s">
        <v>11758</v>
      </c>
      <c r="N1778" s="5">
        <v>1.2607842000195E13</v>
      </c>
      <c r="O1778" s="1" t="s">
        <v>1072</v>
      </c>
      <c r="P1778" s="1" t="s">
        <v>11759</v>
      </c>
      <c r="Q1778" s="5">
        <v>2.0</v>
      </c>
      <c r="R1778" s="15">
        <v>38659.0</v>
      </c>
      <c r="S1778" s="5">
        <v>0.0</v>
      </c>
      <c r="T1778" s="10"/>
      <c r="U1778" s="10"/>
      <c r="V1778" s="15">
        <v>24740.0</v>
      </c>
      <c r="W1778" s="5">
        <v>1071600.0</v>
      </c>
      <c r="X1778" s="1" t="s">
        <v>11760</v>
      </c>
      <c r="Y1778" s="1" t="s">
        <v>1384</v>
      </c>
      <c r="Z1778" s="1" t="s">
        <v>11761</v>
      </c>
      <c r="AA1778" s="1" t="s">
        <v>2647</v>
      </c>
      <c r="AB1778" s="10"/>
      <c r="AC1778" s="10"/>
      <c r="AD1778" s="5">
        <v>5.71E7</v>
      </c>
      <c r="AE1778" s="1" t="s">
        <v>2544</v>
      </c>
      <c r="AF1778" s="5">
        <v>2853.0</v>
      </c>
      <c r="AG1778" s="10"/>
      <c r="AH1778" s="10"/>
      <c r="AI1778" s="10"/>
      <c r="AJ1778" s="10"/>
      <c r="AK1778" s="10"/>
      <c r="AL1778" s="10"/>
      <c r="AM1778" s="10"/>
      <c r="AN1778" s="1" t="s">
        <v>2545</v>
      </c>
      <c r="AO1778" s="15">
        <v>43158.0</v>
      </c>
      <c r="AP1778" s="1" t="s">
        <v>11762</v>
      </c>
    </row>
    <row r="1779">
      <c r="A1779" s="1" t="s">
        <v>4752</v>
      </c>
      <c r="B1779" s="16">
        <v>46011.0</v>
      </c>
      <c r="C1779" s="1" t="s">
        <v>6524</v>
      </c>
      <c r="D1779" s="5">
        <v>2.3969573000123E13</v>
      </c>
      <c r="E1779" s="1" t="s">
        <v>4752</v>
      </c>
      <c r="F1779" s="1" t="s">
        <v>1097</v>
      </c>
      <c r="G1779" s="1" t="s">
        <v>4799</v>
      </c>
      <c r="H1779" s="1" t="s">
        <v>11763</v>
      </c>
      <c r="I1779" s="5">
        <v>58.0</v>
      </c>
      <c r="J1779" s="1" t="s">
        <v>4759</v>
      </c>
      <c r="K1779" s="1" t="s">
        <v>3629</v>
      </c>
      <c r="L1779" s="1" t="s">
        <v>3630</v>
      </c>
      <c r="M1779" s="1" t="s">
        <v>3631</v>
      </c>
      <c r="N1779" s="5">
        <v>2.3969573000123E13</v>
      </c>
      <c r="O1779" s="1" t="s">
        <v>1072</v>
      </c>
      <c r="P1779" s="1" t="s">
        <v>3632</v>
      </c>
      <c r="Q1779" s="5">
        <v>2.0</v>
      </c>
      <c r="R1779" s="15">
        <v>42383.0</v>
      </c>
      <c r="S1779" s="5">
        <v>0.0</v>
      </c>
      <c r="T1779" s="10"/>
      <c r="U1779" s="10"/>
      <c r="V1779" s="15">
        <v>42383.0</v>
      </c>
      <c r="W1779" s="5">
        <v>161001.0</v>
      </c>
      <c r="X1779" s="1" t="s">
        <v>3633</v>
      </c>
      <c r="Y1779" s="1" t="s">
        <v>1118</v>
      </c>
      <c r="Z1779" s="1" t="s">
        <v>3634</v>
      </c>
      <c r="AA1779" s="1" t="s">
        <v>1120</v>
      </c>
      <c r="AB1779" s="1" t="s">
        <v>3635</v>
      </c>
      <c r="AC1779" s="1" t="s">
        <v>3636</v>
      </c>
      <c r="AD1779" s="5">
        <v>8.5919899E7</v>
      </c>
      <c r="AE1779" s="1" t="s">
        <v>1231</v>
      </c>
      <c r="AF1779" s="5">
        <v>7927.0</v>
      </c>
      <c r="AG1779" s="5">
        <v>45.0</v>
      </c>
      <c r="AH1779" s="5">
        <v>9.9992302E7</v>
      </c>
      <c r="AI1779" s="10"/>
      <c r="AJ1779" s="10"/>
      <c r="AK1779" s="5">
        <v>45.0</v>
      </c>
      <c r="AL1779" s="5">
        <v>3.3782085E7</v>
      </c>
      <c r="AM1779" s="1" t="s">
        <v>3637</v>
      </c>
      <c r="AN1779" s="10"/>
      <c r="AO1779" s="10"/>
      <c r="AP1779" s="1" t="s">
        <v>3638</v>
      </c>
    </row>
    <row r="1780">
      <c r="A1780" s="1" t="s">
        <v>4752</v>
      </c>
      <c r="B1780" s="14">
        <v>46250.0</v>
      </c>
      <c r="C1780" s="1" t="s">
        <v>10746</v>
      </c>
      <c r="D1780" s="5">
        <v>5.3597705000102E13</v>
      </c>
      <c r="E1780" s="1" t="s">
        <v>4752</v>
      </c>
      <c r="F1780" s="1" t="s">
        <v>1318</v>
      </c>
      <c r="G1780" s="1" t="s">
        <v>5516</v>
      </c>
      <c r="H1780" s="1" t="s">
        <v>11764</v>
      </c>
      <c r="I1780" s="5">
        <v>96.0</v>
      </c>
      <c r="J1780" s="1" t="s">
        <v>4759</v>
      </c>
      <c r="K1780" s="1" t="s">
        <v>10746</v>
      </c>
      <c r="L1780" s="1" t="s">
        <v>10747</v>
      </c>
      <c r="M1780" s="1" t="s">
        <v>10748</v>
      </c>
      <c r="N1780" s="5">
        <v>5.3597705000102E13</v>
      </c>
      <c r="O1780" s="1" t="s">
        <v>1072</v>
      </c>
      <c r="P1780" s="10"/>
      <c r="Q1780" s="5">
        <v>2.0</v>
      </c>
      <c r="R1780" s="15">
        <v>45313.0</v>
      </c>
      <c r="S1780" s="5">
        <v>0.0</v>
      </c>
      <c r="T1780" s="10"/>
      <c r="U1780" s="5">
        <v>105.0</v>
      </c>
      <c r="V1780" s="15">
        <v>45313.0</v>
      </c>
      <c r="W1780" s="5">
        <v>161001.0</v>
      </c>
      <c r="X1780" s="10"/>
      <c r="Y1780" s="1" t="s">
        <v>1075</v>
      </c>
      <c r="Z1780" s="1" t="s">
        <v>10749</v>
      </c>
      <c r="AA1780" s="5">
        <v>248.0</v>
      </c>
      <c r="AB1780" s="1" t="s">
        <v>10750</v>
      </c>
      <c r="AC1780" s="1" t="s">
        <v>1078</v>
      </c>
      <c r="AD1780" s="5">
        <v>9.669E7</v>
      </c>
      <c r="AE1780" s="1" t="s">
        <v>1277</v>
      </c>
      <c r="AF1780" s="5">
        <v>7375.0</v>
      </c>
      <c r="AG1780" s="5">
        <v>51.0</v>
      </c>
      <c r="AH1780" s="5">
        <v>3.0562104E7</v>
      </c>
      <c r="AI1780" s="5">
        <v>0.0</v>
      </c>
      <c r="AJ1780" s="5">
        <v>0.0</v>
      </c>
      <c r="AK1780" s="10"/>
      <c r="AL1780" s="10"/>
      <c r="AM1780" s="1" t="s">
        <v>10751</v>
      </c>
      <c r="AN1780" s="10"/>
      <c r="AO1780" s="10"/>
      <c r="AP1780" s="1" t="s">
        <v>10752</v>
      </c>
    </row>
    <row r="1781">
      <c r="A1781" s="1" t="s">
        <v>4752</v>
      </c>
      <c r="B1781" s="14">
        <v>46087.0</v>
      </c>
      <c r="C1781" s="1" t="s">
        <v>1430</v>
      </c>
      <c r="D1781" s="5">
        <v>6.4858525006771E13</v>
      </c>
      <c r="E1781" s="1" t="s">
        <v>4752</v>
      </c>
      <c r="F1781" s="1" t="s">
        <v>1097</v>
      </c>
      <c r="G1781" s="1" t="s">
        <v>7923</v>
      </c>
      <c r="H1781" s="1" t="s">
        <v>1457</v>
      </c>
      <c r="I1781" s="17">
        <v>45427.0</v>
      </c>
      <c r="J1781" s="1" t="s">
        <v>4755</v>
      </c>
      <c r="K1781" s="1" t="s">
        <v>1433</v>
      </c>
      <c r="L1781" s="1" t="s">
        <v>1434</v>
      </c>
      <c r="M1781" s="1" t="s">
        <v>1435</v>
      </c>
      <c r="N1781" s="5">
        <v>6.4858525006771E13</v>
      </c>
      <c r="O1781" s="1" t="s">
        <v>1103</v>
      </c>
      <c r="P1781" s="10"/>
      <c r="Q1781" s="5">
        <v>2.0</v>
      </c>
      <c r="R1781" s="15">
        <v>38659.0</v>
      </c>
      <c r="S1781" s="5">
        <v>0.0</v>
      </c>
      <c r="T1781" s="10"/>
      <c r="U1781" s="10"/>
      <c r="V1781" s="15">
        <v>36931.0</v>
      </c>
      <c r="W1781" s="5">
        <v>142300.0</v>
      </c>
      <c r="X1781" s="1" t="s">
        <v>1436</v>
      </c>
      <c r="Y1781" s="1" t="s">
        <v>1118</v>
      </c>
      <c r="Z1781" s="1" t="s">
        <v>1437</v>
      </c>
      <c r="AA1781" s="1" t="s">
        <v>1120</v>
      </c>
      <c r="AB1781" s="1" t="s">
        <v>1438</v>
      </c>
      <c r="AC1781" s="1" t="s">
        <v>1121</v>
      </c>
      <c r="AD1781" s="5">
        <v>3.8407049E7</v>
      </c>
      <c r="AE1781" s="1" t="s">
        <v>1205</v>
      </c>
      <c r="AF1781" s="5">
        <v>5403.0</v>
      </c>
      <c r="AG1781" s="5">
        <v>11.0</v>
      </c>
      <c r="AH1781" s="5">
        <v>5.6945166E7</v>
      </c>
      <c r="AI1781" s="10"/>
      <c r="AJ1781" s="10"/>
      <c r="AK1781" s="10"/>
      <c r="AL1781" s="10"/>
      <c r="AM1781" s="1" t="s">
        <v>1439</v>
      </c>
      <c r="AN1781" s="10"/>
      <c r="AO1781" s="10"/>
      <c r="AP1781" s="1" t="s">
        <v>1207</v>
      </c>
    </row>
    <row r="1782">
      <c r="A1782" s="1" t="s">
        <v>4752</v>
      </c>
      <c r="B1782" s="14">
        <v>46086.0</v>
      </c>
      <c r="C1782" s="1" t="s">
        <v>1430</v>
      </c>
      <c r="D1782" s="5">
        <v>6.4858525006771E13</v>
      </c>
      <c r="E1782" s="1" t="s">
        <v>4752</v>
      </c>
      <c r="F1782" s="1" t="s">
        <v>1097</v>
      </c>
      <c r="G1782" s="1" t="s">
        <v>11765</v>
      </c>
      <c r="H1782" s="1" t="s">
        <v>1498</v>
      </c>
      <c r="I1782" s="1" t="s">
        <v>1933</v>
      </c>
      <c r="J1782" s="1" t="s">
        <v>4755</v>
      </c>
      <c r="K1782" s="1" t="s">
        <v>1433</v>
      </c>
      <c r="L1782" s="1" t="s">
        <v>1434</v>
      </c>
      <c r="M1782" s="1" t="s">
        <v>1435</v>
      </c>
      <c r="N1782" s="5">
        <v>6.4858525006771E13</v>
      </c>
      <c r="O1782" s="1" t="s">
        <v>1103</v>
      </c>
      <c r="P1782" s="10"/>
      <c r="Q1782" s="5">
        <v>2.0</v>
      </c>
      <c r="R1782" s="15">
        <v>38659.0</v>
      </c>
      <c r="S1782" s="5">
        <v>0.0</v>
      </c>
      <c r="T1782" s="10"/>
      <c r="U1782" s="10"/>
      <c r="V1782" s="15">
        <v>36931.0</v>
      </c>
      <c r="W1782" s="5">
        <v>142300.0</v>
      </c>
      <c r="X1782" s="1" t="s">
        <v>1436</v>
      </c>
      <c r="Y1782" s="1" t="s">
        <v>1118</v>
      </c>
      <c r="Z1782" s="1" t="s">
        <v>1437</v>
      </c>
      <c r="AA1782" s="1" t="s">
        <v>1120</v>
      </c>
      <c r="AB1782" s="1" t="s">
        <v>1438</v>
      </c>
      <c r="AC1782" s="1" t="s">
        <v>1121</v>
      </c>
      <c r="AD1782" s="5">
        <v>3.8407049E7</v>
      </c>
      <c r="AE1782" s="1" t="s">
        <v>1205</v>
      </c>
      <c r="AF1782" s="5">
        <v>5403.0</v>
      </c>
      <c r="AG1782" s="5">
        <v>11.0</v>
      </c>
      <c r="AH1782" s="5">
        <v>5.6945166E7</v>
      </c>
      <c r="AI1782" s="10"/>
      <c r="AJ1782" s="10"/>
      <c r="AK1782" s="10"/>
      <c r="AL1782" s="10"/>
      <c r="AM1782" s="1" t="s">
        <v>1439</v>
      </c>
      <c r="AN1782" s="10"/>
      <c r="AO1782" s="10"/>
      <c r="AP1782" s="1" t="s">
        <v>1207</v>
      </c>
    </row>
    <row r="1783">
      <c r="A1783" s="1" t="s">
        <v>4752</v>
      </c>
      <c r="B1783" s="16">
        <v>45946.0</v>
      </c>
      <c r="C1783" s="1" t="s">
        <v>6526</v>
      </c>
      <c r="D1783" s="5">
        <v>2.6169380000186E13</v>
      </c>
      <c r="E1783" s="1" t="s">
        <v>4752</v>
      </c>
      <c r="F1783" s="1" t="s">
        <v>1097</v>
      </c>
      <c r="G1783" s="1" t="s">
        <v>4771</v>
      </c>
      <c r="H1783" s="1" t="s">
        <v>11766</v>
      </c>
      <c r="I1783" s="17">
        <v>45528.0</v>
      </c>
      <c r="J1783" s="1" t="s">
        <v>4759</v>
      </c>
      <c r="K1783" s="1" t="s">
        <v>6528</v>
      </c>
      <c r="L1783" s="1" t="s">
        <v>6529</v>
      </c>
      <c r="M1783" s="1" t="s">
        <v>6530</v>
      </c>
      <c r="N1783" s="5">
        <v>2.6169380000186E13</v>
      </c>
      <c r="O1783" s="1" t="s">
        <v>1072</v>
      </c>
      <c r="P1783" s="1" t="s">
        <v>6526</v>
      </c>
      <c r="Q1783" s="5">
        <v>2.0</v>
      </c>
      <c r="R1783" s="15">
        <v>42627.0</v>
      </c>
      <c r="S1783" s="5">
        <v>0.0</v>
      </c>
      <c r="T1783" s="10"/>
      <c r="U1783" s="10"/>
      <c r="V1783" s="15">
        <v>42627.0</v>
      </c>
      <c r="W1783" s="5">
        <v>4618499.0</v>
      </c>
      <c r="X1783" s="1" t="s">
        <v>6531</v>
      </c>
      <c r="Y1783" s="1" t="s">
        <v>1090</v>
      </c>
      <c r="Z1783" s="1" t="s">
        <v>6532</v>
      </c>
      <c r="AA1783" s="5">
        <v>1280.0</v>
      </c>
      <c r="AB1783" s="10"/>
      <c r="AC1783" s="1" t="s">
        <v>6533</v>
      </c>
      <c r="AD1783" s="5">
        <v>1.630531E7</v>
      </c>
      <c r="AE1783" s="1" t="s">
        <v>1079</v>
      </c>
      <c r="AF1783" s="5">
        <v>6847.0</v>
      </c>
      <c r="AG1783" s="5">
        <v>18.0</v>
      </c>
      <c r="AH1783" s="5">
        <v>3.6521993E7</v>
      </c>
      <c r="AI1783" s="10"/>
      <c r="AJ1783" s="10"/>
      <c r="AK1783" s="5">
        <v>18.0</v>
      </c>
      <c r="AL1783" s="5">
        <v>8.1037917E7</v>
      </c>
      <c r="AM1783" s="1" t="s">
        <v>6534</v>
      </c>
      <c r="AN1783" s="10"/>
      <c r="AO1783" s="10"/>
      <c r="AP1783" s="1" t="s">
        <v>5045</v>
      </c>
    </row>
    <row r="1784">
      <c r="A1784" s="1" t="s">
        <v>4752</v>
      </c>
      <c r="B1784" s="16">
        <v>46320.0</v>
      </c>
      <c r="C1784" s="1" t="s">
        <v>5208</v>
      </c>
      <c r="D1784" s="5">
        <v>1.8007280000125E13</v>
      </c>
      <c r="E1784" s="1" t="s">
        <v>4752</v>
      </c>
      <c r="F1784" s="1" t="s">
        <v>4229</v>
      </c>
      <c r="G1784" s="1" t="s">
        <v>5210</v>
      </c>
      <c r="H1784" s="5">
        <v>126.0</v>
      </c>
      <c r="I1784" s="5">
        <v>5.0</v>
      </c>
      <c r="J1784" s="1" t="s">
        <v>4759</v>
      </c>
      <c r="K1784" s="1" t="s">
        <v>1085</v>
      </c>
      <c r="L1784" s="1" t="s">
        <v>1086</v>
      </c>
      <c r="M1784" s="1" t="s">
        <v>1087</v>
      </c>
      <c r="N1784" s="5">
        <v>1.8007280000125E13</v>
      </c>
      <c r="O1784" s="1" t="s">
        <v>1072</v>
      </c>
      <c r="P1784" s="1" t="s">
        <v>1088</v>
      </c>
      <c r="Q1784" s="5">
        <v>2.0</v>
      </c>
      <c r="R1784" s="15">
        <v>41389.0</v>
      </c>
      <c r="S1784" s="5">
        <v>0.0</v>
      </c>
      <c r="T1784" s="10"/>
      <c r="U1784" s="10"/>
      <c r="V1784" s="15">
        <v>41389.0</v>
      </c>
      <c r="W1784" s="5">
        <v>7490103.0</v>
      </c>
      <c r="X1784" s="1" t="s">
        <v>1089</v>
      </c>
      <c r="Y1784" s="1" t="s">
        <v>1090</v>
      </c>
      <c r="Z1784" s="1" t="s">
        <v>1091</v>
      </c>
      <c r="AA1784" s="5">
        <v>1333.0</v>
      </c>
      <c r="AB1784" s="1" t="s">
        <v>1092</v>
      </c>
      <c r="AC1784" s="1" t="s">
        <v>1078</v>
      </c>
      <c r="AD1784" s="5">
        <v>1.3515132E7</v>
      </c>
      <c r="AE1784" s="1" t="s">
        <v>1079</v>
      </c>
      <c r="AF1784" s="5">
        <v>6335.0</v>
      </c>
      <c r="AG1784" s="5">
        <v>14.0</v>
      </c>
      <c r="AH1784" s="5">
        <v>3.2697211E7</v>
      </c>
      <c r="AI1784" s="5">
        <v>14.0</v>
      </c>
      <c r="AJ1784" s="5">
        <v>3.2697213E7</v>
      </c>
      <c r="AK1784" s="5">
        <v>14.0</v>
      </c>
      <c r="AL1784" s="5">
        <v>3.2697211E7</v>
      </c>
      <c r="AM1784" s="1" t="s">
        <v>1093</v>
      </c>
      <c r="AN1784" s="10"/>
      <c r="AO1784" s="10"/>
      <c r="AP1784" s="1" t="s">
        <v>1094</v>
      </c>
    </row>
    <row r="1785">
      <c r="A1785" s="1" t="s">
        <v>4752</v>
      </c>
      <c r="B1785" s="16">
        <v>45956.0</v>
      </c>
      <c r="C1785" s="1" t="s">
        <v>11767</v>
      </c>
      <c r="D1785" s="5">
        <v>7.600896000016E13</v>
      </c>
      <c r="E1785" s="1" t="s">
        <v>4752</v>
      </c>
      <c r="F1785" s="1" t="s">
        <v>5154</v>
      </c>
      <c r="G1785" s="1" t="s">
        <v>11768</v>
      </c>
      <c r="H1785" s="5">
        <v>7.73320200263E11</v>
      </c>
      <c r="I1785" s="5">
        <v>49.0</v>
      </c>
      <c r="J1785" s="1" t="s">
        <v>4755</v>
      </c>
      <c r="K1785" s="1" t="s">
        <v>11769</v>
      </c>
      <c r="L1785" s="1" t="s">
        <v>11770</v>
      </c>
      <c r="M1785" s="1" t="s">
        <v>11771</v>
      </c>
      <c r="N1785" s="5">
        <v>7.600896000016E13</v>
      </c>
      <c r="O1785" s="1" t="s">
        <v>1072</v>
      </c>
      <c r="P1785" s="10"/>
      <c r="Q1785" s="5">
        <v>2.0</v>
      </c>
      <c r="R1785" s="15">
        <v>38659.0</v>
      </c>
      <c r="S1785" s="5">
        <v>0.0</v>
      </c>
      <c r="T1785" s="10"/>
      <c r="U1785" s="10"/>
      <c r="V1785" s="15">
        <v>27008.0</v>
      </c>
      <c r="W1785" s="5">
        <v>210103.0</v>
      </c>
      <c r="X1785" s="1" t="s">
        <v>11772</v>
      </c>
      <c r="Y1785" s="1" t="s">
        <v>1118</v>
      </c>
      <c r="Z1785" s="1" t="s">
        <v>11773</v>
      </c>
      <c r="AA1785" s="1" t="s">
        <v>11774</v>
      </c>
      <c r="AB1785" s="10"/>
      <c r="AC1785" s="1" t="s">
        <v>1121</v>
      </c>
      <c r="AD1785" s="5">
        <v>8.464E7</v>
      </c>
      <c r="AE1785" s="1" t="s">
        <v>1231</v>
      </c>
      <c r="AF1785" s="5">
        <v>7455.0</v>
      </c>
      <c r="AG1785" s="5">
        <v>42.0</v>
      </c>
      <c r="AH1785" s="5">
        <v>3.3531551E7</v>
      </c>
      <c r="AI1785" s="5">
        <v>41.0</v>
      </c>
      <c r="AJ1785" s="5">
        <v>3.3244843E7</v>
      </c>
      <c r="AK1785" s="5">
        <v>41.0</v>
      </c>
      <c r="AL1785" s="5">
        <v>3.3244843E7</v>
      </c>
      <c r="AM1785" s="1" t="s">
        <v>11775</v>
      </c>
      <c r="AN1785" s="10"/>
      <c r="AO1785" s="10"/>
      <c r="AP1785" s="1" t="s">
        <v>11776</v>
      </c>
    </row>
    <row r="1786">
      <c r="A1786" s="1" t="s">
        <v>4752</v>
      </c>
      <c r="B1786" s="16">
        <v>46317.0</v>
      </c>
      <c r="C1786" s="1" t="s">
        <v>5236</v>
      </c>
      <c r="D1786" s="5">
        <v>4.5236791000191E13</v>
      </c>
      <c r="E1786" s="1" t="s">
        <v>4752</v>
      </c>
      <c r="F1786" s="1" t="s">
        <v>1097</v>
      </c>
      <c r="G1786" s="1" t="s">
        <v>5323</v>
      </c>
      <c r="H1786" s="1" t="s">
        <v>11777</v>
      </c>
      <c r="I1786" s="5">
        <v>105.0</v>
      </c>
      <c r="J1786" s="1" t="s">
        <v>4759</v>
      </c>
      <c r="K1786" s="1" t="s">
        <v>2884</v>
      </c>
      <c r="L1786" s="1" t="s">
        <v>2885</v>
      </c>
      <c r="M1786" s="1" t="s">
        <v>2886</v>
      </c>
      <c r="N1786" s="5">
        <v>4.5236791000191E13</v>
      </c>
      <c r="O1786" s="1" t="s">
        <v>1072</v>
      </c>
      <c r="P1786" s="1" t="s">
        <v>2887</v>
      </c>
      <c r="Q1786" s="5">
        <v>2.0</v>
      </c>
      <c r="R1786" s="15">
        <v>38659.0</v>
      </c>
      <c r="S1786" s="5">
        <v>0.0</v>
      </c>
      <c r="T1786" s="10"/>
      <c r="U1786" s="10"/>
      <c r="V1786" s="15">
        <v>24335.0</v>
      </c>
      <c r="W1786" s="5">
        <v>4683400.0</v>
      </c>
      <c r="X1786" s="1" t="s">
        <v>2888</v>
      </c>
      <c r="Y1786" s="1" t="s">
        <v>1090</v>
      </c>
      <c r="Z1786" s="1" t="s">
        <v>2889</v>
      </c>
      <c r="AA1786" s="5">
        <v>530.0</v>
      </c>
      <c r="AB1786" s="1" t="s">
        <v>2890</v>
      </c>
      <c r="AC1786" s="1" t="s">
        <v>2891</v>
      </c>
      <c r="AD1786" s="5">
        <v>1.470044E7</v>
      </c>
      <c r="AE1786" s="1" t="s">
        <v>1079</v>
      </c>
      <c r="AF1786" s="5">
        <v>6221.0</v>
      </c>
      <c r="AG1786" s="5">
        <v>17.0</v>
      </c>
      <c r="AH1786" s="5">
        <v>3.3443503E7</v>
      </c>
      <c r="AI1786" s="10"/>
      <c r="AJ1786" s="10"/>
      <c r="AK1786" s="10"/>
      <c r="AL1786" s="10"/>
      <c r="AM1786" s="1" t="s">
        <v>2892</v>
      </c>
      <c r="AN1786" s="10"/>
      <c r="AO1786" s="10"/>
      <c r="AP1786" s="1" t="s">
        <v>1080</v>
      </c>
    </row>
    <row r="1787">
      <c r="A1787" s="1" t="s">
        <v>4752</v>
      </c>
      <c r="B1787" s="14">
        <v>45535.0</v>
      </c>
      <c r="C1787" s="1" t="s">
        <v>11778</v>
      </c>
      <c r="D1787" s="5">
        <v>4.5234532000121E13</v>
      </c>
      <c r="E1787" s="1" t="s">
        <v>4752</v>
      </c>
      <c r="F1787" s="1" t="s">
        <v>11779</v>
      </c>
      <c r="G1787" s="1" t="s">
        <v>1267</v>
      </c>
      <c r="H1787" s="1" t="s">
        <v>11780</v>
      </c>
      <c r="I1787" s="5">
        <v>25.0</v>
      </c>
      <c r="J1787" s="1" t="s">
        <v>4755</v>
      </c>
      <c r="K1787" s="1" t="s">
        <v>11781</v>
      </c>
      <c r="L1787" s="1" t="s">
        <v>11782</v>
      </c>
      <c r="M1787" s="1" t="s">
        <v>11783</v>
      </c>
      <c r="N1787" s="5">
        <v>4.5234532000121E13</v>
      </c>
      <c r="O1787" s="1" t="s">
        <v>1072</v>
      </c>
      <c r="P1787" s="1" t="s">
        <v>11784</v>
      </c>
      <c r="Q1787" s="5">
        <v>2.0</v>
      </c>
      <c r="R1787" s="15">
        <v>44602.0</v>
      </c>
      <c r="S1787" s="5">
        <v>0.0</v>
      </c>
      <c r="T1787" s="10"/>
      <c r="U1787" s="5">
        <v>105.0</v>
      </c>
      <c r="V1787" s="15">
        <v>44602.0</v>
      </c>
      <c r="W1787" s="5">
        <v>161001.0</v>
      </c>
      <c r="X1787" s="1" t="s">
        <v>11785</v>
      </c>
      <c r="Y1787" s="1" t="s">
        <v>1075</v>
      </c>
      <c r="Z1787" s="1" t="s">
        <v>3581</v>
      </c>
      <c r="AA1787" s="5">
        <v>800.0</v>
      </c>
      <c r="AB1787" s="1" t="s">
        <v>6911</v>
      </c>
      <c r="AC1787" s="1" t="s">
        <v>1078</v>
      </c>
      <c r="AD1787" s="5">
        <v>2.972E7</v>
      </c>
      <c r="AE1787" s="1" t="s">
        <v>1604</v>
      </c>
      <c r="AF1787" s="5">
        <v>1114.0</v>
      </c>
      <c r="AG1787" s="5">
        <v>27.0</v>
      </c>
      <c r="AH1787" s="5">
        <v>9.7482268E7</v>
      </c>
      <c r="AI1787" s="10"/>
      <c r="AJ1787" s="10"/>
      <c r="AK1787" s="10"/>
      <c r="AL1787" s="10"/>
      <c r="AM1787" s="1" t="s">
        <v>11786</v>
      </c>
      <c r="AN1787" s="10"/>
      <c r="AO1787" s="10"/>
      <c r="AP1787" s="1" t="s">
        <v>5436</v>
      </c>
    </row>
    <row r="1788">
      <c r="A1788" s="1" t="s">
        <v>4752</v>
      </c>
      <c r="B1788" s="16">
        <v>46318.0</v>
      </c>
      <c r="C1788" s="1" t="s">
        <v>11249</v>
      </c>
      <c r="D1788" s="5">
        <v>1.4218646000154E13</v>
      </c>
      <c r="E1788" s="1" t="s">
        <v>4752</v>
      </c>
      <c r="F1788" s="1" t="s">
        <v>1318</v>
      </c>
      <c r="G1788" s="1" t="s">
        <v>5992</v>
      </c>
      <c r="H1788" s="1" t="s">
        <v>11787</v>
      </c>
      <c r="I1788" s="5">
        <v>88.0</v>
      </c>
      <c r="J1788" s="1" t="s">
        <v>4759</v>
      </c>
      <c r="K1788" s="1" t="s">
        <v>11251</v>
      </c>
      <c r="L1788" s="1" t="s">
        <v>11252</v>
      </c>
      <c r="M1788" s="1" t="s">
        <v>11253</v>
      </c>
      <c r="N1788" s="5">
        <v>1.4218646000154E13</v>
      </c>
      <c r="O1788" s="1" t="s">
        <v>1072</v>
      </c>
      <c r="P1788" s="1" t="s">
        <v>11249</v>
      </c>
      <c r="Q1788" s="5">
        <v>2.0</v>
      </c>
      <c r="R1788" s="15">
        <v>40773.0</v>
      </c>
      <c r="S1788" s="5">
        <v>0.0</v>
      </c>
      <c r="T1788" s="10"/>
      <c r="U1788" s="10"/>
      <c r="V1788" s="15">
        <v>40773.0</v>
      </c>
      <c r="W1788" s="5">
        <v>4683400.0</v>
      </c>
      <c r="X1788" s="1" t="s">
        <v>5254</v>
      </c>
      <c r="Y1788" s="1" t="s">
        <v>1090</v>
      </c>
      <c r="Z1788" s="1" t="s">
        <v>11254</v>
      </c>
      <c r="AA1788" s="5">
        <v>881.0</v>
      </c>
      <c r="AB1788" s="1" t="s">
        <v>11255</v>
      </c>
      <c r="AC1788" s="1" t="s">
        <v>11256</v>
      </c>
      <c r="AD1788" s="5">
        <v>7.590306E7</v>
      </c>
      <c r="AE1788" s="1" t="s">
        <v>1413</v>
      </c>
      <c r="AF1788" s="5">
        <v>9571.0</v>
      </c>
      <c r="AG1788" s="5">
        <v>64.0</v>
      </c>
      <c r="AH1788" s="5">
        <v>3.6210596E7</v>
      </c>
      <c r="AI1788" s="10"/>
      <c r="AJ1788" s="10"/>
      <c r="AK1788" s="10"/>
      <c r="AL1788" s="10"/>
      <c r="AM1788" s="1" t="s">
        <v>11257</v>
      </c>
      <c r="AN1788" s="10"/>
      <c r="AO1788" s="10"/>
      <c r="AP1788" s="1" t="s">
        <v>1619</v>
      </c>
    </row>
    <row r="1789">
      <c r="A1789" s="1" t="s">
        <v>4752</v>
      </c>
      <c r="B1789" s="14">
        <v>45841.0</v>
      </c>
      <c r="C1789" s="1" t="s">
        <v>6597</v>
      </c>
      <c r="D1789" s="5">
        <v>4.4887803000185E13</v>
      </c>
      <c r="E1789" s="1" t="s">
        <v>4752</v>
      </c>
      <c r="F1789" s="1" t="s">
        <v>1097</v>
      </c>
      <c r="G1789" s="1" t="s">
        <v>4761</v>
      </c>
      <c r="H1789" s="1" t="s">
        <v>11788</v>
      </c>
      <c r="I1789" s="5">
        <v>101.0</v>
      </c>
      <c r="J1789" s="1" t="s">
        <v>4759</v>
      </c>
      <c r="K1789" s="1" t="s">
        <v>6599</v>
      </c>
      <c r="L1789" s="1" t="s">
        <v>6600</v>
      </c>
      <c r="M1789" s="1" t="s">
        <v>6601</v>
      </c>
      <c r="N1789" s="5">
        <v>4.4887803000185E13</v>
      </c>
      <c r="O1789" s="1" t="s">
        <v>1072</v>
      </c>
      <c r="P1789" s="1" t="s">
        <v>6602</v>
      </c>
      <c r="Q1789" s="5">
        <v>2.0</v>
      </c>
      <c r="R1789" s="15">
        <v>44578.0</v>
      </c>
      <c r="S1789" s="5">
        <v>0.0</v>
      </c>
      <c r="T1789" s="10"/>
      <c r="U1789" s="10"/>
      <c r="V1789" s="15">
        <v>44578.0</v>
      </c>
      <c r="W1789" s="5">
        <v>161099.0</v>
      </c>
      <c r="X1789" s="1" t="s">
        <v>6603</v>
      </c>
      <c r="Y1789" s="1" t="s">
        <v>1118</v>
      </c>
      <c r="Z1789" s="1" t="s">
        <v>6604</v>
      </c>
      <c r="AA1789" s="5">
        <v>13050.0</v>
      </c>
      <c r="AB1789" s="1" t="s">
        <v>6605</v>
      </c>
      <c r="AC1789" s="1" t="s">
        <v>1078</v>
      </c>
      <c r="AD1789" s="5">
        <v>8.927E7</v>
      </c>
      <c r="AE1789" s="1" t="s">
        <v>1386</v>
      </c>
      <c r="AF1789" s="5">
        <v>8127.0</v>
      </c>
      <c r="AG1789" s="5">
        <v>47.0</v>
      </c>
      <c r="AH1789" s="5">
        <v>3.2752745E7</v>
      </c>
      <c r="AI1789" s="10"/>
      <c r="AJ1789" s="10"/>
      <c r="AK1789" s="10"/>
      <c r="AL1789" s="10"/>
      <c r="AM1789" s="1" t="s">
        <v>6606</v>
      </c>
      <c r="AN1789" s="10"/>
      <c r="AO1789" s="10"/>
      <c r="AP1789" s="1" t="s">
        <v>6607</v>
      </c>
    </row>
    <row r="1790">
      <c r="A1790" s="1" t="s">
        <v>4752</v>
      </c>
      <c r="B1790" s="14">
        <v>45513.0</v>
      </c>
      <c r="C1790" s="1" t="s">
        <v>9103</v>
      </c>
      <c r="D1790" s="5">
        <v>3.4117102000103E13</v>
      </c>
      <c r="E1790" s="1" t="s">
        <v>4752</v>
      </c>
      <c r="F1790" s="1" t="s">
        <v>1097</v>
      </c>
      <c r="G1790" s="1" t="s">
        <v>11789</v>
      </c>
      <c r="H1790" s="1" t="s">
        <v>11790</v>
      </c>
      <c r="I1790" s="1" t="s">
        <v>3576</v>
      </c>
      <c r="J1790" s="1" t="s">
        <v>4265</v>
      </c>
      <c r="K1790" s="1" t="s">
        <v>9104</v>
      </c>
      <c r="L1790" s="1" t="s">
        <v>9105</v>
      </c>
      <c r="M1790" s="1" t="s">
        <v>9106</v>
      </c>
      <c r="N1790" s="5">
        <v>3.4117102000103E13</v>
      </c>
      <c r="O1790" s="1" t="s">
        <v>1072</v>
      </c>
      <c r="P1790" s="1" t="s">
        <v>9107</v>
      </c>
      <c r="Q1790" s="5">
        <v>2.0</v>
      </c>
      <c r="R1790" s="15">
        <v>43650.0</v>
      </c>
      <c r="S1790" s="5">
        <v>0.0</v>
      </c>
      <c r="T1790" s="10"/>
      <c r="U1790" s="10"/>
      <c r="V1790" s="15">
        <v>43650.0</v>
      </c>
      <c r="W1790" s="5">
        <v>7490103.0</v>
      </c>
      <c r="X1790" s="10"/>
      <c r="Y1790" s="1" t="s">
        <v>1075</v>
      </c>
      <c r="Z1790" s="1" t="s">
        <v>7777</v>
      </c>
      <c r="AA1790" s="5">
        <v>819.0</v>
      </c>
      <c r="AB1790" s="1" t="s">
        <v>3170</v>
      </c>
      <c r="AC1790" s="1" t="s">
        <v>3324</v>
      </c>
      <c r="AD1790" s="5">
        <v>3.8400384E7</v>
      </c>
      <c r="AE1790" s="1" t="s">
        <v>1205</v>
      </c>
      <c r="AF1790" s="5">
        <v>5403.0</v>
      </c>
      <c r="AG1790" s="5">
        <v>34.0</v>
      </c>
      <c r="AH1790" s="5">
        <v>3.2362364E7</v>
      </c>
      <c r="AI1790" s="10"/>
      <c r="AJ1790" s="10"/>
      <c r="AK1790" s="10"/>
      <c r="AL1790" s="10"/>
      <c r="AM1790" s="1" t="s">
        <v>9108</v>
      </c>
      <c r="AN1790" s="10"/>
      <c r="AO1790" s="10"/>
      <c r="AP1790" s="1" t="s">
        <v>1207</v>
      </c>
    </row>
    <row r="1791">
      <c r="A1791" s="1" t="s">
        <v>4752</v>
      </c>
      <c r="B1791" s="14">
        <v>45883.0</v>
      </c>
      <c r="C1791" s="1" t="s">
        <v>10240</v>
      </c>
      <c r="D1791" s="5">
        <v>3.3236059000132E13</v>
      </c>
      <c r="E1791" s="1" t="s">
        <v>4752</v>
      </c>
      <c r="F1791" s="1" t="s">
        <v>1318</v>
      </c>
      <c r="G1791" s="1" t="s">
        <v>6752</v>
      </c>
      <c r="H1791" s="1" t="s">
        <v>11791</v>
      </c>
      <c r="I1791" s="17">
        <v>45533.0</v>
      </c>
      <c r="J1791" s="1" t="s">
        <v>4759</v>
      </c>
      <c r="K1791" s="1" t="s">
        <v>10241</v>
      </c>
      <c r="L1791" s="1" t="s">
        <v>10242</v>
      </c>
      <c r="M1791" s="1" t="s">
        <v>10243</v>
      </c>
      <c r="N1791" s="5">
        <v>3.3236059000132E13</v>
      </c>
      <c r="O1791" s="1" t="s">
        <v>1072</v>
      </c>
      <c r="P1791" s="10"/>
      <c r="Q1791" s="5">
        <v>2.0</v>
      </c>
      <c r="R1791" s="15">
        <v>43558.0</v>
      </c>
      <c r="S1791" s="5">
        <v>0.0</v>
      </c>
      <c r="T1791" s="10"/>
      <c r="U1791" s="10"/>
      <c r="V1791" s="15">
        <v>43558.0</v>
      </c>
      <c r="W1791" s="5">
        <v>7490103.0</v>
      </c>
      <c r="X1791" s="1" t="s">
        <v>10244</v>
      </c>
      <c r="Y1791" s="1" t="s">
        <v>1075</v>
      </c>
      <c r="Z1791" s="1" t="s">
        <v>10245</v>
      </c>
      <c r="AA1791" s="5">
        <v>248.0</v>
      </c>
      <c r="AB1791" s="10"/>
      <c r="AC1791" s="1" t="s">
        <v>1078</v>
      </c>
      <c r="AD1791" s="5">
        <v>8.733E7</v>
      </c>
      <c r="AE1791" s="1" t="s">
        <v>1231</v>
      </c>
      <c r="AF1791" s="5">
        <v>7719.0</v>
      </c>
      <c r="AG1791" s="5">
        <v>44.0</v>
      </c>
      <c r="AH1791" s="5">
        <v>9.9193021E7</v>
      </c>
      <c r="AI1791" s="10"/>
      <c r="AJ1791" s="10"/>
      <c r="AK1791" s="10"/>
      <c r="AL1791" s="10"/>
      <c r="AM1791" s="10"/>
      <c r="AN1791" s="10"/>
      <c r="AO1791" s="10"/>
      <c r="AP1791" s="1" t="s">
        <v>10246</v>
      </c>
    </row>
    <row r="1792">
      <c r="A1792" s="1" t="s">
        <v>4752</v>
      </c>
      <c r="B1792" s="16">
        <v>45955.0</v>
      </c>
      <c r="C1792" s="1" t="s">
        <v>11792</v>
      </c>
      <c r="D1792" s="5">
        <v>2.3882332000142E13</v>
      </c>
      <c r="E1792" s="1" t="s">
        <v>4752</v>
      </c>
      <c r="F1792" s="1" t="s">
        <v>11793</v>
      </c>
      <c r="G1792" s="1" t="s">
        <v>11794</v>
      </c>
      <c r="H1792" s="1" t="s">
        <v>11795</v>
      </c>
      <c r="I1792" s="5">
        <v>68.0</v>
      </c>
      <c r="J1792" s="1" t="s">
        <v>4759</v>
      </c>
      <c r="K1792" s="1" t="s">
        <v>11796</v>
      </c>
      <c r="L1792" s="1" t="s">
        <v>11797</v>
      </c>
      <c r="M1792" s="1" t="s">
        <v>11798</v>
      </c>
      <c r="N1792" s="5">
        <v>2.3882332000142E13</v>
      </c>
      <c r="O1792" s="1" t="s">
        <v>1072</v>
      </c>
      <c r="P1792" s="10"/>
      <c r="Q1792" s="5">
        <v>2.0</v>
      </c>
      <c r="R1792" s="15">
        <v>42360.0</v>
      </c>
      <c r="S1792" s="5">
        <v>0.0</v>
      </c>
      <c r="T1792" s="10"/>
      <c r="U1792" s="10"/>
      <c r="V1792" s="15">
        <v>42360.0</v>
      </c>
      <c r="W1792" s="5">
        <v>7490103.0</v>
      </c>
      <c r="X1792" s="1" t="s">
        <v>2636</v>
      </c>
      <c r="Y1792" s="1" t="s">
        <v>1075</v>
      </c>
      <c r="Z1792" s="1" t="s">
        <v>11799</v>
      </c>
      <c r="AA1792" s="5">
        <v>140.0</v>
      </c>
      <c r="AB1792" s="10"/>
      <c r="AC1792" s="1" t="s">
        <v>5151</v>
      </c>
      <c r="AD1792" s="5">
        <v>9.69E7</v>
      </c>
      <c r="AE1792" s="1" t="s">
        <v>1277</v>
      </c>
      <c r="AF1792" s="5">
        <v>8917.0</v>
      </c>
      <c r="AG1792" s="5">
        <v>51.0</v>
      </c>
      <c r="AH1792" s="5">
        <v>3.7421067E7</v>
      </c>
      <c r="AI1792" s="10"/>
      <c r="AJ1792" s="10"/>
      <c r="AK1792" s="10"/>
      <c r="AL1792" s="10"/>
      <c r="AM1792" s="1" t="s">
        <v>11800</v>
      </c>
      <c r="AN1792" s="10"/>
      <c r="AO1792" s="10"/>
      <c r="AP1792" s="1" t="s">
        <v>11801</v>
      </c>
    </row>
    <row r="1793">
      <c r="A1793" s="1" t="s">
        <v>4752</v>
      </c>
      <c r="B1793" s="14">
        <v>45997.0</v>
      </c>
      <c r="C1793" s="1" t="s">
        <v>1201</v>
      </c>
      <c r="D1793" s="5">
        <v>2.9958429000178E13</v>
      </c>
      <c r="E1793" s="1" t="s">
        <v>4752</v>
      </c>
      <c r="F1793" s="1" t="s">
        <v>1097</v>
      </c>
      <c r="G1793" s="1" t="s">
        <v>4799</v>
      </c>
      <c r="H1793" s="1" t="s">
        <v>11802</v>
      </c>
      <c r="I1793" s="5">
        <v>58.0</v>
      </c>
      <c r="J1793" s="1" t="s">
        <v>4759</v>
      </c>
      <c r="K1793" s="1" t="s">
        <v>1198</v>
      </c>
      <c r="L1793" s="1" t="s">
        <v>1199</v>
      </c>
      <c r="M1793" s="1" t="s">
        <v>1200</v>
      </c>
      <c r="N1793" s="5">
        <v>2.9958429000178E13</v>
      </c>
      <c r="O1793" s="1" t="s">
        <v>1072</v>
      </c>
      <c r="P1793" s="1" t="s">
        <v>1201</v>
      </c>
      <c r="Q1793" s="5">
        <v>2.0</v>
      </c>
      <c r="R1793" s="15">
        <v>43175.0</v>
      </c>
      <c r="S1793" s="5">
        <v>0.0</v>
      </c>
      <c r="T1793" s="10"/>
      <c r="U1793" s="10"/>
      <c r="V1793" s="15">
        <v>43175.0</v>
      </c>
      <c r="W1793" s="5">
        <v>161099.0</v>
      </c>
      <c r="X1793" s="1" t="s">
        <v>1202</v>
      </c>
      <c r="Y1793" s="1" t="s">
        <v>1075</v>
      </c>
      <c r="Z1793" s="1" t="s">
        <v>1203</v>
      </c>
      <c r="AA1793" s="5">
        <v>2229.0</v>
      </c>
      <c r="AB1793" s="10"/>
      <c r="AC1793" s="1" t="s">
        <v>1204</v>
      </c>
      <c r="AD1793" s="5">
        <v>3.840524E7</v>
      </c>
      <c r="AE1793" s="1" t="s">
        <v>1205</v>
      </c>
      <c r="AF1793" s="5">
        <v>5403.0</v>
      </c>
      <c r="AG1793" s="5">
        <v>34.0</v>
      </c>
      <c r="AH1793" s="5">
        <v>9.1324629E7</v>
      </c>
      <c r="AI1793" s="10"/>
      <c r="AJ1793" s="10"/>
      <c r="AK1793" s="10"/>
      <c r="AL1793" s="10"/>
      <c r="AM1793" s="1" t="s">
        <v>1206</v>
      </c>
      <c r="AN1793" s="10"/>
      <c r="AO1793" s="10"/>
      <c r="AP1793" s="1" t="s">
        <v>1207</v>
      </c>
    </row>
    <row r="1794">
      <c r="A1794" s="1" t="s">
        <v>4752</v>
      </c>
      <c r="B1794" s="16">
        <v>45615.0</v>
      </c>
      <c r="C1794" s="1" t="s">
        <v>5026</v>
      </c>
      <c r="D1794" s="5">
        <v>3.0130911000102E13</v>
      </c>
      <c r="E1794" s="1" t="s">
        <v>4752</v>
      </c>
      <c r="F1794" s="1" t="s">
        <v>1097</v>
      </c>
      <c r="G1794" s="1" t="s">
        <v>4771</v>
      </c>
      <c r="H1794" s="1" t="s">
        <v>11803</v>
      </c>
      <c r="I1794" s="17">
        <v>45528.0</v>
      </c>
      <c r="J1794" s="1" t="s">
        <v>4755</v>
      </c>
      <c r="K1794" s="1" t="s">
        <v>5028</v>
      </c>
      <c r="L1794" s="1" t="s">
        <v>5029</v>
      </c>
      <c r="M1794" s="1" t="s">
        <v>5030</v>
      </c>
      <c r="N1794" s="5">
        <v>3.0130911000102E13</v>
      </c>
      <c r="O1794" s="1" t="s">
        <v>1072</v>
      </c>
      <c r="P1794" s="1" t="s">
        <v>5031</v>
      </c>
      <c r="Q1794" s="5">
        <v>2.0</v>
      </c>
      <c r="R1794" s="15">
        <v>43196.0</v>
      </c>
      <c r="S1794" s="5">
        <v>0.0</v>
      </c>
      <c r="T1794" s="10"/>
      <c r="U1794" s="10"/>
      <c r="V1794" s="15">
        <v>43196.0</v>
      </c>
      <c r="W1794" s="5">
        <v>161099.0</v>
      </c>
      <c r="X1794" s="1" t="s">
        <v>5032</v>
      </c>
      <c r="Y1794" s="1" t="s">
        <v>1075</v>
      </c>
      <c r="Z1794" s="1" t="s">
        <v>5033</v>
      </c>
      <c r="AA1794" s="5">
        <v>107.0</v>
      </c>
      <c r="AB1794" s="10"/>
      <c r="AC1794" s="1" t="s">
        <v>5034</v>
      </c>
      <c r="AD1794" s="5">
        <v>7.8895404E7</v>
      </c>
      <c r="AE1794" s="1" t="s">
        <v>1122</v>
      </c>
      <c r="AF1794" s="5">
        <v>9907.0</v>
      </c>
      <c r="AG1794" s="5">
        <v>66.0</v>
      </c>
      <c r="AH1794" s="5">
        <v>9.9028217E7</v>
      </c>
      <c r="AI1794" s="10"/>
      <c r="AJ1794" s="10"/>
      <c r="AK1794" s="10"/>
      <c r="AL1794" s="10"/>
      <c r="AM1794" s="1" t="s">
        <v>5035</v>
      </c>
      <c r="AN1794" s="10"/>
      <c r="AO1794" s="10"/>
      <c r="AP1794" s="1" t="s">
        <v>4820</v>
      </c>
    </row>
    <row r="1795">
      <c r="A1795" s="1" t="s">
        <v>4752</v>
      </c>
      <c r="B1795" s="14">
        <v>45786.0</v>
      </c>
      <c r="C1795" s="1" t="s">
        <v>11804</v>
      </c>
      <c r="D1795" s="5">
        <v>4.9755560000145E13</v>
      </c>
      <c r="E1795" s="1" t="s">
        <v>4752</v>
      </c>
      <c r="F1795" s="1" t="s">
        <v>1097</v>
      </c>
      <c r="G1795" s="1" t="s">
        <v>4761</v>
      </c>
      <c r="H1795" s="1" t="s">
        <v>11805</v>
      </c>
      <c r="I1795" s="5">
        <v>101.0</v>
      </c>
      <c r="J1795" s="1" t="s">
        <v>4759</v>
      </c>
      <c r="K1795" s="1" t="s">
        <v>11806</v>
      </c>
      <c r="L1795" s="1" t="s">
        <v>11807</v>
      </c>
      <c r="M1795" s="1" t="s">
        <v>11808</v>
      </c>
      <c r="N1795" s="5">
        <v>4.9755560000145E13</v>
      </c>
      <c r="O1795" s="1" t="s">
        <v>1072</v>
      </c>
      <c r="P1795" s="1" t="s">
        <v>11809</v>
      </c>
      <c r="Q1795" s="5">
        <v>2.0</v>
      </c>
      <c r="R1795" s="15">
        <v>44986.0</v>
      </c>
      <c r="S1795" s="5">
        <v>0.0</v>
      </c>
      <c r="T1795" s="10"/>
      <c r="U1795" s="5">
        <v>105.0</v>
      </c>
      <c r="V1795" s="15">
        <v>44986.0</v>
      </c>
      <c r="W1795" s="5">
        <v>7420002.0</v>
      </c>
      <c r="X1795" s="1" t="s">
        <v>11810</v>
      </c>
      <c r="Y1795" s="1" t="s">
        <v>1075</v>
      </c>
      <c r="Z1795" s="1" t="s">
        <v>11811</v>
      </c>
      <c r="AA1795" s="5">
        <v>88.0</v>
      </c>
      <c r="AB1795" s="1" t="s">
        <v>11812</v>
      </c>
      <c r="AC1795" s="1" t="s">
        <v>2385</v>
      </c>
      <c r="AD1795" s="5">
        <v>7.918E7</v>
      </c>
      <c r="AE1795" s="1" t="s">
        <v>1940</v>
      </c>
      <c r="AF1795" s="5">
        <v>9141.0</v>
      </c>
      <c r="AG1795" s="5">
        <v>67.0</v>
      </c>
      <c r="AH1795" s="5">
        <v>9.6064604E7</v>
      </c>
      <c r="AI1795" s="10"/>
      <c r="AJ1795" s="10"/>
      <c r="AK1795" s="10"/>
      <c r="AL1795" s="10"/>
      <c r="AM1795" s="1" t="s">
        <v>11813</v>
      </c>
      <c r="AN1795" s="10"/>
      <c r="AO1795" s="10"/>
      <c r="AP1795" s="1" t="s">
        <v>11814</v>
      </c>
    </row>
    <row r="1796">
      <c r="A1796" s="1" t="s">
        <v>4752</v>
      </c>
      <c r="B1796" s="14">
        <v>46066.0</v>
      </c>
      <c r="C1796" s="1" t="s">
        <v>11815</v>
      </c>
      <c r="D1796" s="5">
        <v>8.3054478001284E13</v>
      </c>
      <c r="E1796" s="1" t="s">
        <v>4752</v>
      </c>
      <c r="F1796" s="1" t="s">
        <v>1318</v>
      </c>
      <c r="G1796" s="1" t="s">
        <v>5155</v>
      </c>
      <c r="H1796" s="5">
        <v>7.73320200168E11</v>
      </c>
      <c r="I1796" s="1" t="s">
        <v>9283</v>
      </c>
      <c r="J1796" s="1" t="s">
        <v>4759</v>
      </c>
      <c r="K1796" s="1" t="s">
        <v>11816</v>
      </c>
      <c r="L1796" s="1" t="s">
        <v>11817</v>
      </c>
      <c r="M1796" s="1" t="s">
        <v>11818</v>
      </c>
      <c r="N1796" s="5">
        <v>8.3054478001284E13</v>
      </c>
      <c r="O1796" s="1" t="s">
        <v>1103</v>
      </c>
      <c r="P1796" s="10"/>
      <c r="Q1796" s="5">
        <v>2.0</v>
      </c>
      <c r="R1796" s="15">
        <v>38659.0</v>
      </c>
      <c r="S1796" s="5">
        <v>0.0</v>
      </c>
      <c r="T1796" s="10"/>
      <c r="U1796" s="10"/>
      <c r="V1796" s="15">
        <v>33394.0</v>
      </c>
      <c r="W1796" s="5">
        <v>1629301.0</v>
      </c>
      <c r="X1796" s="1" t="s">
        <v>11819</v>
      </c>
      <c r="Y1796" s="1" t="s">
        <v>1346</v>
      </c>
      <c r="Z1796" s="1" t="s">
        <v>11820</v>
      </c>
      <c r="AA1796" s="1" t="s">
        <v>1120</v>
      </c>
      <c r="AB1796" s="1" t="s">
        <v>4152</v>
      </c>
      <c r="AC1796" s="1" t="s">
        <v>11821</v>
      </c>
      <c r="AD1796" s="5">
        <v>8.9514899E7</v>
      </c>
      <c r="AE1796" s="1" t="s">
        <v>1386</v>
      </c>
      <c r="AF1796" s="5">
        <v>8057.0</v>
      </c>
      <c r="AG1796" s="5">
        <v>49.0</v>
      </c>
      <c r="AH1796" s="5">
        <v>3.56132E7</v>
      </c>
      <c r="AI1796" s="5">
        <v>49.0</v>
      </c>
      <c r="AJ1796" s="5">
        <v>3.5613238E7</v>
      </c>
      <c r="AK1796" s="10"/>
      <c r="AL1796" s="10"/>
      <c r="AM1796" s="1" t="s">
        <v>11822</v>
      </c>
      <c r="AN1796" s="10"/>
      <c r="AO1796" s="10"/>
      <c r="AP1796" s="1" t="s">
        <v>7016</v>
      </c>
    </row>
    <row r="1797">
      <c r="A1797" s="1" t="s">
        <v>4752</v>
      </c>
      <c r="B1797" s="14">
        <v>45630.0</v>
      </c>
      <c r="C1797" s="1" t="s">
        <v>11823</v>
      </c>
      <c r="D1797" s="5">
        <v>1.3319494000113E13</v>
      </c>
      <c r="E1797" s="1" t="s">
        <v>4752</v>
      </c>
      <c r="F1797" s="1" t="s">
        <v>1097</v>
      </c>
      <c r="G1797" s="1" t="s">
        <v>9704</v>
      </c>
      <c r="H1797" s="1" t="s">
        <v>11824</v>
      </c>
      <c r="I1797" s="5">
        <v>25.0</v>
      </c>
      <c r="J1797" s="1" t="s">
        <v>4755</v>
      </c>
      <c r="K1797" s="1" t="s">
        <v>11825</v>
      </c>
      <c r="L1797" s="1" t="s">
        <v>11826</v>
      </c>
      <c r="M1797" s="1" t="s">
        <v>11827</v>
      </c>
      <c r="N1797" s="5">
        <v>1.3319494000113E13</v>
      </c>
      <c r="O1797" s="1" t="s">
        <v>1072</v>
      </c>
      <c r="P1797" s="1" t="s">
        <v>11828</v>
      </c>
      <c r="Q1797" s="5">
        <v>8.0</v>
      </c>
      <c r="R1797" s="15">
        <v>45436.0</v>
      </c>
      <c r="S1797" s="5">
        <v>1.0</v>
      </c>
      <c r="T1797" s="10"/>
      <c r="U1797" s="10"/>
      <c r="V1797" s="15">
        <v>40603.0</v>
      </c>
      <c r="W1797" s="5">
        <v>151201.0</v>
      </c>
      <c r="X1797" s="1" t="s">
        <v>11829</v>
      </c>
      <c r="Y1797" s="1" t="s">
        <v>1384</v>
      </c>
      <c r="Z1797" s="1" t="s">
        <v>4840</v>
      </c>
      <c r="AA1797" s="1" t="s">
        <v>1410</v>
      </c>
      <c r="AB1797" s="1" t="s">
        <v>11830</v>
      </c>
      <c r="AC1797" s="1" t="s">
        <v>1121</v>
      </c>
      <c r="AD1797" s="5">
        <v>7.8645E7</v>
      </c>
      <c r="AE1797" s="1" t="s">
        <v>1122</v>
      </c>
      <c r="AF1797" s="5">
        <v>9897.0</v>
      </c>
      <c r="AG1797" s="5">
        <v>66.0</v>
      </c>
      <c r="AH1797" s="5">
        <v>9.2131836E7</v>
      </c>
      <c r="AI1797" s="10"/>
      <c r="AJ1797" s="10"/>
      <c r="AK1797" s="10"/>
      <c r="AL1797" s="10"/>
      <c r="AM1797" s="1" t="s">
        <v>11831</v>
      </c>
      <c r="AN1797" s="10"/>
      <c r="AO1797" s="10"/>
      <c r="AP1797" s="1" t="s">
        <v>6102</v>
      </c>
    </row>
    <row r="1798">
      <c r="A1798" s="1" t="s">
        <v>4752</v>
      </c>
      <c r="B1798" s="16">
        <v>46309.0</v>
      </c>
      <c r="C1798" s="1" t="s">
        <v>8069</v>
      </c>
      <c r="D1798" s="5">
        <v>5.0582795000161E13</v>
      </c>
      <c r="E1798" s="1" t="s">
        <v>4752</v>
      </c>
      <c r="F1798" s="1" t="s">
        <v>1097</v>
      </c>
      <c r="G1798" s="1" t="s">
        <v>4761</v>
      </c>
      <c r="H1798" s="1" t="s">
        <v>11832</v>
      </c>
      <c r="I1798" s="5">
        <v>101.0</v>
      </c>
      <c r="J1798" s="1" t="s">
        <v>4759</v>
      </c>
      <c r="K1798" s="1" t="s">
        <v>8071</v>
      </c>
      <c r="L1798" s="1" t="s">
        <v>8072</v>
      </c>
      <c r="M1798" s="1" t="s">
        <v>8073</v>
      </c>
      <c r="N1798" s="5">
        <v>5.0582795000161E13</v>
      </c>
      <c r="O1798" s="1" t="s">
        <v>1072</v>
      </c>
      <c r="P1798" s="1" t="s">
        <v>8074</v>
      </c>
      <c r="Q1798" s="5">
        <v>2.0</v>
      </c>
      <c r="R1798" s="15">
        <v>45054.0</v>
      </c>
      <c r="S1798" s="5">
        <v>0.0</v>
      </c>
      <c r="T1798" s="10"/>
      <c r="U1798" s="5">
        <v>105.0</v>
      </c>
      <c r="V1798" s="15">
        <v>45054.0</v>
      </c>
      <c r="W1798" s="5">
        <v>161001.0</v>
      </c>
      <c r="X1798" s="1" t="s">
        <v>8075</v>
      </c>
      <c r="Y1798" s="1" t="s">
        <v>1075</v>
      </c>
      <c r="Z1798" s="1" t="s">
        <v>8076</v>
      </c>
      <c r="AA1798" s="5">
        <v>5.0</v>
      </c>
      <c r="AB1798" s="10"/>
      <c r="AC1798" s="1" t="s">
        <v>8077</v>
      </c>
      <c r="AD1798" s="5">
        <v>6.5910787E7</v>
      </c>
      <c r="AE1798" s="1" t="s">
        <v>28</v>
      </c>
      <c r="AF1798" s="5">
        <v>803.0</v>
      </c>
      <c r="AG1798" s="5">
        <v>99.0</v>
      </c>
      <c r="AH1798" s="5">
        <v>8.4347474E7</v>
      </c>
      <c r="AI1798" s="5">
        <v>0.0</v>
      </c>
      <c r="AJ1798" s="5">
        <v>0.0</v>
      </c>
      <c r="AK1798" s="10"/>
      <c r="AL1798" s="10"/>
      <c r="AM1798" s="1" t="s">
        <v>8078</v>
      </c>
      <c r="AN1798" s="10"/>
      <c r="AO1798" s="10"/>
      <c r="AP1798" s="1" t="s">
        <v>4945</v>
      </c>
    </row>
    <row r="1799">
      <c r="A1799" s="1" t="s">
        <v>4752</v>
      </c>
      <c r="B1799" s="14">
        <v>46080.0</v>
      </c>
      <c r="C1799" s="1" t="s">
        <v>11833</v>
      </c>
      <c r="D1799" s="5">
        <v>4.0263170001317E13</v>
      </c>
      <c r="E1799" s="1" t="s">
        <v>4752</v>
      </c>
      <c r="F1799" s="1" t="s">
        <v>1097</v>
      </c>
      <c r="G1799" s="1" t="s">
        <v>4761</v>
      </c>
      <c r="H1799" s="1" t="s">
        <v>11834</v>
      </c>
      <c r="I1799" s="5">
        <v>101.0</v>
      </c>
      <c r="J1799" s="1" t="s">
        <v>4759</v>
      </c>
      <c r="K1799" s="1" t="s">
        <v>11835</v>
      </c>
      <c r="L1799" s="1" t="s">
        <v>11836</v>
      </c>
      <c r="M1799" s="1" t="s">
        <v>11837</v>
      </c>
      <c r="N1799" s="5">
        <v>4.0263170001317E13</v>
      </c>
      <c r="O1799" s="1" t="s">
        <v>1103</v>
      </c>
      <c r="P1799" s="10"/>
      <c r="Q1799" s="5">
        <v>2.0</v>
      </c>
      <c r="R1799" s="15">
        <v>39636.0</v>
      </c>
      <c r="S1799" s="5">
        <v>0.0</v>
      </c>
      <c r="T1799" s="10"/>
      <c r="U1799" s="10"/>
      <c r="V1799" s="15">
        <v>39636.0</v>
      </c>
      <c r="W1799" s="5">
        <v>3821100.0</v>
      </c>
      <c r="X1799" s="1" t="s">
        <v>11838</v>
      </c>
      <c r="Y1799" s="1" t="s">
        <v>11839</v>
      </c>
      <c r="Z1799" s="1" t="s">
        <v>11840</v>
      </c>
      <c r="AA1799" s="1" t="s">
        <v>1410</v>
      </c>
      <c r="AB1799" s="10"/>
      <c r="AC1799" s="1" t="s">
        <v>11841</v>
      </c>
      <c r="AD1799" s="5">
        <v>7721000.0</v>
      </c>
      <c r="AE1799" s="1" t="s">
        <v>1079</v>
      </c>
      <c r="AF1799" s="5">
        <v>6281.0</v>
      </c>
      <c r="AG1799" s="5">
        <v>11.0</v>
      </c>
      <c r="AH1799" s="5">
        <v>3.7481875E7</v>
      </c>
      <c r="AI1799" s="10"/>
      <c r="AJ1799" s="10"/>
      <c r="AK1799" s="10"/>
      <c r="AL1799" s="10"/>
      <c r="AM1799" s="1" t="s">
        <v>11842</v>
      </c>
      <c r="AN1799" s="10"/>
      <c r="AO1799" s="10"/>
      <c r="AP1799" s="1" t="s">
        <v>11843</v>
      </c>
    </row>
    <row r="1800">
      <c r="A1800" s="1" t="s">
        <v>4752</v>
      </c>
      <c r="B1800" s="14">
        <v>45736.0</v>
      </c>
      <c r="C1800" s="1" t="s">
        <v>11844</v>
      </c>
      <c r="D1800" s="5">
        <v>4.8967761000143E13</v>
      </c>
      <c r="E1800" s="1" t="s">
        <v>4752</v>
      </c>
      <c r="F1800" s="1" t="s">
        <v>4229</v>
      </c>
      <c r="G1800" s="1" t="s">
        <v>5210</v>
      </c>
      <c r="H1800" s="5">
        <v>8.002100001E9</v>
      </c>
      <c r="I1800" s="5">
        <v>5.0</v>
      </c>
      <c r="J1800" s="1" t="s">
        <v>4755</v>
      </c>
      <c r="K1800" s="1" t="s">
        <v>11845</v>
      </c>
      <c r="L1800" s="1" t="s">
        <v>11846</v>
      </c>
      <c r="M1800" s="1" t="s">
        <v>11847</v>
      </c>
      <c r="N1800" s="5">
        <v>4.8967761000143E13</v>
      </c>
      <c r="O1800" s="1" t="s">
        <v>1072</v>
      </c>
      <c r="P1800" s="10"/>
      <c r="Q1800" s="5">
        <v>2.0</v>
      </c>
      <c r="R1800" s="15">
        <v>44918.0</v>
      </c>
      <c r="S1800" s="5">
        <v>0.0</v>
      </c>
      <c r="T1800" s="10"/>
      <c r="U1800" s="10"/>
      <c r="V1800" s="15">
        <v>44918.0</v>
      </c>
      <c r="W1800" s="5">
        <v>7490103.0</v>
      </c>
      <c r="X1800" s="1" t="s">
        <v>4972</v>
      </c>
      <c r="Y1800" s="1" t="s">
        <v>1075</v>
      </c>
      <c r="Z1800" s="1" t="s">
        <v>11848</v>
      </c>
      <c r="AA1800" s="5">
        <v>265.0</v>
      </c>
      <c r="AB1800" s="1" t="s">
        <v>11849</v>
      </c>
      <c r="AC1800" s="1" t="s">
        <v>1078</v>
      </c>
      <c r="AD1800" s="5">
        <v>1.5160003E7</v>
      </c>
      <c r="AE1800" s="1" t="s">
        <v>1079</v>
      </c>
      <c r="AF1800" s="5">
        <v>6899.0</v>
      </c>
      <c r="AG1800" s="5">
        <v>17.0</v>
      </c>
      <c r="AH1800" s="5">
        <v>9.7763223E7</v>
      </c>
      <c r="AI1800" s="10"/>
      <c r="AJ1800" s="10"/>
      <c r="AK1800" s="10"/>
      <c r="AL1800" s="10"/>
      <c r="AM1800" s="1" t="s">
        <v>11850</v>
      </c>
      <c r="AN1800" s="10"/>
      <c r="AO1800" s="10"/>
      <c r="AP1800" s="1" t="s">
        <v>11851</v>
      </c>
    </row>
    <row r="1801">
      <c r="A1801" s="1" t="s">
        <v>4752</v>
      </c>
      <c r="B1801" s="14">
        <v>45698.0</v>
      </c>
      <c r="C1801" s="1" t="s">
        <v>11852</v>
      </c>
      <c r="D1801" s="5">
        <v>4.7874515000184E13</v>
      </c>
      <c r="E1801" s="1" t="s">
        <v>4752</v>
      </c>
      <c r="F1801" s="1" t="s">
        <v>1097</v>
      </c>
      <c r="G1801" s="1" t="s">
        <v>4771</v>
      </c>
      <c r="H1801" s="1" t="s">
        <v>11853</v>
      </c>
      <c r="I1801" s="17">
        <v>45528.0</v>
      </c>
      <c r="J1801" s="1" t="s">
        <v>4755</v>
      </c>
      <c r="K1801" s="1" t="s">
        <v>11854</v>
      </c>
      <c r="L1801" s="1" t="s">
        <v>11855</v>
      </c>
      <c r="M1801" s="1" t="s">
        <v>11856</v>
      </c>
      <c r="N1801" s="5">
        <v>4.7874515000184E13</v>
      </c>
      <c r="O1801" s="1" t="s">
        <v>1072</v>
      </c>
      <c r="P1801" s="1" t="s">
        <v>11857</v>
      </c>
      <c r="Q1801" s="5">
        <v>2.0</v>
      </c>
      <c r="R1801" s="15">
        <v>44812.0</v>
      </c>
      <c r="S1801" s="5">
        <v>0.0</v>
      </c>
      <c r="T1801" s="10"/>
      <c r="U1801" s="5">
        <v>105.0</v>
      </c>
      <c r="V1801" s="15">
        <v>44812.0</v>
      </c>
      <c r="W1801" s="5">
        <v>4742300.0</v>
      </c>
      <c r="X1801" s="1" t="s">
        <v>11858</v>
      </c>
      <c r="Y1801" s="1" t="s">
        <v>1090</v>
      </c>
      <c r="Z1801" s="1" t="s">
        <v>11859</v>
      </c>
      <c r="AA1801" s="5">
        <v>587.0</v>
      </c>
      <c r="AB1801" s="1" t="s">
        <v>1337</v>
      </c>
      <c r="AC1801" s="1" t="s">
        <v>1078</v>
      </c>
      <c r="AD1801" s="5">
        <v>7.996E7</v>
      </c>
      <c r="AE1801" s="1" t="s">
        <v>1940</v>
      </c>
      <c r="AF1801" s="5">
        <v>9085.0</v>
      </c>
      <c r="AG1801" s="5">
        <v>67.0</v>
      </c>
      <c r="AH1801" s="5">
        <v>9.1211141E7</v>
      </c>
      <c r="AI1801" s="5">
        <v>0.0</v>
      </c>
      <c r="AJ1801" s="5">
        <v>0.0</v>
      </c>
      <c r="AK1801" s="10"/>
      <c r="AL1801" s="10"/>
      <c r="AM1801" s="1" t="s">
        <v>11860</v>
      </c>
      <c r="AN1801" s="10"/>
      <c r="AO1801" s="10"/>
      <c r="AP1801" s="1" t="s">
        <v>4875</v>
      </c>
    </row>
    <row r="1802">
      <c r="A1802" s="1" t="s">
        <v>4752</v>
      </c>
      <c r="B1802" s="14">
        <v>46267.0</v>
      </c>
      <c r="C1802" s="1" t="s">
        <v>10287</v>
      </c>
      <c r="D1802" s="5">
        <v>7.007165000134E12</v>
      </c>
      <c r="E1802" s="1" t="s">
        <v>4752</v>
      </c>
      <c r="F1802" s="1" t="s">
        <v>1097</v>
      </c>
      <c r="G1802" s="1" t="s">
        <v>6542</v>
      </c>
      <c r="H1802" s="1" t="s">
        <v>11861</v>
      </c>
      <c r="I1802" s="1" t="s">
        <v>6543</v>
      </c>
      <c r="J1802" s="1" t="s">
        <v>4759</v>
      </c>
      <c r="K1802" s="1" t="s">
        <v>10291</v>
      </c>
      <c r="L1802" s="1" t="s">
        <v>10292</v>
      </c>
      <c r="M1802" s="1" t="s">
        <v>10293</v>
      </c>
      <c r="N1802" s="5">
        <v>7.007165000134E12</v>
      </c>
      <c r="O1802" s="1" t="s">
        <v>1072</v>
      </c>
      <c r="P1802" s="10"/>
      <c r="Q1802" s="5">
        <v>2.0</v>
      </c>
      <c r="R1802" s="10"/>
      <c r="S1802" s="5">
        <v>0.0</v>
      </c>
      <c r="T1802" s="10"/>
      <c r="U1802" s="10"/>
      <c r="V1802" s="15">
        <v>38251.0</v>
      </c>
      <c r="W1802" s="5">
        <v>7740300.0</v>
      </c>
      <c r="X1802" s="1" t="s">
        <v>10294</v>
      </c>
      <c r="Y1802" s="1" t="s">
        <v>1075</v>
      </c>
      <c r="Z1802" s="1" t="s">
        <v>10295</v>
      </c>
      <c r="AA1802" s="5">
        <v>2700.0</v>
      </c>
      <c r="AB1802" s="10"/>
      <c r="AC1802" s="1" t="s">
        <v>10296</v>
      </c>
      <c r="AD1802" s="5">
        <v>8.6183751E7</v>
      </c>
      <c r="AE1802" s="1" t="s">
        <v>1231</v>
      </c>
      <c r="AF1802" s="5">
        <v>7471.0</v>
      </c>
      <c r="AG1802" s="5">
        <v>43.0</v>
      </c>
      <c r="AH1802" s="5">
        <v>3.30593E7</v>
      </c>
      <c r="AI1802" s="10"/>
      <c r="AJ1802" s="10"/>
      <c r="AK1802" s="10"/>
      <c r="AL1802" s="10"/>
      <c r="AM1802" s="1" t="s">
        <v>9783</v>
      </c>
      <c r="AN1802" s="10"/>
      <c r="AO1802" s="10"/>
      <c r="AP1802" s="1" t="s">
        <v>10297</v>
      </c>
    </row>
    <row r="1803">
      <c r="A1803" s="1" t="s">
        <v>4752</v>
      </c>
      <c r="B1803" s="16">
        <v>46318.0</v>
      </c>
      <c r="C1803" s="1" t="s">
        <v>8603</v>
      </c>
      <c r="D1803" s="5">
        <v>2.774550000193E12</v>
      </c>
      <c r="E1803" s="1" t="s">
        <v>4752</v>
      </c>
      <c r="F1803" s="1" t="s">
        <v>1318</v>
      </c>
      <c r="G1803" s="1" t="s">
        <v>11862</v>
      </c>
      <c r="H1803" s="1" t="s">
        <v>11863</v>
      </c>
      <c r="I1803" s="5">
        <v>98.0</v>
      </c>
      <c r="J1803" s="1" t="s">
        <v>4759</v>
      </c>
      <c r="K1803" s="1" t="s">
        <v>8605</v>
      </c>
      <c r="L1803" s="1" t="s">
        <v>8606</v>
      </c>
      <c r="M1803" s="1" t="s">
        <v>8607</v>
      </c>
      <c r="N1803" s="5">
        <v>2.774550000193E12</v>
      </c>
      <c r="O1803" s="1" t="s">
        <v>1072</v>
      </c>
      <c r="P1803" s="1" t="s">
        <v>8608</v>
      </c>
      <c r="Q1803" s="5">
        <v>2.0</v>
      </c>
      <c r="R1803" s="15">
        <v>38659.0</v>
      </c>
      <c r="S1803" s="5">
        <v>0.0</v>
      </c>
      <c r="T1803" s="10"/>
      <c r="U1803" s="10"/>
      <c r="V1803" s="15">
        <v>35881.0</v>
      </c>
      <c r="W1803" s="5">
        <v>4789004.0</v>
      </c>
      <c r="X1803" s="1" t="s">
        <v>8609</v>
      </c>
      <c r="Y1803" s="1" t="s">
        <v>1090</v>
      </c>
      <c r="Z1803" s="1" t="s">
        <v>7721</v>
      </c>
      <c r="AA1803" s="5">
        <v>975.0</v>
      </c>
      <c r="AB1803" s="10"/>
      <c r="AC1803" s="1" t="s">
        <v>1467</v>
      </c>
      <c r="AD1803" s="5">
        <v>3.5164245E7</v>
      </c>
      <c r="AE1803" s="1" t="s">
        <v>1205</v>
      </c>
      <c r="AF1803" s="5">
        <v>4625.0</v>
      </c>
      <c r="AG1803" s="5">
        <v>31.0</v>
      </c>
      <c r="AH1803" s="5">
        <v>3.8213016E7</v>
      </c>
      <c r="AI1803" s="10"/>
      <c r="AJ1803" s="10"/>
      <c r="AK1803" s="5">
        <v>31.0</v>
      </c>
      <c r="AL1803" s="5">
        <v>3.8213016E7</v>
      </c>
      <c r="AM1803" s="1" t="s">
        <v>8610</v>
      </c>
      <c r="AN1803" s="10"/>
      <c r="AO1803" s="10"/>
      <c r="AP1803" s="1" t="s">
        <v>7284</v>
      </c>
    </row>
    <row r="1804">
      <c r="A1804" s="1" t="s">
        <v>4752</v>
      </c>
      <c r="B1804" s="16">
        <v>45957.0</v>
      </c>
      <c r="C1804" s="1" t="s">
        <v>5871</v>
      </c>
      <c r="D1804" s="5">
        <v>3.5274163000732E13</v>
      </c>
      <c r="E1804" s="1" t="s">
        <v>4752</v>
      </c>
      <c r="F1804" s="1" t="s">
        <v>1097</v>
      </c>
      <c r="G1804" s="1" t="s">
        <v>4761</v>
      </c>
      <c r="H1804" s="1" t="s">
        <v>11864</v>
      </c>
      <c r="I1804" s="5">
        <v>101.0</v>
      </c>
      <c r="J1804" s="1" t="s">
        <v>4759</v>
      </c>
      <c r="K1804" s="1" t="s">
        <v>5873</v>
      </c>
      <c r="L1804" s="1" t="s">
        <v>8286</v>
      </c>
      <c r="M1804" s="1" t="s">
        <v>5875</v>
      </c>
      <c r="N1804" s="5">
        <v>3.5274163000732E13</v>
      </c>
      <c r="O1804" s="1" t="s">
        <v>1103</v>
      </c>
      <c r="P1804" s="1" t="s">
        <v>8287</v>
      </c>
      <c r="Q1804" s="5">
        <v>2.0</v>
      </c>
      <c r="R1804" s="15">
        <v>45175.0</v>
      </c>
      <c r="S1804" s="5">
        <v>0.0</v>
      </c>
      <c r="T1804" s="10"/>
      <c r="U1804" s="10"/>
      <c r="V1804" s="15">
        <v>45175.0</v>
      </c>
      <c r="W1804" s="5">
        <v>4661300.0</v>
      </c>
      <c r="X1804" s="1" t="s">
        <v>8288</v>
      </c>
      <c r="Y1804" s="1" t="s">
        <v>1075</v>
      </c>
      <c r="Z1804" s="1" t="s">
        <v>8289</v>
      </c>
      <c r="AA1804" s="5">
        <v>56.0</v>
      </c>
      <c r="AB1804" s="1" t="s">
        <v>8290</v>
      </c>
      <c r="AC1804" s="1" t="s">
        <v>8291</v>
      </c>
      <c r="AD1804" s="5">
        <v>7.5802005E7</v>
      </c>
      <c r="AE1804" s="1" t="s">
        <v>1413</v>
      </c>
      <c r="AF1804" s="5">
        <v>9433.0</v>
      </c>
      <c r="AG1804" s="5">
        <v>47.0</v>
      </c>
      <c r="AH1804" s="5">
        <v>8.8302036E7</v>
      </c>
      <c r="AI1804" s="10"/>
      <c r="AJ1804" s="10"/>
      <c r="AK1804" s="10"/>
      <c r="AL1804" s="10"/>
      <c r="AM1804" s="1" t="s">
        <v>8292</v>
      </c>
      <c r="AN1804" s="10"/>
      <c r="AO1804" s="10"/>
      <c r="AP1804" s="1" t="s">
        <v>7004</v>
      </c>
    </row>
    <row r="1805">
      <c r="A1805" s="1" t="s">
        <v>4752</v>
      </c>
      <c r="B1805" s="14">
        <v>46199.0</v>
      </c>
      <c r="C1805" s="1" t="s">
        <v>11865</v>
      </c>
      <c r="D1805" s="5">
        <v>3.7082850000196E13</v>
      </c>
      <c r="E1805" s="1" t="s">
        <v>4752</v>
      </c>
      <c r="F1805" s="1" t="s">
        <v>1318</v>
      </c>
      <c r="G1805" s="1" t="s">
        <v>6752</v>
      </c>
      <c r="H1805" s="1" t="s">
        <v>11866</v>
      </c>
      <c r="I1805" s="17">
        <v>45533.0</v>
      </c>
      <c r="J1805" s="1" t="s">
        <v>4759</v>
      </c>
      <c r="K1805" s="1" t="s">
        <v>11867</v>
      </c>
      <c r="L1805" s="1" t="s">
        <v>11868</v>
      </c>
      <c r="M1805" s="1" t="s">
        <v>11869</v>
      </c>
      <c r="N1805" s="5">
        <v>3.7082850000196E13</v>
      </c>
      <c r="O1805" s="1" t="s">
        <v>1072</v>
      </c>
      <c r="P1805" s="1" t="s">
        <v>11865</v>
      </c>
      <c r="Q1805" s="5">
        <v>2.0</v>
      </c>
      <c r="R1805" s="15">
        <v>43958.0</v>
      </c>
      <c r="S1805" s="5">
        <v>0.0</v>
      </c>
      <c r="T1805" s="10"/>
      <c r="U1805" s="10"/>
      <c r="V1805" s="15">
        <v>43958.0</v>
      </c>
      <c r="W1805" s="5">
        <v>8111700.0</v>
      </c>
      <c r="X1805" s="1" t="s">
        <v>11870</v>
      </c>
      <c r="Y1805" s="1" t="s">
        <v>1090</v>
      </c>
      <c r="Z1805" s="1" t="s">
        <v>11871</v>
      </c>
      <c r="AA1805" s="5">
        <v>1810.0</v>
      </c>
      <c r="AB1805" s="1" t="s">
        <v>11872</v>
      </c>
      <c r="AC1805" s="1" t="s">
        <v>1078</v>
      </c>
      <c r="AD1805" s="5">
        <v>8.5568E7</v>
      </c>
      <c r="AE1805" s="1" t="s">
        <v>1231</v>
      </c>
      <c r="AF1805" s="5">
        <v>5493.0</v>
      </c>
      <c r="AG1805" s="5">
        <v>46.0</v>
      </c>
      <c r="AH1805" s="5">
        <v>3.2461098E7</v>
      </c>
      <c r="AI1805" s="10"/>
      <c r="AJ1805" s="10"/>
      <c r="AK1805" s="10"/>
      <c r="AL1805" s="10"/>
      <c r="AM1805" s="10"/>
      <c r="AN1805" s="10"/>
      <c r="AO1805" s="10"/>
      <c r="AP1805" s="1" t="s">
        <v>11873</v>
      </c>
    </row>
    <row r="1806">
      <c r="A1806" s="1" t="s">
        <v>4752</v>
      </c>
      <c r="B1806" s="14">
        <v>45886.0</v>
      </c>
      <c r="C1806" s="1" t="s">
        <v>11355</v>
      </c>
      <c r="D1806" s="5">
        <v>4.9328246000186E13</v>
      </c>
      <c r="E1806" s="1" t="s">
        <v>4752</v>
      </c>
      <c r="F1806" s="1" t="s">
        <v>1097</v>
      </c>
      <c r="G1806" s="1" t="s">
        <v>4761</v>
      </c>
      <c r="H1806" s="1" t="s">
        <v>11874</v>
      </c>
      <c r="I1806" s="5">
        <v>101.0</v>
      </c>
      <c r="J1806" s="1" t="s">
        <v>4759</v>
      </c>
      <c r="K1806" s="1" t="s">
        <v>11355</v>
      </c>
      <c r="L1806" s="1" t="s">
        <v>11357</v>
      </c>
      <c r="M1806" s="1" t="s">
        <v>11358</v>
      </c>
      <c r="N1806" s="5">
        <v>4.9328246000186E13</v>
      </c>
      <c r="O1806" s="1" t="s">
        <v>1072</v>
      </c>
      <c r="P1806" s="10"/>
      <c r="Q1806" s="5">
        <v>2.0</v>
      </c>
      <c r="R1806" s="15">
        <v>44951.0</v>
      </c>
      <c r="S1806" s="5">
        <v>0.0</v>
      </c>
      <c r="T1806" s="10"/>
      <c r="U1806" s="5">
        <v>105.0</v>
      </c>
      <c r="V1806" s="15">
        <v>44951.0</v>
      </c>
      <c r="W1806" s="5">
        <v>161001.0</v>
      </c>
      <c r="X1806" s="10"/>
      <c r="Y1806" s="1" t="s">
        <v>1075</v>
      </c>
      <c r="Z1806" s="1" t="s">
        <v>11359</v>
      </c>
      <c r="AA1806" s="5">
        <v>2080.0</v>
      </c>
      <c r="AB1806" s="10"/>
      <c r="AC1806" s="1" t="s">
        <v>11353</v>
      </c>
      <c r="AD1806" s="5">
        <v>7.9823025E7</v>
      </c>
      <c r="AE1806" s="1" t="s">
        <v>1940</v>
      </c>
      <c r="AF1806" s="5">
        <v>9073.0</v>
      </c>
      <c r="AG1806" s="5">
        <v>67.0</v>
      </c>
      <c r="AH1806" s="5">
        <v>9.9456167E7</v>
      </c>
      <c r="AI1806" s="5">
        <v>0.0</v>
      </c>
      <c r="AJ1806" s="5">
        <v>0.0</v>
      </c>
      <c r="AK1806" s="10"/>
      <c r="AL1806" s="10"/>
      <c r="AM1806" s="1" t="s">
        <v>11360</v>
      </c>
      <c r="AN1806" s="10"/>
      <c r="AO1806" s="10"/>
      <c r="AP1806" s="1" t="s">
        <v>2282</v>
      </c>
    </row>
    <row r="1807">
      <c r="A1807" s="1" t="s">
        <v>4752</v>
      </c>
      <c r="B1807" s="14">
        <v>46302.0</v>
      </c>
      <c r="C1807" s="1" t="s">
        <v>11355</v>
      </c>
      <c r="D1807" s="5">
        <v>4.9328246000186E13</v>
      </c>
      <c r="E1807" s="1" t="s">
        <v>4752</v>
      </c>
      <c r="F1807" s="1" t="s">
        <v>1097</v>
      </c>
      <c r="G1807" s="1" t="s">
        <v>4761</v>
      </c>
      <c r="H1807" s="1" t="s">
        <v>11875</v>
      </c>
      <c r="I1807" s="5">
        <v>101.0</v>
      </c>
      <c r="J1807" s="1" t="s">
        <v>4759</v>
      </c>
      <c r="K1807" s="1" t="s">
        <v>11355</v>
      </c>
      <c r="L1807" s="1" t="s">
        <v>11357</v>
      </c>
      <c r="M1807" s="1" t="s">
        <v>11358</v>
      </c>
      <c r="N1807" s="5">
        <v>4.9328246000186E13</v>
      </c>
      <c r="O1807" s="1" t="s">
        <v>1072</v>
      </c>
      <c r="P1807" s="10"/>
      <c r="Q1807" s="5">
        <v>2.0</v>
      </c>
      <c r="R1807" s="15">
        <v>44951.0</v>
      </c>
      <c r="S1807" s="5">
        <v>0.0</v>
      </c>
      <c r="T1807" s="10"/>
      <c r="U1807" s="5">
        <v>105.0</v>
      </c>
      <c r="V1807" s="15">
        <v>44951.0</v>
      </c>
      <c r="W1807" s="5">
        <v>161001.0</v>
      </c>
      <c r="X1807" s="10"/>
      <c r="Y1807" s="1" t="s">
        <v>1075</v>
      </c>
      <c r="Z1807" s="1" t="s">
        <v>11359</v>
      </c>
      <c r="AA1807" s="5">
        <v>2080.0</v>
      </c>
      <c r="AB1807" s="10"/>
      <c r="AC1807" s="1" t="s">
        <v>11353</v>
      </c>
      <c r="AD1807" s="5">
        <v>7.9823025E7</v>
      </c>
      <c r="AE1807" s="1" t="s">
        <v>1940</v>
      </c>
      <c r="AF1807" s="5">
        <v>9073.0</v>
      </c>
      <c r="AG1807" s="5">
        <v>67.0</v>
      </c>
      <c r="AH1807" s="5">
        <v>9.9456167E7</v>
      </c>
      <c r="AI1807" s="5">
        <v>0.0</v>
      </c>
      <c r="AJ1807" s="5">
        <v>0.0</v>
      </c>
      <c r="AK1807" s="10"/>
      <c r="AL1807" s="10"/>
      <c r="AM1807" s="1" t="s">
        <v>11360</v>
      </c>
      <c r="AN1807" s="10"/>
      <c r="AO1807" s="10"/>
      <c r="AP1807" s="1" t="s">
        <v>2282</v>
      </c>
    </row>
    <row r="1808">
      <c r="A1808" s="1" t="s">
        <v>4752</v>
      </c>
      <c r="B1808" s="16">
        <v>45941.0</v>
      </c>
      <c r="C1808" s="1" t="s">
        <v>11876</v>
      </c>
      <c r="D1808" s="5">
        <v>4.2438241000167E13</v>
      </c>
      <c r="E1808" s="1" t="s">
        <v>4752</v>
      </c>
      <c r="F1808" s="1" t="s">
        <v>1097</v>
      </c>
      <c r="G1808" s="1" t="s">
        <v>4761</v>
      </c>
      <c r="H1808" s="1" t="s">
        <v>11877</v>
      </c>
      <c r="I1808" s="5">
        <v>101.0</v>
      </c>
      <c r="J1808" s="1" t="s">
        <v>4759</v>
      </c>
      <c r="K1808" s="1" t="s">
        <v>11878</v>
      </c>
      <c r="L1808" s="1" t="s">
        <v>11879</v>
      </c>
      <c r="M1808" s="1" t="s">
        <v>11880</v>
      </c>
      <c r="N1808" s="5">
        <v>4.2438241000167E13</v>
      </c>
      <c r="O1808" s="1" t="s">
        <v>1072</v>
      </c>
      <c r="P1808" s="1" t="s">
        <v>11881</v>
      </c>
      <c r="Q1808" s="5">
        <v>2.0</v>
      </c>
      <c r="R1808" s="15">
        <v>44370.0</v>
      </c>
      <c r="S1808" s="5">
        <v>0.0</v>
      </c>
      <c r="T1808" s="10"/>
      <c r="U1808" s="10"/>
      <c r="V1808" s="15">
        <v>44370.0</v>
      </c>
      <c r="W1808" s="5">
        <v>161001.0</v>
      </c>
      <c r="X1808" s="1" t="s">
        <v>11882</v>
      </c>
      <c r="Y1808" s="1" t="s">
        <v>1118</v>
      </c>
      <c r="Z1808" s="1" t="s">
        <v>11883</v>
      </c>
      <c r="AA1808" s="1" t="s">
        <v>1120</v>
      </c>
      <c r="AB1808" s="1" t="s">
        <v>1092</v>
      </c>
      <c r="AC1808" s="1" t="s">
        <v>11884</v>
      </c>
      <c r="AD1808" s="5">
        <v>8.51394E7</v>
      </c>
      <c r="AE1808" s="1" t="s">
        <v>1231</v>
      </c>
      <c r="AF1808" s="5">
        <v>7583.0</v>
      </c>
      <c r="AG1808" s="5">
        <v>42.0</v>
      </c>
      <c r="AH1808" s="5">
        <v>9.953101E7</v>
      </c>
      <c r="AI1808" s="5">
        <v>42.0</v>
      </c>
      <c r="AJ1808" s="5">
        <v>9.98352E7</v>
      </c>
      <c r="AK1808" s="10"/>
      <c r="AL1808" s="10"/>
      <c r="AM1808" s="1" t="s">
        <v>11885</v>
      </c>
      <c r="AN1808" s="10"/>
      <c r="AO1808" s="10"/>
      <c r="AP1808" s="1" t="s">
        <v>1799</v>
      </c>
    </row>
    <row r="1809">
      <c r="A1809" s="1" t="s">
        <v>4752</v>
      </c>
      <c r="B1809" s="14">
        <v>46198.0</v>
      </c>
      <c r="C1809" s="1" t="s">
        <v>4770</v>
      </c>
      <c r="D1809" s="5">
        <v>3.7834570000197E13</v>
      </c>
      <c r="E1809" s="1" t="s">
        <v>4752</v>
      </c>
      <c r="F1809" s="1" t="s">
        <v>1097</v>
      </c>
      <c r="G1809" s="1" t="s">
        <v>4799</v>
      </c>
      <c r="H1809" s="1" t="s">
        <v>11886</v>
      </c>
      <c r="I1809" s="5">
        <v>58.0</v>
      </c>
      <c r="J1809" s="1" t="s">
        <v>4759</v>
      </c>
      <c r="K1809" s="1" t="s">
        <v>4773</v>
      </c>
      <c r="L1809" s="1" t="s">
        <v>4774</v>
      </c>
      <c r="M1809" s="1" t="s">
        <v>4775</v>
      </c>
      <c r="N1809" s="5">
        <v>3.7834570000197E13</v>
      </c>
      <c r="O1809" s="1" t="s">
        <v>1072</v>
      </c>
      <c r="P1809" s="1" t="s">
        <v>4776</v>
      </c>
      <c r="Q1809" s="5">
        <v>2.0</v>
      </c>
      <c r="R1809" s="15">
        <v>44035.0</v>
      </c>
      <c r="S1809" s="5">
        <v>0.0</v>
      </c>
      <c r="T1809" s="10"/>
      <c r="U1809" s="10"/>
      <c r="V1809" s="15">
        <v>44035.0</v>
      </c>
      <c r="W1809" s="5">
        <v>161001.0</v>
      </c>
      <c r="X1809" s="1" t="s">
        <v>4777</v>
      </c>
      <c r="Y1809" s="1" t="s">
        <v>1075</v>
      </c>
      <c r="Z1809" s="1" t="s">
        <v>4778</v>
      </c>
      <c r="AA1809" s="5">
        <v>2078.0</v>
      </c>
      <c r="AB1809" s="1" t="s">
        <v>1092</v>
      </c>
      <c r="AC1809" s="1" t="s">
        <v>1078</v>
      </c>
      <c r="AD1809" s="5">
        <v>8.588E7</v>
      </c>
      <c r="AE1809" s="1" t="s">
        <v>1231</v>
      </c>
      <c r="AF1809" s="5">
        <v>5525.0</v>
      </c>
      <c r="AG1809" s="5">
        <v>45.0</v>
      </c>
      <c r="AH1809" s="5">
        <v>9.8059928E7</v>
      </c>
      <c r="AI1809" s="5">
        <v>45.0</v>
      </c>
      <c r="AJ1809" s="5">
        <v>9.9732929E7</v>
      </c>
      <c r="AK1809" s="10"/>
      <c r="AL1809" s="10"/>
      <c r="AM1809" s="1" t="s">
        <v>4779</v>
      </c>
      <c r="AN1809" s="10"/>
      <c r="AO1809" s="10"/>
      <c r="AP1809" s="1" t="s">
        <v>4780</v>
      </c>
    </row>
    <row r="1810">
      <c r="A1810" s="1" t="s">
        <v>4752</v>
      </c>
      <c r="B1810" s="14">
        <v>45855.0</v>
      </c>
      <c r="C1810" s="1" t="s">
        <v>11887</v>
      </c>
      <c r="D1810" s="5">
        <v>6.31533801506E12</v>
      </c>
      <c r="E1810" s="1" t="s">
        <v>4752</v>
      </c>
      <c r="F1810" s="1" t="s">
        <v>1097</v>
      </c>
      <c r="G1810" s="1" t="s">
        <v>4761</v>
      </c>
      <c r="H1810" s="1" t="s">
        <v>11888</v>
      </c>
      <c r="I1810" s="5">
        <v>101.0</v>
      </c>
      <c r="J1810" s="1" t="s">
        <v>4759</v>
      </c>
      <c r="K1810" s="1" t="s">
        <v>11889</v>
      </c>
      <c r="L1810" s="1" t="s">
        <v>11890</v>
      </c>
      <c r="M1810" s="1" t="s">
        <v>11891</v>
      </c>
      <c r="N1810" s="5">
        <v>6.31533801506E12</v>
      </c>
      <c r="O1810" s="1" t="s">
        <v>1103</v>
      </c>
      <c r="P1810" s="1" t="s">
        <v>11892</v>
      </c>
      <c r="Q1810" s="5">
        <v>2.0</v>
      </c>
      <c r="R1810" s="15">
        <v>40982.0</v>
      </c>
      <c r="S1810" s="5">
        <v>0.0</v>
      </c>
      <c r="T1810" s="10"/>
      <c r="U1810" s="10"/>
      <c r="V1810" s="15">
        <v>40982.0</v>
      </c>
      <c r="W1810" s="5">
        <v>1071600.0</v>
      </c>
      <c r="X1810" s="1" t="s">
        <v>11893</v>
      </c>
      <c r="Y1810" s="1" t="s">
        <v>1346</v>
      </c>
      <c r="Z1810" s="1" t="s">
        <v>11894</v>
      </c>
      <c r="AA1810" s="1" t="s">
        <v>1120</v>
      </c>
      <c r="AB1810" s="1" t="s">
        <v>11895</v>
      </c>
      <c r="AC1810" s="1" t="s">
        <v>1121</v>
      </c>
      <c r="AD1810" s="5">
        <v>1.5105E7</v>
      </c>
      <c r="AE1810" s="1" t="s">
        <v>1079</v>
      </c>
      <c r="AF1810" s="5">
        <v>6917.0</v>
      </c>
      <c r="AG1810" s="5">
        <v>11.0</v>
      </c>
      <c r="AH1810" s="5">
        <v>3.50814E7</v>
      </c>
      <c r="AI1810" s="5">
        <v>17.0</v>
      </c>
      <c r="AJ1810" s="5">
        <v>3.1225801E7</v>
      </c>
      <c r="AK1810" s="5">
        <v>11.0</v>
      </c>
      <c r="AL1810" s="5">
        <v>3.040294E7</v>
      </c>
      <c r="AM1810" s="1" t="s">
        <v>11896</v>
      </c>
      <c r="AN1810" s="10"/>
      <c r="AO1810" s="10"/>
      <c r="AP1810" s="1" t="s">
        <v>11897</v>
      </c>
    </row>
    <row r="1811">
      <c r="A1811" s="1" t="s">
        <v>4752</v>
      </c>
      <c r="B1811" s="14">
        <v>46327.0</v>
      </c>
      <c r="C1811" s="1" t="s">
        <v>9202</v>
      </c>
      <c r="D1811" s="5">
        <v>5.064005400019E13</v>
      </c>
      <c r="E1811" s="1" t="s">
        <v>4752</v>
      </c>
      <c r="F1811" s="1" t="s">
        <v>1097</v>
      </c>
      <c r="G1811" s="1" t="s">
        <v>4898</v>
      </c>
      <c r="H1811" s="1" t="s">
        <v>11898</v>
      </c>
      <c r="I1811" s="5">
        <v>78.0</v>
      </c>
      <c r="J1811" s="1" t="s">
        <v>4759</v>
      </c>
      <c r="K1811" s="1" t="s">
        <v>9204</v>
      </c>
      <c r="L1811" s="1" t="s">
        <v>9205</v>
      </c>
      <c r="M1811" s="1" t="s">
        <v>9206</v>
      </c>
      <c r="N1811" s="5">
        <v>5.064005400019E13</v>
      </c>
      <c r="O1811" s="1" t="s">
        <v>1072</v>
      </c>
      <c r="P1811" s="10"/>
      <c r="Q1811" s="5">
        <v>2.0</v>
      </c>
      <c r="R1811" s="15">
        <v>45057.0</v>
      </c>
      <c r="S1811" s="5">
        <v>0.0</v>
      </c>
      <c r="T1811" s="10"/>
      <c r="U1811" s="10"/>
      <c r="V1811" s="15">
        <v>45057.0</v>
      </c>
      <c r="W1811" s="5">
        <v>230600.0</v>
      </c>
      <c r="X1811" s="1" t="s">
        <v>9207</v>
      </c>
      <c r="Y1811" s="1" t="s">
        <v>1090</v>
      </c>
      <c r="Z1811" s="1" t="s">
        <v>9208</v>
      </c>
      <c r="AA1811" s="5">
        <v>300.0</v>
      </c>
      <c r="AB1811" s="1" t="s">
        <v>9209</v>
      </c>
      <c r="AC1811" s="1" t="s">
        <v>3975</v>
      </c>
      <c r="AD1811" s="5">
        <v>1.868583E7</v>
      </c>
      <c r="AE1811" s="1" t="s">
        <v>1079</v>
      </c>
      <c r="AF1811" s="5">
        <v>6637.0</v>
      </c>
      <c r="AG1811" s="5">
        <v>14.0</v>
      </c>
      <c r="AH1811" s="5">
        <v>3.26951E7</v>
      </c>
      <c r="AI1811" s="10"/>
      <c r="AJ1811" s="10"/>
      <c r="AK1811" s="10"/>
      <c r="AL1811" s="10"/>
      <c r="AM1811" s="1" t="s">
        <v>9210</v>
      </c>
      <c r="AN1811" s="10"/>
      <c r="AO1811" s="10"/>
      <c r="AP1811" s="1" t="s">
        <v>3963</v>
      </c>
    </row>
    <row r="1812">
      <c r="A1812" s="1" t="s">
        <v>4752</v>
      </c>
      <c r="B1812" s="14">
        <v>45815.0</v>
      </c>
      <c r="C1812" s="1" t="s">
        <v>8329</v>
      </c>
      <c r="D1812" s="5">
        <v>4.263322600017E13</v>
      </c>
      <c r="E1812" s="1" t="s">
        <v>4752</v>
      </c>
      <c r="F1812" s="1" t="s">
        <v>1097</v>
      </c>
      <c r="G1812" s="1" t="s">
        <v>4761</v>
      </c>
      <c r="H1812" s="1" t="s">
        <v>11899</v>
      </c>
      <c r="I1812" s="5">
        <v>101.0</v>
      </c>
      <c r="J1812" s="1" t="s">
        <v>4759</v>
      </c>
      <c r="K1812" s="1" t="s">
        <v>8331</v>
      </c>
      <c r="L1812" s="1" t="s">
        <v>8332</v>
      </c>
      <c r="M1812" s="1" t="s">
        <v>8333</v>
      </c>
      <c r="N1812" s="5">
        <v>4.263322600017E13</v>
      </c>
      <c r="O1812" s="1" t="s">
        <v>1072</v>
      </c>
      <c r="P1812" s="1" t="s">
        <v>8334</v>
      </c>
      <c r="Q1812" s="5">
        <v>2.0</v>
      </c>
      <c r="R1812" s="15">
        <v>44385.0</v>
      </c>
      <c r="S1812" s="5">
        <v>0.0</v>
      </c>
      <c r="T1812" s="10"/>
      <c r="U1812" s="10"/>
      <c r="V1812" s="15">
        <v>44385.0</v>
      </c>
      <c r="W1812" s="5">
        <v>161001.0</v>
      </c>
      <c r="X1812" s="1" t="s">
        <v>8335</v>
      </c>
      <c r="Y1812" s="1" t="s">
        <v>1075</v>
      </c>
      <c r="Z1812" s="1" t="s">
        <v>8336</v>
      </c>
      <c r="AA1812" s="1" t="s">
        <v>1410</v>
      </c>
      <c r="AB1812" s="1" t="s">
        <v>8337</v>
      </c>
      <c r="AC1812" s="1" t="s">
        <v>1078</v>
      </c>
      <c r="AD1812" s="5">
        <v>7.522E7</v>
      </c>
      <c r="AE1812" s="1" t="s">
        <v>1413</v>
      </c>
      <c r="AF1812" s="5">
        <v>9579.0</v>
      </c>
      <c r="AG1812" s="5">
        <v>64.0</v>
      </c>
      <c r="AH1812" s="5">
        <v>9.3399898E7</v>
      </c>
      <c r="AI1812" s="10"/>
      <c r="AJ1812" s="10"/>
      <c r="AK1812" s="10"/>
      <c r="AL1812" s="10"/>
      <c r="AM1812" s="1" t="s">
        <v>8338</v>
      </c>
      <c r="AN1812" s="10"/>
      <c r="AO1812" s="10"/>
      <c r="AP1812" s="1" t="s">
        <v>8339</v>
      </c>
    </row>
    <row r="1813">
      <c r="A1813" s="1" t="s">
        <v>4752</v>
      </c>
      <c r="B1813" s="14">
        <v>45808.0</v>
      </c>
      <c r="C1813" s="1" t="s">
        <v>11900</v>
      </c>
      <c r="D1813" s="5">
        <v>2.957314000102E12</v>
      </c>
      <c r="E1813" s="1" t="s">
        <v>4752</v>
      </c>
      <c r="F1813" s="1" t="s">
        <v>1097</v>
      </c>
      <c r="G1813" s="1" t="s">
        <v>4761</v>
      </c>
      <c r="H1813" s="1" t="s">
        <v>11901</v>
      </c>
      <c r="I1813" s="5">
        <v>101.0</v>
      </c>
      <c r="J1813" s="1" t="s">
        <v>4759</v>
      </c>
      <c r="K1813" s="1" t="s">
        <v>11902</v>
      </c>
      <c r="L1813" s="1" t="s">
        <v>11903</v>
      </c>
      <c r="M1813" s="1" t="s">
        <v>11904</v>
      </c>
      <c r="N1813" s="5">
        <v>2.957314000102E12</v>
      </c>
      <c r="O1813" s="1" t="s">
        <v>1072</v>
      </c>
      <c r="P1813" s="1" t="s">
        <v>11905</v>
      </c>
      <c r="Q1813" s="5">
        <v>2.0</v>
      </c>
      <c r="R1813" s="15">
        <v>37506.0</v>
      </c>
      <c r="S1813" s="5">
        <v>0.0</v>
      </c>
      <c r="T1813" s="10"/>
      <c r="U1813" s="10"/>
      <c r="V1813" s="15">
        <v>31754.0</v>
      </c>
      <c r="W1813" s="5">
        <v>161099.0</v>
      </c>
      <c r="X1813" s="1" t="s">
        <v>11906</v>
      </c>
      <c r="Y1813" s="1" t="s">
        <v>1075</v>
      </c>
      <c r="Z1813" s="1" t="s">
        <v>11907</v>
      </c>
      <c r="AA1813" s="5">
        <v>644.0</v>
      </c>
      <c r="AB1813" s="10"/>
      <c r="AC1813" s="1" t="s">
        <v>1078</v>
      </c>
      <c r="AD1813" s="5">
        <v>7.989E7</v>
      </c>
      <c r="AE1813" s="1" t="s">
        <v>1940</v>
      </c>
      <c r="AF1813" s="5">
        <v>9089.0</v>
      </c>
      <c r="AG1813" s="5">
        <v>67.0</v>
      </c>
      <c r="AH1813" s="5">
        <v>3.4511315E7</v>
      </c>
      <c r="AI1813" s="10"/>
      <c r="AJ1813" s="10"/>
      <c r="AK1813" s="10"/>
      <c r="AL1813" s="10"/>
      <c r="AM1813" s="1" t="s">
        <v>11908</v>
      </c>
      <c r="AN1813" s="10"/>
      <c r="AO1813" s="10"/>
      <c r="AP1813" s="1" t="s">
        <v>11909</v>
      </c>
    </row>
    <row r="1814">
      <c r="A1814" s="1" t="s">
        <v>4752</v>
      </c>
      <c r="B1814" s="14">
        <v>45862.0</v>
      </c>
      <c r="C1814" s="1" t="s">
        <v>5644</v>
      </c>
      <c r="D1814" s="5">
        <v>4.9683306000189E13</v>
      </c>
      <c r="E1814" s="1" t="s">
        <v>4752</v>
      </c>
      <c r="F1814" s="1" t="s">
        <v>1097</v>
      </c>
      <c r="G1814" s="1" t="s">
        <v>4761</v>
      </c>
      <c r="H1814" s="1" t="s">
        <v>11910</v>
      </c>
      <c r="I1814" s="5">
        <v>101.0</v>
      </c>
      <c r="J1814" s="1" t="s">
        <v>4759</v>
      </c>
      <c r="K1814" s="1" t="s">
        <v>5646</v>
      </c>
      <c r="L1814" s="1" t="s">
        <v>5647</v>
      </c>
      <c r="M1814" s="1" t="s">
        <v>5648</v>
      </c>
      <c r="N1814" s="5">
        <v>4.9683306000189E13</v>
      </c>
      <c r="O1814" s="1" t="s">
        <v>1072</v>
      </c>
      <c r="P1814" s="10"/>
      <c r="Q1814" s="5">
        <v>2.0</v>
      </c>
      <c r="R1814" s="15">
        <v>44980.0</v>
      </c>
      <c r="S1814" s="5">
        <v>0.0</v>
      </c>
      <c r="T1814" s="10"/>
      <c r="U1814" s="5">
        <v>105.0</v>
      </c>
      <c r="V1814" s="15">
        <v>44980.0</v>
      </c>
      <c r="W1814" s="5">
        <v>210101.0</v>
      </c>
      <c r="X1814" s="1" t="s">
        <v>5649</v>
      </c>
      <c r="Y1814" s="1" t="s">
        <v>1118</v>
      </c>
      <c r="Z1814" s="1" t="s">
        <v>5650</v>
      </c>
      <c r="AA1814" s="1" t="s">
        <v>1120</v>
      </c>
      <c r="AB1814" s="1" t="s">
        <v>5651</v>
      </c>
      <c r="AC1814" s="1" t="s">
        <v>5652</v>
      </c>
      <c r="AD1814" s="5">
        <v>7.9065662E7</v>
      </c>
      <c r="AE1814" s="1" t="s">
        <v>1940</v>
      </c>
      <c r="AF1814" s="5">
        <v>9051.0</v>
      </c>
      <c r="AG1814" s="5">
        <v>14.0</v>
      </c>
      <c r="AH1814" s="5">
        <v>3.26951E7</v>
      </c>
      <c r="AI1814" s="10"/>
      <c r="AJ1814" s="10"/>
      <c r="AK1814" s="10"/>
      <c r="AL1814" s="10"/>
      <c r="AM1814" s="1" t="s">
        <v>5653</v>
      </c>
      <c r="AN1814" s="10"/>
      <c r="AO1814" s="10"/>
      <c r="AP1814" s="1" t="s">
        <v>2087</v>
      </c>
    </row>
    <row r="1815">
      <c r="A1815" s="1" t="s">
        <v>4752</v>
      </c>
      <c r="B1815" s="14">
        <v>45836.0</v>
      </c>
      <c r="C1815" s="1" t="s">
        <v>11911</v>
      </c>
      <c r="D1815" s="5">
        <v>3.8539148000171E13</v>
      </c>
      <c r="E1815" s="1" t="s">
        <v>4752</v>
      </c>
      <c r="F1815" s="1" t="s">
        <v>1097</v>
      </c>
      <c r="G1815" s="1" t="s">
        <v>4771</v>
      </c>
      <c r="H1815" s="1" t="s">
        <v>11912</v>
      </c>
      <c r="I1815" s="17">
        <v>45528.0</v>
      </c>
      <c r="J1815" s="1" t="s">
        <v>4759</v>
      </c>
      <c r="K1815" s="1" t="s">
        <v>11913</v>
      </c>
      <c r="L1815" s="1" t="s">
        <v>11914</v>
      </c>
      <c r="M1815" s="1" t="s">
        <v>11915</v>
      </c>
      <c r="N1815" s="5">
        <v>3.8539148000171E13</v>
      </c>
      <c r="O1815" s="1" t="s">
        <v>1072</v>
      </c>
      <c r="P1815" s="1" t="s">
        <v>11916</v>
      </c>
      <c r="Q1815" s="5">
        <v>2.0</v>
      </c>
      <c r="R1815" s="15">
        <v>44092.0</v>
      </c>
      <c r="S1815" s="5">
        <v>0.0</v>
      </c>
      <c r="T1815" s="10"/>
      <c r="U1815" s="10"/>
      <c r="V1815" s="15">
        <v>44092.0</v>
      </c>
      <c r="W1815" s="5">
        <v>4623199.0</v>
      </c>
      <c r="X1815" s="1" t="s">
        <v>11917</v>
      </c>
      <c r="Y1815" s="1" t="s">
        <v>1075</v>
      </c>
      <c r="Z1815" s="1" t="s">
        <v>11918</v>
      </c>
      <c r="AA1815" s="5">
        <v>62.0</v>
      </c>
      <c r="AB1815" s="1" t="s">
        <v>1092</v>
      </c>
      <c r="AC1815" s="1" t="s">
        <v>1078</v>
      </c>
      <c r="AD1815" s="5">
        <v>4.955E7</v>
      </c>
      <c r="AE1815" s="1" t="s">
        <v>4007</v>
      </c>
      <c r="AF1815" s="5">
        <v>3127.0</v>
      </c>
      <c r="AG1815" s="5">
        <v>79.0</v>
      </c>
      <c r="AH1815" s="5">
        <v>9.9631055E7</v>
      </c>
      <c r="AI1815" s="5">
        <v>79.0</v>
      </c>
      <c r="AJ1815" s="5">
        <v>8.1471653E7</v>
      </c>
      <c r="AK1815" s="10"/>
      <c r="AL1815" s="10"/>
      <c r="AM1815" s="1" t="s">
        <v>11919</v>
      </c>
      <c r="AN1815" s="10"/>
      <c r="AO1815" s="10"/>
      <c r="AP1815" s="1" t="s">
        <v>11920</v>
      </c>
    </row>
    <row r="1816">
      <c r="A1816" s="1" t="s">
        <v>4752</v>
      </c>
      <c r="B1816" s="14">
        <v>46074.0</v>
      </c>
      <c r="C1816" s="1" t="s">
        <v>11921</v>
      </c>
      <c r="D1816" s="5">
        <v>5.3215200000128E13</v>
      </c>
      <c r="E1816" s="1" t="s">
        <v>4752</v>
      </c>
      <c r="F1816" s="1" t="s">
        <v>1097</v>
      </c>
      <c r="G1816" s="1" t="s">
        <v>4761</v>
      </c>
      <c r="H1816" s="1" t="s">
        <v>11922</v>
      </c>
      <c r="I1816" s="5">
        <v>101.0</v>
      </c>
      <c r="J1816" s="1" t="s">
        <v>4759</v>
      </c>
      <c r="K1816" s="1" t="s">
        <v>11923</v>
      </c>
      <c r="L1816" s="1" t="s">
        <v>11924</v>
      </c>
      <c r="M1816" s="1" t="s">
        <v>11925</v>
      </c>
      <c r="N1816" s="5">
        <v>5.3215200000128E13</v>
      </c>
      <c r="O1816" s="1" t="s">
        <v>1072</v>
      </c>
      <c r="P1816" s="1" t="s">
        <v>11926</v>
      </c>
      <c r="Q1816" s="5">
        <v>2.0</v>
      </c>
      <c r="R1816" s="15">
        <v>45275.0</v>
      </c>
      <c r="S1816" s="5">
        <v>0.0</v>
      </c>
      <c r="T1816" s="10"/>
      <c r="U1816" s="10"/>
      <c r="V1816" s="15">
        <v>45275.0</v>
      </c>
      <c r="W1816" s="5">
        <v>161099.0</v>
      </c>
      <c r="X1816" s="1" t="s">
        <v>11927</v>
      </c>
      <c r="Y1816" s="1" t="s">
        <v>1090</v>
      </c>
      <c r="Z1816" s="1" t="s">
        <v>11928</v>
      </c>
      <c r="AA1816" s="5">
        <v>2587.0</v>
      </c>
      <c r="AB1816" s="10"/>
      <c r="AC1816" s="1" t="s">
        <v>11929</v>
      </c>
      <c r="AD1816" s="5">
        <v>6.854E7</v>
      </c>
      <c r="AE1816" s="1" t="s">
        <v>2304</v>
      </c>
      <c r="AF1816" s="5">
        <v>453.0</v>
      </c>
      <c r="AG1816" s="5">
        <v>94.0</v>
      </c>
      <c r="AH1816" s="5">
        <v>9.2686416E7</v>
      </c>
      <c r="AI1816" s="10"/>
      <c r="AJ1816" s="10"/>
      <c r="AK1816" s="10"/>
      <c r="AL1816" s="10"/>
      <c r="AM1816" s="1" t="s">
        <v>11930</v>
      </c>
      <c r="AN1816" s="10"/>
      <c r="AO1816" s="10"/>
      <c r="AP1816" s="1" t="s">
        <v>11931</v>
      </c>
    </row>
    <row r="1817">
      <c r="A1817" s="1" t="s">
        <v>4752</v>
      </c>
      <c r="B1817" s="14">
        <v>45848.0</v>
      </c>
      <c r="C1817" s="1" t="s">
        <v>3283</v>
      </c>
      <c r="D1817" s="5">
        <v>4.08913800016E12</v>
      </c>
      <c r="E1817" s="1" t="s">
        <v>4752</v>
      </c>
      <c r="F1817" s="1" t="s">
        <v>1318</v>
      </c>
      <c r="G1817" s="1" t="s">
        <v>6752</v>
      </c>
      <c r="H1817" s="1" t="s">
        <v>11932</v>
      </c>
      <c r="I1817" s="17">
        <v>45533.0</v>
      </c>
      <c r="J1817" s="1" t="s">
        <v>4759</v>
      </c>
      <c r="K1817" s="1" t="s">
        <v>3283</v>
      </c>
      <c r="L1817" s="1" t="s">
        <v>3286</v>
      </c>
      <c r="M1817" s="1" t="s">
        <v>3287</v>
      </c>
      <c r="N1817" s="5">
        <v>4.08913800016E12</v>
      </c>
      <c r="O1817" s="1" t="s">
        <v>1072</v>
      </c>
      <c r="P1817" s="10"/>
      <c r="Q1817" s="5">
        <v>2.0</v>
      </c>
      <c r="R1817" s="15">
        <v>38659.0</v>
      </c>
      <c r="S1817" s="5">
        <v>0.0</v>
      </c>
      <c r="T1817" s="10"/>
      <c r="U1817" s="10"/>
      <c r="V1817" s="15">
        <v>36794.0</v>
      </c>
      <c r="W1817" s="5">
        <v>7112000.0</v>
      </c>
      <c r="X1817" s="1" t="s">
        <v>3288</v>
      </c>
      <c r="Y1817" s="1" t="s">
        <v>1075</v>
      </c>
      <c r="Z1817" s="1" t="s">
        <v>3289</v>
      </c>
      <c r="AA1817" s="5">
        <v>42.0</v>
      </c>
      <c r="AB1817" s="10"/>
      <c r="AC1817" s="1" t="s">
        <v>3290</v>
      </c>
      <c r="AD1817" s="5">
        <v>1.3845232E7</v>
      </c>
      <c r="AE1817" s="1" t="s">
        <v>1079</v>
      </c>
      <c r="AF1817" s="5">
        <v>6715.0</v>
      </c>
      <c r="AG1817" s="5">
        <v>19.0</v>
      </c>
      <c r="AH1817" s="5">
        <v>3.5715177E7</v>
      </c>
      <c r="AI1817" s="5">
        <v>19.0</v>
      </c>
      <c r="AJ1817" s="5">
        <v>3.5713005E7</v>
      </c>
      <c r="AK1817" s="5">
        <v>19.0</v>
      </c>
      <c r="AL1817" s="5">
        <v>3.3544039E7</v>
      </c>
      <c r="AM1817" s="1" t="s">
        <v>3291</v>
      </c>
      <c r="AN1817" s="10"/>
      <c r="AO1817" s="10"/>
      <c r="AP1817" s="1" t="s">
        <v>3292</v>
      </c>
    </row>
    <row r="1818">
      <c r="A1818" s="1" t="s">
        <v>4752</v>
      </c>
      <c r="B1818" s="14">
        <v>46186.0</v>
      </c>
      <c r="C1818" s="1" t="s">
        <v>6764</v>
      </c>
      <c r="D1818" s="5">
        <v>4.7934402000127E13</v>
      </c>
      <c r="E1818" s="1" t="s">
        <v>4752</v>
      </c>
      <c r="F1818" s="1" t="s">
        <v>5851</v>
      </c>
      <c r="G1818" s="1" t="s">
        <v>6765</v>
      </c>
      <c r="H1818" s="1" t="s">
        <v>11933</v>
      </c>
      <c r="I1818" s="5">
        <v>67.0</v>
      </c>
      <c r="J1818" s="1" t="s">
        <v>4759</v>
      </c>
      <c r="K1818" s="1" t="s">
        <v>6767</v>
      </c>
      <c r="L1818" s="1" t="s">
        <v>6768</v>
      </c>
      <c r="M1818" s="1" t="s">
        <v>6769</v>
      </c>
      <c r="N1818" s="5">
        <v>4.7934402000127E13</v>
      </c>
      <c r="O1818" s="1" t="s">
        <v>1072</v>
      </c>
      <c r="P1818" s="10"/>
      <c r="Q1818" s="5">
        <v>2.0</v>
      </c>
      <c r="R1818" s="15">
        <v>44817.0</v>
      </c>
      <c r="S1818" s="5">
        <v>0.0</v>
      </c>
      <c r="T1818" s="10"/>
      <c r="U1818" s="10"/>
      <c r="V1818" s="15">
        <v>44817.0</v>
      </c>
      <c r="W1818" s="5">
        <v>4661300.0</v>
      </c>
      <c r="X1818" s="1" t="s">
        <v>6770</v>
      </c>
      <c r="Y1818" s="1" t="s">
        <v>1118</v>
      </c>
      <c r="Z1818" s="1" t="s">
        <v>5859</v>
      </c>
      <c r="AA1818" s="1" t="s">
        <v>5860</v>
      </c>
      <c r="AB1818" s="1" t="s">
        <v>6771</v>
      </c>
      <c r="AC1818" s="1" t="s">
        <v>1989</v>
      </c>
      <c r="AD1818" s="5">
        <v>1.414E7</v>
      </c>
      <c r="AE1818" s="1" t="s">
        <v>1079</v>
      </c>
      <c r="AF1818" s="5">
        <v>6363.0</v>
      </c>
      <c r="AG1818" s="5">
        <v>16.0</v>
      </c>
      <c r="AH1818" s="5">
        <v>3.238018E7</v>
      </c>
      <c r="AI1818" s="10"/>
      <c r="AJ1818" s="10"/>
      <c r="AK1818" s="10"/>
      <c r="AL1818" s="10"/>
      <c r="AM1818" s="1" t="s">
        <v>6772</v>
      </c>
      <c r="AN1818" s="10"/>
      <c r="AO1818" s="10"/>
      <c r="AP1818" s="1" t="s">
        <v>5862</v>
      </c>
    </row>
    <row r="1819">
      <c r="A1819" s="1" t="s">
        <v>4752</v>
      </c>
      <c r="B1819" s="14">
        <v>45871.0</v>
      </c>
      <c r="C1819" s="1" t="s">
        <v>7561</v>
      </c>
      <c r="D1819" s="5">
        <v>4.3133518000106E13</v>
      </c>
      <c r="E1819" s="1" t="s">
        <v>4752</v>
      </c>
      <c r="F1819" s="1" t="s">
        <v>11934</v>
      </c>
      <c r="G1819" s="1" t="s">
        <v>5210</v>
      </c>
      <c r="H1819" s="5">
        <v>8.00201848E8</v>
      </c>
      <c r="I1819" s="5">
        <v>5.0</v>
      </c>
      <c r="J1819" s="1" t="s">
        <v>4755</v>
      </c>
      <c r="K1819" s="1" t="s">
        <v>7563</v>
      </c>
      <c r="L1819" s="1" t="s">
        <v>7564</v>
      </c>
      <c r="M1819" s="1" t="s">
        <v>7565</v>
      </c>
      <c r="N1819" s="5">
        <v>4.3133518000106E13</v>
      </c>
      <c r="O1819" s="1" t="s">
        <v>1072</v>
      </c>
      <c r="P1819" s="1" t="s">
        <v>7566</v>
      </c>
      <c r="Q1819" s="5">
        <v>2.0</v>
      </c>
      <c r="R1819" s="15">
        <v>44424.0</v>
      </c>
      <c r="S1819" s="5">
        <v>0.0</v>
      </c>
      <c r="T1819" s="10"/>
      <c r="U1819" s="10"/>
      <c r="V1819" s="15">
        <v>44424.0</v>
      </c>
      <c r="W1819" s="5">
        <v>159899.0</v>
      </c>
      <c r="X1819" s="1" t="s">
        <v>7567</v>
      </c>
      <c r="Y1819" s="1" t="s">
        <v>1090</v>
      </c>
      <c r="Z1819" s="1" t="s">
        <v>7568</v>
      </c>
      <c r="AA1819" s="5">
        <v>2369.0</v>
      </c>
      <c r="AB1819" s="10"/>
      <c r="AC1819" s="1" t="s">
        <v>7569</v>
      </c>
      <c r="AD1819" s="5">
        <v>3.8705373E7</v>
      </c>
      <c r="AE1819" s="1" t="s">
        <v>1205</v>
      </c>
      <c r="AF1819" s="5">
        <v>4959.0</v>
      </c>
      <c r="AG1819" s="5">
        <v>34.0</v>
      </c>
      <c r="AH1819" s="5">
        <v>3.8214484E7</v>
      </c>
      <c r="AI1819" s="10"/>
      <c r="AJ1819" s="10"/>
      <c r="AK1819" s="10"/>
      <c r="AL1819" s="10"/>
      <c r="AM1819" s="1" t="s">
        <v>7570</v>
      </c>
      <c r="AN1819" s="10"/>
      <c r="AO1819" s="10"/>
      <c r="AP1819" s="1" t="s">
        <v>7571</v>
      </c>
    </row>
    <row r="1820">
      <c r="A1820" s="1" t="s">
        <v>4752</v>
      </c>
      <c r="B1820" s="14">
        <v>45898.0</v>
      </c>
      <c r="C1820" s="1" t="s">
        <v>11935</v>
      </c>
      <c r="D1820" s="5">
        <v>5.0156393000103E13</v>
      </c>
      <c r="E1820" s="1" t="s">
        <v>4752</v>
      </c>
      <c r="F1820" s="1" t="s">
        <v>1097</v>
      </c>
      <c r="G1820" s="1" t="s">
        <v>4761</v>
      </c>
      <c r="H1820" s="1" t="s">
        <v>11936</v>
      </c>
      <c r="I1820" s="5">
        <v>101.0</v>
      </c>
      <c r="J1820" s="1" t="s">
        <v>4759</v>
      </c>
      <c r="K1820" s="1" t="s">
        <v>11937</v>
      </c>
      <c r="L1820" s="1" t="s">
        <v>11938</v>
      </c>
      <c r="M1820" s="1" t="s">
        <v>11939</v>
      </c>
      <c r="N1820" s="5">
        <v>5.0156393000103E13</v>
      </c>
      <c r="O1820" s="1" t="s">
        <v>1072</v>
      </c>
      <c r="P1820" s="1" t="s">
        <v>11940</v>
      </c>
      <c r="Q1820" s="5">
        <v>2.0</v>
      </c>
      <c r="R1820" s="15">
        <v>45016.0</v>
      </c>
      <c r="S1820" s="5">
        <v>0.0</v>
      </c>
      <c r="T1820" s="10"/>
      <c r="U1820" s="10"/>
      <c r="V1820" s="15">
        <v>45016.0</v>
      </c>
      <c r="W1820" s="5">
        <v>7490103.0</v>
      </c>
      <c r="X1820" s="1" t="s">
        <v>4972</v>
      </c>
      <c r="Y1820" s="1" t="s">
        <v>1075</v>
      </c>
      <c r="Z1820" s="1" t="s">
        <v>11941</v>
      </c>
      <c r="AA1820" s="5">
        <v>179.0</v>
      </c>
      <c r="AB1820" s="1" t="s">
        <v>3170</v>
      </c>
      <c r="AC1820" s="1" t="s">
        <v>1078</v>
      </c>
      <c r="AD1820" s="5">
        <v>8.844E7</v>
      </c>
      <c r="AE1820" s="1" t="s">
        <v>1386</v>
      </c>
      <c r="AF1820" s="5">
        <v>8145.0</v>
      </c>
      <c r="AG1820" s="5">
        <v>47.0</v>
      </c>
      <c r="AH1820" s="5">
        <v>8.4677477E7</v>
      </c>
      <c r="AI1820" s="10"/>
      <c r="AJ1820" s="10"/>
      <c r="AK1820" s="5">
        <v>47.0</v>
      </c>
      <c r="AL1820" s="5">
        <v>8.4677477E7</v>
      </c>
      <c r="AM1820" s="1" t="s">
        <v>11942</v>
      </c>
      <c r="AN1820" s="10"/>
      <c r="AO1820" s="10"/>
      <c r="AP1820" s="1" t="s">
        <v>11943</v>
      </c>
    </row>
    <row r="1821">
      <c r="A1821" s="1" t="s">
        <v>4752</v>
      </c>
      <c r="B1821" s="14">
        <v>45921.0</v>
      </c>
      <c r="C1821" s="1" t="s">
        <v>5686</v>
      </c>
      <c r="D1821" s="5">
        <v>4.78206330001E13</v>
      </c>
      <c r="E1821" s="1" t="s">
        <v>4752</v>
      </c>
      <c r="F1821" s="1" t="s">
        <v>4858</v>
      </c>
      <c r="G1821" s="1" t="s">
        <v>4859</v>
      </c>
      <c r="H1821" s="1" t="s">
        <v>11944</v>
      </c>
      <c r="I1821" s="5">
        <v>35.0</v>
      </c>
      <c r="J1821" s="1" t="s">
        <v>4759</v>
      </c>
      <c r="K1821" s="1" t="s">
        <v>5686</v>
      </c>
      <c r="L1821" s="1" t="s">
        <v>5688</v>
      </c>
      <c r="M1821" s="1" t="s">
        <v>5689</v>
      </c>
      <c r="N1821" s="5">
        <v>4.78206330001E13</v>
      </c>
      <c r="O1821" s="1" t="s">
        <v>1072</v>
      </c>
      <c r="P1821" s="1" t="s">
        <v>5690</v>
      </c>
      <c r="Q1821" s="5">
        <v>2.0</v>
      </c>
      <c r="R1821" s="15">
        <v>44806.0</v>
      </c>
      <c r="S1821" s="5">
        <v>0.0</v>
      </c>
      <c r="T1821" s="10"/>
      <c r="U1821" s="10"/>
      <c r="V1821" s="15">
        <v>44806.0</v>
      </c>
      <c r="W1821" s="5">
        <v>2621300.0</v>
      </c>
      <c r="X1821" s="1" t="s">
        <v>5691</v>
      </c>
      <c r="Y1821" s="1" t="s">
        <v>1075</v>
      </c>
      <c r="Z1821" s="1" t="s">
        <v>5692</v>
      </c>
      <c r="AA1821" s="1" t="s">
        <v>1120</v>
      </c>
      <c r="AB1821" s="10"/>
      <c r="AC1821" s="1" t="s">
        <v>5693</v>
      </c>
      <c r="AD1821" s="5">
        <v>4.5658464E7</v>
      </c>
      <c r="AE1821" s="1" t="s">
        <v>1106</v>
      </c>
      <c r="AF1821" s="5">
        <v>3573.0</v>
      </c>
      <c r="AG1821" s="5">
        <v>77.0</v>
      </c>
      <c r="AH1821" s="5">
        <v>3.6283119E7</v>
      </c>
      <c r="AI1821" s="10"/>
      <c r="AJ1821" s="10"/>
      <c r="AK1821" s="10"/>
      <c r="AL1821" s="10"/>
      <c r="AM1821" s="1" t="s">
        <v>5694</v>
      </c>
      <c r="AN1821" s="10"/>
      <c r="AO1821" s="10"/>
      <c r="AP1821" s="1" t="s">
        <v>5695</v>
      </c>
    </row>
    <row r="1822">
      <c r="A1822" s="1" t="s">
        <v>4752</v>
      </c>
      <c r="B1822" s="14">
        <v>46286.0</v>
      </c>
      <c r="C1822" s="1" t="s">
        <v>11945</v>
      </c>
      <c r="D1822" s="5">
        <v>4.7130115000164E13</v>
      </c>
      <c r="E1822" s="1" t="s">
        <v>4752</v>
      </c>
      <c r="F1822" s="1" t="s">
        <v>4858</v>
      </c>
      <c r="G1822" s="1" t="s">
        <v>4859</v>
      </c>
      <c r="H1822" s="1" t="s">
        <v>11946</v>
      </c>
      <c r="I1822" s="5">
        <v>35.0</v>
      </c>
      <c r="J1822" s="1" t="s">
        <v>4759</v>
      </c>
      <c r="K1822" s="1" t="s">
        <v>11947</v>
      </c>
      <c r="L1822" s="1" t="s">
        <v>11948</v>
      </c>
      <c r="M1822" s="1" t="s">
        <v>11949</v>
      </c>
      <c r="N1822" s="5">
        <v>4.7130115000164E13</v>
      </c>
      <c r="O1822" s="1" t="s">
        <v>1072</v>
      </c>
      <c r="P1822" s="1" t="s">
        <v>11950</v>
      </c>
      <c r="Q1822" s="5">
        <v>2.0</v>
      </c>
      <c r="R1822" s="15">
        <v>44755.0</v>
      </c>
      <c r="S1822" s="5">
        <v>0.0</v>
      </c>
      <c r="T1822" s="10"/>
      <c r="U1822" s="10"/>
      <c r="V1822" s="15">
        <v>44755.0</v>
      </c>
      <c r="W1822" s="5">
        <v>7731400.0</v>
      </c>
      <c r="X1822" s="1" t="s">
        <v>11951</v>
      </c>
      <c r="Y1822" s="1" t="s">
        <v>1090</v>
      </c>
      <c r="Z1822" s="1" t="s">
        <v>11952</v>
      </c>
      <c r="AA1822" s="1" t="s">
        <v>1410</v>
      </c>
      <c r="AB1822" s="10"/>
      <c r="AC1822" s="1" t="s">
        <v>1078</v>
      </c>
      <c r="AD1822" s="5">
        <v>6.585E7</v>
      </c>
      <c r="AE1822" s="1" t="s">
        <v>28</v>
      </c>
      <c r="AF1822" s="5">
        <v>833.0</v>
      </c>
      <c r="AG1822" s="5">
        <v>99.0</v>
      </c>
      <c r="AH1822" s="5">
        <v>8.4638431E7</v>
      </c>
      <c r="AI1822" s="10"/>
      <c r="AJ1822" s="10"/>
      <c r="AK1822" s="10"/>
      <c r="AL1822" s="10"/>
      <c r="AM1822" s="1" t="s">
        <v>11953</v>
      </c>
      <c r="AN1822" s="10"/>
      <c r="AO1822" s="10"/>
      <c r="AP1822" s="1" t="s">
        <v>734</v>
      </c>
    </row>
    <row r="1823">
      <c r="A1823" s="1" t="s">
        <v>4752</v>
      </c>
      <c r="B1823" s="14">
        <v>46097.0</v>
      </c>
      <c r="C1823" s="1" t="s">
        <v>7612</v>
      </c>
      <c r="D1823" s="5">
        <v>3.508476900011E13</v>
      </c>
      <c r="E1823" s="1" t="s">
        <v>4752</v>
      </c>
      <c r="F1823" s="1" t="s">
        <v>1097</v>
      </c>
      <c r="G1823" s="1" t="s">
        <v>4761</v>
      </c>
      <c r="H1823" s="1" t="s">
        <v>11954</v>
      </c>
      <c r="I1823" s="5">
        <v>101.0</v>
      </c>
      <c r="J1823" s="1" t="s">
        <v>4759</v>
      </c>
      <c r="K1823" s="1" t="s">
        <v>7614</v>
      </c>
      <c r="L1823" s="1" t="s">
        <v>7615</v>
      </c>
      <c r="M1823" s="1" t="s">
        <v>7616</v>
      </c>
      <c r="N1823" s="5">
        <v>3.508476900011E13</v>
      </c>
      <c r="O1823" s="1" t="s">
        <v>1072</v>
      </c>
      <c r="P1823" s="10"/>
      <c r="Q1823" s="5">
        <v>2.0</v>
      </c>
      <c r="R1823" s="15">
        <v>43742.0</v>
      </c>
      <c r="S1823" s="5">
        <v>0.0</v>
      </c>
      <c r="T1823" s="10"/>
      <c r="U1823" s="10"/>
      <c r="V1823" s="15">
        <v>43742.0</v>
      </c>
      <c r="W1823" s="5">
        <v>4623106.0</v>
      </c>
      <c r="X1823" s="1" t="s">
        <v>7617</v>
      </c>
      <c r="Y1823" s="1" t="s">
        <v>1075</v>
      </c>
      <c r="Z1823" s="1" t="s">
        <v>7618</v>
      </c>
      <c r="AA1823" s="5">
        <v>482.0</v>
      </c>
      <c r="AB1823" s="10"/>
      <c r="AC1823" s="1" t="s">
        <v>7619</v>
      </c>
      <c r="AD1823" s="5">
        <v>1.688E7</v>
      </c>
      <c r="AE1823" s="1" t="s">
        <v>1079</v>
      </c>
      <c r="AF1823" s="5">
        <v>7227.0</v>
      </c>
      <c r="AG1823" s="5">
        <v>18.0</v>
      </c>
      <c r="AH1823" s="5">
        <v>8.1210404E7</v>
      </c>
      <c r="AI1823" s="10"/>
      <c r="AJ1823" s="10"/>
      <c r="AK1823" s="10"/>
      <c r="AL1823" s="10"/>
      <c r="AM1823" s="1" t="s">
        <v>7620</v>
      </c>
      <c r="AN1823" s="10"/>
      <c r="AO1823" s="10"/>
      <c r="AP1823" s="1" t="s">
        <v>3091</v>
      </c>
    </row>
    <row r="1824">
      <c r="A1824" s="1" t="s">
        <v>4752</v>
      </c>
      <c r="B1824" s="14">
        <v>45897.0</v>
      </c>
      <c r="C1824" s="1" t="s">
        <v>11955</v>
      </c>
      <c r="D1824" s="5">
        <v>5.0364547000144E13</v>
      </c>
      <c r="E1824" s="1" t="s">
        <v>4752</v>
      </c>
      <c r="F1824" s="1" t="s">
        <v>1097</v>
      </c>
      <c r="G1824" s="1" t="s">
        <v>4771</v>
      </c>
      <c r="H1824" s="1" t="s">
        <v>11956</v>
      </c>
      <c r="I1824" s="17">
        <v>45528.0</v>
      </c>
      <c r="J1824" s="1" t="s">
        <v>4759</v>
      </c>
      <c r="K1824" s="1" t="s">
        <v>11957</v>
      </c>
      <c r="L1824" s="1" t="s">
        <v>11958</v>
      </c>
      <c r="M1824" s="1" t="s">
        <v>11959</v>
      </c>
      <c r="N1824" s="5">
        <v>5.0364547000144E13</v>
      </c>
      <c r="O1824" s="1" t="s">
        <v>1072</v>
      </c>
      <c r="P1824" s="1" t="s">
        <v>11957</v>
      </c>
      <c r="Q1824" s="5">
        <v>2.0</v>
      </c>
      <c r="R1824" s="15">
        <v>45034.0</v>
      </c>
      <c r="S1824" s="5">
        <v>0.0</v>
      </c>
      <c r="T1824" s="10"/>
      <c r="U1824" s="5">
        <v>105.0</v>
      </c>
      <c r="V1824" s="15">
        <v>45034.0</v>
      </c>
      <c r="W1824" s="5">
        <v>161001.0</v>
      </c>
      <c r="X1824" s="1" t="s">
        <v>11960</v>
      </c>
      <c r="Y1824" s="1" t="s">
        <v>1075</v>
      </c>
      <c r="Z1824" s="1" t="s">
        <v>11961</v>
      </c>
      <c r="AA1824" s="5">
        <v>512.0</v>
      </c>
      <c r="AB1824" s="1" t="s">
        <v>1602</v>
      </c>
      <c r="AC1824" s="1" t="s">
        <v>11962</v>
      </c>
      <c r="AD1824" s="5">
        <v>2.936E7</v>
      </c>
      <c r="AE1824" s="1" t="s">
        <v>1604</v>
      </c>
      <c r="AF1824" s="5">
        <v>5627.0</v>
      </c>
      <c r="AG1824" s="5">
        <v>28.0</v>
      </c>
      <c r="AH1824" s="5">
        <v>9.9154415E7</v>
      </c>
      <c r="AI1824" s="10"/>
      <c r="AJ1824" s="10"/>
      <c r="AK1824" s="5">
        <v>28.0</v>
      </c>
      <c r="AL1824" s="5">
        <v>3.542313E7</v>
      </c>
      <c r="AM1824" s="1" t="s">
        <v>11963</v>
      </c>
      <c r="AN1824" s="10"/>
      <c r="AO1824" s="10"/>
      <c r="AP1824" s="1" t="s">
        <v>9965</v>
      </c>
    </row>
    <row r="1825">
      <c r="A1825" s="1" t="s">
        <v>4752</v>
      </c>
      <c r="B1825" s="14">
        <v>46027.0</v>
      </c>
      <c r="C1825" s="1" t="s">
        <v>9291</v>
      </c>
      <c r="D1825" s="5">
        <v>3.629781000109E13</v>
      </c>
      <c r="E1825" s="1" t="s">
        <v>4752</v>
      </c>
      <c r="F1825" s="1" t="s">
        <v>6233</v>
      </c>
      <c r="G1825" s="1" t="s">
        <v>11964</v>
      </c>
      <c r="H1825" s="1" t="s">
        <v>11965</v>
      </c>
      <c r="I1825" s="5">
        <v>67.0</v>
      </c>
      <c r="J1825" s="1" t="s">
        <v>4759</v>
      </c>
      <c r="K1825" s="1" t="s">
        <v>4900</v>
      </c>
      <c r="L1825" s="1" t="s">
        <v>9294</v>
      </c>
      <c r="M1825" s="1" t="s">
        <v>4902</v>
      </c>
      <c r="N1825" s="5">
        <v>3.629781000109E13</v>
      </c>
      <c r="O1825" s="1" t="s">
        <v>1103</v>
      </c>
      <c r="P1825" s="10"/>
      <c r="Q1825" s="5">
        <v>2.0</v>
      </c>
      <c r="R1825" s="15">
        <v>39168.0</v>
      </c>
      <c r="S1825" s="5">
        <v>0.0</v>
      </c>
      <c r="T1825" s="10"/>
      <c r="U1825" s="10"/>
      <c r="V1825" s="15">
        <v>39168.0</v>
      </c>
      <c r="W1825" s="5">
        <v>230600.0</v>
      </c>
      <c r="X1825" s="1" t="s">
        <v>4910</v>
      </c>
      <c r="Y1825" s="1" t="s">
        <v>1090</v>
      </c>
      <c r="Z1825" s="1" t="s">
        <v>9295</v>
      </c>
      <c r="AA1825" s="5">
        <v>1623.0</v>
      </c>
      <c r="AB1825" s="10"/>
      <c r="AC1825" s="1" t="s">
        <v>7528</v>
      </c>
      <c r="AD1825" s="5">
        <v>1.20915E7</v>
      </c>
      <c r="AE1825" s="1" t="s">
        <v>1079</v>
      </c>
      <c r="AF1825" s="5">
        <v>7183.0</v>
      </c>
      <c r="AG1825" s="5">
        <v>27.0</v>
      </c>
      <c r="AH1825" s="5">
        <v>9.9884864E7</v>
      </c>
      <c r="AI1825" s="10"/>
      <c r="AJ1825" s="10"/>
      <c r="AK1825" s="5">
        <v>12.0</v>
      </c>
      <c r="AL1825" s="5">
        <v>3.9616848E7</v>
      </c>
      <c r="AM1825" s="1" t="s">
        <v>9296</v>
      </c>
      <c r="AN1825" s="10"/>
      <c r="AO1825" s="10"/>
      <c r="AP1825" s="1" t="s">
        <v>9297</v>
      </c>
    </row>
    <row r="1826">
      <c r="A1826" s="1" t="s">
        <v>4752</v>
      </c>
      <c r="B1826" s="14">
        <v>45890.0</v>
      </c>
      <c r="C1826" s="1" t="s">
        <v>11444</v>
      </c>
      <c r="D1826" s="5">
        <v>3.7676545000122E13</v>
      </c>
      <c r="E1826" s="1" t="s">
        <v>4752</v>
      </c>
      <c r="F1826" s="1" t="s">
        <v>1097</v>
      </c>
      <c r="G1826" s="1" t="s">
        <v>4761</v>
      </c>
      <c r="H1826" s="1" t="s">
        <v>11966</v>
      </c>
      <c r="I1826" s="5">
        <v>101.0</v>
      </c>
      <c r="J1826" s="1" t="s">
        <v>4759</v>
      </c>
      <c r="K1826" s="1" t="s">
        <v>11448</v>
      </c>
      <c r="L1826" s="1" t="s">
        <v>11449</v>
      </c>
      <c r="M1826" s="1" t="s">
        <v>11450</v>
      </c>
      <c r="N1826" s="5">
        <v>3.7676545000122E13</v>
      </c>
      <c r="O1826" s="1" t="s">
        <v>1072</v>
      </c>
      <c r="P1826" s="10"/>
      <c r="Q1826" s="5">
        <v>2.0</v>
      </c>
      <c r="R1826" s="15">
        <v>44022.0</v>
      </c>
      <c r="S1826" s="5">
        <v>0.0</v>
      </c>
      <c r="T1826" s="10"/>
      <c r="U1826" s="10"/>
      <c r="V1826" s="15">
        <v>44022.0</v>
      </c>
      <c r="W1826" s="5">
        <v>161003.0</v>
      </c>
      <c r="X1826" s="1" t="s">
        <v>11451</v>
      </c>
      <c r="Y1826" s="1" t="s">
        <v>1090</v>
      </c>
      <c r="Z1826" s="1" t="s">
        <v>11452</v>
      </c>
      <c r="AA1826" s="5">
        <v>226.0</v>
      </c>
      <c r="AB1826" s="10"/>
      <c r="AC1826" s="1" t="s">
        <v>1078</v>
      </c>
      <c r="AD1826" s="5">
        <v>1.8900073E7</v>
      </c>
      <c r="AE1826" s="1" t="s">
        <v>1079</v>
      </c>
      <c r="AF1826" s="5">
        <v>7029.0</v>
      </c>
      <c r="AG1826" s="5">
        <v>14.0</v>
      </c>
      <c r="AH1826" s="5">
        <v>9.9075458E7</v>
      </c>
      <c r="AI1826" s="10"/>
      <c r="AJ1826" s="10"/>
      <c r="AK1826" s="10"/>
      <c r="AL1826" s="10"/>
      <c r="AM1826" s="1" t="s">
        <v>11453</v>
      </c>
      <c r="AN1826" s="10"/>
      <c r="AO1826" s="10"/>
      <c r="AP1826" s="1" t="s">
        <v>11454</v>
      </c>
    </row>
    <row r="1827">
      <c r="A1827" s="1" t="s">
        <v>4752</v>
      </c>
      <c r="B1827" s="14">
        <v>45885.0</v>
      </c>
      <c r="C1827" s="1" t="s">
        <v>5589</v>
      </c>
      <c r="D1827" s="5">
        <v>3.3043080000111E13</v>
      </c>
      <c r="E1827" s="1" t="s">
        <v>4752</v>
      </c>
      <c r="F1827" s="1" t="s">
        <v>1097</v>
      </c>
      <c r="G1827" s="1" t="s">
        <v>4761</v>
      </c>
      <c r="H1827" s="1" t="s">
        <v>11967</v>
      </c>
      <c r="I1827" s="5">
        <v>101.0</v>
      </c>
      <c r="J1827" s="1" t="s">
        <v>4759</v>
      </c>
      <c r="K1827" s="1" t="s">
        <v>5591</v>
      </c>
      <c r="L1827" s="1" t="s">
        <v>5592</v>
      </c>
      <c r="M1827" s="1" t="s">
        <v>5593</v>
      </c>
      <c r="N1827" s="5">
        <v>3.3043080000111E13</v>
      </c>
      <c r="O1827" s="1" t="s">
        <v>1072</v>
      </c>
      <c r="P1827" s="1" t="s">
        <v>5594</v>
      </c>
      <c r="Q1827" s="5">
        <v>2.0</v>
      </c>
      <c r="R1827" s="15">
        <v>43539.0</v>
      </c>
      <c r="S1827" s="5">
        <v>0.0</v>
      </c>
      <c r="T1827" s="10"/>
      <c r="U1827" s="10"/>
      <c r="V1827" s="15">
        <v>43539.0</v>
      </c>
      <c r="W1827" s="5">
        <v>4661300.0</v>
      </c>
      <c r="X1827" s="1" t="s">
        <v>5595</v>
      </c>
      <c r="Y1827" s="1" t="s">
        <v>1090</v>
      </c>
      <c r="Z1827" s="1" t="s">
        <v>5596</v>
      </c>
      <c r="AA1827" s="5">
        <v>1713.0</v>
      </c>
      <c r="AB1827" s="10"/>
      <c r="AC1827" s="1" t="s">
        <v>5597</v>
      </c>
      <c r="AD1827" s="5">
        <v>8.707013E7</v>
      </c>
      <c r="AE1827" s="1" t="s">
        <v>1231</v>
      </c>
      <c r="AF1827" s="5">
        <v>7691.0</v>
      </c>
      <c r="AG1827" s="5">
        <v>44.0</v>
      </c>
      <c r="AH1827" s="5">
        <v>3.21827E7</v>
      </c>
      <c r="AI1827" s="10"/>
      <c r="AJ1827" s="10"/>
      <c r="AK1827" s="5">
        <v>44.0</v>
      </c>
      <c r="AL1827" s="5">
        <v>3.2182713E7</v>
      </c>
      <c r="AM1827" s="1" t="s">
        <v>5598</v>
      </c>
      <c r="AN1827" s="10"/>
      <c r="AO1827" s="10"/>
      <c r="AP1827" s="1" t="s">
        <v>3521</v>
      </c>
    </row>
    <row r="1828">
      <c r="A1828" s="1" t="s">
        <v>4752</v>
      </c>
      <c r="B1828" s="16">
        <v>46337.0</v>
      </c>
      <c r="C1828" s="1" t="s">
        <v>10955</v>
      </c>
      <c r="D1828" s="5">
        <v>5.2441591000136E13</v>
      </c>
      <c r="E1828" s="1" t="s">
        <v>4752</v>
      </c>
      <c r="F1828" s="1" t="s">
        <v>1097</v>
      </c>
      <c r="G1828" s="1" t="s">
        <v>4761</v>
      </c>
      <c r="H1828" s="1" t="s">
        <v>11968</v>
      </c>
      <c r="I1828" s="5">
        <v>101.0</v>
      </c>
      <c r="J1828" s="1" t="s">
        <v>4759</v>
      </c>
      <c r="K1828" s="1" t="s">
        <v>10957</v>
      </c>
      <c r="L1828" s="1" t="s">
        <v>10958</v>
      </c>
      <c r="M1828" s="1" t="s">
        <v>10959</v>
      </c>
      <c r="N1828" s="5">
        <v>5.2441591000136E13</v>
      </c>
      <c r="O1828" s="1" t="s">
        <v>1072</v>
      </c>
      <c r="P1828" s="1" t="s">
        <v>10960</v>
      </c>
      <c r="Q1828" s="5">
        <v>2.0</v>
      </c>
      <c r="R1828" s="15">
        <v>45204.0</v>
      </c>
      <c r="S1828" s="5">
        <v>0.0</v>
      </c>
      <c r="T1828" s="10"/>
      <c r="U1828" s="5">
        <v>105.0</v>
      </c>
      <c r="V1828" s="15">
        <v>45204.0</v>
      </c>
      <c r="W1828" s="5">
        <v>161001.0</v>
      </c>
      <c r="X1828" s="10"/>
      <c r="Y1828" s="1" t="s">
        <v>1075</v>
      </c>
      <c r="Z1828" s="1" t="s">
        <v>10961</v>
      </c>
      <c r="AA1828" s="1" t="s">
        <v>1120</v>
      </c>
      <c r="AB1828" s="1" t="s">
        <v>10962</v>
      </c>
      <c r="AC1828" s="1" t="s">
        <v>10963</v>
      </c>
      <c r="AD1828" s="5">
        <v>7.5832555E7</v>
      </c>
      <c r="AE1828" s="1" t="s">
        <v>1413</v>
      </c>
      <c r="AF1828" s="5">
        <v>9459.0</v>
      </c>
      <c r="AG1828" s="5">
        <v>64.0</v>
      </c>
      <c r="AH1828" s="5">
        <v>9.9228616E7</v>
      </c>
      <c r="AI1828" s="5">
        <v>0.0</v>
      </c>
      <c r="AJ1828" s="5">
        <v>0.0</v>
      </c>
      <c r="AK1828" s="10"/>
      <c r="AL1828" s="10"/>
      <c r="AM1828" s="1" t="s">
        <v>10964</v>
      </c>
      <c r="AN1828" s="10"/>
      <c r="AO1828" s="10"/>
      <c r="AP1828" s="1" t="s">
        <v>3253</v>
      </c>
    </row>
    <row r="1829">
      <c r="A1829" s="1" t="s">
        <v>4752</v>
      </c>
      <c r="B1829" s="14">
        <v>45905.0</v>
      </c>
      <c r="C1829" s="1" t="s">
        <v>11969</v>
      </c>
      <c r="D1829" s="5">
        <v>1.8090223000152E13</v>
      </c>
      <c r="E1829" s="1" t="s">
        <v>4752</v>
      </c>
      <c r="F1829" s="1" t="s">
        <v>1097</v>
      </c>
      <c r="G1829" s="1" t="s">
        <v>4761</v>
      </c>
      <c r="H1829" s="1" t="s">
        <v>11970</v>
      </c>
      <c r="I1829" s="5">
        <v>101.0</v>
      </c>
      <c r="J1829" s="1" t="s">
        <v>4759</v>
      </c>
      <c r="K1829" s="1" t="s">
        <v>11971</v>
      </c>
      <c r="L1829" s="1" t="s">
        <v>11972</v>
      </c>
      <c r="M1829" s="1" t="s">
        <v>11973</v>
      </c>
      <c r="N1829" s="5">
        <v>1.8090223000152E13</v>
      </c>
      <c r="O1829" s="1" t="s">
        <v>1072</v>
      </c>
      <c r="P1829" s="1" t="s">
        <v>11974</v>
      </c>
      <c r="Q1829" s="5">
        <v>2.0</v>
      </c>
      <c r="R1829" s="15">
        <v>45246.0</v>
      </c>
      <c r="S1829" s="5">
        <v>0.0</v>
      </c>
      <c r="T1829" s="10"/>
      <c r="U1829" s="10"/>
      <c r="V1829" s="15">
        <v>41404.0</v>
      </c>
      <c r="W1829" s="5">
        <v>8211300.0</v>
      </c>
      <c r="X1829" s="1" t="s">
        <v>11975</v>
      </c>
      <c r="Y1829" s="1" t="s">
        <v>1075</v>
      </c>
      <c r="Z1829" s="5">
        <v>9.0</v>
      </c>
      <c r="AA1829" s="1" t="s">
        <v>1410</v>
      </c>
      <c r="AB1829" s="1" t="s">
        <v>11976</v>
      </c>
      <c r="AC1829" s="1" t="s">
        <v>4652</v>
      </c>
      <c r="AD1829" s="5">
        <v>7.663E7</v>
      </c>
      <c r="AE1829" s="1" t="s">
        <v>1413</v>
      </c>
      <c r="AF1829" s="5">
        <v>9403.0</v>
      </c>
      <c r="AG1829" s="5">
        <v>64.0</v>
      </c>
      <c r="AH1829" s="5">
        <v>9.289492E7</v>
      </c>
      <c r="AI1829" s="10"/>
      <c r="AJ1829" s="10"/>
      <c r="AK1829" s="5">
        <v>64.0</v>
      </c>
      <c r="AL1829" s="5">
        <v>3.6234023E7</v>
      </c>
      <c r="AM1829" s="1" t="s">
        <v>11977</v>
      </c>
      <c r="AN1829" s="10"/>
      <c r="AO1829" s="10"/>
      <c r="AP1829" s="1" t="s">
        <v>4654</v>
      </c>
    </row>
    <row r="1830">
      <c r="A1830" s="1" t="s">
        <v>4752</v>
      </c>
      <c r="B1830" s="16">
        <v>45960.0</v>
      </c>
      <c r="C1830" s="1" t="s">
        <v>11978</v>
      </c>
      <c r="D1830" s="5">
        <v>7.5717355000529E13</v>
      </c>
      <c r="E1830" s="1" t="s">
        <v>4752</v>
      </c>
      <c r="F1830" s="1" t="s">
        <v>1097</v>
      </c>
      <c r="G1830" s="1" t="s">
        <v>4799</v>
      </c>
      <c r="H1830" s="1" t="s">
        <v>11979</v>
      </c>
      <c r="I1830" s="5">
        <v>58.0</v>
      </c>
      <c r="J1830" s="1" t="s">
        <v>4759</v>
      </c>
      <c r="K1830" s="1" t="s">
        <v>11980</v>
      </c>
      <c r="L1830" s="1" t="s">
        <v>11981</v>
      </c>
      <c r="M1830" s="1" t="s">
        <v>11982</v>
      </c>
      <c r="N1830" s="5">
        <v>7.5717355000529E13</v>
      </c>
      <c r="O1830" s="1" t="s">
        <v>1103</v>
      </c>
      <c r="P1830" s="1" t="s">
        <v>11983</v>
      </c>
      <c r="Q1830" s="5">
        <v>2.0</v>
      </c>
      <c r="R1830" s="15">
        <v>38659.0</v>
      </c>
      <c r="S1830" s="5">
        <v>0.0</v>
      </c>
      <c r="T1830" s="10"/>
      <c r="U1830" s="10"/>
      <c r="V1830" s="15">
        <v>36012.0</v>
      </c>
      <c r="W1830" s="5">
        <v>1071600.0</v>
      </c>
      <c r="X1830" s="1" t="s">
        <v>11984</v>
      </c>
      <c r="Y1830" s="1" t="s">
        <v>1346</v>
      </c>
      <c r="Z1830" s="1" t="s">
        <v>11985</v>
      </c>
      <c r="AA1830" s="1" t="s">
        <v>1120</v>
      </c>
      <c r="AB1830" s="1" t="s">
        <v>11986</v>
      </c>
      <c r="AC1830" s="1" t="s">
        <v>11987</v>
      </c>
      <c r="AD1830" s="5">
        <v>8.7103073E7</v>
      </c>
      <c r="AE1830" s="1" t="s">
        <v>1231</v>
      </c>
      <c r="AF1830" s="5">
        <v>7691.0</v>
      </c>
      <c r="AG1830" s="5">
        <v>44.0</v>
      </c>
      <c r="AH1830" s="5">
        <v>3.2768E7</v>
      </c>
      <c r="AI1830" s="10"/>
      <c r="AJ1830" s="10"/>
      <c r="AK1830" s="5">
        <v>44.0</v>
      </c>
      <c r="AL1830" s="5">
        <v>2761122.0</v>
      </c>
      <c r="AM1830" s="10"/>
      <c r="AN1830" s="10"/>
      <c r="AO1830" s="10"/>
      <c r="AP1830" s="1" t="s">
        <v>3521</v>
      </c>
    </row>
    <row r="1831">
      <c r="A1831" s="1" t="s">
        <v>4752</v>
      </c>
      <c r="B1831" s="16">
        <v>45943.0</v>
      </c>
      <c r="C1831" s="1" t="s">
        <v>11988</v>
      </c>
      <c r="D1831" s="5">
        <v>7.942062000323E12</v>
      </c>
      <c r="E1831" s="1" t="s">
        <v>4752</v>
      </c>
      <c r="F1831" s="1" t="s">
        <v>1097</v>
      </c>
      <c r="G1831" s="1" t="s">
        <v>4799</v>
      </c>
      <c r="H1831" s="1" t="s">
        <v>11989</v>
      </c>
      <c r="I1831" s="5">
        <v>58.0</v>
      </c>
      <c r="J1831" s="1" t="s">
        <v>4759</v>
      </c>
      <c r="K1831" s="1" t="s">
        <v>11990</v>
      </c>
      <c r="L1831" s="1" t="s">
        <v>11991</v>
      </c>
      <c r="M1831" s="1" t="s">
        <v>11992</v>
      </c>
      <c r="N1831" s="5">
        <v>7.942062000323E12</v>
      </c>
      <c r="O1831" s="1" t="s">
        <v>1103</v>
      </c>
      <c r="P1831" s="10"/>
      <c r="Q1831" s="5">
        <v>2.0</v>
      </c>
      <c r="R1831" s="15">
        <v>38826.0</v>
      </c>
      <c r="S1831" s="5">
        <v>0.0</v>
      </c>
      <c r="T1831" s="10"/>
      <c r="U1831" s="10"/>
      <c r="V1831" s="15">
        <v>38826.0</v>
      </c>
      <c r="W1831" s="5">
        <v>113000.0</v>
      </c>
      <c r="X1831" s="1" t="s">
        <v>11993</v>
      </c>
      <c r="Y1831" s="1" t="s">
        <v>1118</v>
      </c>
      <c r="Z1831" s="1" t="s">
        <v>11994</v>
      </c>
      <c r="AA1831" s="1" t="s">
        <v>11995</v>
      </c>
      <c r="AB1831" s="1" t="s">
        <v>11996</v>
      </c>
      <c r="AC1831" s="1" t="s">
        <v>2581</v>
      </c>
      <c r="AD1831" s="5">
        <v>1.59E7</v>
      </c>
      <c r="AE1831" s="1" t="s">
        <v>1079</v>
      </c>
      <c r="AF1831" s="5">
        <v>7175.0</v>
      </c>
      <c r="AG1831" s="5">
        <v>16.0</v>
      </c>
      <c r="AH1831" s="5">
        <v>3.2527236E7</v>
      </c>
      <c r="AI1831" s="5">
        <v>16.0</v>
      </c>
      <c r="AJ1831" s="5">
        <v>3.2527235E7</v>
      </c>
      <c r="AK1831" s="5">
        <v>16.0</v>
      </c>
      <c r="AL1831" s="5">
        <v>3.2527236E7</v>
      </c>
      <c r="AM1831" s="1" t="s">
        <v>11997</v>
      </c>
      <c r="AN1831" s="10"/>
      <c r="AO1831" s="10"/>
      <c r="AP1831" s="1" t="s">
        <v>11520</v>
      </c>
    </row>
    <row r="1832">
      <c r="A1832" s="1" t="s">
        <v>4752</v>
      </c>
      <c r="B1832" s="14">
        <v>46045.0</v>
      </c>
      <c r="C1832" s="1" t="s">
        <v>11998</v>
      </c>
      <c r="D1832" s="5">
        <v>6.0744463001595E13</v>
      </c>
      <c r="E1832" s="1" t="s">
        <v>4752</v>
      </c>
      <c r="F1832" s="1" t="s">
        <v>1318</v>
      </c>
      <c r="G1832" s="1" t="s">
        <v>5790</v>
      </c>
      <c r="H1832" s="1" t="s">
        <v>11999</v>
      </c>
      <c r="I1832" s="5">
        <v>40.0</v>
      </c>
      <c r="J1832" s="1" t="s">
        <v>4759</v>
      </c>
      <c r="K1832" s="1" t="s">
        <v>12000</v>
      </c>
      <c r="L1832" s="1" t="s">
        <v>12001</v>
      </c>
      <c r="M1832" s="1" t="s">
        <v>12002</v>
      </c>
      <c r="N1832" s="5">
        <v>6.0744463001595E13</v>
      </c>
      <c r="O1832" s="1" t="s">
        <v>1103</v>
      </c>
      <c r="P1832" s="10"/>
      <c r="Q1832" s="5">
        <v>2.0</v>
      </c>
      <c r="R1832" s="15">
        <v>38659.0</v>
      </c>
      <c r="S1832" s="5">
        <v>0.0</v>
      </c>
      <c r="T1832" s="10"/>
      <c r="U1832" s="10"/>
      <c r="V1832" s="15">
        <v>34990.0</v>
      </c>
      <c r="W1832" s="5">
        <v>7120100.0</v>
      </c>
      <c r="X1832" s="1" t="s">
        <v>12003</v>
      </c>
      <c r="Y1832" s="1" t="s">
        <v>1241</v>
      </c>
      <c r="Z1832" s="1" t="s">
        <v>12004</v>
      </c>
      <c r="AA1832" s="1" t="s">
        <v>1410</v>
      </c>
      <c r="AB1832" s="10"/>
      <c r="AC1832" s="1" t="s">
        <v>12005</v>
      </c>
      <c r="AD1832" s="5">
        <v>1.3829899E7</v>
      </c>
      <c r="AE1832" s="1" t="s">
        <v>1079</v>
      </c>
      <c r="AF1832" s="5">
        <v>2953.0</v>
      </c>
      <c r="AG1832" s="5">
        <v>11.0</v>
      </c>
      <c r="AH1832" s="5">
        <v>5.6432322E7</v>
      </c>
      <c r="AI1832" s="10"/>
      <c r="AJ1832" s="10"/>
      <c r="AK1832" s="10"/>
      <c r="AL1832" s="10"/>
      <c r="AM1832" s="1" t="s">
        <v>12006</v>
      </c>
      <c r="AN1832" s="10"/>
      <c r="AO1832" s="10"/>
      <c r="AP1832" s="1" t="s">
        <v>12007</v>
      </c>
    </row>
    <row r="1833">
      <c r="A1833" s="1" t="s">
        <v>4752</v>
      </c>
      <c r="B1833" s="14">
        <v>46040.0</v>
      </c>
      <c r="C1833" s="1" t="s">
        <v>6934</v>
      </c>
      <c r="D1833" s="5">
        <v>4.7604717000106E13</v>
      </c>
      <c r="E1833" s="1" t="s">
        <v>4752</v>
      </c>
      <c r="F1833" s="1" t="s">
        <v>2725</v>
      </c>
      <c r="G1833" s="1" t="s">
        <v>6935</v>
      </c>
      <c r="H1833" s="1" t="s">
        <v>12008</v>
      </c>
      <c r="I1833" s="5">
        <v>67.0</v>
      </c>
      <c r="J1833" s="1" t="s">
        <v>4759</v>
      </c>
      <c r="K1833" s="1" t="s">
        <v>6937</v>
      </c>
      <c r="L1833" s="1" t="s">
        <v>6938</v>
      </c>
      <c r="M1833" s="1" t="s">
        <v>6939</v>
      </c>
      <c r="N1833" s="5">
        <v>4.7604717000106E13</v>
      </c>
      <c r="O1833" s="1" t="s">
        <v>1072</v>
      </c>
      <c r="P1833" s="1" t="s">
        <v>6934</v>
      </c>
      <c r="Q1833" s="5">
        <v>2.0</v>
      </c>
      <c r="R1833" s="15">
        <v>44790.0</v>
      </c>
      <c r="S1833" s="5">
        <v>0.0</v>
      </c>
      <c r="T1833" s="10"/>
      <c r="U1833" s="5">
        <v>105.0</v>
      </c>
      <c r="V1833" s="15">
        <v>44790.0</v>
      </c>
      <c r="W1833" s="5">
        <v>161001.0</v>
      </c>
      <c r="X1833" s="1" t="s">
        <v>6940</v>
      </c>
      <c r="Y1833" s="1" t="s">
        <v>1090</v>
      </c>
      <c r="Z1833" s="1" t="s">
        <v>6941</v>
      </c>
      <c r="AA1833" s="5">
        <v>1831.0</v>
      </c>
      <c r="AB1833" s="1" t="s">
        <v>6942</v>
      </c>
      <c r="AC1833" s="1" t="s">
        <v>2349</v>
      </c>
      <c r="AD1833" s="5">
        <v>7.78171E7</v>
      </c>
      <c r="AE1833" s="1" t="s">
        <v>1568</v>
      </c>
      <c r="AF1833" s="5">
        <v>9241.0</v>
      </c>
      <c r="AG1833" s="5">
        <v>63.0</v>
      </c>
      <c r="AH1833" s="5">
        <v>9.2609542E7</v>
      </c>
      <c r="AI1833" s="10"/>
      <c r="AJ1833" s="10"/>
      <c r="AK1833" s="5">
        <v>63.0</v>
      </c>
      <c r="AL1833" s="5">
        <v>9.2609542E7</v>
      </c>
      <c r="AM1833" s="1" t="s">
        <v>6943</v>
      </c>
      <c r="AN1833" s="10"/>
      <c r="AO1833" s="10"/>
      <c r="AP1833" s="1" t="s">
        <v>3052</v>
      </c>
    </row>
    <row r="1834">
      <c r="A1834" s="1" t="s">
        <v>4752</v>
      </c>
      <c r="B1834" s="14">
        <v>46044.0</v>
      </c>
      <c r="C1834" s="1" t="s">
        <v>12009</v>
      </c>
      <c r="D1834" s="5">
        <v>1.3793804000137E13</v>
      </c>
      <c r="E1834" s="1" t="s">
        <v>4752</v>
      </c>
      <c r="F1834" s="1" t="s">
        <v>4858</v>
      </c>
      <c r="G1834" s="1" t="s">
        <v>9235</v>
      </c>
      <c r="H1834" s="1" t="s">
        <v>12010</v>
      </c>
      <c r="I1834" s="5">
        <v>35.0</v>
      </c>
      <c r="J1834" s="1" t="s">
        <v>4759</v>
      </c>
      <c r="K1834" s="1" t="s">
        <v>12011</v>
      </c>
      <c r="L1834" s="1" t="s">
        <v>12012</v>
      </c>
      <c r="M1834" s="1" t="s">
        <v>12013</v>
      </c>
      <c r="N1834" s="5">
        <v>1.3793804000137E13</v>
      </c>
      <c r="O1834" s="1" t="s">
        <v>1072</v>
      </c>
      <c r="P1834" s="10"/>
      <c r="Q1834" s="5">
        <v>2.0</v>
      </c>
      <c r="R1834" s="15">
        <v>40695.0</v>
      </c>
      <c r="S1834" s="5">
        <v>0.0</v>
      </c>
      <c r="T1834" s="10"/>
      <c r="U1834" s="10"/>
      <c r="V1834" s="15">
        <v>40695.0</v>
      </c>
      <c r="W1834" s="5">
        <v>8599604.0</v>
      </c>
      <c r="X1834" s="1" t="s">
        <v>12014</v>
      </c>
      <c r="Y1834" s="1" t="s">
        <v>1090</v>
      </c>
      <c r="Z1834" s="1" t="s">
        <v>12015</v>
      </c>
      <c r="AA1834" s="5">
        <v>651.0</v>
      </c>
      <c r="AB1834" s="10"/>
      <c r="AC1834" s="1" t="s">
        <v>1078</v>
      </c>
      <c r="AD1834" s="5">
        <v>1.3630146E7</v>
      </c>
      <c r="AE1834" s="1" t="s">
        <v>1079</v>
      </c>
      <c r="AF1834" s="5">
        <v>6887.0</v>
      </c>
      <c r="AG1834" s="5">
        <v>19.0</v>
      </c>
      <c r="AH1834" s="5">
        <v>3.56114E7</v>
      </c>
      <c r="AI1834" s="10"/>
      <c r="AJ1834" s="10"/>
      <c r="AK1834" s="5">
        <v>19.0</v>
      </c>
      <c r="AL1834" s="5">
        <v>3.56114E7</v>
      </c>
      <c r="AM1834" s="1" t="s">
        <v>12016</v>
      </c>
      <c r="AN1834" s="10"/>
      <c r="AO1834" s="10"/>
      <c r="AP1834" s="1" t="s">
        <v>11315</v>
      </c>
    </row>
    <row r="1835">
      <c r="A1835" s="1" t="s">
        <v>4752</v>
      </c>
      <c r="B1835" s="14">
        <v>46282.0</v>
      </c>
      <c r="C1835" s="1" t="s">
        <v>12017</v>
      </c>
      <c r="D1835" s="5">
        <v>5.3382379000108E13</v>
      </c>
      <c r="E1835" s="1" t="s">
        <v>4752</v>
      </c>
      <c r="F1835" s="1" t="s">
        <v>1097</v>
      </c>
      <c r="G1835" s="1" t="s">
        <v>4799</v>
      </c>
      <c r="H1835" s="1" t="s">
        <v>12018</v>
      </c>
      <c r="I1835" s="5">
        <v>58.0</v>
      </c>
      <c r="J1835" s="1" t="s">
        <v>4759</v>
      </c>
      <c r="K1835" s="1" t="s">
        <v>12019</v>
      </c>
      <c r="L1835" s="1" t="s">
        <v>12020</v>
      </c>
      <c r="M1835" s="1" t="s">
        <v>12021</v>
      </c>
      <c r="N1835" s="5">
        <v>5.3382379000108E13</v>
      </c>
      <c r="O1835" s="1" t="s">
        <v>1072</v>
      </c>
      <c r="P1835" s="1" t="s">
        <v>12022</v>
      </c>
      <c r="Q1835" s="5">
        <v>2.0</v>
      </c>
      <c r="R1835" s="15">
        <v>45296.0</v>
      </c>
      <c r="S1835" s="5">
        <v>0.0</v>
      </c>
      <c r="T1835" s="10"/>
      <c r="U1835" s="5">
        <v>105.0</v>
      </c>
      <c r="V1835" s="15">
        <v>45296.0</v>
      </c>
      <c r="W1835" s="5">
        <v>161099.0</v>
      </c>
      <c r="X1835" s="1" t="s">
        <v>12023</v>
      </c>
      <c r="Y1835" s="1" t="s">
        <v>1090</v>
      </c>
      <c r="Z1835" s="1" t="s">
        <v>5457</v>
      </c>
      <c r="AA1835" s="5">
        <v>978.0</v>
      </c>
      <c r="AB1835" s="10"/>
      <c r="AC1835" s="1" t="s">
        <v>1078</v>
      </c>
      <c r="AD1835" s="5">
        <v>8.636E7</v>
      </c>
      <c r="AE1835" s="1" t="s">
        <v>1231</v>
      </c>
      <c r="AF1835" s="5">
        <v>7445.0</v>
      </c>
      <c r="AG1835" s="5">
        <v>43.0</v>
      </c>
      <c r="AH1835" s="5">
        <v>8.4930781E7</v>
      </c>
      <c r="AI1835" s="10"/>
      <c r="AJ1835" s="10"/>
      <c r="AK1835" s="10"/>
      <c r="AL1835" s="10"/>
      <c r="AM1835" s="1" t="s">
        <v>12024</v>
      </c>
      <c r="AN1835" s="10"/>
      <c r="AO1835" s="10"/>
      <c r="AP1835" s="1" t="s">
        <v>5457</v>
      </c>
    </row>
    <row r="1836">
      <c r="A1836" s="1" t="s">
        <v>4752</v>
      </c>
      <c r="B1836" s="14">
        <v>46225.0</v>
      </c>
      <c r="C1836" s="1" t="s">
        <v>6183</v>
      </c>
      <c r="D1836" s="5">
        <v>1.766232900011E13</v>
      </c>
      <c r="E1836" s="1" t="s">
        <v>4752</v>
      </c>
      <c r="F1836" s="1" t="s">
        <v>1097</v>
      </c>
      <c r="G1836" s="1" t="s">
        <v>4761</v>
      </c>
      <c r="H1836" s="1" t="s">
        <v>12025</v>
      </c>
      <c r="I1836" s="5">
        <v>101.0</v>
      </c>
      <c r="J1836" s="1" t="s">
        <v>4759</v>
      </c>
      <c r="K1836" s="1" t="s">
        <v>6186</v>
      </c>
      <c r="L1836" s="1" t="s">
        <v>6187</v>
      </c>
      <c r="M1836" s="1" t="s">
        <v>6188</v>
      </c>
      <c r="N1836" s="5">
        <v>1.766232900011E13</v>
      </c>
      <c r="O1836" s="1" t="s">
        <v>1072</v>
      </c>
      <c r="P1836" s="1" t="s">
        <v>6189</v>
      </c>
      <c r="Q1836" s="5">
        <v>2.0</v>
      </c>
      <c r="R1836" s="15">
        <v>41333.0</v>
      </c>
      <c r="S1836" s="5">
        <v>0.0</v>
      </c>
      <c r="T1836" s="10"/>
      <c r="U1836" s="10"/>
      <c r="V1836" s="15">
        <v>41333.0</v>
      </c>
      <c r="W1836" s="5">
        <v>161099.0</v>
      </c>
      <c r="X1836" s="1" t="s">
        <v>6190</v>
      </c>
      <c r="Y1836" s="1" t="s">
        <v>1075</v>
      </c>
      <c r="Z1836" s="1" t="s">
        <v>6191</v>
      </c>
      <c r="AA1836" s="5">
        <v>1008.0</v>
      </c>
      <c r="AB1836" s="1" t="s">
        <v>2013</v>
      </c>
      <c r="AC1836" s="1" t="s">
        <v>6192</v>
      </c>
      <c r="AD1836" s="5">
        <v>6.590103E7</v>
      </c>
      <c r="AE1836" s="1" t="s">
        <v>28</v>
      </c>
      <c r="AF1836" s="5">
        <v>803.0</v>
      </c>
      <c r="AG1836" s="5">
        <v>99.0</v>
      </c>
      <c r="AH1836" s="5">
        <v>3.5250899E7</v>
      </c>
      <c r="AI1836" s="5">
        <v>99.0</v>
      </c>
      <c r="AJ1836" s="5">
        <v>8.8370739E7</v>
      </c>
      <c r="AK1836" s="10"/>
      <c r="AL1836" s="10"/>
      <c r="AM1836" s="1" t="s">
        <v>6193</v>
      </c>
      <c r="AN1836" s="10"/>
      <c r="AO1836" s="10"/>
      <c r="AP1836" s="1" t="s">
        <v>4945</v>
      </c>
    </row>
    <row r="1837">
      <c r="A1837" s="1" t="s">
        <v>4752</v>
      </c>
      <c r="B1837" s="14">
        <v>46362.0</v>
      </c>
      <c r="C1837" s="1" t="s">
        <v>12026</v>
      </c>
      <c r="D1837" s="5">
        <v>5.2214045000162E13</v>
      </c>
      <c r="E1837" s="1" t="s">
        <v>4752</v>
      </c>
      <c r="F1837" s="1" t="s">
        <v>1097</v>
      </c>
      <c r="G1837" s="1" t="s">
        <v>4761</v>
      </c>
      <c r="H1837" s="1" t="s">
        <v>12027</v>
      </c>
      <c r="I1837" s="5">
        <v>101.0</v>
      </c>
      <c r="J1837" s="1" t="s">
        <v>4759</v>
      </c>
      <c r="K1837" s="1" t="s">
        <v>12028</v>
      </c>
      <c r="L1837" s="1" t="s">
        <v>12029</v>
      </c>
      <c r="M1837" s="1" t="s">
        <v>12030</v>
      </c>
      <c r="N1837" s="5">
        <v>5.2214045000162E13</v>
      </c>
      <c r="O1837" s="1" t="s">
        <v>1072</v>
      </c>
      <c r="P1837" s="1" t="s">
        <v>12026</v>
      </c>
      <c r="Q1837" s="5">
        <v>2.0</v>
      </c>
      <c r="R1837" s="15">
        <v>45187.0</v>
      </c>
      <c r="S1837" s="5">
        <v>0.0</v>
      </c>
      <c r="T1837" s="10"/>
      <c r="U1837" s="5">
        <v>105.0</v>
      </c>
      <c r="V1837" s="15">
        <v>45187.0</v>
      </c>
      <c r="W1837" s="5">
        <v>7490103.0</v>
      </c>
      <c r="X1837" s="1" t="s">
        <v>12031</v>
      </c>
      <c r="Y1837" s="1" t="s">
        <v>1075</v>
      </c>
      <c r="Z1837" s="1" t="s">
        <v>12032</v>
      </c>
      <c r="AA1837" s="5">
        <v>410.0</v>
      </c>
      <c r="AB1837" s="10"/>
      <c r="AC1837" s="1" t="s">
        <v>12033</v>
      </c>
      <c r="AD1837" s="5">
        <v>7.900408E7</v>
      </c>
      <c r="AE1837" s="1" t="s">
        <v>1940</v>
      </c>
      <c r="AF1837" s="5">
        <v>9051.0</v>
      </c>
      <c r="AG1837" s="5">
        <v>67.0</v>
      </c>
      <c r="AH1837" s="5">
        <v>3.0287858E7</v>
      </c>
      <c r="AI1837" s="5">
        <v>0.0</v>
      </c>
      <c r="AJ1837" s="5">
        <v>0.0</v>
      </c>
      <c r="AK1837" s="10"/>
      <c r="AL1837" s="10"/>
      <c r="AM1837" s="1" t="s">
        <v>12034</v>
      </c>
      <c r="AN1837" s="10"/>
      <c r="AO1837" s="10"/>
      <c r="AP1837" s="1" t="s">
        <v>2087</v>
      </c>
    </row>
    <row r="1838">
      <c r="A1838" s="1" t="s">
        <v>4752</v>
      </c>
      <c r="B1838" s="14">
        <v>46362.0</v>
      </c>
      <c r="C1838" s="1" t="s">
        <v>12026</v>
      </c>
      <c r="D1838" s="5">
        <v>5.2214045000162E13</v>
      </c>
      <c r="E1838" s="1" t="s">
        <v>4752</v>
      </c>
      <c r="F1838" s="1" t="s">
        <v>1097</v>
      </c>
      <c r="G1838" s="1" t="s">
        <v>4761</v>
      </c>
      <c r="H1838" s="1" t="s">
        <v>12035</v>
      </c>
      <c r="I1838" s="5">
        <v>101.0</v>
      </c>
      <c r="J1838" s="1" t="s">
        <v>4759</v>
      </c>
      <c r="K1838" s="1" t="s">
        <v>12028</v>
      </c>
      <c r="L1838" s="1" t="s">
        <v>12029</v>
      </c>
      <c r="M1838" s="1" t="s">
        <v>12030</v>
      </c>
      <c r="N1838" s="5">
        <v>5.2214045000162E13</v>
      </c>
      <c r="O1838" s="1" t="s">
        <v>1072</v>
      </c>
      <c r="P1838" s="1" t="s">
        <v>12026</v>
      </c>
      <c r="Q1838" s="5">
        <v>2.0</v>
      </c>
      <c r="R1838" s="15">
        <v>45187.0</v>
      </c>
      <c r="S1838" s="5">
        <v>0.0</v>
      </c>
      <c r="T1838" s="10"/>
      <c r="U1838" s="5">
        <v>105.0</v>
      </c>
      <c r="V1838" s="15">
        <v>45187.0</v>
      </c>
      <c r="W1838" s="5">
        <v>7490103.0</v>
      </c>
      <c r="X1838" s="1" t="s">
        <v>12031</v>
      </c>
      <c r="Y1838" s="1" t="s">
        <v>1075</v>
      </c>
      <c r="Z1838" s="1" t="s">
        <v>12032</v>
      </c>
      <c r="AA1838" s="5">
        <v>410.0</v>
      </c>
      <c r="AB1838" s="10"/>
      <c r="AC1838" s="1" t="s">
        <v>12033</v>
      </c>
      <c r="AD1838" s="5">
        <v>7.900408E7</v>
      </c>
      <c r="AE1838" s="1" t="s">
        <v>1940</v>
      </c>
      <c r="AF1838" s="5">
        <v>9051.0</v>
      </c>
      <c r="AG1838" s="5">
        <v>67.0</v>
      </c>
      <c r="AH1838" s="5">
        <v>3.0287858E7</v>
      </c>
      <c r="AI1838" s="5">
        <v>0.0</v>
      </c>
      <c r="AJ1838" s="5">
        <v>0.0</v>
      </c>
      <c r="AK1838" s="10"/>
      <c r="AL1838" s="10"/>
      <c r="AM1838" s="1" t="s">
        <v>12034</v>
      </c>
      <c r="AN1838" s="10"/>
      <c r="AO1838" s="10"/>
      <c r="AP1838" s="1" t="s">
        <v>2087</v>
      </c>
    </row>
    <row r="1839">
      <c r="A1839" s="1" t="s">
        <v>4752</v>
      </c>
      <c r="B1839" s="16">
        <v>46020.0</v>
      </c>
      <c r="C1839" s="1" t="s">
        <v>4685</v>
      </c>
      <c r="D1839" s="5">
        <v>5.3293435000138E13</v>
      </c>
      <c r="E1839" s="1" t="s">
        <v>4752</v>
      </c>
      <c r="F1839" s="1" t="s">
        <v>1097</v>
      </c>
      <c r="G1839" s="1" t="s">
        <v>4761</v>
      </c>
      <c r="H1839" s="1" t="s">
        <v>12036</v>
      </c>
      <c r="I1839" s="5">
        <v>101.0</v>
      </c>
      <c r="J1839" s="1" t="s">
        <v>4759</v>
      </c>
      <c r="K1839" s="1" t="s">
        <v>12037</v>
      </c>
      <c r="L1839" s="1" t="s">
        <v>12038</v>
      </c>
      <c r="M1839" s="1" t="s">
        <v>12039</v>
      </c>
      <c r="N1839" s="5">
        <v>5.3293435000138E13</v>
      </c>
      <c r="O1839" s="1" t="s">
        <v>1072</v>
      </c>
      <c r="P1839" s="1" t="s">
        <v>4685</v>
      </c>
      <c r="Q1839" s="5">
        <v>2.0</v>
      </c>
      <c r="R1839" s="15">
        <v>45282.0</v>
      </c>
      <c r="S1839" s="5">
        <v>0.0</v>
      </c>
      <c r="T1839" s="10"/>
      <c r="U1839" s="10"/>
      <c r="V1839" s="15">
        <v>45282.0</v>
      </c>
      <c r="W1839" s="5">
        <v>161001.0</v>
      </c>
      <c r="X1839" s="10"/>
      <c r="Y1839" s="1" t="s">
        <v>1075</v>
      </c>
      <c r="Z1839" s="1" t="s">
        <v>12040</v>
      </c>
      <c r="AA1839" s="5">
        <v>82.0</v>
      </c>
      <c r="AB1839" s="10"/>
      <c r="AC1839" s="1" t="s">
        <v>1078</v>
      </c>
      <c r="AD1839" s="5">
        <v>3.99E7</v>
      </c>
      <c r="AE1839" s="1" t="s">
        <v>1205</v>
      </c>
      <c r="AF1839" s="5">
        <v>4033.0</v>
      </c>
      <c r="AG1839" s="5">
        <v>33.0</v>
      </c>
      <c r="AH1839" s="5">
        <v>9.9857173E7</v>
      </c>
      <c r="AI1839" s="10"/>
      <c r="AJ1839" s="10"/>
      <c r="AK1839" s="10"/>
      <c r="AL1839" s="10"/>
      <c r="AM1839" s="1" t="s">
        <v>12041</v>
      </c>
      <c r="AN1839" s="10"/>
      <c r="AO1839" s="10"/>
      <c r="AP1839" s="1" t="s">
        <v>10132</v>
      </c>
    </row>
    <row r="1840">
      <c r="A1840" s="1" t="s">
        <v>4752</v>
      </c>
      <c r="B1840" s="14">
        <v>46082.0</v>
      </c>
      <c r="C1840" s="1" t="s">
        <v>10044</v>
      </c>
      <c r="D1840" s="5">
        <v>2.0167190000143E13</v>
      </c>
      <c r="E1840" s="1" t="s">
        <v>4752</v>
      </c>
      <c r="F1840" s="1" t="s">
        <v>1318</v>
      </c>
      <c r="G1840" s="1" t="s">
        <v>5992</v>
      </c>
      <c r="H1840" s="1" t="s">
        <v>12042</v>
      </c>
      <c r="I1840" s="5">
        <v>88.0</v>
      </c>
      <c r="J1840" s="1" t="s">
        <v>4759</v>
      </c>
      <c r="K1840" s="1" t="s">
        <v>10046</v>
      </c>
      <c r="L1840" s="1" t="s">
        <v>10047</v>
      </c>
      <c r="M1840" s="1" t="s">
        <v>10048</v>
      </c>
      <c r="N1840" s="5">
        <v>2.0167190000143E13</v>
      </c>
      <c r="O1840" s="1" t="s">
        <v>1072</v>
      </c>
      <c r="P1840" s="1" t="s">
        <v>10049</v>
      </c>
      <c r="Q1840" s="5">
        <v>2.0</v>
      </c>
      <c r="R1840" s="15">
        <v>41759.0</v>
      </c>
      <c r="S1840" s="5">
        <v>0.0</v>
      </c>
      <c r="T1840" s="10"/>
      <c r="U1840" s="10"/>
      <c r="V1840" s="15">
        <v>41759.0</v>
      </c>
      <c r="W1840" s="5">
        <v>161001.0</v>
      </c>
      <c r="X1840" s="1" t="s">
        <v>10050</v>
      </c>
      <c r="Y1840" s="1" t="s">
        <v>1346</v>
      </c>
      <c r="Z1840" s="1" t="s">
        <v>10051</v>
      </c>
      <c r="AA1840" s="5">
        <v>0.0</v>
      </c>
      <c r="AB1840" s="10"/>
      <c r="AC1840" s="1" t="s">
        <v>2000</v>
      </c>
      <c r="AD1840" s="5">
        <v>8.8443E7</v>
      </c>
      <c r="AE1840" s="1" t="s">
        <v>1386</v>
      </c>
      <c r="AF1840" s="5">
        <v>8377.0</v>
      </c>
      <c r="AG1840" s="5">
        <v>47.0</v>
      </c>
      <c r="AH1840" s="5">
        <v>9.9794881E7</v>
      </c>
      <c r="AI1840" s="10"/>
      <c r="AJ1840" s="10"/>
      <c r="AK1840" s="5">
        <v>47.0</v>
      </c>
      <c r="AL1840" s="5">
        <v>3.3561188E7</v>
      </c>
      <c r="AM1840" s="1" t="s">
        <v>10052</v>
      </c>
      <c r="AN1840" s="10"/>
      <c r="AO1840" s="10"/>
      <c r="AP1840" s="1" t="s">
        <v>10053</v>
      </c>
    </row>
    <row r="1841">
      <c r="A1841" s="1" t="s">
        <v>4752</v>
      </c>
      <c r="B1841" s="14">
        <v>46138.0</v>
      </c>
      <c r="C1841" s="1" t="s">
        <v>8366</v>
      </c>
      <c r="D1841" s="5">
        <v>2.2175316000238E13</v>
      </c>
      <c r="E1841" s="1" t="s">
        <v>4752</v>
      </c>
      <c r="F1841" s="1" t="s">
        <v>1097</v>
      </c>
      <c r="G1841" s="1" t="s">
        <v>6627</v>
      </c>
      <c r="H1841" s="1" t="s">
        <v>12043</v>
      </c>
      <c r="I1841" s="1" t="s">
        <v>2870</v>
      </c>
      <c r="J1841" s="1" t="s">
        <v>4755</v>
      </c>
      <c r="K1841" s="1" t="s">
        <v>8366</v>
      </c>
      <c r="L1841" s="1" t="s">
        <v>8368</v>
      </c>
      <c r="M1841" s="1" t="s">
        <v>8369</v>
      </c>
      <c r="N1841" s="5">
        <v>2.2175316000238E13</v>
      </c>
      <c r="O1841" s="1" t="s">
        <v>1103</v>
      </c>
      <c r="P1841" s="10"/>
      <c r="Q1841" s="5">
        <v>2.0</v>
      </c>
      <c r="R1841" s="15">
        <v>45264.0</v>
      </c>
      <c r="S1841" s="5">
        <v>0.0</v>
      </c>
      <c r="T1841" s="10"/>
      <c r="U1841" s="10"/>
      <c r="V1841" s="15">
        <v>45264.0</v>
      </c>
      <c r="W1841" s="5">
        <v>2051700.0</v>
      </c>
      <c r="X1841" s="1" t="s">
        <v>8370</v>
      </c>
      <c r="Y1841" s="1" t="s">
        <v>1075</v>
      </c>
      <c r="Z1841" s="1" t="s">
        <v>8371</v>
      </c>
      <c r="AA1841" s="5">
        <v>176.0</v>
      </c>
      <c r="AB1841" s="1" t="s">
        <v>8372</v>
      </c>
      <c r="AC1841" s="1" t="s">
        <v>8373</v>
      </c>
      <c r="AD1841" s="5">
        <v>1.316357E7</v>
      </c>
      <c r="AE1841" s="1" t="s">
        <v>1079</v>
      </c>
      <c r="AF1841" s="5">
        <v>6175.0</v>
      </c>
      <c r="AG1841" s="5">
        <v>34.0</v>
      </c>
      <c r="AH1841" s="5">
        <v>3.714211E7</v>
      </c>
      <c r="AI1841" s="10"/>
      <c r="AJ1841" s="10"/>
      <c r="AK1841" s="10"/>
      <c r="AL1841" s="10"/>
      <c r="AM1841" s="1" t="s">
        <v>8374</v>
      </c>
      <c r="AN1841" s="10"/>
      <c r="AO1841" s="10"/>
      <c r="AP1841" s="1" t="s">
        <v>8375</v>
      </c>
    </row>
    <row r="1842">
      <c r="A1842" s="1" t="s">
        <v>4752</v>
      </c>
      <c r="B1842" s="14">
        <v>46277.0</v>
      </c>
      <c r="C1842" s="1" t="s">
        <v>12044</v>
      </c>
      <c r="D1842" s="5">
        <v>5.5756834000113E13</v>
      </c>
      <c r="E1842" s="1" t="s">
        <v>4752</v>
      </c>
      <c r="F1842" s="1" t="s">
        <v>1318</v>
      </c>
      <c r="G1842" s="1" t="s">
        <v>12045</v>
      </c>
      <c r="H1842" s="1" t="s">
        <v>12046</v>
      </c>
      <c r="I1842" s="5">
        <v>50.0</v>
      </c>
      <c r="J1842" s="1" t="s">
        <v>4759</v>
      </c>
      <c r="K1842" s="1" t="s">
        <v>12047</v>
      </c>
      <c r="L1842" s="1" t="s">
        <v>12048</v>
      </c>
      <c r="M1842" s="1" t="s">
        <v>12049</v>
      </c>
      <c r="N1842" s="5">
        <v>5.5756834000113E13</v>
      </c>
      <c r="O1842" s="1" t="s">
        <v>1072</v>
      </c>
      <c r="P1842" s="10"/>
      <c r="Q1842" s="5">
        <v>2.0</v>
      </c>
      <c r="R1842" s="15">
        <v>45475.0</v>
      </c>
      <c r="S1842" s="5">
        <v>0.0</v>
      </c>
      <c r="T1842" s="10"/>
      <c r="U1842" s="10"/>
      <c r="V1842" s="15">
        <v>45475.0</v>
      </c>
      <c r="W1842" s="5">
        <v>161001.0</v>
      </c>
      <c r="X1842" s="1" t="s">
        <v>12050</v>
      </c>
      <c r="Y1842" s="1" t="s">
        <v>1075</v>
      </c>
      <c r="Z1842" s="1" t="s">
        <v>12051</v>
      </c>
      <c r="AA1842" s="5">
        <v>36.0</v>
      </c>
      <c r="AB1842" s="10"/>
      <c r="AC1842" s="1" t="s">
        <v>12052</v>
      </c>
      <c r="AD1842" s="5">
        <v>3.7589E7</v>
      </c>
      <c r="AE1842" s="1" t="s">
        <v>1205</v>
      </c>
      <c r="AF1842" s="5">
        <v>5347.0</v>
      </c>
      <c r="AG1842" s="5">
        <v>15.0</v>
      </c>
      <c r="AH1842" s="5">
        <v>3.2477844E7</v>
      </c>
      <c r="AI1842" s="10"/>
      <c r="AJ1842" s="10"/>
      <c r="AK1842" s="10"/>
      <c r="AL1842" s="10"/>
      <c r="AM1842" s="1" t="s">
        <v>12053</v>
      </c>
      <c r="AN1842" s="10"/>
      <c r="AO1842" s="10"/>
      <c r="AP1842" s="1" t="s">
        <v>12054</v>
      </c>
    </row>
    <row r="1843">
      <c r="A1843" s="1" t="s">
        <v>4752</v>
      </c>
      <c r="B1843" s="14">
        <v>46297.0</v>
      </c>
      <c r="C1843" s="1" t="s">
        <v>5488</v>
      </c>
      <c r="D1843" s="5">
        <v>5.1466860002957E13</v>
      </c>
      <c r="E1843" s="1" t="s">
        <v>4752</v>
      </c>
      <c r="F1843" s="1" t="s">
        <v>4229</v>
      </c>
      <c r="G1843" s="1" t="s">
        <v>5210</v>
      </c>
      <c r="H1843" s="5">
        <v>8.0021038E7</v>
      </c>
      <c r="I1843" s="5">
        <v>5.0</v>
      </c>
      <c r="J1843" s="1" t="s">
        <v>4755</v>
      </c>
      <c r="K1843" s="1" t="s">
        <v>2896</v>
      </c>
      <c r="L1843" s="1" t="s">
        <v>5491</v>
      </c>
      <c r="M1843" s="1" t="s">
        <v>2899</v>
      </c>
      <c r="N1843" s="5">
        <v>5.1466860002957E13</v>
      </c>
      <c r="O1843" s="1" t="s">
        <v>1103</v>
      </c>
      <c r="P1843" s="10"/>
      <c r="Q1843" s="5">
        <v>2.0</v>
      </c>
      <c r="R1843" s="15">
        <v>38659.0</v>
      </c>
      <c r="S1843" s="5">
        <v>0.0</v>
      </c>
      <c r="T1843" s="10"/>
      <c r="U1843" s="10"/>
      <c r="V1843" s="15">
        <v>36661.0</v>
      </c>
      <c r="W1843" s="5">
        <v>1071600.0</v>
      </c>
      <c r="X1843" s="1" t="s">
        <v>5492</v>
      </c>
      <c r="Y1843" s="1" t="s">
        <v>1118</v>
      </c>
      <c r="Z1843" s="1" t="s">
        <v>5488</v>
      </c>
      <c r="AA1843" s="1" t="s">
        <v>1120</v>
      </c>
      <c r="AB1843" s="10"/>
      <c r="AC1843" s="1" t="s">
        <v>5493</v>
      </c>
      <c r="AD1843" s="5">
        <v>1.3499899E7</v>
      </c>
      <c r="AE1843" s="1" t="s">
        <v>1079</v>
      </c>
      <c r="AF1843" s="5">
        <v>6529.0</v>
      </c>
      <c r="AG1843" s="5">
        <v>16.0</v>
      </c>
      <c r="AH1843" s="5">
        <v>3.9819E7</v>
      </c>
      <c r="AI1843" s="10"/>
      <c r="AJ1843" s="10"/>
      <c r="AK1843" s="5">
        <v>16.0</v>
      </c>
      <c r="AL1843" s="5">
        <v>3.981903E7</v>
      </c>
      <c r="AM1843" s="1" t="s">
        <v>2904</v>
      </c>
      <c r="AN1843" s="10"/>
      <c r="AO1843" s="10"/>
      <c r="AP1843" s="1" t="s">
        <v>5493</v>
      </c>
    </row>
    <row r="1844">
      <c r="A1844" s="1" t="s">
        <v>4752</v>
      </c>
      <c r="B1844" s="14">
        <v>46150.0</v>
      </c>
      <c r="C1844" s="1" t="s">
        <v>12055</v>
      </c>
      <c r="D1844" s="5">
        <v>3.6400113000121E13</v>
      </c>
      <c r="E1844" s="1" t="s">
        <v>4752</v>
      </c>
      <c r="F1844" s="1" t="s">
        <v>1097</v>
      </c>
      <c r="G1844" s="1" t="s">
        <v>4761</v>
      </c>
      <c r="H1844" s="1" t="s">
        <v>12056</v>
      </c>
      <c r="I1844" s="5">
        <v>101.0</v>
      </c>
      <c r="J1844" s="1" t="s">
        <v>4759</v>
      </c>
      <c r="K1844" s="1" t="s">
        <v>12057</v>
      </c>
      <c r="L1844" s="1" t="s">
        <v>12058</v>
      </c>
      <c r="M1844" s="1" t="s">
        <v>12059</v>
      </c>
      <c r="N1844" s="5">
        <v>3.6400113000121E13</v>
      </c>
      <c r="O1844" s="1" t="s">
        <v>1072</v>
      </c>
      <c r="P1844" s="1" t="s">
        <v>12060</v>
      </c>
      <c r="Q1844" s="5">
        <v>2.0</v>
      </c>
      <c r="R1844" s="15">
        <v>43878.0</v>
      </c>
      <c r="S1844" s="5">
        <v>0.0</v>
      </c>
      <c r="T1844" s="10"/>
      <c r="U1844" s="10"/>
      <c r="V1844" s="15">
        <v>43878.0</v>
      </c>
      <c r="W1844" s="5">
        <v>4618499.0</v>
      </c>
      <c r="X1844" s="1" t="s">
        <v>12061</v>
      </c>
      <c r="Y1844" s="1" t="s">
        <v>1075</v>
      </c>
      <c r="Z1844" s="1" t="s">
        <v>12062</v>
      </c>
      <c r="AA1844" s="5">
        <v>1813.0</v>
      </c>
      <c r="AB1844" s="10"/>
      <c r="AC1844" s="1" t="s">
        <v>12063</v>
      </c>
      <c r="AD1844" s="5">
        <v>7.918E7</v>
      </c>
      <c r="AE1844" s="1" t="s">
        <v>1940</v>
      </c>
      <c r="AF1844" s="5">
        <v>9141.0</v>
      </c>
      <c r="AG1844" s="5">
        <v>67.0</v>
      </c>
      <c r="AH1844" s="5">
        <v>9.6446766E7</v>
      </c>
      <c r="AI1844" s="10"/>
      <c r="AJ1844" s="10"/>
      <c r="AK1844" s="10"/>
      <c r="AL1844" s="10"/>
      <c r="AM1844" s="1" t="s">
        <v>12064</v>
      </c>
      <c r="AN1844" s="10"/>
      <c r="AO1844" s="10"/>
      <c r="AP1844" s="1" t="s">
        <v>11814</v>
      </c>
    </row>
    <row r="1845">
      <c r="A1845" s="1" t="s">
        <v>4752</v>
      </c>
      <c r="B1845" s="14">
        <v>46171.0</v>
      </c>
      <c r="C1845" s="1" t="s">
        <v>7725</v>
      </c>
      <c r="D1845" s="5">
        <v>1.500917800017E13</v>
      </c>
      <c r="E1845" s="1" t="s">
        <v>4752</v>
      </c>
      <c r="F1845" s="1" t="s">
        <v>4229</v>
      </c>
      <c r="G1845" s="1" t="s">
        <v>5210</v>
      </c>
      <c r="H1845" s="5">
        <v>8.0024005E7</v>
      </c>
      <c r="I1845" s="5">
        <v>5.0</v>
      </c>
      <c r="J1845" s="1" t="s">
        <v>4759</v>
      </c>
      <c r="K1845" s="1" t="s">
        <v>7725</v>
      </c>
      <c r="L1845" s="1" t="s">
        <v>7727</v>
      </c>
      <c r="M1845" s="1" t="s">
        <v>7728</v>
      </c>
      <c r="N1845" s="5">
        <v>1.500917800017E13</v>
      </c>
      <c r="O1845" s="1" t="s">
        <v>1072</v>
      </c>
      <c r="P1845" s="10"/>
      <c r="Q1845" s="5">
        <v>2.0</v>
      </c>
      <c r="R1845" s="15">
        <v>38659.0</v>
      </c>
      <c r="S1845" s="5">
        <v>0.0</v>
      </c>
      <c r="T1845" s="10"/>
      <c r="U1845" s="10"/>
      <c r="V1845" s="15">
        <v>29572.0</v>
      </c>
      <c r="W1845" s="5">
        <v>1931400.0</v>
      </c>
      <c r="X1845" s="1" t="s">
        <v>7729</v>
      </c>
      <c r="Y1845" s="1" t="s">
        <v>1384</v>
      </c>
      <c r="Z1845" s="1" t="s">
        <v>7730</v>
      </c>
      <c r="AA1845" s="1" t="s">
        <v>1120</v>
      </c>
      <c r="AB1845" s="10"/>
      <c r="AC1845" s="1" t="s">
        <v>1121</v>
      </c>
      <c r="AD1845" s="5">
        <v>7.837E7</v>
      </c>
      <c r="AE1845" s="1" t="s">
        <v>1122</v>
      </c>
      <c r="AF1845" s="5">
        <v>9893.0</v>
      </c>
      <c r="AG1845" s="5">
        <v>65.0</v>
      </c>
      <c r="AH1845" s="5">
        <v>3.3323799E7</v>
      </c>
      <c r="AI1845" s="5">
        <v>65.0</v>
      </c>
      <c r="AJ1845" s="5">
        <v>3.3323633E7</v>
      </c>
      <c r="AK1845" s="5">
        <v>65.0</v>
      </c>
      <c r="AL1845" s="5">
        <v>3111111.0</v>
      </c>
      <c r="AM1845" s="1" t="s">
        <v>7731</v>
      </c>
      <c r="AN1845" s="10"/>
      <c r="AO1845" s="10"/>
      <c r="AP1845" s="1" t="s">
        <v>7732</v>
      </c>
    </row>
    <row r="1846">
      <c r="A1846" s="1" t="s">
        <v>4752</v>
      </c>
      <c r="B1846" s="14">
        <v>46149.0</v>
      </c>
      <c r="C1846" s="1" t="s">
        <v>10572</v>
      </c>
      <c r="D1846" s="5">
        <v>5.3203911000182E13</v>
      </c>
      <c r="E1846" s="1" t="s">
        <v>4752</v>
      </c>
      <c r="F1846" s="1" t="s">
        <v>1097</v>
      </c>
      <c r="G1846" s="1" t="s">
        <v>4761</v>
      </c>
      <c r="H1846" s="1" t="s">
        <v>12065</v>
      </c>
      <c r="I1846" s="5">
        <v>101.0</v>
      </c>
      <c r="J1846" s="1" t="s">
        <v>4759</v>
      </c>
      <c r="K1846" s="1" t="s">
        <v>10574</v>
      </c>
      <c r="L1846" s="1" t="s">
        <v>10575</v>
      </c>
      <c r="M1846" s="1" t="s">
        <v>10576</v>
      </c>
      <c r="N1846" s="5">
        <v>5.3203911000182E13</v>
      </c>
      <c r="O1846" s="1" t="s">
        <v>1072</v>
      </c>
      <c r="P1846" s="1" t="s">
        <v>10577</v>
      </c>
      <c r="Q1846" s="5">
        <v>2.0</v>
      </c>
      <c r="R1846" s="15">
        <v>45274.0</v>
      </c>
      <c r="S1846" s="5">
        <v>0.0</v>
      </c>
      <c r="T1846" s="10"/>
      <c r="U1846" s="5">
        <v>105.0</v>
      </c>
      <c r="V1846" s="15">
        <v>45274.0</v>
      </c>
      <c r="W1846" s="5">
        <v>161099.0</v>
      </c>
      <c r="X1846" s="1" t="s">
        <v>8233</v>
      </c>
      <c r="Y1846" s="1" t="s">
        <v>1075</v>
      </c>
      <c r="Z1846" s="1" t="s">
        <v>10578</v>
      </c>
      <c r="AA1846" s="1" t="s">
        <v>1410</v>
      </c>
      <c r="AB1846" s="1" t="s">
        <v>10579</v>
      </c>
      <c r="AC1846" s="1" t="s">
        <v>10580</v>
      </c>
      <c r="AD1846" s="5">
        <v>6.593E7</v>
      </c>
      <c r="AE1846" s="1" t="s">
        <v>28</v>
      </c>
      <c r="AF1846" s="5">
        <v>961.0</v>
      </c>
      <c r="AG1846" s="5">
        <v>99.0</v>
      </c>
      <c r="AH1846" s="5">
        <v>9.1449385E7</v>
      </c>
      <c r="AI1846" s="5">
        <v>0.0</v>
      </c>
      <c r="AJ1846" s="5">
        <v>0.0</v>
      </c>
      <c r="AK1846" s="10"/>
      <c r="AL1846" s="10"/>
      <c r="AM1846" s="1" t="s">
        <v>10581</v>
      </c>
      <c r="AN1846" s="10"/>
      <c r="AO1846" s="10"/>
      <c r="AP1846" s="1" t="s">
        <v>10582</v>
      </c>
    </row>
    <row r="1847">
      <c r="A1847" s="1" t="s">
        <v>4752</v>
      </c>
      <c r="B1847" s="14">
        <v>46257.0</v>
      </c>
      <c r="C1847" s="1" t="s">
        <v>12066</v>
      </c>
      <c r="D1847" s="5">
        <v>5.1126245000109E13</v>
      </c>
      <c r="E1847" s="1" t="s">
        <v>4752</v>
      </c>
      <c r="F1847" s="1" t="s">
        <v>1097</v>
      </c>
      <c r="G1847" s="1" t="s">
        <v>4761</v>
      </c>
      <c r="H1847" s="1" t="s">
        <v>12067</v>
      </c>
      <c r="I1847" s="5">
        <v>101.0</v>
      </c>
      <c r="J1847" s="1" t="s">
        <v>4759</v>
      </c>
      <c r="K1847" s="1" t="s">
        <v>12068</v>
      </c>
      <c r="L1847" s="1" t="s">
        <v>12069</v>
      </c>
      <c r="M1847" s="1" t="s">
        <v>12070</v>
      </c>
      <c r="N1847" s="5">
        <v>5.1126245000109E13</v>
      </c>
      <c r="O1847" s="1" t="s">
        <v>1072</v>
      </c>
      <c r="P1847" s="1" t="s">
        <v>12066</v>
      </c>
      <c r="Q1847" s="5">
        <v>2.0</v>
      </c>
      <c r="R1847" s="15">
        <v>45098.0</v>
      </c>
      <c r="S1847" s="5">
        <v>0.0</v>
      </c>
      <c r="T1847" s="10"/>
      <c r="U1847" s="10"/>
      <c r="V1847" s="15">
        <v>45098.0</v>
      </c>
      <c r="W1847" s="5">
        <v>161001.0</v>
      </c>
      <c r="X1847" s="1" t="s">
        <v>12071</v>
      </c>
      <c r="Y1847" s="1" t="s">
        <v>1090</v>
      </c>
      <c r="Z1847" s="1" t="s">
        <v>12072</v>
      </c>
      <c r="AA1847" s="5">
        <v>4464.0</v>
      </c>
      <c r="AB1847" s="1" t="s">
        <v>12073</v>
      </c>
      <c r="AC1847" s="1" t="s">
        <v>12074</v>
      </c>
      <c r="AD1847" s="5">
        <v>3.8065165E7</v>
      </c>
      <c r="AE1847" s="1" t="s">
        <v>1205</v>
      </c>
      <c r="AF1847" s="5">
        <v>5401.0</v>
      </c>
      <c r="AG1847" s="5">
        <v>34.0</v>
      </c>
      <c r="AH1847" s="5">
        <v>3.3123659E7</v>
      </c>
      <c r="AI1847" s="10"/>
      <c r="AJ1847" s="10"/>
      <c r="AK1847" s="10"/>
      <c r="AL1847" s="10"/>
      <c r="AM1847" s="1" t="s">
        <v>5731</v>
      </c>
      <c r="AN1847" s="10"/>
      <c r="AO1847" s="10"/>
      <c r="AP1847" s="1" t="s">
        <v>3834</v>
      </c>
    </row>
    <row r="1848">
      <c r="A1848" s="1" t="s">
        <v>4752</v>
      </c>
      <c r="B1848" s="14">
        <v>46234.0</v>
      </c>
      <c r="C1848" s="1" t="s">
        <v>7156</v>
      </c>
      <c r="D1848" s="5">
        <v>4.1684585000193E13</v>
      </c>
      <c r="E1848" s="1" t="s">
        <v>4752</v>
      </c>
      <c r="F1848" s="1" t="s">
        <v>1097</v>
      </c>
      <c r="G1848" s="1" t="s">
        <v>6627</v>
      </c>
      <c r="H1848" s="1" t="s">
        <v>12075</v>
      </c>
      <c r="I1848" s="1" t="s">
        <v>2870</v>
      </c>
      <c r="J1848" s="1" t="s">
        <v>4759</v>
      </c>
      <c r="K1848" s="1" t="s">
        <v>4581</v>
      </c>
      <c r="L1848" s="1" t="s">
        <v>4583</v>
      </c>
      <c r="M1848" s="1" t="s">
        <v>4584</v>
      </c>
      <c r="N1848" s="5">
        <v>4.1684585000193E13</v>
      </c>
      <c r="O1848" s="1" t="s">
        <v>1072</v>
      </c>
      <c r="P1848" s="1" t="s">
        <v>4585</v>
      </c>
      <c r="Q1848" s="5">
        <v>2.0</v>
      </c>
      <c r="R1848" s="15">
        <v>44309.0</v>
      </c>
      <c r="S1848" s="5">
        <v>0.0</v>
      </c>
      <c r="T1848" s="10"/>
      <c r="U1848" s="10"/>
      <c r="V1848" s="15">
        <v>44309.0</v>
      </c>
      <c r="W1848" s="5">
        <v>161003.0</v>
      </c>
      <c r="X1848" s="1" t="s">
        <v>4586</v>
      </c>
      <c r="Y1848" s="1" t="s">
        <v>1075</v>
      </c>
      <c r="Z1848" s="1" t="s">
        <v>4587</v>
      </c>
      <c r="AA1848" s="5">
        <v>741.0</v>
      </c>
      <c r="AB1848" s="10"/>
      <c r="AC1848" s="1" t="s">
        <v>1078</v>
      </c>
      <c r="AD1848" s="5">
        <v>1.365E7</v>
      </c>
      <c r="AE1848" s="1" t="s">
        <v>1079</v>
      </c>
      <c r="AF1848" s="5">
        <v>7027.0</v>
      </c>
      <c r="AG1848" s="5">
        <v>19.0</v>
      </c>
      <c r="AH1848" s="5">
        <v>9.5783985E7</v>
      </c>
      <c r="AI1848" s="10"/>
      <c r="AJ1848" s="10"/>
      <c r="AK1848" s="10"/>
      <c r="AL1848" s="10"/>
      <c r="AM1848" s="1" t="s">
        <v>4588</v>
      </c>
      <c r="AN1848" s="10"/>
      <c r="AO1848" s="10"/>
      <c r="AP1848" s="1" t="s">
        <v>4589</v>
      </c>
    </row>
    <row r="1849">
      <c r="A1849" s="1" t="s">
        <v>4752</v>
      </c>
      <c r="B1849" s="14">
        <v>46291.0</v>
      </c>
      <c r="C1849" s="1" t="s">
        <v>12076</v>
      </c>
      <c r="D1849" s="5">
        <v>5.7250285000136E13</v>
      </c>
      <c r="E1849" s="1" t="s">
        <v>4752</v>
      </c>
      <c r="F1849" s="1" t="s">
        <v>1097</v>
      </c>
      <c r="G1849" s="1" t="s">
        <v>4761</v>
      </c>
      <c r="H1849" s="1" t="s">
        <v>12077</v>
      </c>
      <c r="I1849" s="5">
        <v>101.0</v>
      </c>
      <c r="J1849" s="1" t="s">
        <v>4759</v>
      </c>
      <c r="K1849" s="1" t="s">
        <v>12078</v>
      </c>
      <c r="L1849" s="1" t="s">
        <v>12079</v>
      </c>
      <c r="M1849" s="1" t="s">
        <v>12080</v>
      </c>
      <c r="N1849" s="5">
        <v>5.7250285000136E13</v>
      </c>
      <c r="O1849" s="1" t="s">
        <v>1072</v>
      </c>
      <c r="P1849" s="10"/>
      <c r="Q1849" s="5">
        <v>2.0</v>
      </c>
      <c r="R1849" s="15">
        <v>45546.0</v>
      </c>
      <c r="S1849" s="5">
        <v>0.0</v>
      </c>
      <c r="T1849" s="10"/>
      <c r="U1849" s="10"/>
      <c r="V1849" s="15">
        <v>45546.0</v>
      </c>
      <c r="W1849" s="5">
        <v>161003.0</v>
      </c>
      <c r="X1849" s="10"/>
      <c r="Y1849" s="1" t="s">
        <v>1118</v>
      </c>
      <c r="Z1849" s="1" t="s">
        <v>12081</v>
      </c>
      <c r="AA1849" s="1" t="s">
        <v>1120</v>
      </c>
      <c r="AB1849" s="10"/>
      <c r="AC1849" s="1" t="s">
        <v>12082</v>
      </c>
      <c r="AD1849" s="5">
        <v>6.83792E7</v>
      </c>
      <c r="AE1849" s="1" t="s">
        <v>2304</v>
      </c>
      <c r="AF1849" s="5">
        <v>411.0</v>
      </c>
      <c r="AG1849" s="5">
        <v>66.0</v>
      </c>
      <c r="AH1849" s="5">
        <v>9.6122135E7</v>
      </c>
      <c r="AI1849" s="10"/>
      <c r="AJ1849" s="10"/>
      <c r="AK1849" s="10"/>
      <c r="AL1849" s="10"/>
      <c r="AM1849" s="1" t="s">
        <v>12083</v>
      </c>
      <c r="AN1849" s="10"/>
      <c r="AO1849" s="10"/>
      <c r="AP1849" s="1" t="s">
        <v>6625</v>
      </c>
    </row>
    <row r="1850">
      <c r="A1850" s="1" t="s">
        <v>4752</v>
      </c>
      <c r="B1850" s="14">
        <v>46291.0</v>
      </c>
      <c r="C1850" s="1" t="s">
        <v>12084</v>
      </c>
      <c r="D1850" s="5">
        <v>5.6966897000167E13</v>
      </c>
      <c r="E1850" s="1" t="s">
        <v>4752</v>
      </c>
      <c r="F1850" s="1" t="s">
        <v>1097</v>
      </c>
      <c r="G1850" s="1" t="s">
        <v>4761</v>
      </c>
      <c r="H1850" s="1" t="s">
        <v>12085</v>
      </c>
      <c r="I1850" s="5">
        <v>101.0</v>
      </c>
      <c r="J1850" s="1" t="s">
        <v>4759</v>
      </c>
      <c r="K1850" s="1" t="s">
        <v>12086</v>
      </c>
      <c r="L1850" s="1" t="s">
        <v>12087</v>
      </c>
      <c r="M1850" s="1" t="s">
        <v>12088</v>
      </c>
      <c r="N1850" s="5">
        <v>5.6966897000167E13</v>
      </c>
      <c r="O1850" s="1" t="s">
        <v>1072</v>
      </c>
      <c r="P1850" s="1" t="s">
        <v>12084</v>
      </c>
      <c r="Q1850" s="5">
        <v>2.0</v>
      </c>
      <c r="R1850" s="15">
        <v>45526.0</v>
      </c>
      <c r="S1850" s="5">
        <v>0.0</v>
      </c>
      <c r="T1850" s="10"/>
      <c r="U1850" s="5">
        <v>105.0</v>
      </c>
      <c r="V1850" s="15">
        <v>45526.0</v>
      </c>
      <c r="W1850" s="5">
        <v>161001.0</v>
      </c>
      <c r="X1850" s="1" t="s">
        <v>12089</v>
      </c>
      <c r="Y1850" s="1" t="s">
        <v>1075</v>
      </c>
      <c r="Z1850" s="1" t="s">
        <v>12090</v>
      </c>
      <c r="AA1850" s="5">
        <v>617.0</v>
      </c>
      <c r="AB1850" s="10"/>
      <c r="AC1850" s="1" t="s">
        <v>1078</v>
      </c>
      <c r="AD1850" s="5">
        <v>2.975E7</v>
      </c>
      <c r="AE1850" s="1" t="s">
        <v>1604</v>
      </c>
      <c r="AF1850" s="5">
        <v>5679.0</v>
      </c>
      <c r="AG1850" s="5">
        <v>27.0</v>
      </c>
      <c r="AH1850" s="5">
        <v>9.6727741E7</v>
      </c>
      <c r="AI1850" s="5">
        <v>0.0</v>
      </c>
      <c r="AJ1850" s="5">
        <v>0.0</v>
      </c>
      <c r="AK1850" s="10"/>
      <c r="AL1850" s="10"/>
      <c r="AM1850" s="1" t="s">
        <v>12091</v>
      </c>
      <c r="AN1850" s="10"/>
      <c r="AO1850" s="10"/>
      <c r="AP1850" s="1" t="s">
        <v>9652</v>
      </c>
    </row>
    <row r="1851">
      <c r="A1851" s="1" t="s">
        <v>4752</v>
      </c>
      <c r="B1851" s="14">
        <v>46295.0</v>
      </c>
      <c r="C1851" s="1" t="s">
        <v>12092</v>
      </c>
      <c r="D1851" s="5">
        <v>5.71155300001E13</v>
      </c>
      <c r="E1851" s="1" t="s">
        <v>4752</v>
      </c>
      <c r="F1851" s="1" t="s">
        <v>1097</v>
      </c>
      <c r="G1851" s="1" t="s">
        <v>4771</v>
      </c>
      <c r="H1851" s="1" t="s">
        <v>12093</v>
      </c>
      <c r="I1851" s="17">
        <v>45528.0</v>
      </c>
      <c r="J1851" s="1" t="s">
        <v>4759</v>
      </c>
      <c r="K1851" s="1" t="s">
        <v>12094</v>
      </c>
      <c r="L1851" s="1" t="s">
        <v>12095</v>
      </c>
      <c r="M1851" s="1" t="s">
        <v>12096</v>
      </c>
      <c r="N1851" s="5">
        <v>5.71155300001E13</v>
      </c>
      <c r="O1851" s="1" t="s">
        <v>1072</v>
      </c>
      <c r="P1851" s="1" t="s">
        <v>12092</v>
      </c>
      <c r="Q1851" s="5">
        <v>2.0</v>
      </c>
      <c r="R1851" s="15">
        <v>45537.0</v>
      </c>
      <c r="S1851" s="5">
        <v>0.0</v>
      </c>
      <c r="T1851" s="10"/>
      <c r="U1851" s="5">
        <v>105.0</v>
      </c>
      <c r="V1851" s="15">
        <v>45537.0</v>
      </c>
      <c r="W1851" s="5">
        <v>161001.0</v>
      </c>
      <c r="X1851" s="1" t="s">
        <v>3206</v>
      </c>
      <c r="Y1851" s="1" t="s">
        <v>1090</v>
      </c>
      <c r="Z1851" s="1" t="s">
        <v>12097</v>
      </c>
      <c r="AA1851" s="5">
        <v>1585.0</v>
      </c>
      <c r="AB1851" s="10"/>
      <c r="AC1851" s="1" t="s">
        <v>12098</v>
      </c>
      <c r="AD1851" s="5">
        <v>8.3752084E7</v>
      </c>
      <c r="AE1851" s="1" t="s">
        <v>1231</v>
      </c>
      <c r="AF1851" s="5">
        <v>7657.0</v>
      </c>
      <c r="AG1851" s="5">
        <v>41.0</v>
      </c>
      <c r="AH1851" s="5">
        <v>3.6221219E7</v>
      </c>
      <c r="AI1851" s="5">
        <v>0.0</v>
      </c>
      <c r="AJ1851" s="5">
        <v>0.0</v>
      </c>
      <c r="AK1851" s="10"/>
      <c r="AL1851" s="10"/>
      <c r="AM1851" s="1" t="s">
        <v>12099</v>
      </c>
      <c r="AN1851" s="10"/>
      <c r="AO1851" s="10"/>
      <c r="AP1851" s="1" t="s">
        <v>12100</v>
      </c>
    </row>
    <row r="1852">
      <c r="A1852" s="1" t="s">
        <v>4752</v>
      </c>
      <c r="B1852" s="14">
        <v>46288.0</v>
      </c>
      <c r="C1852" s="1" t="s">
        <v>12101</v>
      </c>
      <c r="D1852" s="5">
        <v>2.3036138000146E13</v>
      </c>
      <c r="E1852" s="1" t="s">
        <v>4752</v>
      </c>
      <c r="F1852" s="1" t="s">
        <v>1097</v>
      </c>
      <c r="G1852" s="1" t="s">
        <v>4799</v>
      </c>
      <c r="H1852" s="1" t="s">
        <v>12102</v>
      </c>
      <c r="I1852" s="5">
        <v>58.0</v>
      </c>
      <c r="J1852" s="1" t="s">
        <v>4759</v>
      </c>
      <c r="K1852" s="1" t="s">
        <v>12103</v>
      </c>
      <c r="L1852" s="1" t="s">
        <v>12104</v>
      </c>
      <c r="M1852" s="1" t="s">
        <v>12105</v>
      </c>
      <c r="N1852" s="5">
        <v>2.3036138000146E13</v>
      </c>
      <c r="O1852" s="1" t="s">
        <v>1072</v>
      </c>
      <c r="P1852" s="1" t="s">
        <v>12106</v>
      </c>
      <c r="Q1852" s="5">
        <v>2.0</v>
      </c>
      <c r="R1852" s="15">
        <v>42227.0</v>
      </c>
      <c r="S1852" s="5">
        <v>0.0</v>
      </c>
      <c r="T1852" s="10"/>
      <c r="U1852" s="10"/>
      <c r="V1852" s="15">
        <v>42227.0</v>
      </c>
      <c r="W1852" s="5">
        <v>7490103.0</v>
      </c>
      <c r="X1852" s="10"/>
      <c r="Y1852" s="1" t="s">
        <v>1075</v>
      </c>
      <c r="Z1852" s="1" t="s">
        <v>12107</v>
      </c>
      <c r="AA1852" s="5">
        <v>290.0</v>
      </c>
      <c r="AB1852" s="1" t="s">
        <v>4475</v>
      </c>
      <c r="AC1852" s="1" t="s">
        <v>1078</v>
      </c>
      <c r="AD1852" s="5">
        <v>9.657E7</v>
      </c>
      <c r="AE1852" s="1" t="s">
        <v>1277</v>
      </c>
      <c r="AF1852" s="5">
        <v>8555.0</v>
      </c>
      <c r="AG1852" s="5">
        <v>53.0</v>
      </c>
      <c r="AH1852" s="5">
        <v>9.9229748E7</v>
      </c>
      <c r="AI1852" s="10"/>
      <c r="AJ1852" s="10"/>
      <c r="AK1852" s="10"/>
      <c r="AL1852" s="10"/>
      <c r="AM1852" s="10"/>
      <c r="AN1852" s="10"/>
      <c r="AO1852" s="10"/>
      <c r="AP1852" s="1" t="s">
        <v>12108</v>
      </c>
    </row>
    <row r="1853">
      <c r="A1853" s="1" t="s">
        <v>4752</v>
      </c>
      <c r="B1853" s="14">
        <v>46291.0</v>
      </c>
      <c r="C1853" s="1" t="s">
        <v>12109</v>
      </c>
      <c r="D1853" s="5">
        <v>5.69753950001E13</v>
      </c>
      <c r="E1853" s="1" t="s">
        <v>4752</v>
      </c>
      <c r="F1853" s="1" t="s">
        <v>1097</v>
      </c>
      <c r="G1853" s="1" t="s">
        <v>4799</v>
      </c>
      <c r="H1853" s="1" t="s">
        <v>12110</v>
      </c>
      <c r="I1853" s="5">
        <v>58.0</v>
      </c>
      <c r="J1853" s="1" t="s">
        <v>4759</v>
      </c>
      <c r="K1853" s="1" t="s">
        <v>12111</v>
      </c>
      <c r="L1853" s="1" t="s">
        <v>12112</v>
      </c>
      <c r="M1853" s="1" t="s">
        <v>12113</v>
      </c>
      <c r="N1853" s="5">
        <v>5.69753950001E13</v>
      </c>
      <c r="O1853" s="1" t="s">
        <v>1072</v>
      </c>
      <c r="P1853" s="1" t="s">
        <v>12114</v>
      </c>
      <c r="Q1853" s="5">
        <v>2.0</v>
      </c>
      <c r="R1853" s="15">
        <v>45526.0</v>
      </c>
      <c r="S1853" s="5">
        <v>0.0</v>
      </c>
      <c r="T1853" s="10"/>
      <c r="U1853" s="10"/>
      <c r="V1853" s="15">
        <v>45526.0</v>
      </c>
      <c r="W1853" s="5">
        <v>161001.0</v>
      </c>
      <c r="X1853" s="1" t="s">
        <v>12115</v>
      </c>
      <c r="Y1853" s="1" t="s">
        <v>1075</v>
      </c>
      <c r="Z1853" s="1" t="s">
        <v>12116</v>
      </c>
      <c r="AA1853" s="5">
        <v>1412.0</v>
      </c>
      <c r="AB1853" s="10"/>
      <c r="AC1853" s="1" t="s">
        <v>12117</v>
      </c>
      <c r="AD1853" s="5">
        <v>1.416013E7</v>
      </c>
      <c r="AE1853" s="1" t="s">
        <v>1079</v>
      </c>
      <c r="AF1853" s="5">
        <v>7135.0</v>
      </c>
      <c r="AG1853" s="5">
        <v>16.0</v>
      </c>
      <c r="AH1853" s="5">
        <v>9.7645515E7</v>
      </c>
      <c r="AI1853" s="10"/>
      <c r="AJ1853" s="10"/>
      <c r="AK1853" s="10"/>
      <c r="AL1853" s="10"/>
      <c r="AM1853" s="1" t="s">
        <v>12118</v>
      </c>
      <c r="AN1853" s="10"/>
      <c r="AO1853" s="10"/>
      <c r="AP1853" s="1" t="s">
        <v>3458</v>
      </c>
    </row>
    <row r="1854">
      <c r="A1854" s="1" t="s">
        <v>4752</v>
      </c>
      <c r="B1854" s="16">
        <v>46351.0</v>
      </c>
      <c r="C1854" s="1" t="s">
        <v>9558</v>
      </c>
      <c r="D1854" s="5">
        <v>5.4203624000135E13</v>
      </c>
      <c r="E1854" s="1" t="s">
        <v>4752</v>
      </c>
      <c r="F1854" s="1" t="s">
        <v>1097</v>
      </c>
      <c r="G1854" s="1" t="s">
        <v>6565</v>
      </c>
      <c r="H1854" s="1" t="s">
        <v>12119</v>
      </c>
      <c r="I1854" s="5">
        <v>25.0</v>
      </c>
      <c r="J1854" s="1" t="s">
        <v>4759</v>
      </c>
      <c r="K1854" s="1" t="s">
        <v>9560</v>
      </c>
      <c r="L1854" s="1" t="s">
        <v>9561</v>
      </c>
      <c r="M1854" s="1" t="s">
        <v>9562</v>
      </c>
      <c r="N1854" s="5">
        <v>5.4203624000135E13</v>
      </c>
      <c r="O1854" s="1" t="s">
        <v>1072</v>
      </c>
      <c r="P1854" s="1" t="s">
        <v>9558</v>
      </c>
      <c r="Q1854" s="5">
        <v>2.0</v>
      </c>
      <c r="R1854" s="15">
        <v>45357.0</v>
      </c>
      <c r="S1854" s="5">
        <v>0.0</v>
      </c>
      <c r="T1854" s="10"/>
      <c r="U1854" s="10"/>
      <c r="V1854" s="15">
        <v>45357.0</v>
      </c>
      <c r="W1854" s="5">
        <v>4789099.0</v>
      </c>
      <c r="X1854" s="1" t="s">
        <v>9563</v>
      </c>
      <c r="Y1854" s="1" t="s">
        <v>1090</v>
      </c>
      <c r="Z1854" s="1" t="s">
        <v>9564</v>
      </c>
      <c r="AA1854" s="5">
        <v>1103.0</v>
      </c>
      <c r="AB1854" s="10"/>
      <c r="AC1854" s="1" t="s">
        <v>2426</v>
      </c>
      <c r="AD1854" s="5">
        <v>3.974E7</v>
      </c>
      <c r="AE1854" s="1" t="s">
        <v>1205</v>
      </c>
      <c r="AF1854" s="5">
        <v>4559.0</v>
      </c>
      <c r="AG1854" s="5">
        <v>33.0</v>
      </c>
      <c r="AH1854" s="5">
        <v>9.855467E7</v>
      </c>
      <c r="AI1854" s="10"/>
      <c r="AJ1854" s="10"/>
      <c r="AK1854" s="10"/>
      <c r="AL1854" s="10"/>
      <c r="AM1854" s="1" t="s">
        <v>9565</v>
      </c>
      <c r="AN1854" s="10"/>
      <c r="AO1854" s="10"/>
      <c r="AP1854" s="1" t="s">
        <v>3709</v>
      </c>
    </row>
    <row r="1855">
      <c r="A1855" s="1" t="s">
        <v>4752</v>
      </c>
      <c r="B1855" s="14">
        <v>46048.0</v>
      </c>
      <c r="C1855" s="1" t="s">
        <v>4753</v>
      </c>
      <c r="D1855" s="5">
        <v>3.0387521000104E13</v>
      </c>
      <c r="E1855" s="1" t="s">
        <v>4752</v>
      </c>
      <c r="F1855" s="1" t="s">
        <v>1097</v>
      </c>
      <c r="G1855" s="1" t="s">
        <v>4799</v>
      </c>
      <c r="H1855" s="1" t="s">
        <v>12120</v>
      </c>
      <c r="I1855" s="5">
        <v>58.0</v>
      </c>
      <c r="J1855" s="1" t="s">
        <v>4759</v>
      </c>
      <c r="K1855" s="1" t="s">
        <v>4105</v>
      </c>
      <c r="L1855" s="1" t="s">
        <v>4107</v>
      </c>
      <c r="M1855" s="1" t="s">
        <v>4108</v>
      </c>
      <c r="N1855" s="5">
        <v>3.0387521000104E13</v>
      </c>
      <c r="O1855" s="1" t="s">
        <v>1072</v>
      </c>
      <c r="P1855" s="10"/>
      <c r="Q1855" s="5">
        <v>2.0</v>
      </c>
      <c r="R1855" s="15">
        <v>43217.0</v>
      </c>
      <c r="S1855" s="5">
        <v>0.0</v>
      </c>
      <c r="T1855" s="10"/>
      <c r="U1855" s="10"/>
      <c r="V1855" s="15">
        <v>43217.0</v>
      </c>
      <c r="W1855" s="5">
        <v>161001.0</v>
      </c>
      <c r="X1855" s="1" t="s">
        <v>4109</v>
      </c>
      <c r="Y1855" s="1" t="s">
        <v>1075</v>
      </c>
      <c r="Z1855" s="1" t="s">
        <v>4110</v>
      </c>
      <c r="AA1855" s="5">
        <v>821.0</v>
      </c>
      <c r="AB1855" s="1" t="s">
        <v>4111</v>
      </c>
      <c r="AC1855" s="1" t="s">
        <v>4112</v>
      </c>
      <c r="AD1855" s="5">
        <v>8.127037E7</v>
      </c>
      <c r="AE1855" s="1" t="s">
        <v>1231</v>
      </c>
      <c r="AF1855" s="5">
        <v>7535.0</v>
      </c>
      <c r="AG1855" s="5">
        <v>41.0</v>
      </c>
      <c r="AH1855" s="5">
        <v>9.9410591E7</v>
      </c>
      <c r="AI1855" s="10"/>
      <c r="AJ1855" s="10"/>
      <c r="AK1855" s="10"/>
      <c r="AL1855" s="10"/>
      <c r="AM1855" s="1" t="s">
        <v>4113</v>
      </c>
      <c r="AN1855" s="10"/>
      <c r="AO1855" s="10"/>
      <c r="AP1855" s="1" t="s">
        <v>1233</v>
      </c>
    </row>
    <row r="1856">
      <c r="A1856" s="1" t="s">
        <v>4752</v>
      </c>
      <c r="B1856" s="14">
        <v>46045.0</v>
      </c>
      <c r="C1856" s="1" t="s">
        <v>12121</v>
      </c>
      <c r="D1856" s="5">
        <v>3.4424315000188E13</v>
      </c>
      <c r="E1856" s="1" t="s">
        <v>4752</v>
      </c>
      <c r="F1856" s="1" t="s">
        <v>1097</v>
      </c>
      <c r="G1856" s="1" t="s">
        <v>5216</v>
      </c>
      <c r="H1856" s="1" t="s">
        <v>12122</v>
      </c>
      <c r="I1856" s="17">
        <v>45528.0</v>
      </c>
      <c r="J1856" s="1" t="s">
        <v>4755</v>
      </c>
      <c r="K1856" s="1" t="s">
        <v>12123</v>
      </c>
      <c r="L1856" s="1" t="s">
        <v>12124</v>
      </c>
      <c r="M1856" s="1" t="s">
        <v>12125</v>
      </c>
      <c r="N1856" s="5">
        <v>3.4424315000188E13</v>
      </c>
      <c r="O1856" s="1" t="s">
        <v>1072</v>
      </c>
      <c r="P1856" s="1" t="s">
        <v>12126</v>
      </c>
      <c r="Q1856" s="5">
        <v>2.0</v>
      </c>
      <c r="R1856" s="15">
        <v>43682.0</v>
      </c>
      <c r="S1856" s="5">
        <v>0.0</v>
      </c>
      <c r="T1856" s="10"/>
      <c r="U1856" s="10"/>
      <c r="V1856" s="15">
        <v>43682.0</v>
      </c>
      <c r="W1856" s="5">
        <v>7420002.0</v>
      </c>
      <c r="X1856" s="1" t="s">
        <v>12127</v>
      </c>
      <c r="Y1856" s="1" t="s">
        <v>1075</v>
      </c>
      <c r="Z1856" s="1" t="s">
        <v>12128</v>
      </c>
      <c r="AA1856" s="5">
        <v>46.0</v>
      </c>
      <c r="AB1856" s="1" t="s">
        <v>3582</v>
      </c>
      <c r="AC1856" s="1" t="s">
        <v>12129</v>
      </c>
      <c r="AD1856" s="5">
        <v>3.114002E7</v>
      </c>
      <c r="AE1856" s="1" t="s">
        <v>1205</v>
      </c>
      <c r="AF1856" s="5">
        <v>4123.0</v>
      </c>
      <c r="AG1856" s="5">
        <v>31.0</v>
      </c>
      <c r="AH1856" s="5">
        <v>9.7775067E7</v>
      </c>
      <c r="AI1856" s="10"/>
      <c r="AJ1856" s="10"/>
      <c r="AK1856" s="10"/>
      <c r="AL1856" s="10"/>
      <c r="AM1856" s="1" t="s">
        <v>12130</v>
      </c>
      <c r="AN1856" s="10"/>
      <c r="AO1856" s="10"/>
      <c r="AP1856" s="1" t="s">
        <v>1302</v>
      </c>
    </row>
    <row r="1857">
      <c r="A1857" s="1" t="s">
        <v>4752</v>
      </c>
      <c r="B1857" s="14">
        <v>46074.0</v>
      </c>
      <c r="C1857" s="1" t="s">
        <v>12131</v>
      </c>
      <c r="D1857" s="5">
        <v>2.604536600017E13</v>
      </c>
      <c r="E1857" s="1" t="s">
        <v>4752</v>
      </c>
      <c r="F1857" s="1" t="s">
        <v>1097</v>
      </c>
      <c r="G1857" s="1" t="s">
        <v>4799</v>
      </c>
      <c r="H1857" s="1" t="s">
        <v>12132</v>
      </c>
      <c r="I1857" s="5">
        <v>58.0</v>
      </c>
      <c r="J1857" s="1" t="s">
        <v>4759</v>
      </c>
      <c r="K1857" s="1" t="s">
        <v>12133</v>
      </c>
      <c r="L1857" s="1" t="s">
        <v>12134</v>
      </c>
      <c r="M1857" s="1" t="s">
        <v>12135</v>
      </c>
      <c r="N1857" s="5">
        <v>2.604536600017E13</v>
      </c>
      <c r="O1857" s="1" t="s">
        <v>1072</v>
      </c>
      <c r="P1857" s="1" t="s">
        <v>12131</v>
      </c>
      <c r="Q1857" s="5">
        <v>2.0</v>
      </c>
      <c r="R1857" s="15">
        <v>42609.0</v>
      </c>
      <c r="S1857" s="5">
        <v>0.0</v>
      </c>
      <c r="T1857" s="10"/>
      <c r="U1857" s="10"/>
      <c r="V1857" s="15">
        <v>42609.0</v>
      </c>
      <c r="W1857" s="5">
        <v>161001.0</v>
      </c>
      <c r="X1857" s="1" t="s">
        <v>8244</v>
      </c>
      <c r="Y1857" s="1" t="s">
        <v>1075</v>
      </c>
      <c r="Z1857" s="1" t="s">
        <v>12136</v>
      </c>
      <c r="AA1857" s="5">
        <v>310.0</v>
      </c>
      <c r="AB1857" s="10"/>
      <c r="AC1857" s="1" t="s">
        <v>6308</v>
      </c>
      <c r="AD1857" s="5">
        <v>1.7206438E7</v>
      </c>
      <c r="AE1857" s="1" t="s">
        <v>1079</v>
      </c>
      <c r="AF1857" s="5">
        <v>6607.0</v>
      </c>
      <c r="AG1857" s="5">
        <v>14.0</v>
      </c>
      <c r="AH1857" s="5">
        <v>8.2092306E7</v>
      </c>
      <c r="AI1857" s="10"/>
      <c r="AJ1857" s="10"/>
      <c r="AK1857" s="10"/>
      <c r="AL1857" s="10"/>
      <c r="AM1857" s="1" t="s">
        <v>12137</v>
      </c>
      <c r="AN1857" s="10"/>
      <c r="AO1857" s="10"/>
      <c r="AP1857" s="1" t="s">
        <v>12138</v>
      </c>
    </row>
    <row r="1858">
      <c r="A1858" s="1" t="s">
        <v>4752</v>
      </c>
      <c r="B1858" s="14">
        <v>46079.0</v>
      </c>
      <c r="C1858" s="1" t="s">
        <v>12139</v>
      </c>
      <c r="D1858" s="5">
        <v>2.6822520000173E13</v>
      </c>
      <c r="E1858" s="1" t="s">
        <v>4752</v>
      </c>
      <c r="F1858" s="1" t="s">
        <v>1097</v>
      </c>
      <c r="G1858" s="1" t="s">
        <v>9446</v>
      </c>
      <c r="H1858" s="1" t="s">
        <v>12140</v>
      </c>
      <c r="I1858" s="5">
        <v>58.0</v>
      </c>
      <c r="J1858" s="1" t="s">
        <v>4759</v>
      </c>
      <c r="K1858" s="1" t="s">
        <v>12141</v>
      </c>
      <c r="L1858" s="1" t="s">
        <v>12142</v>
      </c>
      <c r="M1858" s="1" t="s">
        <v>12143</v>
      </c>
      <c r="N1858" s="5">
        <v>2.6822520000173E13</v>
      </c>
      <c r="O1858" s="1" t="s">
        <v>1072</v>
      </c>
      <c r="P1858" s="10"/>
      <c r="Q1858" s="5">
        <v>2.0</v>
      </c>
      <c r="R1858" s="15">
        <v>42744.0</v>
      </c>
      <c r="S1858" s="5">
        <v>0.0</v>
      </c>
      <c r="T1858" s="10"/>
      <c r="U1858" s="10"/>
      <c r="V1858" s="15">
        <v>42744.0</v>
      </c>
      <c r="W1858" s="5">
        <v>161003.0</v>
      </c>
      <c r="X1858" s="1" t="s">
        <v>12144</v>
      </c>
      <c r="Y1858" s="1" t="s">
        <v>1075</v>
      </c>
      <c r="Z1858" s="1" t="s">
        <v>12145</v>
      </c>
      <c r="AA1858" s="5">
        <v>1839.0</v>
      </c>
      <c r="AB1858" s="10"/>
      <c r="AC1858" s="1" t="s">
        <v>1078</v>
      </c>
      <c r="AD1858" s="5">
        <v>8.5902015E7</v>
      </c>
      <c r="AE1858" s="1" t="s">
        <v>1231</v>
      </c>
      <c r="AF1858" s="5">
        <v>7927.0</v>
      </c>
      <c r="AG1858" s="5">
        <v>41.0</v>
      </c>
      <c r="AH1858" s="5">
        <v>9.9693684E7</v>
      </c>
      <c r="AI1858" s="10"/>
      <c r="AJ1858" s="10"/>
      <c r="AK1858" s="10"/>
      <c r="AL1858" s="10"/>
      <c r="AM1858" s="1" t="s">
        <v>12146</v>
      </c>
      <c r="AN1858" s="10"/>
      <c r="AO1858" s="10"/>
      <c r="AP1858" s="1" t="s">
        <v>3638</v>
      </c>
    </row>
    <row r="1859">
      <c r="A1859" s="1" t="s">
        <v>4752</v>
      </c>
      <c r="B1859" s="16">
        <v>46012.0</v>
      </c>
      <c r="C1859" s="1" t="s">
        <v>12147</v>
      </c>
      <c r="D1859" s="5">
        <v>1.5456006000145E13</v>
      </c>
      <c r="E1859" s="1" t="s">
        <v>4752</v>
      </c>
      <c r="F1859" s="1" t="s">
        <v>1097</v>
      </c>
      <c r="G1859" s="1" t="s">
        <v>12148</v>
      </c>
      <c r="H1859" s="1" t="s">
        <v>12149</v>
      </c>
      <c r="I1859" s="5">
        <v>101.0</v>
      </c>
      <c r="J1859" s="1" t="s">
        <v>4755</v>
      </c>
      <c r="K1859" s="1" t="s">
        <v>12150</v>
      </c>
      <c r="L1859" s="1" t="s">
        <v>12151</v>
      </c>
      <c r="M1859" s="1" t="s">
        <v>12152</v>
      </c>
      <c r="N1859" s="5">
        <v>1.5456006000145E13</v>
      </c>
      <c r="O1859" s="1" t="s">
        <v>1072</v>
      </c>
      <c r="P1859" s="10"/>
      <c r="Q1859" s="5">
        <v>2.0</v>
      </c>
      <c r="R1859" s="15">
        <v>41031.0</v>
      </c>
      <c r="S1859" s="5">
        <v>0.0</v>
      </c>
      <c r="T1859" s="10"/>
      <c r="U1859" s="10"/>
      <c r="V1859" s="15">
        <v>41031.0</v>
      </c>
      <c r="W1859" s="5">
        <v>161001.0</v>
      </c>
      <c r="X1859" s="1" t="s">
        <v>12153</v>
      </c>
      <c r="Y1859" s="1" t="s">
        <v>1075</v>
      </c>
      <c r="Z1859" s="1" t="s">
        <v>12154</v>
      </c>
      <c r="AA1859" s="5">
        <v>1005.0</v>
      </c>
      <c r="AB1859" s="1" t="s">
        <v>9618</v>
      </c>
      <c r="AC1859" s="1" t="s">
        <v>1078</v>
      </c>
      <c r="AD1859" s="5">
        <v>8.982E7</v>
      </c>
      <c r="AE1859" s="1" t="s">
        <v>1386</v>
      </c>
      <c r="AF1859" s="5">
        <v>8383.0</v>
      </c>
      <c r="AG1859" s="5">
        <v>49.0</v>
      </c>
      <c r="AH1859" s="5">
        <v>9.915191E7</v>
      </c>
      <c r="AI1859" s="10"/>
      <c r="AJ1859" s="10"/>
      <c r="AK1859" s="10"/>
      <c r="AL1859" s="10"/>
      <c r="AM1859" s="1" t="s">
        <v>12155</v>
      </c>
      <c r="AN1859" s="10"/>
      <c r="AO1859" s="10"/>
      <c r="AP1859" s="1" t="s">
        <v>5607</v>
      </c>
    </row>
    <row r="1860">
      <c r="A1860" s="1" t="s">
        <v>4752</v>
      </c>
      <c r="B1860" s="14">
        <v>46051.0</v>
      </c>
      <c r="C1860" s="1" t="s">
        <v>5112</v>
      </c>
      <c r="D1860" s="5">
        <v>8.996487000116E12</v>
      </c>
      <c r="E1860" s="1" t="s">
        <v>4752</v>
      </c>
      <c r="F1860" s="1" t="s">
        <v>1097</v>
      </c>
      <c r="G1860" s="1" t="s">
        <v>4761</v>
      </c>
      <c r="H1860" s="1" t="s">
        <v>12156</v>
      </c>
      <c r="I1860" s="5">
        <v>101.0</v>
      </c>
      <c r="J1860" s="1" t="s">
        <v>4759</v>
      </c>
      <c r="K1860" s="1" t="s">
        <v>5112</v>
      </c>
      <c r="L1860" s="1" t="s">
        <v>5114</v>
      </c>
      <c r="M1860" s="1" t="s">
        <v>5115</v>
      </c>
      <c r="N1860" s="5">
        <v>8.996487000116E12</v>
      </c>
      <c r="O1860" s="1" t="s">
        <v>1072</v>
      </c>
      <c r="P1860" s="1" t="s">
        <v>5116</v>
      </c>
      <c r="Q1860" s="5">
        <v>2.0</v>
      </c>
      <c r="R1860" s="15">
        <v>39253.0</v>
      </c>
      <c r="S1860" s="5">
        <v>0.0</v>
      </c>
      <c r="T1860" s="10"/>
      <c r="U1860" s="10"/>
      <c r="V1860" s="15">
        <v>39253.0</v>
      </c>
      <c r="W1860" s="5">
        <v>2930103.0</v>
      </c>
      <c r="X1860" s="1" t="s">
        <v>5117</v>
      </c>
      <c r="Y1860" s="1" t="s">
        <v>1118</v>
      </c>
      <c r="Z1860" s="1" t="s">
        <v>5118</v>
      </c>
      <c r="AA1860" s="1" t="s">
        <v>5119</v>
      </c>
      <c r="AB1860" s="1" t="s">
        <v>5120</v>
      </c>
      <c r="AC1860" s="1" t="s">
        <v>5121</v>
      </c>
      <c r="AD1860" s="5">
        <v>1.3571291E7</v>
      </c>
      <c r="AE1860" s="1" t="s">
        <v>1079</v>
      </c>
      <c r="AF1860" s="5">
        <v>7079.0</v>
      </c>
      <c r="AG1860" s="5">
        <v>16.0</v>
      </c>
      <c r="AH1860" s="5">
        <v>3.5090297E7</v>
      </c>
      <c r="AI1860" s="10"/>
      <c r="AJ1860" s="10"/>
      <c r="AK1860" s="5">
        <v>11.0</v>
      </c>
      <c r="AL1860" s="5">
        <v>3.6824865E7</v>
      </c>
      <c r="AM1860" s="1" t="s">
        <v>5122</v>
      </c>
      <c r="AN1860" s="10"/>
      <c r="AO1860" s="10"/>
      <c r="AP1860" s="1" t="s">
        <v>3726</v>
      </c>
    </row>
    <row r="1861">
      <c r="A1861" s="1" t="s">
        <v>4752</v>
      </c>
      <c r="B1861" s="14">
        <v>45995.0</v>
      </c>
      <c r="C1861" s="1" t="s">
        <v>12157</v>
      </c>
      <c r="D1861" s="5">
        <v>3.4466756000142E13</v>
      </c>
      <c r="E1861" s="1" t="s">
        <v>4752</v>
      </c>
      <c r="F1861" s="1" t="s">
        <v>1097</v>
      </c>
      <c r="G1861" s="1" t="s">
        <v>4799</v>
      </c>
      <c r="H1861" s="1" t="s">
        <v>12158</v>
      </c>
      <c r="I1861" s="5">
        <v>58.0</v>
      </c>
      <c r="J1861" s="1" t="s">
        <v>4759</v>
      </c>
      <c r="K1861" s="1" t="s">
        <v>12159</v>
      </c>
      <c r="L1861" s="1" t="s">
        <v>12160</v>
      </c>
      <c r="M1861" s="1" t="s">
        <v>12161</v>
      </c>
      <c r="N1861" s="5">
        <v>3.4466756000142E13</v>
      </c>
      <c r="O1861" s="1" t="s">
        <v>1072</v>
      </c>
      <c r="P1861" s="10"/>
      <c r="Q1861" s="5">
        <v>8.0</v>
      </c>
      <c r="R1861" s="15">
        <v>45379.0</v>
      </c>
      <c r="S1861" s="5">
        <v>1.0</v>
      </c>
      <c r="T1861" s="10"/>
      <c r="U1861" s="10"/>
      <c r="V1861" s="15">
        <v>43685.0</v>
      </c>
      <c r="W1861" s="5">
        <v>161003.0</v>
      </c>
      <c r="X1861" s="1" t="s">
        <v>12162</v>
      </c>
      <c r="Y1861" s="1" t="s">
        <v>1075</v>
      </c>
      <c r="Z1861" s="1" t="s">
        <v>12163</v>
      </c>
      <c r="AA1861" s="5">
        <v>75.0</v>
      </c>
      <c r="AB1861" s="1" t="s">
        <v>4475</v>
      </c>
      <c r="AC1861" s="1" t="s">
        <v>12164</v>
      </c>
      <c r="AD1861" s="5">
        <v>8.4031024E7</v>
      </c>
      <c r="AE1861" s="1" t="s">
        <v>1231</v>
      </c>
      <c r="AF1861" s="5">
        <v>7777.0</v>
      </c>
      <c r="AG1861" s="5">
        <v>42.0</v>
      </c>
      <c r="AH1861" s="5">
        <v>9.9696631E7</v>
      </c>
      <c r="AI1861" s="10"/>
      <c r="AJ1861" s="10"/>
      <c r="AK1861" s="10"/>
      <c r="AL1861" s="10"/>
      <c r="AM1861" s="1" t="s">
        <v>12165</v>
      </c>
      <c r="AN1861" s="10"/>
      <c r="AO1861" s="10"/>
      <c r="AP1861" s="1" t="s">
        <v>5277</v>
      </c>
    </row>
    <row r="1862">
      <c r="A1862" s="1" t="s">
        <v>4752</v>
      </c>
      <c r="B1862" s="14">
        <v>45905.0</v>
      </c>
      <c r="C1862" s="1" t="s">
        <v>12166</v>
      </c>
      <c r="D1862" s="5">
        <v>4.9858373000197E13</v>
      </c>
      <c r="E1862" s="1" t="s">
        <v>4752</v>
      </c>
      <c r="F1862" s="1" t="s">
        <v>1097</v>
      </c>
      <c r="G1862" s="1" t="s">
        <v>4761</v>
      </c>
      <c r="H1862" s="1" t="s">
        <v>12167</v>
      </c>
      <c r="I1862" s="5">
        <v>101.0</v>
      </c>
      <c r="J1862" s="1" t="s">
        <v>4759</v>
      </c>
      <c r="K1862" s="1" t="s">
        <v>12168</v>
      </c>
      <c r="L1862" s="1" t="s">
        <v>12169</v>
      </c>
      <c r="M1862" s="1" t="s">
        <v>12170</v>
      </c>
      <c r="N1862" s="5">
        <v>4.9858373000197E13</v>
      </c>
      <c r="O1862" s="1" t="s">
        <v>1072</v>
      </c>
      <c r="P1862" s="1" t="s">
        <v>12171</v>
      </c>
      <c r="Q1862" s="5">
        <v>2.0</v>
      </c>
      <c r="R1862" s="15">
        <v>44993.0</v>
      </c>
      <c r="S1862" s="5">
        <v>0.0</v>
      </c>
      <c r="T1862" s="10"/>
      <c r="U1862" s="10"/>
      <c r="V1862" s="15">
        <v>44993.0</v>
      </c>
      <c r="W1862" s="5">
        <v>161001.0</v>
      </c>
      <c r="X1862" s="1" t="s">
        <v>12172</v>
      </c>
      <c r="Y1862" s="1" t="s">
        <v>1075</v>
      </c>
      <c r="Z1862" s="1" t="s">
        <v>12173</v>
      </c>
      <c r="AA1862" s="5">
        <v>1082.0</v>
      </c>
      <c r="AB1862" s="10"/>
      <c r="AC1862" s="1" t="s">
        <v>1078</v>
      </c>
      <c r="AD1862" s="5">
        <v>1.49E7</v>
      </c>
      <c r="AE1862" s="1" t="s">
        <v>1079</v>
      </c>
      <c r="AF1862" s="5">
        <v>6555.0</v>
      </c>
      <c r="AG1862" s="5">
        <v>17.0</v>
      </c>
      <c r="AH1862" s="5">
        <v>3.305903E7</v>
      </c>
      <c r="AI1862" s="10"/>
      <c r="AJ1862" s="10"/>
      <c r="AK1862" s="10"/>
      <c r="AL1862" s="10"/>
      <c r="AM1862" s="1" t="s">
        <v>12174</v>
      </c>
      <c r="AN1862" s="10"/>
      <c r="AO1862" s="10"/>
      <c r="AP1862" s="1" t="s">
        <v>12175</v>
      </c>
    </row>
    <row r="1863">
      <c r="A1863" s="1" t="s">
        <v>4752</v>
      </c>
      <c r="B1863" s="16">
        <v>46320.0</v>
      </c>
      <c r="C1863" s="1" t="s">
        <v>5238</v>
      </c>
      <c r="D1863" s="5">
        <v>4.4693576000157E13</v>
      </c>
      <c r="E1863" s="1" t="s">
        <v>4752</v>
      </c>
      <c r="F1863" s="1" t="s">
        <v>1097</v>
      </c>
      <c r="G1863" s="1" t="s">
        <v>4761</v>
      </c>
      <c r="H1863" s="1" t="s">
        <v>12176</v>
      </c>
      <c r="I1863" s="5">
        <v>101.0</v>
      </c>
      <c r="J1863" s="1" t="s">
        <v>4759</v>
      </c>
      <c r="K1863" s="1" t="s">
        <v>5241</v>
      </c>
      <c r="L1863" s="1" t="s">
        <v>5242</v>
      </c>
      <c r="M1863" s="1" t="s">
        <v>5243</v>
      </c>
      <c r="N1863" s="5">
        <v>4.4693576000157E13</v>
      </c>
      <c r="O1863" s="1" t="s">
        <v>1072</v>
      </c>
      <c r="P1863" s="10"/>
      <c r="Q1863" s="5">
        <v>2.0</v>
      </c>
      <c r="R1863" s="15">
        <v>44558.0</v>
      </c>
      <c r="S1863" s="5">
        <v>0.0</v>
      </c>
      <c r="T1863" s="10"/>
      <c r="U1863" s="10"/>
      <c r="V1863" s="15">
        <v>44558.0</v>
      </c>
      <c r="W1863" s="5">
        <v>161099.0</v>
      </c>
      <c r="X1863" s="1" t="s">
        <v>5244</v>
      </c>
      <c r="Y1863" s="1" t="s">
        <v>1075</v>
      </c>
      <c r="Z1863" s="1" t="s">
        <v>5245</v>
      </c>
      <c r="AA1863" s="5">
        <v>148.0</v>
      </c>
      <c r="AB1863" s="10"/>
      <c r="AC1863" s="1" t="s">
        <v>1078</v>
      </c>
      <c r="AD1863" s="5">
        <v>9.741E7</v>
      </c>
      <c r="AE1863" s="1" t="s">
        <v>1277</v>
      </c>
      <c r="AF1863" s="5">
        <v>8743.0</v>
      </c>
      <c r="AG1863" s="5">
        <v>55.0</v>
      </c>
      <c r="AH1863" s="5">
        <v>9.7266042E7</v>
      </c>
      <c r="AI1863" s="10"/>
      <c r="AJ1863" s="10"/>
      <c r="AK1863" s="10"/>
      <c r="AL1863" s="10"/>
      <c r="AM1863" s="1" t="s">
        <v>5246</v>
      </c>
      <c r="AN1863" s="10"/>
      <c r="AO1863" s="10"/>
      <c r="AP1863" s="1" t="s">
        <v>5247</v>
      </c>
    </row>
    <row r="1864">
      <c r="A1864" s="1" t="s">
        <v>4752</v>
      </c>
      <c r="B1864" s="14">
        <v>46330.0</v>
      </c>
      <c r="C1864" s="1" t="s">
        <v>5278</v>
      </c>
      <c r="D1864" s="5">
        <v>3.6738119000103E13</v>
      </c>
      <c r="E1864" s="1" t="s">
        <v>4752</v>
      </c>
      <c r="F1864" s="1" t="s">
        <v>1097</v>
      </c>
      <c r="G1864" s="1" t="s">
        <v>4799</v>
      </c>
      <c r="H1864" s="1" t="s">
        <v>12177</v>
      </c>
      <c r="I1864" s="5">
        <v>58.0</v>
      </c>
      <c r="J1864" s="1" t="s">
        <v>4759</v>
      </c>
      <c r="K1864" s="1" t="s">
        <v>5280</v>
      </c>
      <c r="L1864" s="1" t="s">
        <v>5281</v>
      </c>
      <c r="M1864" s="1" t="s">
        <v>5282</v>
      </c>
      <c r="N1864" s="5">
        <v>3.6738119000103E13</v>
      </c>
      <c r="O1864" s="1" t="s">
        <v>1072</v>
      </c>
      <c r="P1864" s="1" t="s">
        <v>5283</v>
      </c>
      <c r="Q1864" s="5">
        <v>2.0</v>
      </c>
      <c r="R1864" s="15">
        <v>43910.0</v>
      </c>
      <c r="S1864" s="5">
        <v>0.0</v>
      </c>
      <c r="T1864" s="10"/>
      <c r="U1864" s="10"/>
      <c r="V1864" s="15">
        <v>43910.0</v>
      </c>
      <c r="W1864" s="5">
        <v>161001.0</v>
      </c>
      <c r="X1864" s="1" t="s">
        <v>5284</v>
      </c>
      <c r="Y1864" s="1" t="s">
        <v>1075</v>
      </c>
      <c r="Z1864" s="1" t="s">
        <v>5285</v>
      </c>
      <c r="AA1864" s="5">
        <v>29.0</v>
      </c>
      <c r="AB1864" s="10"/>
      <c r="AC1864" s="1" t="s">
        <v>3581</v>
      </c>
      <c r="AD1864" s="5">
        <v>6.857E7</v>
      </c>
      <c r="AE1864" s="1" t="s">
        <v>2304</v>
      </c>
      <c r="AF1864" s="5">
        <v>619.0</v>
      </c>
      <c r="AG1864" s="5">
        <v>94.0</v>
      </c>
      <c r="AH1864" s="5">
        <v>9.1596819E7</v>
      </c>
      <c r="AI1864" s="10"/>
      <c r="AJ1864" s="10"/>
      <c r="AK1864" s="10"/>
      <c r="AL1864" s="10"/>
      <c r="AM1864" s="1" t="s">
        <v>5286</v>
      </c>
      <c r="AN1864" s="10"/>
      <c r="AO1864" s="10"/>
      <c r="AP1864" s="1" t="s">
        <v>5287</v>
      </c>
    </row>
    <row r="1865">
      <c r="A1865" s="1" t="s">
        <v>4752</v>
      </c>
      <c r="B1865" s="14">
        <v>46330.0</v>
      </c>
      <c r="C1865" s="1" t="s">
        <v>5278</v>
      </c>
      <c r="D1865" s="5">
        <v>3.6738119000103E13</v>
      </c>
      <c r="E1865" s="1" t="s">
        <v>4752</v>
      </c>
      <c r="F1865" s="1" t="s">
        <v>1097</v>
      </c>
      <c r="G1865" s="1" t="s">
        <v>4799</v>
      </c>
      <c r="H1865" s="1" t="s">
        <v>12178</v>
      </c>
      <c r="I1865" s="5">
        <v>58.0</v>
      </c>
      <c r="J1865" s="1" t="s">
        <v>4759</v>
      </c>
      <c r="K1865" s="1" t="s">
        <v>5280</v>
      </c>
      <c r="L1865" s="1" t="s">
        <v>5281</v>
      </c>
      <c r="M1865" s="1" t="s">
        <v>5282</v>
      </c>
      <c r="N1865" s="5">
        <v>3.6738119000103E13</v>
      </c>
      <c r="O1865" s="1" t="s">
        <v>1072</v>
      </c>
      <c r="P1865" s="1" t="s">
        <v>5283</v>
      </c>
      <c r="Q1865" s="5">
        <v>2.0</v>
      </c>
      <c r="R1865" s="15">
        <v>43910.0</v>
      </c>
      <c r="S1865" s="5">
        <v>0.0</v>
      </c>
      <c r="T1865" s="10"/>
      <c r="U1865" s="10"/>
      <c r="V1865" s="15">
        <v>43910.0</v>
      </c>
      <c r="W1865" s="5">
        <v>161001.0</v>
      </c>
      <c r="X1865" s="1" t="s">
        <v>5284</v>
      </c>
      <c r="Y1865" s="1" t="s">
        <v>1075</v>
      </c>
      <c r="Z1865" s="1" t="s">
        <v>5285</v>
      </c>
      <c r="AA1865" s="5">
        <v>29.0</v>
      </c>
      <c r="AB1865" s="10"/>
      <c r="AC1865" s="1" t="s">
        <v>3581</v>
      </c>
      <c r="AD1865" s="5">
        <v>6.857E7</v>
      </c>
      <c r="AE1865" s="1" t="s">
        <v>2304</v>
      </c>
      <c r="AF1865" s="5">
        <v>619.0</v>
      </c>
      <c r="AG1865" s="5">
        <v>94.0</v>
      </c>
      <c r="AH1865" s="5">
        <v>9.1596819E7</v>
      </c>
      <c r="AI1865" s="10"/>
      <c r="AJ1865" s="10"/>
      <c r="AK1865" s="10"/>
      <c r="AL1865" s="10"/>
      <c r="AM1865" s="1" t="s">
        <v>5286</v>
      </c>
      <c r="AN1865" s="10"/>
      <c r="AO1865" s="10"/>
      <c r="AP1865" s="1" t="s">
        <v>5287</v>
      </c>
    </row>
    <row r="1866">
      <c r="A1866" s="1" t="s">
        <v>4752</v>
      </c>
      <c r="B1866" s="16">
        <v>45946.0</v>
      </c>
      <c r="C1866" s="1" t="s">
        <v>8516</v>
      </c>
      <c r="D1866" s="5">
        <v>5.683277003367E12</v>
      </c>
      <c r="E1866" s="1" t="s">
        <v>4752</v>
      </c>
      <c r="F1866" s="1" t="s">
        <v>1097</v>
      </c>
      <c r="G1866" s="1" t="s">
        <v>4761</v>
      </c>
      <c r="H1866" s="1" t="s">
        <v>12179</v>
      </c>
      <c r="I1866" s="5">
        <v>101.0</v>
      </c>
      <c r="J1866" s="1" t="s">
        <v>4759</v>
      </c>
      <c r="K1866" s="1" t="s">
        <v>8518</v>
      </c>
      <c r="L1866" s="1" t="s">
        <v>8519</v>
      </c>
      <c r="M1866" s="1" t="s">
        <v>8520</v>
      </c>
      <c r="N1866" s="5">
        <v>5.683277003367E12</v>
      </c>
      <c r="O1866" s="1" t="s">
        <v>1103</v>
      </c>
      <c r="P1866" s="1" t="s">
        <v>8521</v>
      </c>
      <c r="Q1866" s="5">
        <v>2.0</v>
      </c>
      <c r="R1866" s="15">
        <v>40542.0</v>
      </c>
      <c r="S1866" s="5">
        <v>0.0</v>
      </c>
      <c r="T1866" s="10"/>
      <c r="U1866" s="10"/>
      <c r="V1866" s="15">
        <v>40542.0</v>
      </c>
      <c r="W1866" s="5">
        <v>115600.0</v>
      </c>
      <c r="X1866" s="1" t="s">
        <v>8522</v>
      </c>
      <c r="Y1866" s="1" t="s">
        <v>1118</v>
      </c>
      <c r="Z1866" s="1" t="s">
        <v>8523</v>
      </c>
      <c r="AA1866" s="1" t="s">
        <v>1410</v>
      </c>
      <c r="AB1866" s="1" t="s">
        <v>8524</v>
      </c>
      <c r="AC1866" s="1" t="s">
        <v>1121</v>
      </c>
      <c r="AD1866" s="5">
        <v>7.8795E7</v>
      </c>
      <c r="AE1866" s="1" t="s">
        <v>1122</v>
      </c>
      <c r="AF1866" s="5">
        <v>9181.0</v>
      </c>
      <c r="AG1866" s="5">
        <v>66.0</v>
      </c>
      <c r="AH1866" s="5">
        <v>3.50077E7</v>
      </c>
      <c r="AI1866" s="5">
        <v>66.0</v>
      </c>
      <c r="AJ1866" s="5">
        <v>3.5007743E7</v>
      </c>
      <c r="AK1866" s="5">
        <v>66.0</v>
      </c>
      <c r="AL1866" s="5">
        <v>3.50077E7</v>
      </c>
      <c r="AM1866" s="1" t="s">
        <v>6010</v>
      </c>
      <c r="AN1866" s="10"/>
      <c r="AO1866" s="10"/>
      <c r="AP1866" s="1" t="s">
        <v>8525</v>
      </c>
    </row>
    <row r="1867">
      <c r="A1867" s="1" t="s">
        <v>4752</v>
      </c>
      <c r="B1867" s="14">
        <v>45677.0</v>
      </c>
      <c r="C1867" s="1" t="s">
        <v>7320</v>
      </c>
      <c r="D1867" s="5">
        <v>1.1475489000174E13</v>
      </c>
      <c r="E1867" s="1" t="s">
        <v>4752</v>
      </c>
      <c r="F1867" s="1" t="s">
        <v>1097</v>
      </c>
      <c r="G1867" s="1" t="s">
        <v>11446</v>
      </c>
      <c r="H1867" s="1" t="s">
        <v>12180</v>
      </c>
      <c r="I1867" s="5">
        <v>25.0</v>
      </c>
      <c r="J1867" s="1" t="s">
        <v>4755</v>
      </c>
      <c r="K1867" s="1" t="s">
        <v>2390</v>
      </c>
      <c r="L1867" s="1" t="s">
        <v>2393</v>
      </c>
      <c r="M1867" s="1" t="s">
        <v>2394</v>
      </c>
      <c r="N1867" s="5">
        <v>1.1475489000174E13</v>
      </c>
      <c r="O1867" s="1" t="s">
        <v>1072</v>
      </c>
      <c r="P1867" s="10"/>
      <c r="Q1867" s="5">
        <v>2.0</v>
      </c>
      <c r="R1867" s="15">
        <v>40155.0</v>
      </c>
      <c r="S1867" s="5">
        <v>0.0</v>
      </c>
      <c r="T1867" s="10"/>
      <c r="U1867" s="10"/>
      <c r="V1867" s="15">
        <v>40155.0</v>
      </c>
      <c r="W1867" s="5">
        <v>161001.0</v>
      </c>
      <c r="X1867" s="1" t="s">
        <v>2395</v>
      </c>
      <c r="Y1867" s="1" t="s">
        <v>2325</v>
      </c>
      <c r="Z1867" s="1" t="s">
        <v>2396</v>
      </c>
      <c r="AA1867" s="5">
        <v>1030.0</v>
      </c>
      <c r="AB1867" s="1" t="s">
        <v>2397</v>
      </c>
      <c r="AC1867" s="1" t="s">
        <v>2398</v>
      </c>
      <c r="AD1867" s="5">
        <v>6454000.0</v>
      </c>
      <c r="AE1867" s="1" t="s">
        <v>1079</v>
      </c>
      <c r="AF1867" s="5">
        <v>6213.0</v>
      </c>
      <c r="AG1867" s="5">
        <v>11.0</v>
      </c>
      <c r="AH1867" s="5">
        <v>9.1776744E7</v>
      </c>
      <c r="AI1867" s="10"/>
      <c r="AJ1867" s="10"/>
      <c r="AK1867" s="10"/>
      <c r="AL1867" s="10"/>
      <c r="AM1867" s="1" t="s">
        <v>2399</v>
      </c>
      <c r="AN1867" s="10"/>
      <c r="AO1867" s="10"/>
      <c r="AP1867" s="1" t="s">
        <v>1715</v>
      </c>
    </row>
    <row r="1868">
      <c r="A1868" s="1" t="s">
        <v>4752</v>
      </c>
      <c r="B1868" s="14">
        <v>46288.0</v>
      </c>
      <c r="C1868" s="1" t="s">
        <v>7921</v>
      </c>
      <c r="D1868" s="5">
        <v>4.5140369000138E13</v>
      </c>
      <c r="E1868" s="1" t="s">
        <v>4752</v>
      </c>
      <c r="F1868" s="1" t="s">
        <v>1097</v>
      </c>
      <c r="G1868" s="1" t="s">
        <v>4771</v>
      </c>
      <c r="H1868" s="1" t="s">
        <v>4037</v>
      </c>
      <c r="I1868" s="17">
        <v>45528.0</v>
      </c>
      <c r="J1868" s="1" t="s">
        <v>4755</v>
      </c>
      <c r="K1868" s="1" t="s">
        <v>4038</v>
      </c>
      <c r="L1868" s="1" t="s">
        <v>4039</v>
      </c>
      <c r="M1868" s="1" t="s">
        <v>4040</v>
      </c>
      <c r="N1868" s="5">
        <v>4.5140369000138E13</v>
      </c>
      <c r="O1868" s="1" t="s">
        <v>1072</v>
      </c>
      <c r="P1868" s="1" t="s">
        <v>4041</v>
      </c>
      <c r="Q1868" s="5">
        <v>2.0</v>
      </c>
      <c r="R1868" s="15">
        <v>44595.0</v>
      </c>
      <c r="S1868" s="5">
        <v>0.0</v>
      </c>
      <c r="T1868" s="10"/>
      <c r="U1868" s="5">
        <v>105.0</v>
      </c>
      <c r="V1868" s="15">
        <v>44595.0</v>
      </c>
      <c r="W1868" s="5">
        <v>161001.0</v>
      </c>
      <c r="X1868" s="1" t="s">
        <v>4042</v>
      </c>
      <c r="Y1868" s="1" t="s">
        <v>1075</v>
      </c>
      <c r="Z1868" s="1" t="s">
        <v>4043</v>
      </c>
      <c r="AA1868" s="1" t="s">
        <v>1410</v>
      </c>
      <c r="AB1868" s="1" t="s">
        <v>4044</v>
      </c>
      <c r="AC1868" s="1" t="s">
        <v>4045</v>
      </c>
      <c r="AD1868" s="5">
        <v>2.91903E7</v>
      </c>
      <c r="AE1868" s="1" t="s">
        <v>1604</v>
      </c>
      <c r="AF1868" s="5">
        <v>5611.0</v>
      </c>
      <c r="AG1868" s="5">
        <v>27.0</v>
      </c>
      <c r="AH1868" s="5">
        <v>3.2571472E7</v>
      </c>
      <c r="AI1868" s="5">
        <v>0.0</v>
      </c>
      <c r="AJ1868" s="5">
        <v>0.0</v>
      </c>
      <c r="AK1868" s="10"/>
      <c r="AL1868" s="10"/>
      <c r="AM1868" s="1" t="s">
        <v>4046</v>
      </c>
      <c r="AN1868" s="10"/>
      <c r="AO1868" s="10"/>
      <c r="AP1868" s="1" t="s">
        <v>4047</v>
      </c>
    </row>
    <row r="1869">
      <c r="A1869" s="1" t="s">
        <v>4752</v>
      </c>
      <c r="B1869" s="14">
        <v>46127.0</v>
      </c>
      <c r="C1869" s="1" t="s">
        <v>7322</v>
      </c>
      <c r="D1869" s="5">
        <v>3.1089216000107E13</v>
      </c>
      <c r="E1869" s="1" t="s">
        <v>4752</v>
      </c>
      <c r="F1869" s="1" t="s">
        <v>5211</v>
      </c>
      <c r="G1869" s="1" t="s">
        <v>8572</v>
      </c>
      <c r="H1869" s="5">
        <v>6.70161475E8</v>
      </c>
      <c r="I1869" s="5">
        <v>22.0</v>
      </c>
      <c r="J1869" s="1" t="s">
        <v>4755</v>
      </c>
      <c r="K1869" s="1" t="s">
        <v>4185</v>
      </c>
      <c r="L1869" s="1" t="s">
        <v>4186</v>
      </c>
      <c r="M1869" s="1" t="s">
        <v>4187</v>
      </c>
      <c r="N1869" s="5">
        <v>3.1089216000107E13</v>
      </c>
      <c r="O1869" s="1" t="s">
        <v>1072</v>
      </c>
      <c r="P1869" s="10"/>
      <c r="Q1869" s="5">
        <v>2.0</v>
      </c>
      <c r="R1869" s="15">
        <v>43313.0</v>
      </c>
      <c r="S1869" s="5">
        <v>0.0</v>
      </c>
      <c r="T1869" s="10"/>
      <c r="U1869" s="10"/>
      <c r="V1869" s="15">
        <v>43313.0</v>
      </c>
      <c r="W1869" s="5">
        <v>161001.0</v>
      </c>
      <c r="X1869" s="1" t="s">
        <v>4188</v>
      </c>
      <c r="Y1869" s="1" t="s">
        <v>1090</v>
      </c>
      <c r="Z1869" s="1" t="s">
        <v>2733</v>
      </c>
      <c r="AA1869" s="5">
        <v>800.0</v>
      </c>
      <c r="AB1869" s="1" t="s">
        <v>4189</v>
      </c>
      <c r="AC1869" s="1" t="s">
        <v>2735</v>
      </c>
      <c r="AD1869" s="5">
        <v>1.402725E7</v>
      </c>
      <c r="AE1869" s="1" t="s">
        <v>1079</v>
      </c>
      <c r="AF1869" s="5">
        <v>6969.0</v>
      </c>
      <c r="AG1869" s="5">
        <v>16.0</v>
      </c>
      <c r="AH1869" s="5">
        <v>9.7481808E7</v>
      </c>
      <c r="AI1869" s="10"/>
      <c r="AJ1869" s="10"/>
      <c r="AK1869" s="10"/>
      <c r="AL1869" s="10"/>
      <c r="AM1869" s="1" t="s">
        <v>4190</v>
      </c>
      <c r="AN1869" s="10"/>
      <c r="AO1869" s="10"/>
      <c r="AP1869" s="1" t="s">
        <v>1645</v>
      </c>
    </row>
    <row r="1870">
      <c r="A1870" s="1" t="s">
        <v>4752</v>
      </c>
      <c r="B1870" s="14">
        <v>46051.0</v>
      </c>
      <c r="C1870" s="1" t="s">
        <v>6526</v>
      </c>
      <c r="D1870" s="5">
        <v>2.6169380000186E13</v>
      </c>
      <c r="E1870" s="1" t="s">
        <v>4752</v>
      </c>
      <c r="F1870" s="1" t="s">
        <v>1097</v>
      </c>
      <c r="G1870" s="1" t="s">
        <v>4771</v>
      </c>
      <c r="H1870" s="1" t="s">
        <v>12181</v>
      </c>
      <c r="I1870" s="17">
        <v>45528.0</v>
      </c>
      <c r="J1870" s="1" t="s">
        <v>4759</v>
      </c>
      <c r="K1870" s="1" t="s">
        <v>6528</v>
      </c>
      <c r="L1870" s="1" t="s">
        <v>6529</v>
      </c>
      <c r="M1870" s="1" t="s">
        <v>6530</v>
      </c>
      <c r="N1870" s="5">
        <v>2.6169380000186E13</v>
      </c>
      <c r="O1870" s="1" t="s">
        <v>1072</v>
      </c>
      <c r="P1870" s="1" t="s">
        <v>6526</v>
      </c>
      <c r="Q1870" s="5">
        <v>2.0</v>
      </c>
      <c r="R1870" s="15">
        <v>42627.0</v>
      </c>
      <c r="S1870" s="5">
        <v>0.0</v>
      </c>
      <c r="T1870" s="10"/>
      <c r="U1870" s="10"/>
      <c r="V1870" s="15">
        <v>42627.0</v>
      </c>
      <c r="W1870" s="5">
        <v>4618499.0</v>
      </c>
      <c r="X1870" s="1" t="s">
        <v>6531</v>
      </c>
      <c r="Y1870" s="1" t="s">
        <v>1090</v>
      </c>
      <c r="Z1870" s="1" t="s">
        <v>6532</v>
      </c>
      <c r="AA1870" s="5">
        <v>1280.0</v>
      </c>
      <c r="AB1870" s="10"/>
      <c r="AC1870" s="1" t="s">
        <v>6533</v>
      </c>
      <c r="AD1870" s="5">
        <v>1.630531E7</v>
      </c>
      <c r="AE1870" s="1" t="s">
        <v>1079</v>
      </c>
      <c r="AF1870" s="5">
        <v>6847.0</v>
      </c>
      <c r="AG1870" s="5">
        <v>18.0</v>
      </c>
      <c r="AH1870" s="5">
        <v>3.6521993E7</v>
      </c>
      <c r="AI1870" s="10"/>
      <c r="AJ1870" s="10"/>
      <c r="AK1870" s="5">
        <v>18.0</v>
      </c>
      <c r="AL1870" s="5">
        <v>8.1037917E7</v>
      </c>
      <c r="AM1870" s="1" t="s">
        <v>6534</v>
      </c>
      <c r="AN1870" s="10"/>
      <c r="AO1870" s="10"/>
      <c r="AP1870" s="1" t="s">
        <v>5045</v>
      </c>
    </row>
    <row r="1871">
      <c r="A1871" s="1" t="s">
        <v>4752</v>
      </c>
      <c r="B1871" s="14">
        <v>46283.0</v>
      </c>
      <c r="C1871" s="1" t="s">
        <v>12182</v>
      </c>
      <c r="D1871" s="5">
        <v>2.00437350001E13</v>
      </c>
      <c r="E1871" s="1" t="s">
        <v>4752</v>
      </c>
      <c r="F1871" s="1" t="s">
        <v>1097</v>
      </c>
      <c r="G1871" s="1" t="s">
        <v>12183</v>
      </c>
      <c r="H1871" s="1" t="s">
        <v>12184</v>
      </c>
      <c r="I1871" s="5">
        <v>20.0</v>
      </c>
      <c r="J1871" s="1" t="s">
        <v>4759</v>
      </c>
      <c r="K1871" s="1" t="s">
        <v>2140</v>
      </c>
      <c r="L1871" s="1" t="s">
        <v>2141</v>
      </c>
      <c r="M1871" s="1" t="s">
        <v>2142</v>
      </c>
      <c r="N1871" s="5">
        <v>2.00437350001E13</v>
      </c>
      <c r="O1871" s="1" t="s">
        <v>1072</v>
      </c>
      <c r="P1871" s="1" t="s">
        <v>2143</v>
      </c>
      <c r="Q1871" s="5">
        <v>2.0</v>
      </c>
      <c r="R1871" s="15">
        <v>41737.0</v>
      </c>
      <c r="S1871" s="5">
        <v>0.0</v>
      </c>
      <c r="T1871" s="10"/>
      <c r="U1871" s="10"/>
      <c r="V1871" s="15">
        <v>41737.0</v>
      </c>
      <c r="W1871" s="5">
        <v>7119701.0</v>
      </c>
      <c r="X1871" s="1" t="s">
        <v>2144</v>
      </c>
      <c r="Y1871" s="1" t="s">
        <v>1075</v>
      </c>
      <c r="Z1871" s="1" t="s">
        <v>2145</v>
      </c>
      <c r="AA1871" s="5">
        <v>100.0</v>
      </c>
      <c r="AB1871" s="1" t="s">
        <v>2146</v>
      </c>
      <c r="AC1871" s="1" t="s">
        <v>2147</v>
      </c>
      <c r="AD1871" s="5">
        <v>1.405126E7</v>
      </c>
      <c r="AE1871" s="1" t="s">
        <v>1079</v>
      </c>
      <c r="AF1871" s="5">
        <v>6969.0</v>
      </c>
      <c r="AG1871" s="5">
        <v>16.0</v>
      </c>
      <c r="AH1871" s="5">
        <v>3.9631252E7</v>
      </c>
      <c r="AI1871" s="5">
        <v>16.0</v>
      </c>
      <c r="AJ1871" s="5">
        <v>8.2515161E7</v>
      </c>
      <c r="AK1871" s="5">
        <v>16.0</v>
      </c>
      <c r="AL1871" s="5">
        <v>3.8181288E7</v>
      </c>
      <c r="AM1871" s="1" t="s">
        <v>2148</v>
      </c>
      <c r="AN1871" s="10"/>
      <c r="AO1871" s="10"/>
      <c r="AP1871" s="1" t="s">
        <v>1645</v>
      </c>
    </row>
    <row r="1872">
      <c r="A1872" s="1" t="s">
        <v>4752</v>
      </c>
      <c r="B1872" s="14">
        <v>46332.0</v>
      </c>
      <c r="C1872" s="1" t="s">
        <v>12185</v>
      </c>
      <c r="D1872" s="5">
        <v>5.3325124000103E13</v>
      </c>
      <c r="E1872" s="1" t="s">
        <v>4752</v>
      </c>
      <c r="F1872" s="1" t="s">
        <v>1097</v>
      </c>
      <c r="G1872" s="1" t="s">
        <v>4898</v>
      </c>
      <c r="H1872" s="1" t="s">
        <v>12186</v>
      </c>
      <c r="I1872" s="5">
        <v>78.0</v>
      </c>
      <c r="J1872" s="1" t="s">
        <v>4759</v>
      </c>
      <c r="K1872" s="1" t="s">
        <v>12187</v>
      </c>
      <c r="L1872" s="1" t="s">
        <v>12188</v>
      </c>
      <c r="M1872" s="1" t="s">
        <v>12189</v>
      </c>
      <c r="N1872" s="5">
        <v>5.3325124000103E13</v>
      </c>
      <c r="O1872" s="1" t="s">
        <v>1072</v>
      </c>
      <c r="P1872" s="1" t="s">
        <v>12187</v>
      </c>
      <c r="Q1872" s="5">
        <v>2.0</v>
      </c>
      <c r="R1872" s="15">
        <v>45289.0</v>
      </c>
      <c r="S1872" s="5">
        <v>0.0</v>
      </c>
      <c r="T1872" s="10"/>
      <c r="U1872" s="10"/>
      <c r="V1872" s="15">
        <v>45289.0</v>
      </c>
      <c r="W1872" s="5">
        <v>161001.0</v>
      </c>
      <c r="X1872" s="1" t="s">
        <v>12190</v>
      </c>
      <c r="Y1872" s="1" t="s">
        <v>1075</v>
      </c>
      <c r="Z1872" s="1" t="s">
        <v>10130</v>
      </c>
      <c r="AA1872" s="5">
        <v>204.0</v>
      </c>
      <c r="AB1872" s="10"/>
      <c r="AC1872" s="1" t="s">
        <v>12191</v>
      </c>
      <c r="AD1872" s="5">
        <v>1.19E7</v>
      </c>
      <c r="AE1872" s="1" t="s">
        <v>1079</v>
      </c>
      <c r="AF1872" s="5">
        <v>6953.0</v>
      </c>
      <c r="AG1872" s="5">
        <v>13.0</v>
      </c>
      <c r="AH1872" s="5">
        <v>9.1192727E7</v>
      </c>
      <c r="AI1872" s="10"/>
      <c r="AJ1872" s="10"/>
      <c r="AK1872" s="10"/>
      <c r="AL1872" s="10"/>
      <c r="AM1872" s="1" t="s">
        <v>12192</v>
      </c>
      <c r="AN1872" s="10"/>
      <c r="AO1872" s="10"/>
      <c r="AP1872" s="1" t="s">
        <v>3613</v>
      </c>
    </row>
    <row r="1873">
      <c r="A1873" s="1" t="s">
        <v>4752</v>
      </c>
      <c r="B1873" s="16">
        <v>45589.0</v>
      </c>
      <c r="C1873" s="1" t="s">
        <v>5176</v>
      </c>
      <c r="D1873" s="5">
        <v>4.2475725000186E13</v>
      </c>
      <c r="E1873" s="1" t="s">
        <v>4752</v>
      </c>
      <c r="F1873" s="1" t="s">
        <v>1097</v>
      </c>
      <c r="G1873" s="1" t="s">
        <v>4771</v>
      </c>
      <c r="H1873" s="1" t="s">
        <v>12193</v>
      </c>
      <c r="I1873" s="17">
        <v>45528.0</v>
      </c>
      <c r="J1873" s="1" t="s">
        <v>4755</v>
      </c>
      <c r="K1873" s="1" t="s">
        <v>5178</v>
      </c>
      <c r="L1873" s="1" t="s">
        <v>5179</v>
      </c>
      <c r="M1873" s="1" t="s">
        <v>5180</v>
      </c>
      <c r="N1873" s="5">
        <v>4.2475725000186E13</v>
      </c>
      <c r="O1873" s="1" t="s">
        <v>1072</v>
      </c>
      <c r="P1873" s="1" t="s">
        <v>5181</v>
      </c>
      <c r="Q1873" s="5">
        <v>2.0</v>
      </c>
      <c r="R1873" s="15">
        <v>44372.0</v>
      </c>
      <c r="S1873" s="5">
        <v>0.0</v>
      </c>
      <c r="T1873" s="10"/>
      <c r="U1873" s="10"/>
      <c r="V1873" s="15">
        <v>44372.0</v>
      </c>
      <c r="W1873" s="5">
        <v>4751201.0</v>
      </c>
      <c r="X1873" s="1" t="s">
        <v>5182</v>
      </c>
      <c r="Y1873" s="1" t="s">
        <v>1075</v>
      </c>
      <c r="Z1873" s="1" t="s">
        <v>2900</v>
      </c>
      <c r="AA1873" s="5">
        <v>159.0</v>
      </c>
      <c r="AB1873" s="1" t="s">
        <v>4281</v>
      </c>
      <c r="AC1873" s="1" t="s">
        <v>1078</v>
      </c>
      <c r="AD1873" s="5">
        <v>8.9898E7</v>
      </c>
      <c r="AE1873" s="1" t="s">
        <v>1386</v>
      </c>
      <c r="AF1873" s="5">
        <v>9991.0</v>
      </c>
      <c r="AG1873" s="5">
        <v>49.0</v>
      </c>
      <c r="AH1873" s="5">
        <v>9.1367768E7</v>
      </c>
      <c r="AI1873" s="5">
        <v>49.0</v>
      </c>
      <c r="AJ1873" s="5">
        <v>3.6341144E7</v>
      </c>
      <c r="AK1873" s="5">
        <v>49.0</v>
      </c>
      <c r="AL1873" s="5">
        <v>3.6341144E7</v>
      </c>
      <c r="AM1873" s="1" t="s">
        <v>5183</v>
      </c>
      <c r="AN1873" s="10"/>
      <c r="AO1873" s="10"/>
      <c r="AP1873" s="1" t="s">
        <v>5184</v>
      </c>
    </row>
    <row r="1874">
      <c r="A1874" s="1" t="s">
        <v>4752</v>
      </c>
      <c r="B1874" s="14">
        <v>46086.0</v>
      </c>
      <c r="C1874" s="1" t="s">
        <v>5208</v>
      </c>
      <c r="D1874" s="5">
        <v>1.8007280000125E13</v>
      </c>
      <c r="E1874" s="1" t="s">
        <v>4752</v>
      </c>
      <c r="F1874" s="1" t="s">
        <v>6554</v>
      </c>
      <c r="G1874" s="1" t="s">
        <v>2332</v>
      </c>
      <c r="H1874" s="5">
        <v>87.0</v>
      </c>
      <c r="I1874" s="5">
        <v>5.0</v>
      </c>
      <c r="J1874" s="1" t="s">
        <v>4755</v>
      </c>
      <c r="K1874" s="1" t="s">
        <v>1085</v>
      </c>
      <c r="L1874" s="1" t="s">
        <v>1086</v>
      </c>
      <c r="M1874" s="1" t="s">
        <v>1087</v>
      </c>
      <c r="N1874" s="5">
        <v>1.8007280000125E13</v>
      </c>
      <c r="O1874" s="1" t="s">
        <v>1072</v>
      </c>
      <c r="P1874" s="1" t="s">
        <v>1088</v>
      </c>
      <c r="Q1874" s="5">
        <v>2.0</v>
      </c>
      <c r="R1874" s="15">
        <v>41389.0</v>
      </c>
      <c r="S1874" s="5">
        <v>0.0</v>
      </c>
      <c r="T1874" s="10"/>
      <c r="U1874" s="10"/>
      <c r="V1874" s="15">
        <v>41389.0</v>
      </c>
      <c r="W1874" s="5">
        <v>7490103.0</v>
      </c>
      <c r="X1874" s="1" t="s">
        <v>1089</v>
      </c>
      <c r="Y1874" s="1" t="s">
        <v>1090</v>
      </c>
      <c r="Z1874" s="1" t="s">
        <v>1091</v>
      </c>
      <c r="AA1874" s="5">
        <v>1333.0</v>
      </c>
      <c r="AB1874" s="1" t="s">
        <v>1092</v>
      </c>
      <c r="AC1874" s="1" t="s">
        <v>1078</v>
      </c>
      <c r="AD1874" s="5">
        <v>1.3515132E7</v>
      </c>
      <c r="AE1874" s="1" t="s">
        <v>1079</v>
      </c>
      <c r="AF1874" s="5">
        <v>6335.0</v>
      </c>
      <c r="AG1874" s="5">
        <v>14.0</v>
      </c>
      <c r="AH1874" s="5">
        <v>3.2697211E7</v>
      </c>
      <c r="AI1874" s="5">
        <v>14.0</v>
      </c>
      <c r="AJ1874" s="5">
        <v>3.2697213E7</v>
      </c>
      <c r="AK1874" s="5">
        <v>14.0</v>
      </c>
      <c r="AL1874" s="5">
        <v>3.2697211E7</v>
      </c>
      <c r="AM1874" s="1" t="s">
        <v>1093</v>
      </c>
      <c r="AN1874" s="10"/>
      <c r="AO1874" s="10"/>
      <c r="AP1874" s="1" t="s">
        <v>1094</v>
      </c>
    </row>
    <row r="1875">
      <c r="A1875" s="1" t="s">
        <v>4752</v>
      </c>
      <c r="B1875" s="14">
        <v>46235.0</v>
      </c>
      <c r="C1875" s="1" t="s">
        <v>5208</v>
      </c>
      <c r="D1875" s="5">
        <v>1.8007280000125E13</v>
      </c>
      <c r="E1875" s="1" t="s">
        <v>4752</v>
      </c>
      <c r="F1875" s="1" t="s">
        <v>4229</v>
      </c>
      <c r="G1875" s="1" t="s">
        <v>2332</v>
      </c>
      <c r="H1875" s="5">
        <v>108.0</v>
      </c>
      <c r="I1875" s="5">
        <v>5.0</v>
      </c>
      <c r="J1875" s="1" t="s">
        <v>4755</v>
      </c>
      <c r="K1875" s="1" t="s">
        <v>1085</v>
      </c>
      <c r="L1875" s="1" t="s">
        <v>1086</v>
      </c>
      <c r="M1875" s="1" t="s">
        <v>1087</v>
      </c>
      <c r="N1875" s="5">
        <v>1.8007280000125E13</v>
      </c>
      <c r="O1875" s="1" t="s">
        <v>1072</v>
      </c>
      <c r="P1875" s="1" t="s">
        <v>1088</v>
      </c>
      <c r="Q1875" s="5">
        <v>2.0</v>
      </c>
      <c r="R1875" s="15">
        <v>41389.0</v>
      </c>
      <c r="S1875" s="5">
        <v>0.0</v>
      </c>
      <c r="T1875" s="10"/>
      <c r="U1875" s="10"/>
      <c r="V1875" s="15">
        <v>41389.0</v>
      </c>
      <c r="W1875" s="5">
        <v>7490103.0</v>
      </c>
      <c r="X1875" s="1" t="s">
        <v>1089</v>
      </c>
      <c r="Y1875" s="1" t="s">
        <v>1090</v>
      </c>
      <c r="Z1875" s="1" t="s">
        <v>1091</v>
      </c>
      <c r="AA1875" s="5">
        <v>1333.0</v>
      </c>
      <c r="AB1875" s="1" t="s">
        <v>1092</v>
      </c>
      <c r="AC1875" s="1" t="s">
        <v>1078</v>
      </c>
      <c r="AD1875" s="5">
        <v>1.3515132E7</v>
      </c>
      <c r="AE1875" s="1" t="s">
        <v>1079</v>
      </c>
      <c r="AF1875" s="5">
        <v>6335.0</v>
      </c>
      <c r="AG1875" s="5">
        <v>14.0</v>
      </c>
      <c r="AH1875" s="5">
        <v>3.2697211E7</v>
      </c>
      <c r="AI1875" s="5">
        <v>14.0</v>
      </c>
      <c r="AJ1875" s="5">
        <v>3.2697213E7</v>
      </c>
      <c r="AK1875" s="5">
        <v>14.0</v>
      </c>
      <c r="AL1875" s="5">
        <v>3.2697211E7</v>
      </c>
      <c r="AM1875" s="1" t="s">
        <v>1093</v>
      </c>
      <c r="AN1875" s="10"/>
      <c r="AO1875" s="10"/>
      <c r="AP1875" s="1" t="s">
        <v>1094</v>
      </c>
    </row>
    <row r="1876">
      <c r="A1876" s="1" t="s">
        <v>4752</v>
      </c>
      <c r="B1876" s="14">
        <v>46122.0</v>
      </c>
      <c r="C1876" s="1" t="s">
        <v>11767</v>
      </c>
      <c r="D1876" s="5">
        <v>7.600896000016E13</v>
      </c>
      <c r="E1876" s="1" t="s">
        <v>4752</v>
      </c>
      <c r="F1876" s="1" t="s">
        <v>1318</v>
      </c>
      <c r="G1876" s="1" t="s">
        <v>5155</v>
      </c>
      <c r="H1876" s="5">
        <v>7.73320200263E11</v>
      </c>
      <c r="I1876" s="1" t="s">
        <v>9283</v>
      </c>
      <c r="J1876" s="1" t="s">
        <v>4759</v>
      </c>
      <c r="K1876" s="1" t="s">
        <v>11769</v>
      </c>
      <c r="L1876" s="1" t="s">
        <v>11770</v>
      </c>
      <c r="M1876" s="1" t="s">
        <v>11771</v>
      </c>
      <c r="N1876" s="5">
        <v>7.600896000016E13</v>
      </c>
      <c r="O1876" s="1" t="s">
        <v>1072</v>
      </c>
      <c r="P1876" s="10"/>
      <c r="Q1876" s="5">
        <v>2.0</v>
      </c>
      <c r="R1876" s="15">
        <v>38659.0</v>
      </c>
      <c r="S1876" s="5">
        <v>0.0</v>
      </c>
      <c r="T1876" s="10"/>
      <c r="U1876" s="10"/>
      <c r="V1876" s="15">
        <v>27008.0</v>
      </c>
      <c r="W1876" s="5">
        <v>210103.0</v>
      </c>
      <c r="X1876" s="1" t="s">
        <v>11772</v>
      </c>
      <c r="Y1876" s="1" t="s">
        <v>1118</v>
      </c>
      <c r="Z1876" s="1" t="s">
        <v>11773</v>
      </c>
      <c r="AA1876" s="1" t="s">
        <v>11774</v>
      </c>
      <c r="AB1876" s="10"/>
      <c r="AC1876" s="1" t="s">
        <v>1121</v>
      </c>
      <c r="AD1876" s="5">
        <v>8.464E7</v>
      </c>
      <c r="AE1876" s="1" t="s">
        <v>1231</v>
      </c>
      <c r="AF1876" s="5">
        <v>7455.0</v>
      </c>
      <c r="AG1876" s="5">
        <v>42.0</v>
      </c>
      <c r="AH1876" s="5">
        <v>3.3531551E7</v>
      </c>
      <c r="AI1876" s="5">
        <v>41.0</v>
      </c>
      <c r="AJ1876" s="5">
        <v>3.3244843E7</v>
      </c>
      <c r="AK1876" s="5">
        <v>41.0</v>
      </c>
      <c r="AL1876" s="5">
        <v>3.3244843E7</v>
      </c>
      <c r="AM1876" s="1" t="s">
        <v>11775</v>
      </c>
      <c r="AN1876" s="10"/>
      <c r="AO1876" s="10"/>
      <c r="AP1876" s="1" t="s">
        <v>11776</v>
      </c>
    </row>
    <row r="1877">
      <c r="A1877" s="1" t="s">
        <v>4752</v>
      </c>
      <c r="B1877" s="14">
        <v>45512.0</v>
      </c>
      <c r="C1877" s="1" t="s">
        <v>7950</v>
      </c>
      <c r="D1877" s="5">
        <v>7.4559440001E12</v>
      </c>
      <c r="E1877" s="1" t="s">
        <v>4752</v>
      </c>
      <c r="F1877" s="1" t="s">
        <v>6043</v>
      </c>
      <c r="G1877" s="1" t="s">
        <v>12194</v>
      </c>
      <c r="H1877" s="1" t="s">
        <v>12195</v>
      </c>
      <c r="I1877" s="5">
        <v>1.0</v>
      </c>
      <c r="J1877" s="1" t="s">
        <v>1069</v>
      </c>
      <c r="K1877" s="1" t="s">
        <v>7952</v>
      </c>
      <c r="L1877" s="1" t="s">
        <v>7953</v>
      </c>
      <c r="M1877" s="1" t="s">
        <v>7954</v>
      </c>
      <c r="N1877" s="5">
        <v>7.4559440001E12</v>
      </c>
      <c r="O1877" s="1" t="s">
        <v>1072</v>
      </c>
      <c r="P1877" s="1" t="s">
        <v>7955</v>
      </c>
      <c r="Q1877" s="5">
        <v>2.0</v>
      </c>
      <c r="R1877" s="15">
        <v>38525.0</v>
      </c>
      <c r="S1877" s="5">
        <v>0.0</v>
      </c>
      <c r="T1877" s="10"/>
      <c r="U1877" s="10"/>
      <c r="V1877" s="15">
        <v>38525.0</v>
      </c>
      <c r="W1877" s="5">
        <v>1071600.0</v>
      </c>
      <c r="X1877" s="1" t="s">
        <v>7956</v>
      </c>
      <c r="Y1877" s="1" t="s">
        <v>1384</v>
      </c>
      <c r="Z1877" s="1" t="s">
        <v>7957</v>
      </c>
      <c r="AA1877" s="1" t="s">
        <v>1120</v>
      </c>
      <c r="AB1877" s="10"/>
      <c r="AC1877" s="1" t="s">
        <v>1121</v>
      </c>
      <c r="AD1877" s="5">
        <v>3.82E7</v>
      </c>
      <c r="AE1877" s="1" t="s">
        <v>1205</v>
      </c>
      <c r="AF1877" s="5">
        <v>4541.0</v>
      </c>
      <c r="AG1877" s="5">
        <v>17.0</v>
      </c>
      <c r="AH1877" s="5">
        <v>9.6068643E7</v>
      </c>
      <c r="AI1877" s="10"/>
      <c r="AJ1877" s="10"/>
      <c r="AK1877" s="5">
        <v>16.0</v>
      </c>
      <c r="AL1877" s="5">
        <v>3.8202001E7</v>
      </c>
      <c r="AM1877" s="1" t="s">
        <v>1399</v>
      </c>
      <c r="AN1877" s="10"/>
      <c r="AO1877" s="10"/>
      <c r="AP1877" s="1" t="s">
        <v>6703</v>
      </c>
    </row>
    <row r="1878">
      <c r="A1878" s="1" t="s">
        <v>4752</v>
      </c>
      <c r="B1878" s="14">
        <v>45535.0</v>
      </c>
      <c r="C1878" s="1" t="s">
        <v>7958</v>
      </c>
      <c r="D1878" s="5">
        <v>3.8204638000117E13</v>
      </c>
      <c r="E1878" s="1" t="s">
        <v>4752</v>
      </c>
      <c r="F1878" s="1" t="s">
        <v>1097</v>
      </c>
      <c r="G1878" s="1" t="s">
        <v>5216</v>
      </c>
      <c r="H1878" s="1" t="s">
        <v>12196</v>
      </c>
      <c r="I1878" s="17">
        <v>45528.0</v>
      </c>
      <c r="J1878" s="1" t="s">
        <v>4755</v>
      </c>
      <c r="K1878" s="1" t="s">
        <v>7960</v>
      </c>
      <c r="L1878" s="1" t="s">
        <v>7961</v>
      </c>
      <c r="M1878" s="1" t="s">
        <v>7962</v>
      </c>
      <c r="N1878" s="5">
        <v>3.8204638000117E13</v>
      </c>
      <c r="O1878" s="1" t="s">
        <v>1072</v>
      </c>
      <c r="P1878" s="1" t="s">
        <v>7963</v>
      </c>
      <c r="Q1878" s="5">
        <v>2.0</v>
      </c>
      <c r="R1878" s="15">
        <v>44067.0</v>
      </c>
      <c r="S1878" s="5">
        <v>0.0</v>
      </c>
      <c r="T1878" s="10"/>
      <c r="U1878" s="10"/>
      <c r="V1878" s="15">
        <v>44067.0</v>
      </c>
      <c r="W1878" s="5">
        <v>4789099.0</v>
      </c>
      <c r="X1878" s="1" t="s">
        <v>7964</v>
      </c>
      <c r="Y1878" s="1" t="s">
        <v>1075</v>
      </c>
      <c r="Z1878" s="1" t="s">
        <v>7965</v>
      </c>
      <c r="AA1878" s="5">
        <v>71.0</v>
      </c>
      <c r="AB1878" s="10"/>
      <c r="AC1878" s="1" t="s">
        <v>7966</v>
      </c>
      <c r="AD1878" s="5">
        <v>2.970935E7</v>
      </c>
      <c r="AE1878" s="1" t="s">
        <v>1604</v>
      </c>
      <c r="AF1878" s="5">
        <v>5629.0</v>
      </c>
      <c r="AG1878" s="5">
        <v>27.0</v>
      </c>
      <c r="AH1878" s="5">
        <v>9.9239399E7</v>
      </c>
      <c r="AI1878" s="10"/>
      <c r="AJ1878" s="10"/>
      <c r="AK1878" s="10"/>
      <c r="AL1878" s="10"/>
      <c r="AM1878" s="1" t="s">
        <v>7967</v>
      </c>
      <c r="AN1878" s="10"/>
      <c r="AO1878" s="10"/>
      <c r="AP1878" s="1" t="s">
        <v>7840</v>
      </c>
    </row>
    <row r="1879">
      <c r="A1879" s="1" t="s">
        <v>4752</v>
      </c>
      <c r="B1879" s="14">
        <v>46039.0</v>
      </c>
      <c r="C1879" s="1" t="s">
        <v>7958</v>
      </c>
      <c r="D1879" s="5">
        <v>3.8204638000117E13</v>
      </c>
      <c r="E1879" s="1" t="s">
        <v>4752</v>
      </c>
      <c r="F1879" s="1" t="s">
        <v>1097</v>
      </c>
      <c r="G1879" s="1" t="s">
        <v>4761</v>
      </c>
      <c r="H1879" s="1" t="s">
        <v>12197</v>
      </c>
      <c r="I1879" s="5">
        <v>101.0</v>
      </c>
      <c r="J1879" s="1" t="s">
        <v>4759</v>
      </c>
      <c r="K1879" s="1" t="s">
        <v>7960</v>
      </c>
      <c r="L1879" s="1" t="s">
        <v>7961</v>
      </c>
      <c r="M1879" s="1" t="s">
        <v>7962</v>
      </c>
      <c r="N1879" s="5">
        <v>3.8204638000117E13</v>
      </c>
      <c r="O1879" s="1" t="s">
        <v>1072</v>
      </c>
      <c r="P1879" s="1" t="s">
        <v>7963</v>
      </c>
      <c r="Q1879" s="5">
        <v>2.0</v>
      </c>
      <c r="R1879" s="15">
        <v>44067.0</v>
      </c>
      <c r="S1879" s="5">
        <v>0.0</v>
      </c>
      <c r="T1879" s="10"/>
      <c r="U1879" s="10"/>
      <c r="V1879" s="15">
        <v>44067.0</v>
      </c>
      <c r="W1879" s="5">
        <v>4789099.0</v>
      </c>
      <c r="X1879" s="1" t="s">
        <v>7964</v>
      </c>
      <c r="Y1879" s="1" t="s">
        <v>1075</v>
      </c>
      <c r="Z1879" s="1" t="s">
        <v>7965</v>
      </c>
      <c r="AA1879" s="5">
        <v>71.0</v>
      </c>
      <c r="AB1879" s="10"/>
      <c r="AC1879" s="1" t="s">
        <v>7966</v>
      </c>
      <c r="AD1879" s="5">
        <v>2.970935E7</v>
      </c>
      <c r="AE1879" s="1" t="s">
        <v>1604</v>
      </c>
      <c r="AF1879" s="5">
        <v>5629.0</v>
      </c>
      <c r="AG1879" s="5">
        <v>27.0</v>
      </c>
      <c r="AH1879" s="5">
        <v>9.9239399E7</v>
      </c>
      <c r="AI1879" s="10"/>
      <c r="AJ1879" s="10"/>
      <c r="AK1879" s="10"/>
      <c r="AL1879" s="10"/>
      <c r="AM1879" s="1" t="s">
        <v>7967</v>
      </c>
      <c r="AN1879" s="10"/>
      <c r="AO1879" s="10"/>
      <c r="AP1879" s="1" t="s">
        <v>7840</v>
      </c>
    </row>
    <row r="1880">
      <c r="A1880" s="1" t="s">
        <v>4752</v>
      </c>
      <c r="B1880" s="14">
        <v>45489.0</v>
      </c>
      <c r="C1880" s="1" t="s">
        <v>11778</v>
      </c>
      <c r="D1880" s="5">
        <v>4.5234532000121E13</v>
      </c>
      <c r="E1880" s="1" t="s">
        <v>4752</v>
      </c>
      <c r="F1880" s="1" t="s">
        <v>12198</v>
      </c>
      <c r="G1880" s="1" t="s">
        <v>12199</v>
      </c>
      <c r="H1880" s="5">
        <v>7.72213300027E11</v>
      </c>
      <c r="I1880" s="5">
        <v>25.0</v>
      </c>
      <c r="J1880" s="1" t="s">
        <v>4755</v>
      </c>
      <c r="K1880" s="1" t="s">
        <v>11781</v>
      </c>
      <c r="L1880" s="1" t="s">
        <v>11782</v>
      </c>
      <c r="M1880" s="1" t="s">
        <v>11783</v>
      </c>
      <c r="N1880" s="5">
        <v>4.5234532000121E13</v>
      </c>
      <c r="O1880" s="1" t="s">
        <v>1072</v>
      </c>
      <c r="P1880" s="1" t="s">
        <v>11784</v>
      </c>
      <c r="Q1880" s="5">
        <v>2.0</v>
      </c>
      <c r="R1880" s="15">
        <v>44602.0</v>
      </c>
      <c r="S1880" s="5">
        <v>0.0</v>
      </c>
      <c r="T1880" s="10"/>
      <c r="U1880" s="5">
        <v>105.0</v>
      </c>
      <c r="V1880" s="15">
        <v>44602.0</v>
      </c>
      <c r="W1880" s="5">
        <v>161001.0</v>
      </c>
      <c r="X1880" s="1" t="s">
        <v>11785</v>
      </c>
      <c r="Y1880" s="1" t="s">
        <v>1075</v>
      </c>
      <c r="Z1880" s="1" t="s">
        <v>3581</v>
      </c>
      <c r="AA1880" s="5">
        <v>800.0</v>
      </c>
      <c r="AB1880" s="1" t="s">
        <v>6911</v>
      </c>
      <c r="AC1880" s="1" t="s">
        <v>1078</v>
      </c>
      <c r="AD1880" s="5">
        <v>2.972E7</v>
      </c>
      <c r="AE1880" s="1" t="s">
        <v>1604</v>
      </c>
      <c r="AF1880" s="5">
        <v>1114.0</v>
      </c>
      <c r="AG1880" s="5">
        <v>27.0</v>
      </c>
      <c r="AH1880" s="5">
        <v>9.7482268E7</v>
      </c>
      <c r="AI1880" s="10"/>
      <c r="AJ1880" s="10"/>
      <c r="AK1880" s="10"/>
      <c r="AL1880" s="10"/>
      <c r="AM1880" s="1" t="s">
        <v>11786</v>
      </c>
      <c r="AN1880" s="10"/>
      <c r="AO1880" s="10"/>
      <c r="AP1880" s="1" t="s">
        <v>5436</v>
      </c>
    </row>
    <row r="1881">
      <c r="A1881" s="1" t="s">
        <v>4752</v>
      </c>
      <c r="B1881" s="14">
        <v>45885.0</v>
      </c>
      <c r="C1881" s="1" t="s">
        <v>7981</v>
      </c>
      <c r="D1881" s="5">
        <v>3.7154517000145E13</v>
      </c>
      <c r="E1881" s="1" t="s">
        <v>4752</v>
      </c>
      <c r="F1881" s="1" t="s">
        <v>1097</v>
      </c>
      <c r="G1881" s="1" t="s">
        <v>7982</v>
      </c>
      <c r="H1881" s="1" t="s">
        <v>12200</v>
      </c>
      <c r="I1881" s="5">
        <v>48.0</v>
      </c>
      <c r="J1881" s="1" t="s">
        <v>4759</v>
      </c>
      <c r="K1881" s="1" t="s">
        <v>7984</v>
      </c>
      <c r="L1881" s="1" t="s">
        <v>7985</v>
      </c>
      <c r="M1881" s="1" t="s">
        <v>7986</v>
      </c>
      <c r="N1881" s="5">
        <v>3.7154517000145E13</v>
      </c>
      <c r="O1881" s="1" t="s">
        <v>1072</v>
      </c>
      <c r="P1881" s="1" t="s">
        <v>7987</v>
      </c>
      <c r="Q1881" s="5">
        <v>2.0</v>
      </c>
      <c r="R1881" s="15">
        <v>43966.0</v>
      </c>
      <c r="S1881" s="5">
        <v>0.0</v>
      </c>
      <c r="T1881" s="10"/>
      <c r="U1881" s="10"/>
      <c r="V1881" s="15">
        <v>43966.0</v>
      </c>
      <c r="W1881" s="5">
        <v>6920601.0</v>
      </c>
      <c r="X1881" s="1" t="s">
        <v>7988</v>
      </c>
      <c r="Y1881" s="1" t="s">
        <v>1090</v>
      </c>
      <c r="Z1881" s="1" t="s">
        <v>7989</v>
      </c>
      <c r="AA1881" s="5">
        <v>685.0</v>
      </c>
      <c r="AB1881" s="1" t="s">
        <v>7990</v>
      </c>
      <c r="AC1881" s="1" t="s">
        <v>7991</v>
      </c>
      <c r="AD1881" s="5">
        <v>1.1250734E7</v>
      </c>
      <c r="AE1881" s="1" t="s">
        <v>1079</v>
      </c>
      <c r="AF1881" s="5">
        <v>2965.0</v>
      </c>
      <c r="AG1881" s="5">
        <v>13.0</v>
      </c>
      <c r="AH1881" s="5">
        <v>3.3171281E7</v>
      </c>
      <c r="AI1881" s="10"/>
      <c r="AJ1881" s="10"/>
      <c r="AK1881" s="10"/>
      <c r="AL1881" s="10"/>
      <c r="AM1881" s="1" t="s">
        <v>7992</v>
      </c>
      <c r="AN1881" s="10"/>
      <c r="AO1881" s="10"/>
      <c r="AP1881" s="1" t="s">
        <v>7993</v>
      </c>
    </row>
    <row r="1882">
      <c r="A1882" s="1" t="s">
        <v>4752</v>
      </c>
      <c r="B1882" s="14">
        <v>45533.0</v>
      </c>
      <c r="C1882" s="1" t="s">
        <v>1834</v>
      </c>
      <c r="D1882" s="5">
        <v>2.8977952000189E13</v>
      </c>
      <c r="E1882" s="1" t="s">
        <v>4752</v>
      </c>
      <c r="F1882" s="1" t="s">
        <v>5205</v>
      </c>
      <c r="G1882" s="1" t="s">
        <v>7343</v>
      </c>
      <c r="H1882" s="1" t="s">
        <v>12201</v>
      </c>
      <c r="I1882" s="5">
        <v>2.0</v>
      </c>
      <c r="J1882" s="1" t="s">
        <v>4755</v>
      </c>
      <c r="K1882" s="1" t="s">
        <v>1837</v>
      </c>
      <c r="L1882" s="1" t="s">
        <v>1838</v>
      </c>
      <c r="M1882" s="1" t="s">
        <v>1839</v>
      </c>
      <c r="N1882" s="5">
        <v>2.8977952000189E13</v>
      </c>
      <c r="O1882" s="1" t="s">
        <v>1072</v>
      </c>
      <c r="P1882" s="1" t="s">
        <v>1840</v>
      </c>
      <c r="Q1882" s="5">
        <v>2.0</v>
      </c>
      <c r="R1882" s="15">
        <v>41206.0</v>
      </c>
      <c r="S1882" s="5">
        <v>0.0</v>
      </c>
      <c r="T1882" s="10"/>
      <c r="U1882" s="10"/>
      <c r="V1882" s="15">
        <v>41206.0</v>
      </c>
      <c r="W1882" s="5">
        <v>7490104.0</v>
      </c>
      <c r="X1882" s="1" t="s">
        <v>1841</v>
      </c>
      <c r="Y1882" s="1" t="s">
        <v>1075</v>
      </c>
      <c r="Z1882" s="1" t="s">
        <v>1842</v>
      </c>
      <c r="AA1882" s="5">
        <v>118.0</v>
      </c>
      <c r="AB1882" s="10"/>
      <c r="AC1882" s="1" t="s">
        <v>1843</v>
      </c>
      <c r="AD1882" s="5">
        <v>1.224383E7</v>
      </c>
      <c r="AE1882" s="1" t="s">
        <v>1079</v>
      </c>
      <c r="AF1882" s="5">
        <v>7099.0</v>
      </c>
      <c r="AG1882" s="5">
        <v>12.0</v>
      </c>
      <c r="AH1882" s="5">
        <v>3.2048277E7</v>
      </c>
      <c r="AI1882" s="10"/>
      <c r="AJ1882" s="10"/>
      <c r="AK1882" s="10"/>
      <c r="AL1882" s="10"/>
      <c r="AM1882" s="1" t="s">
        <v>1844</v>
      </c>
      <c r="AN1882" s="10"/>
      <c r="AO1882" s="10"/>
      <c r="AP1882" s="1" t="s">
        <v>1845</v>
      </c>
    </row>
    <row r="1883">
      <c r="A1883" s="1" t="s">
        <v>4752</v>
      </c>
      <c r="B1883" s="14">
        <v>45533.0</v>
      </c>
      <c r="C1883" s="1" t="s">
        <v>1834</v>
      </c>
      <c r="D1883" s="5">
        <v>2.8977952000189E13</v>
      </c>
      <c r="E1883" s="1" t="s">
        <v>4752</v>
      </c>
      <c r="F1883" s="1" t="s">
        <v>5205</v>
      </c>
      <c r="G1883" s="1" t="s">
        <v>7343</v>
      </c>
      <c r="H1883" s="1" t="s">
        <v>12202</v>
      </c>
      <c r="I1883" s="5">
        <v>2.0</v>
      </c>
      <c r="J1883" s="1" t="s">
        <v>4755</v>
      </c>
      <c r="K1883" s="1" t="s">
        <v>1837</v>
      </c>
      <c r="L1883" s="1" t="s">
        <v>1838</v>
      </c>
      <c r="M1883" s="1" t="s">
        <v>1839</v>
      </c>
      <c r="N1883" s="5">
        <v>2.8977952000189E13</v>
      </c>
      <c r="O1883" s="1" t="s">
        <v>1072</v>
      </c>
      <c r="P1883" s="1" t="s">
        <v>1840</v>
      </c>
      <c r="Q1883" s="5">
        <v>2.0</v>
      </c>
      <c r="R1883" s="15">
        <v>41206.0</v>
      </c>
      <c r="S1883" s="5">
        <v>0.0</v>
      </c>
      <c r="T1883" s="10"/>
      <c r="U1883" s="10"/>
      <c r="V1883" s="15">
        <v>41206.0</v>
      </c>
      <c r="W1883" s="5">
        <v>7490104.0</v>
      </c>
      <c r="X1883" s="1" t="s">
        <v>1841</v>
      </c>
      <c r="Y1883" s="1" t="s">
        <v>1075</v>
      </c>
      <c r="Z1883" s="1" t="s">
        <v>1842</v>
      </c>
      <c r="AA1883" s="5">
        <v>118.0</v>
      </c>
      <c r="AB1883" s="10"/>
      <c r="AC1883" s="1" t="s">
        <v>1843</v>
      </c>
      <c r="AD1883" s="5">
        <v>1.224383E7</v>
      </c>
      <c r="AE1883" s="1" t="s">
        <v>1079</v>
      </c>
      <c r="AF1883" s="5">
        <v>7099.0</v>
      </c>
      <c r="AG1883" s="5">
        <v>12.0</v>
      </c>
      <c r="AH1883" s="5">
        <v>3.2048277E7</v>
      </c>
      <c r="AI1883" s="10"/>
      <c r="AJ1883" s="10"/>
      <c r="AK1883" s="10"/>
      <c r="AL1883" s="10"/>
      <c r="AM1883" s="1" t="s">
        <v>1844</v>
      </c>
      <c r="AN1883" s="10"/>
      <c r="AO1883" s="10"/>
      <c r="AP1883" s="1" t="s">
        <v>1845</v>
      </c>
    </row>
    <row r="1884">
      <c r="A1884" s="1" t="s">
        <v>4752</v>
      </c>
      <c r="B1884" s="14">
        <v>45533.0</v>
      </c>
      <c r="C1884" s="1" t="s">
        <v>1834</v>
      </c>
      <c r="D1884" s="5">
        <v>2.8977952000189E13</v>
      </c>
      <c r="E1884" s="1" t="s">
        <v>4752</v>
      </c>
      <c r="F1884" s="1" t="s">
        <v>5205</v>
      </c>
      <c r="G1884" s="1" t="s">
        <v>8982</v>
      </c>
      <c r="H1884" s="1" t="s">
        <v>3281</v>
      </c>
      <c r="I1884" s="5">
        <v>24.0</v>
      </c>
      <c r="J1884" s="1" t="s">
        <v>4755</v>
      </c>
      <c r="K1884" s="1" t="s">
        <v>1837</v>
      </c>
      <c r="L1884" s="1" t="s">
        <v>1838</v>
      </c>
      <c r="M1884" s="1" t="s">
        <v>1839</v>
      </c>
      <c r="N1884" s="5">
        <v>2.8977952000189E13</v>
      </c>
      <c r="O1884" s="1" t="s">
        <v>1072</v>
      </c>
      <c r="P1884" s="1" t="s">
        <v>1840</v>
      </c>
      <c r="Q1884" s="5">
        <v>2.0</v>
      </c>
      <c r="R1884" s="15">
        <v>41206.0</v>
      </c>
      <c r="S1884" s="5">
        <v>0.0</v>
      </c>
      <c r="T1884" s="10"/>
      <c r="U1884" s="10"/>
      <c r="V1884" s="15">
        <v>41206.0</v>
      </c>
      <c r="W1884" s="5">
        <v>7490104.0</v>
      </c>
      <c r="X1884" s="1" t="s">
        <v>1841</v>
      </c>
      <c r="Y1884" s="1" t="s">
        <v>1075</v>
      </c>
      <c r="Z1884" s="1" t="s">
        <v>1842</v>
      </c>
      <c r="AA1884" s="5">
        <v>118.0</v>
      </c>
      <c r="AB1884" s="10"/>
      <c r="AC1884" s="1" t="s">
        <v>1843</v>
      </c>
      <c r="AD1884" s="5">
        <v>1.224383E7</v>
      </c>
      <c r="AE1884" s="1" t="s">
        <v>1079</v>
      </c>
      <c r="AF1884" s="5">
        <v>7099.0</v>
      </c>
      <c r="AG1884" s="5">
        <v>12.0</v>
      </c>
      <c r="AH1884" s="5">
        <v>3.2048277E7</v>
      </c>
      <c r="AI1884" s="10"/>
      <c r="AJ1884" s="10"/>
      <c r="AK1884" s="10"/>
      <c r="AL1884" s="10"/>
      <c r="AM1884" s="1" t="s">
        <v>1844</v>
      </c>
      <c r="AN1884" s="10"/>
      <c r="AO1884" s="10"/>
      <c r="AP1884" s="1" t="s">
        <v>1845</v>
      </c>
    </row>
    <row r="1885">
      <c r="A1885" s="1" t="s">
        <v>4752</v>
      </c>
      <c r="B1885" s="14">
        <v>46162.0</v>
      </c>
      <c r="C1885" s="1" t="s">
        <v>6588</v>
      </c>
      <c r="D1885" s="5">
        <v>4.7251530000176E13</v>
      </c>
      <c r="E1885" s="1" t="s">
        <v>4752</v>
      </c>
      <c r="F1885" s="1" t="s">
        <v>1097</v>
      </c>
      <c r="G1885" s="1" t="s">
        <v>4761</v>
      </c>
      <c r="H1885" s="1" t="s">
        <v>12203</v>
      </c>
      <c r="I1885" s="5">
        <v>101.0</v>
      </c>
      <c r="J1885" s="1" t="s">
        <v>4759</v>
      </c>
      <c r="K1885" s="1" t="s">
        <v>6592</v>
      </c>
      <c r="L1885" s="1" t="s">
        <v>6593</v>
      </c>
      <c r="M1885" s="1" t="s">
        <v>6594</v>
      </c>
      <c r="N1885" s="5">
        <v>4.7251530000176E13</v>
      </c>
      <c r="O1885" s="1" t="s">
        <v>1072</v>
      </c>
      <c r="P1885" s="10"/>
      <c r="Q1885" s="5">
        <v>2.0</v>
      </c>
      <c r="R1885" s="15">
        <v>44764.0</v>
      </c>
      <c r="S1885" s="5">
        <v>0.0</v>
      </c>
      <c r="T1885" s="10"/>
      <c r="U1885" s="10"/>
      <c r="V1885" s="15">
        <v>44764.0</v>
      </c>
      <c r="W1885" s="5">
        <v>161001.0</v>
      </c>
      <c r="X1885" s="1" t="s">
        <v>6595</v>
      </c>
      <c r="Y1885" s="1" t="s">
        <v>1075</v>
      </c>
      <c r="Z1885" s="1" t="s">
        <v>1375</v>
      </c>
      <c r="AA1885" s="5">
        <v>49.0</v>
      </c>
      <c r="AB1885" s="10"/>
      <c r="AC1885" s="1" t="s">
        <v>1078</v>
      </c>
      <c r="AD1885" s="5">
        <v>1.6300077E7</v>
      </c>
      <c r="AE1885" s="1" t="s">
        <v>1079</v>
      </c>
      <c r="AF1885" s="5">
        <v>6847.0</v>
      </c>
      <c r="AG1885" s="5">
        <v>18.0</v>
      </c>
      <c r="AH1885" s="5">
        <v>9.1362904E7</v>
      </c>
      <c r="AI1885" s="10"/>
      <c r="AJ1885" s="10"/>
      <c r="AK1885" s="10"/>
      <c r="AL1885" s="10"/>
      <c r="AM1885" s="1" t="s">
        <v>6596</v>
      </c>
      <c r="AN1885" s="10"/>
      <c r="AO1885" s="10"/>
      <c r="AP1885" s="1" t="s">
        <v>5045</v>
      </c>
    </row>
    <row r="1886">
      <c r="A1886" s="1" t="s">
        <v>4752</v>
      </c>
      <c r="B1886" s="14">
        <v>46186.0</v>
      </c>
      <c r="C1886" s="1" t="s">
        <v>12204</v>
      </c>
      <c r="D1886" s="5">
        <v>4.3640116000106E13</v>
      </c>
      <c r="E1886" s="1" t="s">
        <v>4752</v>
      </c>
      <c r="F1886" s="1" t="s">
        <v>1097</v>
      </c>
      <c r="G1886" s="1" t="s">
        <v>4761</v>
      </c>
      <c r="H1886" s="1" t="s">
        <v>12205</v>
      </c>
      <c r="I1886" s="5">
        <v>101.0</v>
      </c>
      <c r="J1886" s="1" t="s">
        <v>4759</v>
      </c>
      <c r="K1886" s="1" t="s">
        <v>12206</v>
      </c>
      <c r="L1886" s="1" t="s">
        <v>12207</v>
      </c>
      <c r="M1886" s="1" t="s">
        <v>12208</v>
      </c>
      <c r="N1886" s="5">
        <v>4.3640116000106E13</v>
      </c>
      <c r="O1886" s="1" t="s">
        <v>1072</v>
      </c>
      <c r="P1886" s="1" t="s">
        <v>12204</v>
      </c>
      <c r="Q1886" s="5">
        <v>2.0</v>
      </c>
      <c r="R1886" s="15">
        <v>44463.0</v>
      </c>
      <c r="S1886" s="5">
        <v>0.0</v>
      </c>
      <c r="T1886" s="10"/>
      <c r="U1886" s="10"/>
      <c r="V1886" s="15">
        <v>44463.0</v>
      </c>
      <c r="W1886" s="5">
        <v>7719502.0</v>
      </c>
      <c r="X1886" s="1" t="s">
        <v>12209</v>
      </c>
      <c r="Y1886" s="1" t="s">
        <v>1075</v>
      </c>
      <c r="Z1886" s="1" t="s">
        <v>12210</v>
      </c>
      <c r="AA1886" s="5">
        <v>660.0</v>
      </c>
      <c r="AB1886" s="1" t="s">
        <v>12211</v>
      </c>
      <c r="AC1886" s="1" t="s">
        <v>12212</v>
      </c>
      <c r="AD1886" s="5">
        <v>2.909009E7</v>
      </c>
      <c r="AE1886" s="1" t="s">
        <v>1604</v>
      </c>
      <c r="AF1886" s="5">
        <v>5705.0</v>
      </c>
      <c r="AG1886" s="5">
        <v>27.0</v>
      </c>
      <c r="AH1886" s="5">
        <v>3.3396224E7</v>
      </c>
      <c r="AI1886" s="10"/>
      <c r="AJ1886" s="10"/>
      <c r="AK1886" s="10"/>
      <c r="AL1886" s="10"/>
      <c r="AM1886" s="1" t="s">
        <v>12213</v>
      </c>
      <c r="AN1886" s="10"/>
      <c r="AO1886" s="10"/>
      <c r="AP1886" s="1" t="s">
        <v>3947</v>
      </c>
    </row>
    <row r="1887">
      <c r="A1887" s="1" t="s">
        <v>4752</v>
      </c>
      <c r="B1887" s="16">
        <v>45974.0</v>
      </c>
      <c r="C1887" s="1" t="s">
        <v>5799</v>
      </c>
      <c r="D1887" s="5">
        <v>3.3704199000198E13</v>
      </c>
      <c r="E1887" s="1" t="s">
        <v>4752</v>
      </c>
      <c r="F1887" s="1" t="s">
        <v>1097</v>
      </c>
      <c r="G1887" s="1" t="s">
        <v>9446</v>
      </c>
      <c r="H1887" s="1" t="s">
        <v>12214</v>
      </c>
      <c r="I1887" s="5">
        <v>58.0</v>
      </c>
      <c r="J1887" s="1" t="s">
        <v>4759</v>
      </c>
      <c r="K1887" s="1" t="s">
        <v>5803</v>
      </c>
      <c r="L1887" s="1" t="s">
        <v>5804</v>
      </c>
      <c r="M1887" s="1" t="s">
        <v>5805</v>
      </c>
      <c r="N1887" s="5">
        <v>3.3704199000198E13</v>
      </c>
      <c r="O1887" s="1" t="s">
        <v>1072</v>
      </c>
      <c r="P1887" s="1" t="s">
        <v>5799</v>
      </c>
      <c r="Q1887" s="5">
        <v>2.0</v>
      </c>
      <c r="R1887" s="15">
        <v>43608.0</v>
      </c>
      <c r="S1887" s="5">
        <v>0.0</v>
      </c>
      <c r="T1887" s="10"/>
      <c r="U1887" s="10"/>
      <c r="V1887" s="15">
        <v>43608.0</v>
      </c>
      <c r="W1887" s="5">
        <v>7490103.0</v>
      </c>
      <c r="X1887" s="1" t="s">
        <v>5806</v>
      </c>
      <c r="Y1887" s="1" t="s">
        <v>1090</v>
      </c>
      <c r="Z1887" s="1" t="s">
        <v>5807</v>
      </c>
      <c r="AA1887" s="5">
        <v>1251.0</v>
      </c>
      <c r="AB1887" s="10"/>
      <c r="AC1887" s="1" t="s">
        <v>1078</v>
      </c>
      <c r="AD1887" s="5">
        <v>8.413E7</v>
      </c>
      <c r="AE1887" s="1" t="s">
        <v>1231</v>
      </c>
      <c r="AF1887" s="5">
        <v>7735.0</v>
      </c>
      <c r="AG1887" s="5">
        <v>42.0</v>
      </c>
      <c r="AH1887" s="5">
        <v>3.6461122E7</v>
      </c>
      <c r="AI1887" s="10"/>
      <c r="AJ1887" s="10"/>
      <c r="AK1887" s="10"/>
      <c r="AL1887" s="10"/>
      <c r="AM1887" s="1" t="s">
        <v>5808</v>
      </c>
      <c r="AN1887" s="10"/>
      <c r="AO1887" s="10"/>
      <c r="AP1887" s="1" t="s">
        <v>5809</v>
      </c>
    </row>
    <row r="1888">
      <c r="A1888" s="1" t="s">
        <v>4752</v>
      </c>
      <c r="B1888" s="14">
        <v>45772.0</v>
      </c>
      <c r="C1888" s="1" t="s">
        <v>1201</v>
      </c>
      <c r="D1888" s="5">
        <v>2.9958429000178E13</v>
      </c>
      <c r="E1888" s="1" t="s">
        <v>4752</v>
      </c>
      <c r="F1888" s="1" t="s">
        <v>1097</v>
      </c>
      <c r="G1888" s="1" t="s">
        <v>5216</v>
      </c>
      <c r="H1888" s="1" t="s">
        <v>12215</v>
      </c>
      <c r="I1888" s="17">
        <v>45528.0</v>
      </c>
      <c r="J1888" s="1" t="s">
        <v>4755</v>
      </c>
      <c r="K1888" s="1" t="s">
        <v>1198</v>
      </c>
      <c r="L1888" s="1" t="s">
        <v>1199</v>
      </c>
      <c r="M1888" s="1" t="s">
        <v>1200</v>
      </c>
      <c r="N1888" s="5">
        <v>2.9958429000178E13</v>
      </c>
      <c r="O1888" s="1" t="s">
        <v>1072</v>
      </c>
      <c r="P1888" s="1" t="s">
        <v>1201</v>
      </c>
      <c r="Q1888" s="5">
        <v>2.0</v>
      </c>
      <c r="R1888" s="15">
        <v>43175.0</v>
      </c>
      <c r="S1888" s="5">
        <v>0.0</v>
      </c>
      <c r="T1888" s="10"/>
      <c r="U1888" s="10"/>
      <c r="V1888" s="15">
        <v>43175.0</v>
      </c>
      <c r="W1888" s="5">
        <v>161099.0</v>
      </c>
      <c r="X1888" s="1" t="s">
        <v>1202</v>
      </c>
      <c r="Y1888" s="1" t="s">
        <v>1075</v>
      </c>
      <c r="Z1888" s="1" t="s">
        <v>1203</v>
      </c>
      <c r="AA1888" s="5">
        <v>2229.0</v>
      </c>
      <c r="AB1888" s="10"/>
      <c r="AC1888" s="1" t="s">
        <v>1204</v>
      </c>
      <c r="AD1888" s="5">
        <v>3.840524E7</v>
      </c>
      <c r="AE1888" s="1" t="s">
        <v>1205</v>
      </c>
      <c r="AF1888" s="5">
        <v>5403.0</v>
      </c>
      <c r="AG1888" s="5">
        <v>34.0</v>
      </c>
      <c r="AH1888" s="5">
        <v>9.1324629E7</v>
      </c>
      <c r="AI1888" s="10"/>
      <c r="AJ1888" s="10"/>
      <c r="AK1888" s="10"/>
      <c r="AL1888" s="10"/>
      <c r="AM1888" s="1" t="s">
        <v>1206</v>
      </c>
      <c r="AN1888" s="10"/>
      <c r="AO1888" s="10"/>
      <c r="AP1888" s="1" t="s">
        <v>1207</v>
      </c>
    </row>
    <row r="1889">
      <c r="A1889" s="1" t="s">
        <v>4752</v>
      </c>
      <c r="B1889" s="14">
        <v>46102.0</v>
      </c>
      <c r="C1889" s="1" t="s">
        <v>12216</v>
      </c>
      <c r="D1889" s="5">
        <v>4.349501700017E13</v>
      </c>
      <c r="E1889" s="1" t="s">
        <v>4752</v>
      </c>
      <c r="F1889" s="1" t="s">
        <v>1097</v>
      </c>
      <c r="G1889" s="1" t="s">
        <v>4898</v>
      </c>
      <c r="H1889" s="1" t="s">
        <v>12217</v>
      </c>
      <c r="I1889" s="5">
        <v>78.0</v>
      </c>
      <c r="J1889" s="1" t="s">
        <v>4759</v>
      </c>
      <c r="K1889" s="1" t="s">
        <v>12218</v>
      </c>
      <c r="L1889" s="1" t="s">
        <v>12219</v>
      </c>
      <c r="M1889" s="1" t="s">
        <v>12220</v>
      </c>
      <c r="N1889" s="5">
        <v>4.349501700017E13</v>
      </c>
      <c r="O1889" s="1" t="s">
        <v>1072</v>
      </c>
      <c r="P1889" s="1" t="s">
        <v>12221</v>
      </c>
      <c r="Q1889" s="5">
        <v>2.0</v>
      </c>
      <c r="R1889" s="15">
        <v>44452.0</v>
      </c>
      <c r="S1889" s="5">
        <v>0.0</v>
      </c>
      <c r="T1889" s="10"/>
      <c r="U1889" s="10"/>
      <c r="V1889" s="15">
        <v>44452.0</v>
      </c>
      <c r="W1889" s="5">
        <v>7490103.0</v>
      </c>
      <c r="X1889" s="1" t="s">
        <v>12222</v>
      </c>
      <c r="Y1889" s="1" t="s">
        <v>1075</v>
      </c>
      <c r="Z1889" s="1" t="s">
        <v>12223</v>
      </c>
      <c r="AA1889" s="5">
        <v>1779.0</v>
      </c>
      <c r="AB1889" s="1" t="s">
        <v>1092</v>
      </c>
      <c r="AC1889" s="1" t="s">
        <v>1078</v>
      </c>
      <c r="AD1889" s="5">
        <v>8.494E7</v>
      </c>
      <c r="AE1889" s="1" t="s">
        <v>1231</v>
      </c>
      <c r="AF1889" s="5">
        <v>7907.0</v>
      </c>
      <c r="AG1889" s="5">
        <v>43.0</v>
      </c>
      <c r="AH1889" s="5">
        <v>9.6541336E7</v>
      </c>
      <c r="AI1889" s="5">
        <v>43.0</v>
      </c>
      <c r="AJ1889" s="5">
        <v>3.5711857E7</v>
      </c>
      <c r="AK1889" s="10"/>
      <c r="AL1889" s="10"/>
      <c r="AM1889" s="1" t="s">
        <v>12224</v>
      </c>
      <c r="AN1889" s="10"/>
      <c r="AO1889" s="10"/>
      <c r="AP1889" s="1" t="s">
        <v>12225</v>
      </c>
    </row>
    <row r="1890">
      <c r="A1890" s="1" t="s">
        <v>4752</v>
      </c>
      <c r="B1890" s="14">
        <v>46038.0</v>
      </c>
      <c r="C1890" s="1" t="s">
        <v>12226</v>
      </c>
      <c r="D1890" s="5">
        <v>4.8678658000183E13</v>
      </c>
      <c r="E1890" s="1" t="s">
        <v>4752</v>
      </c>
      <c r="F1890" s="1" t="s">
        <v>1097</v>
      </c>
      <c r="G1890" s="1" t="s">
        <v>4771</v>
      </c>
      <c r="H1890" s="1" t="s">
        <v>12227</v>
      </c>
      <c r="I1890" s="17">
        <v>45528.0</v>
      </c>
      <c r="J1890" s="1" t="s">
        <v>4759</v>
      </c>
      <c r="K1890" s="1" t="s">
        <v>12228</v>
      </c>
      <c r="L1890" s="1" t="s">
        <v>12229</v>
      </c>
      <c r="M1890" s="1" t="s">
        <v>12230</v>
      </c>
      <c r="N1890" s="5">
        <v>4.8678658000183E13</v>
      </c>
      <c r="O1890" s="1" t="s">
        <v>1072</v>
      </c>
      <c r="P1890" s="1" t="s">
        <v>12226</v>
      </c>
      <c r="Q1890" s="5">
        <v>2.0</v>
      </c>
      <c r="R1890" s="15">
        <v>44886.0</v>
      </c>
      <c r="S1890" s="5">
        <v>0.0</v>
      </c>
      <c r="T1890" s="10"/>
      <c r="U1890" s="10"/>
      <c r="V1890" s="15">
        <v>44886.0</v>
      </c>
      <c r="W1890" s="5">
        <v>161001.0</v>
      </c>
      <c r="X1890" s="1" t="s">
        <v>12231</v>
      </c>
      <c r="Y1890" s="1" t="s">
        <v>1090</v>
      </c>
      <c r="Z1890" s="1" t="s">
        <v>12232</v>
      </c>
      <c r="AA1890" s="5">
        <v>200.0</v>
      </c>
      <c r="AB1890" s="10"/>
      <c r="AC1890" s="1" t="s">
        <v>12233</v>
      </c>
      <c r="AD1890" s="5">
        <v>5.632144E7</v>
      </c>
      <c r="AE1890" s="1" t="s">
        <v>2781</v>
      </c>
      <c r="AF1890" s="5">
        <v>2521.0</v>
      </c>
      <c r="AG1890" s="5">
        <v>87.0</v>
      </c>
      <c r="AH1890" s="5">
        <v>8.8328431E7</v>
      </c>
      <c r="AI1890" s="10"/>
      <c r="AJ1890" s="10"/>
      <c r="AK1890" s="10"/>
      <c r="AL1890" s="10"/>
      <c r="AM1890" s="1" t="s">
        <v>12234</v>
      </c>
      <c r="AN1890" s="10"/>
      <c r="AO1890" s="10"/>
      <c r="AP1890" s="1" t="s">
        <v>2782</v>
      </c>
    </row>
    <row r="1891">
      <c r="A1891" s="1" t="s">
        <v>4752</v>
      </c>
      <c r="B1891" s="14">
        <v>46285.0</v>
      </c>
      <c r="C1891" s="1" t="s">
        <v>3704</v>
      </c>
      <c r="D1891" s="5">
        <v>3.0700037000193E13</v>
      </c>
      <c r="E1891" s="1" t="s">
        <v>4752</v>
      </c>
      <c r="F1891" s="1" t="s">
        <v>1097</v>
      </c>
      <c r="G1891" s="1" t="s">
        <v>4898</v>
      </c>
      <c r="H1891" s="1" t="s">
        <v>12235</v>
      </c>
      <c r="I1891" s="5">
        <v>78.0</v>
      </c>
      <c r="J1891" s="1" t="s">
        <v>4759</v>
      </c>
      <c r="K1891" s="1" t="s">
        <v>3701</v>
      </c>
      <c r="L1891" s="1" t="s">
        <v>3702</v>
      </c>
      <c r="M1891" s="1" t="s">
        <v>3703</v>
      </c>
      <c r="N1891" s="5">
        <v>3.0700037000193E13</v>
      </c>
      <c r="O1891" s="1" t="s">
        <v>1072</v>
      </c>
      <c r="P1891" s="1" t="s">
        <v>3704</v>
      </c>
      <c r="Q1891" s="5">
        <v>2.0</v>
      </c>
      <c r="R1891" s="15">
        <v>43265.0</v>
      </c>
      <c r="S1891" s="5">
        <v>0.0</v>
      </c>
      <c r="T1891" s="10"/>
      <c r="U1891" s="10"/>
      <c r="V1891" s="15">
        <v>43265.0</v>
      </c>
      <c r="W1891" s="5">
        <v>7490103.0</v>
      </c>
      <c r="X1891" s="1" t="s">
        <v>3705</v>
      </c>
      <c r="Y1891" s="1" t="s">
        <v>1075</v>
      </c>
      <c r="Z1891" s="1" t="s">
        <v>3706</v>
      </c>
      <c r="AA1891" s="5">
        <v>419.0</v>
      </c>
      <c r="AB1891" s="10"/>
      <c r="AC1891" s="1" t="s">
        <v>3707</v>
      </c>
      <c r="AD1891" s="5">
        <v>3.974E7</v>
      </c>
      <c r="AE1891" s="1" t="s">
        <v>1205</v>
      </c>
      <c r="AF1891" s="5">
        <v>4559.0</v>
      </c>
      <c r="AG1891" s="5">
        <v>33.0</v>
      </c>
      <c r="AH1891" s="5">
        <v>8.8593339E7</v>
      </c>
      <c r="AI1891" s="5">
        <v>33.0</v>
      </c>
      <c r="AJ1891" s="5">
        <v>3.4212251E7</v>
      </c>
      <c r="AK1891" s="5">
        <v>33.0</v>
      </c>
      <c r="AL1891" s="5">
        <v>3.4212251E7</v>
      </c>
      <c r="AM1891" s="1" t="s">
        <v>3708</v>
      </c>
      <c r="AN1891" s="10"/>
      <c r="AO1891" s="10"/>
      <c r="AP1891" s="1" t="s">
        <v>3709</v>
      </c>
    </row>
    <row r="1892">
      <c r="A1892" s="1" t="s">
        <v>4752</v>
      </c>
      <c r="B1892" s="14">
        <v>46332.0</v>
      </c>
      <c r="C1892" s="1" t="s">
        <v>12236</v>
      </c>
      <c r="D1892" s="5">
        <v>7.851171000173E12</v>
      </c>
      <c r="E1892" s="1" t="s">
        <v>4752</v>
      </c>
      <c r="F1892" s="1" t="s">
        <v>1097</v>
      </c>
      <c r="G1892" s="1" t="s">
        <v>5323</v>
      </c>
      <c r="H1892" s="1" t="s">
        <v>12237</v>
      </c>
      <c r="I1892" s="5">
        <v>105.0</v>
      </c>
      <c r="J1892" s="1" t="s">
        <v>4759</v>
      </c>
      <c r="K1892" s="1" t="s">
        <v>12236</v>
      </c>
      <c r="L1892" s="1" t="s">
        <v>12238</v>
      </c>
      <c r="M1892" s="1" t="s">
        <v>12239</v>
      </c>
      <c r="N1892" s="5">
        <v>7.851171000173E12</v>
      </c>
      <c r="O1892" s="1" t="s">
        <v>1072</v>
      </c>
      <c r="P1892" s="1" t="s">
        <v>12240</v>
      </c>
      <c r="Q1892" s="5">
        <v>2.0</v>
      </c>
      <c r="R1892" s="15">
        <v>38701.0</v>
      </c>
      <c r="S1892" s="5">
        <v>0.0</v>
      </c>
      <c r="T1892" s="10"/>
      <c r="U1892" s="10"/>
      <c r="V1892" s="15">
        <v>38701.0</v>
      </c>
      <c r="W1892" s="5">
        <v>4120400.0</v>
      </c>
      <c r="X1892" s="1" t="s">
        <v>12241</v>
      </c>
      <c r="Y1892" s="1" t="s">
        <v>1075</v>
      </c>
      <c r="Z1892" s="1" t="s">
        <v>12242</v>
      </c>
      <c r="AA1892" s="5">
        <v>1242.0</v>
      </c>
      <c r="AB1892" s="1" t="s">
        <v>1092</v>
      </c>
      <c r="AC1892" s="1" t="s">
        <v>1078</v>
      </c>
      <c r="AD1892" s="5">
        <v>6.590149E7</v>
      </c>
      <c r="AE1892" s="1" t="s">
        <v>28</v>
      </c>
      <c r="AF1892" s="5">
        <v>803.0</v>
      </c>
      <c r="AG1892" s="5">
        <v>99.0</v>
      </c>
      <c r="AH1892" s="5">
        <v>3.0713063E7</v>
      </c>
      <c r="AI1892" s="10"/>
      <c r="AJ1892" s="10"/>
      <c r="AK1892" s="10"/>
      <c r="AL1892" s="10"/>
      <c r="AM1892" s="1" t="s">
        <v>12243</v>
      </c>
      <c r="AN1892" s="10"/>
      <c r="AO1892" s="10"/>
      <c r="AP1892" s="1" t="s">
        <v>4945</v>
      </c>
    </row>
    <row r="1893">
      <c r="A1893" s="1" t="s">
        <v>4752</v>
      </c>
      <c r="B1893" s="14">
        <v>46365.0</v>
      </c>
      <c r="C1893" s="1" t="s">
        <v>12244</v>
      </c>
      <c r="D1893" s="5">
        <v>3.2861811000173E13</v>
      </c>
      <c r="E1893" s="1" t="s">
        <v>4752</v>
      </c>
      <c r="F1893" s="1" t="s">
        <v>1097</v>
      </c>
      <c r="G1893" s="1" t="s">
        <v>4761</v>
      </c>
      <c r="H1893" s="1" t="s">
        <v>12245</v>
      </c>
      <c r="I1893" s="5">
        <v>101.0</v>
      </c>
      <c r="J1893" s="1" t="s">
        <v>4759</v>
      </c>
      <c r="K1893" s="1" t="s">
        <v>12246</v>
      </c>
      <c r="L1893" s="1" t="s">
        <v>12247</v>
      </c>
      <c r="M1893" s="1" t="s">
        <v>12248</v>
      </c>
      <c r="N1893" s="5">
        <v>3.2861811000173E13</v>
      </c>
      <c r="O1893" s="1" t="s">
        <v>1072</v>
      </c>
      <c r="P1893" s="1" t="s">
        <v>12249</v>
      </c>
      <c r="Q1893" s="5">
        <v>2.0</v>
      </c>
      <c r="R1893" s="15">
        <v>43518.0</v>
      </c>
      <c r="S1893" s="5">
        <v>0.0</v>
      </c>
      <c r="T1893" s="10"/>
      <c r="U1893" s="10"/>
      <c r="V1893" s="15">
        <v>43518.0</v>
      </c>
      <c r="W1893" s="5">
        <v>4120400.0</v>
      </c>
      <c r="X1893" s="1" t="s">
        <v>12250</v>
      </c>
      <c r="Y1893" s="1" t="s">
        <v>1075</v>
      </c>
      <c r="Z1893" s="1" t="s">
        <v>12251</v>
      </c>
      <c r="AA1893" s="5">
        <v>24.0</v>
      </c>
      <c r="AB1893" s="1" t="s">
        <v>12252</v>
      </c>
      <c r="AC1893" s="1" t="s">
        <v>1078</v>
      </c>
      <c r="AD1893" s="5">
        <v>7.6375E7</v>
      </c>
      <c r="AE1893" s="1" t="s">
        <v>1413</v>
      </c>
      <c r="AF1893" s="5">
        <v>9391.0</v>
      </c>
      <c r="AG1893" s="5">
        <v>62.0</v>
      </c>
      <c r="AH1893" s="5">
        <v>8.5848861E7</v>
      </c>
      <c r="AI1893" s="10"/>
      <c r="AJ1893" s="10"/>
      <c r="AK1893" s="10"/>
      <c r="AL1893" s="10"/>
      <c r="AM1893" s="1" t="s">
        <v>12253</v>
      </c>
      <c r="AN1893" s="10"/>
      <c r="AO1893" s="10"/>
      <c r="AP1893" s="1" t="s">
        <v>12254</v>
      </c>
    </row>
    <row r="1894">
      <c r="A1894" s="1" t="s">
        <v>4752</v>
      </c>
      <c r="B1894" s="14">
        <v>45635.0</v>
      </c>
      <c r="C1894" s="1" t="s">
        <v>12255</v>
      </c>
      <c r="D1894" s="5">
        <v>4.8345810000106E13</v>
      </c>
      <c r="E1894" s="1" t="s">
        <v>4752</v>
      </c>
      <c r="F1894" s="1" t="s">
        <v>1097</v>
      </c>
      <c r="G1894" s="1" t="s">
        <v>7157</v>
      </c>
      <c r="H1894" s="1" t="s">
        <v>12256</v>
      </c>
      <c r="I1894" s="1" t="s">
        <v>1933</v>
      </c>
      <c r="J1894" s="1" t="s">
        <v>4755</v>
      </c>
      <c r="K1894" s="1" t="s">
        <v>12257</v>
      </c>
      <c r="L1894" s="1" t="s">
        <v>12258</v>
      </c>
      <c r="M1894" s="1" t="s">
        <v>12259</v>
      </c>
      <c r="N1894" s="5">
        <v>4.8345810000106E13</v>
      </c>
      <c r="O1894" s="1" t="s">
        <v>1072</v>
      </c>
      <c r="P1894" s="1" t="s">
        <v>12260</v>
      </c>
      <c r="Q1894" s="5">
        <v>2.0</v>
      </c>
      <c r="R1894" s="15">
        <v>44853.0</v>
      </c>
      <c r="S1894" s="5">
        <v>0.0</v>
      </c>
      <c r="T1894" s="10"/>
      <c r="U1894" s="10"/>
      <c r="V1894" s="15">
        <v>44853.0</v>
      </c>
      <c r="W1894" s="5">
        <v>6821801.0</v>
      </c>
      <c r="X1894" s="1" t="s">
        <v>12261</v>
      </c>
      <c r="Y1894" s="1" t="s">
        <v>1075</v>
      </c>
      <c r="Z1894" s="5">
        <v>32.0</v>
      </c>
      <c r="AA1894" s="5">
        <v>60.0</v>
      </c>
      <c r="AB1894" s="1" t="s">
        <v>12262</v>
      </c>
      <c r="AC1894" s="1" t="s">
        <v>1078</v>
      </c>
      <c r="AD1894" s="5">
        <v>1.478013E7</v>
      </c>
      <c r="AE1894" s="1" t="s">
        <v>1079</v>
      </c>
      <c r="AF1894" s="5">
        <v>6209.0</v>
      </c>
      <c r="AG1894" s="5">
        <v>17.0</v>
      </c>
      <c r="AH1894" s="5">
        <v>9.1847931E7</v>
      </c>
      <c r="AI1894" s="10"/>
      <c r="AJ1894" s="10"/>
      <c r="AK1894" s="10"/>
      <c r="AL1894" s="10"/>
      <c r="AM1894" s="1" t="s">
        <v>12263</v>
      </c>
      <c r="AN1894" s="10"/>
      <c r="AO1894" s="10"/>
      <c r="AP1894" s="1" t="s">
        <v>8732</v>
      </c>
    </row>
    <row r="1895">
      <c r="A1895" s="1" t="s">
        <v>4752</v>
      </c>
      <c r="B1895" s="16">
        <v>46353.0</v>
      </c>
      <c r="C1895" s="1" t="s">
        <v>5402</v>
      </c>
      <c r="D1895" s="5">
        <v>5.1466860000156E13</v>
      </c>
      <c r="E1895" s="1" t="s">
        <v>4752</v>
      </c>
      <c r="F1895" s="1" t="s">
        <v>1097</v>
      </c>
      <c r="G1895" s="1" t="s">
        <v>5323</v>
      </c>
      <c r="H1895" s="1" t="s">
        <v>12264</v>
      </c>
      <c r="I1895" s="5">
        <v>105.0</v>
      </c>
      <c r="J1895" s="1" t="s">
        <v>4759</v>
      </c>
      <c r="K1895" s="1" t="s">
        <v>2896</v>
      </c>
      <c r="L1895" s="1" t="s">
        <v>5405</v>
      </c>
      <c r="M1895" s="1" t="s">
        <v>2899</v>
      </c>
      <c r="N1895" s="5">
        <v>5.1466860000156E13</v>
      </c>
      <c r="O1895" s="1" t="s">
        <v>1072</v>
      </c>
      <c r="P1895" s="1" t="s">
        <v>5402</v>
      </c>
      <c r="Q1895" s="5">
        <v>2.0</v>
      </c>
      <c r="R1895" s="15">
        <v>38659.0</v>
      </c>
      <c r="S1895" s="5">
        <v>0.0</v>
      </c>
      <c r="T1895" s="10"/>
      <c r="U1895" s="10"/>
      <c r="V1895" s="15">
        <v>24327.0</v>
      </c>
      <c r="W1895" s="5">
        <v>1071600.0</v>
      </c>
      <c r="X1895" s="1" t="s">
        <v>5406</v>
      </c>
      <c r="Y1895" s="1" t="s">
        <v>1384</v>
      </c>
      <c r="Z1895" s="1" t="s">
        <v>5402</v>
      </c>
      <c r="AA1895" s="1" t="s">
        <v>1120</v>
      </c>
      <c r="AB1895" s="10"/>
      <c r="AC1895" s="1" t="s">
        <v>1121</v>
      </c>
      <c r="AD1895" s="5">
        <v>1.485E7</v>
      </c>
      <c r="AE1895" s="1" t="s">
        <v>1079</v>
      </c>
      <c r="AF1895" s="5">
        <v>6919.0</v>
      </c>
      <c r="AG1895" s="5">
        <v>16.0</v>
      </c>
      <c r="AH1895" s="5">
        <v>3.9819E7</v>
      </c>
      <c r="AI1895" s="10"/>
      <c r="AJ1895" s="10"/>
      <c r="AK1895" s="5">
        <v>16.0</v>
      </c>
      <c r="AL1895" s="5">
        <v>3.981903E7</v>
      </c>
      <c r="AM1895" s="1" t="s">
        <v>2904</v>
      </c>
      <c r="AN1895" s="10"/>
      <c r="AO1895" s="10"/>
      <c r="AP1895" s="1" t="s">
        <v>5407</v>
      </c>
    </row>
    <row r="1896">
      <c r="A1896" s="1" t="s">
        <v>4752</v>
      </c>
      <c r="B1896" s="14">
        <v>46094.0</v>
      </c>
      <c r="C1896" s="1" t="s">
        <v>12265</v>
      </c>
      <c r="D1896" s="5">
        <v>4.9272374000155E13</v>
      </c>
      <c r="E1896" s="1" t="s">
        <v>4752</v>
      </c>
      <c r="F1896" s="1" t="s">
        <v>1097</v>
      </c>
      <c r="G1896" s="1" t="s">
        <v>4771</v>
      </c>
      <c r="H1896" s="1" t="s">
        <v>12266</v>
      </c>
      <c r="I1896" s="17">
        <v>45528.0</v>
      </c>
      <c r="J1896" s="1" t="s">
        <v>4755</v>
      </c>
      <c r="K1896" s="1" t="s">
        <v>12267</v>
      </c>
      <c r="L1896" s="1" t="s">
        <v>12268</v>
      </c>
      <c r="M1896" s="1" t="s">
        <v>12269</v>
      </c>
      <c r="N1896" s="5">
        <v>4.9272374000155E13</v>
      </c>
      <c r="O1896" s="1" t="s">
        <v>1072</v>
      </c>
      <c r="P1896" s="1" t="s">
        <v>12270</v>
      </c>
      <c r="Q1896" s="5">
        <v>2.0</v>
      </c>
      <c r="R1896" s="15">
        <v>44946.0</v>
      </c>
      <c r="S1896" s="5">
        <v>0.0</v>
      </c>
      <c r="T1896" s="10"/>
      <c r="U1896" s="10"/>
      <c r="V1896" s="15">
        <v>44946.0</v>
      </c>
      <c r="W1896" s="5">
        <v>7420002.0</v>
      </c>
      <c r="X1896" s="1" t="s">
        <v>12127</v>
      </c>
      <c r="Y1896" s="1" t="s">
        <v>1075</v>
      </c>
      <c r="Z1896" s="1" t="s">
        <v>6397</v>
      </c>
      <c r="AA1896" s="5">
        <v>182.0</v>
      </c>
      <c r="AB1896" s="1" t="s">
        <v>9123</v>
      </c>
      <c r="AC1896" s="1" t="s">
        <v>1078</v>
      </c>
      <c r="AD1896" s="5">
        <v>3.562E7</v>
      </c>
      <c r="AE1896" s="1" t="s">
        <v>1205</v>
      </c>
      <c r="AF1896" s="5">
        <v>4003.0</v>
      </c>
      <c r="AG1896" s="5">
        <v>37.0</v>
      </c>
      <c r="AH1896" s="5">
        <v>9.9235062E7</v>
      </c>
      <c r="AI1896" s="10"/>
      <c r="AJ1896" s="10"/>
      <c r="AK1896" s="10"/>
      <c r="AL1896" s="10"/>
      <c r="AM1896" s="1" t="s">
        <v>12271</v>
      </c>
      <c r="AN1896" s="10"/>
      <c r="AO1896" s="10"/>
      <c r="AP1896" s="1" t="s">
        <v>12272</v>
      </c>
    </row>
    <row r="1897">
      <c r="A1897" s="1" t="s">
        <v>4752</v>
      </c>
      <c r="B1897" s="14">
        <v>45969.0</v>
      </c>
      <c r="C1897" s="1" t="s">
        <v>8560</v>
      </c>
      <c r="D1897" s="5">
        <v>2.0899064000183E13</v>
      </c>
      <c r="E1897" s="1" t="s">
        <v>4752</v>
      </c>
      <c r="F1897" s="1" t="s">
        <v>1097</v>
      </c>
      <c r="G1897" s="1" t="s">
        <v>4761</v>
      </c>
      <c r="H1897" s="1" t="s">
        <v>12273</v>
      </c>
      <c r="I1897" s="5">
        <v>101.0</v>
      </c>
      <c r="J1897" s="1" t="s">
        <v>4759</v>
      </c>
      <c r="K1897" s="1" t="s">
        <v>8562</v>
      </c>
      <c r="L1897" s="1" t="s">
        <v>8563</v>
      </c>
      <c r="M1897" s="1" t="s">
        <v>8564</v>
      </c>
      <c r="N1897" s="5">
        <v>2.0899064000183E13</v>
      </c>
      <c r="O1897" s="1" t="s">
        <v>1072</v>
      </c>
      <c r="P1897" s="1" t="s">
        <v>8565</v>
      </c>
      <c r="Q1897" s="5">
        <v>2.0</v>
      </c>
      <c r="R1897" s="15">
        <v>41876.0</v>
      </c>
      <c r="S1897" s="5">
        <v>0.0</v>
      </c>
      <c r="T1897" s="10"/>
      <c r="U1897" s="10"/>
      <c r="V1897" s="15">
        <v>41876.0</v>
      </c>
      <c r="W1897" s="5">
        <v>4669999.0</v>
      </c>
      <c r="X1897" s="1" t="s">
        <v>8566</v>
      </c>
      <c r="Y1897" s="1" t="s">
        <v>1075</v>
      </c>
      <c r="Z1897" s="1" t="s">
        <v>8567</v>
      </c>
      <c r="AA1897" s="5">
        <v>559.0</v>
      </c>
      <c r="AB1897" s="1" t="s">
        <v>8568</v>
      </c>
      <c r="AC1897" s="1" t="s">
        <v>1078</v>
      </c>
      <c r="AD1897" s="5">
        <v>8.896E7</v>
      </c>
      <c r="AE1897" s="1" t="s">
        <v>1386</v>
      </c>
      <c r="AF1897" s="5">
        <v>8349.0</v>
      </c>
      <c r="AG1897" s="5">
        <v>11.0</v>
      </c>
      <c r="AH1897" s="5">
        <v>6.4566165E7</v>
      </c>
      <c r="AI1897" s="10"/>
      <c r="AJ1897" s="10"/>
      <c r="AK1897" s="5">
        <v>48.0</v>
      </c>
      <c r="AL1897" s="5">
        <v>3.5331053E7</v>
      </c>
      <c r="AM1897" s="1" t="s">
        <v>8569</v>
      </c>
      <c r="AN1897" s="10"/>
      <c r="AO1897" s="10"/>
      <c r="AP1897" s="1" t="s">
        <v>8570</v>
      </c>
    </row>
    <row r="1898">
      <c r="A1898" s="1" t="s">
        <v>4752</v>
      </c>
      <c r="B1898" s="14">
        <v>46127.0</v>
      </c>
      <c r="C1898" s="1" t="s">
        <v>6764</v>
      </c>
      <c r="D1898" s="5">
        <v>4.7934402000127E13</v>
      </c>
      <c r="E1898" s="1" t="s">
        <v>4752</v>
      </c>
      <c r="F1898" s="1" t="s">
        <v>5851</v>
      </c>
      <c r="G1898" s="1" t="s">
        <v>8055</v>
      </c>
      <c r="H1898" s="1" t="s">
        <v>12274</v>
      </c>
      <c r="I1898" s="1" t="s">
        <v>8057</v>
      </c>
      <c r="J1898" s="1" t="s">
        <v>4759</v>
      </c>
      <c r="K1898" s="1" t="s">
        <v>6767</v>
      </c>
      <c r="L1898" s="1" t="s">
        <v>6768</v>
      </c>
      <c r="M1898" s="1" t="s">
        <v>6769</v>
      </c>
      <c r="N1898" s="5">
        <v>4.7934402000127E13</v>
      </c>
      <c r="O1898" s="1" t="s">
        <v>1072</v>
      </c>
      <c r="P1898" s="10"/>
      <c r="Q1898" s="5">
        <v>2.0</v>
      </c>
      <c r="R1898" s="15">
        <v>44817.0</v>
      </c>
      <c r="S1898" s="5">
        <v>0.0</v>
      </c>
      <c r="T1898" s="10"/>
      <c r="U1898" s="10"/>
      <c r="V1898" s="15">
        <v>44817.0</v>
      </c>
      <c r="W1898" s="5">
        <v>4661300.0</v>
      </c>
      <c r="X1898" s="1" t="s">
        <v>6770</v>
      </c>
      <c r="Y1898" s="1" t="s">
        <v>1118</v>
      </c>
      <c r="Z1898" s="1" t="s">
        <v>5859</v>
      </c>
      <c r="AA1898" s="1" t="s">
        <v>5860</v>
      </c>
      <c r="AB1898" s="1" t="s">
        <v>6771</v>
      </c>
      <c r="AC1898" s="1" t="s">
        <v>1989</v>
      </c>
      <c r="AD1898" s="5">
        <v>1.414E7</v>
      </c>
      <c r="AE1898" s="1" t="s">
        <v>1079</v>
      </c>
      <c r="AF1898" s="5">
        <v>6363.0</v>
      </c>
      <c r="AG1898" s="5">
        <v>16.0</v>
      </c>
      <c r="AH1898" s="5">
        <v>3.238018E7</v>
      </c>
      <c r="AI1898" s="10"/>
      <c r="AJ1898" s="10"/>
      <c r="AK1898" s="10"/>
      <c r="AL1898" s="10"/>
      <c r="AM1898" s="1" t="s">
        <v>6772</v>
      </c>
      <c r="AN1898" s="10"/>
      <c r="AO1898" s="10"/>
      <c r="AP1898" s="1" t="s">
        <v>5862</v>
      </c>
    </row>
    <row r="1899">
      <c r="A1899" s="1" t="s">
        <v>4752</v>
      </c>
      <c r="B1899" s="14">
        <v>46194.0</v>
      </c>
      <c r="C1899" s="1" t="s">
        <v>12275</v>
      </c>
      <c r="D1899" s="5">
        <v>3.1643851000267E13</v>
      </c>
      <c r="E1899" s="1" t="s">
        <v>4752</v>
      </c>
      <c r="F1899" s="1" t="s">
        <v>1097</v>
      </c>
      <c r="G1899" s="1" t="s">
        <v>5403</v>
      </c>
      <c r="H1899" s="1" t="s">
        <v>12276</v>
      </c>
      <c r="I1899" s="5">
        <v>58.0</v>
      </c>
      <c r="J1899" s="1" t="s">
        <v>4759</v>
      </c>
      <c r="K1899" s="1" t="s">
        <v>12275</v>
      </c>
      <c r="L1899" s="1" t="s">
        <v>12277</v>
      </c>
      <c r="M1899" s="1" t="s">
        <v>12278</v>
      </c>
      <c r="N1899" s="5">
        <v>3.1643851000267E13</v>
      </c>
      <c r="O1899" s="1" t="s">
        <v>1103</v>
      </c>
      <c r="P1899" s="1" t="s">
        <v>12279</v>
      </c>
      <c r="Q1899" s="5">
        <v>2.0</v>
      </c>
      <c r="R1899" s="15">
        <v>40102.0</v>
      </c>
      <c r="S1899" s="5">
        <v>0.0</v>
      </c>
      <c r="T1899" s="10"/>
      <c r="U1899" s="10"/>
      <c r="V1899" s="15">
        <v>40102.0</v>
      </c>
      <c r="W1899" s="5">
        <v>4211101.0</v>
      </c>
      <c r="X1899" s="1" t="s">
        <v>12280</v>
      </c>
      <c r="Y1899" s="1" t="s">
        <v>1118</v>
      </c>
      <c r="Z1899" s="1" t="s">
        <v>12281</v>
      </c>
      <c r="AA1899" s="1" t="s">
        <v>1120</v>
      </c>
      <c r="AB1899" s="1" t="s">
        <v>12282</v>
      </c>
      <c r="AC1899" s="1" t="s">
        <v>12283</v>
      </c>
      <c r="AD1899" s="5">
        <v>2.3938E7</v>
      </c>
      <c r="AE1899" s="1" t="s">
        <v>3104</v>
      </c>
      <c r="AF1899" s="5">
        <v>5801.0</v>
      </c>
      <c r="AG1899" s="5">
        <v>24.0</v>
      </c>
      <c r="AH1899" s="5">
        <v>3.3651441E7</v>
      </c>
      <c r="AI1899" s="5">
        <v>24.0</v>
      </c>
      <c r="AJ1899" s="5">
        <v>3.365376E7</v>
      </c>
      <c r="AK1899" s="5">
        <v>24.0</v>
      </c>
      <c r="AL1899" s="5">
        <v>3.365376E7</v>
      </c>
      <c r="AM1899" s="1" t="s">
        <v>12284</v>
      </c>
      <c r="AN1899" s="10"/>
      <c r="AO1899" s="10"/>
      <c r="AP1899" s="1" t="s">
        <v>12285</v>
      </c>
    </row>
    <row r="1900">
      <c r="A1900" s="1" t="s">
        <v>4752</v>
      </c>
      <c r="B1900" s="14">
        <v>46136.0</v>
      </c>
      <c r="C1900" s="1" t="s">
        <v>6764</v>
      </c>
      <c r="D1900" s="5">
        <v>4.7934402000127E13</v>
      </c>
      <c r="E1900" s="1" t="s">
        <v>4752</v>
      </c>
      <c r="F1900" s="1" t="s">
        <v>5851</v>
      </c>
      <c r="G1900" s="1" t="s">
        <v>8058</v>
      </c>
      <c r="H1900" s="1" t="s">
        <v>12286</v>
      </c>
      <c r="I1900" s="5">
        <v>254.0</v>
      </c>
      <c r="J1900" s="1" t="s">
        <v>4759</v>
      </c>
      <c r="K1900" s="1" t="s">
        <v>6767</v>
      </c>
      <c r="L1900" s="1" t="s">
        <v>6768</v>
      </c>
      <c r="M1900" s="1" t="s">
        <v>6769</v>
      </c>
      <c r="N1900" s="5">
        <v>4.7934402000127E13</v>
      </c>
      <c r="O1900" s="1" t="s">
        <v>1072</v>
      </c>
      <c r="P1900" s="10"/>
      <c r="Q1900" s="5">
        <v>2.0</v>
      </c>
      <c r="R1900" s="15">
        <v>44817.0</v>
      </c>
      <c r="S1900" s="5">
        <v>0.0</v>
      </c>
      <c r="T1900" s="10"/>
      <c r="U1900" s="10"/>
      <c r="V1900" s="15">
        <v>44817.0</v>
      </c>
      <c r="W1900" s="5">
        <v>4661300.0</v>
      </c>
      <c r="X1900" s="1" t="s">
        <v>6770</v>
      </c>
      <c r="Y1900" s="1" t="s">
        <v>1118</v>
      </c>
      <c r="Z1900" s="1" t="s">
        <v>5859</v>
      </c>
      <c r="AA1900" s="1" t="s">
        <v>5860</v>
      </c>
      <c r="AB1900" s="1" t="s">
        <v>6771</v>
      </c>
      <c r="AC1900" s="1" t="s">
        <v>1989</v>
      </c>
      <c r="AD1900" s="5">
        <v>1.414E7</v>
      </c>
      <c r="AE1900" s="1" t="s">
        <v>1079</v>
      </c>
      <c r="AF1900" s="5">
        <v>6363.0</v>
      </c>
      <c r="AG1900" s="5">
        <v>16.0</v>
      </c>
      <c r="AH1900" s="5">
        <v>3.238018E7</v>
      </c>
      <c r="AI1900" s="10"/>
      <c r="AJ1900" s="10"/>
      <c r="AK1900" s="10"/>
      <c r="AL1900" s="10"/>
      <c r="AM1900" s="1" t="s">
        <v>6772</v>
      </c>
      <c r="AN1900" s="10"/>
      <c r="AO1900" s="10"/>
      <c r="AP1900" s="1" t="s">
        <v>5862</v>
      </c>
    </row>
    <row r="1901">
      <c r="A1901" s="1" t="s">
        <v>4752</v>
      </c>
      <c r="B1901" s="14">
        <v>45820.0</v>
      </c>
      <c r="C1901" s="1" t="s">
        <v>5863</v>
      </c>
      <c r="D1901" s="5">
        <v>1.722741400015E13</v>
      </c>
      <c r="E1901" s="1" t="s">
        <v>4752</v>
      </c>
      <c r="F1901" s="1" t="s">
        <v>1318</v>
      </c>
      <c r="G1901" s="1" t="s">
        <v>5992</v>
      </c>
      <c r="H1901" s="1" t="s">
        <v>12287</v>
      </c>
      <c r="I1901" s="5">
        <v>88.0</v>
      </c>
      <c r="J1901" s="1" t="s">
        <v>4759</v>
      </c>
      <c r="K1901" s="1" t="s">
        <v>5865</v>
      </c>
      <c r="L1901" s="1" t="s">
        <v>5866</v>
      </c>
      <c r="M1901" s="1" t="s">
        <v>5867</v>
      </c>
      <c r="N1901" s="5">
        <v>1.722741400015E13</v>
      </c>
      <c r="O1901" s="1" t="s">
        <v>1072</v>
      </c>
      <c r="P1901" s="1" t="s">
        <v>5863</v>
      </c>
      <c r="Q1901" s="5">
        <v>2.0</v>
      </c>
      <c r="R1901" s="15">
        <v>38659.0</v>
      </c>
      <c r="S1901" s="5">
        <v>0.0</v>
      </c>
      <c r="T1901" s="10"/>
      <c r="U1901" s="10"/>
      <c r="V1901" s="15">
        <v>25910.0</v>
      </c>
      <c r="W1901" s="5">
        <v>230600.0</v>
      </c>
      <c r="X1901" s="10"/>
      <c r="Y1901" s="1" t="s">
        <v>1118</v>
      </c>
      <c r="Z1901" s="1" t="s">
        <v>5868</v>
      </c>
      <c r="AA1901" s="1" t="s">
        <v>1410</v>
      </c>
      <c r="AB1901" s="1" t="s">
        <v>5869</v>
      </c>
      <c r="AC1901" s="1" t="s">
        <v>1121</v>
      </c>
      <c r="AD1901" s="5">
        <v>3.5797899E7</v>
      </c>
      <c r="AE1901" s="1" t="s">
        <v>1205</v>
      </c>
      <c r="AF1901" s="5">
        <v>4417.0</v>
      </c>
      <c r="AG1901" s="5">
        <v>38.0</v>
      </c>
      <c r="AH1901" s="5">
        <v>3.7291E7</v>
      </c>
      <c r="AI1901" s="5">
        <v>38.0</v>
      </c>
      <c r="AJ1901" s="5">
        <v>3.7291002E7</v>
      </c>
      <c r="AK1901" s="5">
        <v>38.0</v>
      </c>
      <c r="AL1901" s="5">
        <v>3.7291E7</v>
      </c>
      <c r="AM1901" s="1" t="s">
        <v>5870</v>
      </c>
      <c r="AN1901" s="10"/>
      <c r="AO1901" s="10"/>
      <c r="AP1901" s="1" t="s">
        <v>3935</v>
      </c>
    </row>
    <row r="1902">
      <c r="A1902" s="1" t="s">
        <v>4752</v>
      </c>
      <c r="B1902" s="16">
        <v>46313.0</v>
      </c>
      <c r="C1902" s="1" t="s">
        <v>5863</v>
      </c>
      <c r="D1902" s="5">
        <v>1.722741400015E13</v>
      </c>
      <c r="E1902" s="1" t="s">
        <v>4752</v>
      </c>
      <c r="F1902" s="1" t="s">
        <v>1097</v>
      </c>
      <c r="G1902" s="1" t="s">
        <v>4761</v>
      </c>
      <c r="H1902" s="1" t="s">
        <v>12288</v>
      </c>
      <c r="I1902" s="5">
        <v>101.0</v>
      </c>
      <c r="J1902" s="1" t="s">
        <v>4759</v>
      </c>
      <c r="K1902" s="1" t="s">
        <v>5865</v>
      </c>
      <c r="L1902" s="1" t="s">
        <v>5866</v>
      </c>
      <c r="M1902" s="1" t="s">
        <v>5867</v>
      </c>
      <c r="N1902" s="5">
        <v>1.722741400015E13</v>
      </c>
      <c r="O1902" s="1" t="s">
        <v>1072</v>
      </c>
      <c r="P1902" s="1" t="s">
        <v>5863</v>
      </c>
      <c r="Q1902" s="5">
        <v>2.0</v>
      </c>
      <c r="R1902" s="15">
        <v>38659.0</v>
      </c>
      <c r="S1902" s="5">
        <v>0.0</v>
      </c>
      <c r="T1902" s="10"/>
      <c r="U1902" s="10"/>
      <c r="V1902" s="15">
        <v>25910.0</v>
      </c>
      <c r="W1902" s="5">
        <v>230600.0</v>
      </c>
      <c r="X1902" s="10"/>
      <c r="Y1902" s="1" t="s">
        <v>1118</v>
      </c>
      <c r="Z1902" s="1" t="s">
        <v>5868</v>
      </c>
      <c r="AA1902" s="1" t="s">
        <v>1410</v>
      </c>
      <c r="AB1902" s="1" t="s">
        <v>5869</v>
      </c>
      <c r="AC1902" s="1" t="s">
        <v>1121</v>
      </c>
      <c r="AD1902" s="5">
        <v>3.5797899E7</v>
      </c>
      <c r="AE1902" s="1" t="s">
        <v>1205</v>
      </c>
      <c r="AF1902" s="5">
        <v>4417.0</v>
      </c>
      <c r="AG1902" s="5">
        <v>38.0</v>
      </c>
      <c r="AH1902" s="5">
        <v>3.7291E7</v>
      </c>
      <c r="AI1902" s="5">
        <v>38.0</v>
      </c>
      <c r="AJ1902" s="5">
        <v>3.7291002E7</v>
      </c>
      <c r="AK1902" s="5">
        <v>38.0</v>
      </c>
      <c r="AL1902" s="5">
        <v>3.7291E7</v>
      </c>
      <c r="AM1902" s="1" t="s">
        <v>5870</v>
      </c>
      <c r="AN1902" s="10"/>
      <c r="AO1902" s="10"/>
      <c r="AP1902" s="1" t="s">
        <v>3935</v>
      </c>
    </row>
    <row r="1903">
      <c r="A1903" s="1" t="s">
        <v>4752</v>
      </c>
      <c r="B1903" s="14">
        <v>46330.0</v>
      </c>
      <c r="C1903" s="1" t="s">
        <v>10287</v>
      </c>
      <c r="D1903" s="5">
        <v>7.007165000134E12</v>
      </c>
      <c r="E1903" s="1" t="s">
        <v>4752</v>
      </c>
      <c r="F1903" s="1" t="s">
        <v>1097</v>
      </c>
      <c r="G1903" s="1" t="s">
        <v>5323</v>
      </c>
      <c r="H1903" s="1" t="s">
        <v>12289</v>
      </c>
      <c r="I1903" s="5">
        <v>105.0</v>
      </c>
      <c r="J1903" s="1" t="s">
        <v>4759</v>
      </c>
      <c r="K1903" s="1" t="s">
        <v>10291</v>
      </c>
      <c r="L1903" s="1" t="s">
        <v>10292</v>
      </c>
      <c r="M1903" s="1" t="s">
        <v>10293</v>
      </c>
      <c r="N1903" s="5">
        <v>7.007165000134E12</v>
      </c>
      <c r="O1903" s="1" t="s">
        <v>1072</v>
      </c>
      <c r="P1903" s="10"/>
      <c r="Q1903" s="5">
        <v>2.0</v>
      </c>
      <c r="R1903" s="10"/>
      <c r="S1903" s="5">
        <v>0.0</v>
      </c>
      <c r="T1903" s="10"/>
      <c r="U1903" s="10"/>
      <c r="V1903" s="15">
        <v>38251.0</v>
      </c>
      <c r="W1903" s="5">
        <v>7740300.0</v>
      </c>
      <c r="X1903" s="1" t="s">
        <v>10294</v>
      </c>
      <c r="Y1903" s="1" t="s">
        <v>1075</v>
      </c>
      <c r="Z1903" s="1" t="s">
        <v>10295</v>
      </c>
      <c r="AA1903" s="5">
        <v>2700.0</v>
      </c>
      <c r="AB1903" s="10"/>
      <c r="AC1903" s="1" t="s">
        <v>10296</v>
      </c>
      <c r="AD1903" s="5">
        <v>8.6183751E7</v>
      </c>
      <c r="AE1903" s="1" t="s">
        <v>1231</v>
      </c>
      <c r="AF1903" s="5">
        <v>7471.0</v>
      </c>
      <c r="AG1903" s="5">
        <v>43.0</v>
      </c>
      <c r="AH1903" s="5">
        <v>3.30593E7</v>
      </c>
      <c r="AI1903" s="10"/>
      <c r="AJ1903" s="10"/>
      <c r="AK1903" s="10"/>
      <c r="AL1903" s="10"/>
      <c r="AM1903" s="1" t="s">
        <v>9783</v>
      </c>
      <c r="AN1903" s="10"/>
      <c r="AO1903" s="10"/>
      <c r="AP1903" s="1" t="s">
        <v>10297</v>
      </c>
    </row>
    <row r="1904">
      <c r="A1904" s="1" t="s">
        <v>4752</v>
      </c>
      <c r="B1904" s="14">
        <v>45760.0</v>
      </c>
      <c r="C1904" s="1" t="s">
        <v>12290</v>
      </c>
      <c r="D1904" s="5">
        <v>2.974733000152E12</v>
      </c>
      <c r="E1904" s="1" t="s">
        <v>4752</v>
      </c>
      <c r="F1904" s="1" t="s">
        <v>5154</v>
      </c>
      <c r="G1904" s="1" t="s">
        <v>9635</v>
      </c>
      <c r="H1904" s="5">
        <v>5.51495000277E11</v>
      </c>
      <c r="I1904" s="5">
        <v>25.0</v>
      </c>
      <c r="J1904" s="1" t="s">
        <v>4755</v>
      </c>
      <c r="K1904" s="1" t="s">
        <v>12291</v>
      </c>
      <c r="L1904" s="1" t="s">
        <v>12292</v>
      </c>
      <c r="M1904" s="1" t="s">
        <v>12293</v>
      </c>
      <c r="N1904" s="5">
        <v>2.974733000152E12</v>
      </c>
      <c r="O1904" s="1" t="s">
        <v>1072</v>
      </c>
      <c r="P1904" s="1" t="s">
        <v>12294</v>
      </c>
      <c r="Q1904" s="5">
        <v>2.0</v>
      </c>
      <c r="R1904" s="15">
        <v>38659.0</v>
      </c>
      <c r="S1904" s="5">
        <v>0.0</v>
      </c>
      <c r="T1904" s="10"/>
      <c r="U1904" s="10"/>
      <c r="V1904" s="15">
        <v>36196.0</v>
      </c>
      <c r="W1904" s="5">
        <v>4692300.0</v>
      </c>
      <c r="X1904" s="1" t="s">
        <v>12295</v>
      </c>
      <c r="Y1904" s="1" t="s">
        <v>1090</v>
      </c>
      <c r="Z1904" s="1" t="s">
        <v>12296</v>
      </c>
      <c r="AA1904" s="1" t="s">
        <v>1120</v>
      </c>
      <c r="AB1904" s="1" t="s">
        <v>12297</v>
      </c>
      <c r="AC1904" s="1" t="s">
        <v>1989</v>
      </c>
      <c r="AD1904" s="5">
        <v>1.45E7</v>
      </c>
      <c r="AE1904" s="1" t="s">
        <v>1079</v>
      </c>
      <c r="AF1904" s="5">
        <v>6583.0</v>
      </c>
      <c r="AG1904" s="5">
        <v>19.0</v>
      </c>
      <c r="AH1904" s="5">
        <v>3.79456E7</v>
      </c>
      <c r="AI1904" s="5">
        <v>16.0</v>
      </c>
      <c r="AJ1904" s="5">
        <v>3.82992E7</v>
      </c>
      <c r="AK1904" s="5">
        <v>19.0</v>
      </c>
      <c r="AL1904" s="5">
        <v>3.7945653E7</v>
      </c>
      <c r="AM1904" s="1" t="s">
        <v>12298</v>
      </c>
      <c r="AN1904" s="10"/>
      <c r="AO1904" s="10"/>
      <c r="AP1904" s="1" t="s">
        <v>6500</v>
      </c>
    </row>
    <row r="1905">
      <c r="A1905" s="1" t="s">
        <v>4752</v>
      </c>
      <c r="B1905" s="14">
        <v>45781.0</v>
      </c>
      <c r="C1905" s="1" t="s">
        <v>12299</v>
      </c>
      <c r="D1905" s="5">
        <v>4.7964601000188E13</v>
      </c>
      <c r="E1905" s="1" t="s">
        <v>4752</v>
      </c>
      <c r="F1905" s="1" t="s">
        <v>1097</v>
      </c>
      <c r="G1905" s="1" t="s">
        <v>4898</v>
      </c>
      <c r="H1905" s="1" t="s">
        <v>12300</v>
      </c>
      <c r="I1905" s="5">
        <v>78.0</v>
      </c>
      <c r="J1905" s="1" t="s">
        <v>4759</v>
      </c>
      <c r="K1905" s="1" t="s">
        <v>12301</v>
      </c>
      <c r="L1905" s="1" t="s">
        <v>12302</v>
      </c>
      <c r="M1905" s="1" t="s">
        <v>12303</v>
      </c>
      <c r="N1905" s="5">
        <v>4.7964601000188E13</v>
      </c>
      <c r="O1905" s="1" t="s">
        <v>1072</v>
      </c>
      <c r="P1905" s="1" t="s">
        <v>12304</v>
      </c>
      <c r="Q1905" s="5">
        <v>2.0</v>
      </c>
      <c r="R1905" s="15">
        <v>44819.0</v>
      </c>
      <c r="S1905" s="5">
        <v>0.0</v>
      </c>
      <c r="T1905" s="10"/>
      <c r="U1905" s="10"/>
      <c r="V1905" s="15">
        <v>44819.0</v>
      </c>
      <c r="W1905" s="5">
        <v>161001.0</v>
      </c>
      <c r="X1905" s="1" t="s">
        <v>12305</v>
      </c>
      <c r="Y1905" s="1" t="s">
        <v>1090</v>
      </c>
      <c r="Z1905" s="1" t="s">
        <v>12306</v>
      </c>
      <c r="AA1905" s="5">
        <v>972.0</v>
      </c>
      <c r="AB1905" s="1" t="s">
        <v>12307</v>
      </c>
      <c r="AC1905" s="1" t="s">
        <v>1078</v>
      </c>
      <c r="AD1905" s="5">
        <v>6.854E7</v>
      </c>
      <c r="AE1905" s="1" t="s">
        <v>2304</v>
      </c>
      <c r="AF1905" s="5">
        <v>453.0</v>
      </c>
      <c r="AG1905" s="5">
        <v>94.0</v>
      </c>
      <c r="AH1905" s="5">
        <v>9.1521598E7</v>
      </c>
      <c r="AI1905" s="10"/>
      <c r="AJ1905" s="10"/>
      <c r="AK1905" s="10"/>
      <c r="AL1905" s="10"/>
      <c r="AM1905" s="1" t="s">
        <v>12308</v>
      </c>
      <c r="AN1905" s="10"/>
      <c r="AO1905" s="10"/>
      <c r="AP1905" s="1" t="s">
        <v>11931</v>
      </c>
    </row>
    <row r="1906">
      <c r="A1906" s="1" t="s">
        <v>4752</v>
      </c>
      <c r="B1906" s="14">
        <v>46240.0</v>
      </c>
      <c r="C1906" s="1" t="s">
        <v>4756</v>
      </c>
      <c r="D1906" s="5">
        <v>3.8149788000175E13</v>
      </c>
      <c r="E1906" s="1" t="s">
        <v>4752</v>
      </c>
      <c r="F1906" s="1" t="s">
        <v>6127</v>
      </c>
      <c r="G1906" s="1" t="s">
        <v>12309</v>
      </c>
      <c r="H1906" s="5">
        <v>2.0</v>
      </c>
      <c r="I1906" s="5">
        <v>5.0</v>
      </c>
      <c r="J1906" s="1" t="s">
        <v>4755</v>
      </c>
      <c r="K1906" s="1" t="s">
        <v>2318</v>
      </c>
      <c r="L1906" s="1" t="s">
        <v>2321</v>
      </c>
      <c r="M1906" s="1" t="s">
        <v>2322</v>
      </c>
      <c r="N1906" s="5">
        <v>3.8149788000175E13</v>
      </c>
      <c r="O1906" s="1" t="s">
        <v>1072</v>
      </c>
      <c r="P1906" s="1" t="s">
        <v>2323</v>
      </c>
      <c r="Q1906" s="5">
        <v>2.0</v>
      </c>
      <c r="R1906" s="15">
        <v>44062.0</v>
      </c>
      <c r="S1906" s="5">
        <v>0.0</v>
      </c>
      <c r="T1906" s="10"/>
      <c r="U1906" s="10"/>
      <c r="V1906" s="15">
        <v>44062.0</v>
      </c>
      <c r="W1906" s="5">
        <v>8219999.0</v>
      </c>
      <c r="X1906" s="1" t="s">
        <v>2324</v>
      </c>
      <c r="Y1906" s="1" t="s">
        <v>2325</v>
      </c>
      <c r="Z1906" s="1" t="s">
        <v>2326</v>
      </c>
      <c r="AA1906" s="5">
        <v>600.0</v>
      </c>
      <c r="AB1906" s="10"/>
      <c r="AC1906" s="1" t="s">
        <v>2327</v>
      </c>
      <c r="AD1906" s="5">
        <v>1.78E7</v>
      </c>
      <c r="AE1906" s="1" t="s">
        <v>1079</v>
      </c>
      <c r="AF1906" s="5">
        <v>6101.0</v>
      </c>
      <c r="AG1906" s="5">
        <v>18.0</v>
      </c>
      <c r="AH1906" s="5">
        <v>9.7073004E7</v>
      </c>
      <c r="AI1906" s="5">
        <v>18.0</v>
      </c>
      <c r="AJ1906" s="5">
        <v>9.7213774E7</v>
      </c>
      <c r="AK1906" s="10"/>
      <c r="AL1906" s="10"/>
      <c r="AM1906" s="1" t="s">
        <v>2328</v>
      </c>
      <c r="AN1906" s="10"/>
      <c r="AO1906" s="10"/>
      <c r="AP1906" s="1" t="s">
        <v>2329</v>
      </c>
    </row>
    <row r="1907">
      <c r="A1907" s="1" t="s">
        <v>4752</v>
      </c>
      <c r="B1907" s="14">
        <v>46135.0</v>
      </c>
      <c r="C1907" s="1" t="s">
        <v>12310</v>
      </c>
      <c r="D1907" s="5">
        <v>3.3605803000129E13</v>
      </c>
      <c r="E1907" s="1" t="s">
        <v>4752</v>
      </c>
      <c r="F1907" s="1" t="s">
        <v>1318</v>
      </c>
      <c r="G1907" s="1" t="s">
        <v>5992</v>
      </c>
      <c r="H1907" s="1" t="s">
        <v>12311</v>
      </c>
      <c r="I1907" s="5">
        <v>88.0</v>
      </c>
      <c r="J1907" s="1" t="s">
        <v>4759</v>
      </c>
      <c r="K1907" s="1" t="s">
        <v>12312</v>
      </c>
      <c r="L1907" s="1" t="s">
        <v>12313</v>
      </c>
      <c r="M1907" s="1" t="s">
        <v>12314</v>
      </c>
      <c r="N1907" s="5">
        <v>3.3605803000129E13</v>
      </c>
      <c r="O1907" s="1" t="s">
        <v>1072</v>
      </c>
      <c r="P1907" s="1" t="s">
        <v>12315</v>
      </c>
      <c r="Q1907" s="5">
        <v>2.0</v>
      </c>
      <c r="R1907" s="15">
        <v>43598.0</v>
      </c>
      <c r="S1907" s="5">
        <v>0.0</v>
      </c>
      <c r="T1907" s="10"/>
      <c r="U1907" s="10"/>
      <c r="V1907" s="15">
        <v>43598.0</v>
      </c>
      <c r="W1907" s="5">
        <v>7490103.0</v>
      </c>
      <c r="X1907" s="1" t="s">
        <v>12316</v>
      </c>
      <c r="Y1907" s="1" t="s">
        <v>1075</v>
      </c>
      <c r="Z1907" s="1" t="s">
        <v>12317</v>
      </c>
      <c r="AA1907" s="5">
        <v>834.0</v>
      </c>
      <c r="AB1907" s="1" t="s">
        <v>1092</v>
      </c>
      <c r="AC1907" s="1" t="s">
        <v>1078</v>
      </c>
      <c r="AD1907" s="5">
        <v>8.747E7</v>
      </c>
      <c r="AE1907" s="1" t="s">
        <v>1231</v>
      </c>
      <c r="AF1907" s="5">
        <v>7689.0</v>
      </c>
      <c r="AG1907" s="5">
        <v>44.0</v>
      </c>
      <c r="AH1907" s="5">
        <v>3.5341422E7</v>
      </c>
      <c r="AI1907" s="10"/>
      <c r="AJ1907" s="10"/>
      <c r="AK1907" s="10"/>
      <c r="AL1907" s="10"/>
      <c r="AM1907" s="1" t="s">
        <v>12318</v>
      </c>
      <c r="AN1907" s="10"/>
      <c r="AO1907" s="10"/>
      <c r="AP1907" s="1" t="s">
        <v>12319</v>
      </c>
    </row>
    <row r="1908">
      <c r="A1908" s="1" t="s">
        <v>4752</v>
      </c>
      <c r="B1908" s="14">
        <v>45781.0</v>
      </c>
      <c r="C1908" s="1" t="s">
        <v>8632</v>
      </c>
      <c r="D1908" s="5">
        <v>4.7965767000119E13</v>
      </c>
      <c r="E1908" s="1" t="s">
        <v>4752</v>
      </c>
      <c r="F1908" s="1" t="s">
        <v>1097</v>
      </c>
      <c r="G1908" s="1" t="s">
        <v>4898</v>
      </c>
      <c r="H1908" s="1" t="s">
        <v>12320</v>
      </c>
      <c r="I1908" s="5">
        <v>78.0</v>
      </c>
      <c r="J1908" s="1" t="s">
        <v>4759</v>
      </c>
      <c r="K1908" s="1" t="s">
        <v>8634</v>
      </c>
      <c r="L1908" s="1" t="s">
        <v>8635</v>
      </c>
      <c r="M1908" s="1" t="s">
        <v>8636</v>
      </c>
      <c r="N1908" s="5">
        <v>4.7965767000119E13</v>
      </c>
      <c r="O1908" s="1" t="s">
        <v>1072</v>
      </c>
      <c r="P1908" s="1" t="s">
        <v>8637</v>
      </c>
      <c r="Q1908" s="5">
        <v>2.0</v>
      </c>
      <c r="R1908" s="15">
        <v>44819.0</v>
      </c>
      <c r="S1908" s="5">
        <v>0.0</v>
      </c>
      <c r="T1908" s="10"/>
      <c r="U1908" s="5">
        <v>105.0</v>
      </c>
      <c r="V1908" s="15">
        <v>44819.0</v>
      </c>
      <c r="W1908" s="5">
        <v>7490103.0</v>
      </c>
      <c r="X1908" s="1" t="s">
        <v>8638</v>
      </c>
      <c r="Y1908" s="1" t="s">
        <v>1090</v>
      </c>
      <c r="Z1908" s="1" t="s">
        <v>8639</v>
      </c>
      <c r="AA1908" s="5">
        <v>479.0</v>
      </c>
      <c r="AB1908" s="1" t="s">
        <v>8640</v>
      </c>
      <c r="AC1908" s="1" t="s">
        <v>8641</v>
      </c>
      <c r="AD1908" s="5">
        <v>7.48353E7</v>
      </c>
      <c r="AE1908" s="1" t="s">
        <v>1413</v>
      </c>
      <c r="AF1908" s="5">
        <v>9373.0</v>
      </c>
      <c r="AG1908" s="5">
        <v>62.0</v>
      </c>
      <c r="AH1908" s="5">
        <v>8.1298159E7</v>
      </c>
      <c r="AI1908" s="10"/>
      <c r="AJ1908" s="10"/>
      <c r="AK1908" s="10"/>
      <c r="AL1908" s="10"/>
      <c r="AM1908" s="1" t="s">
        <v>8642</v>
      </c>
      <c r="AN1908" s="10"/>
      <c r="AO1908" s="10"/>
      <c r="AP1908" s="1" t="s">
        <v>2055</v>
      </c>
    </row>
    <row r="1909">
      <c r="A1909" s="1" t="s">
        <v>4752</v>
      </c>
      <c r="B1909" s="16">
        <v>45961.0</v>
      </c>
      <c r="C1909" s="1" t="s">
        <v>11876</v>
      </c>
      <c r="D1909" s="5">
        <v>4.2438241000167E13</v>
      </c>
      <c r="E1909" s="1" t="s">
        <v>4752</v>
      </c>
      <c r="F1909" s="1" t="s">
        <v>1097</v>
      </c>
      <c r="G1909" s="1" t="s">
        <v>4761</v>
      </c>
      <c r="H1909" s="1" t="s">
        <v>12321</v>
      </c>
      <c r="I1909" s="5">
        <v>101.0</v>
      </c>
      <c r="J1909" s="1" t="s">
        <v>4759</v>
      </c>
      <c r="K1909" s="1" t="s">
        <v>11878</v>
      </c>
      <c r="L1909" s="1" t="s">
        <v>11879</v>
      </c>
      <c r="M1909" s="1" t="s">
        <v>11880</v>
      </c>
      <c r="N1909" s="5">
        <v>4.2438241000167E13</v>
      </c>
      <c r="O1909" s="1" t="s">
        <v>1072</v>
      </c>
      <c r="P1909" s="1" t="s">
        <v>11881</v>
      </c>
      <c r="Q1909" s="5">
        <v>2.0</v>
      </c>
      <c r="R1909" s="15">
        <v>44370.0</v>
      </c>
      <c r="S1909" s="5">
        <v>0.0</v>
      </c>
      <c r="T1909" s="10"/>
      <c r="U1909" s="10"/>
      <c r="V1909" s="15">
        <v>44370.0</v>
      </c>
      <c r="W1909" s="5">
        <v>161001.0</v>
      </c>
      <c r="X1909" s="1" t="s">
        <v>11882</v>
      </c>
      <c r="Y1909" s="1" t="s">
        <v>1118</v>
      </c>
      <c r="Z1909" s="1" t="s">
        <v>11883</v>
      </c>
      <c r="AA1909" s="1" t="s">
        <v>1120</v>
      </c>
      <c r="AB1909" s="1" t="s">
        <v>1092</v>
      </c>
      <c r="AC1909" s="1" t="s">
        <v>11884</v>
      </c>
      <c r="AD1909" s="5">
        <v>8.51394E7</v>
      </c>
      <c r="AE1909" s="1" t="s">
        <v>1231</v>
      </c>
      <c r="AF1909" s="5">
        <v>7583.0</v>
      </c>
      <c r="AG1909" s="5">
        <v>42.0</v>
      </c>
      <c r="AH1909" s="5">
        <v>9.953101E7</v>
      </c>
      <c r="AI1909" s="5">
        <v>42.0</v>
      </c>
      <c r="AJ1909" s="5">
        <v>9.98352E7</v>
      </c>
      <c r="AK1909" s="10"/>
      <c r="AL1909" s="10"/>
      <c r="AM1909" s="1" t="s">
        <v>11885</v>
      </c>
      <c r="AN1909" s="10"/>
      <c r="AO1909" s="10"/>
      <c r="AP1909" s="1" t="s">
        <v>1799</v>
      </c>
    </row>
    <row r="1910">
      <c r="A1910" s="1" t="s">
        <v>4752</v>
      </c>
      <c r="B1910" s="14">
        <v>45887.0</v>
      </c>
      <c r="C1910" s="1" t="s">
        <v>4770</v>
      </c>
      <c r="D1910" s="5">
        <v>3.7834570000197E13</v>
      </c>
      <c r="E1910" s="1" t="s">
        <v>4752</v>
      </c>
      <c r="F1910" s="1" t="s">
        <v>1097</v>
      </c>
      <c r="G1910" s="1" t="s">
        <v>4799</v>
      </c>
      <c r="H1910" s="1" t="s">
        <v>12322</v>
      </c>
      <c r="I1910" s="5">
        <v>58.0</v>
      </c>
      <c r="J1910" s="1" t="s">
        <v>4759</v>
      </c>
      <c r="K1910" s="1" t="s">
        <v>4773</v>
      </c>
      <c r="L1910" s="1" t="s">
        <v>4774</v>
      </c>
      <c r="M1910" s="1" t="s">
        <v>4775</v>
      </c>
      <c r="N1910" s="5">
        <v>3.7834570000197E13</v>
      </c>
      <c r="O1910" s="1" t="s">
        <v>1072</v>
      </c>
      <c r="P1910" s="1" t="s">
        <v>4776</v>
      </c>
      <c r="Q1910" s="5">
        <v>2.0</v>
      </c>
      <c r="R1910" s="15">
        <v>44035.0</v>
      </c>
      <c r="S1910" s="5">
        <v>0.0</v>
      </c>
      <c r="T1910" s="10"/>
      <c r="U1910" s="10"/>
      <c r="V1910" s="15">
        <v>44035.0</v>
      </c>
      <c r="W1910" s="5">
        <v>161001.0</v>
      </c>
      <c r="X1910" s="1" t="s">
        <v>4777</v>
      </c>
      <c r="Y1910" s="1" t="s">
        <v>1075</v>
      </c>
      <c r="Z1910" s="1" t="s">
        <v>4778</v>
      </c>
      <c r="AA1910" s="5">
        <v>2078.0</v>
      </c>
      <c r="AB1910" s="1" t="s">
        <v>1092</v>
      </c>
      <c r="AC1910" s="1" t="s">
        <v>1078</v>
      </c>
      <c r="AD1910" s="5">
        <v>8.588E7</v>
      </c>
      <c r="AE1910" s="1" t="s">
        <v>1231</v>
      </c>
      <c r="AF1910" s="5">
        <v>5525.0</v>
      </c>
      <c r="AG1910" s="5">
        <v>45.0</v>
      </c>
      <c r="AH1910" s="5">
        <v>9.8059928E7</v>
      </c>
      <c r="AI1910" s="5">
        <v>45.0</v>
      </c>
      <c r="AJ1910" s="5">
        <v>9.9732929E7</v>
      </c>
      <c r="AK1910" s="10"/>
      <c r="AL1910" s="10"/>
      <c r="AM1910" s="1" t="s">
        <v>4779</v>
      </c>
      <c r="AN1910" s="10"/>
      <c r="AO1910" s="10"/>
      <c r="AP1910" s="1" t="s">
        <v>4780</v>
      </c>
    </row>
    <row r="1911">
      <c r="A1911" s="1" t="s">
        <v>4752</v>
      </c>
      <c r="B1911" s="14">
        <v>46039.0</v>
      </c>
      <c r="C1911" s="1" t="s">
        <v>12323</v>
      </c>
      <c r="D1911" s="5">
        <v>5.2085017000192E13</v>
      </c>
      <c r="E1911" s="1" t="s">
        <v>4752</v>
      </c>
      <c r="F1911" s="1" t="s">
        <v>1097</v>
      </c>
      <c r="G1911" s="1" t="s">
        <v>4761</v>
      </c>
      <c r="H1911" s="1" t="s">
        <v>12324</v>
      </c>
      <c r="I1911" s="5">
        <v>101.0</v>
      </c>
      <c r="J1911" s="1" t="s">
        <v>4759</v>
      </c>
      <c r="K1911" s="1" t="s">
        <v>12325</v>
      </c>
      <c r="L1911" s="1" t="s">
        <v>12326</v>
      </c>
      <c r="M1911" s="1" t="s">
        <v>12327</v>
      </c>
      <c r="N1911" s="5">
        <v>5.2085017000192E13</v>
      </c>
      <c r="O1911" s="1" t="s">
        <v>1072</v>
      </c>
      <c r="P1911" s="1" t="s">
        <v>12323</v>
      </c>
      <c r="Q1911" s="5">
        <v>2.0</v>
      </c>
      <c r="R1911" s="15">
        <v>45174.0</v>
      </c>
      <c r="S1911" s="5">
        <v>0.0</v>
      </c>
      <c r="T1911" s="10"/>
      <c r="U1911" s="5">
        <v>105.0</v>
      </c>
      <c r="V1911" s="15">
        <v>45174.0</v>
      </c>
      <c r="W1911" s="5">
        <v>4930201.0</v>
      </c>
      <c r="X1911" s="1" t="s">
        <v>4972</v>
      </c>
      <c r="Y1911" s="1" t="s">
        <v>1090</v>
      </c>
      <c r="Z1911" s="1" t="s">
        <v>1925</v>
      </c>
      <c r="AA1911" s="5">
        <v>607.0</v>
      </c>
      <c r="AB1911" s="10"/>
      <c r="AC1911" s="1" t="s">
        <v>12328</v>
      </c>
      <c r="AD1911" s="5">
        <v>7.994E7</v>
      </c>
      <c r="AE1911" s="1" t="s">
        <v>1940</v>
      </c>
      <c r="AF1911" s="5">
        <v>9055.0</v>
      </c>
      <c r="AG1911" s="5">
        <v>67.0</v>
      </c>
      <c r="AH1911" s="5">
        <v>9.6115866E7</v>
      </c>
      <c r="AI1911" s="5">
        <v>67.0</v>
      </c>
      <c r="AJ1911" s="5">
        <v>9.6832282E7</v>
      </c>
      <c r="AK1911" s="10"/>
      <c r="AL1911" s="10"/>
      <c r="AM1911" s="1" t="s">
        <v>12329</v>
      </c>
      <c r="AN1911" s="10"/>
      <c r="AO1911" s="10"/>
      <c r="AP1911" s="1" t="s">
        <v>5685</v>
      </c>
    </row>
    <row r="1912">
      <c r="A1912" s="1" t="s">
        <v>4752</v>
      </c>
      <c r="B1912" s="14">
        <v>45927.0</v>
      </c>
      <c r="C1912" s="1" t="s">
        <v>12330</v>
      </c>
      <c r="D1912" s="5">
        <v>5.1207994000152E13</v>
      </c>
      <c r="E1912" s="1" t="s">
        <v>4752</v>
      </c>
      <c r="F1912" s="1" t="s">
        <v>1097</v>
      </c>
      <c r="G1912" s="1" t="s">
        <v>4761</v>
      </c>
      <c r="H1912" s="1" t="s">
        <v>12331</v>
      </c>
      <c r="I1912" s="5">
        <v>101.0</v>
      </c>
      <c r="J1912" s="1" t="s">
        <v>4759</v>
      </c>
      <c r="K1912" s="1" t="s">
        <v>12332</v>
      </c>
      <c r="L1912" s="1" t="s">
        <v>12333</v>
      </c>
      <c r="M1912" s="1" t="s">
        <v>12334</v>
      </c>
      <c r="N1912" s="5">
        <v>5.1207994000152E13</v>
      </c>
      <c r="O1912" s="1" t="s">
        <v>1072</v>
      </c>
      <c r="P1912" s="1" t="s">
        <v>12335</v>
      </c>
      <c r="Q1912" s="5">
        <v>2.0</v>
      </c>
      <c r="R1912" s="15">
        <v>45104.0</v>
      </c>
      <c r="S1912" s="5">
        <v>0.0</v>
      </c>
      <c r="T1912" s="10"/>
      <c r="U1912" s="10"/>
      <c r="V1912" s="15">
        <v>45104.0</v>
      </c>
      <c r="W1912" s="5">
        <v>161001.0</v>
      </c>
      <c r="X1912" s="1" t="s">
        <v>6288</v>
      </c>
      <c r="Y1912" s="1" t="s">
        <v>1075</v>
      </c>
      <c r="Z1912" s="1" t="s">
        <v>12336</v>
      </c>
      <c r="AA1912" s="5">
        <v>442.0</v>
      </c>
      <c r="AB1912" s="10"/>
      <c r="AC1912" s="1" t="s">
        <v>11510</v>
      </c>
      <c r="AD1912" s="5">
        <v>3.832E7</v>
      </c>
      <c r="AE1912" s="1" t="s">
        <v>1205</v>
      </c>
      <c r="AF1912" s="5">
        <v>5195.0</v>
      </c>
      <c r="AG1912" s="5">
        <v>14.0</v>
      </c>
      <c r="AH1912" s="5">
        <v>9.6775241E7</v>
      </c>
      <c r="AI1912" s="10"/>
      <c r="AJ1912" s="10"/>
      <c r="AK1912" s="10"/>
      <c r="AL1912" s="10"/>
      <c r="AM1912" s="1" t="s">
        <v>12337</v>
      </c>
      <c r="AN1912" s="10"/>
      <c r="AO1912" s="10"/>
      <c r="AP1912" s="1" t="s">
        <v>12338</v>
      </c>
    </row>
    <row r="1913">
      <c r="A1913" s="1" t="s">
        <v>4752</v>
      </c>
      <c r="B1913" s="14">
        <v>46221.0</v>
      </c>
      <c r="C1913" s="1" t="s">
        <v>7470</v>
      </c>
      <c r="D1913" s="5">
        <v>4.993462500011E13</v>
      </c>
      <c r="E1913" s="1" t="s">
        <v>4752</v>
      </c>
      <c r="F1913" s="1" t="s">
        <v>1097</v>
      </c>
      <c r="G1913" s="1" t="s">
        <v>4799</v>
      </c>
      <c r="H1913" s="1" t="s">
        <v>12339</v>
      </c>
      <c r="I1913" s="5">
        <v>58.0</v>
      </c>
      <c r="J1913" s="1" t="s">
        <v>4759</v>
      </c>
      <c r="K1913" s="1" t="s">
        <v>7472</v>
      </c>
      <c r="L1913" s="1" t="s">
        <v>7473</v>
      </c>
      <c r="M1913" s="1" t="s">
        <v>7474</v>
      </c>
      <c r="N1913" s="5">
        <v>4.993462500011E13</v>
      </c>
      <c r="O1913" s="1" t="s">
        <v>1072</v>
      </c>
      <c r="P1913" s="1" t="s">
        <v>7475</v>
      </c>
      <c r="Q1913" s="5">
        <v>2.0</v>
      </c>
      <c r="R1913" s="15">
        <v>44999.0</v>
      </c>
      <c r="S1913" s="5">
        <v>0.0</v>
      </c>
      <c r="T1913" s="10"/>
      <c r="U1913" s="10"/>
      <c r="V1913" s="15">
        <v>44999.0</v>
      </c>
      <c r="W1913" s="5">
        <v>161001.0</v>
      </c>
      <c r="X1913" s="1" t="s">
        <v>7476</v>
      </c>
      <c r="Y1913" s="1" t="s">
        <v>1075</v>
      </c>
      <c r="Z1913" s="1" t="s">
        <v>7477</v>
      </c>
      <c r="AA1913" s="5">
        <v>538.0</v>
      </c>
      <c r="AB1913" s="1" t="s">
        <v>5466</v>
      </c>
      <c r="AC1913" s="1" t="s">
        <v>7478</v>
      </c>
      <c r="AD1913" s="5">
        <v>3.804522E7</v>
      </c>
      <c r="AE1913" s="1" t="s">
        <v>1205</v>
      </c>
      <c r="AF1913" s="5">
        <v>5401.0</v>
      </c>
      <c r="AG1913" s="5">
        <v>34.0</v>
      </c>
      <c r="AH1913" s="5">
        <v>3.8258121E7</v>
      </c>
      <c r="AI1913" s="10"/>
      <c r="AJ1913" s="10"/>
      <c r="AK1913" s="10"/>
      <c r="AL1913" s="10"/>
      <c r="AM1913" s="1" t="s">
        <v>7479</v>
      </c>
      <c r="AN1913" s="10"/>
      <c r="AO1913" s="10"/>
      <c r="AP1913" s="1" t="s">
        <v>3834</v>
      </c>
    </row>
    <row r="1914">
      <c r="A1914" s="1" t="s">
        <v>4752</v>
      </c>
      <c r="B1914" s="14">
        <v>46241.0</v>
      </c>
      <c r="C1914" s="1" t="s">
        <v>12340</v>
      </c>
      <c r="D1914" s="5">
        <v>5.2079260000106E13</v>
      </c>
      <c r="E1914" s="1" t="s">
        <v>4752</v>
      </c>
      <c r="F1914" s="1" t="s">
        <v>1097</v>
      </c>
      <c r="G1914" s="1" t="s">
        <v>4761</v>
      </c>
      <c r="H1914" s="1" t="s">
        <v>12341</v>
      </c>
      <c r="I1914" s="5">
        <v>101.0</v>
      </c>
      <c r="J1914" s="1" t="s">
        <v>4759</v>
      </c>
      <c r="K1914" s="1" t="s">
        <v>12342</v>
      </c>
      <c r="L1914" s="1" t="s">
        <v>12343</v>
      </c>
      <c r="M1914" s="1" t="s">
        <v>12344</v>
      </c>
      <c r="N1914" s="5">
        <v>5.2079260000106E13</v>
      </c>
      <c r="O1914" s="1" t="s">
        <v>1072</v>
      </c>
      <c r="P1914" s="1" t="s">
        <v>12345</v>
      </c>
      <c r="Q1914" s="5">
        <v>2.0</v>
      </c>
      <c r="R1914" s="15">
        <v>45174.0</v>
      </c>
      <c r="S1914" s="5">
        <v>0.0</v>
      </c>
      <c r="T1914" s="10"/>
      <c r="U1914" s="10"/>
      <c r="V1914" s="15">
        <v>45174.0</v>
      </c>
      <c r="W1914" s="5">
        <v>161001.0</v>
      </c>
      <c r="X1914" s="1" t="s">
        <v>12346</v>
      </c>
      <c r="Y1914" s="1" t="s">
        <v>1075</v>
      </c>
      <c r="Z1914" s="1" t="s">
        <v>12347</v>
      </c>
      <c r="AA1914" s="5">
        <v>1017.0</v>
      </c>
      <c r="AB1914" s="10"/>
      <c r="AC1914" s="1" t="s">
        <v>12348</v>
      </c>
      <c r="AD1914" s="5">
        <v>1.6200285E7</v>
      </c>
      <c r="AE1914" s="1" t="s">
        <v>1079</v>
      </c>
      <c r="AF1914" s="5">
        <v>6229.0</v>
      </c>
      <c r="AG1914" s="5">
        <v>18.0</v>
      </c>
      <c r="AH1914" s="5">
        <v>9.6875341E7</v>
      </c>
      <c r="AI1914" s="10"/>
      <c r="AJ1914" s="10"/>
      <c r="AK1914" s="10"/>
      <c r="AL1914" s="10"/>
      <c r="AM1914" s="1" t="s">
        <v>12349</v>
      </c>
      <c r="AN1914" s="10"/>
      <c r="AO1914" s="10"/>
      <c r="AP1914" s="1" t="s">
        <v>12350</v>
      </c>
    </row>
    <row r="1915">
      <c r="A1915" s="1" t="s">
        <v>4752</v>
      </c>
      <c r="B1915" s="14">
        <v>46297.0</v>
      </c>
      <c r="C1915" s="1" t="s">
        <v>12351</v>
      </c>
      <c r="D1915" s="5">
        <v>1.247963200024E13</v>
      </c>
      <c r="E1915" s="1" t="s">
        <v>4752</v>
      </c>
      <c r="F1915" s="1" t="s">
        <v>1097</v>
      </c>
      <c r="G1915" s="1" t="s">
        <v>4761</v>
      </c>
      <c r="H1915" s="1" t="s">
        <v>12352</v>
      </c>
      <c r="I1915" s="5">
        <v>101.0</v>
      </c>
      <c r="J1915" s="1" t="s">
        <v>4759</v>
      </c>
      <c r="K1915" s="1" t="s">
        <v>12351</v>
      </c>
      <c r="L1915" s="1" t="s">
        <v>12353</v>
      </c>
      <c r="M1915" s="1" t="s">
        <v>12354</v>
      </c>
      <c r="N1915" s="5">
        <v>1.247963200024E13</v>
      </c>
      <c r="O1915" s="1" t="s">
        <v>1103</v>
      </c>
      <c r="P1915" s="10"/>
      <c r="Q1915" s="5">
        <v>2.0</v>
      </c>
      <c r="R1915" s="15">
        <v>44119.0</v>
      </c>
      <c r="S1915" s="5">
        <v>0.0</v>
      </c>
      <c r="T1915" s="10"/>
      <c r="U1915" s="10"/>
      <c r="V1915" s="15">
        <v>44119.0</v>
      </c>
      <c r="W1915" s="5">
        <v>113000.0</v>
      </c>
      <c r="X1915" s="1" t="s">
        <v>6218</v>
      </c>
      <c r="Y1915" s="1" t="s">
        <v>2655</v>
      </c>
      <c r="Z1915" s="1" t="s">
        <v>1244</v>
      </c>
      <c r="AA1915" s="1" t="s">
        <v>1120</v>
      </c>
      <c r="AB1915" s="10"/>
      <c r="AC1915" s="1" t="s">
        <v>1398</v>
      </c>
      <c r="AD1915" s="5">
        <v>1.544E7</v>
      </c>
      <c r="AE1915" s="1" t="s">
        <v>1079</v>
      </c>
      <c r="AF1915" s="5">
        <v>6761.0</v>
      </c>
      <c r="AG1915" s="5">
        <v>17.0</v>
      </c>
      <c r="AH1915" s="5">
        <v>3.2623787E7</v>
      </c>
      <c r="AI1915" s="10"/>
      <c r="AJ1915" s="10"/>
      <c r="AK1915" s="10"/>
      <c r="AL1915" s="10"/>
      <c r="AM1915" s="1" t="s">
        <v>12355</v>
      </c>
      <c r="AN1915" s="10"/>
      <c r="AO1915" s="10"/>
      <c r="AP1915" s="1" t="s">
        <v>12356</v>
      </c>
    </row>
    <row r="1916">
      <c r="A1916" s="1" t="s">
        <v>4752</v>
      </c>
      <c r="B1916" s="14">
        <v>45821.0</v>
      </c>
      <c r="C1916" s="1" t="s">
        <v>5940</v>
      </c>
      <c r="D1916" s="5">
        <v>7.026998000142E12</v>
      </c>
      <c r="E1916" s="1" t="s">
        <v>4752</v>
      </c>
      <c r="F1916" s="1" t="s">
        <v>2725</v>
      </c>
      <c r="G1916" s="1" t="s">
        <v>12357</v>
      </c>
      <c r="H1916" s="1" t="s">
        <v>12358</v>
      </c>
      <c r="I1916" s="5">
        <v>25.0</v>
      </c>
      <c r="J1916" s="1" t="s">
        <v>4759</v>
      </c>
      <c r="K1916" s="1" t="s">
        <v>5943</v>
      </c>
      <c r="L1916" s="1" t="s">
        <v>5944</v>
      </c>
      <c r="M1916" s="1" t="s">
        <v>5945</v>
      </c>
      <c r="N1916" s="5">
        <v>7.026998000142E12</v>
      </c>
      <c r="O1916" s="1" t="s">
        <v>1072</v>
      </c>
      <c r="P1916" s="1" t="s">
        <v>5946</v>
      </c>
      <c r="Q1916" s="5">
        <v>2.0</v>
      </c>
      <c r="R1916" s="10"/>
      <c r="S1916" s="5">
        <v>0.0</v>
      </c>
      <c r="T1916" s="10"/>
      <c r="U1916" s="10"/>
      <c r="V1916" s="15">
        <v>38141.0</v>
      </c>
      <c r="W1916" s="5">
        <v>4633801.0</v>
      </c>
      <c r="X1916" s="1" t="s">
        <v>5947</v>
      </c>
      <c r="Y1916" s="1" t="s">
        <v>1075</v>
      </c>
      <c r="Z1916" s="1" t="s">
        <v>5948</v>
      </c>
      <c r="AA1916" s="5">
        <v>135.0</v>
      </c>
      <c r="AB1916" s="10"/>
      <c r="AC1916" s="1" t="s">
        <v>5949</v>
      </c>
      <c r="AD1916" s="5">
        <v>1.185E7</v>
      </c>
      <c r="AE1916" s="1" t="s">
        <v>1079</v>
      </c>
      <c r="AF1916" s="5">
        <v>6699.0</v>
      </c>
      <c r="AG1916" s="5">
        <v>13.0</v>
      </c>
      <c r="AH1916" s="5">
        <v>3.8471403E7</v>
      </c>
      <c r="AI1916" s="10"/>
      <c r="AJ1916" s="10"/>
      <c r="AK1916" s="5">
        <v>13.0</v>
      </c>
      <c r="AL1916" s="5">
        <v>3.8471847E7</v>
      </c>
      <c r="AM1916" s="1" t="s">
        <v>5950</v>
      </c>
      <c r="AN1916" s="10"/>
      <c r="AO1916" s="10"/>
      <c r="AP1916" s="1" t="s">
        <v>5951</v>
      </c>
    </row>
    <row r="1917">
      <c r="A1917" s="1" t="s">
        <v>4752</v>
      </c>
      <c r="B1917" s="14">
        <v>46284.0</v>
      </c>
      <c r="C1917" s="1" t="s">
        <v>12359</v>
      </c>
      <c r="D1917" s="5">
        <v>3.2722901000183E13</v>
      </c>
      <c r="E1917" s="1" t="s">
        <v>4752</v>
      </c>
      <c r="F1917" s="1" t="s">
        <v>1097</v>
      </c>
      <c r="G1917" s="1" t="s">
        <v>4761</v>
      </c>
      <c r="H1917" s="1" t="s">
        <v>12360</v>
      </c>
      <c r="I1917" s="5">
        <v>101.0</v>
      </c>
      <c r="J1917" s="1" t="s">
        <v>4759</v>
      </c>
      <c r="K1917" s="1" t="s">
        <v>12361</v>
      </c>
      <c r="L1917" s="1" t="s">
        <v>12362</v>
      </c>
      <c r="M1917" s="1" t="s">
        <v>12363</v>
      </c>
      <c r="N1917" s="5">
        <v>3.2722901000183E13</v>
      </c>
      <c r="O1917" s="1" t="s">
        <v>1072</v>
      </c>
      <c r="P1917" s="1" t="s">
        <v>12364</v>
      </c>
      <c r="Q1917" s="5">
        <v>2.0</v>
      </c>
      <c r="R1917" s="15">
        <v>43507.0</v>
      </c>
      <c r="S1917" s="5">
        <v>0.0</v>
      </c>
      <c r="T1917" s="10"/>
      <c r="U1917" s="10"/>
      <c r="V1917" s="15">
        <v>43507.0</v>
      </c>
      <c r="W1917" s="5">
        <v>7119701.0</v>
      </c>
      <c r="X1917" s="1" t="s">
        <v>1614</v>
      </c>
      <c r="Y1917" s="1" t="s">
        <v>2325</v>
      </c>
      <c r="Z1917" s="1" t="s">
        <v>12365</v>
      </c>
      <c r="AA1917" s="5">
        <v>120.0</v>
      </c>
      <c r="AB1917" s="10"/>
      <c r="AC1917" s="1" t="s">
        <v>12366</v>
      </c>
      <c r="AD1917" s="5">
        <v>7.995E7</v>
      </c>
      <c r="AE1917" s="1" t="s">
        <v>1940</v>
      </c>
      <c r="AF1917" s="5">
        <v>9113.0</v>
      </c>
      <c r="AG1917" s="5">
        <v>67.0</v>
      </c>
      <c r="AH1917" s="5">
        <v>3.4612929E7</v>
      </c>
      <c r="AI1917" s="10"/>
      <c r="AJ1917" s="10"/>
      <c r="AK1917" s="10"/>
      <c r="AL1917" s="10"/>
      <c r="AM1917" s="1" t="s">
        <v>12367</v>
      </c>
      <c r="AN1917" s="10"/>
      <c r="AO1917" s="10"/>
      <c r="AP1917" s="1" t="s">
        <v>8117</v>
      </c>
    </row>
    <row r="1918">
      <c r="A1918" s="1" t="s">
        <v>4752</v>
      </c>
      <c r="B1918" s="14">
        <v>45808.0</v>
      </c>
      <c r="C1918" s="1" t="s">
        <v>12368</v>
      </c>
      <c r="D1918" s="5">
        <v>4.9836312000129E13</v>
      </c>
      <c r="E1918" s="1" t="s">
        <v>4752</v>
      </c>
      <c r="F1918" s="1" t="s">
        <v>1097</v>
      </c>
      <c r="G1918" s="1" t="s">
        <v>4761</v>
      </c>
      <c r="H1918" s="1" t="s">
        <v>12369</v>
      </c>
      <c r="I1918" s="5">
        <v>101.0</v>
      </c>
      <c r="J1918" s="1" t="s">
        <v>4759</v>
      </c>
      <c r="K1918" s="1" t="s">
        <v>12370</v>
      </c>
      <c r="L1918" s="1" t="s">
        <v>12371</v>
      </c>
      <c r="M1918" s="1" t="s">
        <v>12372</v>
      </c>
      <c r="N1918" s="5">
        <v>4.9836312000129E13</v>
      </c>
      <c r="O1918" s="1" t="s">
        <v>1072</v>
      </c>
      <c r="P1918" s="1" t="s">
        <v>12373</v>
      </c>
      <c r="Q1918" s="5">
        <v>2.0</v>
      </c>
      <c r="R1918" s="15">
        <v>44992.0</v>
      </c>
      <c r="S1918" s="5">
        <v>0.0</v>
      </c>
      <c r="T1918" s="10"/>
      <c r="U1918" s="10"/>
      <c r="V1918" s="15">
        <v>44992.0</v>
      </c>
      <c r="W1918" s="5">
        <v>161003.0</v>
      </c>
      <c r="X1918" s="1" t="s">
        <v>12374</v>
      </c>
      <c r="Y1918" s="1" t="s">
        <v>1075</v>
      </c>
      <c r="Z1918" s="1" t="s">
        <v>12375</v>
      </c>
      <c r="AA1918" s="5">
        <v>366.0</v>
      </c>
      <c r="AB1918" s="1" t="s">
        <v>6671</v>
      </c>
      <c r="AC1918" s="1" t="s">
        <v>1078</v>
      </c>
      <c r="AD1918" s="5">
        <v>1.990008E7</v>
      </c>
      <c r="AE1918" s="1" t="s">
        <v>1079</v>
      </c>
      <c r="AF1918" s="5">
        <v>6795.0</v>
      </c>
      <c r="AG1918" s="5">
        <v>14.0</v>
      </c>
      <c r="AH1918" s="5">
        <v>9.7275101E7</v>
      </c>
      <c r="AI1918" s="10"/>
      <c r="AJ1918" s="10"/>
      <c r="AK1918" s="10"/>
      <c r="AL1918" s="10"/>
      <c r="AM1918" s="1" t="s">
        <v>12376</v>
      </c>
      <c r="AN1918" s="10"/>
      <c r="AO1918" s="10"/>
      <c r="AP1918" s="1" t="s">
        <v>2929</v>
      </c>
    </row>
    <row r="1919">
      <c r="A1919" s="1" t="s">
        <v>4752</v>
      </c>
      <c r="B1919" s="14">
        <v>45859.0</v>
      </c>
      <c r="C1919" s="1" t="s">
        <v>12377</v>
      </c>
      <c r="D1919" s="5">
        <v>1.5688614000185E13</v>
      </c>
      <c r="E1919" s="1" t="s">
        <v>4752</v>
      </c>
      <c r="F1919" s="1" t="s">
        <v>1097</v>
      </c>
      <c r="G1919" s="1" t="s">
        <v>4898</v>
      </c>
      <c r="H1919" s="1" t="s">
        <v>12378</v>
      </c>
      <c r="I1919" s="5">
        <v>78.0</v>
      </c>
      <c r="J1919" s="1" t="s">
        <v>4759</v>
      </c>
      <c r="K1919" s="1" t="s">
        <v>12379</v>
      </c>
      <c r="L1919" s="1" t="s">
        <v>12380</v>
      </c>
      <c r="M1919" s="1" t="s">
        <v>12381</v>
      </c>
      <c r="N1919" s="5">
        <v>1.5688614000185E13</v>
      </c>
      <c r="O1919" s="1" t="s">
        <v>1072</v>
      </c>
      <c r="P1919" s="10"/>
      <c r="Q1919" s="5">
        <v>2.0</v>
      </c>
      <c r="R1919" s="15">
        <v>41072.0</v>
      </c>
      <c r="S1919" s="5">
        <v>0.0</v>
      </c>
      <c r="T1919" s="10"/>
      <c r="U1919" s="10"/>
      <c r="V1919" s="15">
        <v>41072.0</v>
      </c>
      <c r="W1919" s="5">
        <v>3313901.0</v>
      </c>
      <c r="X1919" s="1" t="s">
        <v>12382</v>
      </c>
      <c r="Y1919" s="1" t="s">
        <v>1075</v>
      </c>
      <c r="Z1919" s="1" t="s">
        <v>12383</v>
      </c>
      <c r="AA1919" s="5">
        <v>135.0</v>
      </c>
      <c r="AB1919" s="1" t="s">
        <v>4475</v>
      </c>
      <c r="AC1919" s="1" t="s">
        <v>12384</v>
      </c>
      <c r="AD1919" s="5">
        <v>8.5929E7</v>
      </c>
      <c r="AE1919" s="1" t="s">
        <v>1231</v>
      </c>
      <c r="AF1919" s="5">
        <v>5489.0</v>
      </c>
      <c r="AG1919" s="5">
        <v>45.0</v>
      </c>
      <c r="AH1919" s="5">
        <v>8.4191719E7</v>
      </c>
      <c r="AI1919" s="10"/>
      <c r="AJ1919" s="10"/>
      <c r="AK1919" s="10"/>
      <c r="AL1919" s="10"/>
      <c r="AM1919" s="1" t="s">
        <v>12385</v>
      </c>
      <c r="AN1919" s="10"/>
      <c r="AO1919" s="10"/>
      <c r="AP1919" s="1" t="s">
        <v>12386</v>
      </c>
    </row>
    <row r="1920">
      <c r="A1920" s="1" t="s">
        <v>4752</v>
      </c>
      <c r="B1920" s="14">
        <v>45859.0</v>
      </c>
      <c r="C1920" s="1" t="s">
        <v>12387</v>
      </c>
      <c r="D1920" s="5">
        <v>4.9465226000157E13</v>
      </c>
      <c r="E1920" s="1" t="s">
        <v>4752</v>
      </c>
      <c r="F1920" s="1" t="s">
        <v>1097</v>
      </c>
      <c r="G1920" s="1" t="s">
        <v>4898</v>
      </c>
      <c r="H1920" s="1" t="s">
        <v>12388</v>
      </c>
      <c r="I1920" s="5">
        <v>78.0</v>
      </c>
      <c r="J1920" s="1" t="s">
        <v>4759</v>
      </c>
      <c r="K1920" s="1" t="s">
        <v>12389</v>
      </c>
      <c r="L1920" s="1" t="s">
        <v>12390</v>
      </c>
      <c r="M1920" s="1" t="s">
        <v>12391</v>
      </c>
      <c r="N1920" s="5">
        <v>4.9465226000157E13</v>
      </c>
      <c r="O1920" s="1" t="s">
        <v>1072</v>
      </c>
      <c r="P1920" s="10"/>
      <c r="Q1920" s="5">
        <v>2.0</v>
      </c>
      <c r="R1920" s="15">
        <v>44960.0</v>
      </c>
      <c r="S1920" s="5">
        <v>0.0</v>
      </c>
      <c r="T1920" s="10"/>
      <c r="U1920" s="10"/>
      <c r="V1920" s="15">
        <v>44960.0</v>
      </c>
      <c r="W1920" s="5">
        <v>161001.0</v>
      </c>
      <c r="X1920" s="1" t="s">
        <v>12392</v>
      </c>
      <c r="Y1920" s="1" t="s">
        <v>1075</v>
      </c>
      <c r="Z1920" s="1" t="s">
        <v>5721</v>
      </c>
      <c r="AA1920" s="5">
        <v>1951.0</v>
      </c>
      <c r="AB1920" s="1" t="s">
        <v>12393</v>
      </c>
      <c r="AC1920" s="1" t="s">
        <v>1078</v>
      </c>
      <c r="AD1920" s="5">
        <v>6.8371E7</v>
      </c>
      <c r="AE1920" s="1" t="s">
        <v>2304</v>
      </c>
      <c r="AF1920" s="5">
        <v>411.0</v>
      </c>
      <c r="AG1920" s="5">
        <v>16.0</v>
      </c>
      <c r="AH1920" s="5">
        <v>8.1600145E7</v>
      </c>
      <c r="AI1920" s="10"/>
      <c r="AJ1920" s="10"/>
      <c r="AK1920" s="10"/>
      <c r="AL1920" s="10"/>
      <c r="AM1920" s="1" t="s">
        <v>12394</v>
      </c>
      <c r="AN1920" s="10"/>
      <c r="AO1920" s="10"/>
      <c r="AP1920" s="1" t="s">
        <v>6625</v>
      </c>
    </row>
    <row r="1921">
      <c r="A1921" s="1" t="s">
        <v>4752</v>
      </c>
      <c r="B1921" s="14">
        <v>46332.0</v>
      </c>
      <c r="C1921" s="1" t="s">
        <v>6764</v>
      </c>
      <c r="D1921" s="5">
        <v>4.7934402000127E13</v>
      </c>
      <c r="E1921" s="1" t="s">
        <v>4752</v>
      </c>
      <c r="F1921" s="1" t="s">
        <v>5851</v>
      </c>
      <c r="G1921" s="1" t="s">
        <v>8053</v>
      </c>
      <c r="H1921" s="1" t="s">
        <v>12395</v>
      </c>
      <c r="I1921" s="1" t="s">
        <v>6236</v>
      </c>
      <c r="J1921" s="1" t="s">
        <v>4759</v>
      </c>
      <c r="K1921" s="1" t="s">
        <v>6767</v>
      </c>
      <c r="L1921" s="1" t="s">
        <v>6768</v>
      </c>
      <c r="M1921" s="1" t="s">
        <v>6769</v>
      </c>
      <c r="N1921" s="5">
        <v>4.7934402000127E13</v>
      </c>
      <c r="O1921" s="1" t="s">
        <v>1072</v>
      </c>
      <c r="P1921" s="10"/>
      <c r="Q1921" s="5">
        <v>2.0</v>
      </c>
      <c r="R1921" s="15">
        <v>44817.0</v>
      </c>
      <c r="S1921" s="5">
        <v>0.0</v>
      </c>
      <c r="T1921" s="10"/>
      <c r="U1921" s="10"/>
      <c r="V1921" s="15">
        <v>44817.0</v>
      </c>
      <c r="W1921" s="5">
        <v>4661300.0</v>
      </c>
      <c r="X1921" s="1" t="s">
        <v>6770</v>
      </c>
      <c r="Y1921" s="1" t="s">
        <v>1118</v>
      </c>
      <c r="Z1921" s="1" t="s">
        <v>5859</v>
      </c>
      <c r="AA1921" s="1" t="s">
        <v>5860</v>
      </c>
      <c r="AB1921" s="1" t="s">
        <v>6771</v>
      </c>
      <c r="AC1921" s="1" t="s">
        <v>1989</v>
      </c>
      <c r="AD1921" s="5">
        <v>1.414E7</v>
      </c>
      <c r="AE1921" s="1" t="s">
        <v>1079</v>
      </c>
      <c r="AF1921" s="5">
        <v>6363.0</v>
      </c>
      <c r="AG1921" s="5">
        <v>16.0</v>
      </c>
      <c r="AH1921" s="5">
        <v>3.238018E7</v>
      </c>
      <c r="AI1921" s="10"/>
      <c r="AJ1921" s="10"/>
      <c r="AK1921" s="10"/>
      <c r="AL1921" s="10"/>
      <c r="AM1921" s="1" t="s">
        <v>6772</v>
      </c>
      <c r="AN1921" s="10"/>
      <c r="AO1921" s="10"/>
      <c r="AP1921" s="1" t="s">
        <v>5862</v>
      </c>
    </row>
    <row r="1922">
      <c r="A1922" s="1" t="s">
        <v>4752</v>
      </c>
      <c r="B1922" s="14">
        <v>46141.0</v>
      </c>
      <c r="C1922" s="1" t="s">
        <v>12396</v>
      </c>
      <c r="D1922" s="5">
        <v>5.403832900017E13</v>
      </c>
      <c r="E1922" s="1" t="s">
        <v>4752</v>
      </c>
      <c r="F1922" s="1" t="s">
        <v>1097</v>
      </c>
      <c r="G1922" s="1" t="s">
        <v>4799</v>
      </c>
      <c r="H1922" s="1" t="s">
        <v>12397</v>
      </c>
      <c r="I1922" s="5">
        <v>58.0</v>
      </c>
      <c r="J1922" s="1" t="s">
        <v>4759</v>
      </c>
      <c r="K1922" s="1" t="s">
        <v>12398</v>
      </c>
      <c r="L1922" s="1" t="s">
        <v>12399</v>
      </c>
      <c r="M1922" s="1" t="s">
        <v>12400</v>
      </c>
      <c r="N1922" s="5">
        <v>5.403832900017E13</v>
      </c>
      <c r="O1922" s="1" t="s">
        <v>1072</v>
      </c>
      <c r="P1922" s="10"/>
      <c r="Q1922" s="5">
        <v>2.0</v>
      </c>
      <c r="R1922" s="15">
        <v>45345.0</v>
      </c>
      <c r="S1922" s="5">
        <v>0.0</v>
      </c>
      <c r="T1922" s="10"/>
      <c r="U1922" s="10"/>
      <c r="V1922" s="15">
        <v>45345.0</v>
      </c>
      <c r="W1922" s="5">
        <v>161001.0</v>
      </c>
      <c r="X1922" s="1" t="s">
        <v>12115</v>
      </c>
      <c r="Y1922" s="1" t="s">
        <v>1075</v>
      </c>
      <c r="Z1922" s="1" t="s">
        <v>12401</v>
      </c>
      <c r="AA1922" s="5">
        <v>30.0</v>
      </c>
      <c r="AB1922" s="1" t="s">
        <v>12402</v>
      </c>
      <c r="AC1922" s="1" t="s">
        <v>12403</v>
      </c>
      <c r="AD1922" s="5">
        <v>2.754209E7</v>
      </c>
      <c r="AE1922" s="1" t="s">
        <v>3104</v>
      </c>
      <c r="AF1922" s="5">
        <v>5883.0</v>
      </c>
      <c r="AG1922" s="5">
        <v>21.0</v>
      </c>
      <c r="AH1922" s="5">
        <v>9.5329024E7</v>
      </c>
      <c r="AI1922" s="10"/>
      <c r="AJ1922" s="10"/>
      <c r="AK1922" s="10"/>
      <c r="AL1922" s="10"/>
      <c r="AM1922" s="1" t="s">
        <v>12404</v>
      </c>
      <c r="AN1922" s="10"/>
      <c r="AO1922" s="10"/>
      <c r="AP1922" s="1" t="s">
        <v>12405</v>
      </c>
    </row>
    <row r="1923">
      <c r="A1923" s="1" t="s">
        <v>4752</v>
      </c>
      <c r="B1923" s="14">
        <v>46235.0</v>
      </c>
      <c r="C1923" s="1" t="s">
        <v>12406</v>
      </c>
      <c r="D1923" s="5">
        <v>4.6053895000123E13</v>
      </c>
      <c r="E1923" s="1" t="s">
        <v>4752</v>
      </c>
      <c r="F1923" s="1" t="s">
        <v>1097</v>
      </c>
      <c r="G1923" s="1" t="s">
        <v>4761</v>
      </c>
      <c r="H1923" s="1" t="s">
        <v>12407</v>
      </c>
      <c r="I1923" s="5">
        <v>101.0</v>
      </c>
      <c r="J1923" s="1" t="s">
        <v>4759</v>
      </c>
      <c r="K1923" s="1" t="s">
        <v>4062</v>
      </c>
      <c r="L1923" s="1" t="s">
        <v>4064</v>
      </c>
      <c r="M1923" s="1" t="s">
        <v>4065</v>
      </c>
      <c r="N1923" s="5">
        <v>4.6053895000123E13</v>
      </c>
      <c r="O1923" s="1" t="s">
        <v>1072</v>
      </c>
      <c r="P1923" s="1" t="s">
        <v>4066</v>
      </c>
      <c r="Q1923" s="5">
        <v>2.0</v>
      </c>
      <c r="R1923" s="15">
        <v>44669.0</v>
      </c>
      <c r="S1923" s="5">
        <v>0.0</v>
      </c>
      <c r="T1923" s="10"/>
      <c r="U1923" s="10"/>
      <c r="V1923" s="15">
        <v>44669.0</v>
      </c>
      <c r="W1923" s="5">
        <v>161001.0</v>
      </c>
      <c r="X1923" s="1" t="s">
        <v>4067</v>
      </c>
      <c r="Y1923" s="1" t="s">
        <v>1075</v>
      </c>
      <c r="Z1923" s="1" t="s">
        <v>4068</v>
      </c>
      <c r="AA1923" s="5">
        <v>438.0</v>
      </c>
      <c r="AB1923" s="1" t="s">
        <v>4069</v>
      </c>
      <c r="AC1923" s="1" t="s">
        <v>4070</v>
      </c>
      <c r="AD1923" s="5">
        <v>1.6015E7</v>
      </c>
      <c r="AE1923" s="1" t="s">
        <v>1079</v>
      </c>
      <c r="AF1923" s="5">
        <v>6155.0</v>
      </c>
      <c r="AG1923" s="5">
        <v>18.0</v>
      </c>
      <c r="AH1923" s="5">
        <v>9.7037744E7</v>
      </c>
      <c r="AI1923" s="10"/>
      <c r="AJ1923" s="10"/>
      <c r="AK1923" s="10"/>
      <c r="AL1923" s="10"/>
      <c r="AM1923" s="1" t="s">
        <v>4071</v>
      </c>
      <c r="AN1923" s="10"/>
      <c r="AO1923" s="10"/>
      <c r="AP1923" s="1" t="s">
        <v>4072</v>
      </c>
    </row>
    <row r="1924">
      <c r="A1924" s="1" t="s">
        <v>4752</v>
      </c>
      <c r="B1924" s="14">
        <v>45878.0</v>
      </c>
      <c r="C1924" s="1" t="s">
        <v>12408</v>
      </c>
      <c r="D1924" s="5">
        <v>2.3063809000168E13</v>
      </c>
      <c r="E1924" s="1" t="s">
        <v>4752</v>
      </c>
      <c r="F1924" s="1" t="s">
        <v>1097</v>
      </c>
      <c r="G1924" s="1" t="s">
        <v>4761</v>
      </c>
      <c r="H1924" s="1" t="s">
        <v>12409</v>
      </c>
      <c r="I1924" s="5">
        <v>101.0</v>
      </c>
      <c r="J1924" s="1" t="s">
        <v>4759</v>
      </c>
      <c r="K1924" s="1" t="s">
        <v>12410</v>
      </c>
      <c r="L1924" s="1" t="s">
        <v>12411</v>
      </c>
      <c r="M1924" s="1" t="s">
        <v>12412</v>
      </c>
      <c r="N1924" s="5">
        <v>2.3063809000168E13</v>
      </c>
      <c r="O1924" s="1" t="s">
        <v>1072</v>
      </c>
      <c r="P1924" s="1" t="s">
        <v>12413</v>
      </c>
      <c r="Q1924" s="5">
        <v>2.0</v>
      </c>
      <c r="R1924" s="15">
        <v>42230.0</v>
      </c>
      <c r="S1924" s="5">
        <v>0.0</v>
      </c>
      <c r="T1924" s="10"/>
      <c r="U1924" s="10"/>
      <c r="V1924" s="15">
        <v>42230.0</v>
      </c>
      <c r="W1924" s="5">
        <v>4692300.0</v>
      </c>
      <c r="X1924" s="1" t="s">
        <v>12414</v>
      </c>
      <c r="Y1924" s="1" t="s">
        <v>9325</v>
      </c>
      <c r="Z1924" s="1" t="s">
        <v>12415</v>
      </c>
      <c r="AA1924" s="5">
        <v>108.0</v>
      </c>
      <c r="AB1924" s="10"/>
      <c r="AC1924" s="1" t="s">
        <v>1078</v>
      </c>
      <c r="AD1924" s="5">
        <v>4.833E7</v>
      </c>
      <c r="AE1924" s="1" t="s">
        <v>1106</v>
      </c>
      <c r="AF1924" s="5">
        <v>3841.0</v>
      </c>
      <c r="AG1924" s="5">
        <v>75.0</v>
      </c>
      <c r="AH1924" s="5">
        <v>3.6235636E7</v>
      </c>
      <c r="AI1924" s="10"/>
      <c r="AJ1924" s="10"/>
      <c r="AK1924" s="10"/>
      <c r="AL1924" s="10"/>
      <c r="AM1924" s="1" t="s">
        <v>12416</v>
      </c>
      <c r="AN1924" s="10"/>
      <c r="AO1924" s="10"/>
      <c r="AP1924" s="1" t="s">
        <v>12417</v>
      </c>
    </row>
    <row r="1925">
      <c r="A1925" s="1" t="s">
        <v>4752</v>
      </c>
      <c r="B1925" s="14">
        <v>46299.0</v>
      </c>
      <c r="C1925" s="1" t="s">
        <v>5686</v>
      </c>
      <c r="D1925" s="5">
        <v>4.78206330001E13</v>
      </c>
      <c r="E1925" s="1" t="s">
        <v>4752</v>
      </c>
      <c r="F1925" s="1" t="s">
        <v>4858</v>
      </c>
      <c r="G1925" s="1" t="s">
        <v>4859</v>
      </c>
      <c r="H1925" s="1" t="s">
        <v>12418</v>
      </c>
      <c r="I1925" s="5">
        <v>35.0</v>
      </c>
      <c r="J1925" s="1" t="s">
        <v>4759</v>
      </c>
      <c r="K1925" s="1" t="s">
        <v>5686</v>
      </c>
      <c r="L1925" s="1" t="s">
        <v>5688</v>
      </c>
      <c r="M1925" s="1" t="s">
        <v>5689</v>
      </c>
      <c r="N1925" s="5">
        <v>4.78206330001E13</v>
      </c>
      <c r="O1925" s="1" t="s">
        <v>1072</v>
      </c>
      <c r="P1925" s="1" t="s">
        <v>5690</v>
      </c>
      <c r="Q1925" s="5">
        <v>2.0</v>
      </c>
      <c r="R1925" s="15">
        <v>44806.0</v>
      </c>
      <c r="S1925" s="5">
        <v>0.0</v>
      </c>
      <c r="T1925" s="10"/>
      <c r="U1925" s="10"/>
      <c r="V1925" s="15">
        <v>44806.0</v>
      </c>
      <c r="W1925" s="5">
        <v>2621300.0</v>
      </c>
      <c r="X1925" s="1" t="s">
        <v>5691</v>
      </c>
      <c r="Y1925" s="1" t="s">
        <v>1075</v>
      </c>
      <c r="Z1925" s="1" t="s">
        <v>5692</v>
      </c>
      <c r="AA1925" s="1" t="s">
        <v>1120</v>
      </c>
      <c r="AB1925" s="10"/>
      <c r="AC1925" s="1" t="s">
        <v>5693</v>
      </c>
      <c r="AD1925" s="5">
        <v>4.5658464E7</v>
      </c>
      <c r="AE1925" s="1" t="s">
        <v>1106</v>
      </c>
      <c r="AF1925" s="5">
        <v>3573.0</v>
      </c>
      <c r="AG1925" s="5">
        <v>77.0</v>
      </c>
      <c r="AH1925" s="5">
        <v>3.6283119E7</v>
      </c>
      <c r="AI1925" s="10"/>
      <c r="AJ1925" s="10"/>
      <c r="AK1925" s="10"/>
      <c r="AL1925" s="10"/>
      <c r="AM1925" s="1" t="s">
        <v>5694</v>
      </c>
      <c r="AN1925" s="10"/>
      <c r="AO1925" s="10"/>
      <c r="AP1925" s="1" t="s">
        <v>5695</v>
      </c>
    </row>
    <row r="1926">
      <c r="A1926" s="1" t="s">
        <v>4752</v>
      </c>
      <c r="B1926" s="14">
        <v>46332.0</v>
      </c>
      <c r="C1926" s="1" t="s">
        <v>5686</v>
      </c>
      <c r="D1926" s="5">
        <v>4.78206330001E13</v>
      </c>
      <c r="E1926" s="1" t="s">
        <v>4752</v>
      </c>
      <c r="F1926" s="1" t="s">
        <v>4858</v>
      </c>
      <c r="G1926" s="1" t="s">
        <v>9235</v>
      </c>
      <c r="H1926" s="1" t="s">
        <v>12419</v>
      </c>
      <c r="I1926" s="5">
        <v>35.0</v>
      </c>
      <c r="J1926" s="1" t="s">
        <v>4759</v>
      </c>
      <c r="K1926" s="1" t="s">
        <v>5686</v>
      </c>
      <c r="L1926" s="1" t="s">
        <v>5688</v>
      </c>
      <c r="M1926" s="1" t="s">
        <v>5689</v>
      </c>
      <c r="N1926" s="5">
        <v>4.78206330001E13</v>
      </c>
      <c r="O1926" s="1" t="s">
        <v>1072</v>
      </c>
      <c r="P1926" s="1" t="s">
        <v>5690</v>
      </c>
      <c r="Q1926" s="5">
        <v>2.0</v>
      </c>
      <c r="R1926" s="15">
        <v>44806.0</v>
      </c>
      <c r="S1926" s="5">
        <v>0.0</v>
      </c>
      <c r="T1926" s="10"/>
      <c r="U1926" s="10"/>
      <c r="V1926" s="15">
        <v>44806.0</v>
      </c>
      <c r="W1926" s="5">
        <v>2621300.0</v>
      </c>
      <c r="X1926" s="1" t="s">
        <v>5691</v>
      </c>
      <c r="Y1926" s="1" t="s">
        <v>1075</v>
      </c>
      <c r="Z1926" s="1" t="s">
        <v>5692</v>
      </c>
      <c r="AA1926" s="1" t="s">
        <v>1120</v>
      </c>
      <c r="AB1926" s="10"/>
      <c r="AC1926" s="1" t="s">
        <v>5693</v>
      </c>
      <c r="AD1926" s="5">
        <v>4.5658464E7</v>
      </c>
      <c r="AE1926" s="1" t="s">
        <v>1106</v>
      </c>
      <c r="AF1926" s="5">
        <v>3573.0</v>
      </c>
      <c r="AG1926" s="5">
        <v>77.0</v>
      </c>
      <c r="AH1926" s="5">
        <v>3.6283119E7</v>
      </c>
      <c r="AI1926" s="10"/>
      <c r="AJ1926" s="10"/>
      <c r="AK1926" s="10"/>
      <c r="AL1926" s="10"/>
      <c r="AM1926" s="1" t="s">
        <v>5694</v>
      </c>
      <c r="AN1926" s="10"/>
      <c r="AO1926" s="10"/>
      <c r="AP1926" s="1" t="s">
        <v>5695</v>
      </c>
    </row>
    <row r="1927">
      <c r="A1927" s="1" t="s">
        <v>4752</v>
      </c>
      <c r="B1927" s="14">
        <v>46143.0</v>
      </c>
      <c r="C1927" s="1" t="s">
        <v>12420</v>
      </c>
      <c r="D1927" s="5">
        <v>2.1060471000165E13</v>
      </c>
      <c r="E1927" s="1" t="s">
        <v>4752</v>
      </c>
      <c r="F1927" s="1" t="s">
        <v>12421</v>
      </c>
      <c r="G1927" s="1" t="s">
        <v>12422</v>
      </c>
      <c r="H1927" s="1" t="s">
        <v>12423</v>
      </c>
      <c r="I1927" s="5">
        <v>62.0</v>
      </c>
      <c r="J1927" s="1" t="s">
        <v>4759</v>
      </c>
      <c r="K1927" s="1" t="s">
        <v>12420</v>
      </c>
      <c r="L1927" s="1" t="s">
        <v>12424</v>
      </c>
      <c r="M1927" s="1" t="s">
        <v>12425</v>
      </c>
      <c r="N1927" s="5">
        <v>2.1060471000165E13</v>
      </c>
      <c r="O1927" s="1" t="s">
        <v>1072</v>
      </c>
      <c r="P1927" s="10"/>
      <c r="Q1927" s="5">
        <v>2.0</v>
      </c>
      <c r="R1927" s="15">
        <v>41900.0</v>
      </c>
      <c r="S1927" s="5">
        <v>0.0</v>
      </c>
      <c r="T1927" s="10"/>
      <c r="U1927" s="10"/>
      <c r="V1927" s="15">
        <v>41900.0</v>
      </c>
      <c r="W1927" s="5">
        <v>4753900.0</v>
      </c>
      <c r="X1927" s="1" t="s">
        <v>12426</v>
      </c>
      <c r="Y1927" s="1" t="s">
        <v>1075</v>
      </c>
      <c r="Z1927" s="1" t="s">
        <v>12427</v>
      </c>
      <c r="AA1927" s="5">
        <v>58.0</v>
      </c>
      <c r="AB1927" s="1" t="s">
        <v>4475</v>
      </c>
      <c r="AC1927" s="1" t="s">
        <v>1078</v>
      </c>
      <c r="AD1927" s="5">
        <v>9.657E7</v>
      </c>
      <c r="AE1927" s="1" t="s">
        <v>1277</v>
      </c>
      <c r="AF1927" s="5">
        <v>8555.0</v>
      </c>
      <c r="AG1927" s="5">
        <v>55.0</v>
      </c>
      <c r="AH1927" s="5">
        <v>9.6323305E7</v>
      </c>
      <c r="AI1927" s="10"/>
      <c r="AJ1927" s="10"/>
      <c r="AK1927" s="10"/>
      <c r="AL1927" s="10"/>
      <c r="AM1927" s="1" t="s">
        <v>12428</v>
      </c>
      <c r="AN1927" s="10"/>
      <c r="AO1927" s="10"/>
      <c r="AP1927" s="1" t="s">
        <v>12108</v>
      </c>
    </row>
    <row r="1928">
      <c r="A1928" s="1" t="s">
        <v>4752</v>
      </c>
      <c r="B1928" s="14">
        <v>45890.0</v>
      </c>
      <c r="C1928" s="1" t="s">
        <v>12429</v>
      </c>
      <c r="D1928" s="5">
        <v>2.4573918000198E13</v>
      </c>
      <c r="E1928" s="1" t="s">
        <v>4752</v>
      </c>
      <c r="F1928" s="1" t="s">
        <v>1097</v>
      </c>
      <c r="G1928" s="1" t="s">
        <v>4799</v>
      </c>
      <c r="H1928" s="1" t="s">
        <v>12430</v>
      </c>
      <c r="I1928" s="5">
        <v>58.0</v>
      </c>
      <c r="J1928" s="1" t="s">
        <v>4759</v>
      </c>
      <c r="K1928" s="1" t="s">
        <v>12431</v>
      </c>
      <c r="L1928" s="1" t="s">
        <v>12432</v>
      </c>
      <c r="M1928" s="1" t="s">
        <v>12433</v>
      </c>
      <c r="N1928" s="5">
        <v>2.4573918000198E13</v>
      </c>
      <c r="O1928" s="1" t="s">
        <v>1072</v>
      </c>
      <c r="P1928" s="10"/>
      <c r="Q1928" s="5">
        <v>2.0</v>
      </c>
      <c r="R1928" s="15">
        <v>42472.0</v>
      </c>
      <c r="S1928" s="5">
        <v>0.0</v>
      </c>
      <c r="T1928" s="10"/>
      <c r="U1928" s="10"/>
      <c r="V1928" s="15">
        <v>42472.0</v>
      </c>
      <c r="W1928" s="5">
        <v>4611700.0</v>
      </c>
      <c r="X1928" s="1" t="s">
        <v>12434</v>
      </c>
      <c r="Y1928" s="1" t="s">
        <v>1075</v>
      </c>
      <c r="Z1928" s="1" t="s">
        <v>12435</v>
      </c>
      <c r="AA1928" s="5">
        <v>291.0</v>
      </c>
      <c r="AB1928" s="10"/>
      <c r="AC1928" s="1" t="s">
        <v>12436</v>
      </c>
      <c r="AD1928" s="5">
        <v>3.5681185E7</v>
      </c>
      <c r="AE1928" s="1" t="s">
        <v>1205</v>
      </c>
      <c r="AF1928" s="5">
        <v>4675.0</v>
      </c>
      <c r="AG1928" s="5">
        <v>37.0</v>
      </c>
      <c r="AH1928" s="5">
        <v>3.2421624E7</v>
      </c>
      <c r="AI1928" s="10"/>
      <c r="AJ1928" s="10"/>
      <c r="AK1928" s="10"/>
      <c r="AL1928" s="10"/>
      <c r="AM1928" s="1" t="s">
        <v>12437</v>
      </c>
      <c r="AN1928" s="10"/>
      <c r="AO1928" s="10"/>
      <c r="AP1928" s="1" t="s">
        <v>12438</v>
      </c>
    </row>
    <row r="1929">
      <c r="A1929" s="1" t="s">
        <v>4752</v>
      </c>
      <c r="B1929" s="14">
        <v>46051.0</v>
      </c>
      <c r="C1929" s="1" t="s">
        <v>12439</v>
      </c>
      <c r="D1929" s="5">
        <v>5.0005774000183E13</v>
      </c>
      <c r="E1929" s="1" t="s">
        <v>4752</v>
      </c>
      <c r="F1929" s="1" t="s">
        <v>1097</v>
      </c>
      <c r="G1929" s="1" t="s">
        <v>4761</v>
      </c>
      <c r="H1929" s="1" t="s">
        <v>12440</v>
      </c>
      <c r="I1929" s="5">
        <v>101.0</v>
      </c>
      <c r="J1929" s="1" t="s">
        <v>4759</v>
      </c>
      <c r="K1929" s="1" t="s">
        <v>12441</v>
      </c>
      <c r="L1929" s="1" t="s">
        <v>12442</v>
      </c>
      <c r="M1929" s="1" t="s">
        <v>12443</v>
      </c>
      <c r="N1929" s="5">
        <v>5.0005774000183E13</v>
      </c>
      <c r="O1929" s="1" t="s">
        <v>1072</v>
      </c>
      <c r="P1929" s="10"/>
      <c r="Q1929" s="5">
        <v>2.0</v>
      </c>
      <c r="R1929" s="15">
        <v>45006.0</v>
      </c>
      <c r="S1929" s="5">
        <v>0.0</v>
      </c>
      <c r="T1929" s="10"/>
      <c r="U1929" s="5">
        <v>105.0</v>
      </c>
      <c r="V1929" s="15">
        <v>45006.0</v>
      </c>
      <c r="W1929" s="5">
        <v>161001.0</v>
      </c>
      <c r="X1929" s="1" t="s">
        <v>3206</v>
      </c>
      <c r="Y1929" s="1" t="s">
        <v>1384</v>
      </c>
      <c r="Z1929" s="1" t="s">
        <v>12444</v>
      </c>
      <c r="AA1929" s="1" t="s">
        <v>1120</v>
      </c>
      <c r="AB1929" s="10"/>
      <c r="AC1929" s="1" t="s">
        <v>1121</v>
      </c>
      <c r="AD1929" s="5">
        <v>7.9765E7</v>
      </c>
      <c r="AE1929" s="1" t="s">
        <v>1940</v>
      </c>
      <c r="AF1929" s="5">
        <v>9817.0</v>
      </c>
      <c r="AG1929" s="5">
        <v>67.0</v>
      </c>
      <c r="AH1929" s="5">
        <v>9.9712776E7</v>
      </c>
      <c r="AI1929" s="5">
        <v>0.0</v>
      </c>
      <c r="AJ1929" s="5">
        <v>0.0</v>
      </c>
      <c r="AK1929" s="10"/>
      <c r="AL1929" s="10"/>
      <c r="AM1929" s="1" t="s">
        <v>12445</v>
      </c>
      <c r="AN1929" s="10"/>
      <c r="AO1929" s="10"/>
      <c r="AP1929" s="1" t="s">
        <v>12446</v>
      </c>
    </row>
    <row r="1930">
      <c r="A1930" s="1" t="s">
        <v>4752</v>
      </c>
      <c r="B1930" s="16">
        <v>46339.0</v>
      </c>
      <c r="C1930" s="1" t="s">
        <v>10421</v>
      </c>
      <c r="D1930" s="5">
        <v>8.42024500018E12</v>
      </c>
      <c r="E1930" s="1" t="s">
        <v>4752</v>
      </c>
      <c r="F1930" s="1" t="s">
        <v>1097</v>
      </c>
      <c r="G1930" s="1" t="s">
        <v>5323</v>
      </c>
      <c r="H1930" s="1" t="s">
        <v>10464</v>
      </c>
      <c r="I1930" s="5">
        <v>105.0</v>
      </c>
      <c r="J1930" s="1" t="s">
        <v>4759</v>
      </c>
      <c r="K1930" s="1" t="s">
        <v>10423</v>
      </c>
      <c r="L1930" s="1" t="s">
        <v>10424</v>
      </c>
      <c r="M1930" s="1" t="s">
        <v>10425</v>
      </c>
      <c r="N1930" s="5">
        <v>8.42024500018E12</v>
      </c>
      <c r="O1930" s="1" t="s">
        <v>1072</v>
      </c>
      <c r="P1930" s="10"/>
      <c r="Q1930" s="5">
        <v>2.0</v>
      </c>
      <c r="R1930" s="15">
        <v>39021.0</v>
      </c>
      <c r="S1930" s="5">
        <v>0.0</v>
      </c>
      <c r="T1930" s="10"/>
      <c r="U1930" s="10"/>
      <c r="V1930" s="15">
        <v>39021.0</v>
      </c>
      <c r="W1930" s="5">
        <v>210101.0</v>
      </c>
      <c r="X1930" s="1" t="s">
        <v>10426</v>
      </c>
      <c r="Y1930" s="1" t="s">
        <v>1118</v>
      </c>
      <c r="Z1930" s="1" t="s">
        <v>10427</v>
      </c>
      <c r="AA1930" s="1" t="s">
        <v>1120</v>
      </c>
      <c r="AB1930" s="1" t="s">
        <v>10428</v>
      </c>
      <c r="AC1930" s="1" t="s">
        <v>10429</v>
      </c>
      <c r="AD1930" s="5">
        <v>8.426909E7</v>
      </c>
      <c r="AE1930" s="1" t="s">
        <v>1231</v>
      </c>
      <c r="AF1930" s="5">
        <v>7915.0</v>
      </c>
      <c r="AG1930" s="5">
        <v>42.0</v>
      </c>
      <c r="AH1930" s="5">
        <v>2.10177E7</v>
      </c>
      <c r="AI1930" s="10"/>
      <c r="AJ1930" s="10"/>
      <c r="AK1930" s="5">
        <v>42.0</v>
      </c>
      <c r="AL1930" s="5">
        <v>2.1017701E7</v>
      </c>
      <c r="AM1930" s="1" t="s">
        <v>10430</v>
      </c>
      <c r="AN1930" s="10"/>
      <c r="AO1930" s="10"/>
      <c r="AP1930" s="1" t="s">
        <v>10431</v>
      </c>
    </row>
    <row r="1931">
      <c r="A1931" s="1" t="s">
        <v>4752</v>
      </c>
      <c r="B1931" s="16">
        <v>46006.0</v>
      </c>
      <c r="C1931" s="1" t="s">
        <v>12447</v>
      </c>
      <c r="D1931" s="5">
        <v>5.2995489000182E13</v>
      </c>
      <c r="E1931" s="1" t="s">
        <v>4752</v>
      </c>
      <c r="F1931" s="1" t="s">
        <v>12448</v>
      </c>
      <c r="G1931" s="1" t="s">
        <v>12449</v>
      </c>
      <c r="H1931" s="5">
        <v>1.826700152024E12</v>
      </c>
      <c r="I1931" s="5">
        <v>52.0</v>
      </c>
      <c r="J1931" s="1" t="s">
        <v>4759</v>
      </c>
      <c r="K1931" s="1" t="s">
        <v>12447</v>
      </c>
      <c r="L1931" s="1" t="s">
        <v>12450</v>
      </c>
      <c r="M1931" s="1" t="s">
        <v>12451</v>
      </c>
      <c r="N1931" s="5">
        <v>5.2995489000182E13</v>
      </c>
      <c r="O1931" s="1" t="s">
        <v>1072</v>
      </c>
      <c r="P1931" s="1" t="s">
        <v>12452</v>
      </c>
      <c r="Q1931" s="5">
        <v>2.0</v>
      </c>
      <c r="R1931" s="15">
        <v>45254.0</v>
      </c>
      <c r="S1931" s="5">
        <v>0.0</v>
      </c>
      <c r="T1931" s="10"/>
      <c r="U1931" s="5">
        <v>105.0</v>
      </c>
      <c r="V1931" s="15">
        <v>45254.0</v>
      </c>
      <c r="W1931" s="5">
        <v>161001.0</v>
      </c>
      <c r="X1931" s="1" t="s">
        <v>5369</v>
      </c>
      <c r="Y1931" s="1" t="s">
        <v>1075</v>
      </c>
      <c r="Z1931" s="1" t="s">
        <v>12453</v>
      </c>
      <c r="AA1931" s="5">
        <v>1531.0</v>
      </c>
      <c r="AB1931" s="10"/>
      <c r="AC1931" s="1" t="s">
        <v>1078</v>
      </c>
      <c r="AD1931" s="5">
        <v>9.66E7</v>
      </c>
      <c r="AE1931" s="1" t="s">
        <v>1277</v>
      </c>
      <c r="AF1931" s="5">
        <v>8587.0</v>
      </c>
      <c r="AG1931" s="5">
        <v>53.0</v>
      </c>
      <c r="AH1931" s="5">
        <v>8.4069313E7</v>
      </c>
      <c r="AI1931" s="5">
        <v>0.0</v>
      </c>
      <c r="AJ1931" s="5">
        <v>0.0</v>
      </c>
      <c r="AK1931" s="10"/>
      <c r="AL1931" s="10"/>
      <c r="AM1931" s="1" t="s">
        <v>12454</v>
      </c>
      <c r="AN1931" s="10"/>
      <c r="AO1931" s="10"/>
      <c r="AP1931" s="1" t="s">
        <v>10343</v>
      </c>
    </row>
    <row r="1932">
      <c r="A1932" s="1" t="s">
        <v>4752</v>
      </c>
      <c r="B1932" s="14">
        <v>45925.0</v>
      </c>
      <c r="C1932" s="1" t="s">
        <v>12455</v>
      </c>
      <c r="D1932" s="5">
        <v>2.512569000161E12</v>
      </c>
      <c r="E1932" s="1" t="s">
        <v>4752</v>
      </c>
      <c r="F1932" s="1" t="s">
        <v>1097</v>
      </c>
      <c r="G1932" s="1" t="s">
        <v>4761</v>
      </c>
      <c r="H1932" s="1" t="s">
        <v>12456</v>
      </c>
      <c r="I1932" s="5">
        <v>101.0</v>
      </c>
      <c r="J1932" s="1" t="s">
        <v>4759</v>
      </c>
      <c r="K1932" s="1" t="s">
        <v>12457</v>
      </c>
      <c r="L1932" s="1" t="s">
        <v>12458</v>
      </c>
      <c r="M1932" s="1" t="s">
        <v>12459</v>
      </c>
      <c r="N1932" s="5">
        <v>2.512569000161E12</v>
      </c>
      <c r="O1932" s="1" t="s">
        <v>1072</v>
      </c>
      <c r="P1932" s="10"/>
      <c r="Q1932" s="5">
        <v>2.0</v>
      </c>
      <c r="R1932" s="15">
        <v>38570.0</v>
      </c>
      <c r="S1932" s="5">
        <v>0.0</v>
      </c>
      <c r="T1932" s="10"/>
      <c r="U1932" s="10"/>
      <c r="V1932" s="15">
        <v>35925.0</v>
      </c>
      <c r="W1932" s="5">
        <v>113000.0</v>
      </c>
      <c r="X1932" s="1" t="s">
        <v>12460</v>
      </c>
      <c r="Y1932" s="1" t="s">
        <v>2655</v>
      </c>
      <c r="Z1932" s="1" t="s">
        <v>2426</v>
      </c>
      <c r="AA1932" s="1" t="s">
        <v>1120</v>
      </c>
      <c r="AB1932" s="1" t="s">
        <v>12461</v>
      </c>
      <c r="AC1932" s="1" t="s">
        <v>1121</v>
      </c>
      <c r="AD1932" s="5">
        <v>1.718E7</v>
      </c>
      <c r="AE1932" s="1" t="s">
        <v>1079</v>
      </c>
      <c r="AF1932" s="5">
        <v>6483.0</v>
      </c>
      <c r="AG1932" s="5">
        <v>14.0</v>
      </c>
      <c r="AH1932" s="5">
        <v>9.1823405E7</v>
      </c>
      <c r="AI1932" s="10"/>
      <c r="AJ1932" s="10"/>
      <c r="AK1932" s="10"/>
      <c r="AL1932" s="10"/>
      <c r="AM1932" s="1" t="s">
        <v>12462</v>
      </c>
      <c r="AN1932" s="10"/>
      <c r="AO1932" s="10"/>
      <c r="AP1932" s="1" t="s">
        <v>12463</v>
      </c>
    </row>
    <row r="1933">
      <c r="A1933" s="1" t="s">
        <v>4752</v>
      </c>
      <c r="B1933" s="14">
        <v>45922.0</v>
      </c>
      <c r="C1933" s="1" t="s">
        <v>12464</v>
      </c>
      <c r="D1933" s="5">
        <v>2.8489964000164E13</v>
      </c>
      <c r="E1933" s="1" t="s">
        <v>4752</v>
      </c>
      <c r="F1933" s="1" t="s">
        <v>1097</v>
      </c>
      <c r="G1933" s="1" t="s">
        <v>4761</v>
      </c>
      <c r="H1933" s="1" t="s">
        <v>12465</v>
      </c>
      <c r="I1933" s="5">
        <v>101.0</v>
      </c>
      <c r="J1933" s="1" t="s">
        <v>4759</v>
      </c>
      <c r="K1933" s="1" t="s">
        <v>12466</v>
      </c>
      <c r="L1933" s="1" t="s">
        <v>12467</v>
      </c>
      <c r="M1933" s="1" t="s">
        <v>12468</v>
      </c>
      <c r="N1933" s="5">
        <v>2.8489964000164E13</v>
      </c>
      <c r="O1933" s="1" t="s">
        <v>1072</v>
      </c>
      <c r="P1933" s="1" t="s">
        <v>12469</v>
      </c>
      <c r="Q1933" s="5">
        <v>2.0</v>
      </c>
      <c r="R1933" s="15">
        <v>42970.0</v>
      </c>
      <c r="S1933" s="5">
        <v>0.0</v>
      </c>
      <c r="T1933" s="10"/>
      <c r="U1933" s="10"/>
      <c r="V1933" s="15">
        <v>42970.0</v>
      </c>
      <c r="W1933" s="5">
        <v>161003.0</v>
      </c>
      <c r="X1933" s="1" t="s">
        <v>12470</v>
      </c>
      <c r="Y1933" s="1" t="s">
        <v>1075</v>
      </c>
      <c r="Z1933" s="1" t="s">
        <v>12471</v>
      </c>
      <c r="AA1933" s="5">
        <v>145.0</v>
      </c>
      <c r="AB1933" s="10"/>
      <c r="AC1933" s="1" t="s">
        <v>5916</v>
      </c>
      <c r="AD1933" s="5">
        <v>8.962E7</v>
      </c>
      <c r="AE1933" s="1" t="s">
        <v>1386</v>
      </c>
      <c r="AF1933" s="5">
        <v>8069.0</v>
      </c>
      <c r="AG1933" s="5">
        <v>49.0</v>
      </c>
      <c r="AH1933" s="5">
        <v>8.9239191E7</v>
      </c>
      <c r="AI1933" s="5">
        <v>49.0</v>
      </c>
      <c r="AJ1933" s="5">
        <v>9.9355571E7</v>
      </c>
      <c r="AK1933" s="10"/>
      <c r="AL1933" s="10"/>
      <c r="AM1933" s="1" t="s">
        <v>12472</v>
      </c>
      <c r="AN1933" s="10"/>
      <c r="AO1933" s="10"/>
      <c r="AP1933" s="1" t="s">
        <v>6244</v>
      </c>
    </row>
    <row r="1934">
      <c r="A1934" s="1" t="s">
        <v>4752</v>
      </c>
      <c r="B1934" s="14">
        <v>45876.0</v>
      </c>
      <c r="C1934" s="1" t="s">
        <v>12473</v>
      </c>
      <c r="D1934" s="5">
        <v>5.420448000188E12</v>
      </c>
      <c r="E1934" s="1" t="s">
        <v>4752</v>
      </c>
      <c r="F1934" s="1" t="s">
        <v>1318</v>
      </c>
      <c r="G1934" s="1" t="s">
        <v>5155</v>
      </c>
      <c r="H1934" s="5">
        <v>7.73320200152E11</v>
      </c>
      <c r="I1934" s="1" t="s">
        <v>9283</v>
      </c>
      <c r="J1934" s="1" t="s">
        <v>4759</v>
      </c>
      <c r="K1934" s="1" t="s">
        <v>12474</v>
      </c>
      <c r="L1934" s="1" t="s">
        <v>12475</v>
      </c>
      <c r="M1934" s="1" t="s">
        <v>12476</v>
      </c>
      <c r="N1934" s="5">
        <v>5.420448000188E12</v>
      </c>
      <c r="O1934" s="1" t="s">
        <v>1072</v>
      </c>
      <c r="P1934" s="1" t="s">
        <v>12473</v>
      </c>
      <c r="Q1934" s="5">
        <v>2.0</v>
      </c>
      <c r="R1934" s="10"/>
      <c r="S1934" s="5">
        <v>0.0</v>
      </c>
      <c r="T1934" s="10"/>
      <c r="U1934" s="10"/>
      <c r="V1934" s="15">
        <v>37599.0</v>
      </c>
      <c r="W1934" s="5">
        <v>119999.0</v>
      </c>
      <c r="X1934" s="1" t="s">
        <v>12477</v>
      </c>
      <c r="Y1934" s="1" t="s">
        <v>1118</v>
      </c>
      <c r="Z1934" s="1" t="s">
        <v>12478</v>
      </c>
      <c r="AA1934" s="1" t="s">
        <v>1120</v>
      </c>
      <c r="AB1934" s="10"/>
      <c r="AC1934" s="1" t="s">
        <v>12479</v>
      </c>
      <c r="AD1934" s="5">
        <v>4.593E7</v>
      </c>
      <c r="AE1934" s="1" t="s">
        <v>1106</v>
      </c>
      <c r="AF1934" s="5">
        <v>3741.0</v>
      </c>
      <c r="AG1934" s="5">
        <v>73.0</v>
      </c>
      <c r="AH1934" s="5">
        <v>3.605485E7</v>
      </c>
      <c r="AI1934" s="10"/>
      <c r="AJ1934" s="10"/>
      <c r="AK1934" s="10"/>
      <c r="AL1934" s="10"/>
      <c r="AM1934" s="1" t="s">
        <v>12480</v>
      </c>
      <c r="AN1934" s="10"/>
      <c r="AO1934" s="10"/>
      <c r="AP1934" s="1" t="s">
        <v>12481</v>
      </c>
    </row>
    <row r="1935">
      <c r="A1935" s="1" t="s">
        <v>4752</v>
      </c>
      <c r="B1935" s="14">
        <v>46187.0</v>
      </c>
      <c r="C1935" s="1" t="s">
        <v>9345</v>
      </c>
      <c r="D1935" s="5">
        <v>4.8539407010938E13</v>
      </c>
      <c r="E1935" s="1" t="s">
        <v>4752</v>
      </c>
      <c r="F1935" s="1" t="s">
        <v>1097</v>
      </c>
      <c r="G1935" s="1" t="s">
        <v>4799</v>
      </c>
      <c r="H1935" s="1" t="s">
        <v>12482</v>
      </c>
      <c r="I1935" s="5">
        <v>58.0</v>
      </c>
      <c r="J1935" s="1" t="s">
        <v>4759</v>
      </c>
      <c r="K1935" s="1" t="s">
        <v>4262</v>
      </c>
      <c r="L1935" s="1" t="s">
        <v>4266</v>
      </c>
      <c r="M1935" s="1" t="s">
        <v>4267</v>
      </c>
      <c r="N1935" s="5">
        <v>4.8539407010938E13</v>
      </c>
      <c r="O1935" s="1" t="s">
        <v>1103</v>
      </c>
      <c r="P1935" s="10"/>
      <c r="Q1935" s="5">
        <v>2.0</v>
      </c>
      <c r="R1935" s="15">
        <v>43553.0</v>
      </c>
      <c r="S1935" s="5">
        <v>0.0</v>
      </c>
      <c r="T1935" s="10"/>
      <c r="U1935" s="10"/>
      <c r="V1935" s="15">
        <v>43553.0</v>
      </c>
      <c r="W1935" s="5">
        <v>4623106.0</v>
      </c>
      <c r="X1935" s="1" t="s">
        <v>4268</v>
      </c>
      <c r="Y1935" s="1" t="s">
        <v>1118</v>
      </c>
      <c r="Z1935" s="1" t="s">
        <v>4269</v>
      </c>
      <c r="AA1935" s="1" t="s">
        <v>1120</v>
      </c>
      <c r="AB1935" s="1" t="s">
        <v>4270</v>
      </c>
      <c r="AC1935" s="1" t="s">
        <v>1121</v>
      </c>
      <c r="AD1935" s="5">
        <v>7.5393899E7</v>
      </c>
      <c r="AE1935" s="1" t="s">
        <v>1413</v>
      </c>
      <c r="AF1935" s="5">
        <v>9625.0</v>
      </c>
      <c r="AG1935" s="5">
        <v>64.0</v>
      </c>
      <c r="AH1935" s="5">
        <v>3.6118105E7</v>
      </c>
      <c r="AI1935" s="5">
        <v>11.0</v>
      </c>
      <c r="AJ1935" s="5">
        <v>2.0393778E7</v>
      </c>
      <c r="AK1935" s="10"/>
      <c r="AL1935" s="10"/>
      <c r="AM1935" s="1" t="s">
        <v>4271</v>
      </c>
      <c r="AN1935" s="10"/>
      <c r="AO1935" s="10"/>
      <c r="AP1935" s="1" t="s">
        <v>4272</v>
      </c>
    </row>
    <row r="1936">
      <c r="A1936" s="1" t="s">
        <v>4752</v>
      </c>
      <c r="B1936" s="14">
        <v>45970.0</v>
      </c>
      <c r="C1936" s="1" t="s">
        <v>12483</v>
      </c>
      <c r="D1936" s="5">
        <v>2.6830258000109E13</v>
      </c>
      <c r="E1936" s="1" t="s">
        <v>4752</v>
      </c>
      <c r="F1936" s="1" t="s">
        <v>1097</v>
      </c>
      <c r="G1936" s="1" t="s">
        <v>4761</v>
      </c>
      <c r="H1936" s="1" t="s">
        <v>12484</v>
      </c>
      <c r="I1936" s="5">
        <v>101.0</v>
      </c>
      <c r="J1936" s="1" t="s">
        <v>4759</v>
      </c>
      <c r="K1936" s="1" t="s">
        <v>12485</v>
      </c>
      <c r="L1936" s="1" t="s">
        <v>12486</v>
      </c>
      <c r="M1936" s="1" t="s">
        <v>12487</v>
      </c>
      <c r="N1936" s="5">
        <v>2.6830258000109E13</v>
      </c>
      <c r="O1936" s="1" t="s">
        <v>1072</v>
      </c>
      <c r="P1936" s="1" t="s">
        <v>12488</v>
      </c>
      <c r="Q1936" s="5">
        <v>2.0</v>
      </c>
      <c r="R1936" s="15">
        <v>42745.0</v>
      </c>
      <c r="S1936" s="5">
        <v>0.0</v>
      </c>
      <c r="T1936" s="10"/>
      <c r="U1936" s="10"/>
      <c r="V1936" s="15">
        <v>42745.0</v>
      </c>
      <c r="W1936" s="5">
        <v>7490103.0</v>
      </c>
      <c r="X1936" s="1" t="s">
        <v>12489</v>
      </c>
      <c r="Y1936" s="1" t="s">
        <v>1075</v>
      </c>
      <c r="Z1936" s="1" t="s">
        <v>12490</v>
      </c>
      <c r="AA1936" s="5">
        <v>1235.0</v>
      </c>
      <c r="AB1936" s="10"/>
      <c r="AC1936" s="1" t="s">
        <v>11125</v>
      </c>
      <c r="AD1936" s="5">
        <v>3.8408266E7</v>
      </c>
      <c r="AE1936" s="1" t="s">
        <v>1205</v>
      </c>
      <c r="AF1936" s="5">
        <v>5403.0</v>
      </c>
      <c r="AG1936" s="5">
        <v>34.0</v>
      </c>
      <c r="AH1936" s="5">
        <v>9.2933636E7</v>
      </c>
      <c r="AI1936" s="10"/>
      <c r="AJ1936" s="10"/>
      <c r="AK1936" s="10"/>
      <c r="AL1936" s="10"/>
      <c r="AM1936" s="1" t="s">
        <v>12491</v>
      </c>
      <c r="AN1936" s="10"/>
      <c r="AO1936" s="10"/>
      <c r="AP1936" s="1" t="s">
        <v>1207</v>
      </c>
    </row>
    <row r="1937">
      <c r="A1937" s="1" t="s">
        <v>4752</v>
      </c>
      <c r="B1937" s="16">
        <v>46338.0</v>
      </c>
      <c r="C1937" s="1" t="s">
        <v>4935</v>
      </c>
      <c r="D1937" s="5">
        <v>5.1333678000127E13</v>
      </c>
      <c r="E1937" s="1" t="s">
        <v>4752</v>
      </c>
      <c r="F1937" s="1" t="s">
        <v>1097</v>
      </c>
      <c r="G1937" s="1" t="s">
        <v>4761</v>
      </c>
      <c r="H1937" s="1" t="s">
        <v>12492</v>
      </c>
      <c r="I1937" s="5">
        <v>101.0</v>
      </c>
      <c r="J1937" s="1" t="s">
        <v>4759</v>
      </c>
      <c r="K1937" s="1" t="s">
        <v>4937</v>
      </c>
      <c r="L1937" s="1" t="s">
        <v>4938</v>
      </c>
      <c r="M1937" s="1" t="s">
        <v>4939</v>
      </c>
      <c r="N1937" s="5">
        <v>5.1333678000127E13</v>
      </c>
      <c r="O1937" s="1" t="s">
        <v>1072</v>
      </c>
      <c r="P1937" s="10"/>
      <c r="Q1937" s="5">
        <v>2.0</v>
      </c>
      <c r="R1937" s="15">
        <v>45114.0</v>
      </c>
      <c r="S1937" s="5">
        <v>0.0</v>
      </c>
      <c r="T1937" s="10"/>
      <c r="U1937" s="5">
        <v>105.0</v>
      </c>
      <c r="V1937" s="15">
        <v>45114.0</v>
      </c>
      <c r="W1937" s="5">
        <v>4753900.0</v>
      </c>
      <c r="X1937" s="1" t="s">
        <v>4940</v>
      </c>
      <c r="Y1937" s="1" t="s">
        <v>1090</v>
      </c>
      <c r="Z1937" s="1" t="s">
        <v>4941</v>
      </c>
      <c r="AA1937" s="5">
        <v>3650.0</v>
      </c>
      <c r="AB1937" s="1" t="s">
        <v>4942</v>
      </c>
      <c r="AC1937" s="1" t="s">
        <v>4943</v>
      </c>
      <c r="AD1937" s="5">
        <v>6.5903075E7</v>
      </c>
      <c r="AE1937" s="1" t="s">
        <v>28</v>
      </c>
      <c r="AF1937" s="5">
        <v>803.0</v>
      </c>
      <c r="AG1937" s="5">
        <v>99.0</v>
      </c>
      <c r="AH1937" s="5">
        <v>8.4019898E7</v>
      </c>
      <c r="AI1937" s="10"/>
      <c r="AJ1937" s="10"/>
      <c r="AK1937" s="10"/>
      <c r="AL1937" s="10"/>
      <c r="AM1937" s="1" t="s">
        <v>4944</v>
      </c>
      <c r="AN1937" s="10"/>
      <c r="AO1937" s="10"/>
      <c r="AP1937" s="1" t="s">
        <v>4945</v>
      </c>
    </row>
    <row r="1938">
      <c r="A1938" s="1" t="s">
        <v>4752</v>
      </c>
      <c r="B1938" s="16">
        <v>45981.0</v>
      </c>
      <c r="C1938" s="1" t="s">
        <v>12493</v>
      </c>
      <c r="D1938" s="5">
        <v>2.1596517000165E13</v>
      </c>
      <c r="E1938" s="1" t="s">
        <v>4752</v>
      </c>
      <c r="F1938" s="1" t="s">
        <v>1097</v>
      </c>
      <c r="G1938" s="1" t="s">
        <v>4771</v>
      </c>
      <c r="H1938" s="1" t="s">
        <v>12494</v>
      </c>
      <c r="I1938" s="17">
        <v>45528.0</v>
      </c>
      <c r="J1938" s="1" t="s">
        <v>4755</v>
      </c>
      <c r="K1938" s="1" t="s">
        <v>12495</v>
      </c>
      <c r="L1938" s="1" t="s">
        <v>12496</v>
      </c>
      <c r="M1938" s="1" t="s">
        <v>12497</v>
      </c>
      <c r="N1938" s="5">
        <v>2.1596517000165E13</v>
      </c>
      <c r="O1938" s="1" t="s">
        <v>1072</v>
      </c>
      <c r="P1938" s="10"/>
      <c r="Q1938" s="5">
        <v>2.0</v>
      </c>
      <c r="R1938" s="15">
        <v>41992.0</v>
      </c>
      <c r="S1938" s="5">
        <v>0.0</v>
      </c>
      <c r="T1938" s="10"/>
      <c r="U1938" s="10"/>
      <c r="V1938" s="15">
        <v>41992.0</v>
      </c>
      <c r="W1938" s="5">
        <v>154700.0</v>
      </c>
      <c r="X1938" s="1" t="s">
        <v>12498</v>
      </c>
      <c r="Y1938" s="1" t="s">
        <v>1118</v>
      </c>
      <c r="Z1938" s="1" t="s">
        <v>12499</v>
      </c>
      <c r="AA1938" s="1" t="s">
        <v>1410</v>
      </c>
      <c r="AB1938" s="10"/>
      <c r="AC1938" s="1" t="s">
        <v>1121</v>
      </c>
      <c r="AD1938" s="5">
        <v>3.554E7</v>
      </c>
      <c r="AE1938" s="1" t="s">
        <v>1205</v>
      </c>
      <c r="AF1938" s="5">
        <v>4911.0</v>
      </c>
      <c r="AG1938" s="5">
        <v>37.0</v>
      </c>
      <c r="AH1938" s="5">
        <v>3.33299E7</v>
      </c>
      <c r="AI1938" s="10"/>
      <c r="AJ1938" s="10"/>
      <c r="AK1938" s="10"/>
      <c r="AL1938" s="10"/>
      <c r="AM1938" s="1" t="s">
        <v>12500</v>
      </c>
      <c r="AN1938" s="10"/>
      <c r="AO1938" s="10"/>
      <c r="AP1938" s="1" t="s">
        <v>12501</v>
      </c>
    </row>
    <row r="1939">
      <c r="A1939" s="1" t="s">
        <v>4752</v>
      </c>
      <c r="B1939" s="16">
        <v>45957.0</v>
      </c>
      <c r="C1939" s="1" t="s">
        <v>6126</v>
      </c>
      <c r="D1939" s="5">
        <v>4.200541000114E12</v>
      </c>
      <c r="E1939" s="1" t="s">
        <v>4752</v>
      </c>
      <c r="F1939" s="1" t="s">
        <v>6127</v>
      </c>
      <c r="G1939" s="1" t="s">
        <v>5210</v>
      </c>
      <c r="H1939" s="5">
        <v>8.00230202E8</v>
      </c>
      <c r="I1939" s="5">
        <v>5.0</v>
      </c>
      <c r="J1939" s="1" t="s">
        <v>4759</v>
      </c>
      <c r="K1939" s="1" t="s">
        <v>6128</v>
      </c>
      <c r="L1939" s="1" t="s">
        <v>6129</v>
      </c>
      <c r="M1939" s="1" t="s">
        <v>6130</v>
      </c>
      <c r="N1939" s="5">
        <v>4.200541000114E12</v>
      </c>
      <c r="O1939" s="1" t="s">
        <v>1072</v>
      </c>
      <c r="P1939" s="1" t="s">
        <v>6131</v>
      </c>
      <c r="Q1939" s="5">
        <v>2.0</v>
      </c>
      <c r="R1939" s="15">
        <v>38653.0</v>
      </c>
      <c r="S1939" s="5">
        <v>0.0</v>
      </c>
      <c r="T1939" s="10"/>
      <c r="U1939" s="10"/>
      <c r="V1939" s="15">
        <v>36864.0</v>
      </c>
      <c r="W1939" s="5">
        <v>159899.0</v>
      </c>
      <c r="X1939" s="1" t="s">
        <v>6132</v>
      </c>
      <c r="Y1939" s="1" t="s">
        <v>1075</v>
      </c>
      <c r="Z1939" s="1" t="s">
        <v>6133</v>
      </c>
      <c r="AA1939" s="5">
        <v>27.0</v>
      </c>
      <c r="AB1939" s="10"/>
      <c r="AC1939" s="1" t="s">
        <v>6134</v>
      </c>
      <c r="AD1939" s="5">
        <v>1.418E7</v>
      </c>
      <c r="AE1939" s="1" t="s">
        <v>1079</v>
      </c>
      <c r="AF1939" s="5">
        <v>6905.0</v>
      </c>
      <c r="AG1939" s="5">
        <v>16.0</v>
      </c>
      <c r="AH1939" s="5">
        <v>3.612595E7</v>
      </c>
      <c r="AI1939" s="10"/>
      <c r="AJ1939" s="10"/>
      <c r="AK1939" s="5">
        <v>16.0</v>
      </c>
      <c r="AL1939" s="5">
        <v>3.9536424E7</v>
      </c>
      <c r="AM1939" s="1" t="s">
        <v>6135</v>
      </c>
      <c r="AN1939" s="10"/>
      <c r="AO1939" s="10"/>
      <c r="AP1939" s="1" t="s">
        <v>6136</v>
      </c>
    </row>
    <row r="1940">
      <c r="A1940" s="1" t="s">
        <v>4752</v>
      </c>
      <c r="B1940" s="14">
        <v>46296.0</v>
      </c>
      <c r="C1940" s="1" t="s">
        <v>12502</v>
      </c>
      <c r="D1940" s="5">
        <v>4.8113150000138E13</v>
      </c>
      <c r="E1940" s="1" t="s">
        <v>4752</v>
      </c>
      <c r="F1940" s="1" t="s">
        <v>1097</v>
      </c>
      <c r="G1940" s="1" t="s">
        <v>5323</v>
      </c>
      <c r="H1940" s="1" t="s">
        <v>12503</v>
      </c>
      <c r="I1940" s="5">
        <v>105.0</v>
      </c>
      <c r="J1940" s="1" t="s">
        <v>4759</v>
      </c>
      <c r="K1940" s="1" t="s">
        <v>12504</v>
      </c>
      <c r="L1940" s="1" t="s">
        <v>12505</v>
      </c>
      <c r="M1940" s="1" t="s">
        <v>12506</v>
      </c>
      <c r="N1940" s="5">
        <v>4.8113150000138E13</v>
      </c>
      <c r="O1940" s="1" t="s">
        <v>1072</v>
      </c>
      <c r="P1940" s="10"/>
      <c r="Q1940" s="5">
        <v>2.0</v>
      </c>
      <c r="R1940" s="15">
        <v>44832.0</v>
      </c>
      <c r="S1940" s="5">
        <v>0.0</v>
      </c>
      <c r="T1940" s="10"/>
      <c r="U1940" s="10"/>
      <c r="V1940" s="15">
        <v>44832.0</v>
      </c>
      <c r="W1940" s="5">
        <v>4753900.0</v>
      </c>
      <c r="X1940" s="1" t="s">
        <v>12507</v>
      </c>
      <c r="Y1940" s="1" t="s">
        <v>1075</v>
      </c>
      <c r="Z1940" s="1" t="s">
        <v>5980</v>
      </c>
      <c r="AA1940" s="5">
        <v>1001.0</v>
      </c>
      <c r="AB1940" s="10"/>
      <c r="AC1940" s="1" t="s">
        <v>1078</v>
      </c>
      <c r="AD1940" s="5">
        <v>8.9248E7</v>
      </c>
      <c r="AE1940" s="1" t="s">
        <v>1386</v>
      </c>
      <c r="AF1940" s="5">
        <v>8115.0</v>
      </c>
      <c r="AG1940" s="5">
        <v>47.0</v>
      </c>
      <c r="AH1940" s="5">
        <v>8.8908624E7</v>
      </c>
      <c r="AI1940" s="10"/>
      <c r="AJ1940" s="10"/>
      <c r="AK1940" s="10"/>
      <c r="AL1940" s="10"/>
      <c r="AM1940" s="1" t="s">
        <v>12508</v>
      </c>
      <c r="AN1940" s="10"/>
      <c r="AO1940" s="10"/>
      <c r="AP1940" s="1" t="s">
        <v>12509</v>
      </c>
    </row>
    <row r="1941">
      <c r="A1941" s="1" t="s">
        <v>4752</v>
      </c>
      <c r="B1941" s="16">
        <v>46353.0</v>
      </c>
      <c r="C1941" s="1" t="s">
        <v>6183</v>
      </c>
      <c r="D1941" s="5">
        <v>1.766232900011E13</v>
      </c>
      <c r="E1941" s="1" t="s">
        <v>4752</v>
      </c>
      <c r="F1941" s="1" t="s">
        <v>1097</v>
      </c>
      <c r="G1941" s="1" t="s">
        <v>6184</v>
      </c>
      <c r="H1941" s="1" t="s">
        <v>12510</v>
      </c>
      <c r="I1941" s="5">
        <v>103.0</v>
      </c>
      <c r="J1941" s="1" t="s">
        <v>4759</v>
      </c>
      <c r="K1941" s="1" t="s">
        <v>6186</v>
      </c>
      <c r="L1941" s="1" t="s">
        <v>6187</v>
      </c>
      <c r="M1941" s="1" t="s">
        <v>6188</v>
      </c>
      <c r="N1941" s="5">
        <v>1.766232900011E13</v>
      </c>
      <c r="O1941" s="1" t="s">
        <v>1072</v>
      </c>
      <c r="P1941" s="1" t="s">
        <v>6189</v>
      </c>
      <c r="Q1941" s="5">
        <v>2.0</v>
      </c>
      <c r="R1941" s="15">
        <v>41333.0</v>
      </c>
      <c r="S1941" s="5">
        <v>0.0</v>
      </c>
      <c r="T1941" s="10"/>
      <c r="U1941" s="10"/>
      <c r="V1941" s="15">
        <v>41333.0</v>
      </c>
      <c r="W1941" s="5">
        <v>161099.0</v>
      </c>
      <c r="X1941" s="1" t="s">
        <v>6190</v>
      </c>
      <c r="Y1941" s="1" t="s">
        <v>1075</v>
      </c>
      <c r="Z1941" s="1" t="s">
        <v>6191</v>
      </c>
      <c r="AA1941" s="5">
        <v>1008.0</v>
      </c>
      <c r="AB1941" s="1" t="s">
        <v>2013</v>
      </c>
      <c r="AC1941" s="1" t="s">
        <v>6192</v>
      </c>
      <c r="AD1941" s="5">
        <v>6.590103E7</v>
      </c>
      <c r="AE1941" s="1" t="s">
        <v>28</v>
      </c>
      <c r="AF1941" s="5">
        <v>803.0</v>
      </c>
      <c r="AG1941" s="5">
        <v>99.0</v>
      </c>
      <c r="AH1941" s="5">
        <v>3.5250899E7</v>
      </c>
      <c r="AI1941" s="5">
        <v>99.0</v>
      </c>
      <c r="AJ1941" s="5">
        <v>8.8370739E7</v>
      </c>
      <c r="AK1941" s="10"/>
      <c r="AL1941" s="10"/>
      <c r="AM1941" s="1" t="s">
        <v>6193</v>
      </c>
      <c r="AN1941" s="10"/>
      <c r="AO1941" s="10"/>
      <c r="AP1941" s="1" t="s">
        <v>4945</v>
      </c>
    </row>
    <row r="1942">
      <c r="A1942" s="1" t="s">
        <v>4752</v>
      </c>
      <c r="B1942" s="14">
        <v>46051.0</v>
      </c>
      <c r="C1942" s="1" t="s">
        <v>12511</v>
      </c>
      <c r="D1942" s="5">
        <v>1.20450140001E13</v>
      </c>
      <c r="E1942" s="1" t="s">
        <v>4752</v>
      </c>
      <c r="F1942" s="1" t="s">
        <v>1097</v>
      </c>
      <c r="G1942" s="1" t="s">
        <v>4761</v>
      </c>
      <c r="H1942" s="1" t="s">
        <v>12512</v>
      </c>
      <c r="I1942" s="5">
        <v>101.0</v>
      </c>
      <c r="J1942" s="1" t="s">
        <v>4759</v>
      </c>
      <c r="K1942" s="1" t="s">
        <v>12513</v>
      </c>
      <c r="L1942" s="1" t="s">
        <v>12514</v>
      </c>
      <c r="M1942" s="1" t="s">
        <v>12515</v>
      </c>
      <c r="N1942" s="5">
        <v>1.20450140001E13</v>
      </c>
      <c r="O1942" s="1" t="s">
        <v>1072</v>
      </c>
      <c r="P1942" s="1" t="s">
        <v>12516</v>
      </c>
      <c r="Q1942" s="5">
        <v>2.0</v>
      </c>
      <c r="R1942" s="15">
        <v>40336.0</v>
      </c>
      <c r="S1942" s="5">
        <v>0.0</v>
      </c>
      <c r="T1942" s="10"/>
      <c r="U1942" s="10"/>
      <c r="V1942" s="15">
        <v>40336.0</v>
      </c>
      <c r="W1942" s="5">
        <v>161003.0</v>
      </c>
      <c r="X1942" s="1" t="s">
        <v>12517</v>
      </c>
      <c r="Y1942" s="1" t="s">
        <v>1075</v>
      </c>
      <c r="Z1942" s="1" t="s">
        <v>4975</v>
      </c>
      <c r="AA1942" s="5">
        <v>22.0</v>
      </c>
      <c r="AB1942" s="10"/>
      <c r="AC1942" s="1" t="s">
        <v>12518</v>
      </c>
      <c r="AD1942" s="5">
        <v>8.591303E7</v>
      </c>
      <c r="AE1942" s="1" t="s">
        <v>1231</v>
      </c>
      <c r="AF1942" s="5">
        <v>7927.0</v>
      </c>
      <c r="AG1942" s="5">
        <v>45.0</v>
      </c>
      <c r="AH1942" s="5">
        <v>3.2529417E7</v>
      </c>
      <c r="AI1942" s="10"/>
      <c r="AJ1942" s="10"/>
      <c r="AK1942" s="10"/>
      <c r="AL1942" s="10"/>
      <c r="AM1942" s="1" t="s">
        <v>12519</v>
      </c>
      <c r="AN1942" s="10"/>
      <c r="AO1942" s="10"/>
      <c r="AP1942" s="1" t="s">
        <v>3638</v>
      </c>
    </row>
    <row r="1943">
      <c r="A1943" s="1" t="s">
        <v>4752</v>
      </c>
      <c r="B1943" s="14">
        <v>46151.0</v>
      </c>
      <c r="C1943" s="1" t="s">
        <v>12520</v>
      </c>
      <c r="D1943" s="5">
        <v>5.406864600013E13</v>
      </c>
      <c r="E1943" s="1" t="s">
        <v>4752</v>
      </c>
      <c r="F1943" s="1" t="s">
        <v>1097</v>
      </c>
      <c r="G1943" s="1" t="s">
        <v>4799</v>
      </c>
      <c r="H1943" s="1" t="s">
        <v>12521</v>
      </c>
      <c r="I1943" s="5">
        <v>58.0</v>
      </c>
      <c r="J1943" s="1" t="s">
        <v>4759</v>
      </c>
      <c r="K1943" s="1" t="s">
        <v>12520</v>
      </c>
      <c r="L1943" s="1" t="s">
        <v>12522</v>
      </c>
      <c r="M1943" s="1" t="s">
        <v>12523</v>
      </c>
      <c r="N1943" s="5">
        <v>5.406864600013E13</v>
      </c>
      <c r="O1943" s="1" t="s">
        <v>1072</v>
      </c>
      <c r="P1943" s="1" t="s">
        <v>12524</v>
      </c>
      <c r="Q1943" s="5">
        <v>2.0</v>
      </c>
      <c r="R1943" s="15">
        <v>45348.0</v>
      </c>
      <c r="S1943" s="5">
        <v>0.0</v>
      </c>
      <c r="T1943" s="10"/>
      <c r="U1943" s="10"/>
      <c r="V1943" s="15">
        <v>45348.0</v>
      </c>
      <c r="W1943" s="5">
        <v>161001.0</v>
      </c>
      <c r="X1943" s="1" t="s">
        <v>12525</v>
      </c>
      <c r="Y1943" s="1" t="s">
        <v>1075</v>
      </c>
      <c r="Z1943" s="1" t="s">
        <v>12526</v>
      </c>
      <c r="AA1943" s="5">
        <v>181.0</v>
      </c>
      <c r="AB1943" s="10"/>
      <c r="AC1943" s="1" t="s">
        <v>1078</v>
      </c>
      <c r="AD1943" s="5">
        <v>3.7245E7</v>
      </c>
      <c r="AE1943" s="1" t="s">
        <v>1205</v>
      </c>
      <c r="AF1943" s="5">
        <v>4291.0</v>
      </c>
      <c r="AG1943" s="5">
        <v>35.0</v>
      </c>
      <c r="AH1943" s="5">
        <v>9.1332693E7</v>
      </c>
      <c r="AI1943" s="10"/>
      <c r="AJ1943" s="10"/>
      <c r="AK1943" s="10"/>
      <c r="AL1943" s="10"/>
      <c r="AM1943" s="1" t="s">
        <v>12527</v>
      </c>
      <c r="AN1943" s="10"/>
      <c r="AO1943" s="10"/>
      <c r="AP1943" s="1" t="s">
        <v>12528</v>
      </c>
    </row>
    <row r="1944">
      <c r="A1944" s="1" t="s">
        <v>4752</v>
      </c>
      <c r="B1944" s="14">
        <v>46239.0</v>
      </c>
      <c r="C1944" s="1" t="s">
        <v>12529</v>
      </c>
      <c r="D1944" s="5">
        <v>5.5926755000103E13</v>
      </c>
      <c r="E1944" s="1" t="s">
        <v>4752</v>
      </c>
      <c r="F1944" s="1" t="s">
        <v>1097</v>
      </c>
      <c r="G1944" s="1" t="s">
        <v>4761</v>
      </c>
      <c r="H1944" s="1" t="s">
        <v>12530</v>
      </c>
      <c r="I1944" s="5">
        <v>101.0</v>
      </c>
      <c r="J1944" s="1" t="s">
        <v>4759</v>
      </c>
      <c r="K1944" s="1" t="s">
        <v>12531</v>
      </c>
      <c r="L1944" s="1" t="s">
        <v>12532</v>
      </c>
      <c r="M1944" s="1" t="s">
        <v>12533</v>
      </c>
      <c r="N1944" s="5">
        <v>5.5926755000103E13</v>
      </c>
      <c r="O1944" s="1" t="s">
        <v>1072</v>
      </c>
      <c r="P1944" s="1" t="s">
        <v>12529</v>
      </c>
      <c r="Q1944" s="5">
        <v>2.0</v>
      </c>
      <c r="R1944" s="15">
        <v>45488.0</v>
      </c>
      <c r="S1944" s="5">
        <v>0.0</v>
      </c>
      <c r="T1944" s="10"/>
      <c r="U1944" s="5">
        <v>105.0</v>
      </c>
      <c r="V1944" s="15">
        <v>45488.0</v>
      </c>
      <c r="W1944" s="5">
        <v>161099.0</v>
      </c>
      <c r="X1944" s="1" t="s">
        <v>4972</v>
      </c>
      <c r="Y1944" s="1" t="s">
        <v>1075</v>
      </c>
      <c r="Z1944" s="1" t="s">
        <v>12534</v>
      </c>
      <c r="AA1944" s="5">
        <v>881.0</v>
      </c>
      <c r="AB1944" s="1" t="s">
        <v>1337</v>
      </c>
      <c r="AC1944" s="1" t="s">
        <v>12535</v>
      </c>
      <c r="AD1944" s="5">
        <v>7.689E7</v>
      </c>
      <c r="AE1944" s="1" t="s">
        <v>1313</v>
      </c>
      <c r="AF1944" s="5">
        <v>15.0</v>
      </c>
      <c r="AG1944" s="5">
        <v>69.0</v>
      </c>
      <c r="AH1944" s="5">
        <v>9.2684673E7</v>
      </c>
      <c r="AI1944" s="5">
        <v>0.0</v>
      </c>
      <c r="AJ1944" s="5">
        <v>0.0</v>
      </c>
      <c r="AK1944" s="10"/>
      <c r="AL1944" s="10"/>
      <c r="AM1944" s="1" t="s">
        <v>12536</v>
      </c>
      <c r="AN1944" s="10"/>
      <c r="AO1944" s="10"/>
      <c r="AP1944" s="1" t="s">
        <v>1311</v>
      </c>
    </row>
    <row r="1945">
      <c r="A1945" s="1" t="s">
        <v>4752</v>
      </c>
      <c r="B1945" s="14">
        <v>46072.0</v>
      </c>
      <c r="C1945" s="1" t="s">
        <v>12537</v>
      </c>
      <c r="D1945" s="5">
        <v>2.676274900016E13</v>
      </c>
      <c r="E1945" s="1" t="s">
        <v>4752</v>
      </c>
      <c r="F1945" s="1" t="s">
        <v>1097</v>
      </c>
      <c r="G1945" s="1" t="s">
        <v>4799</v>
      </c>
      <c r="H1945" s="1" t="s">
        <v>12538</v>
      </c>
      <c r="I1945" s="5">
        <v>58.0</v>
      </c>
      <c r="J1945" s="1" t="s">
        <v>4759</v>
      </c>
      <c r="K1945" s="1" t="s">
        <v>12537</v>
      </c>
      <c r="L1945" s="1" t="s">
        <v>12539</v>
      </c>
      <c r="M1945" s="1" t="s">
        <v>12540</v>
      </c>
      <c r="N1945" s="5">
        <v>2.676274900016E13</v>
      </c>
      <c r="O1945" s="1" t="s">
        <v>1072</v>
      </c>
      <c r="P1945" s="10"/>
      <c r="Q1945" s="5">
        <v>2.0</v>
      </c>
      <c r="R1945" s="15">
        <v>42730.0</v>
      </c>
      <c r="S1945" s="5">
        <v>0.0</v>
      </c>
      <c r="T1945" s="10"/>
      <c r="U1945" s="10"/>
      <c r="V1945" s="15">
        <v>42730.0</v>
      </c>
      <c r="W1945" s="5">
        <v>8130300.0</v>
      </c>
      <c r="X1945" s="1" t="s">
        <v>12541</v>
      </c>
      <c r="Y1945" s="1" t="s">
        <v>1075</v>
      </c>
      <c r="Z1945" s="1" t="s">
        <v>1356</v>
      </c>
      <c r="AA1945" s="5">
        <v>145.0</v>
      </c>
      <c r="AB1945" s="10"/>
      <c r="AC1945" s="1" t="s">
        <v>12542</v>
      </c>
      <c r="AD1945" s="5">
        <v>1.8432899E7</v>
      </c>
      <c r="AE1945" s="1" t="s">
        <v>1079</v>
      </c>
      <c r="AF1945" s="5">
        <v>6961.0</v>
      </c>
      <c r="AG1945" s="5">
        <v>15.0</v>
      </c>
      <c r="AH1945" s="5">
        <v>3.5531205E7</v>
      </c>
      <c r="AI1945" s="10"/>
      <c r="AJ1945" s="10"/>
      <c r="AK1945" s="10"/>
      <c r="AL1945" s="10"/>
      <c r="AM1945" s="1" t="s">
        <v>12543</v>
      </c>
      <c r="AN1945" s="10"/>
      <c r="AO1945" s="10"/>
      <c r="AP1945" s="1" t="s">
        <v>12544</v>
      </c>
    </row>
    <row r="1946">
      <c r="A1946" s="1" t="s">
        <v>4752</v>
      </c>
      <c r="B1946" s="14">
        <v>46107.0</v>
      </c>
      <c r="C1946" s="1" t="s">
        <v>12545</v>
      </c>
      <c r="D1946" s="5">
        <v>1.349052200016E13</v>
      </c>
      <c r="E1946" s="1" t="s">
        <v>4752</v>
      </c>
      <c r="F1946" s="1" t="s">
        <v>1097</v>
      </c>
      <c r="G1946" s="1" t="s">
        <v>4761</v>
      </c>
      <c r="H1946" s="1" t="s">
        <v>12546</v>
      </c>
      <c r="I1946" s="5">
        <v>101.0</v>
      </c>
      <c r="J1946" s="1" t="s">
        <v>4759</v>
      </c>
      <c r="K1946" s="1" t="s">
        <v>12547</v>
      </c>
      <c r="L1946" s="1" t="s">
        <v>12548</v>
      </c>
      <c r="M1946" s="1" t="s">
        <v>12549</v>
      </c>
      <c r="N1946" s="5">
        <v>1.349052200016E13</v>
      </c>
      <c r="O1946" s="1" t="s">
        <v>1072</v>
      </c>
      <c r="P1946" s="1" t="s">
        <v>12550</v>
      </c>
      <c r="Q1946" s="5">
        <v>2.0</v>
      </c>
      <c r="R1946" s="15">
        <v>45194.0</v>
      </c>
      <c r="S1946" s="5">
        <v>0.0</v>
      </c>
      <c r="T1946" s="10"/>
      <c r="U1946" s="10"/>
      <c r="V1946" s="15">
        <v>40644.0</v>
      </c>
      <c r="W1946" s="5">
        <v>4530705.0</v>
      </c>
      <c r="X1946" s="1" t="s">
        <v>12551</v>
      </c>
      <c r="Y1946" s="1" t="s">
        <v>1075</v>
      </c>
      <c r="Z1946" s="1" t="s">
        <v>12552</v>
      </c>
      <c r="AA1946" s="5">
        <v>12.0</v>
      </c>
      <c r="AB1946" s="1" t="s">
        <v>12553</v>
      </c>
      <c r="AC1946" s="1" t="s">
        <v>12554</v>
      </c>
      <c r="AD1946" s="5">
        <v>9.90624E7</v>
      </c>
      <c r="AE1946" s="1" t="s">
        <v>1277</v>
      </c>
      <c r="AF1946" s="5">
        <v>8785.0</v>
      </c>
      <c r="AG1946" s="5">
        <v>54.0</v>
      </c>
      <c r="AH1946" s="5">
        <v>9.9518718E7</v>
      </c>
      <c r="AI1946" s="10"/>
      <c r="AJ1946" s="10"/>
      <c r="AK1946" s="10"/>
      <c r="AL1946" s="10"/>
      <c r="AM1946" s="1" t="s">
        <v>12555</v>
      </c>
      <c r="AN1946" s="10"/>
      <c r="AO1946" s="10"/>
      <c r="AP1946" s="1" t="s">
        <v>1377</v>
      </c>
    </row>
    <row r="1947">
      <c r="A1947" s="1" t="s">
        <v>4752</v>
      </c>
      <c r="B1947" s="14">
        <v>46126.0</v>
      </c>
      <c r="C1947" s="1" t="s">
        <v>7005</v>
      </c>
      <c r="D1947" s="5">
        <v>3.842181000604E12</v>
      </c>
      <c r="E1947" s="1" t="s">
        <v>4752</v>
      </c>
      <c r="F1947" s="1" t="s">
        <v>7006</v>
      </c>
      <c r="G1947" s="1" t="s">
        <v>7703</v>
      </c>
      <c r="H1947" s="1" t="s">
        <v>12556</v>
      </c>
      <c r="I1947" s="5">
        <v>91.0</v>
      </c>
      <c r="J1947" s="1" t="s">
        <v>4759</v>
      </c>
      <c r="K1947" s="1" t="s">
        <v>7009</v>
      </c>
      <c r="L1947" s="1" t="s">
        <v>7010</v>
      </c>
      <c r="M1947" s="1" t="s">
        <v>7011</v>
      </c>
      <c r="N1947" s="5">
        <v>3.842181000604E12</v>
      </c>
      <c r="O1947" s="1" t="s">
        <v>1072</v>
      </c>
      <c r="P1947" s="1" t="s">
        <v>7009</v>
      </c>
      <c r="Q1947" s="5">
        <v>2.0</v>
      </c>
      <c r="R1947" s="15">
        <v>40387.0</v>
      </c>
      <c r="S1947" s="5">
        <v>0.0</v>
      </c>
      <c r="T1947" s="10"/>
      <c r="U1947" s="10"/>
      <c r="V1947" s="15">
        <v>40387.0</v>
      </c>
      <c r="W1947" s="5">
        <v>4683400.0</v>
      </c>
      <c r="X1947" s="1" t="s">
        <v>7012</v>
      </c>
      <c r="Y1947" s="1" t="s">
        <v>1075</v>
      </c>
      <c r="Z1947" s="1" t="s">
        <v>7013</v>
      </c>
      <c r="AA1947" s="5">
        <v>495.0</v>
      </c>
      <c r="AB1947" s="1" t="s">
        <v>1092</v>
      </c>
      <c r="AC1947" s="1" t="s">
        <v>7014</v>
      </c>
      <c r="AD1947" s="5">
        <v>8.9503027E7</v>
      </c>
      <c r="AE1947" s="1" t="s">
        <v>1386</v>
      </c>
      <c r="AF1947" s="5">
        <v>8057.0</v>
      </c>
      <c r="AG1947" s="5">
        <v>49.0</v>
      </c>
      <c r="AH1947" s="5">
        <v>3.563909E7</v>
      </c>
      <c r="AI1947" s="10"/>
      <c r="AJ1947" s="10"/>
      <c r="AK1947" s="5">
        <v>41.0</v>
      </c>
      <c r="AL1947" s="5">
        <v>3.6434043E7</v>
      </c>
      <c r="AM1947" s="1" t="s">
        <v>7015</v>
      </c>
      <c r="AN1947" s="10"/>
      <c r="AO1947" s="10"/>
      <c r="AP1947" s="1" t="s">
        <v>7016</v>
      </c>
    </row>
    <row r="1948">
      <c r="A1948" s="1" t="s">
        <v>4752</v>
      </c>
      <c r="B1948" s="14">
        <v>46167.0</v>
      </c>
      <c r="C1948" s="1" t="s">
        <v>5675</v>
      </c>
      <c r="D1948" s="5">
        <v>5.212962900013E13</v>
      </c>
      <c r="E1948" s="1" t="s">
        <v>4752</v>
      </c>
      <c r="F1948" s="1" t="s">
        <v>1097</v>
      </c>
      <c r="G1948" s="1" t="s">
        <v>4761</v>
      </c>
      <c r="H1948" s="1" t="s">
        <v>12557</v>
      </c>
      <c r="I1948" s="5">
        <v>101.0</v>
      </c>
      <c r="J1948" s="1" t="s">
        <v>4759</v>
      </c>
      <c r="K1948" s="1" t="s">
        <v>12558</v>
      </c>
      <c r="L1948" s="1" t="s">
        <v>12559</v>
      </c>
      <c r="M1948" s="1" t="s">
        <v>12560</v>
      </c>
      <c r="N1948" s="5">
        <v>5.212962900013E13</v>
      </c>
      <c r="O1948" s="1" t="s">
        <v>1072</v>
      </c>
      <c r="P1948" s="1" t="s">
        <v>5675</v>
      </c>
      <c r="Q1948" s="5">
        <v>2.0</v>
      </c>
      <c r="R1948" s="15">
        <v>45180.0</v>
      </c>
      <c r="S1948" s="5">
        <v>0.0</v>
      </c>
      <c r="T1948" s="10"/>
      <c r="U1948" s="5">
        <v>105.0</v>
      </c>
      <c r="V1948" s="15">
        <v>45180.0</v>
      </c>
      <c r="W1948" s="5">
        <v>161001.0</v>
      </c>
      <c r="X1948" s="10"/>
      <c r="Y1948" s="1" t="s">
        <v>1075</v>
      </c>
      <c r="Z1948" s="1" t="s">
        <v>12561</v>
      </c>
      <c r="AA1948" s="5">
        <v>2915.0</v>
      </c>
      <c r="AB1948" s="10"/>
      <c r="AC1948" s="1" t="s">
        <v>9260</v>
      </c>
      <c r="AD1948" s="5">
        <v>7.982608E7</v>
      </c>
      <c r="AE1948" s="1" t="s">
        <v>1940</v>
      </c>
      <c r="AF1948" s="5">
        <v>9073.0</v>
      </c>
      <c r="AG1948" s="5">
        <v>67.0</v>
      </c>
      <c r="AH1948" s="5">
        <v>3.4213621E7</v>
      </c>
      <c r="AI1948" s="5">
        <v>0.0</v>
      </c>
      <c r="AJ1948" s="5">
        <v>0.0</v>
      </c>
      <c r="AK1948" s="10"/>
      <c r="AL1948" s="10"/>
      <c r="AM1948" s="1" t="s">
        <v>12562</v>
      </c>
      <c r="AN1948" s="10"/>
      <c r="AO1948" s="10"/>
      <c r="AP1948" s="1" t="s">
        <v>2282</v>
      </c>
    </row>
    <row r="1949">
      <c r="A1949" s="1" t="s">
        <v>4752</v>
      </c>
      <c r="B1949" s="14">
        <v>46106.0</v>
      </c>
      <c r="C1949" s="1" t="s">
        <v>12563</v>
      </c>
      <c r="D1949" s="5">
        <v>3.0257350000107E13</v>
      </c>
      <c r="E1949" s="1" t="s">
        <v>4752</v>
      </c>
      <c r="F1949" s="1" t="s">
        <v>1097</v>
      </c>
      <c r="G1949" s="1" t="s">
        <v>4799</v>
      </c>
      <c r="H1949" s="1" t="s">
        <v>12564</v>
      </c>
      <c r="I1949" s="5">
        <v>58.0</v>
      </c>
      <c r="J1949" s="1" t="s">
        <v>4759</v>
      </c>
      <c r="K1949" s="1" t="s">
        <v>12565</v>
      </c>
      <c r="L1949" s="1" t="s">
        <v>12566</v>
      </c>
      <c r="M1949" s="1" t="s">
        <v>12567</v>
      </c>
      <c r="N1949" s="5">
        <v>3.0257350000107E13</v>
      </c>
      <c r="O1949" s="1" t="s">
        <v>1072</v>
      </c>
      <c r="P1949" s="1" t="s">
        <v>12568</v>
      </c>
      <c r="Q1949" s="5">
        <v>2.0</v>
      </c>
      <c r="R1949" s="15">
        <v>43210.0</v>
      </c>
      <c r="S1949" s="5">
        <v>0.0</v>
      </c>
      <c r="T1949" s="10"/>
      <c r="U1949" s="10"/>
      <c r="V1949" s="15">
        <v>43210.0</v>
      </c>
      <c r="W1949" s="5">
        <v>161001.0</v>
      </c>
      <c r="X1949" s="10"/>
      <c r="Y1949" s="1" t="s">
        <v>1090</v>
      </c>
      <c r="Z1949" s="1" t="s">
        <v>12569</v>
      </c>
      <c r="AA1949" s="5">
        <v>2278.0</v>
      </c>
      <c r="AB1949" s="1" t="s">
        <v>6111</v>
      </c>
      <c r="AC1949" s="1" t="s">
        <v>1078</v>
      </c>
      <c r="AD1949" s="5">
        <v>1.363104E7</v>
      </c>
      <c r="AE1949" s="1" t="s">
        <v>1079</v>
      </c>
      <c r="AF1949" s="5">
        <v>6887.0</v>
      </c>
      <c r="AG1949" s="5">
        <v>19.0</v>
      </c>
      <c r="AH1949" s="5">
        <v>3.5613048E7</v>
      </c>
      <c r="AI1949" s="10"/>
      <c r="AJ1949" s="10"/>
      <c r="AK1949" s="10"/>
      <c r="AL1949" s="10"/>
      <c r="AM1949" s="1" t="s">
        <v>12570</v>
      </c>
      <c r="AN1949" s="10"/>
      <c r="AO1949" s="10"/>
      <c r="AP1949" s="1" t="s">
        <v>11315</v>
      </c>
    </row>
    <row r="1950">
      <c r="A1950" s="1" t="s">
        <v>4752</v>
      </c>
      <c r="B1950" s="14">
        <v>46120.0</v>
      </c>
      <c r="C1950" s="1" t="s">
        <v>12571</v>
      </c>
      <c r="D1950" s="5">
        <v>5.238906400012E13</v>
      </c>
      <c r="E1950" s="1" t="s">
        <v>4752</v>
      </c>
      <c r="F1950" s="1" t="s">
        <v>1097</v>
      </c>
      <c r="G1950" s="1" t="s">
        <v>4761</v>
      </c>
      <c r="H1950" s="1" t="s">
        <v>12572</v>
      </c>
      <c r="I1950" s="5">
        <v>101.0</v>
      </c>
      <c r="J1950" s="1" t="s">
        <v>4759</v>
      </c>
      <c r="K1950" s="1" t="s">
        <v>12573</v>
      </c>
      <c r="L1950" s="1" t="s">
        <v>12574</v>
      </c>
      <c r="M1950" s="1" t="s">
        <v>12575</v>
      </c>
      <c r="N1950" s="5">
        <v>5.238906400012E13</v>
      </c>
      <c r="O1950" s="1" t="s">
        <v>1072</v>
      </c>
      <c r="P1950" s="1" t="s">
        <v>12576</v>
      </c>
      <c r="Q1950" s="5">
        <v>2.0</v>
      </c>
      <c r="R1950" s="15">
        <v>45201.0</v>
      </c>
      <c r="S1950" s="5">
        <v>0.0</v>
      </c>
      <c r="T1950" s="10"/>
      <c r="U1950" s="10"/>
      <c r="V1950" s="15">
        <v>45201.0</v>
      </c>
      <c r="W1950" s="5">
        <v>161001.0</v>
      </c>
      <c r="X1950" s="1" t="s">
        <v>12577</v>
      </c>
      <c r="Y1950" s="1" t="s">
        <v>1075</v>
      </c>
      <c r="Z1950" s="1" t="s">
        <v>12578</v>
      </c>
      <c r="AA1950" s="5">
        <v>152.0</v>
      </c>
      <c r="AB1950" s="10"/>
      <c r="AC1950" s="1" t="s">
        <v>12579</v>
      </c>
      <c r="AD1950" s="5">
        <v>1.840613E7</v>
      </c>
      <c r="AE1950" s="1" t="s">
        <v>1079</v>
      </c>
      <c r="AF1950" s="5">
        <v>6549.0</v>
      </c>
      <c r="AG1950" s="5">
        <v>15.0</v>
      </c>
      <c r="AH1950" s="5">
        <v>3.5220227E7</v>
      </c>
      <c r="AI1950" s="10"/>
      <c r="AJ1950" s="10"/>
      <c r="AK1950" s="10"/>
      <c r="AL1950" s="10"/>
      <c r="AM1950" s="1" t="s">
        <v>12580</v>
      </c>
      <c r="AN1950" s="10"/>
      <c r="AO1950" s="10"/>
      <c r="AP1950" s="1" t="s">
        <v>11001</v>
      </c>
    </row>
    <row r="1951">
      <c r="A1951" s="1" t="s">
        <v>4752</v>
      </c>
      <c r="B1951" s="14">
        <v>46208.0</v>
      </c>
      <c r="C1951" s="1" t="s">
        <v>8366</v>
      </c>
      <c r="D1951" s="5">
        <v>2.2175316000238E13</v>
      </c>
      <c r="E1951" s="1" t="s">
        <v>4752</v>
      </c>
      <c r="F1951" s="1" t="s">
        <v>8376</v>
      </c>
      <c r="G1951" s="1" t="s">
        <v>8377</v>
      </c>
      <c r="H1951" s="1" t="s">
        <v>12581</v>
      </c>
      <c r="I1951" s="5">
        <v>7.0</v>
      </c>
      <c r="J1951" s="1" t="s">
        <v>4755</v>
      </c>
      <c r="K1951" s="1" t="s">
        <v>8366</v>
      </c>
      <c r="L1951" s="1" t="s">
        <v>8368</v>
      </c>
      <c r="M1951" s="1" t="s">
        <v>8369</v>
      </c>
      <c r="N1951" s="5">
        <v>2.2175316000238E13</v>
      </c>
      <c r="O1951" s="1" t="s">
        <v>1103</v>
      </c>
      <c r="P1951" s="10"/>
      <c r="Q1951" s="5">
        <v>2.0</v>
      </c>
      <c r="R1951" s="15">
        <v>45264.0</v>
      </c>
      <c r="S1951" s="5">
        <v>0.0</v>
      </c>
      <c r="T1951" s="10"/>
      <c r="U1951" s="10"/>
      <c r="V1951" s="15">
        <v>45264.0</v>
      </c>
      <c r="W1951" s="5">
        <v>2051700.0</v>
      </c>
      <c r="X1951" s="1" t="s">
        <v>8370</v>
      </c>
      <c r="Y1951" s="1" t="s">
        <v>1075</v>
      </c>
      <c r="Z1951" s="1" t="s">
        <v>8371</v>
      </c>
      <c r="AA1951" s="5">
        <v>176.0</v>
      </c>
      <c r="AB1951" s="1" t="s">
        <v>8372</v>
      </c>
      <c r="AC1951" s="1" t="s">
        <v>8373</v>
      </c>
      <c r="AD1951" s="5">
        <v>1.316357E7</v>
      </c>
      <c r="AE1951" s="1" t="s">
        <v>1079</v>
      </c>
      <c r="AF1951" s="5">
        <v>6175.0</v>
      </c>
      <c r="AG1951" s="5">
        <v>34.0</v>
      </c>
      <c r="AH1951" s="5">
        <v>3.714211E7</v>
      </c>
      <c r="AI1951" s="10"/>
      <c r="AJ1951" s="10"/>
      <c r="AK1951" s="10"/>
      <c r="AL1951" s="10"/>
      <c r="AM1951" s="1" t="s">
        <v>8374</v>
      </c>
      <c r="AN1951" s="10"/>
      <c r="AO1951" s="10"/>
      <c r="AP1951" s="1" t="s">
        <v>8375</v>
      </c>
    </row>
    <row r="1952">
      <c r="A1952" s="1" t="s">
        <v>4752</v>
      </c>
      <c r="B1952" s="14">
        <v>46162.0</v>
      </c>
      <c r="C1952" s="1" t="s">
        <v>12582</v>
      </c>
      <c r="D1952" s="5">
        <v>4.731876000169E12</v>
      </c>
      <c r="E1952" s="1" t="s">
        <v>4752</v>
      </c>
      <c r="F1952" s="1" t="s">
        <v>1097</v>
      </c>
      <c r="G1952" s="1" t="s">
        <v>4761</v>
      </c>
      <c r="H1952" s="1" t="s">
        <v>12583</v>
      </c>
      <c r="I1952" s="5">
        <v>101.0</v>
      </c>
      <c r="J1952" s="1" t="s">
        <v>4759</v>
      </c>
      <c r="K1952" s="1" t="s">
        <v>12584</v>
      </c>
      <c r="L1952" s="1" t="s">
        <v>12585</v>
      </c>
      <c r="M1952" s="1" t="s">
        <v>12586</v>
      </c>
      <c r="N1952" s="5">
        <v>4.731876000169E12</v>
      </c>
      <c r="O1952" s="1" t="s">
        <v>1072</v>
      </c>
      <c r="P1952" s="10"/>
      <c r="Q1952" s="5">
        <v>2.0</v>
      </c>
      <c r="R1952" s="10"/>
      <c r="S1952" s="5">
        <v>0.0</v>
      </c>
      <c r="T1952" s="10"/>
      <c r="U1952" s="10"/>
      <c r="V1952" s="15">
        <v>37182.0</v>
      </c>
      <c r="W1952" s="5">
        <v>4683400.0</v>
      </c>
      <c r="X1952" s="1" t="s">
        <v>12587</v>
      </c>
      <c r="Y1952" s="1" t="s">
        <v>1075</v>
      </c>
      <c r="Z1952" s="1" t="s">
        <v>12588</v>
      </c>
      <c r="AA1952" s="5">
        <v>2169.0</v>
      </c>
      <c r="AB1952" s="10"/>
      <c r="AC1952" s="1" t="s">
        <v>12589</v>
      </c>
      <c r="AD1952" s="5">
        <v>1.5820358E7</v>
      </c>
      <c r="AE1952" s="1" t="s">
        <v>1079</v>
      </c>
      <c r="AF1952" s="5">
        <v>6881.0</v>
      </c>
      <c r="AG1952" s="5">
        <v>17.0</v>
      </c>
      <c r="AH1952" s="5">
        <v>3.386237E7</v>
      </c>
      <c r="AI1952" s="10"/>
      <c r="AJ1952" s="10"/>
      <c r="AK1952" s="5">
        <v>17.0</v>
      </c>
      <c r="AL1952" s="5">
        <v>3.386237E7</v>
      </c>
      <c r="AM1952" s="1" t="s">
        <v>12590</v>
      </c>
      <c r="AN1952" s="10"/>
      <c r="AO1952" s="10"/>
      <c r="AP1952" s="1" t="s">
        <v>12591</v>
      </c>
    </row>
    <row r="1953">
      <c r="A1953" s="1" t="s">
        <v>4752</v>
      </c>
      <c r="B1953" s="14">
        <v>46138.0</v>
      </c>
      <c r="C1953" s="1" t="s">
        <v>12592</v>
      </c>
      <c r="D1953" s="5">
        <v>8.9096457001127E13</v>
      </c>
      <c r="E1953" s="1" t="s">
        <v>4752</v>
      </c>
      <c r="F1953" s="1" t="s">
        <v>1097</v>
      </c>
      <c r="G1953" s="1" t="s">
        <v>4761</v>
      </c>
      <c r="H1953" s="1" t="s">
        <v>12593</v>
      </c>
      <c r="I1953" s="5">
        <v>101.0</v>
      </c>
      <c r="J1953" s="1" t="s">
        <v>4755</v>
      </c>
      <c r="K1953" s="1" t="s">
        <v>1931</v>
      </c>
      <c r="L1953" s="1" t="s">
        <v>12594</v>
      </c>
      <c r="M1953" s="1" t="s">
        <v>1935</v>
      </c>
      <c r="N1953" s="5">
        <v>8.9096457001127E13</v>
      </c>
      <c r="O1953" s="1" t="s">
        <v>1103</v>
      </c>
      <c r="P1953" s="1" t="s">
        <v>12592</v>
      </c>
      <c r="Q1953" s="5">
        <v>2.0</v>
      </c>
      <c r="R1953" s="15">
        <v>38659.0</v>
      </c>
      <c r="S1953" s="5">
        <v>0.0</v>
      </c>
      <c r="T1953" s="10"/>
      <c r="U1953" s="10"/>
      <c r="V1953" s="15">
        <v>32946.0</v>
      </c>
      <c r="W1953" s="5">
        <v>112101.0</v>
      </c>
      <c r="X1953" s="1" t="s">
        <v>12595</v>
      </c>
      <c r="Y1953" s="1" t="s">
        <v>1346</v>
      </c>
      <c r="Z1953" s="1" t="s">
        <v>12596</v>
      </c>
      <c r="AA1953" s="1" t="s">
        <v>1410</v>
      </c>
      <c r="AB1953" s="1" t="s">
        <v>12597</v>
      </c>
      <c r="AC1953" s="1" t="s">
        <v>1121</v>
      </c>
      <c r="AD1953" s="5">
        <v>7.385E7</v>
      </c>
      <c r="AE1953" s="1" t="s">
        <v>1413</v>
      </c>
      <c r="AF1953" s="5">
        <v>9325.0</v>
      </c>
      <c r="AG1953" s="5">
        <v>61.0</v>
      </c>
      <c r="AH1953" s="5">
        <v>3.6229302E7</v>
      </c>
      <c r="AI1953" s="5">
        <v>51.0</v>
      </c>
      <c r="AJ1953" s="5">
        <v>3.2307899E7</v>
      </c>
      <c r="AK1953" s="10"/>
      <c r="AL1953" s="10"/>
      <c r="AM1953" s="1" t="s">
        <v>1123</v>
      </c>
      <c r="AN1953" s="10"/>
      <c r="AO1953" s="10"/>
      <c r="AP1953" s="1" t="s">
        <v>11677</v>
      </c>
    </row>
    <row r="1954">
      <c r="A1954" s="1" t="s">
        <v>4752</v>
      </c>
      <c r="B1954" s="14">
        <v>46137.0</v>
      </c>
      <c r="C1954" s="1" t="s">
        <v>12598</v>
      </c>
      <c r="D1954" s="5">
        <v>3.7262192000114E13</v>
      </c>
      <c r="E1954" s="1" t="s">
        <v>4752</v>
      </c>
      <c r="F1954" s="1" t="s">
        <v>1318</v>
      </c>
      <c r="G1954" s="1" t="s">
        <v>6752</v>
      </c>
      <c r="H1954" s="1" t="s">
        <v>12599</v>
      </c>
      <c r="I1954" s="17">
        <v>45533.0</v>
      </c>
      <c r="J1954" s="1" t="s">
        <v>4759</v>
      </c>
      <c r="K1954" s="1" t="s">
        <v>12600</v>
      </c>
      <c r="L1954" s="1" t="s">
        <v>12601</v>
      </c>
      <c r="M1954" s="1" t="s">
        <v>12602</v>
      </c>
      <c r="N1954" s="5">
        <v>3.7262192000114E13</v>
      </c>
      <c r="O1954" s="1" t="s">
        <v>1072</v>
      </c>
      <c r="P1954" s="1" t="s">
        <v>12603</v>
      </c>
      <c r="Q1954" s="5">
        <v>2.0</v>
      </c>
      <c r="R1954" s="15">
        <v>43980.0</v>
      </c>
      <c r="S1954" s="5">
        <v>0.0</v>
      </c>
      <c r="T1954" s="10"/>
      <c r="U1954" s="10"/>
      <c r="V1954" s="15">
        <v>43980.0</v>
      </c>
      <c r="W1954" s="5">
        <v>7490103.0</v>
      </c>
      <c r="X1954" s="1" t="s">
        <v>12604</v>
      </c>
      <c r="Y1954" s="1" t="s">
        <v>1075</v>
      </c>
      <c r="Z1954" s="1" t="s">
        <v>12605</v>
      </c>
      <c r="AA1954" s="5">
        <v>241.0</v>
      </c>
      <c r="AB1954" s="10"/>
      <c r="AC1954" s="1" t="s">
        <v>12606</v>
      </c>
      <c r="AD1954" s="5">
        <v>8.7301255E7</v>
      </c>
      <c r="AE1954" s="1" t="s">
        <v>1231</v>
      </c>
      <c r="AF1954" s="5">
        <v>7483.0</v>
      </c>
      <c r="AG1954" s="5">
        <v>44.0</v>
      </c>
      <c r="AH1954" s="5">
        <v>9.9041604E7</v>
      </c>
      <c r="AI1954" s="10"/>
      <c r="AJ1954" s="10"/>
      <c r="AK1954" s="10"/>
      <c r="AL1954" s="10"/>
      <c r="AM1954" s="1" t="s">
        <v>12607</v>
      </c>
      <c r="AN1954" s="10"/>
      <c r="AO1954" s="10"/>
      <c r="AP1954" s="1" t="s">
        <v>6362</v>
      </c>
    </row>
    <row r="1955">
      <c r="A1955" s="1" t="s">
        <v>4752</v>
      </c>
      <c r="B1955" s="14">
        <v>46171.0</v>
      </c>
      <c r="C1955" s="1" t="s">
        <v>7725</v>
      </c>
      <c r="D1955" s="5">
        <v>1.500917800017E13</v>
      </c>
      <c r="E1955" s="1" t="s">
        <v>4752</v>
      </c>
      <c r="F1955" s="1" t="s">
        <v>12608</v>
      </c>
      <c r="G1955" s="1" t="s">
        <v>12609</v>
      </c>
      <c r="H1955" s="1" t="s">
        <v>12610</v>
      </c>
      <c r="I1955" s="5">
        <v>15.0</v>
      </c>
      <c r="J1955" s="1" t="s">
        <v>4759</v>
      </c>
      <c r="K1955" s="1" t="s">
        <v>7725</v>
      </c>
      <c r="L1955" s="1" t="s">
        <v>7727</v>
      </c>
      <c r="M1955" s="1" t="s">
        <v>7728</v>
      </c>
      <c r="N1955" s="5">
        <v>1.500917800017E13</v>
      </c>
      <c r="O1955" s="1" t="s">
        <v>1072</v>
      </c>
      <c r="P1955" s="10"/>
      <c r="Q1955" s="5">
        <v>2.0</v>
      </c>
      <c r="R1955" s="15">
        <v>38659.0</v>
      </c>
      <c r="S1955" s="5">
        <v>0.0</v>
      </c>
      <c r="T1955" s="10"/>
      <c r="U1955" s="10"/>
      <c r="V1955" s="15">
        <v>29572.0</v>
      </c>
      <c r="W1955" s="5">
        <v>1931400.0</v>
      </c>
      <c r="X1955" s="1" t="s">
        <v>7729</v>
      </c>
      <c r="Y1955" s="1" t="s">
        <v>1384</v>
      </c>
      <c r="Z1955" s="1" t="s">
        <v>7730</v>
      </c>
      <c r="AA1955" s="1" t="s">
        <v>1120</v>
      </c>
      <c r="AB1955" s="10"/>
      <c r="AC1955" s="1" t="s">
        <v>1121</v>
      </c>
      <c r="AD1955" s="5">
        <v>7.837E7</v>
      </c>
      <c r="AE1955" s="1" t="s">
        <v>1122</v>
      </c>
      <c r="AF1955" s="5">
        <v>9893.0</v>
      </c>
      <c r="AG1955" s="5">
        <v>65.0</v>
      </c>
      <c r="AH1955" s="5">
        <v>3.3323799E7</v>
      </c>
      <c r="AI1955" s="5">
        <v>65.0</v>
      </c>
      <c r="AJ1955" s="5">
        <v>3.3323633E7</v>
      </c>
      <c r="AK1955" s="5">
        <v>65.0</v>
      </c>
      <c r="AL1955" s="5">
        <v>3111111.0</v>
      </c>
      <c r="AM1955" s="1" t="s">
        <v>7731</v>
      </c>
      <c r="AN1955" s="10"/>
      <c r="AO1955" s="10"/>
      <c r="AP1955" s="1" t="s">
        <v>7732</v>
      </c>
    </row>
    <row r="1956">
      <c r="A1956" s="1" t="s">
        <v>4752</v>
      </c>
      <c r="B1956" s="14">
        <v>46295.0</v>
      </c>
      <c r="C1956" s="1" t="s">
        <v>5468</v>
      </c>
      <c r="D1956" s="5">
        <v>5.6439900000194E13</v>
      </c>
      <c r="E1956" s="1" t="s">
        <v>4752</v>
      </c>
      <c r="F1956" s="1" t="s">
        <v>1097</v>
      </c>
      <c r="G1956" s="1" t="s">
        <v>4761</v>
      </c>
      <c r="H1956" s="1" t="s">
        <v>12611</v>
      </c>
      <c r="I1956" s="5">
        <v>101.0</v>
      </c>
      <c r="J1956" s="1" t="s">
        <v>4759</v>
      </c>
      <c r="K1956" s="1" t="s">
        <v>5470</v>
      </c>
      <c r="L1956" s="1" t="s">
        <v>5471</v>
      </c>
      <c r="M1956" s="1" t="s">
        <v>5472</v>
      </c>
      <c r="N1956" s="5">
        <v>5.6439900000194E13</v>
      </c>
      <c r="O1956" s="1" t="s">
        <v>1072</v>
      </c>
      <c r="P1956" s="1" t="s">
        <v>5468</v>
      </c>
      <c r="Q1956" s="5">
        <v>2.0</v>
      </c>
      <c r="R1956" s="15">
        <v>45516.0</v>
      </c>
      <c r="S1956" s="5">
        <v>0.0</v>
      </c>
      <c r="T1956" s="10"/>
      <c r="U1956" s="5">
        <v>105.0</v>
      </c>
      <c r="V1956" s="15">
        <v>45516.0</v>
      </c>
      <c r="W1956" s="5">
        <v>161001.0</v>
      </c>
      <c r="X1956" s="10"/>
      <c r="Y1956" s="1" t="s">
        <v>1090</v>
      </c>
      <c r="Z1956" s="1" t="s">
        <v>5473</v>
      </c>
      <c r="AA1956" s="5">
        <v>1492.0</v>
      </c>
      <c r="AB1956" s="1" t="s">
        <v>5474</v>
      </c>
      <c r="AC1956" s="1" t="s">
        <v>5475</v>
      </c>
      <c r="AD1956" s="5">
        <v>9.0480002E7</v>
      </c>
      <c r="AE1956" s="1" t="s">
        <v>1277</v>
      </c>
      <c r="AF1956" s="5">
        <v>8801.0</v>
      </c>
      <c r="AG1956" s="5">
        <v>51.0</v>
      </c>
      <c r="AH1956" s="5">
        <v>3.1054469E7</v>
      </c>
      <c r="AI1956" s="5">
        <v>0.0</v>
      </c>
      <c r="AJ1956" s="5">
        <v>0.0</v>
      </c>
      <c r="AK1956" s="10"/>
      <c r="AL1956" s="10"/>
      <c r="AM1956" s="1" t="s">
        <v>5476</v>
      </c>
      <c r="AN1956" s="10"/>
      <c r="AO1956" s="10"/>
      <c r="AP1956" s="1" t="s">
        <v>1632</v>
      </c>
    </row>
    <row r="1957">
      <c r="A1957" s="1" t="s">
        <v>4752</v>
      </c>
      <c r="B1957" s="14">
        <v>46295.0</v>
      </c>
      <c r="C1957" s="1" t="s">
        <v>5468</v>
      </c>
      <c r="D1957" s="5">
        <v>5.6439900000194E13</v>
      </c>
      <c r="E1957" s="1" t="s">
        <v>4752</v>
      </c>
      <c r="F1957" s="1" t="s">
        <v>1097</v>
      </c>
      <c r="G1957" s="1" t="s">
        <v>6452</v>
      </c>
      <c r="H1957" s="1" t="s">
        <v>12612</v>
      </c>
      <c r="I1957" s="5">
        <v>103.0</v>
      </c>
      <c r="J1957" s="1" t="s">
        <v>4759</v>
      </c>
      <c r="K1957" s="1" t="s">
        <v>5470</v>
      </c>
      <c r="L1957" s="1" t="s">
        <v>5471</v>
      </c>
      <c r="M1957" s="1" t="s">
        <v>5472</v>
      </c>
      <c r="N1957" s="5">
        <v>5.6439900000194E13</v>
      </c>
      <c r="O1957" s="1" t="s">
        <v>1072</v>
      </c>
      <c r="P1957" s="1" t="s">
        <v>5468</v>
      </c>
      <c r="Q1957" s="5">
        <v>2.0</v>
      </c>
      <c r="R1957" s="15">
        <v>45516.0</v>
      </c>
      <c r="S1957" s="5">
        <v>0.0</v>
      </c>
      <c r="T1957" s="10"/>
      <c r="U1957" s="5">
        <v>105.0</v>
      </c>
      <c r="V1957" s="15">
        <v>45516.0</v>
      </c>
      <c r="W1957" s="5">
        <v>161001.0</v>
      </c>
      <c r="X1957" s="10"/>
      <c r="Y1957" s="1" t="s">
        <v>1090</v>
      </c>
      <c r="Z1957" s="1" t="s">
        <v>5473</v>
      </c>
      <c r="AA1957" s="5">
        <v>1492.0</v>
      </c>
      <c r="AB1957" s="1" t="s">
        <v>5474</v>
      </c>
      <c r="AC1957" s="1" t="s">
        <v>5475</v>
      </c>
      <c r="AD1957" s="5">
        <v>9.0480002E7</v>
      </c>
      <c r="AE1957" s="1" t="s">
        <v>1277</v>
      </c>
      <c r="AF1957" s="5">
        <v>8801.0</v>
      </c>
      <c r="AG1957" s="5">
        <v>51.0</v>
      </c>
      <c r="AH1957" s="5">
        <v>3.1054469E7</v>
      </c>
      <c r="AI1957" s="5">
        <v>0.0</v>
      </c>
      <c r="AJ1957" s="5">
        <v>0.0</v>
      </c>
      <c r="AK1957" s="10"/>
      <c r="AL1957" s="10"/>
      <c r="AM1957" s="1" t="s">
        <v>5476</v>
      </c>
      <c r="AN1957" s="10"/>
      <c r="AO1957" s="10"/>
      <c r="AP1957" s="1" t="s">
        <v>1632</v>
      </c>
    </row>
    <row r="1958">
      <c r="A1958" s="1" t="s">
        <v>4752</v>
      </c>
      <c r="B1958" s="14">
        <v>46295.0</v>
      </c>
      <c r="C1958" s="1" t="s">
        <v>5468</v>
      </c>
      <c r="D1958" s="5">
        <v>5.6439900000194E13</v>
      </c>
      <c r="E1958" s="1" t="s">
        <v>4752</v>
      </c>
      <c r="F1958" s="1" t="s">
        <v>1097</v>
      </c>
      <c r="G1958" s="1" t="s">
        <v>6452</v>
      </c>
      <c r="H1958" s="1" t="s">
        <v>12613</v>
      </c>
      <c r="I1958" s="5">
        <v>103.0</v>
      </c>
      <c r="J1958" s="1" t="s">
        <v>4759</v>
      </c>
      <c r="K1958" s="1" t="s">
        <v>5470</v>
      </c>
      <c r="L1958" s="1" t="s">
        <v>5471</v>
      </c>
      <c r="M1958" s="1" t="s">
        <v>5472</v>
      </c>
      <c r="N1958" s="5">
        <v>5.6439900000194E13</v>
      </c>
      <c r="O1958" s="1" t="s">
        <v>1072</v>
      </c>
      <c r="P1958" s="1" t="s">
        <v>5468</v>
      </c>
      <c r="Q1958" s="5">
        <v>2.0</v>
      </c>
      <c r="R1958" s="15">
        <v>45516.0</v>
      </c>
      <c r="S1958" s="5">
        <v>0.0</v>
      </c>
      <c r="T1958" s="10"/>
      <c r="U1958" s="5">
        <v>105.0</v>
      </c>
      <c r="V1958" s="15">
        <v>45516.0</v>
      </c>
      <c r="W1958" s="5">
        <v>161001.0</v>
      </c>
      <c r="X1958" s="10"/>
      <c r="Y1958" s="1" t="s">
        <v>1090</v>
      </c>
      <c r="Z1958" s="1" t="s">
        <v>5473</v>
      </c>
      <c r="AA1958" s="5">
        <v>1492.0</v>
      </c>
      <c r="AB1958" s="1" t="s">
        <v>5474</v>
      </c>
      <c r="AC1958" s="1" t="s">
        <v>5475</v>
      </c>
      <c r="AD1958" s="5">
        <v>9.0480002E7</v>
      </c>
      <c r="AE1958" s="1" t="s">
        <v>1277</v>
      </c>
      <c r="AF1958" s="5">
        <v>8801.0</v>
      </c>
      <c r="AG1958" s="5">
        <v>51.0</v>
      </c>
      <c r="AH1958" s="5">
        <v>3.1054469E7</v>
      </c>
      <c r="AI1958" s="5">
        <v>0.0</v>
      </c>
      <c r="AJ1958" s="5">
        <v>0.0</v>
      </c>
      <c r="AK1958" s="10"/>
      <c r="AL1958" s="10"/>
      <c r="AM1958" s="1" t="s">
        <v>5476</v>
      </c>
      <c r="AN1958" s="10"/>
      <c r="AO1958" s="10"/>
      <c r="AP1958" s="1" t="s">
        <v>1632</v>
      </c>
    </row>
    <row r="1959">
      <c r="A1959" s="1" t="s">
        <v>4752</v>
      </c>
      <c r="B1959" s="14">
        <v>46239.0</v>
      </c>
      <c r="C1959" s="1" t="s">
        <v>12614</v>
      </c>
      <c r="D1959" s="5">
        <v>5.6237288000177E13</v>
      </c>
      <c r="E1959" s="1" t="s">
        <v>4752</v>
      </c>
      <c r="F1959" s="1" t="s">
        <v>1097</v>
      </c>
      <c r="G1959" s="1" t="s">
        <v>4761</v>
      </c>
      <c r="H1959" s="1" t="s">
        <v>12615</v>
      </c>
      <c r="I1959" s="5">
        <v>101.0</v>
      </c>
      <c r="J1959" s="1" t="s">
        <v>4759</v>
      </c>
      <c r="K1959" s="1" t="s">
        <v>12616</v>
      </c>
      <c r="L1959" s="1" t="s">
        <v>12617</v>
      </c>
      <c r="M1959" s="1" t="s">
        <v>12618</v>
      </c>
      <c r="N1959" s="5">
        <v>5.6237288000177E13</v>
      </c>
      <c r="O1959" s="1" t="s">
        <v>1072</v>
      </c>
      <c r="P1959" s="1" t="s">
        <v>12614</v>
      </c>
      <c r="Q1959" s="5">
        <v>2.0</v>
      </c>
      <c r="R1959" s="15">
        <v>45506.0</v>
      </c>
      <c r="S1959" s="5">
        <v>0.0</v>
      </c>
      <c r="T1959" s="10"/>
      <c r="U1959" s="5">
        <v>105.0</v>
      </c>
      <c r="V1959" s="15">
        <v>45506.0</v>
      </c>
      <c r="W1959" s="5">
        <v>161001.0</v>
      </c>
      <c r="X1959" s="10"/>
      <c r="Y1959" s="1" t="s">
        <v>1075</v>
      </c>
      <c r="Z1959" s="1" t="s">
        <v>12619</v>
      </c>
      <c r="AA1959" s="5">
        <v>266.0</v>
      </c>
      <c r="AB1959" s="10"/>
      <c r="AC1959" s="1" t="s">
        <v>12620</v>
      </c>
      <c r="AD1959" s="5">
        <v>7.803043E7</v>
      </c>
      <c r="AE1959" s="1" t="s">
        <v>1122</v>
      </c>
      <c r="AF1959" s="5">
        <v>9067.0</v>
      </c>
      <c r="AG1959" s="5">
        <v>65.0</v>
      </c>
      <c r="AH1959" s="5">
        <v>8.434854E7</v>
      </c>
      <c r="AI1959" s="5">
        <v>0.0</v>
      </c>
      <c r="AJ1959" s="5">
        <v>0.0</v>
      </c>
      <c r="AK1959" s="10"/>
      <c r="AL1959" s="10"/>
      <c r="AM1959" s="1" t="s">
        <v>12621</v>
      </c>
      <c r="AN1959" s="10"/>
      <c r="AO1959" s="10"/>
      <c r="AP1959" s="1" t="s">
        <v>2099</v>
      </c>
    </row>
    <row r="1960">
      <c r="A1960" s="1" t="s">
        <v>4752</v>
      </c>
      <c r="B1960" s="14">
        <v>46269.0</v>
      </c>
      <c r="C1960" s="1" t="s">
        <v>12622</v>
      </c>
      <c r="D1960" s="5">
        <v>4.7632865000134E13</v>
      </c>
      <c r="E1960" s="1" t="s">
        <v>4752</v>
      </c>
      <c r="F1960" s="1" t="s">
        <v>1097</v>
      </c>
      <c r="G1960" s="1" t="s">
        <v>4761</v>
      </c>
      <c r="H1960" s="1" t="s">
        <v>12623</v>
      </c>
      <c r="I1960" s="5">
        <v>101.0</v>
      </c>
      <c r="J1960" s="1" t="s">
        <v>4759</v>
      </c>
      <c r="K1960" s="1" t="s">
        <v>12624</v>
      </c>
      <c r="L1960" s="1" t="s">
        <v>12625</v>
      </c>
      <c r="M1960" s="1" t="s">
        <v>12626</v>
      </c>
      <c r="N1960" s="5">
        <v>4.7632865000134E13</v>
      </c>
      <c r="O1960" s="1" t="s">
        <v>1072</v>
      </c>
      <c r="P1960" s="1" t="s">
        <v>12627</v>
      </c>
      <c r="Q1960" s="5">
        <v>2.0</v>
      </c>
      <c r="R1960" s="15">
        <v>44791.0</v>
      </c>
      <c r="S1960" s="5">
        <v>0.0</v>
      </c>
      <c r="T1960" s="10"/>
      <c r="U1960" s="10"/>
      <c r="V1960" s="15">
        <v>44791.0</v>
      </c>
      <c r="W1960" s="5">
        <v>161001.0</v>
      </c>
      <c r="X1960" s="1" t="s">
        <v>12628</v>
      </c>
      <c r="Y1960" s="1" t="s">
        <v>1075</v>
      </c>
      <c r="Z1960" s="1" t="s">
        <v>12629</v>
      </c>
      <c r="AA1960" s="5">
        <v>179.0</v>
      </c>
      <c r="AB1960" s="10"/>
      <c r="AC1960" s="1" t="s">
        <v>1078</v>
      </c>
      <c r="AD1960" s="5">
        <v>8.9533E7</v>
      </c>
      <c r="AE1960" s="1" t="s">
        <v>1386</v>
      </c>
      <c r="AF1960" s="5">
        <v>5573.0</v>
      </c>
      <c r="AG1960" s="5">
        <v>49.0</v>
      </c>
      <c r="AH1960" s="5">
        <v>9.9495429E7</v>
      </c>
      <c r="AI1960" s="10"/>
      <c r="AJ1960" s="10"/>
      <c r="AK1960" s="10"/>
      <c r="AL1960" s="10"/>
      <c r="AM1960" s="1" t="s">
        <v>12630</v>
      </c>
      <c r="AN1960" s="10"/>
      <c r="AO1960" s="10"/>
      <c r="AP1960" s="1" t="s">
        <v>12631</v>
      </c>
    </row>
    <row r="1961">
      <c r="A1961" s="1" t="s">
        <v>4752</v>
      </c>
      <c r="B1961" s="14">
        <v>46180.0</v>
      </c>
      <c r="C1961" s="1" t="s">
        <v>12632</v>
      </c>
      <c r="D1961" s="5">
        <v>2.4398849000123E13</v>
      </c>
      <c r="E1961" s="1" t="s">
        <v>4752</v>
      </c>
      <c r="F1961" s="1" t="s">
        <v>1097</v>
      </c>
      <c r="G1961" s="1" t="s">
        <v>4761</v>
      </c>
      <c r="H1961" s="1" t="s">
        <v>12633</v>
      </c>
      <c r="I1961" s="5">
        <v>101.0</v>
      </c>
      <c r="J1961" s="1" t="s">
        <v>4755</v>
      </c>
      <c r="K1961" s="1" t="s">
        <v>12634</v>
      </c>
      <c r="L1961" s="1" t="s">
        <v>12635</v>
      </c>
      <c r="M1961" s="1" t="s">
        <v>12636</v>
      </c>
      <c r="N1961" s="5">
        <v>2.4398849000123E13</v>
      </c>
      <c r="O1961" s="1" t="s">
        <v>1072</v>
      </c>
      <c r="P1961" s="10"/>
      <c r="Q1961" s="5">
        <v>2.0</v>
      </c>
      <c r="R1961" s="15">
        <v>42445.0</v>
      </c>
      <c r="S1961" s="5">
        <v>0.0</v>
      </c>
      <c r="T1961" s="10"/>
      <c r="U1961" s="10"/>
      <c r="V1961" s="15">
        <v>42445.0</v>
      </c>
      <c r="W1961" s="5">
        <v>113000.0</v>
      </c>
      <c r="X1961" s="10"/>
      <c r="Y1961" s="1" t="s">
        <v>1384</v>
      </c>
      <c r="Z1961" s="1" t="s">
        <v>12637</v>
      </c>
      <c r="AA1961" s="1" t="s">
        <v>1410</v>
      </c>
      <c r="AB1961" s="1" t="s">
        <v>12638</v>
      </c>
      <c r="AC1961" s="1" t="s">
        <v>1121</v>
      </c>
      <c r="AD1961" s="5">
        <v>1.46E7</v>
      </c>
      <c r="AE1961" s="1" t="s">
        <v>1079</v>
      </c>
      <c r="AF1961" s="5">
        <v>7089.0</v>
      </c>
      <c r="AG1961" s="5">
        <v>16.0</v>
      </c>
      <c r="AH1961" s="5">
        <v>3.7285257E7</v>
      </c>
      <c r="AI1961" s="10"/>
      <c r="AJ1961" s="10"/>
      <c r="AK1961" s="5">
        <v>16.0</v>
      </c>
      <c r="AL1961" s="5">
        <v>3.7285257E7</v>
      </c>
      <c r="AM1961" s="1" t="s">
        <v>12639</v>
      </c>
      <c r="AN1961" s="10"/>
      <c r="AO1961" s="10"/>
      <c r="AP1961" s="1" t="s">
        <v>12640</v>
      </c>
    </row>
    <row r="1962">
      <c r="A1962" s="1" t="s">
        <v>4752</v>
      </c>
      <c r="B1962" s="14">
        <v>46206.0</v>
      </c>
      <c r="C1962" s="1" t="s">
        <v>12641</v>
      </c>
      <c r="D1962" s="5">
        <v>5.30591310001E13</v>
      </c>
      <c r="E1962" s="1" t="s">
        <v>4752</v>
      </c>
      <c r="F1962" s="1" t="s">
        <v>1318</v>
      </c>
      <c r="G1962" s="1" t="s">
        <v>5516</v>
      </c>
      <c r="H1962" s="1" t="s">
        <v>12642</v>
      </c>
      <c r="I1962" s="5">
        <v>96.0</v>
      </c>
      <c r="J1962" s="1" t="s">
        <v>4759</v>
      </c>
      <c r="K1962" s="1" t="s">
        <v>12643</v>
      </c>
      <c r="L1962" s="1" t="s">
        <v>12644</v>
      </c>
      <c r="M1962" s="1" t="s">
        <v>12645</v>
      </c>
      <c r="N1962" s="5">
        <v>5.30591310001E13</v>
      </c>
      <c r="O1962" s="1" t="s">
        <v>1072</v>
      </c>
      <c r="P1962" s="1" t="s">
        <v>12641</v>
      </c>
      <c r="Q1962" s="5">
        <v>2.0</v>
      </c>
      <c r="R1962" s="15">
        <v>45260.0</v>
      </c>
      <c r="S1962" s="5">
        <v>0.0</v>
      </c>
      <c r="T1962" s="10"/>
      <c r="U1962" s="10"/>
      <c r="V1962" s="15">
        <v>45260.0</v>
      </c>
      <c r="W1962" s="5">
        <v>161001.0</v>
      </c>
      <c r="X1962" s="1" t="s">
        <v>2278</v>
      </c>
      <c r="Y1962" s="1" t="s">
        <v>1075</v>
      </c>
      <c r="Z1962" s="1" t="s">
        <v>12646</v>
      </c>
      <c r="AA1962" s="5">
        <v>339.0</v>
      </c>
      <c r="AB1962" s="10"/>
      <c r="AC1962" s="1" t="s">
        <v>12647</v>
      </c>
      <c r="AD1962" s="5">
        <v>1.8681872E7</v>
      </c>
      <c r="AE1962" s="1" t="s">
        <v>1079</v>
      </c>
      <c r="AF1962" s="5">
        <v>6637.0</v>
      </c>
      <c r="AG1962" s="5">
        <v>15.0</v>
      </c>
      <c r="AH1962" s="5">
        <v>9.6629883E7</v>
      </c>
      <c r="AI1962" s="10"/>
      <c r="AJ1962" s="10"/>
      <c r="AK1962" s="10"/>
      <c r="AL1962" s="10"/>
      <c r="AM1962" s="1" t="s">
        <v>12648</v>
      </c>
      <c r="AN1962" s="10"/>
      <c r="AO1962" s="10"/>
      <c r="AP1962" s="1" t="s">
        <v>3963</v>
      </c>
    </row>
    <row r="1963">
      <c r="A1963" s="1" t="s">
        <v>4752</v>
      </c>
      <c r="B1963" s="14">
        <v>46278.0</v>
      </c>
      <c r="C1963" s="1" t="s">
        <v>12649</v>
      </c>
      <c r="D1963" s="5">
        <v>5.7143341000133E13</v>
      </c>
      <c r="E1963" s="1" t="s">
        <v>4752</v>
      </c>
      <c r="F1963" s="1" t="s">
        <v>1097</v>
      </c>
      <c r="G1963" s="1" t="s">
        <v>4799</v>
      </c>
      <c r="H1963" s="1" t="s">
        <v>12650</v>
      </c>
      <c r="I1963" s="5">
        <v>58.0</v>
      </c>
      <c r="J1963" s="1" t="s">
        <v>4759</v>
      </c>
      <c r="K1963" s="1" t="s">
        <v>12651</v>
      </c>
      <c r="L1963" s="1" t="s">
        <v>12652</v>
      </c>
      <c r="M1963" s="1" t="s">
        <v>12653</v>
      </c>
      <c r="N1963" s="5">
        <v>5.7143341000133E13</v>
      </c>
      <c r="O1963" s="1" t="s">
        <v>1072</v>
      </c>
      <c r="P1963" s="1" t="s">
        <v>12654</v>
      </c>
      <c r="Q1963" s="5">
        <v>2.0</v>
      </c>
      <c r="R1963" s="15">
        <v>45539.0</v>
      </c>
      <c r="S1963" s="5">
        <v>0.0</v>
      </c>
      <c r="T1963" s="10"/>
      <c r="U1963" s="10"/>
      <c r="V1963" s="15">
        <v>45539.0</v>
      </c>
      <c r="W1963" s="5">
        <v>161001.0</v>
      </c>
      <c r="X1963" s="10"/>
      <c r="Y1963" s="1" t="s">
        <v>1075</v>
      </c>
      <c r="Z1963" s="1" t="s">
        <v>12655</v>
      </c>
      <c r="AA1963" s="5">
        <v>530.0</v>
      </c>
      <c r="AB1963" s="10"/>
      <c r="AC1963" s="1" t="s">
        <v>12656</v>
      </c>
      <c r="AD1963" s="5">
        <v>8.975E7</v>
      </c>
      <c r="AE1963" s="1" t="s">
        <v>1386</v>
      </c>
      <c r="AF1963" s="5">
        <v>8247.0</v>
      </c>
      <c r="AG1963" s="5">
        <v>49.0</v>
      </c>
      <c r="AH1963" s="5">
        <v>3.453108E7</v>
      </c>
      <c r="AI1963" s="10"/>
      <c r="AJ1963" s="10"/>
      <c r="AK1963" s="10"/>
      <c r="AL1963" s="10"/>
      <c r="AM1963" s="1" t="s">
        <v>12657</v>
      </c>
      <c r="AN1963" s="10"/>
      <c r="AO1963" s="10"/>
      <c r="AP1963" s="1" t="s">
        <v>12658</v>
      </c>
    </row>
    <row r="1964">
      <c r="A1964" s="1" t="s">
        <v>4752</v>
      </c>
      <c r="B1964" s="14">
        <v>46213.0</v>
      </c>
      <c r="C1964" s="1" t="s">
        <v>11050</v>
      </c>
      <c r="D1964" s="5">
        <v>6.9954626000133E13</v>
      </c>
      <c r="E1964" s="1" t="s">
        <v>4752</v>
      </c>
      <c r="F1964" s="1" t="s">
        <v>1097</v>
      </c>
      <c r="G1964" s="1" t="s">
        <v>4761</v>
      </c>
      <c r="H1964" s="1" t="s">
        <v>12659</v>
      </c>
      <c r="I1964" s="5">
        <v>101.0</v>
      </c>
      <c r="J1964" s="1" t="s">
        <v>4759</v>
      </c>
      <c r="K1964" s="1" t="s">
        <v>11052</v>
      </c>
      <c r="L1964" s="1" t="s">
        <v>11053</v>
      </c>
      <c r="M1964" s="1" t="s">
        <v>11054</v>
      </c>
      <c r="N1964" s="5">
        <v>6.9954626000133E13</v>
      </c>
      <c r="O1964" s="1" t="s">
        <v>1072</v>
      </c>
      <c r="P1964" s="1" t="s">
        <v>11055</v>
      </c>
      <c r="Q1964" s="5">
        <v>2.0</v>
      </c>
      <c r="R1964" s="15">
        <v>38659.0</v>
      </c>
      <c r="S1964" s="5">
        <v>0.0</v>
      </c>
      <c r="T1964" s="10"/>
      <c r="U1964" s="10"/>
      <c r="V1964" s="15">
        <v>34190.0</v>
      </c>
      <c r="W1964" s="5">
        <v>132600.0</v>
      </c>
      <c r="X1964" s="1" t="s">
        <v>11056</v>
      </c>
      <c r="Y1964" s="1" t="s">
        <v>3883</v>
      </c>
      <c r="Z1964" s="1" t="s">
        <v>1398</v>
      </c>
      <c r="AA1964" s="1" t="s">
        <v>1410</v>
      </c>
      <c r="AB1964" s="1" t="s">
        <v>11057</v>
      </c>
      <c r="AC1964" s="1" t="s">
        <v>3885</v>
      </c>
      <c r="AD1964" s="5">
        <v>4.8920899E7</v>
      </c>
      <c r="AE1964" s="1" t="s">
        <v>1106</v>
      </c>
      <c r="AF1964" s="5">
        <v>3669.0</v>
      </c>
      <c r="AG1964" s="5">
        <v>74.0</v>
      </c>
      <c r="AH1964" s="5">
        <v>2.1025302E7</v>
      </c>
      <c r="AI1964" s="5">
        <v>74.0</v>
      </c>
      <c r="AJ1964" s="5">
        <v>8.8229989E7</v>
      </c>
      <c r="AK1964" s="5">
        <v>74.0</v>
      </c>
      <c r="AL1964" s="5">
        <v>2.1025302E7</v>
      </c>
      <c r="AM1964" s="1" t="s">
        <v>11058</v>
      </c>
      <c r="AN1964" s="10"/>
      <c r="AO1964" s="10"/>
      <c r="AP1964" s="1" t="s">
        <v>1990</v>
      </c>
    </row>
    <row r="1965">
      <c r="A1965" s="1" t="s">
        <v>4752</v>
      </c>
      <c r="B1965" s="14">
        <v>46183.0</v>
      </c>
      <c r="C1965" s="1" t="s">
        <v>12660</v>
      </c>
      <c r="D1965" s="5">
        <v>5.0871258000131E13</v>
      </c>
      <c r="E1965" s="1" t="s">
        <v>4752</v>
      </c>
      <c r="F1965" s="1" t="s">
        <v>1097</v>
      </c>
      <c r="G1965" s="1" t="s">
        <v>4761</v>
      </c>
      <c r="H1965" s="1" t="s">
        <v>12661</v>
      </c>
      <c r="I1965" s="5">
        <v>101.0</v>
      </c>
      <c r="J1965" s="1" t="s">
        <v>4759</v>
      </c>
      <c r="K1965" s="1" t="s">
        <v>12662</v>
      </c>
      <c r="L1965" s="1" t="s">
        <v>12663</v>
      </c>
      <c r="M1965" s="1" t="s">
        <v>12664</v>
      </c>
      <c r="N1965" s="5">
        <v>5.0871258000131E13</v>
      </c>
      <c r="O1965" s="1" t="s">
        <v>1072</v>
      </c>
      <c r="P1965" s="1" t="s">
        <v>12665</v>
      </c>
      <c r="Q1965" s="5">
        <v>2.0</v>
      </c>
      <c r="R1965" s="15">
        <v>45076.0</v>
      </c>
      <c r="S1965" s="5">
        <v>0.0</v>
      </c>
      <c r="T1965" s="10"/>
      <c r="U1965" s="5">
        <v>105.0</v>
      </c>
      <c r="V1965" s="15">
        <v>45076.0</v>
      </c>
      <c r="W1965" s="5">
        <v>7490103.0</v>
      </c>
      <c r="X1965" s="1" t="s">
        <v>12666</v>
      </c>
      <c r="Y1965" s="1" t="s">
        <v>1075</v>
      </c>
      <c r="Z1965" s="1" t="s">
        <v>12667</v>
      </c>
      <c r="AA1965" s="5">
        <v>270.0</v>
      </c>
      <c r="AB1965" s="1" t="s">
        <v>12668</v>
      </c>
      <c r="AC1965" s="1" t="s">
        <v>1078</v>
      </c>
      <c r="AD1965" s="5">
        <v>8.584E7</v>
      </c>
      <c r="AE1965" s="1" t="s">
        <v>1231</v>
      </c>
      <c r="AF1965" s="5">
        <v>7957.0</v>
      </c>
      <c r="AG1965" s="5">
        <v>45.0</v>
      </c>
      <c r="AH1965" s="5">
        <v>9.9194182E7</v>
      </c>
      <c r="AI1965" s="10"/>
      <c r="AJ1965" s="10"/>
      <c r="AK1965" s="10"/>
      <c r="AL1965" s="10"/>
      <c r="AM1965" s="1" t="s">
        <v>12669</v>
      </c>
      <c r="AN1965" s="10"/>
      <c r="AO1965" s="10"/>
      <c r="AP1965" s="1" t="s">
        <v>5928</v>
      </c>
    </row>
    <row r="1966">
      <c r="A1966" s="1" t="s">
        <v>4752</v>
      </c>
      <c r="B1966" s="14">
        <v>46239.0</v>
      </c>
      <c r="C1966" s="1" t="s">
        <v>10612</v>
      </c>
      <c r="D1966" s="5">
        <v>8.252666000149E12</v>
      </c>
      <c r="E1966" s="1" t="s">
        <v>4752</v>
      </c>
      <c r="F1966" s="1" t="s">
        <v>1097</v>
      </c>
      <c r="G1966" s="1" t="s">
        <v>12670</v>
      </c>
      <c r="H1966" s="1" t="s">
        <v>12671</v>
      </c>
      <c r="I1966" s="17">
        <v>45446.0</v>
      </c>
      <c r="J1966" s="1" t="s">
        <v>4759</v>
      </c>
      <c r="K1966" s="1" t="s">
        <v>2911</v>
      </c>
      <c r="L1966" s="1" t="s">
        <v>2912</v>
      </c>
      <c r="M1966" s="1" t="s">
        <v>2913</v>
      </c>
      <c r="N1966" s="5">
        <v>8.252666000149E12</v>
      </c>
      <c r="O1966" s="1" t="s">
        <v>1072</v>
      </c>
      <c r="P1966" s="10"/>
      <c r="Q1966" s="5">
        <v>2.0</v>
      </c>
      <c r="R1966" s="15">
        <v>38896.0</v>
      </c>
      <c r="S1966" s="5">
        <v>0.0</v>
      </c>
      <c r="T1966" s="10"/>
      <c r="U1966" s="10"/>
      <c r="V1966" s="15">
        <v>38896.0</v>
      </c>
      <c r="W1966" s="5">
        <v>2651500.0</v>
      </c>
      <c r="X1966" s="1" t="s">
        <v>2914</v>
      </c>
      <c r="Y1966" s="1" t="s">
        <v>1346</v>
      </c>
      <c r="Z1966" s="1" t="s">
        <v>2915</v>
      </c>
      <c r="AA1966" s="5">
        <v>500.0</v>
      </c>
      <c r="AB1966" s="1" t="s">
        <v>2916</v>
      </c>
      <c r="AC1966" s="1" t="s">
        <v>2917</v>
      </c>
      <c r="AD1966" s="5">
        <v>1.2247016E7</v>
      </c>
      <c r="AE1966" s="1" t="s">
        <v>1079</v>
      </c>
      <c r="AF1966" s="5">
        <v>7099.0</v>
      </c>
      <c r="AG1966" s="5">
        <v>12.0</v>
      </c>
      <c r="AH1966" s="5">
        <v>3.9341211E7</v>
      </c>
      <c r="AI1966" s="10"/>
      <c r="AJ1966" s="10"/>
      <c r="AK1966" s="5">
        <v>12.0</v>
      </c>
      <c r="AL1966" s="5">
        <v>3.9341211E7</v>
      </c>
      <c r="AM1966" s="1" t="s">
        <v>2918</v>
      </c>
      <c r="AN1966" s="10"/>
      <c r="AO1966" s="10"/>
      <c r="AP1966" s="1" t="s">
        <v>1845</v>
      </c>
    </row>
    <row r="1967">
      <c r="A1967" s="1" t="s">
        <v>4752</v>
      </c>
      <c r="B1967" s="14">
        <v>46193.0</v>
      </c>
      <c r="C1967" s="1" t="s">
        <v>12672</v>
      </c>
      <c r="D1967" s="5">
        <v>5.387964000018E13</v>
      </c>
      <c r="E1967" s="1" t="s">
        <v>4752</v>
      </c>
      <c r="F1967" s="1" t="s">
        <v>1097</v>
      </c>
      <c r="G1967" s="1" t="s">
        <v>4761</v>
      </c>
      <c r="H1967" s="1" t="s">
        <v>12673</v>
      </c>
      <c r="I1967" s="5">
        <v>101.0</v>
      </c>
      <c r="J1967" s="1" t="s">
        <v>4759</v>
      </c>
      <c r="K1967" s="1" t="s">
        <v>12674</v>
      </c>
      <c r="L1967" s="1" t="s">
        <v>12675</v>
      </c>
      <c r="M1967" s="1" t="s">
        <v>12676</v>
      </c>
      <c r="N1967" s="5">
        <v>5.387964000018E13</v>
      </c>
      <c r="O1967" s="1" t="s">
        <v>1072</v>
      </c>
      <c r="P1967" s="1" t="s">
        <v>12677</v>
      </c>
      <c r="Q1967" s="5">
        <v>2.0</v>
      </c>
      <c r="R1967" s="15">
        <v>45331.0</v>
      </c>
      <c r="S1967" s="5">
        <v>0.0</v>
      </c>
      <c r="T1967" s="10"/>
      <c r="U1967" s="5">
        <v>105.0</v>
      </c>
      <c r="V1967" s="15">
        <v>45331.0</v>
      </c>
      <c r="W1967" s="5">
        <v>7210000.0</v>
      </c>
      <c r="X1967" s="1" t="s">
        <v>12678</v>
      </c>
      <c r="Y1967" s="1" t="s">
        <v>1075</v>
      </c>
      <c r="Z1967" s="1" t="s">
        <v>12679</v>
      </c>
      <c r="AA1967" s="5">
        <v>1541.0</v>
      </c>
      <c r="AB1967" s="10"/>
      <c r="AC1967" s="1" t="s">
        <v>12680</v>
      </c>
      <c r="AD1967" s="5">
        <v>9.905138E7</v>
      </c>
      <c r="AE1967" s="1" t="s">
        <v>1277</v>
      </c>
      <c r="AF1967" s="5">
        <v>8785.0</v>
      </c>
      <c r="AG1967" s="5">
        <v>54.0</v>
      </c>
      <c r="AH1967" s="5">
        <v>9.117817E7</v>
      </c>
      <c r="AI1967" s="5">
        <v>0.0</v>
      </c>
      <c r="AJ1967" s="5">
        <v>0.0</v>
      </c>
      <c r="AK1967" s="10"/>
      <c r="AL1967" s="10"/>
      <c r="AM1967" s="1" t="s">
        <v>12681</v>
      </c>
      <c r="AN1967" s="10"/>
      <c r="AO1967" s="10"/>
      <c r="AP1967" s="1" t="s">
        <v>1377</v>
      </c>
    </row>
    <row r="1968">
      <c r="A1968" s="1" t="s">
        <v>4752</v>
      </c>
      <c r="B1968" s="14">
        <v>46166.0</v>
      </c>
      <c r="C1968" s="1" t="s">
        <v>12682</v>
      </c>
      <c r="D1968" s="5">
        <v>2.6066048000196E13</v>
      </c>
      <c r="E1968" s="1" t="s">
        <v>4752</v>
      </c>
      <c r="F1968" s="1" t="s">
        <v>1097</v>
      </c>
      <c r="G1968" s="1" t="s">
        <v>4761</v>
      </c>
      <c r="H1968" s="1" t="s">
        <v>12683</v>
      </c>
      <c r="I1968" s="5">
        <v>101.0</v>
      </c>
      <c r="J1968" s="1" t="s">
        <v>4759</v>
      </c>
      <c r="K1968" s="1" t="s">
        <v>12684</v>
      </c>
      <c r="L1968" s="1" t="s">
        <v>12685</v>
      </c>
      <c r="M1968" s="1" t="s">
        <v>12686</v>
      </c>
      <c r="N1968" s="5">
        <v>2.6066048000196E13</v>
      </c>
      <c r="O1968" s="1" t="s">
        <v>1072</v>
      </c>
      <c r="P1968" s="10"/>
      <c r="Q1968" s="5">
        <v>2.0</v>
      </c>
      <c r="R1968" s="15">
        <v>42612.0</v>
      </c>
      <c r="S1968" s="5">
        <v>0.0</v>
      </c>
      <c r="T1968" s="10"/>
      <c r="U1968" s="10"/>
      <c r="V1968" s="15">
        <v>42612.0</v>
      </c>
      <c r="W1968" s="5">
        <v>113000.0</v>
      </c>
      <c r="X1968" s="1" t="s">
        <v>8384</v>
      </c>
      <c r="Y1968" s="1" t="s">
        <v>2655</v>
      </c>
      <c r="Z1968" s="1" t="s">
        <v>12687</v>
      </c>
      <c r="AA1968" s="1" t="s">
        <v>1120</v>
      </c>
      <c r="AB1968" s="10"/>
      <c r="AC1968" s="1" t="s">
        <v>1398</v>
      </c>
      <c r="AD1968" s="5">
        <v>1.6300001E7</v>
      </c>
      <c r="AE1968" s="1" t="s">
        <v>1079</v>
      </c>
      <c r="AF1968" s="5">
        <v>6847.0</v>
      </c>
      <c r="AG1968" s="5">
        <v>18.0</v>
      </c>
      <c r="AH1968" s="5">
        <v>3.6522004E7</v>
      </c>
      <c r="AI1968" s="10"/>
      <c r="AJ1968" s="10"/>
      <c r="AK1968" s="10"/>
      <c r="AL1968" s="10"/>
      <c r="AM1968" s="10"/>
      <c r="AN1968" s="10"/>
      <c r="AO1968" s="10"/>
      <c r="AP1968" s="1" t="s">
        <v>5045</v>
      </c>
    </row>
    <row r="1969">
      <c r="A1969" s="1" t="s">
        <v>4752</v>
      </c>
      <c r="B1969" s="16">
        <v>46366.0</v>
      </c>
      <c r="C1969" s="1" t="s">
        <v>10626</v>
      </c>
      <c r="D1969" s="5">
        <v>1.614365000179E12</v>
      </c>
      <c r="E1969" s="1" t="s">
        <v>4752</v>
      </c>
      <c r="F1969" s="1" t="s">
        <v>1097</v>
      </c>
      <c r="G1969" s="1" t="s">
        <v>4761</v>
      </c>
      <c r="H1969" s="1" t="s">
        <v>12688</v>
      </c>
      <c r="I1969" s="5">
        <v>101.0</v>
      </c>
      <c r="J1969" s="1" t="s">
        <v>4759</v>
      </c>
      <c r="K1969" s="1" t="s">
        <v>5009</v>
      </c>
      <c r="L1969" s="1" t="s">
        <v>10628</v>
      </c>
      <c r="M1969" s="1" t="s">
        <v>5011</v>
      </c>
      <c r="N1969" s="5">
        <v>1.614365000179E12</v>
      </c>
      <c r="O1969" s="1" t="s">
        <v>1072</v>
      </c>
      <c r="P1969" s="1" t="s">
        <v>10629</v>
      </c>
      <c r="Q1969" s="5">
        <v>2.0</v>
      </c>
      <c r="R1969" s="15">
        <v>38591.0</v>
      </c>
      <c r="S1969" s="5">
        <v>0.0</v>
      </c>
      <c r="T1969" s="10"/>
      <c r="U1969" s="10"/>
      <c r="V1969" s="15">
        <v>35425.0</v>
      </c>
      <c r="W1969" s="5">
        <v>230600.0</v>
      </c>
      <c r="X1969" s="1" t="s">
        <v>10630</v>
      </c>
      <c r="Y1969" s="1" t="s">
        <v>1090</v>
      </c>
      <c r="Z1969" s="1" t="s">
        <v>3049</v>
      </c>
      <c r="AA1969" s="5">
        <v>3400.0</v>
      </c>
      <c r="AB1969" s="10"/>
      <c r="AC1969" s="1" t="s">
        <v>7243</v>
      </c>
      <c r="AD1969" s="5">
        <v>9.2700425E7</v>
      </c>
      <c r="AE1969" s="1" t="s">
        <v>1277</v>
      </c>
      <c r="AF1969" s="5">
        <v>8685.0</v>
      </c>
      <c r="AG1969" s="5">
        <v>51.0</v>
      </c>
      <c r="AH1969" s="5">
        <v>3.49192E7</v>
      </c>
      <c r="AI1969" s="5">
        <v>51.0</v>
      </c>
      <c r="AJ1969" s="5">
        <v>3.4919234E7</v>
      </c>
      <c r="AK1969" s="10"/>
      <c r="AL1969" s="10"/>
      <c r="AM1969" s="1" t="s">
        <v>10631</v>
      </c>
      <c r="AN1969" s="10"/>
      <c r="AO1969" s="10"/>
      <c r="AP1969" s="1" t="s">
        <v>6255</v>
      </c>
    </row>
    <row r="1970">
      <c r="A1970" s="1" t="s">
        <v>4752</v>
      </c>
      <c r="B1970" s="14">
        <v>46271.0</v>
      </c>
      <c r="C1970" s="1" t="s">
        <v>11667</v>
      </c>
      <c r="D1970" s="5">
        <v>4.7947105000116E13</v>
      </c>
      <c r="E1970" s="1" t="s">
        <v>4752</v>
      </c>
      <c r="F1970" s="1" t="s">
        <v>1097</v>
      </c>
      <c r="G1970" s="1" t="s">
        <v>12689</v>
      </c>
      <c r="H1970" s="1" t="s">
        <v>12690</v>
      </c>
      <c r="I1970" s="5">
        <v>58.0</v>
      </c>
      <c r="J1970" s="1" t="s">
        <v>4759</v>
      </c>
      <c r="K1970" s="1" t="s">
        <v>11669</v>
      </c>
      <c r="L1970" s="1" t="s">
        <v>11670</v>
      </c>
      <c r="M1970" s="1" t="s">
        <v>11671</v>
      </c>
      <c r="N1970" s="5">
        <v>4.7947105000116E13</v>
      </c>
      <c r="O1970" s="1" t="s">
        <v>1072</v>
      </c>
      <c r="P1970" s="1" t="s">
        <v>11672</v>
      </c>
      <c r="Q1970" s="5">
        <v>2.0</v>
      </c>
      <c r="R1970" s="15">
        <v>44818.0</v>
      </c>
      <c r="S1970" s="5">
        <v>0.0</v>
      </c>
      <c r="T1970" s="10"/>
      <c r="U1970" s="5">
        <v>105.0</v>
      </c>
      <c r="V1970" s="15">
        <v>44818.0</v>
      </c>
      <c r="W1970" s="5">
        <v>161099.0</v>
      </c>
      <c r="X1970" s="1" t="s">
        <v>11673</v>
      </c>
      <c r="Y1970" s="1" t="s">
        <v>1075</v>
      </c>
      <c r="Z1970" s="1" t="s">
        <v>11674</v>
      </c>
      <c r="AA1970" s="5">
        <v>535.0</v>
      </c>
      <c r="AB1970" s="1" t="s">
        <v>11675</v>
      </c>
      <c r="AC1970" s="1" t="s">
        <v>1078</v>
      </c>
      <c r="AD1970" s="5">
        <v>7.385E7</v>
      </c>
      <c r="AE1970" s="1" t="s">
        <v>1413</v>
      </c>
      <c r="AF1970" s="5">
        <v>9325.0</v>
      </c>
      <c r="AG1970" s="5">
        <v>61.0</v>
      </c>
      <c r="AH1970" s="5">
        <v>9.6651646E7</v>
      </c>
      <c r="AI1970" s="5">
        <v>0.0</v>
      </c>
      <c r="AJ1970" s="5">
        <v>0.0</v>
      </c>
      <c r="AK1970" s="10"/>
      <c r="AL1970" s="10"/>
      <c r="AM1970" s="1" t="s">
        <v>11676</v>
      </c>
      <c r="AN1970" s="10"/>
      <c r="AO1970" s="10"/>
      <c r="AP1970" s="1" t="s">
        <v>11677</v>
      </c>
    </row>
    <row r="1971">
      <c r="A1971" s="1" t="s">
        <v>4752</v>
      </c>
      <c r="B1971" s="14">
        <v>46330.0</v>
      </c>
      <c r="C1971" s="1" t="s">
        <v>12691</v>
      </c>
      <c r="D1971" s="5">
        <v>5.7714146000116E13</v>
      </c>
      <c r="E1971" s="1" t="s">
        <v>4752</v>
      </c>
      <c r="F1971" s="1" t="s">
        <v>1097</v>
      </c>
      <c r="G1971" s="1" t="s">
        <v>12692</v>
      </c>
      <c r="H1971" s="1" t="s">
        <v>12693</v>
      </c>
      <c r="I1971" s="5">
        <v>107.0</v>
      </c>
      <c r="J1971" s="1" t="s">
        <v>4759</v>
      </c>
      <c r="K1971" s="1" t="s">
        <v>12694</v>
      </c>
      <c r="L1971" s="1" t="s">
        <v>12695</v>
      </c>
      <c r="M1971" s="1" t="s">
        <v>12696</v>
      </c>
      <c r="N1971" s="5">
        <v>5.7714146000116E13</v>
      </c>
      <c r="O1971" s="1" t="s">
        <v>1072</v>
      </c>
      <c r="P1971" s="1" t="s">
        <v>12697</v>
      </c>
      <c r="Q1971" s="5">
        <v>2.0</v>
      </c>
      <c r="R1971" s="15">
        <v>45581.0</v>
      </c>
      <c r="S1971" s="5">
        <v>0.0</v>
      </c>
      <c r="T1971" s="10"/>
      <c r="U1971" s="5">
        <v>105.0</v>
      </c>
      <c r="V1971" s="15">
        <v>45581.0</v>
      </c>
      <c r="W1971" s="5">
        <v>7490103.0</v>
      </c>
      <c r="X1971" s="1" t="s">
        <v>12698</v>
      </c>
      <c r="Y1971" s="1" t="s">
        <v>1090</v>
      </c>
      <c r="Z1971" s="1" t="s">
        <v>1642</v>
      </c>
      <c r="AA1971" s="5">
        <v>1463.0</v>
      </c>
      <c r="AB1971" s="1" t="s">
        <v>12699</v>
      </c>
      <c r="AC1971" s="1" t="s">
        <v>1078</v>
      </c>
      <c r="AD1971" s="5">
        <v>9.657E7</v>
      </c>
      <c r="AE1971" s="1" t="s">
        <v>1277</v>
      </c>
      <c r="AF1971" s="5">
        <v>8555.0</v>
      </c>
      <c r="AG1971" s="5">
        <v>55.0</v>
      </c>
      <c r="AH1971" s="5">
        <v>9.9193196E7</v>
      </c>
      <c r="AI1971" s="5">
        <v>0.0</v>
      </c>
      <c r="AJ1971" s="5">
        <v>0.0</v>
      </c>
      <c r="AK1971" s="10"/>
      <c r="AL1971" s="10"/>
      <c r="AM1971" s="1" t="s">
        <v>12700</v>
      </c>
      <c r="AN1971" s="10"/>
      <c r="AO1971" s="10"/>
      <c r="AP1971" s="1" t="s">
        <v>12108</v>
      </c>
    </row>
    <row r="1972">
      <c r="A1972" s="1" t="s">
        <v>4752</v>
      </c>
      <c r="B1972" s="16">
        <v>46318.0</v>
      </c>
      <c r="C1972" s="1" t="s">
        <v>12701</v>
      </c>
      <c r="D1972" s="5">
        <v>5.4024051000182E13</v>
      </c>
      <c r="E1972" s="1" t="s">
        <v>4752</v>
      </c>
      <c r="F1972" s="1" t="s">
        <v>1097</v>
      </c>
      <c r="G1972" s="1" t="s">
        <v>4799</v>
      </c>
      <c r="H1972" s="1" t="s">
        <v>12702</v>
      </c>
      <c r="I1972" s="5">
        <v>58.0</v>
      </c>
      <c r="J1972" s="1" t="s">
        <v>4759</v>
      </c>
      <c r="K1972" s="1" t="s">
        <v>12703</v>
      </c>
      <c r="L1972" s="1" t="s">
        <v>12704</v>
      </c>
      <c r="M1972" s="1" t="s">
        <v>12705</v>
      </c>
      <c r="N1972" s="5">
        <v>5.4024051000182E13</v>
      </c>
      <c r="O1972" s="1" t="s">
        <v>1072</v>
      </c>
      <c r="P1972" s="1" t="s">
        <v>12706</v>
      </c>
      <c r="Q1972" s="5">
        <v>2.0</v>
      </c>
      <c r="R1972" s="15">
        <v>45344.0</v>
      </c>
      <c r="S1972" s="5">
        <v>0.0</v>
      </c>
      <c r="T1972" s="10"/>
      <c r="U1972" s="5">
        <v>105.0</v>
      </c>
      <c r="V1972" s="15">
        <v>45344.0</v>
      </c>
      <c r="W1972" s="5">
        <v>7311400.0</v>
      </c>
      <c r="X1972" s="1" t="s">
        <v>12707</v>
      </c>
      <c r="Y1972" s="1" t="s">
        <v>1090</v>
      </c>
      <c r="Z1972" s="1" t="s">
        <v>12708</v>
      </c>
      <c r="AA1972" s="5">
        <v>3100.0</v>
      </c>
      <c r="AB1972" s="1" t="s">
        <v>12073</v>
      </c>
      <c r="AC1972" s="1" t="s">
        <v>1642</v>
      </c>
      <c r="AD1972" s="5">
        <v>6.0355512E7</v>
      </c>
      <c r="AE1972" s="1" t="s">
        <v>3197</v>
      </c>
      <c r="AF1972" s="5">
        <v>1389.0</v>
      </c>
      <c r="AG1972" s="5">
        <v>85.0</v>
      </c>
      <c r="AH1972" s="5">
        <v>9.1369701E7</v>
      </c>
      <c r="AI1972" s="5">
        <v>0.0</v>
      </c>
      <c r="AJ1972" s="5">
        <v>0.0</v>
      </c>
      <c r="AK1972" s="10"/>
      <c r="AL1972" s="10"/>
      <c r="AM1972" s="1" t="s">
        <v>12709</v>
      </c>
      <c r="AN1972" s="10"/>
      <c r="AO1972" s="10"/>
      <c r="AP1972" s="1" t="s">
        <v>12710</v>
      </c>
    </row>
    <row r="1973">
      <c r="A1973" s="1" t="s">
        <v>4752</v>
      </c>
      <c r="B1973" s="14">
        <v>46281.0</v>
      </c>
      <c r="C1973" s="1" t="s">
        <v>12711</v>
      </c>
      <c r="D1973" s="5">
        <v>3.4143333000191E13</v>
      </c>
      <c r="E1973" s="1" t="s">
        <v>4752</v>
      </c>
      <c r="F1973" s="1" t="s">
        <v>1097</v>
      </c>
      <c r="G1973" s="1" t="s">
        <v>5323</v>
      </c>
      <c r="H1973" s="1" t="s">
        <v>12712</v>
      </c>
      <c r="I1973" s="5">
        <v>105.0</v>
      </c>
      <c r="J1973" s="1" t="s">
        <v>4759</v>
      </c>
      <c r="K1973" s="1" t="s">
        <v>12713</v>
      </c>
      <c r="L1973" s="1" t="s">
        <v>12714</v>
      </c>
      <c r="M1973" s="1" t="s">
        <v>12715</v>
      </c>
      <c r="N1973" s="5">
        <v>3.4143333000191E13</v>
      </c>
      <c r="O1973" s="1" t="s">
        <v>1072</v>
      </c>
      <c r="P1973" s="1" t="s">
        <v>12716</v>
      </c>
      <c r="Q1973" s="5">
        <v>2.0</v>
      </c>
      <c r="R1973" s="15">
        <v>43654.0</v>
      </c>
      <c r="S1973" s="5">
        <v>0.0</v>
      </c>
      <c r="T1973" s="10"/>
      <c r="U1973" s="10"/>
      <c r="V1973" s="15">
        <v>43654.0</v>
      </c>
      <c r="W1973" s="5">
        <v>4692300.0</v>
      </c>
      <c r="X1973" s="1" t="s">
        <v>12717</v>
      </c>
      <c r="Y1973" s="1" t="s">
        <v>1075</v>
      </c>
      <c r="Z1973" s="1" t="s">
        <v>6029</v>
      </c>
      <c r="AA1973" s="5">
        <v>782.0</v>
      </c>
      <c r="AB1973" s="1" t="s">
        <v>8781</v>
      </c>
      <c r="AC1973" s="1" t="s">
        <v>12718</v>
      </c>
      <c r="AD1973" s="5">
        <v>7.56E7</v>
      </c>
      <c r="AE1973" s="1" t="s">
        <v>1413</v>
      </c>
      <c r="AF1973" s="5">
        <v>9379.0</v>
      </c>
      <c r="AG1973" s="5">
        <v>64.0</v>
      </c>
      <c r="AH1973" s="5">
        <v>3.4952362E7</v>
      </c>
      <c r="AI1973" s="10"/>
      <c r="AJ1973" s="10"/>
      <c r="AK1973" s="10"/>
      <c r="AL1973" s="10"/>
      <c r="AM1973" s="1" t="s">
        <v>12719</v>
      </c>
      <c r="AN1973" s="10"/>
      <c r="AO1973" s="10"/>
      <c r="AP1973" s="1" t="s">
        <v>4411</v>
      </c>
    </row>
    <row r="1974">
      <c r="A1974" s="1" t="s">
        <v>4752</v>
      </c>
      <c r="B1974" s="14">
        <v>46363.0</v>
      </c>
      <c r="C1974" s="1" t="s">
        <v>10134</v>
      </c>
      <c r="D1974" s="5">
        <v>4.8765550000128E13</v>
      </c>
      <c r="E1974" s="1" t="s">
        <v>4752</v>
      </c>
      <c r="F1974" s="1" t="s">
        <v>1097</v>
      </c>
      <c r="G1974" s="1" t="s">
        <v>6565</v>
      </c>
      <c r="H1974" s="1" t="s">
        <v>12720</v>
      </c>
      <c r="I1974" s="5">
        <v>25.0</v>
      </c>
      <c r="J1974" s="1" t="s">
        <v>4759</v>
      </c>
      <c r="K1974" s="1" t="s">
        <v>10136</v>
      </c>
      <c r="L1974" s="1" t="s">
        <v>10137</v>
      </c>
      <c r="M1974" s="1" t="s">
        <v>10138</v>
      </c>
      <c r="N1974" s="5">
        <v>4.8765550000128E13</v>
      </c>
      <c r="O1974" s="1" t="s">
        <v>1072</v>
      </c>
      <c r="P1974" s="1" t="s">
        <v>10139</v>
      </c>
      <c r="Q1974" s="5">
        <v>2.0</v>
      </c>
      <c r="R1974" s="15">
        <v>44895.0</v>
      </c>
      <c r="S1974" s="5">
        <v>0.0</v>
      </c>
      <c r="T1974" s="10"/>
      <c r="U1974" s="10"/>
      <c r="V1974" s="15">
        <v>44895.0</v>
      </c>
      <c r="W1974" s="5">
        <v>162899.0</v>
      </c>
      <c r="X1974" s="1" t="s">
        <v>10140</v>
      </c>
      <c r="Y1974" s="1" t="s">
        <v>1075</v>
      </c>
      <c r="Z1974" s="1" t="s">
        <v>6397</v>
      </c>
      <c r="AA1974" s="5">
        <v>255.0</v>
      </c>
      <c r="AB1974" s="1" t="s">
        <v>4069</v>
      </c>
      <c r="AC1974" s="1" t="s">
        <v>1078</v>
      </c>
      <c r="AD1974" s="5">
        <v>3.5995E7</v>
      </c>
      <c r="AE1974" s="1" t="s">
        <v>1205</v>
      </c>
      <c r="AF1974" s="5">
        <v>5219.0</v>
      </c>
      <c r="AG1974" s="5">
        <v>31.0</v>
      </c>
      <c r="AH1974" s="5">
        <v>9.9715723E7</v>
      </c>
      <c r="AI1974" s="10"/>
      <c r="AJ1974" s="10"/>
      <c r="AK1974" s="10"/>
      <c r="AL1974" s="10"/>
      <c r="AM1974" s="1" t="s">
        <v>10141</v>
      </c>
      <c r="AN1974" s="10"/>
      <c r="AO1974" s="10"/>
      <c r="AP1974" s="1" t="s">
        <v>10142</v>
      </c>
    </row>
    <row r="1975">
      <c r="A1975" s="1" t="s">
        <v>4752</v>
      </c>
      <c r="B1975" s="16">
        <v>46339.0</v>
      </c>
      <c r="C1975" s="1" t="s">
        <v>1664</v>
      </c>
      <c r="D1975" s="5">
        <v>5.5529122000161E13</v>
      </c>
      <c r="E1975" s="1" t="s">
        <v>4752</v>
      </c>
      <c r="F1975" s="1" t="s">
        <v>1097</v>
      </c>
      <c r="G1975" s="1" t="s">
        <v>4898</v>
      </c>
      <c r="H1975" s="1" t="s">
        <v>12721</v>
      </c>
      <c r="I1975" s="5">
        <v>78.0</v>
      </c>
      <c r="J1975" s="1" t="s">
        <v>4759</v>
      </c>
      <c r="K1975" s="1" t="s">
        <v>12722</v>
      </c>
      <c r="L1975" s="1" t="s">
        <v>12723</v>
      </c>
      <c r="M1975" s="1" t="s">
        <v>12724</v>
      </c>
      <c r="N1975" s="5">
        <v>5.5529122000161E13</v>
      </c>
      <c r="O1975" s="1" t="s">
        <v>1072</v>
      </c>
      <c r="P1975" s="1" t="s">
        <v>6996</v>
      </c>
      <c r="Q1975" s="5">
        <v>2.0</v>
      </c>
      <c r="R1975" s="15">
        <v>45457.0</v>
      </c>
      <c r="S1975" s="5">
        <v>0.0</v>
      </c>
      <c r="T1975" s="10"/>
      <c r="U1975" s="10"/>
      <c r="V1975" s="15">
        <v>45457.0</v>
      </c>
      <c r="W1975" s="5">
        <v>4661300.0</v>
      </c>
      <c r="X1975" s="1" t="s">
        <v>12725</v>
      </c>
      <c r="Y1975" s="1" t="s">
        <v>1075</v>
      </c>
      <c r="Z1975" s="1" t="s">
        <v>11501</v>
      </c>
      <c r="AA1975" s="5">
        <v>70.0</v>
      </c>
      <c r="AB1975" s="10"/>
      <c r="AC1975" s="1" t="s">
        <v>1078</v>
      </c>
      <c r="AD1975" s="5">
        <v>6.8638E7</v>
      </c>
      <c r="AE1975" s="1" t="s">
        <v>2304</v>
      </c>
      <c r="AF1975" s="5">
        <v>573.0</v>
      </c>
      <c r="AG1975" s="5">
        <v>94.0</v>
      </c>
      <c r="AH1975" s="5">
        <v>9.1944075E7</v>
      </c>
      <c r="AI1975" s="10"/>
      <c r="AJ1975" s="10"/>
      <c r="AK1975" s="10"/>
      <c r="AL1975" s="10"/>
      <c r="AM1975" s="1" t="s">
        <v>12726</v>
      </c>
      <c r="AN1975" s="10"/>
      <c r="AO1975" s="10"/>
      <c r="AP1975" s="1" t="s">
        <v>4522</v>
      </c>
    </row>
    <row r="1976">
      <c r="A1976" s="1" t="s">
        <v>4752</v>
      </c>
      <c r="B1976" s="14">
        <v>46203.0</v>
      </c>
      <c r="C1976" s="1" t="s">
        <v>4753</v>
      </c>
      <c r="D1976" s="5">
        <v>3.0387521000104E13</v>
      </c>
      <c r="E1976" s="1" t="s">
        <v>4752</v>
      </c>
      <c r="F1976" s="1" t="s">
        <v>1097</v>
      </c>
      <c r="G1976" s="1" t="s">
        <v>4799</v>
      </c>
      <c r="H1976" s="1" t="s">
        <v>12727</v>
      </c>
      <c r="I1976" s="5">
        <v>58.0</v>
      </c>
      <c r="J1976" s="1" t="s">
        <v>4759</v>
      </c>
      <c r="K1976" s="1" t="s">
        <v>4105</v>
      </c>
      <c r="L1976" s="1" t="s">
        <v>4107</v>
      </c>
      <c r="M1976" s="1" t="s">
        <v>4108</v>
      </c>
      <c r="N1976" s="5">
        <v>3.0387521000104E13</v>
      </c>
      <c r="O1976" s="1" t="s">
        <v>1072</v>
      </c>
      <c r="P1976" s="10"/>
      <c r="Q1976" s="5">
        <v>2.0</v>
      </c>
      <c r="R1976" s="15">
        <v>43217.0</v>
      </c>
      <c r="S1976" s="5">
        <v>0.0</v>
      </c>
      <c r="T1976" s="10"/>
      <c r="U1976" s="10"/>
      <c r="V1976" s="15">
        <v>43217.0</v>
      </c>
      <c r="W1976" s="5">
        <v>161001.0</v>
      </c>
      <c r="X1976" s="1" t="s">
        <v>4109</v>
      </c>
      <c r="Y1976" s="1" t="s">
        <v>1075</v>
      </c>
      <c r="Z1976" s="1" t="s">
        <v>4110</v>
      </c>
      <c r="AA1976" s="5">
        <v>821.0</v>
      </c>
      <c r="AB1976" s="1" t="s">
        <v>4111</v>
      </c>
      <c r="AC1976" s="1" t="s">
        <v>4112</v>
      </c>
      <c r="AD1976" s="5">
        <v>8.127037E7</v>
      </c>
      <c r="AE1976" s="1" t="s">
        <v>1231</v>
      </c>
      <c r="AF1976" s="5">
        <v>7535.0</v>
      </c>
      <c r="AG1976" s="5">
        <v>41.0</v>
      </c>
      <c r="AH1976" s="5">
        <v>9.9410591E7</v>
      </c>
      <c r="AI1976" s="10"/>
      <c r="AJ1976" s="10"/>
      <c r="AK1976" s="10"/>
      <c r="AL1976" s="10"/>
      <c r="AM1976" s="1" t="s">
        <v>4113</v>
      </c>
      <c r="AN1976" s="10"/>
      <c r="AO1976" s="10"/>
      <c r="AP1976" s="1" t="s">
        <v>1233</v>
      </c>
    </row>
    <row r="1977">
      <c r="A1977" s="1" t="s">
        <v>4752</v>
      </c>
      <c r="B1977" s="14">
        <v>46128.0</v>
      </c>
      <c r="C1977" s="1" t="s">
        <v>11155</v>
      </c>
      <c r="D1977" s="5">
        <v>2.1269749000109E13</v>
      </c>
      <c r="E1977" s="1" t="s">
        <v>4752</v>
      </c>
      <c r="F1977" s="1" t="s">
        <v>1097</v>
      </c>
      <c r="G1977" s="1" t="s">
        <v>4799</v>
      </c>
      <c r="H1977" s="1" t="s">
        <v>12728</v>
      </c>
      <c r="I1977" s="5">
        <v>58.0</v>
      </c>
      <c r="J1977" s="1" t="s">
        <v>4759</v>
      </c>
      <c r="K1977" s="1" t="s">
        <v>11157</v>
      </c>
      <c r="L1977" s="1" t="s">
        <v>11158</v>
      </c>
      <c r="M1977" s="1" t="s">
        <v>11159</v>
      </c>
      <c r="N1977" s="5">
        <v>2.1269749000109E13</v>
      </c>
      <c r="O1977" s="1" t="s">
        <v>1072</v>
      </c>
      <c r="P1977" s="1" t="s">
        <v>11160</v>
      </c>
      <c r="Q1977" s="5">
        <v>2.0</v>
      </c>
      <c r="R1977" s="15">
        <v>41932.0</v>
      </c>
      <c r="S1977" s="5">
        <v>0.0</v>
      </c>
      <c r="T1977" s="10"/>
      <c r="U1977" s="10"/>
      <c r="V1977" s="15">
        <v>41932.0</v>
      </c>
      <c r="W1977" s="5">
        <v>161002.0</v>
      </c>
      <c r="X1977" s="1" t="s">
        <v>11161</v>
      </c>
      <c r="Y1977" s="1" t="s">
        <v>1346</v>
      </c>
      <c r="Z1977" s="1" t="s">
        <v>11162</v>
      </c>
      <c r="AA1977" s="1" t="s">
        <v>1410</v>
      </c>
      <c r="AB1977" s="10"/>
      <c r="AC1977" s="1" t="s">
        <v>1385</v>
      </c>
      <c r="AD1977" s="5">
        <v>8.839E7</v>
      </c>
      <c r="AE1977" s="1" t="s">
        <v>1386</v>
      </c>
      <c r="AF1977" s="5">
        <v>8041.0</v>
      </c>
      <c r="AG1977" s="5">
        <v>47.0</v>
      </c>
      <c r="AH1977" s="5">
        <v>9.6703081E7</v>
      </c>
      <c r="AI1977" s="5">
        <v>47.0</v>
      </c>
      <c r="AJ1977" s="5">
        <v>9.6276505E7</v>
      </c>
      <c r="AK1977" s="5">
        <v>47.0</v>
      </c>
      <c r="AL1977" s="5">
        <v>3.4565301E7</v>
      </c>
      <c r="AM1977" s="1" t="s">
        <v>11163</v>
      </c>
      <c r="AN1977" s="10"/>
      <c r="AO1977" s="10"/>
      <c r="AP1977" s="1" t="s">
        <v>11164</v>
      </c>
    </row>
    <row r="1978">
      <c r="A1978" s="1" t="s">
        <v>4752</v>
      </c>
      <c r="B1978" s="14">
        <v>46081.0</v>
      </c>
      <c r="C1978" s="1" t="s">
        <v>10660</v>
      </c>
      <c r="D1978" s="5">
        <v>3.7168925000156E13</v>
      </c>
      <c r="E1978" s="1" t="s">
        <v>4752</v>
      </c>
      <c r="F1978" s="1" t="s">
        <v>1097</v>
      </c>
      <c r="G1978" s="1" t="s">
        <v>4799</v>
      </c>
      <c r="H1978" s="1" t="s">
        <v>12729</v>
      </c>
      <c r="I1978" s="5">
        <v>58.0</v>
      </c>
      <c r="J1978" s="1" t="s">
        <v>4759</v>
      </c>
      <c r="K1978" s="1" t="s">
        <v>10662</v>
      </c>
      <c r="L1978" s="1" t="s">
        <v>10663</v>
      </c>
      <c r="M1978" s="1" t="s">
        <v>10664</v>
      </c>
      <c r="N1978" s="5">
        <v>3.7168925000156E13</v>
      </c>
      <c r="O1978" s="1" t="s">
        <v>1072</v>
      </c>
      <c r="P1978" s="1" t="s">
        <v>10665</v>
      </c>
      <c r="Q1978" s="5">
        <v>2.0</v>
      </c>
      <c r="R1978" s="15">
        <v>43969.0</v>
      </c>
      <c r="S1978" s="5">
        <v>0.0</v>
      </c>
      <c r="T1978" s="10"/>
      <c r="U1978" s="10"/>
      <c r="V1978" s="15">
        <v>43969.0</v>
      </c>
      <c r="W1978" s="5">
        <v>4611700.0</v>
      </c>
      <c r="X1978" s="1" t="s">
        <v>10666</v>
      </c>
      <c r="Y1978" s="1" t="s">
        <v>8170</v>
      </c>
      <c r="Z1978" s="1" t="s">
        <v>10667</v>
      </c>
      <c r="AA1978" s="1" t="s">
        <v>1410</v>
      </c>
      <c r="AB1978" s="1" t="s">
        <v>10668</v>
      </c>
      <c r="AC1978" s="1" t="s">
        <v>8172</v>
      </c>
      <c r="AD1978" s="5">
        <v>7.7025352E7</v>
      </c>
      <c r="AE1978" s="1" t="s">
        <v>1568</v>
      </c>
      <c r="AF1978" s="5">
        <v>9733.0</v>
      </c>
      <c r="AG1978" s="5">
        <v>63.0</v>
      </c>
      <c r="AH1978" s="5">
        <v>2.416167E7</v>
      </c>
      <c r="AI1978" s="10"/>
      <c r="AJ1978" s="10"/>
      <c r="AK1978" s="10"/>
      <c r="AL1978" s="10"/>
      <c r="AM1978" s="1" t="s">
        <v>10669</v>
      </c>
      <c r="AN1978" s="10"/>
      <c r="AO1978" s="10"/>
      <c r="AP1978" s="1" t="s">
        <v>4034</v>
      </c>
    </row>
    <row r="1979">
      <c r="A1979" s="1" t="s">
        <v>4752</v>
      </c>
      <c r="B1979" s="14">
        <v>46152.0</v>
      </c>
      <c r="C1979" s="1" t="s">
        <v>10197</v>
      </c>
      <c r="D1979" s="5">
        <v>2.727532400035E13</v>
      </c>
      <c r="E1979" s="1" t="s">
        <v>4752</v>
      </c>
      <c r="F1979" s="1" t="s">
        <v>1097</v>
      </c>
      <c r="G1979" s="1" t="s">
        <v>5323</v>
      </c>
      <c r="H1979" s="1" t="s">
        <v>12730</v>
      </c>
      <c r="I1979" s="5">
        <v>105.0</v>
      </c>
      <c r="J1979" s="1" t="s">
        <v>4759</v>
      </c>
      <c r="K1979" s="1" t="s">
        <v>3465</v>
      </c>
      <c r="L1979" s="1" t="s">
        <v>12731</v>
      </c>
      <c r="M1979" s="1" t="s">
        <v>3467</v>
      </c>
      <c r="N1979" s="5">
        <v>2.727532400035E13</v>
      </c>
      <c r="O1979" s="1" t="s">
        <v>1103</v>
      </c>
      <c r="P1979" s="1" t="s">
        <v>12732</v>
      </c>
      <c r="Q1979" s="5">
        <v>8.0</v>
      </c>
      <c r="R1979" s="15">
        <v>45505.0</v>
      </c>
      <c r="S1979" s="5">
        <v>1.0</v>
      </c>
      <c r="T1979" s="10"/>
      <c r="U1979" s="10"/>
      <c r="V1979" s="15">
        <v>43405.0</v>
      </c>
      <c r="W1979" s="5">
        <v>3041500.0</v>
      </c>
      <c r="X1979" s="1" t="s">
        <v>12733</v>
      </c>
      <c r="Y1979" s="1" t="s">
        <v>1090</v>
      </c>
      <c r="Z1979" s="1" t="s">
        <v>12734</v>
      </c>
      <c r="AA1979" s="5">
        <v>540.0</v>
      </c>
      <c r="AB1979" s="1" t="s">
        <v>12735</v>
      </c>
      <c r="AC1979" s="1" t="s">
        <v>12736</v>
      </c>
      <c r="AD1979" s="5">
        <v>1.2327673E7</v>
      </c>
      <c r="AE1979" s="1" t="s">
        <v>1079</v>
      </c>
      <c r="AF1979" s="5">
        <v>6589.0</v>
      </c>
      <c r="AG1979" s="5">
        <v>12.0</v>
      </c>
      <c r="AH1979" s="5">
        <v>2.1010698E7</v>
      </c>
      <c r="AI1979" s="10"/>
      <c r="AJ1979" s="10"/>
      <c r="AK1979" s="10"/>
      <c r="AL1979" s="10"/>
      <c r="AM1979" s="1" t="s">
        <v>12737</v>
      </c>
      <c r="AN1979" s="10"/>
      <c r="AO1979" s="10"/>
      <c r="AP1979" s="1" t="s">
        <v>12738</v>
      </c>
    </row>
    <row r="1980">
      <c r="A1980" s="1" t="s">
        <v>4752</v>
      </c>
      <c r="B1980" s="14">
        <v>45865.0</v>
      </c>
      <c r="C1980" s="1" t="s">
        <v>12739</v>
      </c>
      <c r="D1980" s="5">
        <v>1.90447980001E13</v>
      </c>
      <c r="E1980" s="1" t="s">
        <v>4752</v>
      </c>
      <c r="F1980" s="1" t="s">
        <v>1097</v>
      </c>
      <c r="G1980" s="1" t="s">
        <v>4761</v>
      </c>
      <c r="H1980" s="1" t="s">
        <v>12740</v>
      </c>
      <c r="I1980" s="5">
        <v>101.0</v>
      </c>
      <c r="J1980" s="1" t="s">
        <v>4759</v>
      </c>
      <c r="K1980" s="1" t="s">
        <v>12739</v>
      </c>
      <c r="L1980" s="1" t="s">
        <v>12741</v>
      </c>
      <c r="M1980" s="1" t="s">
        <v>12742</v>
      </c>
      <c r="N1980" s="5">
        <v>1.90447980001E13</v>
      </c>
      <c r="O1980" s="1" t="s">
        <v>1072</v>
      </c>
      <c r="P1980" s="10"/>
      <c r="Q1980" s="5">
        <v>2.0</v>
      </c>
      <c r="R1980" s="15">
        <v>41535.0</v>
      </c>
      <c r="S1980" s="5">
        <v>0.0</v>
      </c>
      <c r="T1980" s="10"/>
      <c r="U1980" s="10"/>
      <c r="V1980" s="15">
        <v>41535.0</v>
      </c>
      <c r="W1980" s="5">
        <v>7119702.0</v>
      </c>
      <c r="X1980" s="1" t="s">
        <v>12743</v>
      </c>
      <c r="Y1980" s="1" t="s">
        <v>1090</v>
      </c>
      <c r="Z1980" s="1" t="s">
        <v>12744</v>
      </c>
      <c r="AA1980" s="5">
        <v>1764.0</v>
      </c>
      <c r="AB1980" s="1" t="s">
        <v>12745</v>
      </c>
      <c r="AC1980" s="1" t="s">
        <v>12746</v>
      </c>
      <c r="AD1980" s="5">
        <v>3.0315032E7</v>
      </c>
      <c r="AE1980" s="1" t="s">
        <v>1205</v>
      </c>
      <c r="AF1980" s="5">
        <v>4123.0</v>
      </c>
      <c r="AG1980" s="5">
        <v>31.0</v>
      </c>
      <c r="AH1980" s="5">
        <v>3.2746685E7</v>
      </c>
      <c r="AI1980" s="10"/>
      <c r="AJ1980" s="10"/>
      <c r="AK1980" s="5">
        <v>11.0</v>
      </c>
      <c r="AL1980" s="5">
        <v>3.7962397E7</v>
      </c>
      <c r="AM1980" s="1" t="s">
        <v>12747</v>
      </c>
      <c r="AN1980" s="10"/>
      <c r="AO1980" s="10"/>
      <c r="AP1980" s="1" t="s">
        <v>1302</v>
      </c>
    </row>
    <row r="1981">
      <c r="A1981" s="1" t="s">
        <v>4752</v>
      </c>
      <c r="B1981" s="16">
        <v>46338.0</v>
      </c>
      <c r="C1981" s="1" t="s">
        <v>9005</v>
      </c>
      <c r="D1981" s="5">
        <v>7.401436000131E12</v>
      </c>
      <c r="E1981" s="1" t="s">
        <v>4752</v>
      </c>
      <c r="F1981" s="1" t="s">
        <v>12748</v>
      </c>
      <c r="G1981" s="1" t="s">
        <v>12749</v>
      </c>
      <c r="H1981" s="5">
        <v>8.0024069E7</v>
      </c>
      <c r="I1981" s="17">
        <v>45328.0</v>
      </c>
      <c r="J1981" s="1" t="s">
        <v>4759</v>
      </c>
      <c r="K1981" s="1" t="s">
        <v>9006</v>
      </c>
      <c r="L1981" s="1" t="s">
        <v>9007</v>
      </c>
      <c r="M1981" s="1" t="s">
        <v>9008</v>
      </c>
      <c r="N1981" s="5">
        <v>7.401436000131E12</v>
      </c>
      <c r="O1981" s="1" t="s">
        <v>1103</v>
      </c>
      <c r="P1981" s="1" t="s">
        <v>9005</v>
      </c>
      <c r="Q1981" s="5">
        <v>2.0</v>
      </c>
      <c r="R1981" s="10"/>
      <c r="S1981" s="5">
        <v>0.0</v>
      </c>
      <c r="T1981" s="10"/>
      <c r="U1981" s="10"/>
      <c r="V1981" s="15">
        <v>38492.0</v>
      </c>
      <c r="W1981" s="5">
        <v>1710900.0</v>
      </c>
      <c r="X1981" s="1" t="s">
        <v>9009</v>
      </c>
      <c r="Y1981" s="1" t="s">
        <v>1118</v>
      </c>
      <c r="Z1981" s="1" t="s">
        <v>9010</v>
      </c>
      <c r="AA1981" s="1" t="s">
        <v>1120</v>
      </c>
      <c r="AB1981" s="1" t="s">
        <v>9011</v>
      </c>
      <c r="AC1981" s="1" t="s">
        <v>1121</v>
      </c>
      <c r="AD1981" s="5">
        <v>7.96413E7</v>
      </c>
      <c r="AE1981" s="1" t="s">
        <v>1940</v>
      </c>
      <c r="AF1981" s="5">
        <v>9165.0</v>
      </c>
      <c r="AG1981" s="5">
        <v>67.0</v>
      </c>
      <c r="AH1981" s="5">
        <v>3.509013E7</v>
      </c>
      <c r="AI1981" s="5">
        <v>67.0</v>
      </c>
      <c r="AJ1981" s="5">
        <v>3.5090111E7</v>
      </c>
      <c r="AK1981" s="5">
        <v>18.0</v>
      </c>
      <c r="AL1981" s="5">
        <v>3.70253E7</v>
      </c>
      <c r="AM1981" s="1" t="s">
        <v>9012</v>
      </c>
      <c r="AN1981" s="10"/>
      <c r="AO1981" s="10"/>
      <c r="AP1981" s="1" t="s">
        <v>2466</v>
      </c>
    </row>
    <row r="1982">
      <c r="A1982" s="1" t="s">
        <v>4752</v>
      </c>
      <c r="B1982" s="14">
        <v>46123.0</v>
      </c>
      <c r="C1982" s="1" t="s">
        <v>11714</v>
      </c>
      <c r="D1982" s="5">
        <v>5.1404180000108E13</v>
      </c>
      <c r="E1982" s="1" t="s">
        <v>4752</v>
      </c>
      <c r="F1982" s="1" t="s">
        <v>1097</v>
      </c>
      <c r="G1982" s="1" t="s">
        <v>4799</v>
      </c>
      <c r="H1982" s="1" t="s">
        <v>12750</v>
      </c>
      <c r="I1982" s="5">
        <v>58.0</v>
      </c>
      <c r="J1982" s="1" t="s">
        <v>4759</v>
      </c>
      <c r="K1982" s="1" t="s">
        <v>11716</v>
      </c>
      <c r="L1982" s="1" t="s">
        <v>11717</v>
      </c>
      <c r="M1982" s="1" t="s">
        <v>11718</v>
      </c>
      <c r="N1982" s="5">
        <v>5.1404180000108E13</v>
      </c>
      <c r="O1982" s="1" t="s">
        <v>1072</v>
      </c>
      <c r="P1982" s="1" t="s">
        <v>11719</v>
      </c>
      <c r="Q1982" s="5">
        <v>2.0</v>
      </c>
      <c r="R1982" s="15">
        <v>45120.0</v>
      </c>
      <c r="S1982" s="5">
        <v>0.0</v>
      </c>
      <c r="T1982" s="10"/>
      <c r="U1982" s="10"/>
      <c r="V1982" s="15">
        <v>45120.0</v>
      </c>
      <c r="W1982" s="5">
        <v>161001.0</v>
      </c>
      <c r="X1982" s="1" t="s">
        <v>11720</v>
      </c>
      <c r="Y1982" s="1" t="s">
        <v>1075</v>
      </c>
      <c r="Z1982" s="5">
        <v>20.0</v>
      </c>
      <c r="AA1982" s="5">
        <v>428.0</v>
      </c>
      <c r="AB1982" s="10"/>
      <c r="AC1982" s="1" t="s">
        <v>11430</v>
      </c>
      <c r="AD1982" s="5">
        <v>1.478066E7</v>
      </c>
      <c r="AE1982" s="1" t="s">
        <v>1079</v>
      </c>
      <c r="AF1982" s="5">
        <v>6209.0</v>
      </c>
      <c r="AG1982" s="5">
        <v>17.0</v>
      </c>
      <c r="AH1982" s="5">
        <v>9.6139364E7</v>
      </c>
      <c r="AI1982" s="10"/>
      <c r="AJ1982" s="10"/>
      <c r="AK1982" s="10"/>
      <c r="AL1982" s="10"/>
      <c r="AM1982" s="1" t="s">
        <v>11721</v>
      </c>
      <c r="AN1982" s="10"/>
      <c r="AO1982" s="10"/>
      <c r="AP1982" s="1" t="s">
        <v>8732</v>
      </c>
    </row>
    <row r="1983">
      <c r="A1983" s="1" t="s">
        <v>4752</v>
      </c>
      <c r="B1983" s="16">
        <v>45954.0</v>
      </c>
      <c r="C1983" s="1" t="s">
        <v>5112</v>
      </c>
      <c r="D1983" s="5">
        <v>8.996487000116E12</v>
      </c>
      <c r="E1983" s="1" t="s">
        <v>4752</v>
      </c>
      <c r="F1983" s="1" t="s">
        <v>12751</v>
      </c>
      <c r="G1983" s="1" t="s">
        <v>12752</v>
      </c>
      <c r="H1983" s="1" t="s">
        <v>12753</v>
      </c>
      <c r="I1983" s="5">
        <v>510.0</v>
      </c>
      <c r="J1983" s="1" t="s">
        <v>4759</v>
      </c>
      <c r="K1983" s="1" t="s">
        <v>5112</v>
      </c>
      <c r="L1983" s="1" t="s">
        <v>5114</v>
      </c>
      <c r="M1983" s="1" t="s">
        <v>5115</v>
      </c>
      <c r="N1983" s="5">
        <v>8.996487000116E12</v>
      </c>
      <c r="O1983" s="1" t="s">
        <v>1072</v>
      </c>
      <c r="P1983" s="1" t="s">
        <v>5116</v>
      </c>
      <c r="Q1983" s="5">
        <v>2.0</v>
      </c>
      <c r="R1983" s="15">
        <v>39253.0</v>
      </c>
      <c r="S1983" s="5">
        <v>0.0</v>
      </c>
      <c r="T1983" s="10"/>
      <c r="U1983" s="10"/>
      <c r="V1983" s="15">
        <v>39253.0</v>
      </c>
      <c r="W1983" s="5">
        <v>2930103.0</v>
      </c>
      <c r="X1983" s="1" t="s">
        <v>5117</v>
      </c>
      <c r="Y1983" s="1" t="s">
        <v>1118</v>
      </c>
      <c r="Z1983" s="1" t="s">
        <v>5118</v>
      </c>
      <c r="AA1983" s="1" t="s">
        <v>5119</v>
      </c>
      <c r="AB1983" s="1" t="s">
        <v>5120</v>
      </c>
      <c r="AC1983" s="1" t="s">
        <v>5121</v>
      </c>
      <c r="AD1983" s="5">
        <v>1.3571291E7</v>
      </c>
      <c r="AE1983" s="1" t="s">
        <v>1079</v>
      </c>
      <c r="AF1983" s="5">
        <v>7079.0</v>
      </c>
      <c r="AG1983" s="5">
        <v>16.0</v>
      </c>
      <c r="AH1983" s="5">
        <v>3.5090297E7</v>
      </c>
      <c r="AI1983" s="10"/>
      <c r="AJ1983" s="10"/>
      <c r="AK1983" s="5">
        <v>11.0</v>
      </c>
      <c r="AL1983" s="5">
        <v>3.6824865E7</v>
      </c>
      <c r="AM1983" s="1" t="s">
        <v>5122</v>
      </c>
      <c r="AN1983" s="10"/>
      <c r="AO1983" s="10"/>
      <c r="AP1983" s="1" t="s">
        <v>3726</v>
      </c>
    </row>
    <row r="1984">
      <c r="A1984" s="1" t="s">
        <v>4752</v>
      </c>
      <c r="B1984" s="14">
        <v>46048.0</v>
      </c>
      <c r="C1984" s="1" t="s">
        <v>5112</v>
      </c>
      <c r="D1984" s="5">
        <v>8.996487000116E12</v>
      </c>
      <c r="E1984" s="1" t="s">
        <v>4752</v>
      </c>
      <c r="F1984" s="1" t="s">
        <v>1097</v>
      </c>
      <c r="G1984" s="1" t="s">
        <v>4761</v>
      </c>
      <c r="H1984" s="1" t="s">
        <v>12754</v>
      </c>
      <c r="I1984" s="5">
        <v>101.0</v>
      </c>
      <c r="J1984" s="1" t="s">
        <v>4759</v>
      </c>
      <c r="K1984" s="1" t="s">
        <v>5112</v>
      </c>
      <c r="L1984" s="1" t="s">
        <v>5114</v>
      </c>
      <c r="M1984" s="1" t="s">
        <v>5115</v>
      </c>
      <c r="N1984" s="5">
        <v>8.996487000116E12</v>
      </c>
      <c r="O1984" s="1" t="s">
        <v>1072</v>
      </c>
      <c r="P1984" s="1" t="s">
        <v>5116</v>
      </c>
      <c r="Q1984" s="5">
        <v>2.0</v>
      </c>
      <c r="R1984" s="15">
        <v>39253.0</v>
      </c>
      <c r="S1984" s="5">
        <v>0.0</v>
      </c>
      <c r="T1984" s="10"/>
      <c r="U1984" s="10"/>
      <c r="V1984" s="15">
        <v>39253.0</v>
      </c>
      <c r="W1984" s="5">
        <v>2930103.0</v>
      </c>
      <c r="X1984" s="1" t="s">
        <v>5117</v>
      </c>
      <c r="Y1984" s="1" t="s">
        <v>1118</v>
      </c>
      <c r="Z1984" s="1" t="s">
        <v>5118</v>
      </c>
      <c r="AA1984" s="1" t="s">
        <v>5119</v>
      </c>
      <c r="AB1984" s="1" t="s">
        <v>5120</v>
      </c>
      <c r="AC1984" s="1" t="s">
        <v>5121</v>
      </c>
      <c r="AD1984" s="5">
        <v>1.3571291E7</v>
      </c>
      <c r="AE1984" s="1" t="s">
        <v>1079</v>
      </c>
      <c r="AF1984" s="5">
        <v>7079.0</v>
      </c>
      <c r="AG1984" s="5">
        <v>16.0</v>
      </c>
      <c r="AH1984" s="5">
        <v>3.5090297E7</v>
      </c>
      <c r="AI1984" s="10"/>
      <c r="AJ1984" s="10"/>
      <c r="AK1984" s="5">
        <v>11.0</v>
      </c>
      <c r="AL1984" s="5">
        <v>3.6824865E7</v>
      </c>
      <c r="AM1984" s="1" t="s">
        <v>5122</v>
      </c>
      <c r="AN1984" s="10"/>
      <c r="AO1984" s="10"/>
      <c r="AP1984" s="1" t="s">
        <v>3726</v>
      </c>
    </row>
    <row r="1985">
      <c r="A1985" s="1" t="s">
        <v>4752</v>
      </c>
      <c r="B1985" s="14">
        <v>46219.0</v>
      </c>
      <c r="C1985" s="1" t="s">
        <v>5112</v>
      </c>
      <c r="D1985" s="5">
        <v>8.996487000116E12</v>
      </c>
      <c r="E1985" s="1" t="s">
        <v>4752</v>
      </c>
      <c r="F1985" s="1" t="s">
        <v>1097</v>
      </c>
      <c r="G1985" s="1" t="s">
        <v>4761</v>
      </c>
      <c r="H1985" s="1" t="s">
        <v>12755</v>
      </c>
      <c r="I1985" s="5">
        <v>101.0</v>
      </c>
      <c r="J1985" s="1" t="s">
        <v>4759</v>
      </c>
      <c r="K1985" s="1" t="s">
        <v>5112</v>
      </c>
      <c r="L1985" s="1" t="s">
        <v>5114</v>
      </c>
      <c r="M1985" s="1" t="s">
        <v>5115</v>
      </c>
      <c r="N1985" s="5">
        <v>8.996487000116E12</v>
      </c>
      <c r="O1985" s="1" t="s">
        <v>1072</v>
      </c>
      <c r="P1985" s="1" t="s">
        <v>5116</v>
      </c>
      <c r="Q1985" s="5">
        <v>2.0</v>
      </c>
      <c r="R1985" s="15">
        <v>39253.0</v>
      </c>
      <c r="S1985" s="5">
        <v>0.0</v>
      </c>
      <c r="T1985" s="10"/>
      <c r="U1985" s="10"/>
      <c r="V1985" s="15">
        <v>39253.0</v>
      </c>
      <c r="W1985" s="5">
        <v>2930103.0</v>
      </c>
      <c r="X1985" s="1" t="s">
        <v>5117</v>
      </c>
      <c r="Y1985" s="1" t="s">
        <v>1118</v>
      </c>
      <c r="Z1985" s="1" t="s">
        <v>5118</v>
      </c>
      <c r="AA1985" s="1" t="s">
        <v>5119</v>
      </c>
      <c r="AB1985" s="1" t="s">
        <v>5120</v>
      </c>
      <c r="AC1985" s="1" t="s">
        <v>5121</v>
      </c>
      <c r="AD1985" s="5">
        <v>1.3571291E7</v>
      </c>
      <c r="AE1985" s="1" t="s">
        <v>1079</v>
      </c>
      <c r="AF1985" s="5">
        <v>7079.0</v>
      </c>
      <c r="AG1985" s="5">
        <v>16.0</v>
      </c>
      <c r="AH1985" s="5">
        <v>3.5090297E7</v>
      </c>
      <c r="AI1985" s="10"/>
      <c r="AJ1985" s="10"/>
      <c r="AK1985" s="5">
        <v>11.0</v>
      </c>
      <c r="AL1985" s="5">
        <v>3.6824865E7</v>
      </c>
      <c r="AM1985" s="1" t="s">
        <v>5122</v>
      </c>
      <c r="AN1985" s="10"/>
      <c r="AO1985" s="10"/>
      <c r="AP1985" s="1" t="s">
        <v>3726</v>
      </c>
    </row>
    <row r="1986">
      <c r="A1986" s="1" t="s">
        <v>4752</v>
      </c>
      <c r="B1986" s="14">
        <v>45526.0</v>
      </c>
      <c r="C1986" s="1" t="s">
        <v>3453</v>
      </c>
      <c r="D1986" s="5">
        <v>2.70502000132E11</v>
      </c>
      <c r="E1986" s="1" t="s">
        <v>4752</v>
      </c>
      <c r="F1986" s="1" t="s">
        <v>1097</v>
      </c>
      <c r="G1986" s="1" t="s">
        <v>7923</v>
      </c>
      <c r="H1986" s="1" t="s">
        <v>12756</v>
      </c>
      <c r="I1986" s="17">
        <v>45427.0</v>
      </c>
      <c r="J1986" s="1" t="s">
        <v>4755</v>
      </c>
      <c r="K1986" s="1" t="s">
        <v>3450</v>
      </c>
      <c r="L1986" s="1" t="s">
        <v>3451</v>
      </c>
      <c r="M1986" s="1" t="s">
        <v>3452</v>
      </c>
      <c r="N1986" s="5">
        <v>2.70502000132E11</v>
      </c>
      <c r="O1986" s="1" t="s">
        <v>1072</v>
      </c>
      <c r="P1986" s="1" t="s">
        <v>3453</v>
      </c>
      <c r="Q1986" s="5">
        <v>2.0</v>
      </c>
      <c r="R1986" s="15">
        <v>38345.0</v>
      </c>
      <c r="S1986" s="5">
        <v>0.0</v>
      </c>
      <c r="T1986" s="10"/>
      <c r="U1986" s="10"/>
      <c r="V1986" s="15">
        <v>34634.0</v>
      </c>
      <c r="W1986" s="5">
        <v>159899.0</v>
      </c>
      <c r="X1986" s="1" t="s">
        <v>3454</v>
      </c>
      <c r="Y1986" s="1" t="s">
        <v>1075</v>
      </c>
      <c r="Z1986" s="1" t="s">
        <v>3455</v>
      </c>
      <c r="AA1986" s="5">
        <v>29.0</v>
      </c>
      <c r="AB1986" s="10"/>
      <c r="AC1986" s="1" t="s">
        <v>3456</v>
      </c>
      <c r="AD1986" s="5">
        <v>1.4176416E7</v>
      </c>
      <c r="AE1986" s="1" t="s">
        <v>1079</v>
      </c>
      <c r="AF1986" s="5">
        <v>7135.0</v>
      </c>
      <c r="AG1986" s="5">
        <v>16.0</v>
      </c>
      <c r="AH1986" s="5">
        <v>3.9450384E7</v>
      </c>
      <c r="AI1986" s="10"/>
      <c r="AJ1986" s="10"/>
      <c r="AK1986" s="5">
        <v>16.0</v>
      </c>
      <c r="AL1986" s="5">
        <v>6428107.0</v>
      </c>
      <c r="AM1986" s="1" t="s">
        <v>3457</v>
      </c>
      <c r="AN1986" s="10"/>
      <c r="AO1986" s="10"/>
      <c r="AP1986" s="1" t="s">
        <v>3458</v>
      </c>
    </row>
    <row r="1987">
      <c r="A1987" s="1" t="s">
        <v>4752</v>
      </c>
      <c r="B1987" s="16">
        <v>45954.0</v>
      </c>
      <c r="C1987" s="1" t="s">
        <v>7315</v>
      </c>
      <c r="D1987" s="5">
        <v>3.15457001914E11</v>
      </c>
      <c r="E1987" s="1" t="s">
        <v>4752</v>
      </c>
      <c r="F1987" s="1" t="s">
        <v>1097</v>
      </c>
      <c r="G1987" s="1" t="s">
        <v>4761</v>
      </c>
      <c r="H1987" s="1" t="s">
        <v>12757</v>
      </c>
      <c r="I1987" s="5">
        <v>101.0</v>
      </c>
      <c r="J1987" s="1" t="s">
        <v>4759</v>
      </c>
      <c r="K1987" s="1" t="s">
        <v>2868</v>
      </c>
      <c r="L1987" s="1" t="s">
        <v>7317</v>
      </c>
      <c r="M1987" s="1" t="s">
        <v>2872</v>
      </c>
      <c r="N1987" s="5">
        <v>3.15457001914E11</v>
      </c>
      <c r="O1987" s="1" t="s">
        <v>1103</v>
      </c>
      <c r="P1987" s="1" t="s">
        <v>2868</v>
      </c>
      <c r="Q1987" s="5">
        <v>2.0</v>
      </c>
      <c r="R1987" s="15">
        <v>40458.0</v>
      </c>
      <c r="S1987" s="5">
        <v>0.0</v>
      </c>
      <c r="T1987" s="10"/>
      <c r="U1987" s="10"/>
      <c r="V1987" s="15">
        <v>40458.0</v>
      </c>
      <c r="W1987" s="5">
        <v>115600.0</v>
      </c>
      <c r="X1987" s="1" t="s">
        <v>7318</v>
      </c>
      <c r="Y1987" s="1" t="s">
        <v>1118</v>
      </c>
      <c r="Z1987" s="1" t="s">
        <v>7319</v>
      </c>
      <c r="AA1987" s="1" t="s">
        <v>1120</v>
      </c>
      <c r="AB1987" s="1" t="s">
        <v>7315</v>
      </c>
      <c r="AC1987" s="1" t="s">
        <v>1121</v>
      </c>
      <c r="AD1987" s="5">
        <v>7.8643E7</v>
      </c>
      <c r="AE1987" s="1" t="s">
        <v>1122</v>
      </c>
      <c r="AF1987" s="5">
        <v>97.0</v>
      </c>
      <c r="AG1987" s="5">
        <v>65.0</v>
      </c>
      <c r="AH1987" s="5">
        <v>3.6455E7</v>
      </c>
      <c r="AI1987" s="10"/>
      <c r="AJ1987" s="10"/>
      <c r="AK1987" s="10"/>
      <c r="AL1987" s="10"/>
      <c r="AM1987" s="1" t="s">
        <v>6010</v>
      </c>
      <c r="AN1987" s="10"/>
      <c r="AO1987" s="10"/>
      <c r="AP1987" s="1" t="s">
        <v>1349</v>
      </c>
    </row>
    <row r="1988">
      <c r="A1988" s="1" t="s">
        <v>4752</v>
      </c>
      <c r="B1988" s="14">
        <v>45884.0</v>
      </c>
      <c r="C1988" s="1" t="s">
        <v>7320</v>
      </c>
      <c r="D1988" s="5">
        <v>1.1475489000174E13</v>
      </c>
      <c r="E1988" s="1" t="s">
        <v>4752</v>
      </c>
      <c r="F1988" s="1" t="s">
        <v>1097</v>
      </c>
      <c r="G1988" s="1" t="s">
        <v>4799</v>
      </c>
      <c r="H1988" s="1" t="s">
        <v>12758</v>
      </c>
      <c r="I1988" s="5">
        <v>58.0</v>
      </c>
      <c r="J1988" s="1" t="s">
        <v>4759</v>
      </c>
      <c r="K1988" s="1" t="s">
        <v>2390</v>
      </c>
      <c r="L1988" s="1" t="s">
        <v>2393</v>
      </c>
      <c r="M1988" s="1" t="s">
        <v>2394</v>
      </c>
      <c r="N1988" s="5">
        <v>1.1475489000174E13</v>
      </c>
      <c r="O1988" s="1" t="s">
        <v>1072</v>
      </c>
      <c r="P1988" s="10"/>
      <c r="Q1988" s="5">
        <v>2.0</v>
      </c>
      <c r="R1988" s="15">
        <v>40155.0</v>
      </c>
      <c r="S1988" s="5">
        <v>0.0</v>
      </c>
      <c r="T1988" s="10"/>
      <c r="U1988" s="10"/>
      <c r="V1988" s="15">
        <v>40155.0</v>
      </c>
      <c r="W1988" s="5">
        <v>161001.0</v>
      </c>
      <c r="X1988" s="1" t="s">
        <v>2395</v>
      </c>
      <c r="Y1988" s="1" t="s">
        <v>2325</v>
      </c>
      <c r="Z1988" s="1" t="s">
        <v>2396</v>
      </c>
      <c r="AA1988" s="5">
        <v>1030.0</v>
      </c>
      <c r="AB1988" s="1" t="s">
        <v>2397</v>
      </c>
      <c r="AC1988" s="1" t="s">
        <v>2398</v>
      </c>
      <c r="AD1988" s="5">
        <v>6454000.0</v>
      </c>
      <c r="AE1988" s="1" t="s">
        <v>1079</v>
      </c>
      <c r="AF1988" s="5">
        <v>6213.0</v>
      </c>
      <c r="AG1988" s="5">
        <v>11.0</v>
      </c>
      <c r="AH1988" s="5">
        <v>9.1776744E7</v>
      </c>
      <c r="AI1988" s="10"/>
      <c r="AJ1988" s="10"/>
      <c r="AK1988" s="10"/>
      <c r="AL1988" s="10"/>
      <c r="AM1988" s="1" t="s">
        <v>2399</v>
      </c>
      <c r="AN1988" s="10"/>
      <c r="AO1988" s="10"/>
      <c r="AP1988" s="1" t="s">
        <v>1715</v>
      </c>
    </row>
    <row r="1989">
      <c r="A1989" s="1" t="s">
        <v>4752</v>
      </c>
      <c r="B1989" s="14">
        <v>45717.0</v>
      </c>
      <c r="C1989" s="1" t="s">
        <v>5289</v>
      </c>
      <c r="D1989" s="5">
        <v>3.572148800012E13</v>
      </c>
      <c r="E1989" s="1" t="s">
        <v>4752</v>
      </c>
      <c r="F1989" s="1" t="s">
        <v>1097</v>
      </c>
      <c r="G1989" s="1" t="s">
        <v>4771</v>
      </c>
      <c r="H1989" s="1" t="s">
        <v>12759</v>
      </c>
      <c r="I1989" s="17">
        <v>45528.0</v>
      </c>
      <c r="J1989" s="1" t="s">
        <v>4755</v>
      </c>
      <c r="K1989" s="1" t="s">
        <v>1659</v>
      </c>
      <c r="L1989" s="1" t="s">
        <v>1662</v>
      </c>
      <c r="M1989" s="1" t="s">
        <v>1663</v>
      </c>
      <c r="N1989" s="5">
        <v>3.572148800012E13</v>
      </c>
      <c r="O1989" s="1" t="s">
        <v>1072</v>
      </c>
      <c r="P1989" s="1" t="s">
        <v>1664</v>
      </c>
      <c r="Q1989" s="5">
        <v>2.0</v>
      </c>
      <c r="R1989" s="15">
        <v>43805.0</v>
      </c>
      <c r="S1989" s="5">
        <v>0.0</v>
      </c>
      <c r="T1989" s="10"/>
      <c r="U1989" s="10"/>
      <c r="V1989" s="15">
        <v>43805.0</v>
      </c>
      <c r="W1989" s="5">
        <v>161001.0</v>
      </c>
      <c r="X1989" s="1" t="s">
        <v>1665</v>
      </c>
      <c r="Y1989" s="1" t="s">
        <v>1075</v>
      </c>
      <c r="Z1989" s="1" t="s">
        <v>1666</v>
      </c>
      <c r="AA1989" s="5">
        <v>197.0</v>
      </c>
      <c r="AB1989" s="10"/>
      <c r="AC1989" s="1" t="s">
        <v>1667</v>
      </c>
      <c r="AD1989" s="5">
        <v>2.9725E7</v>
      </c>
      <c r="AE1989" s="1" t="s">
        <v>1604</v>
      </c>
      <c r="AF1989" s="5">
        <v>5707.0</v>
      </c>
      <c r="AG1989" s="5">
        <v>27.0</v>
      </c>
      <c r="AH1989" s="5">
        <v>3.7241454E7</v>
      </c>
      <c r="AI1989" s="10"/>
      <c r="AJ1989" s="10"/>
      <c r="AK1989" s="10"/>
      <c r="AL1989" s="10"/>
      <c r="AM1989" s="1" t="s">
        <v>1668</v>
      </c>
      <c r="AN1989" s="10"/>
      <c r="AO1989" s="10"/>
      <c r="AP1989" s="1" t="s">
        <v>1669</v>
      </c>
    </row>
    <row r="1990">
      <c r="A1990" s="1" t="s">
        <v>4752</v>
      </c>
      <c r="B1990" s="14">
        <v>46135.0</v>
      </c>
      <c r="C1990" s="1" t="s">
        <v>5289</v>
      </c>
      <c r="D1990" s="5">
        <v>3.572148800012E13</v>
      </c>
      <c r="E1990" s="1" t="s">
        <v>4752</v>
      </c>
      <c r="F1990" s="1" t="s">
        <v>1097</v>
      </c>
      <c r="G1990" s="1" t="s">
        <v>4761</v>
      </c>
      <c r="H1990" s="1" t="s">
        <v>12760</v>
      </c>
      <c r="I1990" s="5">
        <v>101.0</v>
      </c>
      <c r="J1990" s="1" t="s">
        <v>4759</v>
      </c>
      <c r="K1990" s="1" t="s">
        <v>1659</v>
      </c>
      <c r="L1990" s="1" t="s">
        <v>1662</v>
      </c>
      <c r="M1990" s="1" t="s">
        <v>1663</v>
      </c>
      <c r="N1990" s="5">
        <v>3.572148800012E13</v>
      </c>
      <c r="O1990" s="1" t="s">
        <v>1072</v>
      </c>
      <c r="P1990" s="1" t="s">
        <v>1664</v>
      </c>
      <c r="Q1990" s="5">
        <v>2.0</v>
      </c>
      <c r="R1990" s="15">
        <v>43805.0</v>
      </c>
      <c r="S1990" s="5">
        <v>0.0</v>
      </c>
      <c r="T1990" s="10"/>
      <c r="U1990" s="10"/>
      <c r="V1990" s="15">
        <v>43805.0</v>
      </c>
      <c r="W1990" s="5">
        <v>161001.0</v>
      </c>
      <c r="X1990" s="1" t="s">
        <v>1665</v>
      </c>
      <c r="Y1990" s="1" t="s">
        <v>1075</v>
      </c>
      <c r="Z1990" s="1" t="s">
        <v>1666</v>
      </c>
      <c r="AA1990" s="5">
        <v>197.0</v>
      </c>
      <c r="AB1990" s="10"/>
      <c r="AC1990" s="1" t="s">
        <v>1667</v>
      </c>
      <c r="AD1990" s="5">
        <v>2.9725E7</v>
      </c>
      <c r="AE1990" s="1" t="s">
        <v>1604</v>
      </c>
      <c r="AF1990" s="5">
        <v>5707.0</v>
      </c>
      <c r="AG1990" s="5">
        <v>27.0</v>
      </c>
      <c r="AH1990" s="5">
        <v>3.7241454E7</v>
      </c>
      <c r="AI1990" s="10"/>
      <c r="AJ1990" s="10"/>
      <c r="AK1990" s="10"/>
      <c r="AL1990" s="10"/>
      <c r="AM1990" s="1" t="s">
        <v>1668</v>
      </c>
      <c r="AN1990" s="10"/>
      <c r="AO1990" s="10"/>
      <c r="AP1990" s="1" t="s">
        <v>1669</v>
      </c>
    </row>
    <row r="1991">
      <c r="A1991" s="1" t="s">
        <v>4752</v>
      </c>
      <c r="B1991" s="16">
        <v>45949.0</v>
      </c>
      <c r="C1991" s="1" t="s">
        <v>3737</v>
      </c>
      <c r="D1991" s="5">
        <v>3.6637883000192E13</v>
      </c>
      <c r="E1991" s="1" t="s">
        <v>4752</v>
      </c>
      <c r="F1991" s="1" t="s">
        <v>1097</v>
      </c>
      <c r="G1991" s="1" t="s">
        <v>3731</v>
      </c>
      <c r="H1991" s="1" t="s">
        <v>12761</v>
      </c>
      <c r="I1991" s="5">
        <v>4.0</v>
      </c>
      <c r="J1991" s="1" t="s">
        <v>4755</v>
      </c>
      <c r="K1991" s="1" t="s">
        <v>3734</v>
      </c>
      <c r="L1991" s="1" t="s">
        <v>3735</v>
      </c>
      <c r="M1991" s="1" t="s">
        <v>3736</v>
      </c>
      <c r="N1991" s="5">
        <v>3.6637883000192E13</v>
      </c>
      <c r="O1991" s="1" t="s">
        <v>1072</v>
      </c>
      <c r="P1991" s="1" t="s">
        <v>3737</v>
      </c>
      <c r="Q1991" s="5">
        <v>2.0</v>
      </c>
      <c r="R1991" s="15">
        <v>43901.0</v>
      </c>
      <c r="S1991" s="5">
        <v>0.0</v>
      </c>
      <c r="T1991" s="10"/>
      <c r="U1991" s="10"/>
      <c r="V1991" s="15">
        <v>43901.0</v>
      </c>
      <c r="W1991" s="5">
        <v>161001.0</v>
      </c>
      <c r="X1991" s="1" t="s">
        <v>3738</v>
      </c>
      <c r="Y1991" s="1" t="s">
        <v>1075</v>
      </c>
      <c r="Z1991" s="1" t="s">
        <v>3739</v>
      </c>
      <c r="AA1991" s="1" t="s">
        <v>1410</v>
      </c>
      <c r="AB1991" s="1" t="s">
        <v>3740</v>
      </c>
      <c r="AC1991" s="1" t="s">
        <v>3741</v>
      </c>
      <c r="AD1991" s="5">
        <v>7.557E7</v>
      </c>
      <c r="AE1991" s="1" t="s">
        <v>1413</v>
      </c>
      <c r="AF1991" s="5">
        <v>9269.0</v>
      </c>
      <c r="AG1991" s="5">
        <v>62.0</v>
      </c>
      <c r="AH1991" s="5">
        <v>9.2367932E7</v>
      </c>
      <c r="AI1991" s="5">
        <v>62.0</v>
      </c>
      <c r="AJ1991" s="5">
        <v>9.2238687E7</v>
      </c>
      <c r="AK1991" s="10"/>
      <c r="AL1991" s="10"/>
      <c r="AM1991" s="1" t="s">
        <v>3742</v>
      </c>
      <c r="AN1991" s="10"/>
      <c r="AO1991" s="10"/>
      <c r="AP1991" s="1" t="s">
        <v>3743</v>
      </c>
    </row>
    <row r="1992">
      <c r="A1992" s="1" t="s">
        <v>4752</v>
      </c>
      <c r="B1992" s="14">
        <v>45806.0</v>
      </c>
      <c r="C1992" s="1" t="s">
        <v>12762</v>
      </c>
      <c r="D1992" s="5">
        <v>4.828946700012E13</v>
      </c>
      <c r="E1992" s="1" t="s">
        <v>4752</v>
      </c>
      <c r="F1992" s="1" t="s">
        <v>1318</v>
      </c>
      <c r="G1992" s="1" t="s">
        <v>5155</v>
      </c>
      <c r="H1992" s="5">
        <v>7.73320200198E11</v>
      </c>
      <c r="I1992" s="1" t="s">
        <v>9283</v>
      </c>
      <c r="J1992" s="1" t="s">
        <v>4759</v>
      </c>
      <c r="K1992" s="1" t="s">
        <v>12763</v>
      </c>
      <c r="L1992" s="1" t="s">
        <v>12764</v>
      </c>
      <c r="M1992" s="1" t="s">
        <v>12765</v>
      </c>
      <c r="N1992" s="5">
        <v>4.828946700012E13</v>
      </c>
      <c r="O1992" s="1" t="s">
        <v>1072</v>
      </c>
      <c r="P1992" s="10"/>
      <c r="Q1992" s="5">
        <v>2.0</v>
      </c>
      <c r="R1992" s="15">
        <v>44848.0</v>
      </c>
      <c r="S1992" s="5">
        <v>0.0</v>
      </c>
      <c r="T1992" s="10"/>
      <c r="U1992" s="10"/>
      <c r="V1992" s="15">
        <v>44848.0</v>
      </c>
      <c r="W1992" s="5">
        <v>6202300.0</v>
      </c>
      <c r="X1992" s="1" t="s">
        <v>12766</v>
      </c>
      <c r="Y1992" s="1" t="s">
        <v>1075</v>
      </c>
      <c r="Z1992" s="1" t="s">
        <v>12767</v>
      </c>
      <c r="AA1992" s="5">
        <v>218.0</v>
      </c>
      <c r="AB1992" s="10"/>
      <c r="AC1992" s="1" t="s">
        <v>1078</v>
      </c>
      <c r="AD1992" s="5">
        <v>8.006013E7</v>
      </c>
      <c r="AE1992" s="1" t="s">
        <v>1231</v>
      </c>
      <c r="AF1992" s="5">
        <v>7535.0</v>
      </c>
      <c r="AG1992" s="5">
        <v>41.0</v>
      </c>
      <c r="AH1992" s="5">
        <v>3.0154525E7</v>
      </c>
      <c r="AI1992" s="10"/>
      <c r="AJ1992" s="10"/>
      <c r="AK1992" s="10"/>
      <c r="AL1992" s="10"/>
      <c r="AM1992" s="1" t="s">
        <v>12768</v>
      </c>
      <c r="AN1992" s="10"/>
      <c r="AO1992" s="10"/>
      <c r="AP1992" s="1" t="s">
        <v>1233</v>
      </c>
    </row>
    <row r="1993">
      <c r="A1993" s="1" t="s">
        <v>4752</v>
      </c>
      <c r="B1993" s="14">
        <v>45892.0</v>
      </c>
      <c r="C1993" s="1" t="s">
        <v>5326</v>
      </c>
      <c r="D1993" s="5">
        <v>2.6696993000171E13</v>
      </c>
      <c r="E1993" s="1" t="s">
        <v>4752</v>
      </c>
      <c r="F1993" s="1" t="s">
        <v>5327</v>
      </c>
      <c r="G1993" s="1" t="s">
        <v>12769</v>
      </c>
      <c r="H1993" s="1" t="s">
        <v>12770</v>
      </c>
      <c r="I1993" s="5">
        <v>25.0</v>
      </c>
      <c r="J1993" s="1" t="s">
        <v>4755</v>
      </c>
      <c r="K1993" s="1" t="s">
        <v>2162</v>
      </c>
      <c r="L1993" s="1" t="s">
        <v>2166</v>
      </c>
      <c r="M1993" s="1" t="s">
        <v>2167</v>
      </c>
      <c r="N1993" s="5">
        <v>2.6696993000171E13</v>
      </c>
      <c r="O1993" s="1" t="s">
        <v>1072</v>
      </c>
      <c r="P1993" s="1" t="s">
        <v>2168</v>
      </c>
      <c r="Q1993" s="5">
        <v>2.0</v>
      </c>
      <c r="R1993" s="15">
        <v>42716.0</v>
      </c>
      <c r="S1993" s="5">
        <v>0.0</v>
      </c>
      <c r="T1993" s="10"/>
      <c r="U1993" s="10"/>
      <c r="V1993" s="15">
        <v>42716.0</v>
      </c>
      <c r="W1993" s="5">
        <v>7490103.0</v>
      </c>
      <c r="X1993" s="1" t="s">
        <v>2169</v>
      </c>
      <c r="Y1993" s="1" t="s">
        <v>1075</v>
      </c>
      <c r="Z1993" s="1" t="s">
        <v>2170</v>
      </c>
      <c r="AA1993" s="5">
        <v>80.0</v>
      </c>
      <c r="AB1993" s="10"/>
      <c r="AC1993" s="1" t="s">
        <v>2171</v>
      </c>
      <c r="AD1993" s="5">
        <v>1.5388252E7</v>
      </c>
      <c r="AE1993" s="1" t="s">
        <v>1079</v>
      </c>
      <c r="AF1993" s="5">
        <v>2943.0</v>
      </c>
      <c r="AG1993" s="5">
        <v>16.0</v>
      </c>
      <c r="AH1993" s="5">
        <v>8.1490118E7</v>
      </c>
      <c r="AI1993" s="5">
        <v>18.0</v>
      </c>
      <c r="AJ1993" s="5">
        <v>3.742151E7</v>
      </c>
      <c r="AK1993" s="10"/>
      <c r="AL1993" s="10"/>
      <c r="AM1993" s="1" t="s">
        <v>2172</v>
      </c>
      <c r="AN1993" s="10"/>
      <c r="AO1993" s="10"/>
      <c r="AP1993" s="1" t="s">
        <v>2173</v>
      </c>
    </row>
    <row r="1994">
      <c r="A1994" s="1" t="s">
        <v>4752</v>
      </c>
      <c r="B1994" s="16">
        <v>46305.0</v>
      </c>
      <c r="C1994" s="1" t="s">
        <v>6535</v>
      </c>
      <c r="D1994" s="5">
        <v>5.2242273000146E13</v>
      </c>
      <c r="E1994" s="1" t="s">
        <v>4752</v>
      </c>
      <c r="F1994" s="1" t="s">
        <v>1097</v>
      </c>
      <c r="G1994" s="1" t="s">
        <v>5403</v>
      </c>
      <c r="H1994" s="1" t="s">
        <v>12771</v>
      </c>
      <c r="I1994" s="5">
        <v>58.0</v>
      </c>
      <c r="J1994" s="1" t="s">
        <v>4759</v>
      </c>
      <c r="K1994" s="1" t="s">
        <v>6537</v>
      </c>
      <c r="L1994" s="1" t="s">
        <v>6538</v>
      </c>
      <c r="M1994" s="1" t="s">
        <v>6539</v>
      </c>
      <c r="N1994" s="5">
        <v>5.2242273000146E13</v>
      </c>
      <c r="O1994" s="1" t="s">
        <v>1072</v>
      </c>
      <c r="P1994" s="10"/>
      <c r="Q1994" s="5">
        <v>2.0</v>
      </c>
      <c r="R1994" s="15">
        <v>45188.0</v>
      </c>
      <c r="S1994" s="5">
        <v>0.0</v>
      </c>
      <c r="T1994" s="10"/>
      <c r="U1994" s="10"/>
      <c r="V1994" s="15">
        <v>45188.0</v>
      </c>
      <c r="W1994" s="5">
        <v>161001.0</v>
      </c>
      <c r="X1994" s="1" t="s">
        <v>6540</v>
      </c>
      <c r="Y1994" s="1" t="s">
        <v>1090</v>
      </c>
      <c r="Z1994" s="1" t="s">
        <v>2569</v>
      </c>
      <c r="AA1994" s="5">
        <v>1520.0</v>
      </c>
      <c r="AB1994" s="1" t="s">
        <v>6541</v>
      </c>
      <c r="AC1994" s="1" t="s">
        <v>2571</v>
      </c>
      <c r="AD1994" s="5">
        <v>1.402602E7</v>
      </c>
      <c r="AE1994" s="1" t="s">
        <v>1079</v>
      </c>
      <c r="AF1994" s="5">
        <v>6969.0</v>
      </c>
      <c r="AG1994" s="5">
        <v>19.0</v>
      </c>
      <c r="AH1994" s="5">
        <v>9.1100856E7</v>
      </c>
      <c r="AI1994" s="10"/>
      <c r="AJ1994" s="10"/>
      <c r="AK1994" s="10"/>
      <c r="AL1994" s="10"/>
      <c r="AM1994" s="1" t="s">
        <v>2572</v>
      </c>
      <c r="AN1994" s="10"/>
      <c r="AO1994" s="10"/>
      <c r="AP1994" s="1" t="s">
        <v>1645</v>
      </c>
    </row>
    <row r="1995">
      <c r="A1995" s="1" t="s">
        <v>4752</v>
      </c>
      <c r="B1995" s="16">
        <v>45990.0</v>
      </c>
      <c r="C1995" s="1" t="s">
        <v>5330</v>
      </c>
      <c r="D1995" s="5">
        <v>1.3153586000176E13</v>
      </c>
      <c r="E1995" s="1" t="s">
        <v>4752</v>
      </c>
      <c r="F1995" s="1" t="s">
        <v>1097</v>
      </c>
      <c r="G1995" s="1" t="s">
        <v>3731</v>
      </c>
      <c r="H1995" s="1" t="s">
        <v>12772</v>
      </c>
      <c r="I1995" s="5">
        <v>4.0</v>
      </c>
      <c r="J1995" s="1" t="s">
        <v>4755</v>
      </c>
      <c r="K1995" s="1" t="s">
        <v>5332</v>
      </c>
      <c r="L1995" s="1" t="s">
        <v>5333</v>
      </c>
      <c r="M1995" s="1" t="s">
        <v>5334</v>
      </c>
      <c r="N1995" s="5">
        <v>1.3153586000176E13</v>
      </c>
      <c r="O1995" s="1" t="s">
        <v>1072</v>
      </c>
      <c r="P1995" s="1" t="s">
        <v>5330</v>
      </c>
      <c r="Q1995" s="5">
        <v>2.0</v>
      </c>
      <c r="R1995" s="15">
        <v>40568.0</v>
      </c>
      <c r="S1995" s="5">
        <v>0.0</v>
      </c>
      <c r="T1995" s="10"/>
      <c r="U1995" s="10"/>
      <c r="V1995" s="15">
        <v>40568.0</v>
      </c>
      <c r="W1995" s="5">
        <v>161099.0</v>
      </c>
      <c r="X1995" s="1" t="s">
        <v>5335</v>
      </c>
      <c r="Y1995" s="1" t="s">
        <v>1075</v>
      </c>
      <c r="Z1995" s="1" t="s">
        <v>5336</v>
      </c>
      <c r="AA1995" s="5">
        <v>266.0</v>
      </c>
      <c r="AB1995" s="10"/>
      <c r="AC1995" s="1" t="s">
        <v>5337</v>
      </c>
      <c r="AD1995" s="5">
        <v>1.502026E7</v>
      </c>
      <c r="AE1995" s="1" t="s">
        <v>1079</v>
      </c>
      <c r="AF1995" s="5">
        <v>7097.0</v>
      </c>
      <c r="AG1995" s="5">
        <v>17.0</v>
      </c>
      <c r="AH1995" s="5">
        <v>3.30557E7</v>
      </c>
      <c r="AI1995" s="10"/>
      <c r="AJ1995" s="10"/>
      <c r="AK1995" s="5">
        <v>66.0</v>
      </c>
      <c r="AL1995" s="5">
        <v>3.5310048E7</v>
      </c>
      <c r="AM1995" s="1" t="s">
        <v>5338</v>
      </c>
      <c r="AN1995" s="10"/>
      <c r="AO1995" s="10"/>
      <c r="AP1995" s="1" t="s">
        <v>1758</v>
      </c>
    </row>
    <row r="1996">
      <c r="A1996" s="1" t="s">
        <v>4752</v>
      </c>
      <c r="B1996" s="16">
        <v>45940.0</v>
      </c>
      <c r="C1996" s="1" t="s">
        <v>5208</v>
      </c>
      <c r="D1996" s="5">
        <v>1.8007280000125E13</v>
      </c>
      <c r="E1996" s="1" t="s">
        <v>4752</v>
      </c>
      <c r="F1996" s="1" t="s">
        <v>4229</v>
      </c>
      <c r="G1996" s="1" t="s">
        <v>2332</v>
      </c>
      <c r="H1996" s="5">
        <v>97.0</v>
      </c>
      <c r="I1996" s="5">
        <v>5.0</v>
      </c>
      <c r="J1996" s="1" t="s">
        <v>4755</v>
      </c>
      <c r="K1996" s="1" t="s">
        <v>1085</v>
      </c>
      <c r="L1996" s="1" t="s">
        <v>1086</v>
      </c>
      <c r="M1996" s="1" t="s">
        <v>1087</v>
      </c>
      <c r="N1996" s="5">
        <v>1.8007280000125E13</v>
      </c>
      <c r="O1996" s="1" t="s">
        <v>1072</v>
      </c>
      <c r="P1996" s="1" t="s">
        <v>1088</v>
      </c>
      <c r="Q1996" s="5">
        <v>2.0</v>
      </c>
      <c r="R1996" s="15">
        <v>41389.0</v>
      </c>
      <c r="S1996" s="5">
        <v>0.0</v>
      </c>
      <c r="T1996" s="10"/>
      <c r="U1996" s="10"/>
      <c r="V1996" s="15">
        <v>41389.0</v>
      </c>
      <c r="W1996" s="5">
        <v>7490103.0</v>
      </c>
      <c r="X1996" s="1" t="s">
        <v>1089</v>
      </c>
      <c r="Y1996" s="1" t="s">
        <v>1090</v>
      </c>
      <c r="Z1996" s="1" t="s">
        <v>1091</v>
      </c>
      <c r="AA1996" s="5">
        <v>1333.0</v>
      </c>
      <c r="AB1996" s="1" t="s">
        <v>1092</v>
      </c>
      <c r="AC1996" s="1" t="s">
        <v>1078</v>
      </c>
      <c r="AD1996" s="5">
        <v>1.3515132E7</v>
      </c>
      <c r="AE1996" s="1" t="s">
        <v>1079</v>
      </c>
      <c r="AF1996" s="5">
        <v>6335.0</v>
      </c>
      <c r="AG1996" s="5">
        <v>14.0</v>
      </c>
      <c r="AH1996" s="5">
        <v>3.2697211E7</v>
      </c>
      <c r="AI1996" s="5">
        <v>14.0</v>
      </c>
      <c r="AJ1996" s="5">
        <v>3.2697213E7</v>
      </c>
      <c r="AK1996" s="5">
        <v>14.0</v>
      </c>
      <c r="AL1996" s="5">
        <v>3.2697211E7</v>
      </c>
      <c r="AM1996" s="1" t="s">
        <v>1093</v>
      </c>
      <c r="AN1996" s="10"/>
      <c r="AO1996" s="10"/>
      <c r="AP1996" s="1" t="s">
        <v>1094</v>
      </c>
    </row>
    <row r="1997">
      <c r="A1997" s="1" t="s">
        <v>4752</v>
      </c>
      <c r="B1997" s="14">
        <v>46103.0</v>
      </c>
      <c r="C1997" s="1" t="s">
        <v>5208</v>
      </c>
      <c r="D1997" s="5">
        <v>1.8007280000125E13</v>
      </c>
      <c r="E1997" s="1" t="s">
        <v>4752</v>
      </c>
      <c r="F1997" s="1" t="s">
        <v>4229</v>
      </c>
      <c r="G1997" s="5">
        <v>800.0</v>
      </c>
      <c r="H1997" s="5">
        <v>54.0</v>
      </c>
      <c r="I1997" s="17">
        <v>45414.0</v>
      </c>
      <c r="J1997" s="1" t="s">
        <v>4755</v>
      </c>
      <c r="K1997" s="1" t="s">
        <v>1085</v>
      </c>
      <c r="L1997" s="1" t="s">
        <v>1086</v>
      </c>
      <c r="M1997" s="1" t="s">
        <v>1087</v>
      </c>
      <c r="N1997" s="5">
        <v>1.8007280000125E13</v>
      </c>
      <c r="O1997" s="1" t="s">
        <v>1072</v>
      </c>
      <c r="P1997" s="1" t="s">
        <v>1088</v>
      </c>
      <c r="Q1997" s="5">
        <v>2.0</v>
      </c>
      <c r="R1997" s="15">
        <v>41389.0</v>
      </c>
      <c r="S1997" s="5">
        <v>0.0</v>
      </c>
      <c r="T1997" s="10"/>
      <c r="U1997" s="10"/>
      <c r="V1997" s="15">
        <v>41389.0</v>
      </c>
      <c r="W1997" s="5">
        <v>7490103.0</v>
      </c>
      <c r="X1997" s="1" t="s">
        <v>1089</v>
      </c>
      <c r="Y1997" s="1" t="s">
        <v>1090</v>
      </c>
      <c r="Z1997" s="1" t="s">
        <v>1091</v>
      </c>
      <c r="AA1997" s="5">
        <v>1333.0</v>
      </c>
      <c r="AB1997" s="1" t="s">
        <v>1092</v>
      </c>
      <c r="AC1997" s="1" t="s">
        <v>1078</v>
      </c>
      <c r="AD1997" s="5">
        <v>1.3515132E7</v>
      </c>
      <c r="AE1997" s="1" t="s">
        <v>1079</v>
      </c>
      <c r="AF1997" s="5">
        <v>6335.0</v>
      </c>
      <c r="AG1997" s="5">
        <v>14.0</v>
      </c>
      <c r="AH1997" s="5">
        <v>3.2697211E7</v>
      </c>
      <c r="AI1997" s="5">
        <v>14.0</v>
      </c>
      <c r="AJ1997" s="5">
        <v>3.2697213E7</v>
      </c>
      <c r="AK1997" s="5">
        <v>14.0</v>
      </c>
      <c r="AL1997" s="5">
        <v>3.2697211E7</v>
      </c>
      <c r="AM1997" s="1" t="s">
        <v>1093</v>
      </c>
      <c r="AN1997" s="10"/>
      <c r="AO1997" s="10"/>
      <c r="AP1997" s="1" t="s">
        <v>1094</v>
      </c>
    </row>
    <row r="1998">
      <c r="A1998" s="1" t="s">
        <v>4752</v>
      </c>
      <c r="B1998" s="14">
        <v>46127.0</v>
      </c>
      <c r="C1998" s="1" t="s">
        <v>7958</v>
      </c>
      <c r="D1998" s="5">
        <v>3.8204638000117E13</v>
      </c>
      <c r="E1998" s="1" t="s">
        <v>4752</v>
      </c>
      <c r="F1998" s="1" t="s">
        <v>1097</v>
      </c>
      <c r="G1998" s="1" t="s">
        <v>4771</v>
      </c>
      <c r="H1998" s="1" t="s">
        <v>12773</v>
      </c>
      <c r="I1998" s="17">
        <v>45528.0</v>
      </c>
      <c r="J1998" s="1" t="s">
        <v>4755</v>
      </c>
      <c r="K1998" s="1" t="s">
        <v>7960</v>
      </c>
      <c r="L1998" s="1" t="s">
        <v>7961</v>
      </c>
      <c r="M1998" s="1" t="s">
        <v>7962</v>
      </c>
      <c r="N1998" s="5">
        <v>3.8204638000117E13</v>
      </c>
      <c r="O1998" s="1" t="s">
        <v>1072</v>
      </c>
      <c r="P1998" s="1" t="s">
        <v>7963</v>
      </c>
      <c r="Q1998" s="5">
        <v>2.0</v>
      </c>
      <c r="R1998" s="15">
        <v>44067.0</v>
      </c>
      <c r="S1998" s="5">
        <v>0.0</v>
      </c>
      <c r="T1998" s="10"/>
      <c r="U1998" s="10"/>
      <c r="V1998" s="15">
        <v>44067.0</v>
      </c>
      <c r="W1998" s="5">
        <v>4789099.0</v>
      </c>
      <c r="X1998" s="1" t="s">
        <v>7964</v>
      </c>
      <c r="Y1998" s="1" t="s">
        <v>1075</v>
      </c>
      <c r="Z1998" s="1" t="s">
        <v>7965</v>
      </c>
      <c r="AA1998" s="5">
        <v>71.0</v>
      </c>
      <c r="AB1998" s="10"/>
      <c r="AC1998" s="1" t="s">
        <v>7966</v>
      </c>
      <c r="AD1998" s="5">
        <v>2.970935E7</v>
      </c>
      <c r="AE1998" s="1" t="s">
        <v>1604</v>
      </c>
      <c r="AF1998" s="5">
        <v>5629.0</v>
      </c>
      <c r="AG1998" s="5">
        <v>27.0</v>
      </c>
      <c r="AH1998" s="5">
        <v>9.9239399E7</v>
      </c>
      <c r="AI1998" s="10"/>
      <c r="AJ1998" s="10"/>
      <c r="AK1998" s="10"/>
      <c r="AL1998" s="10"/>
      <c r="AM1998" s="1" t="s">
        <v>7967</v>
      </c>
      <c r="AN1998" s="10"/>
      <c r="AO1998" s="10"/>
      <c r="AP1998" s="1" t="s">
        <v>7840</v>
      </c>
    </row>
    <row r="1999">
      <c r="A1999" s="1" t="s">
        <v>4752</v>
      </c>
      <c r="B1999" s="14">
        <v>45779.0</v>
      </c>
      <c r="C1999" s="1" t="s">
        <v>5176</v>
      </c>
      <c r="D1999" s="5">
        <v>4.2475725000186E13</v>
      </c>
      <c r="E1999" s="1" t="s">
        <v>4752</v>
      </c>
      <c r="F1999" s="1" t="s">
        <v>1097</v>
      </c>
      <c r="G1999" s="1" t="s">
        <v>4761</v>
      </c>
      <c r="H1999" s="1" t="s">
        <v>12774</v>
      </c>
      <c r="I1999" s="5">
        <v>101.0</v>
      </c>
      <c r="J1999" s="1" t="s">
        <v>4759</v>
      </c>
      <c r="K1999" s="1" t="s">
        <v>5178</v>
      </c>
      <c r="L1999" s="1" t="s">
        <v>5179</v>
      </c>
      <c r="M1999" s="1" t="s">
        <v>5180</v>
      </c>
      <c r="N1999" s="5">
        <v>4.2475725000186E13</v>
      </c>
      <c r="O1999" s="1" t="s">
        <v>1072</v>
      </c>
      <c r="P1999" s="1" t="s">
        <v>5181</v>
      </c>
      <c r="Q1999" s="5">
        <v>2.0</v>
      </c>
      <c r="R1999" s="15">
        <v>44372.0</v>
      </c>
      <c r="S1999" s="5">
        <v>0.0</v>
      </c>
      <c r="T1999" s="10"/>
      <c r="U1999" s="10"/>
      <c r="V1999" s="15">
        <v>44372.0</v>
      </c>
      <c r="W1999" s="5">
        <v>4751201.0</v>
      </c>
      <c r="X1999" s="1" t="s">
        <v>5182</v>
      </c>
      <c r="Y1999" s="1" t="s">
        <v>1075</v>
      </c>
      <c r="Z1999" s="1" t="s">
        <v>2900</v>
      </c>
      <c r="AA1999" s="5">
        <v>159.0</v>
      </c>
      <c r="AB1999" s="1" t="s">
        <v>4281</v>
      </c>
      <c r="AC1999" s="1" t="s">
        <v>1078</v>
      </c>
      <c r="AD1999" s="5">
        <v>8.9898E7</v>
      </c>
      <c r="AE1999" s="1" t="s">
        <v>1386</v>
      </c>
      <c r="AF1999" s="5">
        <v>9991.0</v>
      </c>
      <c r="AG1999" s="5">
        <v>49.0</v>
      </c>
      <c r="AH1999" s="5">
        <v>9.1367768E7</v>
      </c>
      <c r="AI1999" s="5">
        <v>49.0</v>
      </c>
      <c r="AJ1999" s="5">
        <v>3.6341144E7</v>
      </c>
      <c r="AK1999" s="5">
        <v>49.0</v>
      </c>
      <c r="AL1999" s="5">
        <v>3.6341144E7</v>
      </c>
      <c r="AM1999" s="1" t="s">
        <v>5183</v>
      </c>
      <c r="AN1999" s="10"/>
      <c r="AO1999" s="10"/>
      <c r="AP1999" s="1" t="s">
        <v>5184</v>
      </c>
    </row>
    <row r="2000">
      <c r="A2000" s="1" t="s">
        <v>4752</v>
      </c>
      <c r="B2000" s="14">
        <v>45533.0</v>
      </c>
      <c r="C2000" s="1" t="s">
        <v>1834</v>
      </c>
      <c r="D2000" s="5">
        <v>2.8977952000189E13</v>
      </c>
      <c r="E2000" s="1" t="s">
        <v>4752</v>
      </c>
      <c r="F2000" s="1" t="s">
        <v>5205</v>
      </c>
      <c r="G2000" s="1" t="s">
        <v>5206</v>
      </c>
      <c r="H2000" s="1" t="s">
        <v>12775</v>
      </c>
      <c r="I2000" s="5">
        <v>15.0</v>
      </c>
      <c r="J2000" s="1" t="s">
        <v>4755</v>
      </c>
      <c r="K2000" s="1" t="s">
        <v>1837</v>
      </c>
      <c r="L2000" s="1" t="s">
        <v>1838</v>
      </c>
      <c r="M2000" s="1" t="s">
        <v>1839</v>
      </c>
      <c r="N2000" s="5">
        <v>2.8977952000189E13</v>
      </c>
      <c r="O2000" s="1" t="s">
        <v>1072</v>
      </c>
      <c r="P2000" s="1" t="s">
        <v>1840</v>
      </c>
      <c r="Q2000" s="5">
        <v>2.0</v>
      </c>
      <c r="R2000" s="15">
        <v>41206.0</v>
      </c>
      <c r="S2000" s="5">
        <v>0.0</v>
      </c>
      <c r="T2000" s="10"/>
      <c r="U2000" s="10"/>
      <c r="V2000" s="15">
        <v>41206.0</v>
      </c>
      <c r="W2000" s="5">
        <v>7490104.0</v>
      </c>
      <c r="X2000" s="1" t="s">
        <v>1841</v>
      </c>
      <c r="Y2000" s="1" t="s">
        <v>1075</v>
      </c>
      <c r="Z2000" s="1" t="s">
        <v>1842</v>
      </c>
      <c r="AA2000" s="5">
        <v>118.0</v>
      </c>
      <c r="AB2000" s="10"/>
      <c r="AC2000" s="1" t="s">
        <v>1843</v>
      </c>
      <c r="AD2000" s="5">
        <v>1.224383E7</v>
      </c>
      <c r="AE2000" s="1" t="s">
        <v>1079</v>
      </c>
      <c r="AF2000" s="5">
        <v>7099.0</v>
      </c>
      <c r="AG2000" s="5">
        <v>12.0</v>
      </c>
      <c r="AH2000" s="5">
        <v>3.2048277E7</v>
      </c>
      <c r="AI2000" s="10"/>
      <c r="AJ2000" s="10"/>
      <c r="AK2000" s="10"/>
      <c r="AL2000" s="10"/>
      <c r="AM2000" s="1" t="s">
        <v>1844</v>
      </c>
      <c r="AN2000" s="10"/>
      <c r="AO2000" s="10"/>
      <c r="AP2000" s="1" t="s">
        <v>1845</v>
      </c>
    </row>
    <row r="2001">
      <c r="A2001" s="1" t="s">
        <v>4752</v>
      </c>
      <c r="B2001" s="14">
        <v>45533.0</v>
      </c>
      <c r="C2001" s="1" t="s">
        <v>1834</v>
      </c>
      <c r="D2001" s="5">
        <v>2.8977952000189E13</v>
      </c>
      <c r="E2001" s="1" t="s">
        <v>4752</v>
      </c>
      <c r="F2001" s="1" t="s">
        <v>5205</v>
      </c>
      <c r="G2001" s="1" t="s">
        <v>7343</v>
      </c>
      <c r="H2001" s="1" t="s">
        <v>12776</v>
      </c>
      <c r="I2001" s="5">
        <v>2.0</v>
      </c>
      <c r="J2001" s="1" t="s">
        <v>4755</v>
      </c>
      <c r="K2001" s="1" t="s">
        <v>1837</v>
      </c>
      <c r="L2001" s="1" t="s">
        <v>1838</v>
      </c>
      <c r="M2001" s="1" t="s">
        <v>1839</v>
      </c>
      <c r="N2001" s="5">
        <v>2.8977952000189E13</v>
      </c>
      <c r="O2001" s="1" t="s">
        <v>1072</v>
      </c>
      <c r="P2001" s="1" t="s">
        <v>1840</v>
      </c>
      <c r="Q2001" s="5">
        <v>2.0</v>
      </c>
      <c r="R2001" s="15">
        <v>41206.0</v>
      </c>
      <c r="S2001" s="5">
        <v>0.0</v>
      </c>
      <c r="T2001" s="10"/>
      <c r="U2001" s="10"/>
      <c r="V2001" s="15">
        <v>41206.0</v>
      </c>
      <c r="W2001" s="5">
        <v>7490104.0</v>
      </c>
      <c r="X2001" s="1" t="s">
        <v>1841</v>
      </c>
      <c r="Y2001" s="1" t="s">
        <v>1075</v>
      </c>
      <c r="Z2001" s="1" t="s">
        <v>1842</v>
      </c>
      <c r="AA2001" s="5">
        <v>118.0</v>
      </c>
      <c r="AB2001" s="10"/>
      <c r="AC2001" s="1" t="s">
        <v>1843</v>
      </c>
      <c r="AD2001" s="5">
        <v>1.224383E7</v>
      </c>
      <c r="AE2001" s="1" t="s">
        <v>1079</v>
      </c>
      <c r="AF2001" s="5">
        <v>7099.0</v>
      </c>
      <c r="AG2001" s="5">
        <v>12.0</v>
      </c>
      <c r="AH2001" s="5">
        <v>3.2048277E7</v>
      </c>
      <c r="AI2001" s="10"/>
      <c r="AJ2001" s="10"/>
      <c r="AK2001" s="10"/>
      <c r="AL2001" s="10"/>
      <c r="AM2001" s="1" t="s">
        <v>1844</v>
      </c>
      <c r="AN2001" s="10"/>
      <c r="AO2001" s="10"/>
      <c r="AP2001" s="1" t="s">
        <v>1845</v>
      </c>
    </row>
    <row r="2002">
      <c r="A2002" s="1" t="s">
        <v>4752</v>
      </c>
      <c r="B2002" s="14">
        <v>46281.0</v>
      </c>
      <c r="C2002" s="1" t="s">
        <v>1622</v>
      </c>
      <c r="D2002" s="5">
        <v>2.0323665000143E13</v>
      </c>
      <c r="E2002" s="1" t="s">
        <v>4752</v>
      </c>
      <c r="F2002" s="1" t="s">
        <v>2725</v>
      </c>
      <c r="G2002" s="1" t="s">
        <v>12777</v>
      </c>
      <c r="H2002" s="1" t="s">
        <v>4075</v>
      </c>
      <c r="I2002" s="5">
        <v>24.0</v>
      </c>
      <c r="J2002" s="1" t="s">
        <v>4755</v>
      </c>
      <c r="K2002" s="1" t="s">
        <v>1625</v>
      </c>
      <c r="L2002" s="1" t="s">
        <v>1626</v>
      </c>
      <c r="M2002" s="1" t="s">
        <v>1627</v>
      </c>
      <c r="N2002" s="5">
        <v>2.0323665000143E13</v>
      </c>
      <c r="O2002" s="1" t="s">
        <v>1072</v>
      </c>
      <c r="P2002" s="1" t="s">
        <v>1622</v>
      </c>
      <c r="Q2002" s="5">
        <v>2.0</v>
      </c>
      <c r="R2002" s="15">
        <v>41785.0</v>
      </c>
      <c r="S2002" s="5">
        <v>0.0</v>
      </c>
      <c r="T2002" s="10"/>
      <c r="U2002" s="10"/>
      <c r="V2002" s="15">
        <v>41785.0</v>
      </c>
      <c r="W2002" s="5">
        <v>3041500.0</v>
      </c>
      <c r="X2002" s="1" t="s">
        <v>1628</v>
      </c>
      <c r="Y2002" s="1" t="s">
        <v>1075</v>
      </c>
      <c r="Z2002" s="1" t="s">
        <v>1629</v>
      </c>
      <c r="AA2002" s="5">
        <v>89.0</v>
      </c>
      <c r="AB2002" s="10"/>
      <c r="AC2002" s="1" t="s">
        <v>1630</v>
      </c>
      <c r="AD2002" s="5">
        <v>9.024004E7</v>
      </c>
      <c r="AE2002" s="1" t="s">
        <v>1277</v>
      </c>
      <c r="AF2002" s="5">
        <v>8801.0</v>
      </c>
      <c r="AG2002" s="5">
        <v>51.0</v>
      </c>
      <c r="AH2002" s="5">
        <v>3.3079777E7</v>
      </c>
      <c r="AI2002" s="10"/>
      <c r="AJ2002" s="10"/>
      <c r="AK2002" s="10"/>
      <c r="AL2002" s="10"/>
      <c r="AM2002" s="1" t="s">
        <v>1631</v>
      </c>
      <c r="AN2002" s="10"/>
      <c r="AO2002" s="10"/>
      <c r="AP2002" s="1" t="s">
        <v>1632</v>
      </c>
    </row>
    <row r="2003">
      <c r="A2003" s="1" t="s">
        <v>4752</v>
      </c>
      <c r="B2003" s="16">
        <v>46310.0</v>
      </c>
      <c r="C2003" s="1" t="s">
        <v>12778</v>
      </c>
      <c r="D2003" s="5">
        <v>4.0905203000141E13</v>
      </c>
      <c r="E2003" s="1" t="s">
        <v>4752</v>
      </c>
      <c r="F2003" s="1" t="s">
        <v>6430</v>
      </c>
      <c r="G2003" s="1" t="s">
        <v>7829</v>
      </c>
      <c r="H2003" s="1" t="s">
        <v>12779</v>
      </c>
      <c r="I2003" s="5">
        <v>25.0</v>
      </c>
      <c r="J2003" s="1" t="s">
        <v>4759</v>
      </c>
      <c r="K2003" s="1" t="s">
        <v>12780</v>
      </c>
      <c r="L2003" s="1" t="s">
        <v>12781</v>
      </c>
      <c r="M2003" s="1" t="s">
        <v>12782</v>
      </c>
      <c r="N2003" s="5">
        <v>4.0905203000141E13</v>
      </c>
      <c r="O2003" s="1" t="s">
        <v>1072</v>
      </c>
      <c r="P2003" s="1" t="s">
        <v>12783</v>
      </c>
      <c r="Q2003" s="5">
        <v>2.0</v>
      </c>
      <c r="R2003" s="15">
        <v>44245.0</v>
      </c>
      <c r="S2003" s="5">
        <v>0.0</v>
      </c>
      <c r="T2003" s="10"/>
      <c r="U2003" s="10"/>
      <c r="V2003" s="15">
        <v>44245.0</v>
      </c>
      <c r="W2003" s="5">
        <v>161001.0</v>
      </c>
      <c r="X2003" s="1" t="s">
        <v>12784</v>
      </c>
      <c r="Y2003" s="1" t="s">
        <v>1346</v>
      </c>
      <c r="Z2003" s="1" t="s">
        <v>12785</v>
      </c>
      <c r="AA2003" s="1" t="s">
        <v>1410</v>
      </c>
      <c r="AB2003" s="10"/>
      <c r="AC2003" s="1" t="s">
        <v>12786</v>
      </c>
      <c r="AD2003" s="5">
        <v>8.9567899E7</v>
      </c>
      <c r="AE2003" s="1" t="s">
        <v>1386</v>
      </c>
      <c r="AF2003" s="5">
        <v>8379.0</v>
      </c>
      <c r="AG2003" s="5">
        <v>49.0</v>
      </c>
      <c r="AH2003" s="5">
        <v>9.1582772E7</v>
      </c>
      <c r="AI2003" s="10"/>
      <c r="AJ2003" s="10"/>
      <c r="AK2003" s="10"/>
      <c r="AL2003" s="10"/>
      <c r="AM2003" s="1" t="s">
        <v>12787</v>
      </c>
      <c r="AN2003" s="10"/>
      <c r="AO2003" s="10"/>
      <c r="AP2003" s="1" t="s">
        <v>12788</v>
      </c>
    </row>
    <row r="2004">
      <c r="A2004" s="1" t="s">
        <v>4752</v>
      </c>
      <c r="B2004" s="16">
        <v>45652.0</v>
      </c>
      <c r="C2004" s="1" t="s">
        <v>12789</v>
      </c>
      <c r="D2004" s="5">
        <v>3.10380320001E13</v>
      </c>
      <c r="E2004" s="1" t="s">
        <v>4752</v>
      </c>
      <c r="F2004" s="1" t="s">
        <v>1097</v>
      </c>
      <c r="G2004" s="1" t="s">
        <v>7157</v>
      </c>
      <c r="H2004" s="1" t="s">
        <v>12790</v>
      </c>
      <c r="I2004" s="1" t="s">
        <v>1933</v>
      </c>
      <c r="J2004" s="1" t="s">
        <v>4755</v>
      </c>
      <c r="K2004" s="1" t="s">
        <v>12791</v>
      </c>
      <c r="L2004" s="1" t="s">
        <v>12792</v>
      </c>
      <c r="M2004" s="1" t="s">
        <v>12793</v>
      </c>
      <c r="N2004" s="5">
        <v>3.10380320001E13</v>
      </c>
      <c r="O2004" s="1" t="s">
        <v>1072</v>
      </c>
      <c r="P2004" s="10"/>
      <c r="Q2004" s="5">
        <v>2.0</v>
      </c>
      <c r="R2004" s="15">
        <v>43307.0</v>
      </c>
      <c r="S2004" s="5">
        <v>0.0</v>
      </c>
      <c r="T2004" s="10"/>
      <c r="U2004" s="10"/>
      <c r="V2004" s="15">
        <v>43307.0</v>
      </c>
      <c r="W2004" s="5">
        <v>2051700.0</v>
      </c>
      <c r="X2004" s="1" t="s">
        <v>12794</v>
      </c>
      <c r="Y2004" s="1" t="s">
        <v>1090</v>
      </c>
      <c r="Z2004" s="1" t="s">
        <v>12795</v>
      </c>
      <c r="AA2004" s="5">
        <v>260.0</v>
      </c>
      <c r="AB2004" s="10"/>
      <c r="AC2004" s="1" t="s">
        <v>1989</v>
      </c>
      <c r="AD2004" s="5">
        <v>1.45E7</v>
      </c>
      <c r="AE2004" s="1" t="s">
        <v>1079</v>
      </c>
      <c r="AF2004" s="5">
        <v>6583.0</v>
      </c>
      <c r="AG2004" s="5">
        <v>16.0</v>
      </c>
      <c r="AH2004" s="5">
        <v>3.8392444E7</v>
      </c>
      <c r="AI2004" s="10"/>
      <c r="AJ2004" s="10"/>
      <c r="AK2004" s="10"/>
      <c r="AL2004" s="10"/>
      <c r="AM2004" s="1" t="s">
        <v>12796</v>
      </c>
      <c r="AN2004" s="10"/>
      <c r="AO2004" s="10"/>
      <c r="AP2004" s="1" t="s">
        <v>6500</v>
      </c>
    </row>
    <row r="2005">
      <c r="A2005" s="1" t="s">
        <v>4752</v>
      </c>
      <c r="B2005" s="14">
        <v>46285.0</v>
      </c>
      <c r="C2005" s="1" t="s">
        <v>3704</v>
      </c>
      <c r="D2005" s="5">
        <v>3.0700037000193E13</v>
      </c>
      <c r="E2005" s="1" t="s">
        <v>4752</v>
      </c>
      <c r="F2005" s="1" t="s">
        <v>1097</v>
      </c>
      <c r="G2005" s="1" t="s">
        <v>4898</v>
      </c>
      <c r="H2005" s="1" t="s">
        <v>12797</v>
      </c>
      <c r="I2005" s="5">
        <v>78.0</v>
      </c>
      <c r="J2005" s="1" t="s">
        <v>4759</v>
      </c>
      <c r="K2005" s="1" t="s">
        <v>3701</v>
      </c>
      <c r="L2005" s="1" t="s">
        <v>3702</v>
      </c>
      <c r="M2005" s="1" t="s">
        <v>3703</v>
      </c>
      <c r="N2005" s="5">
        <v>3.0700037000193E13</v>
      </c>
      <c r="O2005" s="1" t="s">
        <v>1072</v>
      </c>
      <c r="P2005" s="1" t="s">
        <v>3704</v>
      </c>
      <c r="Q2005" s="5">
        <v>2.0</v>
      </c>
      <c r="R2005" s="15">
        <v>43265.0</v>
      </c>
      <c r="S2005" s="5">
        <v>0.0</v>
      </c>
      <c r="T2005" s="10"/>
      <c r="U2005" s="10"/>
      <c r="V2005" s="15">
        <v>43265.0</v>
      </c>
      <c r="W2005" s="5">
        <v>7490103.0</v>
      </c>
      <c r="X2005" s="1" t="s">
        <v>3705</v>
      </c>
      <c r="Y2005" s="1" t="s">
        <v>1075</v>
      </c>
      <c r="Z2005" s="1" t="s">
        <v>3706</v>
      </c>
      <c r="AA2005" s="5">
        <v>419.0</v>
      </c>
      <c r="AB2005" s="10"/>
      <c r="AC2005" s="1" t="s">
        <v>3707</v>
      </c>
      <c r="AD2005" s="5">
        <v>3.974E7</v>
      </c>
      <c r="AE2005" s="1" t="s">
        <v>1205</v>
      </c>
      <c r="AF2005" s="5">
        <v>4559.0</v>
      </c>
      <c r="AG2005" s="5">
        <v>33.0</v>
      </c>
      <c r="AH2005" s="5">
        <v>8.8593339E7</v>
      </c>
      <c r="AI2005" s="5">
        <v>33.0</v>
      </c>
      <c r="AJ2005" s="5">
        <v>3.4212251E7</v>
      </c>
      <c r="AK2005" s="5">
        <v>33.0</v>
      </c>
      <c r="AL2005" s="5">
        <v>3.4212251E7</v>
      </c>
      <c r="AM2005" s="1" t="s">
        <v>3708</v>
      </c>
      <c r="AN2005" s="10"/>
      <c r="AO2005" s="10"/>
      <c r="AP2005" s="1" t="s">
        <v>3709</v>
      </c>
    </row>
    <row r="2006">
      <c r="A2006" s="1" t="s">
        <v>4752</v>
      </c>
      <c r="B2006" s="14">
        <v>46332.0</v>
      </c>
      <c r="C2006" s="1" t="s">
        <v>12236</v>
      </c>
      <c r="D2006" s="5">
        <v>7.851171000173E12</v>
      </c>
      <c r="E2006" s="1" t="s">
        <v>4752</v>
      </c>
      <c r="F2006" s="1" t="s">
        <v>1097</v>
      </c>
      <c r="G2006" s="1" t="s">
        <v>5323</v>
      </c>
      <c r="H2006" s="1" t="s">
        <v>12798</v>
      </c>
      <c r="I2006" s="5">
        <v>105.0</v>
      </c>
      <c r="J2006" s="1" t="s">
        <v>4759</v>
      </c>
      <c r="K2006" s="1" t="s">
        <v>12236</v>
      </c>
      <c r="L2006" s="1" t="s">
        <v>12238</v>
      </c>
      <c r="M2006" s="1" t="s">
        <v>12239</v>
      </c>
      <c r="N2006" s="5">
        <v>7.851171000173E12</v>
      </c>
      <c r="O2006" s="1" t="s">
        <v>1072</v>
      </c>
      <c r="P2006" s="1" t="s">
        <v>12240</v>
      </c>
      <c r="Q2006" s="5">
        <v>2.0</v>
      </c>
      <c r="R2006" s="15">
        <v>38701.0</v>
      </c>
      <c r="S2006" s="5">
        <v>0.0</v>
      </c>
      <c r="T2006" s="10"/>
      <c r="U2006" s="10"/>
      <c r="V2006" s="15">
        <v>38701.0</v>
      </c>
      <c r="W2006" s="5">
        <v>4120400.0</v>
      </c>
      <c r="X2006" s="1" t="s">
        <v>12241</v>
      </c>
      <c r="Y2006" s="1" t="s">
        <v>1075</v>
      </c>
      <c r="Z2006" s="1" t="s">
        <v>12242</v>
      </c>
      <c r="AA2006" s="5">
        <v>1242.0</v>
      </c>
      <c r="AB2006" s="1" t="s">
        <v>1092</v>
      </c>
      <c r="AC2006" s="1" t="s">
        <v>1078</v>
      </c>
      <c r="AD2006" s="5">
        <v>6.590149E7</v>
      </c>
      <c r="AE2006" s="1" t="s">
        <v>28</v>
      </c>
      <c r="AF2006" s="5">
        <v>803.0</v>
      </c>
      <c r="AG2006" s="5">
        <v>99.0</v>
      </c>
      <c r="AH2006" s="5">
        <v>3.0713063E7</v>
      </c>
      <c r="AI2006" s="10"/>
      <c r="AJ2006" s="10"/>
      <c r="AK2006" s="10"/>
      <c r="AL2006" s="10"/>
      <c r="AM2006" s="1" t="s">
        <v>12243</v>
      </c>
      <c r="AN2006" s="10"/>
      <c r="AO2006" s="10"/>
      <c r="AP2006" s="1" t="s">
        <v>4945</v>
      </c>
    </row>
    <row r="2007">
      <c r="A2007" s="1" t="s">
        <v>4752</v>
      </c>
      <c r="B2007" s="14">
        <v>46295.0</v>
      </c>
      <c r="C2007" s="1" t="s">
        <v>8560</v>
      </c>
      <c r="D2007" s="5">
        <v>2.0899064000183E13</v>
      </c>
      <c r="E2007" s="1" t="s">
        <v>4752</v>
      </c>
      <c r="F2007" s="1" t="s">
        <v>1097</v>
      </c>
      <c r="G2007" s="1" t="s">
        <v>5323</v>
      </c>
      <c r="H2007" s="1" t="s">
        <v>12799</v>
      </c>
      <c r="I2007" s="5">
        <v>105.0</v>
      </c>
      <c r="J2007" s="1" t="s">
        <v>4759</v>
      </c>
      <c r="K2007" s="1" t="s">
        <v>8562</v>
      </c>
      <c r="L2007" s="1" t="s">
        <v>8563</v>
      </c>
      <c r="M2007" s="1" t="s">
        <v>8564</v>
      </c>
      <c r="N2007" s="5">
        <v>2.0899064000183E13</v>
      </c>
      <c r="O2007" s="1" t="s">
        <v>1072</v>
      </c>
      <c r="P2007" s="1" t="s">
        <v>8565</v>
      </c>
      <c r="Q2007" s="5">
        <v>2.0</v>
      </c>
      <c r="R2007" s="15">
        <v>41876.0</v>
      </c>
      <c r="S2007" s="5">
        <v>0.0</v>
      </c>
      <c r="T2007" s="10"/>
      <c r="U2007" s="10"/>
      <c r="V2007" s="15">
        <v>41876.0</v>
      </c>
      <c r="W2007" s="5">
        <v>4669999.0</v>
      </c>
      <c r="X2007" s="1" t="s">
        <v>8566</v>
      </c>
      <c r="Y2007" s="1" t="s">
        <v>1075</v>
      </c>
      <c r="Z2007" s="1" t="s">
        <v>8567</v>
      </c>
      <c r="AA2007" s="5">
        <v>559.0</v>
      </c>
      <c r="AB2007" s="1" t="s">
        <v>8568</v>
      </c>
      <c r="AC2007" s="1" t="s">
        <v>1078</v>
      </c>
      <c r="AD2007" s="5">
        <v>8.896E7</v>
      </c>
      <c r="AE2007" s="1" t="s">
        <v>1386</v>
      </c>
      <c r="AF2007" s="5">
        <v>8349.0</v>
      </c>
      <c r="AG2007" s="5">
        <v>11.0</v>
      </c>
      <c r="AH2007" s="5">
        <v>6.4566165E7</v>
      </c>
      <c r="AI2007" s="10"/>
      <c r="AJ2007" s="10"/>
      <c r="AK2007" s="5">
        <v>48.0</v>
      </c>
      <c r="AL2007" s="5">
        <v>3.5331053E7</v>
      </c>
      <c r="AM2007" s="1" t="s">
        <v>8569</v>
      </c>
      <c r="AN2007" s="10"/>
      <c r="AO2007" s="10"/>
      <c r="AP2007" s="1" t="s">
        <v>8570</v>
      </c>
    </row>
    <row r="2008">
      <c r="A2008" s="1" t="s">
        <v>4752</v>
      </c>
      <c r="B2008" s="14">
        <v>45914.0</v>
      </c>
      <c r="C2008" s="1" t="s">
        <v>5850</v>
      </c>
      <c r="D2008" s="5">
        <v>8.864422000389E12</v>
      </c>
      <c r="E2008" s="1" t="s">
        <v>4752</v>
      </c>
      <c r="F2008" s="1" t="s">
        <v>5851</v>
      </c>
      <c r="G2008" s="1" t="s">
        <v>5852</v>
      </c>
      <c r="H2008" s="1" t="s">
        <v>12800</v>
      </c>
      <c r="I2008" s="1" t="s">
        <v>5854</v>
      </c>
      <c r="J2008" s="1" t="s">
        <v>4759</v>
      </c>
      <c r="K2008" s="1" t="s">
        <v>5855</v>
      </c>
      <c r="L2008" s="1" t="s">
        <v>5856</v>
      </c>
      <c r="M2008" s="1" t="s">
        <v>5857</v>
      </c>
      <c r="N2008" s="5">
        <v>8.864422000389E12</v>
      </c>
      <c r="O2008" s="1" t="s">
        <v>1103</v>
      </c>
      <c r="P2008" s="10"/>
      <c r="Q2008" s="5">
        <v>2.0</v>
      </c>
      <c r="R2008" s="15">
        <v>44019.0</v>
      </c>
      <c r="S2008" s="5">
        <v>0.0</v>
      </c>
      <c r="T2008" s="10"/>
      <c r="U2008" s="10"/>
      <c r="V2008" s="15">
        <v>44019.0</v>
      </c>
      <c r="W2008" s="5">
        <v>141501.0</v>
      </c>
      <c r="X2008" s="1" t="s">
        <v>5858</v>
      </c>
      <c r="Y2008" s="1" t="s">
        <v>1118</v>
      </c>
      <c r="Z2008" s="1" t="s">
        <v>5859</v>
      </c>
      <c r="AA2008" s="1" t="s">
        <v>1120</v>
      </c>
      <c r="AB2008" s="1" t="s">
        <v>5860</v>
      </c>
      <c r="AC2008" s="1" t="s">
        <v>1989</v>
      </c>
      <c r="AD2008" s="5">
        <v>1.414E7</v>
      </c>
      <c r="AE2008" s="1" t="s">
        <v>1079</v>
      </c>
      <c r="AF2008" s="5">
        <v>6363.0</v>
      </c>
      <c r="AG2008" s="5">
        <v>11.0</v>
      </c>
      <c r="AH2008" s="5">
        <v>2.663942E7</v>
      </c>
      <c r="AI2008" s="10"/>
      <c r="AJ2008" s="10"/>
      <c r="AK2008" s="10"/>
      <c r="AL2008" s="10"/>
      <c r="AM2008" s="1" t="s">
        <v>5861</v>
      </c>
      <c r="AN2008" s="10"/>
      <c r="AO2008" s="10"/>
      <c r="AP2008" s="1" t="s">
        <v>5862</v>
      </c>
    </row>
    <row r="2009">
      <c r="A2009" s="1" t="s">
        <v>4752</v>
      </c>
      <c r="B2009" s="14">
        <v>46123.0</v>
      </c>
      <c r="C2009" s="1" t="s">
        <v>6764</v>
      </c>
      <c r="D2009" s="5">
        <v>4.7934402000127E13</v>
      </c>
      <c r="E2009" s="1" t="s">
        <v>4752</v>
      </c>
      <c r="F2009" s="1" t="s">
        <v>5851</v>
      </c>
      <c r="G2009" s="1" t="s">
        <v>6765</v>
      </c>
      <c r="H2009" s="1" t="s">
        <v>12801</v>
      </c>
      <c r="I2009" s="5">
        <v>67.0</v>
      </c>
      <c r="J2009" s="1" t="s">
        <v>4759</v>
      </c>
      <c r="K2009" s="1" t="s">
        <v>6767</v>
      </c>
      <c r="L2009" s="1" t="s">
        <v>6768</v>
      </c>
      <c r="M2009" s="1" t="s">
        <v>6769</v>
      </c>
      <c r="N2009" s="5">
        <v>4.7934402000127E13</v>
      </c>
      <c r="O2009" s="1" t="s">
        <v>1072</v>
      </c>
      <c r="P2009" s="10"/>
      <c r="Q2009" s="5">
        <v>2.0</v>
      </c>
      <c r="R2009" s="15">
        <v>44817.0</v>
      </c>
      <c r="S2009" s="5">
        <v>0.0</v>
      </c>
      <c r="T2009" s="10"/>
      <c r="U2009" s="10"/>
      <c r="V2009" s="15">
        <v>44817.0</v>
      </c>
      <c r="W2009" s="5">
        <v>4661300.0</v>
      </c>
      <c r="X2009" s="1" t="s">
        <v>6770</v>
      </c>
      <c r="Y2009" s="1" t="s">
        <v>1118</v>
      </c>
      <c r="Z2009" s="1" t="s">
        <v>5859</v>
      </c>
      <c r="AA2009" s="1" t="s">
        <v>5860</v>
      </c>
      <c r="AB2009" s="1" t="s">
        <v>6771</v>
      </c>
      <c r="AC2009" s="1" t="s">
        <v>1989</v>
      </c>
      <c r="AD2009" s="5">
        <v>1.414E7</v>
      </c>
      <c r="AE2009" s="1" t="s">
        <v>1079</v>
      </c>
      <c r="AF2009" s="5">
        <v>6363.0</v>
      </c>
      <c r="AG2009" s="5">
        <v>16.0</v>
      </c>
      <c r="AH2009" s="5">
        <v>3.238018E7</v>
      </c>
      <c r="AI2009" s="10"/>
      <c r="AJ2009" s="10"/>
      <c r="AK2009" s="10"/>
      <c r="AL2009" s="10"/>
      <c r="AM2009" s="1" t="s">
        <v>6772</v>
      </c>
      <c r="AN2009" s="10"/>
      <c r="AO2009" s="10"/>
      <c r="AP2009" s="1" t="s">
        <v>5862</v>
      </c>
    </row>
    <row r="2010">
      <c r="A2010" s="1" t="s">
        <v>4752</v>
      </c>
      <c r="B2010" s="14">
        <v>45787.0</v>
      </c>
      <c r="C2010" s="1" t="s">
        <v>9753</v>
      </c>
      <c r="D2010" s="5">
        <v>4.6469754000196E13</v>
      </c>
      <c r="E2010" s="1" t="s">
        <v>4752</v>
      </c>
      <c r="F2010" s="1" t="s">
        <v>1097</v>
      </c>
      <c r="G2010" s="1" t="s">
        <v>4898</v>
      </c>
      <c r="H2010" s="1" t="s">
        <v>12802</v>
      </c>
      <c r="I2010" s="5">
        <v>78.0</v>
      </c>
      <c r="J2010" s="1" t="s">
        <v>4759</v>
      </c>
      <c r="K2010" s="1" t="s">
        <v>9755</v>
      </c>
      <c r="L2010" s="1" t="s">
        <v>9756</v>
      </c>
      <c r="M2010" s="1" t="s">
        <v>9757</v>
      </c>
      <c r="N2010" s="5">
        <v>4.6469754000196E13</v>
      </c>
      <c r="O2010" s="1" t="s">
        <v>1072</v>
      </c>
      <c r="P2010" s="1" t="s">
        <v>9758</v>
      </c>
      <c r="Q2010" s="5">
        <v>2.0</v>
      </c>
      <c r="R2010" s="15">
        <v>44701.0</v>
      </c>
      <c r="S2010" s="5">
        <v>0.0</v>
      </c>
      <c r="T2010" s="10"/>
      <c r="U2010" s="10"/>
      <c r="V2010" s="15">
        <v>44701.0</v>
      </c>
      <c r="W2010" s="5">
        <v>161001.0</v>
      </c>
      <c r="X2010" s="10"/>
      <c r="Y2010" s="1" t="s">
        <v>1075</v>
      </c>
      <c r="Z2010" s="1" t="s">
        <v>9759</v>
      </c>
      <c r="AA2010" s="5">
        <v>893.0</v>
      </c>
      <c r="AB2010" s="10"/>
      <c r="AC2010" s="1" t="s">
        <v>1078</v>
      </c>
      <c r="AD2010" s="5">
        <v>3.7130087E7</v>
      </c>
      <c r="AE2010" s="1" t="s">
        <v>1205</v>
      </c>
      <c r="AF2010" s="5">
        <v>4031.0</v>
      </c>
      <c r="AG2010" s="5">
        <v>35.0</v>
      </c>
      <c r="AH2010" s="5">
        <v>9.9974507E7</v>
      </c>
      <c r="AI2010" s="10"/>
      <c r="AJ2010" s="10"/>
      <c r="AK2010" s="10"/>
      <c r="AL2010" s="10"/>
      <c r="AM2010" s="1" t="s">
        <v>9760</v>
      </c>
      <c r="AN2010" s="10"/>
      <c r="AO2010" s="10"/>
      <c r="AP2010" s="1" t="s">
        <v>7750</v>
      </c>
    </row>
    <row r="2011">
      <c r="A2011" s="1" t="s">
        <v>4752</v>
      </c>
      <c r="B2011" s="16">
        <v>46325.0</v>
      </c>
      <c r="C2011" s="1" t="s">
        <v>12803</v>
      </c>
      <c r="D2011" s="5">
        <v>2.09792000109E11</v>
      </c>
      <c r="E2011" s="1" t="s">
        <v>4752</v>
      </c>
      <c r="F2011" s="1" t="s">
        <v>1097</v>
      </c>
      <c r="G2011" s="1" t="s">
        <v>12804</v>
      </c>
      <c r="H2011" s="1" t="s">
        <v>12805</v>
      </c>
      <c r="I2011" s="5">
        <v>50.0</v>
      </c>
      <c r="J2011" s="1" t="s">
        <v>4759</v>
      </c>
      <c r="K2011" s="1" t="s">
        <v>12803</v>
      </c>
      <c r="L2011" s="1" t="s">
        <v>12806</v>
      </c>
      <c r="M2011" s="1" t="s">
        <v>12807</v>
      </c>
      <c r="N2011" s="5">
        <v>2.09792000109E11</v>
      </c>
      <c r="O2011" s="1" t="s">
        <v>1072</v>
      </c>
      <c r="P2011" s="10"/>
      <c r="Q2011" s="5">
        <v>2.0</v>
      </c>
      <c r="R2011" s="15">
        <v>38659.0</v>
      </c>
      <c r="S2011" s="5">
        <v>0.0</v>
      </c>
      <c r="T2011" s="10"/>
      <c r="U2011" s="10"/>
      <c r="V2011" s="15">
        <v>34603.0</v>
      </c>
      <c r="W2011" s="5">
        <v>7112000.0</v>
      </c>
      <c r="X2011" s="1" t="s">
        <v>12808</v>
      </c>
      <c r="Y2011" s="1" t="s">
        <v>1075</v>
      </c>
      <c r="Z2011" s="1" t="s">
        <v>6307</v>
      </c>
      <c r="AA2011" s="5">
        <v>1066.0</v>
      </c>
      <c r="AB2011" s="1" t="s">
        <v>12809</v>
      </c>
      <c r="AC2011" s="1" t="s">
        <v>2450</v>
      </c>
      <c r="AD2011" s="5">
        <v>3.0170111E7</v>
      </c>
      <c r="AE2011" s="1" t="s">
        <v>1205</v>
      </c>
      <c r="AF2011" s="5">
        <v>4123.0</v>
      </c>
      <c r="AG2011" s="5">
        <v>31.0</v>
      </c>
      <c r="AH2011" s="5">
        <v>2.13847E7</v>
      </c>
      <c r="AI2011" s="10"/>
      <c r="AJ2011" s="10"/>
      <c r="AK2011" s="10"/>
      <c r="AL2011" s="10"/>
      <c r="AM2011" s="1" t="s">
        <v>12810</v>
      </c>
      <c r="AN2011" s="10"/>
      <c r="AO2011" s="10"/>
      <c r="AP2011" s="1" t="s">
        <v>1302</v>
      </c>
    </row>
    <row r="2012">
      <c r="A2012" s="1" t="s">
        <v>4752</v>
      </c>
      <c r="B2012" s="14">
        <v>45736.0</v>
      </c>
      <c r="C2012" s="1" t="s">
        <v>11844</v>
      </c>
      <c r="D2012" s="5">
        <v>4.8967761000143E13</v>
      </c>
      <c r="E2012" s="1" t="s">
        <v>4752</v>
      </c>
      <c r="F2012" s="1" t="s">
        <v>4229</v>
      </c>
      <c r="G2012" s="1" t="s">
        <v>5210</v>
      </c>
      <c r="H2012" s="5">
        <v>8.002100002E9</v>
      </c>
      <c r="I2012" s="5">
        <v>5.0</v>
      </c>
      <c r="J2012" s="1" t="s">
        <v>4755</v>
      </c>
      <c r="K2012" s="1" t="s">
        <v>11845</v>
      </c>
      <c r="L2012" s="1" t="s">
        <v>11846</v>
      </c>
      <c r="M2012" s="1" t="s">
        <v>11847</v>
      </c>
      <c r="N2012" s="5">
        <v>4.8967761000143E13</v>
      </c>
      <c r="O2012" s="1" t="s">
        <v>1072</v>
      </c>
      <c r="P2012" s="10"/>
      <c r="Q2012" s="5">
        <v>2.0</v>
      </c>
      <c r="R2012" s="15">
        <v>44918.0</v>
      </c>
      <c r="S2012" s="5">
        <v>0.0</v>
      </c>
      <c r="T2012" s="10"/>
      <c r="U2012" s="10"/>
      <c r="V2012" s="15">
        <v>44918.0</v>
      </c>
      <c r="W2012" s="5">
        <v>7490103.0</v>
      </c>
      <c r="X2012" s="1" t="s">
        <v>4972</v>
      </c>
      <c r="Y2012" s="1" t="s">
        <v>1075</v>
      </c>
      <c r="Z2012" s="1" t="s">
        <v>11848</v>
      </c>
      <c r="AA2012" s="5">
        <v>265.0</v>
      </c>
      <c r="AB2012" s="1" t="s">
        <v>11849</v>
      </c>
      <c r="AC2012" s="1" t="s">
        <v>1078</v>
      </c>
      <c r="AD2012" s="5">
        <v>1.5160003E7</v>
      </c>
      <c r="AE2012" s="1" t="s">
        <v>1079</v>
      </c>
      <c r="AF2012" s="5">
        <v>6899.0</v>
      </c>
      <c r="AG2012" s="5">
        <v>17.0</v>
      </c>
      <c r="AH2012" s="5">
        <v>9.7763223E7</v>
      </c>
      <c r="AI2012" s="10"/>
      <c r="AJ2012" s="10"/>
      <c r="AK2012" s="10"/>
      <c r="AL2012" s="10"/>
      <c r="AM2012" s="1" t="s">
        <v>11850</v>
      </c>
      <c r="AN2012" s="10"/>
      <c r="AO2012" s="10"/>
      <c r="AP2012" s="1" t="s">
        <v>11851</v>
      </c>
    </row>
    <row r="2013">
      <c r="A2013" s="1" t="s">
        <v>4752</v>
      </c>
      <c r="B2013" s="14">
        <v>45792.0</v>
      </c>
      <c r="C2013" s="1" t="s">
        <v>12811</v>
      </c>
      <c r="D2013" s="5">
        <v>5.0650197000182E13</v>
      </c>
      <c r="E2013" s="1" t="s">
        <v>4752</v>
      </c>
      <c r="F2013" s="1" t="s">
        <v>1097</v>
      </c>
      <c r="G2013" s="1" t="s">
        <v>4761</v>
      </c>
      <c r="H2013" s="1" t="s">
        <v>12812</v>
      </c>
      <c r="I2013" s="5">
        <v>101.0</v>
      </c>
      <c r="J2013" s="1" t="s">
        <v>4759</v>
      </c>
      <c r="K2013" s="1" t="s">
        <v>12813</v>
      </c>
      <c r="L2013" s="1" t="s">
        <v>12814</v>
      </c>
      <c r="M2013" s="1" t="s">
        <v>12815</v>
      </c>
      <c r="N2013" s="5">
        <v>5.0650197000182E13</v>
      </c>
      <c r="O2013" s="1" t="s">
        <v>1072</v>
      </c>
      <c r="P2013" s="1" t="s">
        <v>12811</v>
      </c>
      <c r="Q2013" s="5">
        <v>2.0</v>
      </c>
      <c r="R2013" s="15">
        <v>45058.0</v>
      </c>
      <c r="S2013" s="5">
        <v>0.0</v>
      </c>
      <c r="T2013" s="10"/>
      <c r="U2013" s="10"/>
      <c r="V2013" s="15">
        <v>45058.0</v>
      </c>
      <c r="W2013" s="5">
        <v>161001.0</v>
      </c>
      <c r="X2013" s="10"/>
      <c r="Y2013" s="1" t="s">
        <v>1075</v>
      </c>
      <c r="Z2013" s="1" t="s">
        <v>12816</v>
      </c>
      <c r="AA2013" s="5">
        <v>170.0</v>
      </c>
      <c r="AB2013" s="10"/>
      <c r="AC2013" s="1" t="s">
        <v>12817</v>
      </c>
      <c r="AD2013" s="5">
        <v>1.52E7</v>
      </c>
      <c r="AE2013" s="1" t="s">
        <v>1079</v>
      </c>
      <c r="AF2013" s="5">
        <v>6615.0</v>
      </c>
      <c r="AG2013" s="5">
        <v>17.0</v>
      </c>
      <c r="AH2013" s="5">
        <v>3.2453E7</v>
      </c>
      <c r="AI2013" s="10"/>
      <c r="AJ2013" s="10"/>
      <c r="AK2013" s="5">
        <v>17.0</v>
      </c>
      <c r="AL2013" s="5">
        <v>3.2451384E7</v>
      </c>
      <c r="AM2013" s="1" t="s">
        <v>12818</v>
      </c>
      <c r="AN2013" s="10"/>
      <c r="AO2013" s="10"/>
      <c r="AP2013" s="1" t="s">
        <v>2184</v>
      </c>
    </row>
    <row r="2014">
      <c r="A2014" s="1" t="s">
        <v>4752</v>
      </c>
      <c r="B2014" s="14">
        <v>45779.0</v>
      </c>
      <c r="C2014" s="1" t="s">
        <v>6684</v>
      </c>
      <c r="D2014" s="5">
        <v>5.0213017000103E13</v>
      </c>
      <c r="E2014" s="1" t="s">
        <v>4752</v>
      </c>
      <c r="F2014" s="1" t="s">
        <v>1097</v>
      </c>
      <c r="G2014" s="1" t="s">
        <v>4761</v>
      </c>
      <c r="H2014" s="1" t="s">
        <v>12819</v>
      </c>
      <c r="I2014" s="5">
        <v>101.0</v>
      </c>
      <c r="J2014" s="1" t="s">
        <v>4759</v>
      </c>
      <c r="K2014" s="1" t="s">
        <v>6687</v>
      </c>
      <c r="L2014" s="1" t="s">
        <v>6688</v>
      </c>
      <c r="M2014" s="1" t="s">
        <v>6689</v>
      </c>
      <c r="N2014" s="5">
        <v>5.0213017000103E13</v>
      </c>
      <c r="O2014" s="1" t="s">
        <v>1072</v>
      </c>
      <c r="P2014" s="1" t="s">
        <v>6690</v>
      </c>
      <c r="Q2014" s="5">
        <v>2.0</v>
      </c>
      <c r="R2014" s="15">
        <v>45021.0</v>
      </c>
      <c r="S2014" s="5">
        <v>0.0</v>
      </c>
      <c r="T2014" s="10"/>
      <c r="U2014" s="10"/>
      <c r="V2014" s="15">
        <v>45021.0</v>
      </c>
      <c r="W2014" s="5">
        <v>161001.0</v>
      </c>
      <c r="X2014" s="1" t="s">
        <v>6691</v>
      </c>
      <c r="Y2014" s="1" t="s">
        <v>1090</v>
      </c>
      <c r="Z2014" s="1" t="s">
        <v>6692</v>
      </c>
      <c r="AA2014" s="5">
        <v>164.0</v>
      </c>
      <c r="AB2014" s="10"/>
      <c r="AC2014" s="1" t="s">
        <v>6693</v>
      </c>
      <c r="AD2014" s="5">
        <v>3.8307038E7</v>
      </c>
      <c r="AE2014" s="1" t="s">
        <v>1205</v>
      </c>
      <c r="AF2014" s="5">
        <v>4683.0</v>
      </c>
      <c r="AG2014" s="5">
        <v>34.0</v>
      </c>
      <c r="AH2014" s="5">
        <v>9.9998454E7</v>
      </c>
      <c r="AI2014" s="10"/>
      <c r="AJ2014" s="10"/>
      <c r="AK2014" s="10"/>
      <c r="AL2014" s="10"/>
      <c r="AM2014" s="1" t="s">
        <v>6694</v>
      </c>
      <c r="AN2014" s="10"/>
      <c r="AO2014" s="10"/>
      <c r="AP2014" s="1" t="s">
        <v>6695</v>
      </c>
    </row>
    <row r="2015">
      <c r="A2015" s="1" t="s">
        <v>4752</v>
      </c>
      <c r="B2015" s="14">
        <v>46240.0</v>
      </c>
      <c r="C2015" s="1" t="s">
        <v>12820</v>
      </c>
      <c r="D2015" s="5">
        <v>6.2934252000145E13</v>
      </c>
      <c r="E2015" s="1" t="s">
        <v>4752</v>
      </c>
      <c r="F2015" s="1" t="s">
        <v>12821</v>
      </c>
      <c r="G2015" s="1" t="s">
        <v>12822</v>
      </c>
      <c r="H2015" s="1" t="s">
        <v>12823</v>
      </c>
      <c r="I2015" s="5">
        <v>113.0</v>
      </c>
      <c r="J2015" s="1" t="s">
        <v>4759</v>
      </c>
      <c r="K2015" s="1" t="s">
        <v>12820</v>
      </c>
      <c r="L2015" s="1" t="s">
        <v>12824</v>
      </c>
      <c r="M2015" s="1" t="s">
        <v>12825</v>
      </c>
      <c r="N2015" s="5">
        <v>6.2934252000145E13</v>
      </c>
      <c r="O2015" s="1" t="s">
        <v>1072</v>
      </c>
      <c r="P2015" s="10"/>
      <c r="Q2015" s="5">
        <v>2.0</v>
      </c>
      <c r="R2015" s="15">
        <v>38659.0</v>
      </c>
      <c r="S2015" s="5">
        <v>0.0</v>
      </c>
      <c r="T2015" s="10"/>
      <c r="U2015" s="10"/>
      <c r="V2015" s="15">
        <v>25876.0</v>
      </c>
      <c r="W2015" s="5">
        <v>4541202.0</v>
      </c>
      <c r="X2015" s="1" t="s">
        <v>12826</v>
      </c>
      <c r="Y2015" s="1" t="s">
        <v>9177</v>
      </c>
      <c r="Z2015" s="1" t="s">
        <v>12827</v>
      </c>
      <c r="AA2015" s="5">
        <v>1045.0</v>
      </c>
      <c r="AB2015" s="1" t="s">
        <v>12828</v>
      </c>
      <c r="AC2015" s="1" t="s">
        <v>9835</v>
      </c>
      <c r="AD2015" s="5">
        <v>6612250.0</v>
      </c>
      <c r="AE2015" s="1" t="s">
        <v>1079</v>
      </c>
      <c r="AF2015" s="5">
        <v>6601.0</v>
      </c>
      <c r="AG2015" s="5">
        <v>11.0</v>
      </c>
      <c r="AH2015" s="5">
        <v>2.460531E7</v>
      </c>
      <c r="AI2015" s="10"/>
      <c r="AJ2015" s="10"/>
      <c r="AK2015" s="5">
        <v>11.0</v>
      </c>
      <c r="AL2015" s="5">
        <v>2.4325949E7</v>
      </c>
      <c r="AM2015" s="1" t="s">
        <v>12829</v>
      </c>
      <c r="AN2015" s="10"/>
      <c r="AO2015" s="10"/>
      <c r="AP2015" s="1" t="s">
        <v>12830</v>
      </c>
    </row>
    <row r="2016">
      <c r="A2016" s="1" t="s">
        <v>4752</v>
      </c>
      <c r="B2016" s="14">
        <v>45789.0</v>
      </c>
      <c r="C2016" s="1" t="s">
        <v>8088</v>
      </c>
      <c r="D2016" s="5">
        <v>2.6965790000133E13</v>
      </c>
      <c r="E2016" s="1" t="s">
        <v>4752</v>
      </c>
      <c r="F2016" s="1" t="s">
        <v>1097</v>
      </c>
      <c r="G2016" s="1" t="s">
        <v>4771</v>
      </c>
      <c r="H2016" s="1" t="s">
        <v>12831</v>
      </c>
      <c r="I2016" s="17">
        <v>45528.0</v>
      </c>
      <c r="J2016" s="1" t="s">
        <v>4759</v>
      </c>
      <c r="K2016" s="1" t="s">
        <v>8090</v>
      </c>
      <c r="L2016" s="1" t="s">
        <v>8091</v>
      </c>
      <c r="M2016" s="1" t="s">
        <v>8092</v>
      </c>
      <c r="N2016" s="5">
        <v>2.6965790000133E13</v>
      </c>
      <c r="O2016" s="1" t="s">
        <v>1072</v>
      </c>
      <c r="P2016" s="1" t="s">
        <v>8093</v>
      </c>
      <c r="Q2016" s="5">
        <v>2.0</v>
      </c>
      <c r="R2016" s="15">
        <v>42762.0</v>
      </c>
      <c r="S2016" s="5">
        <v>0.0</v>
      </c>
      <c r="T2016" s="10"/>
      <c r="U2016" s="10"/>
      <c r="V2016" s="15">
        <v>42762.0</v>
      </c>
      <c r="W2016" s="5">
        <v>161001.0</v>
      </c>
      <c r="X2016" s="1" t="s">
        <v>8094</v>
      </c>
      <c r="Y2016" s="1" t="s">
        <v>1075</v>
      </c>
      <c r="Z2016" s="1" t="s">
        <v>8095</v>
      </c>
      <c r="AA2016" s="5">
        <v>101.0</v>
      </c>
      <c r="AB2016" s="10"/>
      <c r="AC2016" s="1" t="s">
        <v>8096</v>
      </c>
      <c r="AD2016" s="5">
        <v>1.8464006E7</v>
      </c>
      <c r="AE2016" s="1" t="s">
        <v>1079</v>
      </c>
      <c r="AF2016" s="5">
        <v>6565.0</v>
      </c>
      <c r="AG2016" s="5">
        <v>15.0</v>
      </c>
      <c r="AH2016" s="5">
        <v>9.6297042E7</v>
      </c>
      <c r="AI2016" s="5">
        <v>15.0</v>
      </c>
      <c r="AJ2016" s="5">
        <v>3.532316E7</v>
      </c>
      <c r="AK2016" s="10"/>
      <c r="AL2016" s="10"/>
      <c r="AM2016" s="1" t="s">
        <v>8097</v>
      </c>
      <c r="AN2016" s="10"/>
      <c r="AO2016" s="10"/>
      <c r="AP2016" s="1" t="s">
        <v>8098</v>
      </c>
    </row>
    <row r="2017">
      <c r="A2017" s="1" t="s">
        <v>4752</v>
      </c>
      <c r="B2017" s="14">
        <v>46276.0</v>
      </c>
      <c r="C2017" s="1" t="s">
        <v>4776</v>
      </c>
      <c r="D2017" s="5">
        <v>1.8033994000108E13</v>
      </c>
      <c r="E2017" s="1" t="s">
        <v>4752</v>
      </c>
      <c r="F2017" s="1" t="s">
        <v>1097</v>
      </c>
      <c r="G2017" s="1" t="s">
        <v>4771</v>
      </c>
      <c r="H2017" s="1" t="s">
        <v>12832</v>
      </c>
      <c r="I2017" s="17">
        <v>45528.0</v>
      </c>
      <c r="J2017" s="1" t="s">
        <v>4759</v>
      </c>
      <c r="K2017" s="1" t="s">
        <v>12833</v>
      </c>
      <c r="L2017" s="1" t="s">
        <v>12834</v>
      </c>
      <c r="M2017" s="1" t="s">
        <v>12835</v>
      </c>
      <c r="N2017" s="5">
        <v>1.8033994000108E13</v>
      </c>
      <c r="O2017" s="1" t="s">
        <v>1072</v>
      </c>
      <c r="P2017" s="1" t="s">
        <v>4776</v>
      </c>
      <c r="Q2017" s="5">
        <v>2.0</v>
      </c>
      <c r="R2017" s="15">
        <v>41390.0</v>
      </c>
      <c r="S2017" s="5">
        <v>0.0</v>
      </c>
      <c r="T2017" s="10"/>
      <c r="U2017" s="10"/>
      <c r="V2017" s="15">
        <v>41390.0</v>
      </c>
      <c r="W2017" s="5">
        <v>161001.0</v>
      </c>
      <c r="X2017" s="1" t="s">
        <v>12836</v>
      </c>
      <c r="Y2017" s="1" t="s">
        <v>1075</v>
      </c>
      <c r="Z2017" s="1" t="s">
        <v>4778</v>
      </c>
      <c r="AA2017" s="5">
        <v>2078.0</v>
      </c>
      <c r="AB2017" s="1" t="s">
        <v>4541</v>
      </c>
      <c r="AC2017" s="1" t="s">
        <v>1078</v>
      </c>
      <c r="AD2017" s="5">
        <v>8.588E7</v>
      </c>
      <c r="AE2017" s="1" t="s">
        <v>1231</v>
      </c>
      <c r="AF2017" s="5">
        <v>5525.0</v>
      </c>
      <c r="AG2017" s="5">
        <v>45.0</v>
      </c>
      <c r="AH2017" s="5">
        <v>9.8059928E7</v>
      </c>
      <c r="AI2017" s="5">
        <v>45.0</v>
      </c>
      <c r="AJ2017" s="5">
        <v>9.9732929E7</v>
      </c>
      <c r="AK2017" s="10"/>
      <c r="AL2017" s="10"/>
      <c r="AM2017" s="1" t="s">
        <v>12837</v>
      </c>
      <c r="AN2017" s="10"/>
      <c r="AO2017" s="10"/>
      <c r="AP2017" s="1" t="s">
        <v>4780</v>
      </c>
    </row>
    <row r="2018">
      <c r="A2018" s="1" t="s">
        <v>4752</v>
      </c>
      <c r="B2018" s="14">
        <v>45830.0</v>
      </c>
      <c r="C2018" s="1" t="s">
        <v>12838</v>
      </c>
      <c r="D2018" s="5">
        <v>2.8184225000164E13</v>
      </c>
      <c r="E2018" s="1" t="s">
        <v>4752</v>
      </c>
      <c r="F2018" s="1" t="s">
        <v>1097</v>
      </c>
      <c r="G2018" s="1" t="s">
        <v>4761</v>
      </c>
      <c r="H2018" s="1" t="s">
        <v>12839</v>
      </c>
      <c r="I2018" s="5">
        <v>101.0</v>
      </c>
      <c r="J2018" s="1" t="s">
        <v>4759</v>
      </c>
      <c r="K2018" s="1" t="s">
        <v>12838</v>
      </c>
      <c r="L2018" s="1" t="s">
        <v>12840</v>
      </c>
      <c r="M2018" s="1" t="s">
        <v>12841</v>
      </c>
      <c r="N2018" s="5">
        <v>2.8184225000164E13</v>
      </c>
      <c r="O2018" s="1" t="s">
        <v>1072</v>
      </c>
      <c r="P2018" s="10"/>
      <c r="Q2018" s="5">
        <v>2.0</v>
      </c>
      <c r="R2018" s="15">
        <v>42930.0</v>
      </c>
      <c r="S2018" s="5">
        <v>0.0</v>
      </c>
      <c r="T2018" s="10"/>
      <c r="U2018" s="10"/>
      <c r="V2018" s="15">
        <v>42930.0</v>
      </c>
      <c r="W2018" s="5">
        <v>7490103.0</v>
      </c>
      <c r="X2018" s="1" t="s">
        <v>2278</v>
      </c>
      <c r="Y2018" s="1" t="s">
        <v>1090</v>
      </c>
      <c r="Z2018" s="1" t="s">
        <v>5721</v>
      </c>
      <c r="AA2018" s="5">
        <v>875.0</v>
      </c>
      <c r="AB2018" s="1" t="s">
        <v>3170</v>
      </c>
      <c r="AC2018" s="1" t="s">
        <v>1078</v>
      </c>
      <c r="AD2018" s="5">
        <v>8.727E7</v>
      </c>
      <c r="AE2018" s="1" t="s">
        <v>1231</v>
      </c>
      <c r="AF2018" s="5">
        <v>7547.0</v>
      </c>
      <c r="AG2018" s="5">
        <v>44.0</v>
      </c>
      <c r="AH2018" s="5">
        <v>3.5373197E7</v>
      </c>
      <c r="AI2018" s="10"/>
      <c r="AJ2018" s="10"/>
      <c r="AK2018" s="10"/>
      <c r="AL2018" s="10"/>
      <c r="AM2018" s="10"/>
      <c r="AN2018" s="10"/>
      <c r="AO2018" s="10"/>
      <c r="AP2018" s="1" t="s">
        <v>12842</v>
      </c>
    </row>
    <row r="2019">
      <c r="A2019" s="1" t="s">
        <v>4752</v>
      </c>
      <c r="B2019" s="14">
        <v>45904.0</v>
      </c>
      <c r="C2019" s="1" t="s">
        <v>12843</v>
      </c>
      <c r="D2019" s="5">
        <v>4.1071633000178E13</v>
      </c>
      <c r="E2019" s="1" t="s">
        <v>4752</v>
      </c>
      <c r="F2019" s="1" t="s">
        <v>1097</v>
      </c>
      <c r="G2019" s="1" t="s">
        <v>4761</v>
      </c>
      <c r="H2019" s="1" t="s">
        <v>12844</v>
      </c>
      <c r="I2019" s="5">
        <v>101.0</v>
      </c>
      <c r="J2019" s="1" t="s">
        <v>4755</v>
      </c>
      <c r="K2019" s="1" t="s">
        <v>12845</v>
      </c>
      <c r="L2019" s="1" t="s">
        <v>12846</v>
      </c>
      <c r="M2019" s="1" t="s">
        <v>12847</v>
      </c>
      <c r="N2019" s="5">
        <v>4.1071633000178E13</v>
      </c>
      <c r="O2019" s="1" t="s">
        <v>1072</v>
      </c>
      <c r="P2019" s="1" t="s">
        <v>12848</v>
      </c>
      <c r="Q2019" s="5">
        <v>2.0</v>
      </c>
      <c r="R2019" s="15">
        <v>44258.0</v>
      </c>
      <c r="S2019" s="5">
        <v>0.0</v>
      </c>
      <c r="T2019" s="10"/>
      <c r="U2019" s="10"/>
      <c r="V2019" s="15">
        <v>44258.0</v>
      </c>
      <c r="W2019" s="5">
        <v>3314711.0</v>
      </c>
      <c r="X2019" s="1" t="s">
        <v>12849</v>
      </c>
      <c r="Y2019" s="1" t="s">
        <v>1075</v>
      </c>
      <c r="Z2019" s="1" t="s">
        <v>12850</v>
      </c>
      <c r="AA2019" s="5">
        <v>53.0</v>
      </c>
      <c r="AB2019" s="1" t="s">
        <v>1092</v>
      </c>
      <c r="AC2019" s="1" t="s">
        <v>12851</v>
      </c>
      <c r="AD2019" s="5">
        <v>3.8406393E7</v>
      </c>
      <c r="AE2019" s="1" t="s">
        <v>1205</v>
      </c>
      <c r="AF2019" s="5">
        <v>5403.0</v>
      </c>
      <c r="AG2019" s="5">
        <v>34.0</v>
      </c>
      <c r="AH2019" s="5">
        <v>9.8890629E7</v>
      </c>
      <c r="AI2019" s="10"/>
      <c r="AJ2019" s="10"/>
      <c r="AK2019" s="10"/>
      <c r="AL2019" s="10"/>
      <c r="AM2019" s="1" t="s">
        <v>12852</v>
      </c>
      <c r="AN2019" s="10"/>
      <c r="AO2019" s="10"/>
      <c r="AP2019" s="1" t="s">
        <v>1207</v>
      </c>
    </row>
    <row r="2020">
      <c r="A2020" s="1" t="s">
        <v>4752</v>
      </c>
      <c r="B2020" s="14">
        <v>46296.0</v>
      </c>
      <c r="C2020" s="1" t="s">
        <v>12853</v>
      </c>
      <c r="D2020" s="5">
        <v>5.1380865000161E13</v>
      </c>
      <c r="E2020" s="1" t="s">
        <v>4752</v>
      </c>
      <c r="F2020" s="1" t="s">
        <v>1097</v>
      </c>
      <c r="G2020" s="1" t="s">
        <v>4761</v>
      </c>
      <c r="H2020" s="1" t="s">
        <v>12854</v>
      </c>
      <c r="I2020" s="5">
        <v>101.0</v>
      </c>
      <c r="J2020" s="1" t="s">
        <v>4759</v>
      </c>
      <c r="K2020" s="1" t="s">
        <v>12853</v>
      </c>
      <c r="L2020" s="1" t="s">
        <v>12855</v>
      </c>
      <c r="M2020" s="1" t="s">
        <v>12856</v>
      </c>
      <c r="N2020" s="5">
        <v>5.1380865000161E13</v>
      </c>
      <c r="O2020" s="1" t="s">
        <v>1072</v>
      </c>
      <c r="P2020" s="1" t="s">
        <v>12857</v>
      </c>
      <c r="Q2020" s="5">
        <v>2.0</v>
      </c>
      <c r="R2020" s="15">
        <v>45118.0</v>
      </c>
      <c r="S2020" s="5">
        <v>0.0</v>
      </c>
      <c r="T2020" s="10"/>
      <c r="U2020" s="10"/>
      <c r="V2020" s="15">
        <v>45118.0</v>
      </c>
      <c r="W2020" s="5">
        <v>161001.0</v>
      </c>
      <c r="X2020" s="1" t="s">
        <v>3206</v>
      </c>
      <c r="Y2020" s="1" t="s">
        <v>1075</v>
      </c>
      <c r="Z2020" s="1" t="s">
        <v>12858</v>
      </c>
      <c r="AA2020" s="5">
        <v>1488.0</v>
      </c>
      <c r="AB2020" s="10"/>
      <c r="AC2020" s="1" t="s">
        <v>12859</v>
      </c>
      <c r="AD2020" s="5">
        <v>8.9128E7</v>
      </c>
      <c r="AE2020" s="1" t="s">
        <v>1386</v>
      </c>
      <c r="AF2020" s="5">
        <v>8197.0</v>
      </c>
      <c r="AG2020" s="5">
        <v>47.0</v>
      </c>
      <c r="AH2020" s="5">
        <v>9.7184102E7</v>
      </c>
      <c r="AI2020" s="10"/>
      <c r="AJ2020" s="10"/>
      <c r="AK2020" s="10"/>
      <c r="AL2020" s="10"/>
      <c r="AM2020" s="1" t="s">
        <v>12860</v>
      </c>
      <c r="AN2020" s="10"/>
      <c r="AO2020" s="10"/>
      <c r="AP2020" s="1" t="s">
        <v>10811</v>
      </c>
    </row>
    <row r="2021">
      <c r="A2021" s="1" t="s">
        <v>4752</v>
      </c>
      <c r="B2021" s="16">
        <v>46354.0</v>
      </c>
      <c r="C2021" s="1" t="s">
        <v>7460</v>
      </c>
      <c r="D2021" s="5">
        <v>5.2347105000115E13</v>
      </c>
      <c r="E2021" s="1" t="s">
        <v>4752</v>
      </c>
      <c r="F2021" s="1" t="s">
        <v>1318</v>
      </c>
      <c r="G2021" s="1" t="s">
        <v>12861</v>
      </c>
      <c r="H2021" s="1" t="s">
        <v>12862</v>
      </c>
      <c r="I2021" s="5">
        <v>110.0</v>
      </c>
      <c r="J2021" s="1" t="s">
        <v>4759</v>
      </c>
      <c r="K2021" s="1" t="s">
        <v>7462</v>
      </c>
      <c r="L2021" s="1" t="s">
        <v>7463</v>
      </c>
      <c r="M2021" s="1" t="s">
        <v>7464</v>
      </c>
      <c r="N2021" s="5">
        <v>5.2347105000115E13</v>
      </c>
      <c r="O2021" s="1" t="s">
        <v>1072</v>
      </c>
      <c r="P2021" s="1" t="s">
        <v>7465</v>
      </c>
      <c r="Q2021" s="5">
        <v>2.0</v>
      </c>
      <c r="R2021" s="15">
        <v>45197.0</v>
      </c>
      <c r="S2021" s="5">
        <v>0.0</v>
      </c>
      <c r="T2021" s="10"/>
      <c r="U2021" s="10"/>
      <c r="V2021" s="15">
        <v>45197.0</v>
      </c>
      <c r="W2021" s="5">
        <v>4751201.0</v>
      </c>
      <c r="X2021" s="1" t="s">
        <v>7466</v>
      </c>
      <c r="Y2021" s="1" t="s">
        <v>1075</v>
      </c>
      <c r="Z2021" s="1" t="s">
        <v>7467</v>
      </c>
      <c r="AA2021" s="5">
        <v>563.0</v>
      </c>
      <c r="AB2021" s="10"/>
      <c r="AC2021" s="1" t="s">
        <v>1302</v>
      </c>
      <c r="AD2021" s="5">
        <v>3.7900117E7</v>
      </c>
      <c r="AE2021" s="1" t="s">
        <v>1205</v>
      </c>
      <c r="AF2021" s="5">
        <v>4957.0</v>
      </c>
      <c r="AG2021" s="5">
        <v>35.0</v>
      </c>
      <c r="AH2021" s="5">
        <v>8.8191198E7</v>
      </c>
      <c r="AI2021" s="10"/>
      <c r="AJ2021" s="10"/>
      <c r="AK2021" s="10"/>
      <c r="AL2021" s="10"/>
      <c r="AM2021" s="1" t="s">
        <v>7468</v>
      </c>
      <c r="AN2021" s="10"/>
      <c r="AO2021" s="10"/>
      <c r="AP2021" s="1" t="s">
        <v>7469</v>
      </c>
    </row>
    <row r="2022">
      <c r="A2022" s="1" t="s">
        <v>4752</v>
      </c>
      <c r="B2022" s="14">
        <v>46095.0</v>
      </c>
      <c r="C2022" s="1" t="s">
        <v>12863</v>
      </c>
      <c r="D2022" s="5">
        <v>5.3628741000188E13</v>
      </c>
      <c r="E2022" s="1" t="s">
        <v>4752</v>
      </c>
      <c r="F2022" s="1" t="s">
        <v>1097</v>
      </c>
      <c r="G2022" s="1" t="s">
        <v>4771</v>
      </c>
      <c r="H2022" s="1" t="s">
        <v>12864</v>
      </c>
      <c r="I2022" s="17">
        <v>45528.0</v>
      </c>
      <c r="J2022" s="1" t="s">
        <v>4755</v>
      </c>
      <c r="K2022" s="1" t="s">
        <v>12865</v>
      </c>
      <c r="L2022" s="1" t="s">
        <v>12866</v>
      </c>
      <c r="M2022" s="1" t="s">
        <v>12867</v>
      </c>
      <c r="N2022" s="5">
        <v>5.3628741000188E13</v>
      </c>
      <c r="O2022" s="1" t="s">
        <v>1072</v>
      </c>
      <c r="P2022" s="1" t="s">
        <v>12868</v>
      </c>
      <c r="Q2022" s="5">
        <v>2.0</v>
      </c>
      <c r="R2022" s="15">
        <v>45315.0</v>
      </c>
      <c r="S2022" s="5">
        <v>0.0</v>
      </c>
      <c r="T2022" s="10"/>
      <c r="U2022" s="10"/>
      <c r="V2022" s="15">
        <v>45315.0</v>
      </c>
      <c r="W2022" s="5">
        <v>161001.0</v>
      </c>
      <c r="X2022" s="1" t="s">
        <v>12869</v>
      </c>
      <c r="Y2022" s="1" t="s">
        <v>1075</v>
      </c>
      <c r="Z2022" s="1" t="s">
        <v>12870</v>
      </c>
      <c r="AA2022" s="5">
        <v>952.0</v>
      </c>
      <c r="AB2022" s="1" t="s">
        <v>12871</v>
      </c>
      <c r="AC2022" s="1" t="s">
        <v>12872</v>
      </c>
      <c r="AD2022" s="5">
        <v>3.720035E7</v>
      </c>
      <c r="AE2022" s="1" t="s">
        <v>1205</v>
      </c>
      <c r="AF2022" s="5">
        <v>4763.0</v>
      </c>
      <c r="AG2022" s="5">
        <v>35.0</v>
      </c>
      <c r="AH2022" s="5">
        <v>3.82158E7</v>
      </c>
      <c r="AI2022" s="5">
        <v>35.0</v>
      </c>
      <c r="AJ2022" s="5">
        <v>9.7372784E7</v>
      </c>
      <c r="AK2022" s="10"/>
      <c r="AL2022" s="10"/>
      <c r="AM2022" s="1" t="s">
        <v>12873</v>
      </c>
      <c r="AN2022" s="10"/>
      <c r="AO2022" s="10"/>
      <c r="AP2022" s="1" t="s">
        <v>3531</v>
      </c>
    </row>
    <row r="2023">
      <c r="A2023" s="1" t="s">
        <v>4752</v>
      </c>
      <c r="B2023" s="14">
        <v>45848.0</v>
      </c>
      <c r="C2023" s="1" t="s">
        <v>4197</v>
      </c>
      <c r="D2023" s="5">
        <v>5.270034000381E12</v>
      </c>
      <c r="E2023" s="1" t="s">
        <v>4752</v>
      </c>
      <c r="F2023" s="1" t="s">
        <v>6127</v>
      </c>
      <c r="G2023" s="1" t="s">
        <v>12874</v>
      </c>
      <c r="H2023" s="5">
        <v>8.00230194E8</v>
      </c>
      <c r="I2023" s="5">
        <v>5.0</v>
      </c>
      <c r="J2023" s="1" t="s">
        <v>4759</v>
      </c>
      <c r="K2023" s="1" t="s">
        <v>4197</v>
      </c>
      <c r="L2023" s="1" t="s">
        <v>4199</v>
      </c>
      <c r="M2023" s="1" t="s">
        <v>4200</v>
      </c>
      <c r="N2023" s="5">
        <v>5.270034000381E12</v>
      </c>
      <c r="O2023" s="1" t="s">
        <v>1103</v>
      </c>
      <c r="P2023" s="10"/>
      <c r="Q2023" s="5">
        <v>2.0</v>
      </c>
      <c r="R2023" s="15">
        <v>41962.0</v>
      </c>
      <c r="S2023" s="5">
        <v>0.0</v>
      </c>
      <c r="T2023" s="10"/>
      <c r="U2023" s="10"/>
      <c r="V2023" s="15">
        <v>41962.0</v>
      </c>
      <c r="W2023" s="5">
        <v>159899.0</v>
      </c>
      <c r="X2023" s="1" t="s">
        <v>4201</v>
      </c>
      <c r="Y2023" s="1" t="s">
        <v>1075</v>
      </c>
      <c r="Z2023" s="1" t="s">
        <v>4202</v>
      </c>
      <c r="AA2023" s="5">
        <v>50.0</v>
      </c>
      <c r="AB2023" s="1" t="s">
        <v>4203</v>
      </c>
      <c r="AC2023" s="1" t="s">
        <v>4204</v>
      </c>
      <c r="AD2023" s="5">
        <v>3.8405352E7</v>
      </c>
      <c r="AE2023" s="1" t="s">
        <v>1205</v>
      </c>
      <c r="AF2023" s="5">
        <v>5403.0</v>
      </c>
      <c r="AG2023" s="5">
        <v>34.0</v>
      </c>
      <c r="AH2023" s="5">
        <v>3.8212731E7</v>
      </c>
      <c r="AI2023" s="10"/>
      <c r="AJ2023" s="10"/>
      <c r="AK2023" s="10"/>
      <c r="AL2023" s="10"/>
      <c r="AM2023" s="1" t="s">
        <v>4205</v>
      </c>
      <c r="AN2023" s="10"/>
      <c r="AO2023" s="10"/>
      <c r="AP2023" s="1" t="s">
        <v>1207</v>
      </c>
    </row>
    <row r="2024">
      <c r="A2024" s="1" t="s">
        <v>4752</v>
      </c>
      <c r="B2024" s="14">
        <v>45820.0</v>
      </c>
      <c r="C2024" s="1" t="s">
        <v>4790</v>
      </c>
      <c r="D2024" s="5">
        <v>4.253737600018E13</v>
      </c>
      <c r="E2024" s="1" t="s">
        <v>4752</v>
      </c>
      <c r="F2024" s="1" t="s">
        <v>1097</v>
      </c>
      <c r="G2024" s="1" t="s">
        <v>4761</v>
      </c>
      <c r="H2024" s="1" t="s">
        <v>12875</v>
      </c>
      <c r="I2024" s="5">
        <v>101.0</v>
      </c>
      <c r="J2024" s="1" t="s">
        <v>4759</v>
      </c>
      <c r="K2024" s="1" t="s">
        <v>4792</v>
      </c>
      <c r="L2024" s="1" t="s">
        <v>4793</v>
      </c>
      <c r="M2024" s="1" t="s">
        <v>4794</v>
      </c>
      <c r="N2024" s="5">
        <v>4.253737600018E13</v>
      </c>
      <c r="O2024" s="1" t="s">
        <v>1072</v>
      </c>
      <c r="P2024" s="10"/>
      <c r="Q2024" s="5">
        <v>2.0</v>
      </c>
      <c r="R2024" s="15">
        <v>44377.0</v>
      </c>
      <c r="S2024" s="5">
        <v>0.0</v>
      </c>
      <c r="T2024" s="10"/>
      <c r="U2024" s="10"/>
      <c r="V2024" s="15">
        <v>44377.0</v>
      </c>
      <c r="W2024" s="5">
        <v>161001.0</v>
      </c>
      <c r="X2024" s="10"/>
      <c r="Y2024" s="1" t="s">
        <v>1090</v>
      </c>
      <c r="Z2024" s="1" t="s">
        <v>4795</v>
      </c>
      <c r="AA2024" s="5">
        <v>29.0</v>
      </c>
      <c r="AB2024" s="10"/>
      <c r="AC2024" s="1" t="s">
        <v>1078</v>
      </c>
      <c r="AD2024" s="5">
        <v>2.968E7</v>
      </c>
      <c r="AE2024" s="1" t="s">
        <v>1604</v>
      </c>
      <c r="AF2024" s="5">
        <v>5721.0</v>
      </c>
      <c r="AG2024" s="5">
        <v>27.0</v>
      </c>
      <c r="AH2024" s="5">
        <v>8.1917796E7</v>
      </c>
      <c r="AI2024" s="10"/>
      <c r="AJ2024" s="10"/>
      <c r="AK2024" s="10"/>
      <c r="AL2024" s="10"/>
      <c r="AM2024" s="1" t="s">
        <v>4796</v>
      </c>
      <c r="AN2024" s="10"/>
      <c r="AO2024" s="10"/>
      <c r="AP2024" s="1" t="s">
        <v>4797</v>
      </c>
    </row>
    <row r="2025">
      <c r="A2025" s="1" t="s">
        <v>4752</v>
      </c>
      <c r="B2025" s="14">
        <v>45907.0</v>
      </c>
      <c r="C2025" s="1" t="s">
        <v>12876</v>
      </c>
      <c r="D2025" s="5">
        <v>5.0240861000115E13</v>
      </c>
      <c r="E2025" s="1" t="s">
        <v>4752</v>
      </c>
      <c r="F2025" s="1" t="s">
        <v>1318</v>
      </c>
      <c r="G2025" s="1" t="s">
        <v>6752</v>
      </c>
      <c r="H2025" s="1" t="s">
        <v>12877</v>
      </c>
      <c r="I2025" s="17">
        <v>45533.0</v>
      </c>
      <c r="J2025" s="1" t="s">
        <v>4759</v>
      </c>
      <c r="K2025" s="1" t="s">
        <v>12878</v>
      </c>
      <c r="L2025" s="1" t="s">
        <v>12879</v>
      </c>
      <c r="M2025" s="1" t="s">
        <v>12880</v>
      </c>
      <c r="N2025" s="5">
        <v>5.0240861000115E13</v>
      </c>
      <c r="O2025" s="1" t="s">
        <v>1072</v>
      </c>
      <c r="P2025" s="1" t="s">
        <v>12881</v>
      </c>
      <c r="Q2025" s="5">
        <v>8.0</v>
      </c>
      <c r="R2025" s="15">
        <v>45400.0</v>
      </c>
      <c r="S2025" s="5">
        <v>1.0</v>
      </c>
      <c r="T2025" s="10"/>
      <c r="U2025" s="10"/>
      <c r="V2025" s="15">
        <v>45023.0</v>
      </c>
      <c r="W2025" s="5">
        <v>161001.0</v>
      </c>
      <c r="X2025" s="1" t="s">
        <v>12882</v>
      </c>
      <c r="Y2025" s="1" t="s">
        <v>1090</v>
      </c>
      <c r="Z2025" s="1" t="s">
        <v>12883</v>
      </c>
      <c r="AA2025" s="5">
        <v>827.0</v>
      </c>
      <c r="AB2025" s="1" t="s">
        <v>6111</v>
      </c>
      <c r="AC2025" s="1" t="s">
        <v>1078</v>
      </c>
      <c r="AD2025" s="5">
        <v>8.39E7</v>
      </c>
      <c r="AE2025" s="1" t="s">
        <v>1231</v>
      </c>
      <c r="AF2025" s="5">
        <v>7887.0</v>
      </c>
      <c r="AG2025" s="5">
        <v>47.0</v>
      </c>
      <c r="AH2025" s="5">
        <v>8.4697121E7</v>
      </c>
      <c r="AI2025" s="10"/>
      <c r="AJ2025" s="10"/>
      <c r="AK2025" s="10"/>
      <c r="AL2025" s="10"/>
      <c r="AM2025" s="1" t="s">
        <v>12884</v>
      </c>
      <c r="AN2025" s="10"/>
      <c r="AO2025" s="10"/>
      <c r="AP2025" s="1" t="s">
        <v>12885</v>
      </c>
    </row>
    <row r="2026">
      <c r="A2026" s="1" t="s">
        <v>4752</v>
      </c>
      <c r="B2026" s="14">
        <v>45808.0</v>
      </c>
      <c r="C2026" s="1" t="s">
        <v>1664</v>
      </c>
      <c r="D2026" s="5">
        <v>4.8361157000179E13</v>
      </c>
      <c r="E2026" s="1" t="s">
        <v>4752</v>
      </c>
      <c r="F2026" s="1" t="s">
        <v>2725</v>
      </c>
      <c r="G2026" s="1" t="s">
        <v>6935</v>
      </c>
      <c r="H2026" s="1" t="s">
        <v>12886</v>
      </c>
      <c r="I2026" s="5">
        <v>67.0</v>
      </c>
      <c r="J2026" s="1" t="s">
        <v>4759</v>
      </c>
      <c r="K2026" s="1" t="s">
        <v>12887</v>
      </c>
      <c r="L2026" s="1" t="s">
        <v>12888</v>
      </c>
      <c r="M2026" s="1" t="s">
        <v>12889</v>
      </c>
      <c r="N2026" s="5">
        <v>4.8361157000179E13</v>
      </c>
      <c r="O2026" s="1" t="s">
        <v>1072</v>
      </c>
      <c r="P2026" s="1" t="s">
        <v>1664</v>
      </c>
      <c r="Q2026" s="5">
        <v>2.0</v>
      </c>
      <c r="R2026" s="15">
        <v>44854.0</v>
      </c>
      <c r="S2026" s="5">
        <v>0.0</v>
      </c>
      <c r="T2026" s="10"/>
      <c r="U2026" s="5">
        <v>105.0</v>
      </c>
      <c r="V2026" s="15">
        <v>44854.0</v>
      </c>
      <c r="W2026" s="5">
        <v>161001.0</v>
      </c>
      <c r="X2026" s="1" t="s">
        <v>12890</v>
      </c>
      <c r="Y2026" s="1" t="s">
        <v>1075</v>
      </c>
      <c r="Z2026" s="1" t="s">
        <v>12710</v>
      </c>
      <c r="AA2026" s="5">
        <v>338.0</v>
      </c>
      <c r="AB2026" s="1" t="s">
        <v>1092</v>
      </c>
      <c r="AC2026" s="1" t="s">
        <v>12891</v>
      </c>
      <c r="AD2026" s="5">
        <v>7.782332E7</v>
      </c>
      <c r="AE2026" s="1" t="s">
        <v>1568</v>
      </c>
      <c r="AF2026" s="5">
        <v>9241.0</v>
      </c>
      <c r="AG2026" s="5">
        <v>63.0</v>
      </c>
      <c r="AH2026" s="5">
        <v>9.9492767E7</v>
      </c>
      <c r="AI2026" s="5">
        <v>0.0</v>
      </c>
      <c r="AJ2026" s="5">
        <v>0.0</v>
      </c>
      <c r="AK2026" s="10"/>
      <c r="AL2026" s="10"/>
      <c r="AM2026" s="1" t="s">
        <v>12892</v>
      </c>
      <c r="AN2026" s="10"/>
      <c r="AO2026" s="10"/>
      <c r="AP2026" s="1" t="s">
        <v>3052</v>
      </c>
    </row>
    <row r="2027">
      <c r="A2027" s="1" t="s">
        <v>4752</v>
      </c>
      <c r="B2027" s="14">
        <v>45845.0</v>
      </c>
      <c r="C2027" s="1" t="s">
        <v>12893</v>
      </c>
      <c r="D2027" s="5">
        <v>5.1303542000174E13</v>
      </c>
      <c r="E2027" s="1" t="s">
        <v>4752</v>
      </c>
      <c r="F2027" s="1" t="s">
        <v>1097</v>
      </c>
      <c r="G2027" s="1" t="s">
        <v>4761</v>
      </c>
      <c r="H2027" s="1" t="s">
        <v>12894</v>
      </c>
      <c r="I2027" s="5">
        <v>101.0</v>
      </c>
      <c r="J2027" s="1" t="s">
        <v>4759</v>
      </c>
      <c r="K2027" s="1" t="s">
        <v>12895</v>
      </c>
      <c r="L2027" s="1" t="s">
        <v>12896</v>
      </c>
      <c r="M2027" s="1" t="s">
        <v>12897</v>
      </c>
      <c r="N2027" s="5">
        <v>5.1303542000174E13</v>
      </c>
      <c r="O2027" s="1" t="s">
        <v>1072</v>
      </c>
      <c r="P2027" s="1" t="s">
        <v>12898</v>
      </c>
      <c r="Q2027" s="5">
        <v>2.0</v>
      </c>
      <c r="R2027" s="15">
        <v>45112.0</v>
      </c>
      <c r="S2027" s="5">
        <v>0.0</v>
      </c>
      <c r="T2027" s="10"/>
      <c r="U2027" s="5">
        <v>105.0</v>
      </c>
      <c r="V2027" s="15">
        <v>45112.0</v>
      </c>
      <c r="W2027" s="5">
        <v>161001.0</v>
      </c>
      <c r="X2027" s="10"/>
      <c r="Y2027" s="1" t="s">
        <v>1075</v>
      </c>
      <c r="Z2027" s="1" t="s">
        <v>8028</v>
      </c>
      <c r="AA2027" s="5">
        <v>875.0</v>
      </c>
      <c r="AB2027" s="10"/>
      <c r="AC2027" s="1" t="s">
        <v>12899</v>
      </c>
      <c r="AD2027" s="5">
        <v>8.596E7</v>
      </c>
      <c r="AE2027" s="1" t="s">
        <v>1231</v>
      </c>
      <c r="AF2027" s="5">
        <v>7683.0</v>
      </c>
      <c r="AG2027" s="5">
        <v>45.0</v>
      </c>
      <c r="AH2027" s="5">
        <v>9.1441552E7</v>
      </c>
      <c r="AI2027" s="5">
        <v>0.0</v>
      </c>
      <c r="AJ2027" s="5">
        <v>0.0</v>
      </c>
      <c r="AK2027" s="10"/>
      <c r="AL2027" s="10"/>
      <c r="AM2027" s="1" t="s">
        <v>12900</v>
      </c>
      <c r="AN2027" s="10"/>
      <c r="AO2027" s="10"/>
      <c r="AP2027" s="1" t="s">
        <v>8227</v>
      </c>
    </row>
    <row r="2028">
      <c r="A2028" s="1" t="s">
        <v>4752</v>
      </c>
      <c r="B2028" s="14">
        <v>45786.0</v>
      </c>
      <c r="C2028" s="1" t="s">
        <v>12901</v>
      </c>
      <c r="D2028" s="5">
        <v>4.3814308000183E13</v>
      </c>
      <c r="E2028" s="1" t="s">
        <v>4752</v>
      </c>
      <c r="F2028" s="1" t="s">
        <v>1097</v>
      </c>
      <c r="G2028" s="1" t="s">
        <v>4898</v>
      </c>
      <c r="H2028" s="1" t="s">
        <v>12902</v>
      </c>
      <c r="I2028" s="5">
        <v>78.0</v>
      </c>
      <c r="J2028" s="1" t="s">
        <v>4759</v>
      </c>
      <c r="K2028" s="1" t="s">
        <v>12903</v>
      </c>
      <c r="L2028" s="1" t="s">
        <v>12904</v>
      </c>
      <c r="M2028" s="1" t="s">
        <v>12905</v>
      </c>
      <c r="N2028" s="5">
        <v>4.3814308000183E13</v>
      </c>
      <c r="O2028" s="1" t="s">
        <v>1072</v>
      </c>
      <c r="P2028" s="1" t="s">
        <v>12901</v>
      </c>
      <c r="Q2028" s="5">
        <v>2.0</v>
      </c>
      <c r="R2028" s="15">
        <v>44476.0</v>
      </c>
      <c r="S2028" s="5">
        <v>0.0</v>
      </c>
      <c r="T2028" s="10"/>
      <c r="U2028" s="10"/>
      <c r="V2028" s="15">
        <v>44476.0</v>
      </c>
      <c r="W2028" s="5">
        <v>161001.0</v>
      </c>
      <c r="X2028" s="1" t="s">
        <v>12906</v>
      </c>
      <c r="Y2028" s="1" t="s">
        <v>1090</v>
      </c>
      <c r="Z2028" s="1" t="s">
        <v>12907</v>
      </c>
      <c r="AA2028" s="5">
        <v>222.0</v>
      </c>
      <c r="AB2028" s="10"/>
      <c r="AC2028" s="1" t="s">
        <v>1078</v>
      </c>
      <c r="AD2028" s="5">
        <v>7.7395E7</v>
      </c>
      <c r="AE2028" s="1" t="s">
        <v>1568</v>
      </c>
      <c r="AF2028" s="5">
        <v>9723.0</v>
      </c>
      <c r="AG2028" s="5">
        <v>63.0</v>
      </c>
      <c r="AH2028" s="5">
        <v>9.2125756E7</v>
      </c>
      <c r="AI2028" s="10"/>
      <c r="AJ2028" s="10"/>
      <c r="AK2028" s="10"/>
      <c r="AL2028" s="10"/>
      <c r="AM2028" s="1" t="s">
        <v>12908</v>
      </c>
      <c r="AN2028" s="10"/>
      <c r="AO2028" s="10"/>
      <c r="AP2028" s="1" t="s">
        <v>12909</v>
      </c>
    </row>
    <row r="2029">
      <c r="A2029" s="1" t="s">
        <v>4752</v>
      </c>
      <c r="B2029" s="16">
        <v>45943.0</v>
      </c>
      <c r="C2029" s="1" t="s">
        <v>12910</v>
      </c>
      <c r="D2029" s="5">
        <v>5.2486820000139E13</v>
      </c>
      <c r="E2029" s="1" t="s">
        <v>4752</v>
      </c>
      <c r="F2029" s="1" t="s">
        <v>1097</v>
      </c>
      <c r="G2029" s="1" t="s">
        <v>4799</v>
      </c>
      <c r="H2029" s="1" t="s">
        <v>12911</v>
      </c>
      <c r="I2029" s="5">
        <v>58.0</v>
      </c>
      <c r="J2029" s="1" t="s">
        <v>4759</v>
      </c>
      <c r="K2029" s="1" t="s">
        <v>12912</v>
      </c>
      <c r="L2029" s="1" t="s">
        <v>12913</v>
      </c>
      <c r="M2029" s="1" t="s">
        <v>12914</v>
      </c>
      <c r="N2029" s="5">
        <v>5.2486820000139E13</v>
      </c>
      <c r="O2029" s="1" t="s">
        <v>1072</v>
      </c>
      <c r="P2029" s="1" t="s">
        <v>12910</v>
      </c>
      <c r="Q2029" s="5">
        <v>2.0</v>
      </c>
      <c r="R2029" s="15">
        <v>45209.0</v>
      </c>
      <c r="S2029" s="5">
        <v>0.0</v>
      </c>
      <c r="T2029" s="10"/>
      <c r="U2029" s="5">
        <v>105.0</v>
      </c>
      <c r="V2029" s="15">
        <v>45209.0</v>
      </c>
      <c r="W2029" s="5">
        <v>161001.0</v>
      </c>
      <c r="X2029" s="10"/>
      <c r="Y2029" s="1" t="s">
        <v>1346</v>
      </c>
      <c r="Z2029" s="1" t="s">
        <v>12915</v>
      </c>
      <c r="AA2029" s="1" t="s">
        <v>1120</v>
      </c>
      <c r="AB2029" s="10"/>
      <c r="AC2029" s="1" t="s">
        <v>12916</v>
      </c>
      <c r="AD2029" s="5">
        <v>8.3724899E7</v>
      </c>
      <c r="AE2029" s="1" t="s">
        <v>1231</v>
      </c>
      <c r="AF2029" s="5">
        <v>7435.0</v>
      </c>
      <c r="AG2029" s="5">
        <v>41.0</v>
      </c>
      <c r="AH2029" s="5">
        <v>9.8737156E7</v>
      </c>
      <c r="AI2029" s="5">
        <v>0.0</v>
      </c>
      <c r="AJ2029" s="5">
        <v>0.0</v>
      </c>
      <c r="AK2029" s="10"/>
      <c r="AL2029" s="10"/>
      <c r="AM2029" s="1" t="s">
        <v>12917</v>
      </c>
      <c r="AN2029" s="10"/>
      <c r="AO2029" s="10"/>
      <c r="AP2029" s="1" t="s">
        <v>12918</v>
      </c>
    </row>
    <row r="2030">
      <c r="A2030" s="1" t="s">
        <v>4752</v>
      </c>
      <c r="B2030" s="14">
        <v>45926.0</v>
      </c>
      <c r="C2030" s="1" t="s">
        <v>12919</v>
      </c>
      <c r="D2030" s="5">
        <v>4.660104000019E13</v>
      </c>
      <c r="E2030" s="1" t="s">
        <v>4752</v>
      </c>
      <c r="F2030" s="1" t="s">
        <v>1097</v>
      </c>
      <c r="G2030" s="1" t="s">
        <v>4799</v>
      </c>
      <c r="H2030" s="1" t="s">
        <v>12920</v>
      </c>
      <c r="I2030" s="5">
        <v>58.0</v>
      </c>
      <c r="J2030" s="1" t="s">
        <v>4759</v>
      </c>
      <c r="K2030" s="1" t="s">
        <v>12921</v>
      </c>
      <c r="L2030" s="1" t="s">
        <v>12922</v>
      </c>
      <c r="M2030" s="1" t="s">
        <v>12923</v>
      </c>
      <c r="N2030" s="5">
        <v>4.660104000019E13</v>
      </c>
      <c r="O2030" s="1" t="s">
        <v>1072</v>
      </c>
      <c r="P2030" s="1" t="s">
        <v>12919</v>
      </c>
      <c r="Q2030" s="5">
        <v>2.0</v>
      </c>
      <c r="R2030" s="15">
        <v>44712.0</v>
      </c>
      <c r="S2030" s="5">
        <v>0.0</v>
      </c>
      <c r="T2030" s="10"/>
      <c r="U2030" s="10"/>
      <c r="V2030" s="15">
        <v>44712.0</v>
      </c>
      <c r="W2030" s="5">
        <v>4619200.0</v>
      </c>
      <c r="X2030" s="1" t="s">
        <v>12924</v>
      </c>
      <c r="Y2030" s="1" t="s">
        <v>1075</v>
      </c>
      <c r="Z2030" s="1" t="s">
        <v>12925</v>
      </c>
      <c r="AA2030" s="5">
        <v>859.0</v>
      </c>
      <c r="AB2030" s="10"/>
      <c r="AC2030" s="1" t="s">
        <v>12926</v>
      </c>
      <c r="AD2030" s="5">
        <v>3.897E7</v>
      </c>
      <c r="AE2030" s="1" t="s">
        <v>1205</v>
      </c>
      <c r="AF2030" s="5">
        <v>4229.0</v>
      </c>
      <c r="AG2030" s="5">
        <v>37.0</v>
      </c>
      <c r="AH2030" s="5">
        <v>3.426409E7</v>
      </c>
      <c r="AI2030" s="10"/>
      <c r="AJ2030" s="10"/>
      <c r="AK2030" s="10"/>
      <c r="AL2030" s="10"/>
      <c r="AM2030" s="1" t="s">
        <v>12927</v>
      </c>
      <c r="AN2030" s="10"/>
      <c r="AO2030" s="10"/>
      <c r="AP2030" s="1" t="s">
        <v>12928</v>
      </c>
    </row>
    <row r="2031">
      <c r="A2031" s="1" t="s">
        <v>4752</v>
      </c>
      <c r="B2031" s="14">
        <v>45900.0</v>
      </c>
      <c r="C2031" s="1" t="s">
        <v>12929</v>
      </c>
      <c r="D2031" s="5">
        <v>2.819768800016E13</v>
      </c>
      <c r="E2031" s="1" t="s">
        <v>4752</v>
      </c>
      <c r="F2031" s="1" t="s">
        <v>1097</v>
      </c>
      <c r="G2031" s="1" t="s">
        <v>4799</v>
      </c>
      <c r="H2031" s="1" t="s">
        <v>12930</v>
      </c>
      <c r="I2031" s="5">
        <v>58.0</v>
      </c>
      <c r="J2031" s="1" t="s">
        <v>4759</v>
      </c>
      <c r="K2031" s="1" t="s">
        <v>12931</v>
      </c>
      <c r="L2031" s="1" t="s">
        <v>12932</v>
      </c>
      <c r="M2031" s="1" t="s">
        <v>12933</v>
      </c>
      <c r="N2031" s="5">
        <v>2.819768800016E13</v>
      </c>
      <c r="O2031" s="1" t="s">
        <v>1072</v>
      </c>
      <c r="P2031" s="1" t="s">
        <v>12934</v>
      </c>
      <c r="Q2031" s="5">
        <v>2.0</v>
      </c>
      <c r="R2031" s="15">
        <v>42933.0</v>
      </c>
      <c r="S2031" s="5">
        <v>0.0</v>
      </c>
      <c r="T2031" s="10"/>
      <c r="U2031" s="10"/>
      <c r="V2031" s="15">
        <v>42933.0</v>
      </c>
      <c r="W2031" s="5">
        <v>4771704.0</v>
      </c>
      <c r="X2031" s="1" t="s">
        <v>12935</v>
      </c>
      <c r="Y2031" s="1" t="s">
        <v>1075</v>
      </c>
      <c r="Z2031" s="1" t="s">
        <v>12936</v>
      </c>
      <c r="AA2031" s="5">
        <v>196.0</v>
      </c>
      <c r="AB2031" s="10"/>
      <c r="AC2031" s="1" t="s">
        <v>1078</v>
      </c>
      <c r="AD2031" s="5">
        <v>6.993E7</v>
      </c>
      <c r="AE2031" s="1" t="s">
        <v>8315</v>
      </c>
      <c r="AF2031" s="5">
        <v>149.0</v>
      </c>
      <c r="AG2031" s="5">
        <v>68.0</v>
      </c>
      <c r="AH2031" s="5">
        <v>9.9969876E7</v>
      </c>
      <c r="AI2031" s="10"/>
      <c r="AJ2031" s="10"/>
      <c r="AK2031" s="10"/>
      <c r="AL2031" s="10"/>
      <c r="AM2031" s="1" t="s">
        <v>12937</v>
      </c>
      <c r="AN2031" s="10"/>
      <c r="AO2031" s="10"/>
      <c r="AP2031" s="1" t="s">
        <v>12938</v>
      </c>
    </row>
    <row r="2032">
      <c r="A2032" s="1" t="s">
        <v>4752</v>
      </c>
      <c r="B2032" s="14">
        <v>46088.0</v>
      </c>
      <c r="C2032" s="1" t="s">
        <v>5686</v>
      </c>
      <c r="D2032" s="5">
        <v>4.78206330001E13</v>
      </c>
      <c r="E2032" s="1" t="s">
        <v>4752</v>
      </c>
      <c r="F2032" s="1" t="s">
        <v>4858</v>
      </c>
      <c r="G2032" s="1" t="s">
        <v>4859</v>
      </c>
      <c r="H2032" s="1" t="s">
        <v>12939</v>
      </c>
      <c r="I2032" s="5">
        <v>35.0</v>
      </c>
      <c r="J2032" s="1" t="s">
        <v>4759</v>
      </c>
      <c r="K2032" s="1" t="s">
        <v>5686</v>
      </c>
      <c r="L2032" s="1" t="s">
        <v>5688</v>
      </c>
      <c r="M2032" s="1" t="s">
        <v>5689</v>
      </c>
      <c r="N2032" s="5">
        <v>4.78206330001E13</v>
      </c>
      <c r="O2032" s="1" t="s">
        <v>1072</v>
      </c>
      <c r="P2032" s="1" t="s">
        <v>5690</v>
      </c>
      <c r="Q2032" s="5">
        <v>2.0</v>
      </c>
      <c r="R2032" s="15">
        <v>44806.0</v>
      </c>
      <c r="S2032" s="5">
        <v>0.0</v>
      </c>
      <c r="T2032" s="10"/>
      <c r="U2032" s="10"/>
      <c r="V2032" s="15">
        <v>44806.0</v>
      </c>
      <c r="W2032" s="5">
        <v>2621300.0</v>
      </c>
      <c r="X2032" s="1" t="s">
        <v>5691</v>
      </c>
      <c r="Y2032" s="1" t="s">
        <v>1075</v>
      </c>
      <c r="Z2032" s="1" t="s">
        <v>5692</v>
      </c>
      <c r="AA2032" s="1" t="s">
        <v>1120</v>
      </c>
      <c r="AB2032" s="10"/>
      <c r="AC2032" s="1" t="s">
        <v>5693</v>
      </c>
      <c r="AD2032" s="5">
        <v>4.5658464E7</v>
      </c>
      <c r="AE2032" s="1" t="s">
        <v>1106</v>
      </c>
      <c r="AF2032" s="5">
        <v>3573.0</v>
      </c>
      <c r="AG2032" s="5">
        <v>77.0</v>
      </c>
      <c r="AH2032" s="5">
        <v>3.6283119E7</v>
      </c>
      <c r="AI2032" s="10"/>
      <c r="AJ2032" s="10"/>
      <c r="AK2032" s="10"/>
      <c r="AL2032" s="10"/>
      <c r="AM2032" s="1" t="s">
        <v>5694</v>
      </c>
      <c r="AN2032" s="10"/>
      <c r="AO2032" s="10"/>
      <c r="AP2032" s="1" t="s">
        <v>5695</v>
      </c>
    </row>
    <row r="2033">
      <c r="A2033" s="1" t="s">
        <v>4752</v>
      </c>
      <c r="B2033" s="14">
        <v>46288.0</v>
      </c>
      <c r="C2033" s="1" t="s">
        <v>5686</v>
      </c>
      <c r="D2033" s="5">
        <v>4.78206330001E13</v>
      </c>
      <c r="E2033" s="1" t="s">
        <v>4752</v>
      </c>
      <c r="F2033" s="1" t="s">
        <v>4858</v>
      </c>
      <c r="G2033" s="1" t="s">
        <v>4859</v>
      </c>
      <c r="H2033" s="1" t="s">
        <v>12940</v>
      </c>
      <c r="I2033" s="5">
        <v>35.0</v>
      </c>
      <c r="J2033" s="1" t="s">
        <v>4759</v>
      </c>
      <c r="K2033" s="1" t="s">
        <v>5686</v>
      </c>
      <c r="L2033" s="1" t="s">
        <v>5688</v>
      </c>
      <c r="M2033" s="1" t="s">
        <v>5689</v>
      </c>
      <c r="N2033" s="5">
        <v>4.78206330001E13</v>
      </c>
      <c r="O2033" s="1" t="s">
        <v>1072</v>
      </c>
      <c r="P2033" s="1" t="s">
        <v>5690</v>
      </c>
      <c r="Q2033" s="5">
        <v>2.0</v>
      </c>
      <c r="R2033" s="15">
        <v>44806.0</v>
      </c>
      <c r="S2033" s="5">
        <v>0.0</v>
      </c>
      <c r="T2033" s="10"/>
      <c r="U2033" s="10"/>
      <c r="V2033" s="15">
        <v>44806.0</v>
      </c>
      <c r="W2033" s="5">
        <v>2621300.0</v>
      </c>
      <c r="X2033" s="1" t="s">
        <v>5691</v>
      </c>
      <c r="Y2033" s="1" t="s">
        <v>1075</v>
      </c>
      <c r="Z2033" s="1" t="s">
        <v>5692</v>
      </c>
      <c r="AA2033" s="1" t="s">
        <v>1120</v>
      </c>
      <c r="AB2033" s="10"/>
      <c r="AC2033" s="1" t="s">
        <v>5693</v>
      </c>
      <c r="AD2033" s="5">
        <v>4.5658464E7</v>
      </c>
      <c r="AE2033" s="1" t="s">
        <v>1106</v>
      </c>
      <c r="AF2033" s="5">
        <v>3573.0</v>
      </c>
      <c r="AG2033" s="5">
        <v>77.0</v>
      </c>
      <c r="AH2033" s="5">
        <v>3.6283119E7</v>
      </c>
      <c r="AI2033" s="10"/>
      <c r="AJ2033" s="10"/>
      <c r="AK2033" s="10"/>
      <c r="AL2033" s="10"/>
      <c r="AM2033" s="1" t="s">
        <v>5694</v>
      </c>
      <c r="AN2033" s="10"/>
      <c r="AO2033" s="10"/>
      <c r="AP2033" s="1" t="s">
        <v>5695</v>
      </c>
    </row>
    <row r="2034">
      <c r="A2034" s="1" t="s">
        <v>4752</v>
      </c>
      <c r="B2034" s="16">
        <v>46312.0</v>
      </c>
      <c r="C2034" s="1" t="s">
        <v>12941</v>
      </c>
      <c r="D2034" s="5">
        <v>5.0480666000162E13</v>
      </c>
      <c r="E2034" s="1" t="s">
        <v>4752</v>
      </c>
      <c r="F2034" s="1" t="s">
        <v>4858</v>
      </c>
      <c r="G2034" s="1" t="s">
        <v>4859</v>
      </c>
      <c r="H2034" s="1" t="s">
        <v>12942</v>
      </c>
      <c r="I2034" s="5">
        <v>35.0</v>
      </c>
      <c r="J2034" s="1" t="s">
        <v>4759</v>
      </c>
      <c r="K2034" s="1" t="s">
        <v>12943</v>
      </c>
      <c r="L2034" s="1" t="s">
        <v>12944</v>
      </c>
      <c r="M2034" s="1" t="s">
        <v>12945</v>
      </c>
      <c r="N2034" s="5">
        <v>5.0480666000162E13</v>
      </c>
      <c r="O2034" s="1" t="s">
        <v>1072</v>
      </c>
      <c r="P2034" s="10"/>
      <c r="Q2034" s="5">
        <v>2.0</v>
      </c>
      <c r="R2034" s="15">
        <v>45044.0</v>
      </c>
      <c r="S2034" s="5">
        <v>0.0</v>
      </c>
      <c r="T2034" s="10"/>
      <c r="U2034" s="10"/>
      <c r="V2034" s="15">
        <v>45044.0</v>
      </c>
      <c r="W2034" s="5">
        <v>7420004.0</v>
      </c>
      <c r="X2034" s="1" t="s">
        <v>12946</v>
      </c>
      <c r="Y2034" s="1" t="s">
        <v>1075</v>
      </c>
      <c r="Z2034" s="1" t="s">
        <v>12947</v>
      </c>
      <c r="AA2034" s="5">
        <v>57.0</v>
      </c>
      <c r="AB2034" s="1" t="s">
        <v>12948</v>
      </c>
      <c r="AC2034" s="1" t="s">
        <v>12949</v>
      </c>
      <c r="AD2034" s="5">
        <v>4.7802078E7</v>
      </c>
      <c r="AE2034" s="1" t="s">
        <v>1106</v>
      </c>
      <c r="AF2034" s="5">
        <v>3363.0</v>
      </c>
      <c r="AG2034" s="5">
        <v>77.0</v>
      </c>
      <c r="AH2034" s="5">
        <v>9.9144337E7</v>
      </c>
      <c r="AI2034" s="10"/>
      <c r="AJ2034" s="10"/>
      <c r="AK2034" s="10"/>
      <c r="AL2034" s="10"/>
      <c r="AM2034" s="1" t="s">
        <v>12950</v>
      </c>
      <c r="AN2034" s="10"/>
      <c r="AO2034" s="10"/>
      <c r="AP2034" s="1" t="s">
        <v>5546</v>
      </c>
    </row>
    <row r="2035">
      <c r="A2035" s="1" t="s">
        <v>4752</v>
      </c>
      <c r="B2035" s="16">
        <v>46353.0</v>
      </c>
      <c r="C2035" s="1" t="s">
        <v>5686</v>
      </c>
      <c r="D2035" s="5">
        <v>4.78206330001E13</v>
      </c>
      <c r="E2035" s="1" t="s">
        <v>4752</v>
      </c>
      <c r="F2035" s="1" t="s">
        <v>4858</v>
      </c>
      <c r="G2035" s="1" t="s">
        <v>12951</v>
      </c>
      <c r="H2035" s="1" t="s">
        <v>12952</v>
      </c>
      <c r="I2035" s="5">
        <v>28.0</v>
      </c>
      <c r="J2035" s="1" t="s">
        <v>4759</v>
      </c>
      <c r="K2035" s="1" t="s">
        <v>5686</v>
      </c>
      <c r="L2035" s="1" t="s">
        <v>5688</v>
      </c>
      <c r="M2035" s="1" t="s">
        <v>5689</v>
      </c>
      <c r="N2035" s="5">
        <v>4.78206330001E13</v>
      </c>
      <c r="O2035" s="1" t="s">
        <v>1072</v>
      </c>
      <c r="P2035" s="1" t="s">
        <v>5690</v>
      </c>
      <c r="Q2035" s="5">
        <v>2.0</v>
      </c>
      <c r="R2035" s="15">
        <v>44806.0</v>
      </c>
      <c r="S2035" s="5">
        <v>0.0</v>
      </c>
      <c r="T2035" s="10"/>
      <c r="U2035" s="10"/>
      <c r="V2035" s="15">
        <v>44806.0</v>
      </c>
      <c r="W2035" s="5">
        <v>2621300.0</v>
      </c>
      <c r="X2035" s="1" t="s">
        <v>5691</v>
      </c>
      <c r="Y2035" s="1" t="s">
        <v>1075</v>
      </c>
      <c r="Z2035" s="1" t="s">
        <v>5692</v>
      </c>
      <c r="AA2035" s="1" t="s">
        <v>1120</v>
      </c>
      <c r="AB2035" s="10"/>
      <c r="AC2035" s="1" t="s">
        <v>5693</v>
      </c>
      <c r="AD2035" s="5">
        <v>4.5658464E7</v>
      </c>
      <c r="AE2035" s="1" t="s">
        <v>1106</v>
      </c>
      <c r="AF2035" s="5">
        <v>3573.0</v>
      </c>
      <c r="AG2035" s="5">
        <v>77.0</v>
      </c>
      <c r="AH2035" s="5">
        <v>3.6283119E7</v>
      </c>
      <c r="AI2035" s="10"/>
      <c r="AJ2035" s="10"/>
      <c r="AK2035" s="10"/>
      <c r="AL2035" s="10"/>
      <c r="AM2035" s="1" t="s">
        <v>5694</v>
      </c>
      <c r="AN2035" s="10"/>
      <c r="AO2035" s="10"/>
      <c r="AP2035" s="1" t="s">
        <v>5695</v>
      </c>
    </row>
    <row r="2036">
      <c r="A2036" s="1" t="s">
        <v>4752</v>
      </c>
      <c r="B2036" s="14">
        <v>45885.0</v>
      </c>
      <c r="C2036" s="1" t="s">
        <v>5589</v>
      </c>
      <c r="D2036" s="5">
        <v>3.3043080000111E13</v>
      </c>
      <c r="E2036" s="1" t="s">
        <v>4752</v>
      </c>
      <c r="F2036" s="1" t="s">
        <v>1097</v>
      </c>
      <c r="G2036" s="1" t="s">
        <v>4761</v>
      </c>
      <c r="H2036" s="1" t="s">
        <v>12953</v>
      </c>
      <c r="I2036" s="5">
        <v>101.0</v>
      </c>
      <c r="J2036" s="1" t="s">
        <v>4759</v>
      </c>
      <c r="K2036" s="1" t="s">
        <v>5591</v>
      </c>
      <c r="L2036" s="1" t="s">
        <v>5592</v>
      </c>
      <c r="M2036" s="1" t="s">
        <v>5593</v>
      </c>
      <c r="N2036" s="5">
        <v>3.3043080000111E13</v>
      </c>
      <c r="O2036" s="1" t="s">
        <v>1072</v>
      </c>
      <c r="P2036" s="1" t="s">
        <v>5594</v>
      </c>
      <c r="Q2036" s="5">
        <v>2.0</v>
      </c>
      <c r="R2036" s="15">
        <v>43539.0</v>
      </c>
      <c r="S2036" s="5">
        <v>0.0</v>
      </c>
      <c r="T2036" s="10"/>
      <c r="U2036" s="10"/>
      <c r="V2036" s="15">
        <v>43539.0</v>
      </c>
      <c r="W2036" s="5">
        <v>4661300.0</v>
      </c>
      <c r="X2036" s="1" t="s">
        <v>5595</v>
      </c>
      <c r="Y2036" s="1" t="s">
        <v>1090</v>
      </c>
      <c r="Z2036" s="1" t="s">
        <v>5596</v>
      </c>
      <c r="AA2036" s="5">
        <v>1713.0</v>
      </c>
      <c r="AB2036" s="10"/>
      <c r="AC2036" s="1" t="s">
        <v>5597</v>
      </c>
      <c r="AD2036" s="5">
        <v>8.707013E7</v>
      </c>
      <c r="AE2036" s="1" t="s">
        <v>1231</v>
      </c>
      <c r="AF2036" s="5">
        <v>7691.0</v>
      </c>
      <c r="AG2036" s="5">
        <v>44.0</v>
      </c>
      <c r="AH2036" s="5">
        <v>3.21827E7</v>
      </c>
      <c r="AI2036" s="10"/>
      <c r="AJ2036" s="10"/>
      <c r="AK2036" s="5">
        <v>44.0</v>
      </c>
      <c r="AL2036" s="5">
        <v>3.2182713E7</v>
      </c>
      <c r="AM2036" s="1" t="s">
        <v>5598</v>
      </c>
      <c r="AN2036" s="10"/>
      <c r="AO2036" s="10"/>
      <c r="AP2036" s="1" t="s">
        <v>3521</v>
      </c>
    </row>
    <row r="2037">
      <c r="A2037" s="1" t="s">
        <v>4752</v>
      </c>
      <c r="B2037" s="14">
        <v>45909.0</v>
      </c>
      <c r="C2037" s="1" t="s">
        <v>10412</v>
      </c>
      <c r="D2037" s="5">
        <v>2.9207832000165E13</v>
      </c>
      <c r="E2037" s="1" t="s">
        <v>4752</v>
      </c>
      <c r="F2037" s="1" t="s">
        <v>1097</v>
      </c>
      <c r="G2037" s="1" t="s">
        <v>4799</v>
      </c>
      <c r="H2037" s="1" t="s">
        <v>12954</v>
      </c>
      <c r="I2037" s="5">
        <v>58.0</v>
      </c>
      <c r="J2037" s="1" t="s">
        <v>4759</v>
      </c>
      <c r="K2037" s="1" t="s">
        <v>10414</v>
      </c>
      <c r="L2037" s="1" t="s">
        <v>10415</v>
      </c>
      <c r="M2037" s="1" t="s">
        <v>10416</v>
      </c>
      <c r="N2037" s="5">
        <v>2.9207832000165E13</v>
      </c>
      <c r="O2037" s="1" t="s">
        <v>1072</v>
      </c>
      <c r="P2037" s="10"/>
      <c r="Q2037" s="5">
        <v>2.0</v>
      </c>
      <c r="R2037" s="15">
        <v>43074.0</v>
      </c>
      <c r="S2037" s="5">
        <v>0.0</v>
      </c>
      <c r="T2037" s="10"/>
      <c r="U2037" s="10"/>
      <c r="V2037" s="15">
        <v>43074.0</v>
      </c>
      <c r="W2037" s="5">
        <v>161001.0</v>
      </c>
      <c r="X2037" s="1" t="s">
        <v>10417</v>
      </c>
      <c r="Y2037" s="1" t="s">
        <v>1075</v>
      </c>
      <c r="Z2037" s="1" t="s">
        <v>10418</v>
      </c>
      <c r="AA2037" s="5">
        <v>80.0</v>
      </c>
      <c r="AB2037" s="10"/>
      <c r="AC2037" s="1" t="s">
        <v>10419</v>
      </c>
      <c r="AD2037" s="5">
        <v>1.191E7</v>
      </c>
      <c r="AE2037" s="1" t="s">
        <v>1079</v>
      </c>
      <c r="AF2037" s="5">
        <v>7137.0</v>
      </c>
      <c r="AG2037" s="5">
        <v>13.0</v>
      </c>
      <c r="AH2037" s="5">
        <v>9.6090528E7</v>
      </c>
      <c r="AI2037" s="10"/>
      <c r="AJ2037" s="10"/>
      <c r="AK2037" s="10"/>
      <c r="AL2037" s="10"/>
      <c r="AM2037" s="1" t="s">
        <v>10420</v>
      </c>
      <c r="AN2037" s="10"/>
      <c r="AO2037" s="10"/>
      <c r="AP2037" s="1" t="s">
        <v>2658</v>
      </c>
    </row>
    <row r="2038">
      <c r="A2038" s="1" t="s">
        <v>4752</v>
      </c>
      <c r="B2038" s="14">
        <v>45908.0</v>
      </c>
      <c r="C2038" s="1" t="s">
        <v>12955</v>
      </c>
      <c r="D2038" s="5">
        <v>3.307547600014E13</v>
      </c>
      <c r="E2038" s="1" t="s">
        <v>4752</v>
      </c>
      <c r="F2038" s="1" t="s">
        <v>1097</v>
      </c>
      <c r="G2038" s="1" t="s">
        <v>4799</v>
      </c>
      <c r="H2038" s="1" t="s">
        <v>12956</v>
      </c>
      <c r="I2038" s="5">
        <v>58.0</v>
      </c>
      <c r="J2038" s="1" t="s">
        <v>4759</v>
      </c>
      <c r="K2038" s="1" t="s">
        <v>12957</v>
      </c>
      <c r="L2038" s="1" t="s">
        <v>12958</v>
      </c>
      <c r="M2038" s="1" t="s">
        <v>12959</v>
      </c>
      <c r="N2038" s="5">
        <v>3.307547600014E13</v>
      </c>
      <c r="O2038" s="1" t="s">
        <v>1072</v>
      </c>
      <c r="P2038" s="1" t="s">
        <v>12960</v>
      </c>
      <c r="Q2038" s="5">
        <v>2.0</v>
      </c>
      <c r="R2038" s="15">
        <v>43543.0</v>
      </c>
      <c r="S2038" s="5">
        <v>0.0</v>
      </c>
      <c r="T2038" s="10"/>
      <c r="U2038" s="10"/>
      <c r="V2038" s="15">
        <v>43543.0</v>
      </c>
      <c r="W2038" s="5">
        <v>7112000.0</v>
      </c>
      <c r="X2038" s="1" t="s">
        <v>12961</v>
      </c>
      <c r="Y2038" s="1" t="s">
        <v>1075</v>
      </c>
      <c r="Z2038" s="1" t="s">
        <v>12962</v>
      </c>
      <c r="AA2038" s="5">
        <v>754.0</v>
      </c>
      <c r="AB2038" s="10"/>
      <c r="AC2038" s="1" t="s">
        <v>12963</v>
      </c>
      <c r="AD2038" s="5">
        <v>2.990444E7</v>
      </c>
      <c r="AE2038" s="1" t="s">
        <v>1604</v>
      </c>
      <c r="AF2038" s="5">
        <v>5663.0</v>
      </c>
      <c r="AG2038" s="5">
        <v>27.0</v>
      </c>
      <c r="AH2038" s="5">
        <v>9.936025E7</v>
      </c>
      <c r="AI2038" s="10"/>
      <c r="AJ2038" s="10"/>
      <c r="AK2038" s="10"/>
      <c r="AL2038" s="10"/>
      <c r="AM2038" s="10"/>
      <c r="AN2038" s="10"/>
      <c r="AO2038" s="10"/>
      <c r="AP2038" s="1" t="s">
        <v>2257</v>
      </c>
    </row>
    <row r="2039">
      <c r="A2039" s="1" t="s">
        <v>4752</v>
      </c>
      <c r="B2039" s="16">
        <v>46339.0</v>
      </c>
      <c r="C2039" s="1" t="s">
        <v>10421</v>
      </c>
      <c r="D2039" s="5">
        <v>8.42024500018E12</v>
      </c>
      <c r="E2039" s="1" t="s">
        <v>4752</v>
      </c>
      <c r="F2039" s="1" t="s">
        <v>1097</v>
      </c>
      <c r="G2039" s="1" t="s">
        <v>5323</v>
      </c>
      <c r="H2039" s="1" t="s">
        <v>12964</v>
      </c>
      <c r="I2039" s="5">
        <v>105.0</v>
      </c>
      <c r="J2039" s="1" t="s">
        <v>4759</v>
      </c>
      <c r="K2039" s="1" t="s">
        <v>10423</v>
      </c>
      <c r="L2039" s="1" t="s">
        <v>10424</v>
      </c>
      <c r="M2039" s="1" t="s">
        <v>10425</v>
      </c>
      <c r="N2039" s="5">
        <v>8.42024500018E12</v>
      </c>
      <c r="O2039" s="1" t="s">
        <v>1072</v>
      </c>
      <c r="P2039" s="10"/>
      <c r="Q2039" s="5">
        <v>2.0</v>
      </c>
      <c r="R2039" s="15">
        <v>39021.0</v>
      </c>
      <c r="S2039" s="5">
        <v>0.0</v>
      </c>
      <c r="T2039" s="10"/>
      <c r="U2039" s="10"/>
      <c r="V2039" s="15">
        <v>39021.0</v>
      </c>
      <c r="W2039" s="5">
        <v>210101.0</v>
      </c>
      <c r="X2039" s="1" t="s">
        <v>10426</v>
      </c>
      <c r="Y2039" s="1" t="s">
        <v>1118</v>
      </c>
      <c r="Z2039" s="1" t="s">
        <v>10427</v>
      </c>
      <c r="AA2039" s="1" t="s">
        <v>1120</v>
      </c>
      <c r="AB2039" s="1" t="s">
        <v>10428</v>
      </c>
      <c r="AC2039" s="1" t="s">
        <v>10429</v>
      </c>
      <c r="AD2039" s="5">
        <v>8.426909E7</v>
      </c>
      <c r="AE2039" s="1" t="s">
        <v>1231</v>
      </c>
      <c r="AF2039" s="5">
        <v>7915.0</v>
      </c>
      <c r="AG2039" s="5">
        <v>42.0</v>
      </c>
      <c r="AH2039" s="5">
        <v>2.10177E7</v>
      </c>
      <c r="AI2039" s="10"/>
      <c r="AJ2039" s="10"/>
      <c r="AK2039" s="5">
        <v>42.0</v>
      </c>
      <c r="AL2039" s="5">
        <v>2.1017701E7</v>
      </c>
      <c r="AM2039" s="1" t="s">
        <v>10430</v>
      </c>
      <c r="AN2039" s="10"/>
      <c r="AO2039" s="10"/>
      <c r="AP2039" s="1" t="s">
        <v>10431</v>
      </c>
    </row>
    <row r="2040">
      <c r="A2040" s="1" t="s">
        <v>4752</v>
      </c>
      <c r="B2040" s="16">
        <v>45944.0</v>
      </c>
      <c r="C2040" s="1" t="s">
        <v>12965</v>
      </c>
      <c r="D2040" s="5">
        <v>6.3536551000194E13</v>
      </c>
      <c r="E2040" s="1" t="s">
        <v>4752</v>
      </c>
      <c r="F2040" s="1" t="s">
        <v>1097</v>
      </c>
      <c r="G2040" s="1" t="s">
        <v>4898</v>
      </c>
      <c r="H2040" s="1" t="s">
        <v>12966</v>
      </c>
      <c r="I2040" s="5">
        <v>78.0</v>
      </c>
      <c r="J2040" s="1" t="s">
        <v>4759</v>
      </c>
      <c r="K2040" s="1" t="s">
        <v>12967</v>
      </c>
      <c r="L2040" s="1" t="s">
        <v>12968</v>
      </c>
      <c r="M2040" s="1" t="s">
        <v>12969</v>
      </c>
      <c r="N2040" s="5">
        <v>6.3536551000194E13</v>
      </c>
      <c r="O2040" s="1" t="s">
        <v>1072</v>
      </c>
      <c r="P2040" s="1" t="s">
        <v>12970</v>
      </c>
      <c r="Q2040" s="5">
        <v>2.0</v>
      </c>
      <c r="R2040" s="15">
        <v>38507.0</v>
      </c>
      <c r="S2040" s="5">
        <v>0.0</v>
      </c>
      <c r="T2040" s="10"/>
      <c r="U2040" s="10"/>
      <c r="V2040" s="15">
        <v>33625.0</v>
      </c>
      <c r="W2040" s="5">
        <v>4744001.0</v>
      </c>
      <c r="X2040" s="1" t="s">
        <v>12971</v>
      </c>
      <c r="Y2040" s="1" t="s">
        <v>1090</v>
      </c>
      <c r="Z2040" s="1" t="s">
        <v>12972</v>
      </c>
      <c r="AA2040" s="5">
        <v>572.0</v>
      </c>
      <c r="AB2040" s="10"/>
      <c r="AC2040" s="1" t="s">
        <v>1078</v>
      </c>
      <c r="AD2040" s="5">
        <v>6.576E7</v>
      </c>
      <c r="AE2040" s="1" t="s">
        <v>28</v>
      </c>
      <c r="AF2040" s="5">
        <v>879.0</v>
      </c>
      <c r="AG2040" s="5">
        <v>99.0</v>
      </c>
      <c r="AH2040" s="5">
        <v>9.1041707E7</v>
      </c>
      <c r="AI2040" s="10"/>
      <c r="AJ2040" s="10"/>
      <c r="AK2040" s="10"/>
      <c r="AL2040" s="10"/>
      <c r="AM2040" s="1" t="s">
        <v>12973</v>
      </c>
      <c r="AN2040" s="10"/>
      <c r="AO2040" s="10"/>
      <c r="AP2040" s="1" t="s">
        <v>12974</v>
      </c>
    </row>
    <row r="2041">
      <c r="A2041" s="1" t="s">
        <v>4752</v>
      </c>
      <c r="B2041" s="14">
        <v>45875.0</v>
      </c>
      <c r="C2041" s="1" t="s">
        <v>9977</v>
      </c>
      <c r="D2041" s="5">
        <v>9.87906000141E11</v>
      </c>
      <c r="E2041" s="1" t="s">
        <v>4752</v>
      </c>
      <c r="F2041" s="1" t="s">
        <v>1097</v>
      </c>
      <c r="G2041" s="1" t="s">
        <v>4771</v>
      </c>
      <c r="H2041" s="1" t="s">
        <v>12975</v>
      </c>
      <c r="I2041" s="17">
        <v>45528.0</v>
      </c>
      <c r="J2041" s="1" t="s">
        <v>4755</v>
      </c>
      <c r="K2041" s="1" t="s">
        <v>9979</v>
      </c>
      <c r="L2041" s="1" t="s">
        <v>9980</v>
      </c>
      <c r="M2041" s="1" t="s">
        <v>9981</v>
      </c>
      <c r="N2041" s="5">
        <v>9.87906000141E11</v>
      </c>
      <c r="O2041" s="1" t="s">
        <v>1072</v>
      </c>
      <c r="P2041" s="1" t="s">
        <v>9977</v>
      </c>
      <c r="Q2041" s="5">
        <v>2.0</v>
      </c>
      <c r="R2041" s="15">
        <v>38659.0</v>
      </c>
      <c r="S2041" s="5">
        <v>0.0</v>
      </c>
      <c r="T2041" s="10"/>
      <c r="U2041" s="10"/>
      <c r="V2041" s="15">
        <v>35067.0</v>
      </c>
      <c r="W2041" s="5">
        <v>7420001.0</v>
      </c>
      <c r="X2041" s="1" t="s">
        <v>9982</v>
      </c>
      <c r="Y2041" s="1" t="s">
        <v>1090</v>
      </c>
      <c r="Z2041" s="1" t="s">
        <v>9983</v>
      </c>
      <c r="AA2041" s="5">
        <v>1499.0</v>
      </c>
      <c r="AB2041" s="1" t="s">
        <v>5751</v>
      </c>
      <c r="AC2041" s="1" t="s">
        <v>1078</v>
      </c>
      <c r="AD2041" s="5">
        <v>4.76E7</v>
      </c>
      <c r="AE2041" s="1" t="s">
        <v>1106</v>
      </c>
      <c r="AF2041" s="5">
        <v>3377.0</v>
      </c>
      <c r="AG2041" s="5">
        <v>77.0</v>
      </c>
      <c r="AH2041" s="5">
        <v>9.9271694E7</v>
      </c>
      <c r="AI2041" s="10"/>
      <c r="AJ2041" s="10"/>
      <c r="AK2041" s="5">
        <v>77.0</v>
      </c>
      <c r="AL2041" s="5">
        <v>3.4812294E7</v>
      </c>
      <c r="AM2041" s="1" t="s">
        <v>9984</v>
      </c>
      <c r="AN2041" s="10"/>
      <c r="AO2041" s="10"/>
      <c r="AP2041" s="1" t="s">
        <v>9985</v>
      </c>
    </row>
    <row r="2042">
      <c r="A2042" s="1" t="s">
        <v>4752</v>
      </c>
      <c r="B2042" s="14">
        <v>45970.0</v>
      </c>
      <c r="C2042" s="1" t="s">
        <v>12976</v>
      </c>
      <c r="D2042" s="5">
        <v>3.9330892000124E13</v>
      </c>
      <c r="E2042" s="1" t="s">
        <v>4752</v>
      </c>
      <c r="F2042" s="1" t="s">
        <v>1097</v>
      </c>
      <c r="G2042" s="1" t="s">
        <v>4771</v>
      </c>
      <c r="H2042" s="1" t="s">
        <v>12977</v>
      </c>
      <c r="I2042" s="17">
        <v>45528.0</v>
      </c>
      <c r="J2042" s="1" t="s">
        <v>4759</v>
      </c>
      <c r="K2042" s="1" t="s">
        <v>12978</v>
      </c>
      <c r="L2042" s="1" t="s">
        <v>12979</v>
      </c>
      <c r="M2042" s="1" t="s">
        <v>12980</v>
      </c>
      <c r="N2042" s="5">
        <v>3.9330892000124E13</v>
      </c>
      <c r="O2042" s="1" t="s">
        <v>1072</v>
      </c>
      <c r="P2042" s="1" t="s">
        <v>12981</v>
      </c>
      <c r="Q2042" s="5">
        <v>2.0</v>
      </c>
      <c r="R2042" s="15">
        <v>44110.0</v>
      </c>
      <c r="S2042" s="5">
        <v>0.0</v>
      </c>
      <c r="T2042" s="10"/>
      <c r="U2042" s="10"/>
      <c r="V2042" s="15">
        <v>44110.0</v>
      </c>
      <c r="W2042" s="5">
        <v>161099.0</v>
      </c>
      <c r="X2042" s="1" t="s">
        <v>12982</v>
      </c>
      <c r="Y2042" s="1" t="s">
        <v>2655</v>
      </c>
      <c r="Z2042" s="1" t="s">
        <v>12983</v>
      </c>
      <c r="AA2042" s="1" t="s">
        <v>1410</v>
      </c>
      <c r="AB2042" s="10"/>
      <c r="AC2042" s="1" t="s">
        <v>1121</v>
      </c>
      <c r="AD2042" s="5">
        <v>1.379E7</v>
      </c>
      <c r="AE2042" s="1" t="s">
        <v>1079</v>
      </c>
      <c r="AF2042" s="5">
        <v>7117.0</v>
      </c>
      <c r="AG2042" s="5">
        <v>19.0</v>
      </c>
      <c r="AH2042" s="5">
        <v>9.9318214E7</v>
      </c>
      <c r="AI2042" s="10"/>
      <c r="AJ2042" s="10"/>
      <c r="AK2042" s="10"/>
      <c r="AL2042" s="10"/>
      <c r="AM2042" s="1" t="s">
        <v>12984</v>
      </c>
      <c r="AN2042" s="10"/>
      <c r="AO2042" s="10"/>
      <c r="AP2042" s="1" t="s">
        <v>1891</v>
      </c>
    </row>
    <row r="2043">
      <c r="A2043" s="1" t="s">
        <v>4752</v>
      </c>
      <c r="B2043" s="14">
        <v>46127.0</v>
      </c>
      <c r="C2043" s="1" t="s">
        <v>12985</v>
      </c>
      <c r="D2043" s="5">
        <v>5.368873800015E13</v>
      </c>
      <c r="E2043" s="1" t="s">
        <v>4752</v>
      </c>
      <c r="F2043" s="1" t="s">
        <v>1097</v>
      </c>
      <c r="G2043" s="1" t="s">
        <v>4799</v>
      </c>
      <c r="H2043" s="1" t="s">
        <v>12986</v>
      </c>
      <c r="I2043" s="5">
        <v>58.0</v>
      </c>
      <c r="J2043" s="1" t="s">
        <v>4759</v>
      </c>
      <c r="K2043" s="1" t="s">
        <v>12987</v>
      </c>
      <c r="L2043" s="1" t="s">
        <v>12988</v>
      </c>
      <c r="M2043" s="1" t="s">
        <v>12989</v>
      </c>
      <c r="N2043" s="5">
        <v>5.368873800015E13</v>
      </c>
      <c r="O2043" s="1" t="s">
        <v>1072</v>
      </c>
      <c r="P2043" s="10"/>
      <c r="Q2043" s="5">
        <v>8.0</v>
      </c>
      <c r="R2043" s="15">
        <v>45476.0</v>
      </c>
      <c r="S2043" s="5">
        <v>1.0</v>
      </c>
      <c r="T2043" s="10"/>
      <c r="U2043" s="10"/>
      <c r="V2043" s="15">
        <v>45320.0</v>
      </c>
      <c r="W2043" s="5">
        <v>161001.0</v>
      </c>
      <c r="X2043" s="1" t="s">
        <v>12990</v>
      </c>
      <c r="Y2043" s="1" t="s">
        <v>1090</v>
      </c>
      <c r="Z2043" s="1" t="s">
        <v>12991</v>
      </c>
      <c r="AA2043" s="5">
        <v>2400.0</v>
      </c>
      <c r="AB2043" s="1" t="s">
        <v>12992</v>
      </c>
      <c r="AC2043" s="1" t="s">
        <v>1078</v>
      </c>
      <c r="AD2043" s="5">
        <v>1.6300005E7</v>
      </c>
      <c r="AE2043" s="1" t="s">
        <v>1079</v>
      </c>
      <c r="AF2043" s="5">
        <v>6847.0</v>
      </c>
      <c r="AG2043" s="5">
        <v>18.0</v>
      </c>
      <c r="AH2043" s="5">
        <v>8.16832E7</v>
      </c>
      <c r="AI2043" s="10"/>
      <c r="AJ2043" s="10"/>
      <c r="AK2043" s="10"/>
      <c r="AL2043" s="10"/>
      <c r="AM2043" s="1" t="s">
        <v>12993</v>
      </c>
      <c r="AN2043" s="10"/>
      <c r="AO2043" s="10"/>
      <c r="AP2043" s="1" t="s">
        <v>5045</v>
      </c>
    </row>
    <row r="2044">
      <c r="A2044" s="1" t="s">
        <v>4752</v>
      </c>
      <c r="B2044" s="16">
        <v>45981.0</v>
      </c>
      <c r="C2044" s="1" t="s">
        <v>12994</v>
      </c>
      <c r="D2044" s="5">
        <v>7.4741620001E12</v>
      </c>
      <c r="E2044" s="1" t="s">
        <v>4752</v>
      </c>
      <c r="F2044" s="1" t="s">
        <v>1097</v>
      </c>
      <c r="G2044" s="1" t="s">
        <v>4799</v>
      </c>
      <c r="H2044" s="1" t="s">
        <v>12995</v>
      </c>
      <c r="I2044" s="5">
        <v>58.0</v>
      </c>
      <c r="J2044" s="1" t="s">
        <v>4759</v>
      </c>
      <c r="K2044" s="1" t="s">
        <v>12996</v>
      </c>
      <c r="L2044" s="1" t="s">
        <v>12997</v>
      </c>
      <c r="M2044" s="1" t="s">
        <v>12998</v>
      </c>
      <c r="N2044" s="5">
        <v>7.4741620001E12</v>
      </c>
      <c r="O2044" s="1" t="s">
        <v>1072</v>
      </c>
      <c r="P2044" s="1" t="s">
        <v>12994</v>
      </c>
      <c r="Q2044" s="5">
        <v>2.0</v>
      </c>
      <c r="R2044" s="10"/>
      <c r="S2044" s="5">
        <v>0.0</v>
      </c>
      <c r="T2044" s="10"/>
      <c r="U2044" s="10"/>
      <c r="V2044" s="15">
        <v>38505.0</v>
      </c>
      <c r="W2044" s="5">
        <v>6190601.0</v>
      </c>
      <c r="X2044" s="1" t="s">
        <v>12999</v>
      </c>
      <c r="Y2044" s="1" t="s">
        <v>1075</v>
      </c>
      <c r="Z2044" s="1" t="s">
        <v>13000</v>
      </c>
      <c r="AA2044" s="5">
        <v>20.0</v>
      </c>
      <c r="AB2044" s="10"/>
      <c r="AC2044" s="1" t="s">
        <v>13001</v>
      </c>
      <c r="AD2044" s="5">
        <v>4.696E7</v>
      </c>
      <c r="AE2044" s="1" t="s">
        <v>1106</v>
      </c>
      <c r="AF2044" s="5">
        <v>3687.0</v>
      </c>
      <c r="AG2044" s="5">
        <v>75.0</v>
      </c>
      <c r="AH2044" s="5">
        <v>9.8421922E7</v>
      </c>
      <c r="AI2044" s="5">
        <v>75.0</v>
      </c>
      <c r="AJ2044" s="5">
        <v>9.8293198E7</v>
      </c>
      <c r="AK2044" s="10"/>
      <c r="AL2044" s="10"/>
      <c r="AM2044" s="1" t="s">
        <v>13002</v>
      </c>
      <c r="AN2044" s="10"/>
      <c r="AO2044" s="10"/>
      <c r="AP2044" s="1" t="s">
        <v>13003</v>
      </c>
    </row>
    <row r="2045">
      <c r="A2045" s="1" t="s">
        <v>4752</v>
      </c>
      <c r="B2045" s="16">
        <v>45984.0</v>
      </c>
      <c r="C2045" s="1" t="s">
        <v>13004</v>
      </c>
      <c r="D2045" s="5">
        <v>8.11277700015E12</v>
      </c>
      <c r="E2045" s="1" t="s">
        <v>4752</v>
      </c>
      <c r="F2045" s="1" t="s">
        <v>1097</v>
      </c>
      <c r="G2045" s="1" t="s">
        <v>4761</v>
      </c>
      <c r="H2045" s="1" t="s">
        <v>13005</v>
      </c>
      <c r="I2045" s="5">
        <v>101.0</v>
      </c>
      <c r="J2045" s="1" t="s">
        <v>4759</v>
      </c>
      <c r="K2045" s="1" t="s">
        <v>13006</v>
      </c>
      <c r="L2045" s="1" t="s">
        <v>13007</v>
      </c>
      <c r="M2045" s="1" t="s">
        <v>13008</v>
      </c>
      <c r="N2045" s="5">
        <v>8.11277700015E12</v>
      </c>
      <c r="O2045" s="1" t="s">
        <v>1072</v>
      </c>
      <c r="P2045" s="10"/>
      <c r="Q2045" s="5">
        <v>2.0</v>
      </c>
      <c r="R2045" s="15">
        <v>38901.0</v>
      </c>
      <c r="S2045" s="5">
        <v>0.0</v>
      </c>
      <c r="T2045" s="10"/>
      <c r="U2045" s="10"/>
      <c r="V2045" s="15">
        <v>38901.0</v>
      </c>
      <c r="W2045" s="5">
        <v>4789099.0</v>
      </c>
      <c r="X2045" s="1" t="s">
        <v>13009</v>
      </c>
      <c r="Y2045" s="1" t="s">
        <v>1090</v>
      </c>
      <c r="Z2045" s="1" t="s">
        <v>13010</v>
      </c>
      <c r="AA2045" s="5">
        <v>1254.0</v>
      </c>
      <c r="AB2045" s="10"/>
      <c r="AC2045" s="1" t="s">
        <v>1090</v>
      </c>
      <c r="AD2045" s="5">
        <v>9.617E7</v>
      </c>
      <c r="AE2045" s="1" t="s">
        <v>1277</v>
      </c>
      <c r="AF2045" s="5">
        <v>8879.0</v>
      </c>
      <c r="AG2045" s="5">
        <v>53.0</v>
      </c>
      <c r="AH2045" s="5">
        <v>3.2511166E7</v>
      </c>
      <c r="AI2045" s="10"/>
      <c r="AJ2045" s="10"/>
      <c r="AK2045" s="10"/>
      <c r="AL2045" s="10"/>
      <c r="AM2045" s="1" t="s">
        <v>13011</v>
      </c>
      <c r="AN2045" s="10"/>
      <c r="AO2045" s="10"/>
      <c r="AP2045" s="1" t="s">
        <v>13012</v>
      </c>
    </row>
    <row r="2046">
      <c r="A2046" s="1" t="s">
        <v>4752</v>
      </c>
      <c r="B2046" s="14">
        <v>45969.0</v>
      </c>
      <c r="C2046" s="1" t="s">
        <v>11661</v>
      </c>
      <c r="D2046" s="5">
        <v>4.8295562000136E13</v>
      </c>
      <c r="E2046" s="1" t="s">
        <v>4752</v>
      </c>
      <c r="F2046" s="1" t="s">
        <v>1097</v>
      </c>
      <c r="G2046" s="1" t="s">
        <v>9481</v>
      </c>
      <c r="H2046" s="1" t="s">
        <v>13013</v>
      </c>
      <c r="I2046" s="1" t="s">
        <v>1150</v>
      </c>
      <c r="J2046" s="1" t="s">
        <v>4265</v>
      </c>
      <c r="K2046" s="1" t="s">
        <v>10846</v>
      </c>
      <c r="L2046" s="1" t="s">
        <v>11663</v>
      </c>
      <c r="M2046" s="1" t="s">
        <v>10849</v>
      </c>
      <c r="N2046" s="5">
        <v>4.8295562000136E13</v>
      </c>
      <c r="O2046" s="1" t="s">
        <v>1072</v>
      </c>
      <c r="P2046" s="1" t="s">
        <v>10846</v>
      </c>
      <c r="Q2046" s="5">
        <v>2.0</v>
      </c>
      <c r="R2046" s="15">
        <v>38659.0</v>
      </c>
      <c r="S2046" s="5">
        <v>0.0</v>
      </c>
      <c r="T2046" s="10"/>
      <c r="U2046" s="10"/>
      <c r="V2046" s="15">
        <v>29950.0</v>
      </c>
      <c r="W2046" s="5">
        <v>1071600.0</v>
      </c>
      <c r="X2046" s="1" t="s">
        <v>11664</v>
      </c>
      <c r="Y2046" s="1" t="s">
        <v>1075</v>
      </c>
      <c r="Z2046" s="1" t="s">
        <v>11665</v>
      </c>
      <c r="AA2046" s="5">
        <v>40.0</v>
      </c>
      <c r="AB2046" s="10"/>
      <c r="AC2046" s="1" t="s">
        <v>11666</v>
      </c>
      <c r="AD2046" s="5">
        <v>1.905024E7</v>
      </c>
      <c r="AE2046" s="1" t="s">
        <v>1079</v>
      </c>
      <c r="AF2046" s="5">
        <v>6929.0</v>
      </c>
      <c r="AG2046" s="5">
        <v>18.0</v>
      </c>
      <c r="AH2046" s="5">
        <v>3.2292955E7</v>
      </c>
      <c r="AI2046" s="10"/>
      <c r="AJ2046" s="10"/>
      <c r="AK2046" s="5">
        <v>18.0</v>
      </c>
      <c r="AL2046" s="5">
        <v>3.229296E7</v>
      </c>
      <c r="AM2046" s="1" t="s">
        <v>10853</v>
      </c>
      <c r="AN2046" s="10"/>
      <c r="AO2046" s="10"/>
      <c r="AP2046" s="1" t="s">
        <v>10854</v>
      </c>
    </row>
    <row r="2047">
      <c r="A2047" s="1" t="s">
        <v>4752</v>
      </c>
      <c r="B2047" s="16">
        <v>46002.0</v>
      </c>
      <c r="C2047" s="1" t="s">
        <v>13014</v>
      </c>
      <c r="D2047" s="5">
        <v>8.3021816000129E13</v>
      </c>
      <c r="E2047" s="1" t="s">
        <v>4752</v>
      </c>
      <c r="F2047" s="1" t="s">
        <v>1097</v>
      </c>
      <c r="G2047" s="1" t="s">
        <v>5216</v>
      </c>
      <c r="H2047" s="1" t="s">
        <v>13015</v>
      </c>
      <c r="I2047" s="17">
        <v>45528.0</v>
      </c>
      <c r="J2047" s="1" t="s">
        <v>4759</v>
      </c>
      <c r="K2047" s="1" t="s">
        <v>13016</v>
      </c>
      <c r="L2047" s="1" t="s">
        <v>13017</v>
      </c>
      <c r="M2047" s="1" t="s">
        <v>13018</v>
      </c>
      <c r="N2047" s="5">
        <v>8.3021816000129E13</v>
      </c>
      <c r="O2047" s="1" t="s">
        <v>1072</v>
      </c>
      <c r="P2047" s="1" t="s">
        <v>13019</v>
      </c>
      <c r="Q2047" s="5">
        <v>2.0</v>
      </c>
      <c r="R2047" s="15">
        <v>38514.0</v>
      </c>
      <c r="S2047" s="5">
        <v>0.0</v>
      </c>
      <c r="T2047" s="10"/>
      <c r="U2047" s="10"/>
      <c r="V2047" s="15">
        <v>27383.0</v>
      </c>
      <c r="W2047" s="5">
        <v>8411600.0</v>
      </c>
      <c r="X2047" s="10"/>
      <c r="Y2047" s="1" t="s">
        <v>1090</v>
      </c>
      <c r="Z2047" s="1" t="s">
        <v>13020</v>
      </c>
      <c r="AA2047" s="5">
        <v>615.0</v>
      </c>
      <c r="AB2047" s="1" t="s">
        <v>13021</v>
      </c>
      <c r="AC2047" s="1" t="s">
        <v>1078</v>
      </c>
      <c r="AD2047" s="5">
        <v>8.988E7</v>
      </c>
      <c r="AE2047" s="1" t="s">
        <v>1386</v>
      </c>
      <c r="AF2047" s="5">
        <v>8079.0</v>
      </c>
      <c r="AG2047" s="5">
        <v>49.0</v>
      </c>
      <c r="AH2047" s="5">
        <v>3.3260127E7</v>
      </c>
      <c r="AI2047" s="5">
        <v>49.0</v>
      </c>
      <c r="AJ2047" s="5">
        <v>3.3260433E7</v>
      </c>
      <c r="AK2047" s="5">
        <v>49.0</v>
      </c>
      <c r="AL2047" s="5">
        <v>3.3260101E7</v>
      </c>
      <c r="AM2047" s="1" t="s">
        <v>13022</v>
      </c>
      <c r="AN2047" s="10"/>
      <c r="AO2047" s="10"/>
      <c r="AP2047" s="1" t="s">
        <v>13023</v>
      </c>
    </row>
    <row r="2048">
      <c r="A2048" s="1" t="s">
        <v>4752</v>
      </c>
      <c r="B2048" s="14">
        <v>46226.0</v>
      </c>
      <c r="C2048" s="1" t="s">
        <v>4935</v>
      </c>
      <c r="D2048" s="5">
        <v>5.1333678000127E13</v>
      </c>
      <c r="E2048" s="1" t="s">
        <v>4752</v>
      </c>
      <c r="F2048" s="1" t="s">
        <v>1097</v>
      </c>
      <c r="G2048" s="1" t="s">
        <v>4761</v>
      </c>
      <c r="H2048" s="1" t="s">
        <v>13024</v>
      </c>
      <c r="I2048" s="5">
        <v>101.0</v>
      </c>
      <c r="J2048" s="1" t="s">
        <v>4759</v>
      </c>
      <c r="K2048" s="1" t="s">
        <v>4937</v>
      </c>
      <c r="L2048" s="1" t="s">
        <v>4938</v>
      </c>
      <c r="M2048" s="1" t="s">
        <v>4939</v>
      </c>
      <c r="N2048" s="5">
        <v>5.1333678000127E13</v>
      </c>
      <c r="O2048" s="1" t="s">
        <v>1072</v>
      </c>
      <c r="P2048" s="10"/>
      <c r="Q2048" s="5">
        <v>2.0</v>
      </c>
      <c r="R2048" s="15">
        <v>45114.0</v>
      </c>
      <c r="S2048" s="5">
        <v>0.0</v>
      </c>
      <c r="T2048" s="10"/>
      <c r="U2048" s="5">
        <v>105.0</v>
      </c>
      <c r="V2048" s="15">
        <v>45114.0</v>
      </c>
      <c r="W2048" s="5">
        <v>4753900.0</v>
      </c>
      <c r="X2048" s="1" t="s">
        <v>4940</v>
      </c>
      <c r="Y2048" s="1" t="s">
        <v>1090</v>
      </c>
      <c r="Z2048" s="1" t="s">
        <v>4941</v>
      </c>
      <c r="AA2048" s="5">
        <v>3650.0</v>
      </c>
      <c r="AB2048" s="1" t="s">
        <v>4942</v>
      </c>
      <c r="AC2048" s="1" t="s">
        <v>4943</v>
      </c>
      <c r="AD2048" s="5">
        <v>6.5903075E7</v>
      </c>
      <c r="AE2048" s="1" t="s">
        <v>28</v>
      </c>
      <c r="AF2048" s="5">
        <v>803.0</v>
      </c>
      <c r="AG2048" s="5">
        <v>99.0</v>
      </c>
      <c r="AH2048" s="5">
        <v>8.4019898E7</v>
      </c>
      <c r="AI2048" s="10"/>
      <c r="AJ2048" s="10"/>
      <c r="AK2048" s="10"/>
      <c r="AL2048" s="10"/>
      <c r="AM2048" s="1" t="s">
        <v>4944</v>
      </c>
      <c r="AN2048" s="10"/>
      <c r="AO2048" s="10"/>
      <c r="AP2048" s="1" t="s">
        <v>4945</v>
      </c>
    </row>
    <row r="2049">
      <c r="A2049" s="1" t="s">
        <v>4752</v>
      </c>
      <c r="B2049" s="14">
        <v>46226.0</v>
      </c>
      <c r="C2049" s="1" t="s">
        <v>4935</v>
      </c>
      <c r="D2049" s="5">
        <v>5.1333678000127E13</v>
      </c>
      <c r="E2049" s="1" t="s">
        <v>4752</v>
      </c>
      <c r="F2049" s="1" t="s">
        <v>1097</v>
      </c>
      <c r="G2049" s="1" t="s">
        <v>4761</v>
      </c>
      <c r="H2049" s="1" t="s">
        <v>13025</v>
      </c>
      <c r="I2049" s="5">
        <v>101.0</v>
      </c>
      <c r="J2049" s="1" t="s">
        <v>4759</v>
      </c>
      <c r="K2049" s="1" t="s">
        <v>4937</v>
      </c>
      <c r="L2049" s="1" t="s">
        <v>4938</v>
      </c>
      <c r="M2049" s="1" t="s">
        <v>4939</v>
      </c>
      <c r="N2049" s="5">
        <v>5.1333678000127E13</v>
      </c>
      <c r="O2049" s="1" t="s">
        <v>1072</v>
      </c>
      <c r="P2049" s="10"/>
      <c r="Q2049" s="5">
        <v>2.0</v>
      </c>
      <c r="R2049" s="15">
        <v>45114.0</v>
      </c>
      <c r="S2049" s="5">
        <v>0.0</v>
      </c>
      <c r="T2049" s="10"/>
      <c r="U2049" s="5">
        <v>105.0</v>
      </c>
      <c r="V2049" s="15">
        <v>45114.0</v>
      </c>
      <c r="W2049" s="5">
        <v>4753900.0</v>
      </c>
      <c r="X2049" s="1" t="s">
        <v>4940</v>
      </c>
      <c r="Y2049" s="1" t="s">
        <v>1090</v>
      </c>
      <c r="Z2049" s="1" t="s">
        <v>4941</v>
      </c>
      <c r="AA2049" s="5">
        <v>3650.0</v>
      </c>
      <c r="AB2049" s="1" t="s">
        <v>4942</v>
      </c>
      <c r="AC2049" s="1" t="s">
        <v>4943</v>
      </c>
      <c r="AD2049" s="5">
        <v>6.5903075E7</v>
      </c>
      <c r="AE2049" s="1" t="s">
        <v>28</v>
      </c>
      <c r="AF2049" s="5">
        <v>803.0</v>
      </c>
      <c r="AG2049" s="5">
        <v>99.0</v>
      </c>
      <c r="AH2049" s="5">
        <v>8.4019898E7</v>
      </c>
      <c r="AI2049" s="10"/>
      <c r="AJ2049" s="10"/>
      <c r="AK2049" s="10"/>
      <c r="AL2049" s="10"/>
      <c r="AM2049" s="1" t="s">
        <v>4944</v>
      </c>
      <c r="AN2049" s="10"/>
      <c r="AO2049" s="10"/>
      <c r="AP2049" s="1" t="s">
        <v>4945</v>
      </c>
    </row>
    <row r="2050">
      <c r="A2050" s="1" t="s">
        <v>4752</v>
      </c>
      <c r="B2050" s="16">
        <v>46337.0</v>
      </c>
      <c r="C2050" s="1" t="s">
        <v>4935</v>
      </c>
      <c r="D2050" s="5">
        <v>5.1333678000127E13</v>
      </c>
      <c r="E2050" s="1" t="s">
        <v>4752</v>
      </c>
      <c r="F2050" s="1" t="s">
        <v>1097</v>
      </c>
      <c r="G2050" s="1" t="s">
        <v>4761</v>
      </c>
      <c r="H2050" s="1" t="s">
        <v>13026</v>
      </c>
      <c r="I2050" s="5">
        <v>101.0</v>
      </c>
      <c r="J2050" s="1" t="s">
        <v>4759</v>
      </c>
      <c r="K2050" s="1" t="s">
        <v>4937</v>
      </c>
      <c r="L2050" s="1" t="s">
        <v>4938</v>
      </c>
      <c r="M2050" s="1" t="s">
        <v>4939</v>
      </c>
      <c r="N2050" s="5">
        <v>5.1333678000127E13</v>
      </c>
      <c r="O2050" s="1" t="s">
        <v>1072</v>
      </c>
      <c r="P2050" s="10"/>
      <c r="Q2050" s="5">
        <v>2.0</v>
      </c>
      <c r="R2050" s="15">
        <v>45114.0</v>
      </c>
      <c r="S2050" s="5">
        <v>0.0</v>
      </c>
      <c r="T2050" s="10"/>
      <c r="U2050" s="5">
        <v>105.0</v>
      </c>
      <c r="V2050" s="15">
        <v>45114.0</v>
      </c>
      <c r="W2050" s="5">
        <v>4753900.0</v>
      </c>
      <c r="X2050" s="1" t="s">
        <v>4940</v>
      </c>
      <c r="Y2050" s="1" t="s">
        <v>1090</v>
      </c>
      <c r="Z2050" s="1" t="s">
        <v>4941</v>
      </c>
      <c r="AA2050" s="5">
        <v>3650.0</v>
      </c>
      <c r="AB2050" s="1" t="s">
        <v>4942</v>
      </c>
      <c r="AC2050" s="1" t="s">
        <v>4943</v>
      </c>
      <c r="AD2050" s="5">
        <v>6.5903075E7</v>
      </c>
      <c r="AE2050" s="1" t="s">
        <v>28</v>
      </c>
      <c r="AF2050" s="5">
        <v>803.0</v>
      </c>
      <c r="AG2050" s="5">
        <v>99.0</v>
      </c>
      <c r="AH2050" s="5">
        <v>8.4019898E7</v>
      </c>
      <c r="AI2050" s="10"/>
      <c r="AJ2050" s="10"/>
      <c r="AK2050" s="10"/>
      <c r="AL2050" s="10"/>
      <c r="AM2050" s="1" t="s">
        <v>4944</v>
      </c>
      <c r="AN2050" s="10"/>
      <c r="AO2050" s="10"/>
      <c r="AP2050" s="1" t="s">
        <v>4945</v>
      </c>
    </row>
    <row r="2051">
      <c r="A2051" s="1" t="s">
        <v>4752</v>
      </c>
      <c r="B2051" s="14">
        <v>46261.0</v>
      </c>
      <c r="C2051" s="1" t="s">
        <v>13027</v>
      </c>
      <c r="D2051" s="5">
        <v>5.4543991000188E13</v>
      </c>
      <c r="E2051" s="1" t="s">
        <v>4752</v>
      </c>
      <c r="F2051" s="1" t="s">
        <v>1097</v>
      </c>
      <c r="G2051" s="1" t="s">
        <v>4799</v>
      </c>
      <c r="H2051" s="1" t="s">
        <v>13028</v>
      </c>
      <c r="I2051" s="5">
        <v>58.0</v>
      </c>
      <c r="J2051" s="1" t="s">
        <v>4759</v>
      </c>
      <c r="K2051" s="1" t="s">
        <v>13029</v>
      </c>
      <c r="L2051" s="1" t="s">
        <v>13030</v>
      </c>
      <c r="M2051" s="1" t="s">
        <v>13031</v>
      </c>
      <c r="N2051" s="5">
        <v>5.4543991000188E13</v>
      </c>
      <c r="O2051" s="1" t="s">
        <v>1072</v>
      </c>
      <c r="P2051" s="10"/>
      <c r="Q2051" s="5">
        <v>2.0</v>
      </c>
      <c r="R2051" s="15">
        <v>45383.0</v>
      </c>
      <c r="S2051" s="5">
        <v>0.0</v>
      </c>
      <c r="T2051" s="10"/>
      <c r="U2051" s="10"/>
      <c r="V2051" s="15">
        <v>45383.0</v>
      </c>
      <c r="W2051" s="5">
        <v>161001.0</v>
      </c>
      <c r="X2051" s="1" t="s">
        <v>13032</v>
      </c>
      <c r="Y2051" s="1" t="s">
        <v>1075</v>
      </c>
      <c r="Z2051" s="1" t="s">
        <v>13033</v>
      </c>
      <c r="AA2051" s="5">
        <v>208.0</v>
      </c>
      <c r="AB2051" s="10"/>
      <c r="AC2051" s="1" t="s">
        <v>13034</v>
      </c>
      <c r="AD2051" s="5">
        <v>1.808637E7</v>
      </c>
      <c r="AE2051" s="1" t="s">
        <v>1079</v>
      </c>
      <c r="AF2051" s="5">
        <v>7145.0</v>
      </c>
      <c r="AG2051" s="5">
        <v>11.0</v>
      </c>
      <c r="AH2051" s="5">
        <v>2.7155878E7</v>
      </c>
      <c r="AI2051" s="10"/>
      <c r="AJ2051" s="10"/>
      <c r="AK2051" s="10"/>
      <c r="AL2051" s="10"/>
      <c r="AM2051" s="1" t="s">
        <v>13035</v>
      </c>
      <c r="AN2051" s="10"/>
      <c r="AO2051" s="10"/>
      <c r="AP2051" s="1" t="s">
        <v>13036</v>
      </c>
    </row>
    <row r="2052">
      <c r="A2052" s="1" t="s">
        <v>4752</v>
      </c>
      <c r="B2052" s="14">
        <v>46223.0</v>
      </c>
      <c r="C2052" s="1" t="s">
        <v>9376</v>
      </c>
      <c r="D2052" s="5">
        <v>4.450427000738E12</v>
      </c>
      <c r="E2052" s="1" t="s">
        <v>4752</v>
      </c>
      <c r="F2052" s="1" t="s">
        <v>1097</v>
      </c>
      <c r="G2052" s="1" t="s">
        <v>5323</v>
      </c>
      <c r="H2052" s="1" t="s">
        <v>13037</v>
      </c>
      <c r="I2052" s="5">
        <v>105.0</v>
      </c>
      <c r="J2052" s="1" t="s">
        <v>4759</v>
      </c>
      <c r="K2052" s="1" t="s">
        <v>4949</v>
      </c>
      <c r="L2052" s="1" t="s">
        <v>9378</v>
      </c>
      <c r="M2052" s="1" t="s">
        <v>4951</v>
      </c>
      <c r="N2052" s="5">
        <v>4.450427000738E12</v>
      </c>
      <c r="O2052" s="1" t="s">
        <v>1103</v>
      </c>
      <c r="P2052" s="1" t="s">
        <v>4947</v>
      </c>
      <c r="Q2052" s="5">
        <v>2.0</v>
      </c>
      <c r="R2052" s="15">
        <v>44151.0</v>
      </c>
      <c r="S2052" s="5">
        <v>0.0</v>
      </c>
      <c r="T2052" s="10"/>
      <c r="U2052" s="10"/>
      <c r="V2052" s="15">
        <v>44151.0</v>
      </c>
      <c r="W2052" s="5">
        <v>210101.0</v>
      </c>
      <c r="X2052" s="1" t="s">
        <v>4952</v>
      </c>
      <c r="Y2052" s="1" t="s">
        <v>1075</v>
      </c>
      <c r="Z2052" s="1" t="s">
        <v>9379</v>
      </c>
      <c r="AA2052" s="5">
        <v>637.0</v>
      </c>
      <c r="AB2052" s="10"/>
      <c r="AC2052" s="1" t="s">
        <v>1078</v>
      </c>
      <c r="AD2052" s="5">
        <v>8.49E7</v>
      </c>
      <c r="AE2052" s="1" t="s">
        <v>1231</v>
      </c>
      <c r="AF2052" s="5">
        <v>7589.0</v>
      </c>
      <c r="AG2052" s="5">
        <v>15.0</v>
      </c>
      <c r="AH2052" s="5">
        <v>3.5111111E7</v>
      </c>
      <c r="AI2052" s="10"/>
      <c r="AJ2052" s="10"/>
      <c r="AK2052" s="10"/>
      <c r="AL2052" s="10"/>
      <c r="AM2052" s="1" t="s">
        <v>4955</v>
      </c>
      <c r="AN2052" s="10"/>
      <c r="AO2052" s="10"/>
      <c r="AP2052" s="1" t="s">
        <v>9380</v>
      </c>
    </row>
    <row r="2053">
      <c r="A2053" s="1" t="s">
        <v>4752</v>
      </c>
      <c r="B2053" s="14">
        <v>46162.0</v>
      </c>
      <c r="C2053" s="1" t="s">
        <v>13038</v>
      </c>
      <c r="D2053" s="5">
        <v>3.6271669000165E13</v>
      </c>
      <c r="E2053" s="1" t="s">
        <v>4752</v>
      </c>
      <c r="F2053" s="1" t="s">
        <v>1097</v>
      </c>
      <c r="G2053" s="1" t="s">
        <v>4761</v>
      </c>
      <c r="H2053" s="1" t="s">
        <v>13039</v>
      </c>
      <c r="I2053" s="5">
        <v>101.0</v>
      </c>
      <c r="J2053" s="1" t="s">
        <v>4759</v>
      </c>
      <c r="K2053" s="1" t="s">
        <v>13040</v>
      </c>
      <c r="L2053" s="1" t="s">
        <v>13041</v>
      </c>
      <c r="M2053" s="1" t="s">
        <v>13042</v>
      </c>
      <c r="N2053" s="5">
        <v>3.6271669000165E13</v>
      </c>
      <c r="O2053" s="1" t="s">
        <v>1072</v>
      </c>
      <c r="P2053" s="10"/>
      <c r="Q2053" s="5">
        <v>2.0</v>
      </c>
      <c r="R2053" s="15">
        <v>43867.0</v>
      </c>
      <c r="S2053" s="5">
        <v>0.0</v>
      </c>
      <c r="T2053" s="10"/>
      <c r="U2053" s="10"/>
      <c r="V2053" s="15">
        <v>43867.0</v>
      </c>
      <c r="W2053" s="5">
        <v>161001.0</v>
      </c>
      <c r="X2053" s="1" t="s">
        <v>13043</v>
      </c>
      <c r="Y2053" s="1" t="s">
        <v>1075</v>
      </c>
      <c r="Z2053" s="1" t="s">
        <v>13044</v>
      </c>
      <c r="AA2053" s="5">
        <v>520.0</v>
      </c>
      <c r="AB2053" s="1" t="s">
        <v>13045</v>
      </c>
      <c r="AC2053" s="1" t="s">
        <v>3780</v>
      </c>
      <c r="AD2053" s="5">
        <v>3.806015E7</v>
      </c>
      <c r="AE2053" s="1" t="s">
        <v>1205</v>
      </c>
      <c r="AF2053" s="5">
        <v>5401.0</v>
      </c>
      <c r="AG2053" s="5">
        <v>34.0</v>
      </c>
      <c r="AH2053" s="5">
        <v>3.33466E7</v>
      </c>
      <c r="AI2053" s="10"/>
      <c r="AJ2053" s="10"/>
      <c r="AK2053" s="5">
        <v>34.0</v>
      </c>
      <c r="AL2053" s="5">
        <v>3.33466E7</v>
      </c>
      <c r="AM2053" s="1" t="s">
        <v>13046</v>
      </c>
      <c r="AN2053" s="10"/>
      <c r="AO2053" s="10"/>
      <c r="AP2053" s="1" t="s">
        <v>3834</v>
      </c>
    </row>
    <row r="2054">
      <c r="A2054" s="1" t="s">
        <v>4752</v>
      </c>
      <c r="B2054" s="14">
        <v>46072.0</v>
      </c>
      <c r="C2054" s="1" t="s">
        <v>13047</v>
      </c>
      <c r="D2054" s="5">
        <v>5.3937723000188E13</v>
      </c>
      <c r="E2054" s="1" t="s">
        <v>4752</v>
      </c>
      <c r="F2054" s="1" t="s">
        <v>1097</v>
      </c>
      <c r="G2054" s="1" t="s">
        <v>4761</v>
      </c>
      <c r="H2054" s="1" t="s">
        <v>13048</v>
      </c>
      <c r="I2054" s="5">
        <v>101.0</v>
      </c>
      <c r="J2054" s="1" t="s">
        <v>4759</v>
      </c>
      <c r="K2054" s="1" t="s">
        <v>13049</v>
      </c>
      <c r="L2054" s="1" t="s">
        <v>13050</v>
      </c>
      <c r="M2054" s="1" t="s">
        <v>13051</v>
      </c>
      <c r="N2054" s="5">
        <v>5.3937723000188E13</v>
      </c>
      <c r="O2054" s="1" t="s">
        <v>1072</v>
      </c>
      <c r="P2054" s="1" t="s">
        <v>13052</v>
      </c>
      <c r="Q2054" s="5">
        <v>2.0</v>
      </c>
      <c r="R2054" s="15">
        <v>45338.0</v>
      </c>
      <c r="S2054" s="5">
        <v>0.0</v>
      </c>
      <c r="T2054" s="10"/>
      <c r="U2054" s="10"/>
      <c r="V2054" s="15">
        <v>45338.0</v>
      </c>
      <c r="W2054" s="5">
        <v>161001.0</v>
      </c>
      <c r="X2054" s="1" t="s">
        <v>5369</v>
      </c>
      <c r="Y2054" s="1" t="s">
        <v>1090</v>
      </c>
      <c r="Z2054" s="1" t="s">
        <v>5721</v>
      </c>
      <c r="AA2054" s="5">
        <v>625.0</v>
      </c>
      <c r="AB2054" s="10"/>
      <c r="AC2054" s="1" t="s">
        <v>1078</v>
      </c>
      <c r="AD2054" s="5">
        <v>1.6440045E7</v>
      </c>
      <c r="AE2054" s="1" t="s">
        <v>1079</v>
      </c>
      <c r="AF2054" s="5">
        <v>6993.0</v>
      </c>
      <c r="AG2054" s="5">
        <v>14.0</v>
      </c>
      <c r="AH2054" s="5">
        <v>9.8814084E7</v>
      </c>
      <c r="AI2054" s="5">
        <v>14.0</v>
      </c>
      <c r="AJ2054" s="5">
        <v>9.6910683E7</v>
      </c>
      <c r="AK2054" s="10"/>
      <c r="AL2054" s="10"/>
      <c r="AM2054" s="1" t="s">
        <v>13053</v>
      </c>
      <c r="AN2054" s="10"/>
      <c r="AO2054" s="10"/>
      <c r="AP2054" s="1" t="s">
        <v>13054</v>
      </c>
    </row>
    <row r="2055">
      <c r="A2055" s="1" t="s">
        <v>4752</v>
      </c>
      <c r="B2055" s="14">
        <v>46079.0</v>
      </c>
      <c r="C2055" s="1" t="s">
        <v>13055</v>
      </c>
      <c r="D2055" s="5">
        <v>2.2350143000166E13</v>
      </c>
      <c r="E2055" s="1" t="s">
        <v>4752</v>
      </c>
      <c r="F2055" s="1" t="s">
        <v>13056</v>
      </c>
      <c r="G2055" s="1" t="s">
        <v>13057</v>
      </c>
      <c r="H2055" s="18">
        <v>3.89935343947054E21</v>
      </c>
      <c r="I2055" s="5">
        <v>45.0</v>
      </c>
      <c r="J2055" s="1" t="s">
        <v>4759</v>
      </c>
      <c r="K2055" s="1" t="s">
        <v>13058</v>
      </c>
      <c r="L2055" s="1" t="s">
        <v>13059</v>
      </c>
      <c r="M2055" s="1" t="s">
        <v>13060</v>
      </c>
      <c r="N2055" s="5">
        <v>2.2350143000166E13</v>
      </c>
      <c r="O2055" s="1" t="s">
        <v>1072</v>
      </c>
      <c r="P2055" s="1" t="s">
        <v>13061</v>
      </c>
      <c r="Q2055" s="5">
        <v>2.0</v>
      </c>
      <c r="R2055" s="15">
        <v>42118.0</v>
      </c>
      <c r="S2055" s="5">
        <v>0.0</v>
      </c>
      <c r="T2055" s="10"/>
      <c r="U2055" s="10"/>
      <c r="V2055" s="15">
        <v>42118.0</v>
      </c>
      <c r="W2055" s="5">
        <v>7731400.0</v>
      </c>
      <c r="X2055" s="1" t="s">
        <v>13062</v>
      </c>
      <c r="Y2055" s="1" t="s">
        <v>6872</v>
      </c>
      <c r="Z2055" s="1" t="s">
        <v>13063</v>
      </c>
      <c r="AA2055" s="1" t="s">
        <v>1120</v>
      </c>
      <c r="AB2055" s="10"/>
      <c r="AC2055" s="1" t="s">
        <v>1078</v>
      </c>
      <c r="AD2055" s="5">
        <v>4.715E7</v>
      </c>
      <c r="AE2055" s="1" t="s">
        <v>1106</v>
      </c>
      <c r="AF2055" s="5">
        <v>3549.0</v>
      </c>
      <c r="AG2055" s="5">
        <v>71.0</v>
      </c>
      <c r="AH2055" s="5">
        <v>8.1335244E7</v>
      </c>
      <c r="AI2055" s="10"/>
      <c r="AJ2055" s="10"/>
      <c r="AK2055" s="10"/>
      <c r="AL2055" s="10"/>
      <c r="AM2055" s="1" t="s">
        <v>13064</v>
      </c>
      <c r="AN2055" s="10"/>
      <c r="AO2055" s="10"/>
      <c r="AP2055" s="1" t="s">
        <v>5522</v>
      </c>
    </row>
    <row r="2056">
      <c r="A2056" s="1" t="s">
        <v>4752</v>
      </c>
      <c r="B2056" s="14">
        <v>46070.0</v>
      </c>
      <c r="C2056" s="1" t="s">
        <v>13065</v>
      </c>
      <c r="D2056" s="5">
        <v>5.3279159000153E13</v>
      </c>
      <c r="E2056" s="1" t="s">
        <v>4752</v>
      </c>
      <c r="F2056" s="1" t="s">
        <v>1097</v>
      </c>
      <c r="G2056" s="1" t="s">
        <v>4799</v>
      </c>
      <c r="H2056" s="1" t="s">
        <v>13066</v>
      </c>
      <c r="I2056" s="5">
        <v>58.0</v>
      </c>
      <c r="J2056" s="1" t="s">
        <v>4759</v>
      </c>
      <c r="K2056" s="1" t="s">
        <v>13067</v>
      </c>
      <c r="L2056" s="1" t="s">
        <v>13068</v>
      </c>
      <c r="M2056" s="1" t="s">
        <v>13069</v>
      </c>
      <c r="N2056" s="5">
        <v>5.3279159000153E13</v>
      </c>
      <c r="O2056" s="1" t="s">
        <v>1072</v>
      </c>
      <c r="P2056" s="1" t="s">
        <v>13070</v>
      </c>
      <c r="Q2056" s="5">
        <v>2.0</v>
      </c>
      <c r="R2056" s="15">
        <v>45281.0</v>
      </c>
      <c r="S2056" s="5">
        <v>0.0</v>
      </c>
      <c r="T2056" s="10"/>
      <c r="U2056" s="10"/>
      <c r="V2056" s="15">
        <v>45281.0</v>
      </c>
      <c r="W2056" s="5">
        <v>161001.0</v>
      </c>
      <c r="X2056" s="1" t="s">
        <v>13071</v>
      </c>
      <c r="Y2056" s="1" t="s">
        <v>1075</v>
      </c>
      <c r="Z2056" s="1" t="s">
        <v>11124</v>
      </c>
      <c r="AA2056" s="5">
        <v>970.0</v>
      </c>
      <c r="AB2056" s="1" t="s">
        <v>13072</v>
      </c>
      <c r="AC2056" s="1" t="s">
        <v>11125</v>
      </c>
      <c r="AD2056" s="5">
        <v>3.8408246E7</v>
      </c>
      <c r="AE2056" s="1" t="s">
        <v>1205</v>
      </c>
      <c r="AF2056" s="5">
        <v>5403.0</v>
      </c>
      <c r="AG2056" s="5">
        <v>34.0</v>
      </c>
      <c r="AH2056" s="5">
        <v>8.8143054E7</v>
      </c>
      <c r="AI2056" s="10"/>
      <c r="AJ2056" s="10"/>
      <c r="AK2056" s="10"/>
      <c r="AL2056" s="10"/>
      <c r="AM2056" s="1" t="s">
        <v>13073</v>
      </c>
      <c r="AN2056" s="10"/>
      <c r="AO2056" s="10"/>
      <c r="AP2056" s="1" t="s">
        <v>1207</v>
      </c>
    </row>
    <row r="2057">
      <c r="A2057" s="1" t="s">
        <v>4752</v>
      </c>
      <c r="B2057" s="14">
        <v>46204.0</v>
      </c>
      <c r="C2057" s="1" t="s">
        <v>13074</v>
      </c>
      <c r="D2057" s="5">
        <v>5.2256306000107E13</v>
      </c>
      <c r="E2057" s="1" t="s">
        <v>4752</v>
      </c>
      <c r="F2057" s="1" t="s">
        <v>1097</v>
      </c>
      <c r="G2057" s="1" t="s">
        <v>4761</v>
      </c>
      <c r="H2057" s="1" t="s">
        <v>13075</v>
      </c>
      <c r="I2057" s="5">
        <v>101.0</v>
      </c>
      <c r="J2057" s="1" t="s">
        <v>4759</v>
      </c>
      <c r="K2057" s="1" t="s">
        <v>13076</v>
      </c>
      <c r="L2057" s="1" t="s">
        <v>13077</v>
      </c>
      <c r="M2057" s="1" t="s">
        <v>13078</v>
      </c>
      <c r="N2057" s="5">
        <v>5.2256306000107E13</v>
      </c>
      <c r="O2057" s="1" t="s">
        <v>1072</v>
      </c>
      <c r="P2057" s="1" t="s">
        <v>13079</v>
      </c>
      <c r="Q2057" s="5">
        <v>2.0</v>
      </c>
      <c r="R2057" s="15">
        <v>45189.0</v>
      </c>
      <c r="S2057" s="5">
        <v>0.0</v>
      </c>
      <c r="T2057" s="10"/>
      <c r="U2057" s="5">
        <v>105.0</v>
      </c>
      <c r="V2057" s="15">
        <v>45189.0</v>
      </c>
      <c r="W2057" s="5">
        <v>161001.0</v>
      </c>
      <c r="X2057" s="1" t="s">
        <v>13080</v>
      </c>
      <c r="Y2057" s="1" t="s">
        <v>1346</v>
      </c>
      <c r="Z2057" s="1" t="s">
        <v>13081</v>
      </c>
      <c r="AA2057" s="1" t="s">
        <v>1410</v>
      </c>
      <c r="AB2057" s="1" t="s">
        <v>13082</v>
      </c>
      <c r="AC2057" s="1" t="s">
        <v>1121</v>
      </c>
      <c r="AD2057" s="5">
        <v>7.858E7</v>
      </c>
      <c r="AE2057" s="1" t="s">
        <v>1122</v>
      </c>
      <c r="AF2057" s="5">
        <v>8987.0</v>
      </c>
      <c r="AG2057" s="5">
        <v>66.0</v>
      </c>
      <c r="AH2057" s="5">
        <v>9.6467793E7</v>
      </c>
      <c r="AI2057" s="5">
        <v>0.0</v>
      </c>
      <c r="AJ2057" s="5">
        <v>0.0</v>
      </c>
      <c r="AK2057" s="10"/>
      <c r="AL2057" s="10"/>
      <c r="AM2057" s="1" t="s">
        <v>13083</v>
      </c>
      <c r="AN2057" s="10"/>
      <c r="AO2057" s="10"/>
      <c r="AP2057" s="1" t="s">
        <v>10851</v>
      </c>
    </row>
    <row r="2058">
      <c r="A2058" s="1" t="s">
        <v>4752</v>
      </c>
      <c r="B2058" s="14">
        <v>46123.0</v>
      </c>
      <c r="C2058" s="1" t="s">
        <v>3142</v>
      </c>
      <c r="D2058" s="5">
        <v>5.2480298000188E13</v>
      </c>
      <c r="E2058" s="1" t="s">
        <v>4752</v>
      </c>
      <c r="F2058" s="1" t="s">
        <v>1097</v>
      </c>
      <c r="G2058" s="1" t="s">
        <v>4799</v>
      </c>
      <c r="H2058" s="1" t="s">
        <v>13084</v>
      </c>
      <c r="I2058" s="5">
        <v>58.0</v>
      </c>
      <c r="J2058" s="1" t="s">
        <v>4759</v>
      </c>
      <c r="K2058" s="1" t="s">
        <v>11003</v>
      </c>
      <c r="L2058" s="1" t="s">
        <v>11004</v>
      </c>
      <c r="M2058" s="1" t="s">
        <v>11005</v>
      </c>
      <c r="N2058" s="5">
        <v>5.2480298000188E13</v>
      </c>
      <c r="O2058" s="1" t="s">
        <v>1072</v>
      </c>
      <c r="P2058" s="1" t="s">
        <v>3142</v>
      </c>
      <c r="Q2058" s="5">
        <v>2.0</v>
      </c>
      <c r="R2058" s="15">
        <v>45208.0</v>
      </c>
      <c r="S2058" s="5">
        <v>0.0</v>
      </c>
      <c r="T2058" s="10"/>
      <c r="U2058" s="5">
        <v>105.0</v>
      </c>
      <c r="V2058" s="15">
        <v>45208.0</v>
      </c>
      <c r="W2058" s="5">
        <v>161001.0</v>
      </c>
      <c r="X2058" s="10"/>
      <c r="Y2058" s="1" t="s">
        <v>1090</v>
      </c>
      <c r="Z2058" s="1" t="s">
        <v>11006</v>
      </c>
      <c r="AA2058" s="1" t="s">
        <v>11007</v>
      </c>
      <c r="AB2058" s="1" t="s">
        <v>11008</v>
      </c>
      <c r="AC2058" s="1" t="s">
        <v>11009</v>
      </c>
      <c r="AD2058" s="5">
        <v>7.832E7</v>
      </c>
      <c r="AE2058" s="1" t="s">
        <v>1122</v>
      </c>
      <c r="AF2058" s="5">
        <v>9831.0</v>
      </c>
      <c r="AG2058" s="5">
        <v>66.0</v>
      </c>
      <c r="AH2058" s="5">
        <v>9.2009963E7</v>
      </c>
      <c r="AI2058" s="5">
        <v>0.0</v>
      </c>
      <c r="AJ2058" s="5">
        <v>0.0</v>
      </c>
      <c r="AK2058" s="10"/>
      <c r="AL2058" s="10"/>
      <c r="AM2058" s="1" t="s">
        <v>11010</v>
      </c>
      <c r="AN2058" s="10"/>
      <c r="AO2058" s="10"/>
      <c r="AP2058" s="1" t="s">
        <v>6805</v>
      </c>
    </row>
    <row r="2059">
      <c r="A2059" s="1" t="s">
        <v>4752</v>
      </c>
      <c r="B2059" s="14">
        <v>46106.0</v>
      </c>
      <c r="C2059" s="1" t="s">
        <v>12563</v>
      </c>
      <c r="D2059" s="5">
        <v>3.0257350000107E13</v>
      </c>
      <c r="E2059" s="1" t="s">
        <v>4752</v>
      </c>
      <c r="F2059" s="1" t="s">
        <v>1097</v>
      </c>
      <c r="G2059" s="1" t="s">
        <v>4761</v>
      </c>
      <c r="H2059" s="1" t="s">
        <v>13085</v>
      </c>
      <c r="I2059" s="5">
        <v>101.0</v>
      </c>
      <c r="J2059" s="1" t="s">
        <v>4759</v>
      </c>
      <c r="K2059" s="1" t="s">
        <v>12565</v>
      </c>
      <c r="L2059" s="1" t="s">
        <v>12566</v>
      </c>
      <c r="M2059" s="1" t="s">
        <v>12567</v>
      </c>
      <c r="N2059" s="5">
        <v>3.0257350000107E13</v>
      </c>
      <c r="O2059" s="1" t="s">
        <v>1072</v>
      </c>
      <c r="P2059" s="1" t="s">
        <v>12568</v>
      </c>
      <c r="Q2059" s="5">
        <v>2.0</v>
      </c>
      <c r="R2059" s="15">
        <v>43210.0</v>
      </c>
      <c r="S2059" s="5">
        <v>0.0</v>
      </c>
      <c r="T2059" s="10"/>
      <c r="U2059" s="10"/>
      <c r="V2059" s="15">
        <v>43210.0</v>
      </c>
      <c r="W2059" s="5">
        <v>161001.0</v>
      </c>
      <c r="X2059" s="10"/>
      <c r="Y2059" s="1" t="s">
        <v>1090</v>
      </c>
      <c r="Z2059" s="1" t="s">
        <v>12569</v>
      </c>
      <c r="AA2059" s="5">
        <v>2278.0</v>
      </c>
      <c r="AB2059" s="1" t="s">
        <v>6111</v>
      </c>
      <c r="AC2059" s="1" t="s">
        <v>1078</v>
      </c>
      <c r="AD2059" s="5">
        <v>1.363104E7</v>
      </c>
      <c r="AE2059" s="1" t="s">
        <v>1079</v>
      </c>
      <c r="AF2059" s="5">
        <v>6887.0</v>
      </c>
      <c r="AG2059" s="5">
        <v>19.0</v>
      </c>
      <c r="AH2059" s="5">
        <v>3.5613048E7</v>
      </c>
      <c r="AI2059" s="10"/>
      <c r="AJ2059" s="10"/>
      <c r="AK2059" s="10"/>
      <c r="AL2059" s="10"/>
      <c r="AM2059" s="1" t="s">
        <v>12570</v>
      </c>
      <c r="AN2059" s="10"/>
      <c r="AO2059" s="10"/>
      <c r="AP2059" s="1" t="s">
        <v>11315</v>
      </c>
    </row>
    <row r="2060">
      <c r="A2060" s="1" t="s">
        <v>4752</v>
      </c>
      <c r="B2060" s="14">
        <v>46210.0</v>
      </c>
      <c r="C2060" s="1" t="s">
        <v>13086</v>
      </c>
      <c r="D2060" s="5">
        <v>5.3535634000105E13</v>
      </c>
      <c r="E2060" s="1" t="s">
        <v>4752</v>
      </c>
      <c r="F2060" s="1" t="s">
        <v>1318</v>
      </c>
      <c r="G2060" s="1" t="s">
        <v>11862</v>
      </c>
      <c r="H2060" s="1" t="s">
        <v>13087</v>
      </c>
      <c r="I2060" s="5">
        <v>98.0</v>
      </c>
      <c r="J2060" s="1" t="s">
        <v>4759</v>
      </c>
      <c r="K2060" s="1" t="s">
        <v>13088</v>
      </c>
      <c r="L2060" s="1" t="s">
        <v>13089</v>
      </c>
      <c r="M2060" s="1" t="s">
        <v>13090</v>
      </c>
      <c r="N2060" s="5">
        <v>5.3535634000105E13</v>
      </c>
      <c r="O2060" s="1" t="s">
        <v>1072</v>
      </c>
      <c r="P2060" s="1" t="s">
        <v>13091</v>
      </c>
      <c r="Q2060" s="5">
        <v>2.0</v>
      </c>
      <c r="R2060" s="15">
        <v>45308.0</v>
      </c>
      <c r="S2060" s="5">
        <v>0.0</v>
      </c>
      <c r="T2060" s="10"/>
      <c r="U2060" s="5">
        <v>105.0</v>
      </c>
      <c r="V2060" s="15">
        <v>45308.0</v>
      </c>
      <c r="W2060" s="5">
        <v>161099.0</v>
      </c>
      <c r="X2060" s="1" t="s">
        <v>13092</v>
      </c>
      <c r="Y2060" s="1" t="s">
        <v>1075</v>
      </c>
      <c r="Z2060" s="1" t="s">
        <v>13093</v>
      </c>
      <c r="AA2060" s="5">
        <v>1078.0</v>
      </c>
      <c r="AB2060" s="1" t="s">
        <v>13094</v>
      </c>
      <c r="AC2060" s="1" t="s">
        <v>13095</v>
      </c>
      <c r="AD2060" s="5">
        <v>8.39E7</v>
      </c>
      <c r="AE2060" s="1" t="s">
        <v>1231</v>
      </c>
      <c r="AF2060" s="5">
        <v>7887.0</v>
      </c>
      <c r="AG2060" s="5">
        <v>42.0</v>
      </c>
      <c r="AH2060" s="5">
        <v>8.8744951E7</v>
      </c>
      <c r="AI2060" s="5">
        <v>0.0</v>
      </c>
      <c r="AJ2060" s="5">
        <v>0.0</v>
      </c>
      <c r="AK2060" s="10"/>
      <c r="AL2060" s="10"/>
      <c r="AM2060" s="1" t="s">
        <v>13096</v>
      </c>
      <c r="AN2060" s="10"/>
      <c r="AO2060" s="10"/>
      <c r="AP2060" s="1" t="s">
        <v>12885</v>
      </c>
    </row>
    <row r="2061">
      <c r="A2061" s="1" t="s">
        <v>4752</v>
      </c>
      <c r="B2061" s="14">
        <v>46297.0</v>
      </c>
      <c r="C2061" s="1" t="s">
        <v>5488</v>
      </c>
      <c r="D2061" s="5">
        <v>5.1466860002957E13</v>
      </c>
      <c r="E2061" s="1" t="s">
        <v>4752</v>
      </c>
      <c r="F2061" s="1" t="s">
        <v>4229</v>
      </c>
      <c r="G2061" s="1" t="s">
        <v>5210</v>
      </c>
      <c r="H2061" s="5">
        <v>8.00210171E8</v>
      </c>
      <c r="I2061" s="5">
        <v>5.0</v>
      </c>
      <c r="J2061" s="1" t="s">
        <v>4755</v>
      </c>
      <c r="K2061" s="1" t="s">
        <v>2896</v>
      </c>
      <c r="L2061" s="1" t="s">
        <v>5491</v>
      </c>
      <c r="M2061" s="1" t="s">
        <v>2899</v>
      </c>
      <c r="N2061" s="5">
        <v>5.1466860002957E13</v>
      </c>
      <c r="O2061" s="1" t="s">
        <v>1103</v>
      </c>
      <c r="P2061" s="10"/>
      <c r="Q2061" s="5">
        <v>2.0</v>
      </c>
      <c r="R2061" s="15">
        <v>38659.0</v>
      </c>
      <c r="S2061" s="5">
        <v>0.0</v>
      </c>
      <c r="T2061" s="10"/>
      <c r="U2061" s="10"/>
      <c r="V2061" s="15">
        <v>36661.0</v>
      </c>
      <c r="W2061" s="5">
        <v>1071600.0</v>
      </c>
      <c r="X2061" s="1" t="s">
        <v>5492</v>
      </c>
      <c r="Y2061" s="1" t="s">
        <v>1118</v>
      </c>
      <c r="Z2061" s="1" t="s">
        <v>5488</v>
      </c>
      <c r="AA2061" s="1" t="s">
        <v>1120</v>
      </c>
      <c r="AB2061" s="10"/>
      <c r="AC2061" s="1" t="s">
        <v>5493</v>
      </c>
      <c r="AD2061" s="5">
        <v>1.3499899E7</v>
      </c>
      <c r="AE2061" s="1" t="s">
        <v>1079</v>
      </c>
      <c r="AF2061" s="5">
        <v>6529.0</v>
      </c>
      <c r="AG2061" s="5">
        <v>16.0</v>
      </c>
      <c r="AH2061" s="5">
        <v>3.9819E7</v>
      </c>
      <c r="AI2061" s="10"/>
      <c r="AJ2061" s="10"/>
      <c r="AK2061" s="5">
        <v>16.0</v>
      </c>
      <c r="AL2061" s="5">
        <v>3.981903E7</v>
      </c>
      <c r="AM2061" s="1" t="s">
        <v>2904</v>
      </c>
      <c r="AN2061" s="10"/>
      <c r="AO2061" s="10"/>
      <c r="AP2061" s="1" t="s">
        <v>5493</v>
      </c>
    </row>
    <row r="2062">
      <c r="A2062" s="1" t="s">
        <v>4752</v>
      </c>
      <c r="B2062" s="14">
        <v>46260.0</v>
      </c>
      <c r="C2062" s="1" t="s">
        <v>5046</v>
      </c>
      <c r="D2062" s="5">
        <v>4.74300001346E11</v>
      </c>
      <c r="E2062" s="1" t="s">
        <v>4752</v>
      </c>
      <c r="F2062" s="1" t="s">
        <v>1097</v>
      </c>
      <c r="G2062" s="1" t="s">
        <v>4898</v>
      </c>
      <c r="H2062" s="1" t="s">
        <v>13097</v>
      </c>
      <c r="I2062" s="5">
        <v>78.0</v>
      </c>
      <c r="J2062" s="1" t="s">
        <v>4759</v>
      </c>
      <c r="K2062" s="1" t="s">
        <v>3189</v>
      </c>
      <c r="L2062" s="1" t="s">
        <v>5048</v>
      </c>
      <c r="M2062" s="1" t="s">
        <v>3194</v>
      </c>
      <c r="N2062" s="5">
        <v>4.74300001346E11</v>
      </c>
      <c r="O2062" s="1" t="s">
        <v>1103</v>
      </c>
      <c r="P2062" s="1" t="s">
        <v>3189</v>
      </c>
      <c r="Q2062" s="5">
        <v>2.0</v>
      </c>
      <c r="R2062" s="15">
        <v>40347.0</v>
      </c>
      <c r="S2062" s="5">
        <v>0.0</v>
      </c>
      <c r="T2062" s="10"/>
      <c r="U2062" s="10"/>
      <c r="V2062" s="15">
        <v>40347.0</v>
      </c>
      <c r="W2062" s="5">
        <v>119907.0</v>
      </c>
      <c r="X2062" s="1" t="s">
        <v>5049</v>
      </c>
      <c r="Y2062" s="1" t="s">
        <v>1384</v>
      </c>
      <c r="Z2062" s="1" t="s">
        <v>5050</v>
      </c>
      <c r="AA2062" s="1" t="s">
        <v>1120</v>
      </c>
      <c r="AB2062" s="10"/>
      <c r="AC2062" s="1" t="s">
        <v>5051</v>
      </c>
      <c r="AD2062" s="5">
        <v>5.9649899E7</v>
      </c>
      <c r="AE2062" s="1" t="s">
        <v>5052</v>
      </c>
      <c r="AF2062" s="5">
        <v>1759.0</v>
      </c>
      <c r="AG2062" s="5">
        <v>24.0</v>
      </c>
      <c r="AH2062" s="5">
        <v>3.3245038E7</v>
      </c>
      <c r="AI2062" s="10"/>
      <c r="AJ2062" s="10"/>
      <c r="AK2062" s="5">
        <v>84.0</v>
      </c>
      <c r="AL2062" s="5">
        <v>3.3245036E7</v>
      </c>
      <c r="AM2062" s="1" t="s">
        <v>3198</v>
      </c>
      <c r="AN2062" s="10"/>
      <c r="AO2062" s="10"/>
      <c r="AP2062" s="1" t="s">
        <v>5053</v>
      </c>
    </row>
    <row r="2063">
      <c r="A2063" s="1" t="s">
        <v>4752</v>
      </c>
      <c r="B2063" s="14">
        <v>46260.0</v>
      </c>
      <c r="C2063" s="1" t="s">
        <v>5046</v>
      </c>
      <c r="D2063" s="5">
        <v>4.74300001346E11</v>
      </c>
      <c r="E2063" s="1" t="s">
        <v>4752</v>
      </c>
      <c r="F2063" s="1" t="s">
        <v>1097</v>
      </c>
      <c r="G2063" s="1" t="s">
        <v>4898</v>
      </c>
      <c r="H2063" s="1" t="s">
        <v>13098</v>
      </c>
      <c r="I2063" s="5">
        <v>78.0</v>
      </c>
      <c r="J2063" s="1" t="s">
        <v>4759</v>
      </c>
      <c r="K2063" s="1" t="s">
        <v>3189</v>
      </c>
      <c r="L2063" s="1" t="s">
        <v>5048</v>
      </c>
      <c r="M2063" s="1" t="s">
        <v>3194</v>
      </c>
      <c r="N2063" s="5">
        <v>4.74300001346E11</v>
      </c>
      <c r="O2063" s="1" t="s">
        <v>1103</v>
      </c>
      <c r="P2063" s="1" t="s">
        <v>3189</v>
      </c>
      <c r="Q2063" s="5">
        <v>2.0</v>
      </c>
      <c r="R2063" s="15">
        <v>40347.0</v>
      </c>
      <c r="S2063" s="5">
        <v>0.0</v>
      </c>
      <c r="T2063" s="10"/>
      <c r="U2063" s="10"/>
      <c r="V2063" s="15">
        <v>40347.0</v>
      </c>
      <c r="W2063" s="5">
        <v>119907.0</v>
      </c>
      <c r="X2063" s="1" t="s">
        <v>5049</v>
      </c>
      <c r="Y2063" s="1" t="s">
        <v>1384</v>
      </c>
      <c r="Z2063" s="1" t="s">
        <v>5050</v>
      </c>
      <c r="AA2063" s="1" t="s">
        <v>1120</v>
      </c>
      <c r="AB2063" s="10"/>
      <c r="AC2063" s="1" t="s">
        <v>5051</v>
      </c>
      <c r="AD2063" s="5">
        <v>5.9649899E7</v>
      </c>
      <c r="AE2063" s="1" t="s">
        <v>5052</v>
      </c>
      <c r="AF2063" s="5">
        <v>1759.0</v>
      </c>
      <c r="AG2063" s="5">
        <v>24.0</v>
      </c>
      <c r="AH2063" s="5">
        <v>3.3245038E7</v>
      </c>
      <c r="AI2063" s="10"/>
      <c r="AJ2063" s="10"/>
      <c r="AK2063" s="5">
        <v>84.0</v>
      </c>
      <c r="AL2063" s="5">
        <v>3.3245036E7</v>
      </c>
      <c r="AM2063" s="1" t="s">
        <v>3198</v>
      </c>
      <c r="AN2063" s="10"/>
      <c r="AO2063" s="10"/>
      <c r="AP2063" s="1" t="s">
        <v>5053</v>
      </c>
    </row>
    <row r="2064">
      <c r="A2064" s="1" t="s">
        <v>4752</v>
      </c>
      <c r="B2064" s="14">
        <v>46159.0</v>
      </c>
      <c r="C2064" s="1" t="s">
        <v>13099</v>
      </c>
      <c r="D2064" s="5">
        <v>8.170929000332E12</v>
      </c>
      <c r="E2064" s="1" t="s">
        <v>4752</v>
      </c>
      <c r="F2064" s="1" t="s">
        <v>1097</v>
      </c>
      <c r="G2064" s="1" t="s">
        <v>4761</v>
      </c>
      <c r="H2064" s="1" t="s">
        <v>13100</v>
      </c>
      <c r="I2064" s="5">
        <v>101.0</v>
      </c>
      <c r="J2064" s="1" t="s">
        <v>4759</v>
      </c>
      <c r="K2064" s="1" t="s">
        <v>13101</v>
      </c>
      <c r="L2064" s="1" t="s">
        <v>13102</v>
      </c>
      <c r="M2064" s="1" t="s">
        <v>13103</v>
      </c>
      <c r="N2064" s="5">
        <v>8.170929000332E12</v>
      </c>
      <c r="O2064" s="1" t="s">
        <v>1103</v>
      </c>
      <c r="P2064" s="10"/>
      <c r="Q2064" s="5">
        <v>2.0</v>
      </c>
      <c r="R2064" s="15">
        <v>41675.0</v>
      </c>
      <c r="S2064" s="5">
        <v>0.0</v>
      </c>
      <c r="T2064" s="10"/>
      <c r="U2064" s="10"/>
      <c r="V2064" s="15">
        <v>41675.0</v>
      </c>
      <c r="W2064" s="5">
        <v>151201.0</v>
      </c>
      <c r="X2064" s="1" t="s">
        <v>3312</v>
      </c>
      <c r="Y2064" s="1" t="s">
        <v>2655</v>
      </c>
      <c r="Z2064" s="1" t="s">
        <v>13104</v>
      </c>
      <c r="AA2064" s="5">
        <v>0.0</v>
      </c>
      <c r="AB2064" s="10"/>
      <c r="AC2064" s="1" t="s">
        <v>2900</v>
      </c>
      <c r="AD2064" s="5">
        <v>1.397097E7</v>
      </c>
      <c r="AE2064" s="1" t="s">
        <v>1079</v>
      </c>
      <c r="AF2064" s="5">
        <v>6553.0</v>
      </c>
      <c r="AG2064" s="5">
        <v>19.0</v>
      </c>
      <c r="AH2064" s="5">
        <v>3.8630794E7</v>
      </c>
      <c r="AI2064" s="5">
        <v>19.0</v>
      </c>
      <c r="AJ2064" s="5">
        <v>9.7184199E7</v>
      </c>
      <c r="AK2064" s="10"/>
      <c r="AL2064" s="10"/>
      <c r="AM2064" s="10"/>
      <c r="AN2064" s="10"/>
      <c r="AO2064" s="10"/>
      <c r="AP2064" s="1" t="s">
        <v>13105</v>
      </c>
    </row>
    <row r="2065">
      <c r="A2065" s="1" t="s">
        <v>4752</v>
      </c>
      <c r="B2065" s="14">
        <v>46137.0</v>
      </c>
      <c r="C2065" s="1" t="s">
        <v>13106</v>
      </c>
      <c r="D2065" s="5">
        <v>3.6920747000105E13</v>
      </c>
      <c r="E2065" s="1" t="s">
        <v>4752</v>
      </c>
      <c r="F2065" s="1" t="s">
        <v>1318</v>
      </c>
      <c r="G2065" s="1" t="s">
        <v>13107</v>
      </c>
      <c r="H2065" s="1" t="s">
        <v>13108</v>
      </c>
      <c r="I2065" s="5">
        <v>104.0</v>
      </c>
      <c r="J2065" s="1" t="s">
        <v>4759</v>
      </c>
      <c r="K2065" s="1" t="s">
        <v>13109</v>
      </c>
      <c r="L2065" s="1" t="s">
        <v>13110</v>
      </c>
      <c r="M2065" s="1" t="s">
        <v>13111</v>
      </c>
      <c r="N2065" s="5">
        <v>3.6920747000105E13</v>
      </c>
      <c r="O2065" s="1" t="s">
        <v>1072</v>
      </c>
      <c r="P2065" s="1" t="s">
        <v>13106</v>
      </c>
      <c r="Q2065" s="5">
        <v>2.0</v>
      </c>
      <c r="R2065" s="15">
        <v>43934.0</v>
      </c>
      <c r="S2065" s="5">
        <v>0.0</v>
      </c>
      <c r="T2065" s="10"/>
      <c r="U2065" s="10"/>
      <c r="V2065" s="15">
        <v>43934.0</v>
      </c>
      <c r="W2065" s="5">
        <v>8599604.0</v>
      </c>
      <c r="X2065" s="1" t="s">
        <v>13112</v>
      </c>
      <c r="Y2065" s="1" t="s">
        <v>1075</v>
      </c>
      <c r="Z2065" s="1" t="s">
        <v>13113</v>
      </c>
      <c r="AA2065" s="5">
        <v>201.0</v>
      </c>
      <c r="AB2065" s="1" t="s">
        <v>13114</v>
      </c>
      <c r="AC2065" s="1" t="s">
        <v>13115</v>
      </c>
      <c r="AD2065" s="5">
        <v>3.8425379E7</v>
      </c>
      <c r="AE2065" s="1" t="s">
        <v>1205</v>
      </c>
      <c r="AF2065" s="5">
        <v>5403.0</v>
      </c>
      <c r="AG2065" s="5">
        <v>51.0</v>
      </c>
      <c r="AH2065" s="5">
        <v>9.3517498E7</v>
      </c>
      <c r="AI2065" s="10"/>
      <c r="AJ2065" s="10"/>
      <c r="AK2065" s="10"/>
      <c r="AL2065" s="10"/>
      <c r="AM2065" s="1" t="s">
        <v>13116</v>
      </c>
      <c r="AN2065" s="10"/>
      <c r="AO2065" s="10"/>
      <c r="AP2065" s="1" t="s">
        <v>1207</v>
      </c>
    </row>
    <row r="2066">
      <c r="A2066" s="1" t="s">
        <v>4752</v>
      </c>
      <c r="B2066" s="16">
        <v>46350.0</v>
      </c>
      <c r="C2066" s="1" t="s">
        <v>6266</v>
      </c>
      <c r="D2066" s="5">
        <v>5.4220154000118E13</v>
      </c>
      <c r="E2066" s="1" t="s">
        <v>4752</v>
      </c>
      <c r="F2066" s="1" t="s">
        <v>1097</v>
      </c>
      <c r="G2066" s="1" t="s">
        <v>4761</v>
      </c>
      <c r="H2066" s="1" t="s">
        <v>13117</v>
      </c>
      <c r="I2066" s="5">
        <v>101.0</v>
      </c>
      <c r="J2066" s="1" t="s">
        <v>4759</v>
      </c>
      <c r="K2066" s="1" t="s">
        <v>6268</v>
      </c>
      <c r="L2066" s="1" t="s">
        <v>6269</v>
      </c>
      <c r="M2066" s="1" t="s">
        <v>6270</v>
      </c>
      <c r="N2066" s="5">
        <v>5.4220154000118E13</v>
      </c>
      <c r="O2066" s="1" t="s">
        <v>1072</v>
      </c>
      <c r="P2066" s="10"/>
      <c r="Q2066" s="5">
        <v>2.0</v>
      </c>
      <c r="R2066" s="15">
        <v>45357.0</v>
      </c>
      <c r="S2066" s="5">
        <v>0.0</v>
      </c>
      <c r="T2066" s="10"/>
      <c r="U2066" s="10"/>
      <c r="V2066" s="15">
        <v>45357.0</v>
      </c>
      <c r="W2066" s="5">
        <v>161001.0</v>
      </c>
      <c r="X2066" s="1" t="s">
        <v>6271</v>
      </c>
      <c r="Y2066" s="1" t="s">
        <v>1118</v>
      </c>
      <c r="Z2066" s="1" t="s">
        <v>6272</v>
      </c>
      <c r="AA2066" s="1" t="s">
        <v>1410</v>
      </c>
      <c r="AB2066" s="1" t="s">
        <v>6273</v>
      </c>
      <c r="AC2066" s="1" t="s">
        <v>6274</v>
      </c>
      <c r="AD2066" s="5">
        <v>6.8507765E7</v>
      </c>
      <c r="AE2066" s="1" t="s">
        <v>2304</v>
      </c>
      <c r="AF2066" s="5">
        <v>483.0</v>
      </c>
      <c r="AG2066" s="5">
        <v>94.0</v>
      </c>
      <c r="AH2066" s="5">
        <v>9.2167397E7</v>
      </c>
      <c r="AI2066" s="10"/>
      <c r="AJ2066" s="10"/>
      <c r="AK2066" s="10"/>
      <c r="AL2066" s="10"/>
      <c r="AM2066" s="1" t="s">
        <v>6275</v>
      </c>
      <c r="AN2066" s="10"/>
      <c r="AO2066" s="10"/>
      <c r="AP2066" s="1" t="s">
        <v>6276</v>
      </c>
    </row>
    <row r="2067">
      <c r="A2067" s="1" t="s">
        <v>4752</v>
      </c>
      <c r="B2067" s="14">
        <v>46365.0</v>
      </c>
      <c r="C2067" s="1" t="s">
        <v>7725</v>
      </c>
      <c r="D2067" s="5">
        <v>1.500917800017E13</v>
      </c>
      <c r="E2067" s="1" t="s">
        <v>4752</v>
      </c>
      <c r="F2067" s="1" t="s">
        <v>4229</v>
      </c>
      <c r="G2067" s="1" t="s">
        <v>7726</v>
      </c>
      <c r="H2067" s="5">
        <v>8.0024065E7</v>
      </c>
      <c r="I2067" s="5">
        <v>4.0</v>
      </c>
      <c r="J2067" s="1" t="s">
        <v>4759</v>
      </c>
      <c r="K2067" s="1" t="s">
        <v>7725</v>
      </c>
      <c r="L2067" s="1" t="s">
        <v>7727</v>
      </c>
      <c r="M2067" s="1" t="s">
        <v>7728</v>
      </c>
      <c r="N2067" s="5">
        <v>1.500917800017E13</v>
      </c>
      <c r="O2067" s="1" t="s">
        <v>1072</v>
      </c>
      <c r="P2067" s="10"/>
      <c r="Q2067" s="5">
        <v>2.0</v>
      </c>
      <c r="R2067" s="15">
        <v>38659.0</v>
      </c>
      <c r="S2067" s="5">
        <v>0.0</v>
      </c>
      <c r="T2067" s="10"/>
      <c r="U2067" s="10"/>
      <c r="V2067" s="15">
        <v>29572.0</v>
      </c>
      <c r="W2067" s="5">
        <v>1931400.0</v>
      </c>
      <c r="X2067" s="1" t="s">
        <v>7729</v>
      </c>
      <c r="Y2067" s="1" t="s">
        <v>1384</v>
      </c>
      <c r="Z2067" s="1" t="s">
        <v>7730</v>
      </c>
      <c r="AA2067" s="1" t="s">
        <v>1120</v>
      </c>
      <c r="AB2067" s="10"/>
      <c r="AC2067" s="1" t="s">
        <v>1121</v>
      </c>
      <c r="AD2067" s="5">
        <v>7.837E7</v>
      </c>
      <c r="AE2067" s="1" t="s">
        <v>1122</v>
      </c>
      <c r="AF2067" s="5">
        <v>9893.0</v>
      </c>
      <c r="AG2067" s="5">
        <v>65.0</v>
      </c>
      <c r="AH2067" s="5">
        <v>3.3323799E7</v>
      </c>
      <c r="AI2067" s="5">
        <v>65.0</v>
      </c>
      <c r="AJ2067" s="5">
        <v>3.3323633E7</v>
      </c>
      <c r="AK2067" s="5">
        <v>65.0</v>
      </c>
      <c r="AL2067" s="5">
        <v>3111111.0</v>
      </c>
      <c r="AM2067" s="1" t="s">
        <v>7731</v>
      </c>
      <c r="AN2067" s="10"/>
      <c r="AO2067" s="10"/>
      <c r="AP2067" s="1" t="s">
        <v>7732</v>
      </c>
    </row>
    <row r="2068">
      <c r="A2068" s="1" t="s">
        <v>4752</v>
      </c>
      <c r="B2068" s="14">
        <v>46279.0</v>
      </c>
      <c r="C2068" s="1" t="s">
        <v>11558</v>
      </c>
      <c r="D2068" s="5">
        <v>2.9058778000214E13</v>
      </c>
      <c r="E2068" s="1" t="s">
        <v>4752</v>
      </c>
      <c r="F2068" s="1" t="s">
        <v>1318</v>
      </c>
      <c r="G2068" s="1" t="s">
        <v>13118</v>
      </c>
      <c r="H2068" s="1" t="s">
        <v>13119</v>
      </c>
      <c r="I2068" s="5">
        <v>96.0</v>
      </c>
      <c r="J2068" s="1" t="s">
        <v>4759</v>
      </c>
      <c r="K2068" s="1" t="s">
        <v>11560</v>
      </c>
      <c r="L2068" s="1" t="s">
        <v>11561</v>
      </c>
      <c r="M2068" s="1" t="s">
        <v>11562</v>
      </c>
      <c r="N2068" s="5">
        <v>2.9058778000214E13</v>
      </c>
      <c r="O2068" s="1" t="s">
        <v>1103</v>
      </c>
      <c r="P2068" s="1" t="s">
        <v>11558</v>
      </c>
      <c r="Q2068" s="5">
        <v>2.0</v>
      </c>
      <c r="R2068" s="15">
        <v>45462.0</v>
      </c>
      <c r="S2068" s="5">
        <v>0.0</v>
      </c>
      <c r="T2068" s="10"/>
      <c r="U2068" s="10"/>
      <c r="V2068" s="15">
        <v>45462.0</v>
      </c>
      <c r="W2068" s="5">
        <v>4661300.0</v>
      </c>
      <c r="X2068" s="1" t="s">
        <v>11563</v>
      </c>
      <c r="Y2068" s="1" t="s">
        <v>1090</v>
      </c>
      <c r="Z2068" s="1" t="s">
        <v>11564</v>
      </c>
      <c r="AA2068" s="1" t="s">
        <v>1410</v>
      </c>
      <c r="AB2068" s="1" t="s">
        <v>11565</v>
      </c>
      <c r="AC2068" s="1" t="s">
        <v>1078</v>
      </c>
      <c r="AD2068" s="5">
        <v>7.7493E7</v>
      </c>
      <c r="AE2068" s="1" t="s">
        <v>1568</v>
      </c>
      <c r="AF2068" s="5">
        <v>367.0</v>
      </c>
      <c r="AG2068" s="5">
        <v>64.0</v>
      </c>
      <c r="AH2068" s="5">
        <v>9.9457012E7</v>
      </c>
      <c r="AI2068" s="10"/>
      <c r="AJ2068" s="10"/>
      <c r="AK2068" s="10"/>
      <c r="AL2068" s="10"/>
      <c r="AM2068" s="1" t="s">
        <v>11566</v>
      </c>
      <c r="AN2068" s="10"/>
      <c r="AO2068" s="10"/>
      <c r="AP2068" s="1" t="s">
        <v>11567</v>
      </c>
    </row>
    <row r="2069">
      <c r="A2069" s="1" t="s">
        <v>4752</v>
      </c>
      <c r="B2069" s="14">
        <v>46275.0</v>
      </c>
      <c r="C2069" s="1" t="s">
        <v>13120</v>
      </c>
      <c r="D2069" s="5">
        <v>5.304538300018E13</v>
      </c>
      <c r="E2069" s="1" t="s">
        <v>4752</v>
      </c>
      <c r="F2069" s="1" t="s">
        <v>1097</v>
      </c>
      <c r="G2069" s="1" t="s">
        <v>4761</v>
      </c>
      <c r="H2069" s="1" t="s">
        <v>13121</v>
      </c>
      <c r="I2069" s="5">
        <v>101.0</v>
      </c>
      <c r="J2069" s="1" t="s">
        <v>4759</v>
      </c>
      <c r="K2069" s="1" t="s">
        <v>13122</v>
      </c>
      <c r="L2069" s="1" t="s">
        <v>13123</v>
      </c>
      <c r="M2069" s="1" t="s">
        <v>13124</v>
      </c>
      <c r="N2069" s="5">
        <v>5.304538300018E13</v>
      </c>
      <c r="O2069" s="1" t="s">
        <v>1072</v>
      </c>
      <c r="P2069" s="1" t="s">
        <v>13125</v>
      </c>
      <c r="Q2069" s="5">
        <v>2.0</v>
      </c>
      <c r="R2069" s="15">
        <v>45259.0</v>
      </c>
      <c r="S2069" s="5">
        <v>0.0</v>
      </c>
      <c r="T2069" s="10"/>
      <c r="U2069" s="5">
        <v>105.0</v>
      </c>
      <c r="V2069" s="15">
        <v>45259.0</v>
      </c>
      <c r="W2069" s="5">
        <v>161001.0</v>
      </c>
      <c r="X2069" s="1" t="s">
        <v>13126</v>
      </c>
      <c r="Y2069" s="1" t="s">
        <v>1075</v>
      </c>
      <c r="Z2069" s="5">
        <v>18.0</v>
      </c>
      <c r="AA2069" s="5">
        <v>23.0</v>
      </c>
      <c r="AB2069" s="1" t="s">
        <v>13127</v>
      </c>
      <c r="AC2069" s="1" t="s">
        <v>13128</v>
      </c>
      <c r="AD2069" s="5">
        <v>6.58E7</v>
      </c>
      <c r="AE2069" s="1" t="s">
        <v>28</v>
      </c>
      <c r="AF2069" s="5">
        <v>727.0</v>
      </c>
      <c r="AG2069" s="5">
        <v>99.0</v>
      </c>
      <c r="AH2069" s="5">
        <v>9.1717181E7</v>
      </c>
      <c r="AI2069" s="5">
        <v>0.0</v>
      </c>
      <c r="AJ2069" s="5">
        <v>0.0</v>
      </c>
      <c r="AK2069" s="10"/>
      <c r="AL2069" s="10"/>
      <c r="AM2069" s="1" t="s">
        <v>13129</v>
      </c>
      <c r="AN2069" s="10"/>
      <c r="AO2069" s="10"/>
      <c r="AP2069" s="1" t="s">
        <v>100</v>
      </c>
    </row>
    <row r="2070">
      <c r="A2070" s="1" t="s">
        <v>4752</v>
      </c>
      <c r="B2070" s="14">
        <v>46282.0</v>
      </c>
      <c r="C2070" s="1" t="s">
        <v>13130</v>
      </c>
      <c r="D2070" s="5">
        <v>2.1985142000125E13</v>
      </c>
      <c r="E2070" s="1" t="s">
        <v>4752</v>
      </c>
      <c r="F2070" s="1" t="s">
        <v>1097</v>
      </c>
      <c r="G2070" s="1" t="s">
        <v>4799</v>
      </c>
      <c r="H2070" s="1" t="s">
        <v>13131</v>
      </c>
      <c r="I2070" s="5">
        <v>58.0</v>
      </c>
      <c r="J2070" s="1" t="s">
        <v>4759</v>
      </c>
      <c r="K2070" s="1" t="s">
        <v>13132</v>
      </c>
      <c r="L2070" s="1" t="s">
        <v>13133</v>
      </c>
      <c r="M2070" s="1" t="s">
        <v>13134</v>
      </c>
      <c r="N2070" s="5">
        <v>2.1985142000125E13</v>
      </c>
      <c r="O2070" s="1" t="s">
        <v>1072</v>
      </c>
      <c r="P2070" s="1" t="s">
        <v>13130</v>
      </c>
      <c r="Q2070" s="5">
        <v>2.0</v>
      </c>
      <c r="R2070" s="15">
        <v>45254.0</v>
      </c>
      <c r="S2070" s="5">
        <v>0.0</v>
      </c>
      <c r="T2070" s="10"/>
      <c r="U2070" s="10"/>
      <c r="V2070" s="15">
        <v>42068.0</v>
      </c>
      <c r="W2070" s="5">
        <v>161001.0</v>
      </c>
      <c r="X2070" s="1" t="s">
        <v>13135</v>
      </c>
      <c r="Y2070" s="1" t="s">
        <v>1075</v>
      </c>
      <c r="Z2070" s="1" t="s">
        <v>13136</v>
      </c>
      <c r="AA2070" s="5">
        <v>65.0</v>
      </c>
      <c r="AB2070" s="10"/>
      <c r="AC2070" s="1" t="s">
        <v>1078</v>
      </c>
      <c r="AD2070" s="5">
        <v>7.8335E7</v>
      </c>
      <c r="AE2070" s="1" t="s">
        <v>1122</v>
      </c>
      <c r="AF2070" s="5">
        <v>1080.0</v>
      </c>
      <c r="AG2070" s="5">
        <v>66.0</v>
      </c>
      <c r="AH2070" s="5">
        <v>8.1331251E7</v>
      </c>
      <c r="AI2070" s="10"/>
      <c r="AJ2070" s="10"/>
      <c r="AK2070" s="10"/>
      <c r="AL2070" s="10"/>
      <c r="AM2070" s="1" t="s">
        <v>13137</v>
      </c>
      <c r="AN2070" s="10"/>
      <c r="AO2070" s="10"/>
      <c r="AP2070" s="1" t="s">
        <v>13138</v>
      </c>
    </row>
    <row r="2071">
      <c r="A2071" s="1" t="s">
        <v>4752</v>
      </c>
      <c r="B2071" s="16">
        <v>46338.0</v>
      </c>
      <c r="C2071" s="1" t="s">
        <v>13139</v>
      </c>
      <c r="D2071" s="5">
        <v>3.3554796000183E13</v>
      </c>
      <c r="E2071" s="1" t="s">
        <v>4752</v>
      </c>
      <c r="F2071" s="1" t="s">
        <v>1097</v>
      </c>
      <c r="G2071" s="1" t="s">
        <v>5403</v>
      </c>
      <c r="H2071" s="1" t="s">
        <v>13140</v>
      </c>
      <c r="I2071" s="5">
        <v>58.0</v>
      </c>
      <c r="J2071" s="1" t="s">
        <v>4759</v>
      </c>
      <c r="K2071" s="1" t="s">
        <v>13141</v>
      </c>
      <c r="L2071" s="1" t="s">
        <v>13142</v>
      </c>
      <c r="M2071" s="1" t="s">
        <v>13143</v>
      </c>
      <c r="N2071" s="5">
        <v>3.3554796000183E13</v>
      </c>
      <c r="O2071" s="1" t="s">
        <v>1072</v>
      </c>
      <c r="P2071" s="1" t="s">
        <v>13144</v>
      </c>
      <c r="Q2071" s="5">
        <v>2.0</v>
      </c>
      <c r="R2071" s="15">
        <v>43592.0</v>
      </c>
      <c r="S2071" s="5">
        <v>0.0</v>
      </c>
      <c r="T2071" s="10"/>
      <c r="U2071" s="10"/>
      <c r="V2071" s="15">
        <v>43592.0</v>
      </c>
      <c r="W2071" s="5">
        <v>6630400.0</v>
      </c>
      <c r="X2071" s="1" t="s">
        <v>13145</v>
      </c>
      <c r="Y2071" s="1" t="s">
        <v>1090</v>
      </c>
      <c r="Z2071" s="1" t="s">
        <v>13146</v>
      </c>
      <c r="AA2071" s="5">
        <v>1134.0</v>
      </c>
      <c r="AB2071" s="10"/>
      <c r="AC2071" s="1" t="s">
        <v>8842</v>
      </c>
      <c r="AD2071" s="5">
        <v>3.997E7</v>
      </c>
      <c r="AE2071" s="1" t="s">
        <v>1205</v>
      </c>
      <c r="AF2071" s="5">
        <v>4973.0</v>
      </c>
      <c r="AG2071" s="5">
        <v>33.0</v>
      </c>
      <c r="AH2071" s="5">
        <v>3.5236106E7</v>
      </c>
      <c r="AI2071" s="10"/>
      <c r="AJ2071" s="10"/>
      <c r="AK2071" s="10"/>
      <c r="AL2071" s="10"/>
      <c r="AM2071" s="1" t="s">
        <v>13147</v>
      </c>
      <c r="AN2071" s="10"/>
      <c r="AO2071" s="10"/>
      <c r="AP2071" s="1" t="s">
        <v>13148</v>
      </c>
    </row>
    <row r="2072">
      <c r="A2072" s="1" t="s">
        <v>4752</v>
      </c>
      <c r="B2072" s="14">
        <v>46206.0</v>
      </c>
      <c r="C2072" s="1" t="s">
        <v>13149</v>
      </c>
      <c r="D2072" s="5">
        <v>4.5584327000196E13</v>
      </c>
      <c r="E2072" s="1" t="s">
        <v>4752</v>
      </c>
      <c r="F2072" s="1" t="s">
        <v>1097</v>
      </c>
      <c r="G2072" s="1" t="s">
        <v>4799</v>
      </c>
      <c r="H2072" s="5">
        <v>6.8542207248E10</v>
      </c>
      <c r="I2072" s="5">
        <v>58.0</v>
      </c>
      <c r="J2072" s="1" t="s">
        <v>4759</v>
      </c>
      <c r="K2072" s="1" t="s">
        <v>13150</v>
      </c>
      <c r="L2072" s="1" t="s">
        <v>13151</v>
      </c>
      <c r="M2072" s="1" t="s">
        <v>13152</v>
      </c>
      <c r="N2072" s="5">
        <v>4.5584327000196E13</v>
      </c>
      <c r="O2072" s="1" t="s">
        <v>1072</v>
      </c>
      <c r="P2072" s="1" t="s">
        <v>13153</v>
      </c>
      <c r="Q2072" s="5">
        <v>2.0</v>
      </c>
      <c r="R2072" s="15">
        <v>44629.0</v>
      </c>
      <c r="S2072" s="5">
        <v>0.0</v>
      </c>
      <c r="T2072" s="10"/>
      <c r="U2072" s="10"/>
      <c r="V2072" s="15">
        <v>44629.0</v>
      </c>
      <c r="W2072" s="5">
        <v>161001.0</v>
      </c>
      <c r="X2072" s="1" t="s">
        <v>13154</v>
      </c>
      <c r="Y2072" s="1" t="s">
        <v>1075</v>
      </c>
      <c r="Z2072" s="1" t="s">
        <v>13155</v>
      </c>
      <c r="AA2072" s="5">
        <v>1300.0</v>
      </c>
      <c r="AB2072" s="10"/>
      <c r="AC2072" s="1" t="s">
        <v>13156</v>
      </c>
      <c r="AD2072" s="5">
        <v>8.9128E7</v>
      </c>
      <c r="AE2072" s="1" t="s">
        <v>1386</v>
      </c>
      <c r="AF2072" s="5">
        <v>8197.0</v>
      </c>
      <c r="AG2072" s="5">
        <v>47.0</v>
      </c>
      <c r="AH2072" s="5">
        <v>9.9921273E7</v>
      </c>
      <c r="AI2072" s="10"/>
      <c r="AJ2072" s="10"/>
      <c r="AK2072" s="10"/>
      <c r="AL2072" s="10"/>
      <c r="AM2072" s="1" t="s">
        <v>13157</v>
      </c>
      <c r="AN2072" s="10"/>
      <c r="AO2072" s="10"/>
      <c r="AP2072" s="1" t="s">
        <v>10811</v>
      </c>
    </row>
    <row r="2073">
      <c r="A2073" s="1" t="s">
        <v>4752</v>
      </c>
      <c r="B2073" s="14">
        <v>46249.0</v>
      </c>
      <c r="C2073" s="1" t="s">
        <v>13158</v>
      </c>
      <c r="D2073" s="5">
        <v>4.8933702000154E13</v>
      </c>
      <c r="E2073" s="1" t="s">
        <v>4752</v>
      </c>
      <c r="F2073" s="1" t="s">
        <v>1097</v>
      </c>
      <c r="G2073" s="1" t="s">
        <v>13159</v>
      </c>
      <c r="H2073" s="1" t="s">
        <v>13160</v>
      </c>
      <c r="I2073" s="5">
        <v>25.0</v>
      </c>
      <c r="J2073" s="1" t="s">
        <v>4755</v>
      </c>
      <c r="K2073" s="1" t="s">
        <v>13161</v>
      </c>
      <c r="L2073" s="1" t="s">
        <v>13162</v>
      </c>
      <c r="M2073" s="1" t="s">
        <v>13163</v>
      </c>
      <c r="N2073" s="5">
        <v>4.8933702000154E13</v>
      </c>
      <c r="O2073" s="1" t="s">
        <v>1072</v>
      </c>
      <c r="P2073" s="1" t="s">
        <v>13164</v>
      </c>
      <c r="Q2073" s="5">
        <v>2.0</v>
      </c>
      <c r="R2073" s="15">
        <v>44915.0</v>
      </c>
      <c r="S2073" s="5">
        <v>0.0</v>
      </c>
      <c r="T2073" s="10"/>
      <c r="U2073" s="5">
        <v>105.0</v>
      </c>
      <c r="V2073" s="15">
        <v>44915.0</v>
      </c>
      <c r="W2073" s="5">
        <v>161001.0</v>
      </c>
      <c r="X2073" s="1" t="s">
        <v>8244</v>
      </c>
      <c r="Y2073" s="1" t="s">
        <v>1075</v>
      </c>
      <c r="Z2073" s="1" t="s">
        <v>5068</v>
      </c>
      <c r="AA2073" s="1" t="s">
        <v>13165</v>
      </c>
      <c r="AB2073" s="10"/>
      <c r="AC2073" s="1" t="s">
        <v>5069</v>
      </c>
      <c r="AD2073" s="5">
        <v>9.53E7</v>
      </c>
      <c r="AE2073" s="1" t="s">
        <v>1277</v>
      </c>
      <c r="AF2073" s="5">
        <v>8727.0</v>
      </c>
      <c r="AG2073" s="5">
        <v>54.0</v>
      </c>
      <c r="AH2073" s="5">
        <v>9.7027848E7</v>
      </c>
      <c r="AI2073" s="5">
        <v>0.0</v>
      </c>
      <c r="AJ2073" s="5">
        <v>0.0</v>
      </c>
      <c r="AK2073" s="10"/>
      <c r="AL2073" s="10"/>
      <c r="AM2073" s="1" t="s">
        <v>13166</v>
      </c>
      <c r="AN2073" s="10"/>
      <c r="AO2073" s="10"/>
      <c r="AP2073" s="1" t="s">
        <v>5071</v>
      </c>
    </row>
    <row r="2074">
      <c r="A2074" s="1" t="s">
        <v>4752</v>
      </c>
      <c r="B2074" s="14">
        <v>46247.0</v>
      </c>
      <c r="C2074" s="1" t="s">
        <v>13167</v>
      </c>
      <c r="D2074" s="5">
        <v>3.0917211000154E13</v>
      </c>
      <c r="E2074" s="1" t="s">
        <v>4752</v>
      </c>
      <c r="F2074" s="1" t="s">
        <v>1097</v>
      </c>
      <c r="G2074" s="1" t="s">
        <v>4846</v>
      </c>
      <c r="H2074" s="1" t="s">
        <v>13168</v>
      </c>
      <c r="I2074" s="5">
        <v>110.0</v>
      </c>
      <c r="J2074" s="1" t="s">
        <v>4759</v>
      </c>
      <c r="K2074" s="1" t="s">
        <v>13169</v>
      </c>
      <c r="L2074" s="1" t="s">
        <v>13170</v>
      </c>
      <c r="M2074" s="1" t="s">
        <v>13171</v>
      </c>
      <c r="N2074" s="5">
        <v>3.0917211000154E13</v>
      </c>
      <c r="O2074" s="1" t="s">
        <v>1072</v>
      </c>
      <c r="P2074" s="1" t="s">
        <v>13172</v>
      </c>
      <c r="Q2074" s="5">
        <v>2.0</v>
      </c>
      <c r="R2074" s="15">
        <v>43293.0</v>
      </c>
      <c r="S2074" s="5">
        <v>0.0</v>
      </c>
      <c r="T2074" s="10"/>
      <c r="U2074" s="10"/>
      <c r="V2074" s="15">
        <v>43293.0</v>
      </c>
      <c r="W2074" s="5">
        <v>111302.0</v>
      </c>
      <c r="X2074" s="1" t="s">
        <v>13173</v>
      </c>
      <c r="Y2074" s="1" t="s">
        <v>1241</v>
      </c>
      <c r="Z2074" s="1" t="s">
        <v>13174</v>
      </c>
      <c r="AA2074" s="1" t="s">
        <v>1410</v>
      </c>
      <c r="AB2074" s="1" t="s">
        <v>4281</v>
      </c>
      <c r="AC2074" s="1" t="s">
        <v>13175</v>
      </c>
      <c r="AD2074" s="5">
        <v>8.982E7</v>
      </c>
      <c r="AE2074" s="1" t="s">
        <v>1386</v>
      </c>
      <c r="AF2074" s="5">
        <v>8383.0</v>
      </c>
      <c r="AG2074" s="5">
        <v>49.0</v>
      </c>
      <c r="AH2074" s="5">
        <v>3.4311211E7</v>
      </c>
      <c r="AI2074" s="10"/>
      <c r="AJ2074" s="10"/>
      <c r="AK2074" s="10"/>
      <c r="AL2074" s="10"/>
      <c r="AM2074" s="10"/>
      <c r="AN2074" s="10"/>
      <c r="AO2074" s="10"/>
      <c r="AP2074" s="1" t="s">
        <v>5607</v>
      </c>
    </row>
    <row r="2075">
      <c r="A2075" s="1" t="s">
        <v>4752</v>
      </c>
      <c r="B2075" s="14">
        <v>46206.0</v>
      </c>
      <c r="C2075" s="1" t="s">
        <v>13176</v>
      </c>
      <c r="D2075" s="5">
        <v>2.718700700011E13</v>
      </c>
      <c r="E2075" s="1" t="s">
        <v>4752</v>
      </c>
      <c r="F2075" s="1" t="s">
        <v>1097</v>
      </c>
      <c r="G2075" s="1" t="s">
        <v>4799</v>
      </c>
      <c r="H2075" s="1" t="s">
        <v>13177</v>
      </c>
      <c r="I2075" s="5">
        <v>58.0</v>
      </c>
      <c r="J2075" s="1" t="s">
        <v>4759</v>
      </c>
      <c r="K2075" s="1" t="s">
        <v>13176</v>
      </c>
      <c r="L2075" s="1" t="s">
        <v>13178</v>
      </c>
      <c r="M2075" s="1" t="s">
        <v>13179</v>
      </c>
      <c r="N2075" s="5">
        <v>2.718700700011E13</v>
      </c>
      <c r="O2075" s="1" t="s">
        <v>1072</v>
      </c>
      <c r="P2075" s="1" t="s">
        <v>13180</v>
      </c>
      <c r="Q2075" s="5">
        <v>2.0</v>
      </c>
      <c r="R2075" s="15">
        <v>45413.0</v>
      </c>
      <c r="S2075" s="5">
        <v>0.0</v>
      </c>
      <c r="T2075" s="10"/>
      <c r="U2075" s="10"/>
      <c r="V2075" s="15">
        <v>42790.0</v>
      </c>
      <c r="W2075" s="5">
        <v>161001.0</v>
      </c>
      <c r="X2075" s="10"/>
      <c r="Y2075" s="1" t="s">
        <v>13181</v>
      </c>
      <c r="Z2075" s="1" t="s">
        <v>1121</v>
      </c>
      <c r="AA2075" s="1" t="s">
        <v>1410</v>
      </c>
      <c r="AB2075" s="1" t="s">
        <v>13182</v>
      </c>
      <c r="AC2075" s="1" t="s">
        <v>13183</v>
      </c>
      <c r="AD2075" s="5">
        <v>2.969E7</v>
      </c>
      <c r="AE2075" s="1" t="s">
        <v>1604</v>
      </c>
      <c r="AF2075" s="5">
        <v>5653.0</v>
      </c>
      <c r="AG2075" s="5">
        <v>27.0</v>
      </c>
      <c r="AH2075" s="5">
        <v>9.6651578E7</v>
      </c>
      <c r="AI2075" s="10"/>
      <c r="AJ2075" s="10"/>
      <c r="AK2075" s="10"/>
      <c r="AL2075" s="10"/>
      <c r="AM2075" s="1" t="s">
        <v>13184</v>
      </c>
      <c r="AN2075" s="10"/>
      <c r="AO2075" s="10"/>
      <c r="AP2075" s="1" t="s">
        <v>13185</v>
      </c>
    </row>
    <row r="2076">
      <c r="A2076" s="1" t="s">
        <v>4752</v>
      </c>
      <c r="B2076" s="14">
        <v>46361.0</v>
      </c>
      <c r="C2076" s="1" t="s">
        <v>10612</v>
      </c>
      <c r="D2076" s="5">
        <v>8.252666000149E12</v>
      </c>
      <c r="E2076" s="1" t="s">
        <v>4752</v>
      </c>
      <c r="F2076" s="1" t="s">
        <v>1097</v>
      </c>
      <c r="G2076" s="1" t="s">
        <v>13186</v>
      </c>
      <c r="H2076" s="1" t="s">
        <v>13187</v>
      </c>
      <c r="I2076" s="1" t="s">
        <v>1933</v>
      </c>
      <c r="J2076" s="1" t="s">
        <v>4759</v>
      </c>
      <c r="K2076" s="1" t="s">
        <v>2911</v>
      </c>
      <c r="L2076" s="1" t="s">
        <v>2912</v>
      </c>
      <c r="M2076" s="1" t="s">
        <v>2913</v>
      </c>
      <c r="N2076" s="5">
        <v>8.252666000149E12</v>
      </c>
      <c r="O2076" s="1" t="s">
        <v>1072</v>
      </c>
      <c r="P2076" s="10"/>
      <c r="Q2076" s="5">
        <v>2.0</v>
      </c>
      <c r="R2076" s="15">
        <v>38896.0</v>
      </c>
      <c r="S2076" s="5">
        <v>0.0</v>
      </c>
      <c r="T2076" s="10"/>
      <c r="U2076" s="10"/>
      <c r="V2076" s="15">
        <v>38896.0</v>
      </c>
      <c r="W2076" s="5">
        <v>2651500.0</v>
      </c>
      <c r="X2076" s="1" t="s">
        <v>2914</v>
      </c>
      <c r="Y2076" s="1" t="s">
        <v>1346</v>
      </c>
      <c r="Z2076" s="1" t="s">
        <v>2915</v>
      </c>
      <c r="AA2076" s="5">
        <v>500.0</v>
      </c>
      <c r="AB2076" s="1" t="s">
        <v>2916</v>
      </c>
      <c r="AC2076" s="1" t="s">
        <v>2917</v>
      </c>
      <c r="AD2076" s="5">
        <v>1.2247016E7</v>
      </c>
      <c r="AE2076" s="1" t="s">
        <v>1079</v>
      </c>
      <c r="AF2076" s="5">
        <v>7099.0</v>
      </c>
      <c r="AG2076" s="5">
        <v>12.0</v>
      </c>
      <c r="AH2076" s="5">
        <v>3.9341211E7</v>
      </c>
      <c r="AI2076" s="10"/>
      <c r="AJ2076" s="10"/>
      <c r="AK2076" s="5">
        <v>12.0</v>
      </c>
      <c r="AL2076" s="5">
        <v>3.9341211E7</v>
      </c>
      <c r="AM2076" s="1" t="s">
        <v>2918</v>
      </c>
      <c r="AN2076" s="10"/>
      <c r="AO2076" s="10"/>
      <c r="AP2076" s="1" t="s">
        <v>1845</v>
      </c>
    </row>
    <row r="2077">
      <c r="A2077" s="1" t="s">
        <v>4752</v>
      </c>
      <c r="B2077" s="14">
        <v>46257.0</v>
      </c>
      <c r="C2077" s="1" t="s">
        <v>12066</v>
      </c>
      <c r="D2077" s="5">
        <v>5.1126245000109E13</v>
      </c>
      <c r="E2077" s="1" t="s">
        <v>4752</v>
      </c>
      <c r="F2077" s="1" t="s">
        <v>1097</v>
      </c>
      <c r="G2077" s="1" t="s">
        <v>4799</v>
      </c>
      <c r="H2077" s="1" t="s">
        <v>13188</v>
      </c>
      <c r="I2077" s="5">
        <v>58.0</v>
      </c>
      <c r="J2077" s="1" t="s">
        <v>4759</v>
      </c>
      <c r="K2077" s="1" t="s">
        <v>12068</v>
      </c>
      <c r="L2077" s="1" t="s">
        <v>12069</v>
      </c>
      <c r="M2077" s="1" t="s">
        <v>12070</v>
      </c>
      <c r="N2077" s="5">
        <v>5.1126245000109E13</v>
      </c>
      <c r="O2077" s="1" t="s">
        <v>1072</v>
      </c>
      <c r="P2077" s="1" t="s">
        <v>12066</v>
      </c>
      <c r="Q2077" s="5">
        <v>2.0</v>
      </c>
      <c r="R2077" s="15">
        <v>45098.0</v>
      </c>
      <c r="S2077" s="5">
        <v>0.0</v>
      </c>
      <c r="T2077" s="10"/>
      <c r="U2077" s="10"/>
      <c r="V2077" s="15">
        <v>45098.0</v>
      </c>
      <c r="W2077" s="5">
        <v>161001.0</v>
      </c>
      <c r="X2077" s="1" t="s">
        <v>12071</v>
      </c>
      <c r="Y2077" s="1" t="s">
        <v>1090</v>
      </c>
      <c r="Z2077" s="1" t="s">
        <v>12072</v>
      </c>
      <c r="AA2077" s="5">
        <v>4464.0</v>
      </c>
      <c r="AB2077" s="1" t="s">
        <v>12073</v>
      </c>
      <c r="AC2077" s="1" t="s">
        <v>12074</v>
      </c>
      <c r="AD2077" s="5">
        <v>3.8065165E7</v>
      </c>
      <c r="AE2077" s="1" t="s">
        <v>1205</v>
      </c>
      <c r="AF2077" s="5">
        <v>5401.0</v>
      </c>
      <c r="AG2077" s="5">
        <v>34.0</v>
      </c>
      <c r="AH2077" s="5">
        <v>3.3123659E7</v>
      </c>
      <c r="AI2077" s="10"/>
      <c r="AJ2077" s="10"/>
      <c r="AK2077" s="10"/>
      <c r="AL2077" s="10"/>
      <c r="AM2077" s="1" t="s">
        <v>5731</v>
      </c>
      <c r="AN2077" s="10"/>
      <c r="AO2077" s="10"/>
      <c r="AP2077" s="1" t="s">
        <v>3834</v>
      </c>
    </row>
    <row r="2078">
      <c r="A2078" s="1" t="s">
        <v>4752</v>
      </c>
      <c r="B2078" s="14">
        <v>46184.0</v>
      </c>
      <c r="C2078" s="1" t="s">
        <v>13189</v>
      </c>
      <c r="D2078" s="5">
        <v>1.8949392000286E13</v>
      </c>
      <c r="E2078" s="1" t="s">
        <v>4752</v>
      </c>
      <c r="F2078" s="1" t="s">
        <v>1097</v>
      </c>
      <c r="G2078" s="1" t="s">
        <v>4761</v>
      </c>
      <c r="H2078" s="1" t="s">
        <v>13190</v>
      </c>
      <c r="I2078" s="5">
        <v>101.0</v>
      </c>
      <c r="J2078" s="1" t="s">
        <v>4759</v>
      </c>
      <c r="K2078" s="1" t="s">
        <v>13191</v>
      </c>
      <c r="L2078" s="1" t="s">
        <v>13192</v>
      </c>
      <c r="M2078" s="1" t="s">
        <v>13193</v>
      </c>
      <c r="N2078" s="5">
        <v>1.8949392000286E13</v>
      </c>
      <c r="O2078" s="1" t="s">
        <v>1103</v>
      </c>
      <c r="P2078" s="10"/>
      <c r="Q2078" s="5">
        <v>2.0</v>
      </c>
      <c r="R2078" s="15">
        <v>41610.0</v>
      </c>
      <c r="S2078" s="5">
        <v>0.0</v>
      </c>
      <c r="T2078" s="10"/>
      <c r="U2078" s="10"/>
      <c r="V2078" s="15">
        <v>41610.0</v>
      </c>
      <c r="W2078" s="5">
        <v>119903.0</v>
      </c>
      <c r="X2078" s="1" t="s">
        <v>13194</v>
      </c>
      <c r="Y2078" s="1" t="s">
        <v>1118</v>
      </c>
      <c r="Z2078" s="1" t="s">
        <v>13195</v>
      </c>
      <c r="AA2078" s="1" t="s">
        <v>1120</v>
      </c>
      <c r="AB2078" s="10"/>
      <c r="AC2078" s="1" t="s">
        <v>1784</v>
      </c>
      <c r="AD2078" s="5">
        <v>4.676E7</v>
      </c>
      <c r="AE2078" s="1" t="s">
        <v>1106</v>
      </c>
      <c r="AF2078" s="5">
        <v>3543.0</v>
      </c>
      <c r="AG2078" s="5">
        <v>77.0</v>
      </c>
      <c r="AH2078" s="5">
        <v>3.4135115E7</v>
      </c>
      <c r="AI2078" s="5">
        <v>77.0</v>
      </c>
      <c r="AJ2078" s="5">
        <v>3.4135115E7</v>
      </c>
      <c r="AK2078" s="5">
        <v>77.0</v>
      </c>
      <c r="AL2078" s="5">
        <v>3.4135115E7</v>
      </c>
      <c r="AM2078" s="1" t="s">
        <v>13196</v>
      </c>
      <c r="AN2078" s="10"/>
      <c r="AO2078" s="10"/>
      <c r="AP2078" s="1" t="s">
        <v>13197</v>
      </c>
    </row>
    <row r="2079">
      <c r="A2079" s="1" t="s">
        <v>4752</v>
      </c>
      <c r="B2079" s="16">
        <v>46323.0</v>
      </c>
      <c r="C2079" s="1" t="s">
        <v>13198</v>
      </c>
      <c r="D2079" s="5">
        <v>5.2837255000107E13</v>
      </c>
      <c r="E2079" s="1" t="s">
        <v>4752</v>
      </c>
      <c r="F2079" s="1" t="s">
        <v>1097</v>
      </c>
      <c r="G2079" s="1" t="s">
        <v>5323</v>
      </c>
      <c r="H2079" s="1" t="s">
        <v>13199</v>
      </c>
      <c r="I2079" s="5">
        <v>105.0</v>
      </c>
      <c r="J2079" s="1" t="s">
        <v>4759</v>
      </c>
      <c r="K2079" s="1" t="s">
        <v>13200</v>
      </c>
      <c r="L2079" s="1" t="s">
        <v>13201</v>
      </c>
      <c r="M2079" s="1" t="s">
        <v>13202</v>
      </c>
      <c r="N2079" s="5">
        <v>5.2837255000107E13</v>
      </c>
      <c r="O2079" s="1" t="s">
        <v>1072</v>
      </c>
      <c r="P2079" s="1" t="s">
        <v>13198</v>
      </c>
      <c r="Q2079" s="5">
        <v>2.0</v>
      </c>
      <c r="R2079" s="15">
        <v>45239.0</v>
      </c>
      <c r="S2079" s="5">
        <v>0.0</v>
      </c>
      <c r="T2079" s="10"/>
      <c r="U2079" s="5">
        <v>105.0</v>
      </c>
      <c r="V2079" s="15">
        <v>45239.0</v>
      </c>
      <c r="W2079" s="5">
        <v>7739099.0</v>
      </c>
      <c r="X2079" s="1" t="s">
        <v>13203</v>
      </c>
      <c r="Y2079" s="1" t="s">
        <v>1075</v>
      </c>
      <c r="Z2079" s="1" t="s">
        <v>13204</v>
      </c>
      <c r="AA2079" s="5">
        <v>1.0</v>
      </c>
      <c r="AB2079" s="1" t="s">
        <v>13205</v>
      </c>
      <c r="AC2079" s="1" t="s">
        <v>8273</v>
      </c>
      <c r="AD2079" s="5">
        <v>7.8775E7</v>
      </c>
      <c r="AE2079" s="1" t="s">
        <v>1122</v>
      </c>
      <c r="AF2079" s="5">
        <v>9161.0</v>
      </c>
      <c r="AG2079" s="5">
        <v>66.0</v>
      </c>
      <c r="AH2079" s="5">
        <v>9.9556856E7</v>
      </c>
      <c r="AI2079" s="10"/>
      <c r="AJ2079" s="10"/>
      <c r="AK2079" s="10"/>
      <c r="AL2079" s="10"/>
      <c r="AM2079" s="1" t="s">
        <v>13206</v>
      </c>
      <c r="AN2079" s="10"/>
      <c r="AO2079" s="10"/>
      <c r="AP2079" s="1" t="s">
        <v>13207</v>
      </c>
    </row>
    <row r="2080">
      <c r="A2080" s="1" t="s">
        <v>4752</v>
      </c>
      <c r="B2080" s="16">
        <v>46345.0</v>
      </c>
      <c r="C2080" s="1" t="s">
        <v>10626</v>
      </c>
      <c r="D2080" s="5">
        <v>1.614365000179E12</v>
      </c>
      <c r="E2080" s="1" t="s">
        <v>4752</v>
      </c>
      <c r="F2080" s="1" t="s">
        <v>1097</v>
      </c>
      <c r="G2080" s="1" t="s">
        <v>4761</v>
      </c>
      <c r="H2080" s="1" t="s">
        <v>13208</v>
      </c>
      <c r="I2080" s="5">
        <v>101.0</v>
      </c>
      <c r="J2080" s="1" t="s">
        <v>4759</v>
      </c>
      <c r="K2080" s="1" t="s">
        <v>5009</v>
      </c>
      <c r="L2080" s="1" t="s">
        <v>10628</v>
      </c>
      <c r="M2080" s="1" t="s">
        <v>5011</v>
      </c>
      <c r="N2080" s="5">
        <v>1.614365000179E12</v>
      </c>
      <c r="O2080" s="1" t="s">
        <v>1072</v>
      </c>
      <c r="P2080" s="1" t="s">
        <v>10629</v>
      </c>
      <c r="Q2080" s="5">
        <v>2.0</v>
      </c>
      <c r="R2080" s="15">
        <v>38591.0</v>
      </c>
      <c r="S2080" s="5">
        <v>0.0</v>
      </c>
      <c r="T2080" s="10"/>
      <c r="U2080" s="10"/>
      <c r="V2080" s="15">
        <v>35425.0</v>
      </c>
      <c r="W2080" s="5">
        <v>230600.0</v>
      </c>
      <c r="X2080" s="1" t="s">
        <v>10630</v>
      </c>
      <c r="Y2080" s="1" t="s">
        <v>1090</v>
      </c>
      <c r="Z2080" s="1" t="s">
        <v>3049</v>
      </c>
      <c r="AA2080" s="5">
        <v>3400.0</v>
      </c>
      <c r="AB2080" s="10"/>
      <c r="AC2080" s="1" t="s">
        <v>7243</v>
      </c>
      <c r="AD2080" s="5">
        <v>9.2700425E7</v>
      </c>
      <c r="AE2080" s="1" t="s">
        <v>1277</v>
      </c>
      <c r="AF2080" s="5">
        <v>8685.0</v>
      </c>
      <c r="AG2080" s="5">
        <v>51.0</v>
      </c>
      <c r="AH2080" s="5">
        <v>3.49192E7</v>
      </c>
      <c r="AI2080" s="5">
        <v>51.0</v>
      </c>
      <c r="AJ2080" s="5">
        <v>3.4919234E7</v>
      </c>
      <c r="AK2080" s="10"/>
      <c r="AL2080" s="10"/>
      <c r="AM2080" s="1" t="s">
        <v>10631</v>
      </c>
      <c r="AN2080" s="10"/>
      <c r="AO2080" s="10"/>
      <c r="AP2080" s="1" t="s">
        <v>6255</v>
      </c>
    </row>
    <row r="2081">
      <c r="A2081" s="1" t="s">
        <v>4752</v>
      </c>
      <c r="B2081" s="14">
        <v>46280.0</v>
      </c>
      <c r="C2081" s="1" t="s">
        <v>13209</v>
      </c>
      <c r="D2081" s="5">
        <v>2.3410916000115E13</v>
      </c>
      <c r="E2081" s="1" t="s">
        <v>4752</v>
      </c>
      <c r="F2081" s="1" t="s">
        <v>1097</v>
      </c>
      <c r="G2081" s="1" t="s">
        <v>4799</v>
      </c>
      <c r="H2081" s="1" t="s">
        <v>13210</v>
      </c>
      <c r="I2081" s="5">
        <v>58.0</v>
      </c>
      <c r="J2081" s="1" t="s">
        <v>4759</v>
      </c>
      <c r="K2081" s="1" t="s">
        <v>13211</v>
      </c>
      <c r="L2081" s="1" t="s">
        <v>13212</v>
      </c>
      <c r="M2081" s="1" t="s">
        <v>13213</v>
      </c>
      <c r="N2081" s="5">
        <v>2.3410916000115E13</v>
      </c>
      <c r="O2081" s="1" t="s">
        <v>1072</v>
      </c>
      <c r="P2081" s="1" t="s">
        <v>13214</v>
      </c>
      <c r="Q2081" s="5">
        <v>2.0</v>
      </c>
      <c r="R2081" s="15">
        <v>42282.0</v>
      </c>
      <c r="S2081" s="5">
        <v>0.0</v>
      </c>
      <c r="T2081" s="10"/>
      <c r="U2081" s="10"/>
      <c r="V2081" s="15">
        <v>42282.0</v>
      </c>
      <c r="W2081" s="5">
        <v>8130300.0</v>
      </c>
      <c r="X2081" s="1" t="s">
        <v>13215</v>
      </c>
      <c r="Y2081" s="1" t="s">
        <v>1075</v>
      </c>
      <c r="Z2081" s="1" t="s">
        <v>13216</v>
      </c>
      <c r="AA2081" s="5">
        <v>251.0</v>
      </c>
      <c r="AB2081" s="10"/>
      <c r="AC2081" s="1" t="s">
        <v>13217</v>
      </c>
      <c r="AD2081" s="5">
        <v>1.3188261E7</v>
      </c>
      <c r="AE2081" s="1" t="s">
        <v>1079</v>
      </c>
      <c r="AF2081" s="5">
        <v>2951.0</v>
      </c>
      <c r="AG2081" s="5">
        <v>19.0</v>
      </c>
      <c r="AH2081" s="5">
        <v>7.4144397E7</v>
      </c>
      <c r="AI2081" s="10"/>
      <c r="AJ2081" s="10"/>
      <c r="AK2081" s="10"/>
      <c r="AL2081" s="10"/>
      <c r="AM2081" s="1" t="s">
        <v>13218</v>
      </c>
      <c r="AN2081" s="10"/>
      <c r="AO2081" s="10"/>
      <c r="AP2081" s="1" t="s">
        <v>13219</v>
      </c>
    </row>
    <row r="2082">
      <c r="A2082" s="1" t="s">
        <v>4752</v>
      </c>
      <c r="B2082" s="16">
        <v>46351.0</v>
      </c>
      <c r="C2082" s="1" t="s">
        <v>9558</v>
      </c>
      <c r="D2082" s="5">
        <v>5.4203624000135E13</v>
      </c>
      <c r="E2082" s="1" t="s">
        <v>4752</v>
      </c>
      <c r="F2082" s="1" t="s">
        <v>1097</v>
      </c>
      <c r="G2082" s="1" t="s">
        <v>4846</v>
      </c>
      <c r="H2082" s="1" t="s">
        <v>13220</v>
      </c>
      <c r="I2082" s="5">
        <v>110.0</v>
      </c>
      <c r="J2082" s="1" t="s">
        <v>4759</v>
      </c>
      <c r="K2082" s="1" t="s">
        <v>9560</v>
      </c>
      <c r="L2082" s="1" t="s">
        <v>9561</v>
      </c>
      <c r="M2082" s="1" t="s">
        <v>9562</v>
      </c>
      <c r="N2082" s="5">
        <v>5.4203624000135E13</v>
      </c>
      <c r="O2082" s="1" t="s">
        <v>1072</v>
      </c>
      <c r="P2082" s="1" t="s">
        <v>9558</v>
      </c>
      <c r="Q2082" s="5">
        <v>2.0</v>
      </c>
      <c r="R2082" s="15">
        <v>45357.0</v>
      </c>
      <c r="S2082" s="5">
        <v>0.0</v>
      </c>
      <c r="T2082" s="10"/>
      <c r="U2082" s="10"/>
      <c r="V2082" s="15">
        <v>45357.0</v>
      </c>
      <c r="W2082" s="5">
        <v>4789099.0</v>
      </c>
      <c r="X2082" s="1" t="s">
        <v>9563</v>
      </c>
      <c r="Y2082" s="1" t="s">
        <v>1090</v>
      </c>
      <c r="Z2082" s="1" t="s">
        <v>9564</v>
      </c>
      <c r="AA2082" s="5">
        <v>1103.0</v>
      </c>
      <c r="AB2082" s="10"/>
      <c r="AC2082" s="1" t="s">
        <v>2426</v>
      </c>
      <c r="AD2082" s="5">
        <v>3.974E7</v>
      </c>
      <c r="AE2082" s="1" t="s">
        <v>1205</v>
      </c>
      <c r="AF2082" s="5">
        <v>4559.0</v>
      </c>
      <c r="AG2082" s="5">
        <v>33.0</v>
      </c>
      <c r="AH2082" s="5">
        <v>9.855467E7</v>
      </c>
      <c r="AI2082" s="10"/>
      <c r="AJ2082" s="10"/>
      <c r="AK2082" s="10"/>
      <c r="AL2082" s="10"/>
      <c r="AM2082" s="1" t="s">
        <v>9565</v>
      </c>
      <c r="AN2082" s="10"/>
      <c r="AO2082" s="10"/>
      <c r="AP2082" s="1" t="s">
        <v>3709</v>
      </c>
    </row>
    <row r="2083">
      <c r="A2083" s="1" t="s">
        <v>4752</v>
      </c>
      <c r="B2083" s="14">
        <v>46109.0</v>
      </c>
      <c r="C2083" s="1" t="s">
        <v>4753</v>
      </c>
      <c r="D2083" s="5">
        <v>3.0387521000104E13</v>
      </c>
      <c r="E2083" s="1" t="s">
        <v>4752</v>
      </c>
      <c r="F2083" s="1" t="s">
        <v>1097</v>
      </c>
      <c r="G2083" s="1" t="s">
        <v>4799</v>
      </c>
      <c r="H2083" s="1" t="s">
        <v>13221</v>
      </c>
      <c r="I2083" s="5">
        <v>58.0</v>
      </c>
      <c r="J2083" s="1" t="s">
        <v>4759</v>
      </c>
      <c r="K2083" s="1" t="s">
        <v>4105</v>
      </c>
      <c r="L2083" s="1" t="s">
        <v>4107</v>
      </c>
      <c r="M2083" s="1" t="s">
        <v>4108</v>
      </c>
      <c r="N2083" s="5">
        <v>3.0387521000104E13</v>
      </c>
      <c r="O2083" s="1" t="s">
        <v>1072</v>
      </c>
      <c r="P2083" s="10"/>
      <c r="Q2083" s="5">
        <v>2.0</v>
      </c>
      <c r="R2083" s="15">
        <v>43217.0</v>
      </c>
      <c r="S2083" s="5">
        <v>0.0</v>
      </c>
      <c r="T2083" s="10"/>
      <c r="U2083" s="10"/>
      <c r="V2083" s="15">
        <v>43217.0</v>
      </c>
      <c r="W2083" s="5">
        <v>161001.0</v>
      </c>
      <c r="X2083" s="1" t="s">
        <v>4109</v>
      </c>
      <c r="Y2083" s="1" t="s">
        <v>1075</v>
      </c>
      <c r="Z2083" s="1" t="s">
        <v>4110</v>
      </c>
      <c r="AA2083" s="5">
        <v>821.0</v>
      </c>
      <c r="AB2083" s="1" t="s">
        <v>4111</v>
      </c>
      <c r="AC2083" s="1" t="s">
        <v>4112</v>
      </c>
      <c r="AD2083" s="5">
        <v>8.127037E7</v>
      </c>
      <c r="AE2083" s="1" t="s">
        <v>1231</v>
      </c>
      <c r="AF2083" s="5">
        <v>7535.0</v>
      </c>
      <c r="AG2083" s="5">
        <v>41.0</v>
      </c>
      <c r="AH2083" s="5">
        <v>9.9410591E7</v>
      </c>
      <c r="AI2083" s="10"/>
      <c r="AJ2083" s="10"/>
      <c r="AK2083" s="10"/>
      <c r="AL2083" s="10"/>
      <c r="AM2083" s="1" t="s">
        <v>4113</v>
      </c>
      <c r="AN2083" s="10"/>
      <c r="AO2083" s="10"/>
      <c r="AP2083" s="1" t="s">
        <v>1233</v>
      </c>
    </row>
    <row r="2084">
      <c r="A2084" s="1" t="s">
        <v>4752</v>
      </c>
      <c r="B2084" s="14">
        <v>46072.0</v>
      </c>
      <c r="C2084" s="1" t="s">
        <v>1963</v>
      </c>
      <c r="D2084" s="5">
        <v>1.2044164000108E13</v>
      </c>
      <c r="E2084" s="1" t="s">
        <v>4752</v>
      </c>
      <c r="F2084" s="1" t="s">
        <v>6430</v>
      </c>
      <c r="G2084" s="1" t="s">
        <v>7829</v>
      </c>
      <c r="H2084" s="1" t="s">
        <v>13222</v>
      </c>
      <c r="I2084" s="5">
        <v>25.0</v>
      </c>
      <c r="J2084" s="1" t="s">
        <v>4759</v>
      </c>
      <c r="K2084" s="1" t="s">
        <v>1963</v>
      </c>
      <c r="L2084" s="1" t="s">
        <v>1967</v>
      </c>
      <c r="M2084" s="1" t="s">
        <v>1968</v>
      </c>
      <c r="N2084" s="5">
        <v>1.2044164000108E13</v>
      </c>
      <c r="O2084" s="1" t="s">
        <v>1072</v>
      </c>
      <c r="P2084" s="10"/>
      <c r="Q2084" s="5">
        <v>2.0</v>
      </c>
      <c r="R2084" s="15">
        <v>40304.0</v>
      </c>
      <c r="S2084" s="5">
        <v>0.0</v>
      </c>
      <c r="T2084" s="10"/>
      <c r="U2084" s="10"/>
      <c r="V2084" s="15">
        <v>40304.0</v>
      </c>
      <c r="W2084" s="5">
        <v>3041500.0</v>
      </c>
      <c r="X2084" s="1" t="s">
        <v>1969</v>
      </c>
      <c r="Y2084" s="1" t="s">
        <v>1075</v>
      </c>
      <c r="Z2084" s="1" t="s">
        <v>1970</v>
      </c>
      <c r="AA2084" s="5">
        <v>103.0</v>
      </c>
      <c r="AB2084" s="10"/>
      <c r="AC2084" s="1" t="s">
        <v>1971</v>
      </c>
      <c r="AD2084" s="5">
        <v>9.102003E7</v>
      </c>
      <c r="AE2084" s="1" t="s">
        <v>1277</v>
      </c>
      <c r="AF2084" s="5">
        <v>8801.0</v>
      </c>
      <c r="AG2084" s="5">
        <v>51.0</v>
      </c>
      <c r="AH2084" s="5">
        <v>3.3371887E7</v>
      </c>
      <c r="AI2084" s="10"/>
      <c r="AJ2084" s="10"/>
      <c r="AK2084" s="10"/>
      <c r="AL2084" s="10"/>
      <c r="AM2084" s="1" t="s">
        <v>1972</v>
      </c>
      <c r="AN2084" s="10"/>
      <c r="AO2084" s="10"/>
      <c r="AP2084" s="1" t="s">
        <v>1632</v>
      </c>
    </row>
    <row r="2085">
      <c r="A2085" s="1" t="s">
        <v>4752</v>
      </c>
      <c r="B2085" s="14">
        <v>46089.0</v>
      </c>
      <c r="C2085" s="1" t="s">
        <v>13223</v>
      </c>
      <c r="D2085" s="5">
        <v>3.6376608000162E13</v>
      </c>
      <c r="E2085" s="1" t="s">
        <v>4752</v>
      </c>
      <c r="F2085" s="1" t="s">
        <v>1097</v>
      </c>
      <c r="G2085" s="1" t="s">
        <v>4771</v>
      </c>
      <c r="H2085" s="1" t="s">
        <v>13224</v>
      </c>
      <c r="I2085" s="17">
        <v>45528.0</v>
      </c>
      <c r="J2085" s="1" t="s">
        <v>4755</v>
      </c>
      <c r="K2085" s="1" t="s">
        <v>13225</v>
      </c>
      <c r="L2085" s="1" t="s">
        <v>13226</v>
      </c>
      <c r="M2085" s="1" t="s">
        <v>13227</v>
      </c>
      <c r="N2085" s="5">
        <v>3.6376608000162E13</v>
      </c>
      <c r="O2085" s="1" t="s">
        <v>1072</v>
      </c>
      <c r="P2085" s="1" t="s">
        <v>13228</v>
      </c>
      <c r="Q2085" s="5">
        <v>2.0</v>
      </c>
      <c r="R2085" s="15">
        <v>43875.0</v>
      </c>
      <c r="S2085" s="5">
        <v>0.0</v>
      </c>
      <c r="T2085" s="10"/>
      <c r="U2085" s="10"/>
      <c r="V2085" s="15">
        <v>43875.0</v>
      </c>
      <c r="W2085" s="5">
        <v>8599604.0</v>
      </c>
      <c r="X2085" s="1" t="s">
        <v>13229</v>
      </c>
      <c r="Y2085" s="1" t="s">
        <v>1075</v>
      </c>
      <c r="Z2085" s="1" t="s">
        <v>13230</v>
      </c>
      <c r="AA2085" s="5">
        <v>21.0</v>
      </c>
      <c r="AB2085" s="1" t="s">
        <v>13231</v>
      </c>
      <c r="AC2085" s="1" t="s">
        <v>13232</v>
      </c>
      <c r="AD2085" s="5">
        <v>2.602071E7</v>
      </c>
      <c r="AE2085" s="1" t="s">
        <v>3104</v>
      </c>
      <c r="AF2085" s="5">
        <v>5869.0</v>
      </c>
      <c r="AG2085" s="5">
        <v>21.0</v>
      </c>
      <c r="AH2085" s="5">
        <v>9.5742179E7</v>
      </c>
      <c r="AI2085" s="10"/>
      <c r="AJ2085" s="10"/>
      <c r="AK2085" s="10"/>
      <c r="AL2085" s="10"/>
      <c r="AM2085" s="1" t="s">
        <v>13233</v>
      </c>
      <c r="AN2085" s="10"/>
      <c r="AO2085" s="10"/>
      <c r="AP2085" s="1" t="s">
        <v>13234</v>
      </c>
    </row>
    <row r="2086">
      <c r="A2086" s="1" t="s">
        <v>4752</v>
      </c>
      <c r="B2086" s="14">
        <v>46291.0</v>
      </c>
      <c r="C2086" s="1" t="s">
        <v>7246</v>
      </c>
      <c r="D2086" s="5">
        <v>1.4193892000107E13</v>
      </c>
      <c r="E2086" s="1" t="s">
        <v>4752</v>
      </c>
      <c r="F2086" s="1" t="s">
        <v>7247</v>
      </c>
      <c r="G2086" s="1" t="s">
        <v>13235</v>
      </c>
      <c r="H2086" s="5">
        <v>2.0</v>
      </c>
      <c r="I2086" s="5">
        <v>110.0</v>
      </c>
      <c r="J2086" s="1" t="s">
        <v>4759</v>
      </c>
      <c r="K2086" s="1" t="s">
        <v>7248</v>
      </c>
      <c r="L2086" s="1" t="s">
        <v>7249</v>
      </c>
      <c r="M2086" s="1" t="s">
        <v>7250</v>
      </c>
      <c r="N2086" s="5">
        <v>1.4193892000107E13</v>
      </c>
      <c r="O2086" s="1" t="s">
        <v>1072</v>
      </c>
      <c r="P2086" s="1" t="s">
        <v>7246</v>
      </c>
      <c r="Q2086" s="5">
        <v>2.0</v>
      </c>
      <c r="R2086" s="15">
        <v>44460.0</v>
      </c>
      <c r="S2086" s="5">
        <v>0.0</v>
      </c>
      <c r="T2086" s="10"/>
      <c r="U2086" s="10"/>
      <c r="V2086" s="15">
        <v>40781.0</v>
      </c>
      <c r="W2086" s="5">
        <v>3041500.0</v>
      </c>
      <c r="X2086" s="1" t="s">
        <v>7251</v>
      </c>
      <c r="Y2086" s="1" t="s">
        <v>1346</v>
      </c>
      <c r="Z2086" s="1" t="s">
        <v>7252</v>
      </c>
      <c r="AA2086" s="5">
        <v>500.0</v>
      </c>
      <c r="AB2086" s="1" t="s">
        <v>7253</v>
      </c>
      <c r="AC2086" s="1" t="s">
        <v>2917</v>
      </c>
      <c r="AD2086" s="5">
        <v>1.2247016E7</v>
      </c>
      <c r="AE2086" s="1" t="s">
        <v>1079</v>
      </c>
      <c r="AF2086" s="5">
        <v>7099.0</v>
      </c>
      <c r="AG2086" s="5">
        <v>12.0</v>
      </c>
      <c r="AH2086" s="5">
        <v>9.1635772E7</v>
      </c>
      <c r="AI2086" s="10"/>
      <c r="AJ2086" s="10"/>
      <c r="AK2086" s="10"/>
      <c r="AL2086" s="10"/>
      <c r="AM2086" s="1" t="s">
        <v>7254</v>
      </c>
      <c r="AN2086" s="10"/>
      <c r="AO2086" s="10"/>
      <c r="AP2086" s="1" t="s">
        <v>1845</v>
      </c>
    </row>
    <row r="2087">
      <c r="A2087" s="1" t="s">
        <v>4752</v>
      </c>
      <c r="B2087" s="14">
        <v>46171.0</v>
      </c>
      <c r="C2087" s="1" t="s">
        <v>6461</v>
      </c>
      <c r="D2087" s="5">
        <v>3.4356674000145E13</v>
      </c>
      <c r="E2087" s="1" t="s">
        <v>4752</v>
      </c>
      <c r="F2087" s="1" t="s">
        <v>1097</v>
      </c>
      <c r="G2087" s="1" t="s">
        <v>4799</v>
      </c>
      <c r="H2087" s="1" t="s">
        <v>13236</v>
      </c>
      <c r="I2087" s="5">
        <v>58.0</v>
      </c>
      <c r="J2087" s="1" t="s">
        <v>4759</v>
      </c>
      <c r="K2087" s="1" t="s">
        <v>6463</v>
      </c>
      <c r="L2087" s="1" t="s">
        <v>6464</v>
      </c>
      <c r="M2087" s="1" t="s">
        <v>6465</v>
      </c>
      <c r="N2087" s="5">
        <v>3.4356674000145E13</v>
      </c>
      <c r="O2087" s="1" t="s">
        <v>1072</v>
      </c>
      <c r="P2087" s="1" t="s">
        <v>6466</v>
      </c>
      <c r="Q2087" s="5">
        <v>2.0</v>
      </c>
      <c r="R2087" s="15">
        <v>43675.0</v>
      </c>
      <c r="S2087" s="5">
        <v>0.0</v>
      </c>
      <c r="T2087" s="10"/>
      <c r="U2087" s="10"/>
      <c r="V2087" s="15">
        <v>43675.0</v>
      </c>
      <c r="W2087" s="5">
        <v>161099.0</v>
      </c>
      <c r="X2087" s="1" t="s">
        <v>6467</v>
      </c>
      <c r="Y2087" s="1" t="s">
        <v>1075</v>
      </c>
      <c r="Z2087" s="5">
        <v>6.0</v>
      </c>
      <c r="AA2087" s="1" t="s">
        <v>1410</v>
      </c>
      <c r="AB2087" s="1" t="s">
        <v>6468</v>
      </c>
      <c r="AC2087" s="1" t="s">
        <v>6469</v>
      </c>
      <c r="AD2087" s="5">
        <v>7.3813836E7</v>
      </c>
      <c r="AE2087" s="1" t="s">
        <v>1413</v>
      </c>
      <c r="AF2087" s="5">
        <v>9361.0</v>
      </c>
      <c r="AG2087" s="5">
        <v>61.0</v>
      </c>
      <c r="AH2087" s="5">
        <v>9.8455034E7</v>
      </c>
      <c r="AI2087" s="10"/>
      <c r="AJ2087" s="10"/>
      <c r="AK2087" s="10"/>
      <c r="AL2087" s="10"/>
      <c r="AM2087" s="10"/>
      <c r="AN2087" s="10"/>
      <c r="AO2087" s="10"/>
      <c r="AP2087" s="1" t="s">
        <v>1916</v>
      </c>
    </row>
    <row r="2088">
      <c r="A2088" s="1" t="s">
        <v>4752</v>
      </c>
      <c r="B2088" s="16">
        <v>46312.0</v>
      </c>
      <c r="C2088" s="1" t="s">
        <v>13237</v>
      </c>
      <c r="D2088" s="5">
        <v>9.542385000193E12</v>
      </c>
      <c r="E2088" s="1" t="s">
        <v>4752</v>
      </c>
      <c r="F2088" s="1" t="s">
        <v>1097</v>
      </c>
      <c r="G2088" s="1" t="s">
        <v>5216</v>
      </c>
      <c r="H2088" s="1" t="s">
        <v>13238</v>
      </c>
      <c r="I2088" s="17">
        <v>45528.0</v>
      </c>
      <c r="J2088" s="1" t="s">
        <v>4759</v>
      </c>
      <c r="K2088" s="1" t="s">
        <v>13239</v>
      </c>
      <c r="L2088" s="1" t="s">
        <v>13240</v>
      </c>
      <c r="M2088" s="1" t="s">
        <v>13241</v>
      </c>
      <c r="N2088" s="5">
        <v>9.542385000193E12</v>
      </c>
      <c r="O2088" s="1" t="s">
        <v>1072</v>
      </c>
      <c r="P2088" s="1" t="s">
        <v>13237</v>
      </c>
      <c r="Q2088" s="5">
        <v>2.0</v>
      </c>
      <c r="R2088" s="15">
        <v>39580.0</v>
      </c>
      <c r="S2088" s="5">
        <v>0.0</v>
      </c>
      <c r="T2088" s="10"/>
      <c r="U2088" s="10"/>
      <c r="V2088" s="15">
        <v>39580.0</v>
      </c>
      <c r="W2088" s="5">
        <v>4662100.0</v>
      </c>
      <c r="X2088" s="1" t="s">
        <v>13242</v>
      </c>
      <c r="Y2088" s="1" t="s">
        <v>1075</v>
      </c>
      <c r="Z2088" s="1" t="s">
        <v>13243</v>
      </c>
      <c r="AA2088" s="5">
        <v>2801.0</v>
      </c>
      <c r="AB2088" s="10"/>
      <c r="AC2088" s="1" t="s">
        <v>13244</v>
      </c>
      <c r="AD2088" s="5">
        <v>6.400218E7</v>
      </c>
      <c r="AE2088" s="1" t="s">
        <v>8303</v>
      </c>
      <c r="AF2088" s="5">
        <v>1219.0</v>
      </c>
      <c r="AG2088" s="5">
        <v>86.0</v>
      </c>
      <c r="AH2088" s="5">
        <v>3.2219101E7</v>
      </c>
      <c r="AI2088" s="10"/>
      <c r="AJ2088" s="10"/>
      <c r="AK2088" s="10"/>
      <c r="AL2088" s="10"/>
      <c r="AM2088" s="10"/>
      <c r="AN2088" s="10"/>
      <c r="AO2088" s="10"/>
      <c r="AP2088" s="1" t="s">
        <v>13245</v>
      </c>
    </row>
    <row r="2089">
      <c r="A2089" s="1" t="s">
        <v>4752</v>
      </c>
      <c r="B2089" s="14">
        <v>46164.0</v>
      </c>
      <c r="C2089" s="1" t="s">
        <v>5094</v>
      </c>
      <c r="D2089" s="5">
        <v>4.7506406000104E13</v>
      </c>
      <c r="E2089" s="1" t="s">
        <v>4752</v>
      </c>
      <c r="F2089" s="1" t="s">
        <v>1097</v>
      </c>
      <c r="G2089" s="1" t="s">
        <v>4761</v>
      </c>
      <c r="H2089" s="1" t="s">
        <v>13246</v>
      </c>
      <c r="I2089" s="5">
        <v>101.0</v>
      </c>
      <c r="J2089" s="1" t="s">
        <v>4759</v>
      </c>
      <c r="K2089" s="1" t="s">
        <v>5096</v>
      </c>
      <c r="L2089" s="1" t="s">
        <v>5097</v>
      </c>
      <c r="M2089" s="1" t="s">
        <v>5098</v>
      </c>
      <c r="N2089" s="5">
        <v>4.7506406000104E13</v>
      </c>
      <c r="O2089" s="1" t="s">
        <v>1072</v>
      </c>
      <c r="P2089" s="1" t="s">
        <v>5096</v>
      </c>
      <c r="Q2089" s="5">
        <v>2.0</v>
      </c>
      <c r="R2089" s="15">
        <v>44783.0</v>
      </c>
      <c r="S2089" s="5">
        <v>0.0</v>
      </c>
      <c r="T2089" s="10"/>
      <c r="U2089" s="5">
        <v>105.0</v>
      </c>
      <c r="V2089" s="15">
        <v>44783.0</v>
      </c>
      <c r="W2089" s="5">
        <v>161001.0</v>
      </c>
      <c r="X2089" s="1" t="s">
        <v>5099</v>
      </c>
      <c r="Y2089" s="1" t="s">
        <v>1118</v>
      </c>
      <c r="Z2089" s="1" t="s">
        <v>5100</v>
      </c>
      <c r="AA2089" s="1" t="s">
        <v>1410</v>
      </c>
      <c r="AB2089" s="10"/>
      <c r="AC2089" s="1" t="s">
        <v>1078</v>
      </c>
      <c r="AD2089" s="5">
        <v>6.547E7</v>
      </c>
      <c r="AE2089" s="1" t="s">
        <v>28</v>
      </c>
      <c r="AF2089" s="5">
        <v>923.0</v>
      </c>
      <c r="AG2089" s="5">
        <v>98.0</v>
      </c>
      <c r="AH2089" s="5">
        <v>8.4847343E7</v>
      </c>
      <c r="AI2089" s="5">
        <v>0.0</v>
      </c>
      <c r="AJ2089" s="5">
        <v>0.0</v>
      </c>
      <c r="AK2089" s="10"/>
      <c r="AL2089" s="10"/>
      <c r="AM2089" s="1" t="s">
        <v>5101</v>
      </c>
      <c r="AN2089" s="10"/>
      <c r="AO2089" s="10"/>
      <c r="AP2089" s="1" t="s">
        <v>4554</v>
      </c>
    </row>
    <row r="2090">
      <c r="A2090" s="1" t="s">
        <v>4752</v>
      </c>
      <c r="B2090" s="14">
        <v>46162.0</v>
      </c>
      <c r="C2090" s="1" t="s">
        <v>13247</v>
      </c>
      <c r="D2090" s="5">
        <v>3.1919184000111E13</v>
      </c>
      <c r="E2090" s="1" t="s">
        <v>4752</v>
      </c>
      <c r="F2090" s="1" t="s">
        <v>1097</v>
      </c>
      <c r="G2090" s="1" t="s">
        <v>4799</v>
      </c>
      <c r="H2090" s="1" t="s">
        <v>13248</v>
      </c>
      <c r="I2090" s="5">
        <v>58.0</v>
      </c>
      <c r="J2090" s="1" t="s">
        <v>4759</v>
      </c>
      <c r="K2090" s="1" t="s">
        <v>13249</v>
      </c>
      <c r="L2090" s="1" t="s">
        <v>13250</v>
      </c>
      <c r="M2090" s="1" t="s">
        <v>13251</v>
      </c>
      <c r="N2090" s="5">
        <v>3.1919184000111E13</v>
      </c>
      <c r="O2090" s="1" t="s">
        <v>1072</v>
      </c>
      <c r="P2090" s="1" t="s">
        <v>13252</v>
      </c>
      <c r="Q2090" s="5">
        <v>2.0</v>
      </c>
      <c r="R2090" s="15">
        <v>43405.0</v>
      </c>
      <c r="S2090" s="5">
        <v>0.0</v>
      </c>
      <c r="T2090" s="10"/>
      <c r="U2090" s="10"/>
      <c r="V2090" s="15">
        <v>43405.0</v>
      </c>
      <c r="W2090" s="5">
        <v>161001.0</v>
      </c>
      <c r="X2090" s="10"/>
      <c r="Y2090" s="1" t="s">
        <v>1118</v>
      </c>
      <c r="Z2090" s="1" t="s">
        <v>13253</v>
      </c>
      <c r="AA2090" s="1" t="s">
        <v>1410</v>
      </c>
      <c r="AB2090" s="10"/>
      <c r="AC2090" s="1" t="s">
        <v>1121</v>
      </c>
      <c r="AD2090" s="5">
        <v>7.97E7</v>
      </c>
      <c r="AE2090" s="1" t="s">
        <v>1940</v>
      </c>
      <c r="AF2090" s="5">
        <v>9075.0</v>
      </c>
      <c r="AG2090" s="5">
        <v>67.0</v>
      </c>
      <c r="AH2090" s="5">
        <v>9.8735417E7</v>
      </c>
      <c r="AI2090" s="5">
        <v>67.0</v>
      </c>
      <c r="AJ2090" s="5">
        <v>9.9582525E7</v>
      </c>
      <c r="AK2090" s="10"/>
      <c r="AL2090" s="10"/>
      <c r="AM2090" s="1" t="s">
        <v>13254</v>
      </c>
      <c r="AN2090" s="10"/>
      <c r="AO2090" s="10"/>
      <c r="AP2090" s="1" t="s">
        <v>13255</v>
      </c>
    </row>
    <row r="2091">
      <c r="A2091" s="1" t="s">
        <v>4752</v>
      </c>
      <c r="B2091" s="14">
        <v>45870.0</v>
      </c>
      <c r="C2091" s="1" t="s">
        <v>5112</v>
      </c>
      <c r="D2091" s="5">
        <v>8.996487000116E12</v>
      </c>
      <c r="E2091" s="1" t="s">
        <v>4752</v>
      </c>
      <c r="F2091" s="1" t="s">
        <v>1097</v>
      </c>
      <c r="G2091" s="1" t="s">
        <v>4799</v>
      </c>
      <c r="H2091" s="1" t="s">
        <v>13256</v>
      </c>
      <c r="I2091" s="5">
        <v>58.0</v>
      </c>
      <c r="J2091" s="1" t="s">
        <v>4759</v>
      </c>
      <c r="K2091" s="1" t="s">
        <v>5112</v>
      </c>
      <c r="L2091" s="1" t="s">
        <v>5114</v>
      </c>
      <c r="M2091" s="1" t="s">
        <v>5115</v>
      </c>
      <c r="N2091" s="5">
        <v>8.996487000116E12</v>
      </c>
      <c r="O2091" s="1" t="s">
        <v>1072</v>
      </c>
      <c r="P2091" s="1" t="s">
        <v>5116</v>
      </c>
      <c r="Q2091" s="5">
        <v>2.0</v>
      </c>
      <c r="R2091" s="15">
        <v>39253.0</v>
      </c>
      <c r="S2091" s="5">
        <v>0.0</v>
      </c>
      <c r="T2091" s="10"/>
      <c r="U2091" s="10"/>
      <c r="V2091" s="15">
        <v>39253.0</v>
      </c>
      <c r="W2091" s="5">
        <v>2930103.0</v>
      </c>
      <c r="X2091" s="1" t="s">
        <v>5117</v>
      </c>
      <c r="Y2091" s="1" t="s">
        <v>1118</v>
      </c>
      <c r="Z2091" s="1" t="s">
        <v>5118</v>
      </c>
      <c r="AA2091" s="1" t="s">
        <v>5119</v>
      </c>
      <c r="AB2091" s="1" t="s">
        <v>5120</v>
      </c>
      <c r="AC2091" s="1" t="s">
        <v>5121</v>
      </c>
      <c r="AD2091" s="5">
        <v>1.3571291E7</v>
      </c>
      <c r="AE2091" s="1" t="s">
        <v>1079</v>
      </c>
      <c r="AF2091" s="5">
        <v>7079.0</v>
      </c>
      <c r="AG2091" s="5">
        <v>16.0</v>
      </c>
      <c r="AH2091" s="5">
        <v>3.5090297E7</v>
      </c>
      <c r="AI2091" s="10"/>
      <c r="AJ2091" s="10"/>
      <c r="AK2091" s="5">
        <v>11.0</v>
      </c>
      <c r="AL2091" s="5">
        <v>3.6824865E7</v>
      </c>
      <c r="AM2091" s="1" t="s">
        <v>5122</v>
      </c>
      <c r="AN2091" s="10"/>
      <c r="AO2091" s="10"/>
      <c r="AP2091" s="1" t="s">
        <v>3726</v>
      </c>
    </row>
    <row r="2092">
      <c r="A2092" s="1" t="s">
        <v>4752</v>
      </c>
      <c r="B2092" s="14">
        <v>45870.0</v>
      </c>
      <c r="C2092" s="1" t="s">
        <v>5112</v>
      </c>
      <c r="D2092" s="5">
        <v>8.996487000116E12</v>
      </c>
      <c r="E2092" s="1" t="s">
        <v>4752</v>
      </c>
      <c r="F2092" s="1" t="s">
        <v>1097</v>
      </c>
      <c r="G2092" s="1" t="s">
        <v>4761</v>
      </c>
      <c r="H2092" s="1" t="s">
        <v>13257</v>
      </c>
      <c r="I2092" s="5">
        <v>101.0</v>
      </c>
      <c r="J2092" s="1" t="s">
        <v>4759</v>
      </c>
      <c r="K2092" s="1" t="s">
        <v>5112</v>
      </c>
      <c r="L2092" s="1" t="s">
        <v>5114</v>
      </c>
      <c r="M2092" s="1" t="s">
        <v>5115</v>
      </c>
      <c r="N2092" s="5">
        <v>8.996487000116E12</v>
      </c>
      <c r="O2092" s="1" t="s">
        <v>1072</v>
      </c>
      <c r="P2092" s="1" t="s">
        <v>5116</v>
      </c>
      <c r="Q2092" s="5">
        <v>2.0</v>
      </c>
      <c r="R2092" s="15">
        <v>39253.0</v>
      </c>
      <c r="S2092" s="5">
        <v>0.0</v>
      </c>
      <c r="T2092" s="10"/>
      <c r="U2092" s="10"/>
      <c r="V2092" s="15">
        <v>39253.0</v>
      </c>
      <c r="W2092" s="5">
        <v>2930103.0</v>
      </c>
      <c r="X2092" s="1" t="s">
        <v>5117</v>
      </c>
      <c r="Y2092" s="1" t="s">
        <v>1118</v>
      </c>
      <c r="Z2092" s="1" t="s">
        <v>5118</v>
      </c>
      <c r="AA2092" s="1" t="s">
        <v>5119</v>
      </c>
      <c r="AB2092" s="1" t="s">
        <v>5120</v>
      </c>
      <c r="AC2092" s="1" t="s">
        <v>5121</v>
      </c>
      <c r="AD2092" s="5">
        <v>1.3571291E7</v>
      </c>
      <c r="AE2092" s="1" t="s">
        <v>1079</v>
      </c>
      <c r="AF2092" s="5">
        <v>7079.0</v>
      </c>
      <c r="AG2092" s="5">
        <v>16.0</v>
      </c>
      <c r="AH2092" s="5">
        <v>3.5090297E7</v>
      </c>
      <c r="AI2092" s="10"/>
      <c r="AJ2092" s="10"/>
      <c r="AK2092" s="5">
        <v>11.0</v>
      </c>
      <c r="AL2092" s="5">
        <v>3.6824865E7</v>
      </c>
      <c r="AM2092" s="1" t="s">
        <v>5122</v>
      </c>
      <c r="AN2092" s="10"/>
      <c r="AO2092" s="10"/>
      <c r="AP2092" s="1" t="s">
        <v>3726</v>
      </c>
    </row>
    <row r="2093">
      <c r="A2093" s="1" t="s">
        <v>4752</v>
      </c>
      <c r="B2093" s="14">
        <v>46089.0</v>
      </c>
      <c r="C2093" s="1" t="s">
        <v>5112</v>
      </c>
      <c r="D2093" s="5">
        <v>8.996487000116E12</v>
      </c>
      <c r="E2093" s="1" t="s">
        <v>4752</v>
      </c>
      <c r="F2093" s="1" t="s">
        <v>1097</v>
      </c>
      <c r="G2093" s="1" t="s">
        <v>4761</v>
      </c>
      <c r="H2093" s="1" t="s">
        <v>13258</v>
      </c>
      <c r="I2093" s="5">
        <v>101.0</v>
      </c>
      <c r="J2093" s="1" t="s">
        <v>4759</v>
      </c>
      <c r="K2093" s="1" t="s">
        <v>5112</v>
      </c>
      <c r="L2093" s="1" t="s">
        <v>5114</v>
      </c>
      <c r="M2093" s="1" t="s">
        <v>5115</v>
      </c>
      <c r="N2093" s="5">
        <v>8.996487000116E12</v>
      </c>
      <c r="O2093" s="1" t="s">
        <v>1072</v>
      </c>
      <c r="P2093" s="1" t="s">
        <v>5116</v>
      </c>
      <c r="Q2093" s="5">
        <v>2.0</v>
      </c>
      <c r="R2093" s="15">
        <v>39253.0</v>
      </c>
      <c r="S2093" s="5">
        <v>0.0</v>
      </c>
      <c r="T2093" s="10"/>
      <c r="U2093" s="10"/>
      <c r="V2093" s="15">
        <v>39253.0</v>
      </c>
      <c r="W2093" s="5">
        <v>2930103.0</v>
      </c>
      <c r="X2093" s="1" t="s">
        <v>5117</v>
      </c>
      <c r="Y2093" s="1" t="s">
        <v>1118</v>
      </c>
      <c r="Z2093" s="1" t="s">
        <v>5118</v>
      </c>
      <c r="AA2093" s="1" t="s">
        <v>5119</v>
      </c>
      <c r="AB2093" s="1" t="s">
        <v>5120</v>
      </c>
      <c r="AC2093" s="1" t="s">
        <v>5121</v>
      </c>
      <c r="AD2093" s="5">
        <v>1.3571291E7</v>
      </c>
      <c r="AE2093" s="1" t="s">
        <v>1079</v>
      </c>
      <c r="AF2093" s="5">
        <v>7079.0</v>
      </c>
      <c r="AG2093" s="5">
        <v>16.0</v>
      </c>
      <c r="AH2093" s="5">
        <v>3.5090297E7</v>
      </c>
      <c r="AI2093" s="10"/>
      <c r="AJ2093" s="10"/>
      <c r="AK2093" s="5">
        <v>11.0</v>
      </c>
      <c r="AL2093" s="5">
        <v>3.6824865E7</v>
      </c>
      <c r="AM2093" s="1" t="s">
        <v>5122</v>
      </c>
      <c r="AN2093" s="10"/>
      <c r="AO2093" s="10"/>
      <c r="AP2093" s="1" t="s">
        <v>3726</v>
      </c>
    </row>
    <row r="2094">
      <c r="A2094" s="1" t="s">
        <v>4752</v>
      </c>
      <c r="B2094" s="16">
        <v>46324.0</v>
      </c>
      <c r="C2094" s="1" t="s">
        <v>5153</v>
      </c>
      <c r="D2094" s="5">
        <v>1.8459628002169E13</v>
      </c>
      <c r="E2094" s="1" t="s">
        <v>4752</v>
      </c>
      <c r="F2094" s="1" t="s">
        <v>5154</v>
      </c>
      <c r="G2094" s="1" t="s">
        <v>5155</v>
      </c>
      <c r="H2094" s="5">
        <v>7.73320200108E11</v>
      </c>
      <c r="I2094" s="5">
        <v>25.0</v>
      </c>
      <c r="J2094" s="1" t="s">
        <v>4755</v>
      </c>
      <c r="K2094" s="1" t="s">
        <v>1585</v>
      </c>
      <c r="L2094" s="1" t="s">
        <v>1588</v>
      </c>
      <c r="M2094" s="1" t="s">
        <v>1589</v>
      </c>
      <c r="N2094" s="5">
        <v>1.8459628002169E13</v>
      </c>
      <c r="O2094" s="1" t="s">
        <v>1103</v>
      </c>
      <c r="P2094" s="10"/>
      <c r="Q2094" s="5">
        <v>2.0</v>
      </c>
      <c r="R2094" s="10"/>
      <c r="S2094" s="5">
        <v>0.0</v>
      </c>
      <c r="T2094" s="10"/>
      <c r="U2094" s="10"/>
      <c r="V2094" s="15">
        <v>38294.0</v>
      </c>
      <c r="W2094" s="5">
        <v>7210000.0</v>
      </c>
      <c r="X2094" s="1" t="s">
        <v>1590</v>
      </c>
      <c r="Y2094" s="1" t="s">
        <v>1090</v>
      </c>
      <c r="Z2094" s="1" t="s">
        <v>1591</v>
      </c>
      <c r="AA2094" s="5">
        <v>5005.0</v>
      </c>
      <c r="AB2094" s="1" t="s">
        <v>1592</v>
      </c>
      <c r="AC2094" s="1" t="s">
        <v>1593</v>
      </c>
      <c r="AD2094" s="5">
        <v>1.3148914E7</v>
      </c>
      <c r="AE2094" s="1" t="s">
        <v>1079</v>
      </c>
      <c r="AF2094" s="5">
        <v>6831.0</v>
      </c>
      <c r="AG2094" s="5">
        <v>11.0</v>
      </c>
      <c r="AH2094" s="5">
        <v>5.6945166E7</v>
      </c>
      <c r="AI2094" s="10"/>
      <c r="AJ2094" s="10"/>
      <c r="AK2094" s="5">
        <v>11.0</v>
      </c>
      <c r="AL2094" s="5">
        <v>5.6945646E7</v>
      </c>
      <c r="AM2094" s="1" t="s">
        <v>1439</v>
      </c>
      <c r="AN2094" s="10"/>
      <c r="AO2094" s="10"/>
      <c r="AP2094" s="1" t="s">
        <v>1246</v>
      </c>
    </row>
    <row r="2095">
      <c r="A2095" s="1" t="s">
        <v>4752</v>
      </c>
      <c r="B2095" s="14">
        <v>46080.0</v>
      </c>
      <c r="C2095" s="1" t="s">
        <v>7858</v>
      </c>
      <c r="D2095" s="5">
        <v>1.7325443000155E13</v>
      </c>
      <c r="E2095" s="1" t="s">
        <v>4752</v>
      </c>
      <c r="F2095" s="1" t="s">
        <v>2725</v>
      </c>
      <c r="G2095" s="1" t="s">
        <v>5941</v>
      </c>
      <c r="H2095" s="1" t="s">
        <v>13259</v>
      </c>
      <c r="I2095" s="5">
        <v>24.0</v>
      </c>
      <c r="J2095" s="1" t="s">
        <v>4759</v>
      </c>
      <c r="K2095" s="1" t="s">
        <v>3115</v>
      </c>
      <c r="L2095" s="1" t="s">
        <v>3116</v>
      </c>
      <c r="M2095" s="1" t="s">
        <v>3117</v>
      </c>
      <c r="N2095" s="5">
        <v>1.7325443000155E13</v>
      </c>
      <c r="O2095" s="1" t="s">
        <v>1072</v>
      </c>
      <c r="P2095" s="10"/>
      <c r="Q2095" s="5">
        <v>8.0</v>
      </c>
      <c r="R2095" s="15">
        <v>45408.0</v>
      </c>
      <c r="S2095" s="5">
        <v>1.0</v>
      </c>
      <c r="T2095" s="10"/>
      <c r="U2095" s="10"/>
      <c r="V2095" s="15">
        <v>41219.0</v>
      </c>
      <c r="W2095" s="5">
        <v>161001.0</v>
      </c>
      <c r="X2095" s="1" t="s">
        <v>3118</v>
      </c>
      <c r="Y2095" s="1" t="s">
        <v>1075</v>
      </c>
      <c r="Z2095" s="1" t="s">
        <v>3119</v>
      </c>
      <c r="AA2095" s="5">
        <v>950.0</v>
      </c>
      <c r="AB2095" s="1" t="s">
        <v>3120</v>
      </c>
      <c r="AC2095" s="1" t="s">
        <v>3121</v>
      </c>
      <c r="AD2095" s="5">
        <v>3021000.0</v>
      </c>
      <c r="AE2095" s="1" t="s">
        <v>1079</v>
      </c>
      <c r="AF2095" s="5">
        <v>7107.0</v>
      </c>
      <c r="AG2095" s="5">
        <v>11.0</v>
      </c>
      <c r="AH2095" s="5">
        <v>6.528709E7</v>
      </c>
      <c r="AI2095" s="10"/>
      <c r="AJ2095" s="10"/>
      <c r="AK2095" s="5">
        <v>11.0</v>
      </c>
      <c r="AL2095" s="5">
        <v>2.2925181E7</v>
      </c>
      <c r="AM2095" s="1" t="s">
        <v>3122</v>
      </c>
      <c r="AN2095" s="10"/>
      <c r="AO2095" s="10"/>
      <c r="AP2095" s="1" t="s">
        <v>2595</v>
      </c>
    </row>
    <row r="2096">
      <c r="A2096" s="1" t="s">
        <v>4752</v>
      </c>
      <c r="B2096" s="14">
        <v>45964.0</v>
      </c>
      <c r="C2096" s="1" t="s">
        <v>13260</v>
      </c>
      <c r="D2096" s="5">
        <v>5.0537338000155E13</v>
      </c>
      <c r="E2096" s="1" t="s">
        <v>4752</v>
      </c>
      <c r="F2096" s="1" t="s">
        <v>1097</v>
      </c>
      <c r="G2096" s="1" t="s">
        <v>4761</v>
      </c>
      <c r="H2096" s="1" t="s">
        <v>13261</v>
      </c>
      <c r="I2096" s="5">
        <v>101.0</v>
      </c>
      <c r="J2096" s="1" t="s">
        <v>4759</v>
      </c>
      <c r="K2096" s="1" t="s">
        <v>13262</v>
      </c>
      <c r="L2096" s="1" t="s">
        <v>13263</v>
      </c>
      <c r="M2096" s="1" t="s">
        <v>13264</v>
      </c>
      <c r="N2096" s="5">
        <v>5.0537338000155E13</v>
      </c>
      <c r="O2096" s="1" t="s">
        <v>1072</v>
      </c>
      <c r="P2096" s="1" t="s">
        <v>13260</v>
      </c>
      <c r="Q2096" s="5">
        <v>2.0</v>
      </c>
      <c r="R2096" s="15">
        <v>45049.0</v>
      </c>
      <c r="S2096" s="5">
        <v>0.0</v>
      </c>
      <c r="T2096" s="10"/>
      <c r="U2096" s="5">
        <v>105.0</v>
      </c>
      <c r="V2096" s="15">
        <v>45049.0</v>
      </c>
      <c r="W2096" s="5">
        <v>161001.0</v>
      </c>
      <c r="X2096" s="1" t="s">
        <v>13265</v>
      </c>
      <c r="Y2096" s="1" t="s">
        <v>1075</v>
      </c>
      <c r="Z2096" s="1" t="s">
        <v>2282</v>
      </c>
      <c r="AA2096" s="5">
        <v>668.0</v>
      </c>
      <c r="AB2096" s="1" t="s">
        <v>3170</v>
      </c>
      <c r="AC2096" s="1" t="s">
        <v>1078</v>
      </c>
      <c r="AD2096" s="5">
        <v>7.835E7</v>
      </c>
      <c r="AE2096" s="1" t="s">
        <v>1122</v>
      </c>
      <c r="AF2096" s="5">
        <v>9873.0</v>
      </c>
      <c r="AG2096" s="5">
        <v>66.0</v>
      </c>
      <c r="AH2096" s="5">
        <v>9.9113699E7</v>
      </c>
      <c r="AI2096" s="5">
        <v>0.0</v>
      </c>
      <c r="AJ2096" s="5">
        <v>0.0</v>
      </c>
      <c r="AK2096" s="10"/>
      <c r="AL2096" s="10"/>
      <c r="AM2096" s="1" t="s">
        <v>13266</v>
      </c>
      <c r="AN2096" s="10"/>
      <c r="AO2096" s="10"/>
      <c r="AP2096" s="1" t="s">
        <v>4877</v>
      </c>
    </row>
    <row r="2097">
      <c r="A2097" s="1" t="s">
        <v>4752</v>
      </c>
      <c r="B2097" s="14">
        <v>45750.0</v>
      </c>
      <c r="C2097" s="1" t="s">
        <v>5278</v>
      </c>
      <c r="D2097" s="5">
        <v>3.6738119000103E13</v>
      </c>
      <c r="E2097" s="1" t="s">
        <v>4752</v>
      </c>
      <c r="F2097" s="1" t="s">
        <v>1097</v>
      </c>
      <c r="G2097" s="1" t="s">
        <v>4771</v>
      </c>
      <c r="H2097" s="1" t="s">
        <v>13267</v>
      </c>
      <c r="I2097" s="17">
        <v>45528.0</v>
      </c>
      <c r="J2097" s="1" t="s">
        <v>4755</v>
      </c>
      <c r="K2097" s="1" t="s">
        <v>5280</v>
      </c>
      <c r="L2097" s="1" t="s">
        <v>5281</v>
      </c>
      <c r="M2097" s="1" t="s">
        <v>5282</v>
      </c>
      <c r="N2097" s="5">
        <v>3.6738119000103E13</v>
      </c>
      <c r="O2097" s="1" t="s">
        <v>1072</v>
      </c>
      <c r="P2097" s="1" t="s">
        <v>5283</v>
      </c>
      <c r="Q2097" s="5">
        <v>2.0</v>
      </c>
      <c r="R2097" s="15">
        <v>43910.0</v>
      </c>
      <c r="S2097" s="5">
        <v>0.0</v>
      </c>
      <c r="T2097" s="10"/>
      <c r="U2097" s="10"/>
      <c r="V2097" s="15">
        <v>43910.0</v>
      </c>
      <c r="W2097" s="5">
        <v>161001.0</v>
      </c>
      <c r="X2097" s="1" t="s">
        <v>5284</v>
      </c>
      <c r="Y2097" s="1" t="s">
        <v>1075</v>
      </c>
      <c r="Z2097" s="1" t="s">
        <v>5285</v>
      </c>
      <c r="AA2097" s="5">
        <v>29.0</v>
      </c>
      <c r="AB2097" s="10"/>
      <c r="AC2097" s="1" t="s">
        <v>3581</v>
      </c>
      <c r="AD2097" s="5">
        <v>6.857E7</v>
      </c>
      <c r="AE2097" s="1" t="s">
        <v>2304</v>
      </c>
      <c r="AF2097" s="5">
        <v>619.0</v>
      </c>
      <c r="AG2097" s="5">
        <v>94.0</v>
      </c>
      <c r="AH2097" s="5">
        <v>9.1596819E7</v>
      </c>
      <c r="AI2097" s="10"/>
      <c r="AJ2097" s="10"/>
      <c r="AK2097" s="10"/>
      <c r="AL2097" s="10"/>
      <c r="AM2097" s="1" t="s">
        <v>5286</v>
      </c>
      <c r="AN2097" s="10"/>
      <c r="AO2097" s="10"/>
      <c r="AP2097" s="1" t="s">
        <v>5287</v>
      </c>
    </row>
    <row r="2098">
      <c r="A2098" s="1" t="s">
        <v>4752</v>
      </c>
      <c r="B2098" s="14">
        <v>46283.0</v>
      </c>
      <c r="C2098" s="1" t="s">
        <v>5278</v>
      </c>
      <c r="D2098" s="5">
        <v>3.6738119000103E13</v>
      </c>
      <c r="E2098" s="1" t="s">
        <v>4752</v>
      </c>
      <c r="F2098" s="1" t="s">
        <v>1097</v>
      </c>
      <c r="G2098" s="1" t="s">
        <v>4771</v>
      </c>
      <c r="H2098" s="1" t="s">
        <v>13268</v>
      </c>
      <c r="I2098" s="17">
        <v>45528.0</v>
      </c>
      <c r="J2098" s="1" t="s">
        <v>4759</v>
      </c>
      <c r="K2098" s="1" t="s">
        <v>5280</v>
      </c>
      <c r="L2098" s="1" t="s">
        <v>5281</v>
      </c>
      <c r="M2098" s="1" t="s">
        <v>5282</v>
      </c>
      <c r="N2098" s="5">
        <v>3.6738119000103E13</v>
      </c>
      <c r="O2098" s="1" t="s">
        <v>1072</v>
      </c>
      <c r="P2098" s="1" t="s">
        <v>5283</v>
      </c>
      <c r="Q2098" s="5">
        <v>2.0</v>
      </c>
      <c r="R2098" s="15">
        <v>43910.0</v>
      </c>
      <c r="S2098" s="5">
        <v>0.0</v>
      </c>
      <c r="T2098" s="10"/>
      <c r="U2098" s="10"/>
      <c r="V2098" s="15">
        <v>43910.0</v>
      </c>
      <c r="W2098" s="5">
        <v>161001.0</v>
      </c>
      <c r="X2098" s="1" t="s">
        <v>5284</v>
      </c>
      <c r="Y2098" s="1" t="s">
        <v>1075</v>
      </c>
      <c r="Z2098" s="1" t="s">
        <v>5285</v>
      </c>
      <c r="AA2098" s="5">
        <v>29.0</v>
      </c>
      <c r="AB2098" s="10"/>
      <c r="AC2098" s="1" t="s">
        <v>3581</v>
      </c>
      <c r="AD2098" s="5">
        <v>6.857E7</v>
      </c>
      <c r="AE2098" s="1" t="s">
        <v>2304</v>
      </c>
      <c r="AF2098" s="5">
        <v>619.0</v>
      </c>
      <c r="AG2098" s="5">
        <v>94.0</v>
      </c>
      <c r="AH2098" s="5">
        <v>9.1596819E7</v>
      </c>
      <c r="AI2098" s="10"/>
      <c r="AJ2098" s="10"/>
      <c r="AK2098" s="10"/>
      <c r="AL2098" s="10"/>
      <c r="AM2098" s="1" t="s">
        <v>5286</v>
      </c>
      <c r="AN2098" s="10"/>
      <c r="AO2098" s="10"/>
      <c r="AP2098" s="1" t="s">
        <v>5287</v>
      </c>
    </row>
    <row r="2099">
      <c r="A2099" s="1" t="s">
        <v>4752</v>
      </c>
      <c r="B2099" s="14">
        <v>46156.0</v>
      </c>
      <c r="C2099" s="1" t="s">
        <v>13269</v>
      </c>
      <c r="D2099" s="5">
        <v>4.7732836000144E13</v>
      </c>
      <c r="E2099" s="1" t="s">
        <v>4752</v>
      </c>
      <c r="F2099" s="1" t="s">
        <v>1318</v>
      </c>
      <c r="G2099" s="1" t="s">
        <v>5516</v>
      </c>
      <c r="H2099" s="1" t="s">
        <v>13270</v>
      </c>
      <c r="I2099" s="5">
        <v>96.0</v>
      </c>
      <c r="J2099" s="1" t="s">
        <v>4759</v>
      </c>
      <c r="K2099" s="1" t="s">
        <v>13271</v>
      </c>
      <c r="L2099" s="1" t="s">
        <v>13272</v>
      </c>
      <c r="M2099" s="1" t="s">
        <v>13273</v>
      </c>
      <c r="N2099" s="5">
        <v>4.7732836000144E13</v>
      </c>
      <c r="O2099" s="1" t="s">
        <v>1072</v>
      </c>
      <c r="P2099" s="1" t="s">
        <v>13269</v>
      </c>
      <c r="Q2099" s="5">
        <v>2.0</v>
      </c>
      <c r="R2099" s="15">
        <v>44799.0</v>
      </c>
      <c r="S2099" s="5">
        <v>0.0</v>
      </c>
      <c r="T2099" s="10"/>
      <c r="U2099" s="10"/>
      <c r="V2099" s="15">
        <v>44799.0</v>
      </c>
      <c r="W2099" s="5">
        <v>161001.0</v>
      </c>
      <c r="X2099" s="1" t="s">
        <v>13274</v>
      </c>
      <c r="Y2099" s="1" t="s">
        <v>1075</v>
      </c>
      <c r="Z2099" s="1" t="s">
        <v>13275</v>
      </c>
      <c r="AA2099" s="5">
        <v>282.0</v>
      </c>
      <c r="AB2099" s="10"/>
      <c r="AC2099" s="1" t="s">
        <v>1078</v>
      </c>
      <c r="AD2099" s="5">
        <v>3.775E7</v>
      </c>
      <c r="AE2099" s="1" t="s">
        <v>1205</v>
      </c>
      <c r="AF2099" s="5">
        <v>4779.0</v>
      </c>
      <c r="AG2099" s="5">
        <v>35.0</v>
      </c>
      <c r="AH2099" s="5">
        <v>8.8580775E7</v>
      </c>
      <c r="AI2099" s="5">
        <v>35.0</v>
      </c>
      <c r="AJ2099" s="5">
        <v>8.8054565E7</v>
      </c>
      <c r="AK2099" s="10"/>
      <c r="AL2099" s="10"/>
      <c r="AM2099" s="1" t="s">
        <v>13276</v>
      </c>
      <c r="AN2099" s="10"/>
      <c r="AO2099" s="10"/>
      <c r="AP2099" s="1" t="s">
        <v>13277</v>
      </c>
    </row>
    <row r="2100">
      <c r="A2100" s="1" t="s">
        <v>4752</v>
      </c>
      <c r="B2100" s="14">
        <v>46179.0</v>
      </c>
      <c r="C2100" s="1" t="s">
        <v>13278</v>
      </c>
      <c r="D2100" s="5">
        <v>5.1466860006278E13</v>
      </c>
      <c r="E2100" s="1" t="s">
        <v>4752</v>
      </c>
      <c r="F2100" s="1" t="s">
        <v>1097</v>
      </c>
      <c r="G2100" s="1" t="s">
        <v>4898</v>
      </c>
      <c r="H2100" s="1" t="s">
        <v>13279</v>
      </c>
      <c r="I2100" s="5">
        <v>78.0</v>
      </c>
      <c r="J2100" s="1" t="s">
        <v>4759</v>
      </c>
      <c r="K2100" s="1" t="s">
        <v>2896</v>
      </c>
      <c r="L2100" s="1" t="s">
        <v>13280</v>
      </c>
      <c r="M2100" s="1" t="s">
        <v>2899</v>
      </c>
      <c r="N2100" s="5">
        <v>5.1466860006278E13</v>
      </c>
      <c r="O2100" s="1" t="s">
        <v>1103</v>
      </c>
      <c r="P2100" s="10"/>
      <c r="Q2100" s="5">
        <v>2.0</v>
      </c>
      <c r="R2100" s="15">
        <v>43105.0</v>
      </c>
      <c r="S2100" s="5">
        <v>0.0</v>
      </c>
      <c r="T2100" s="10"/>
      <c r="U2100" s="10"/>
      <c r="V2100" s="15">
        <v>43105.0</v>
      </c>
      <c r="W2100" s="5">
        <v>1931400.0</v>
      </c>
      <c r="X2100" s="1" t="s">
        <v>13281</v>
      </c>
      <c r="Y2100" s="1" t="s">
        <v>1118</v>
      </c>
      <c r="Z2100" s="1" t="s">
        <v>13282</v>
      </c>
      <c r="AA2100" s="1" t="s">
        <v>1120</v>
      </c>
      <c r="AB2100" s="1" t="s">
        <v>8191</v>
      </c>
      <c r="AC2100" s="1" t="s">
        <v>1121</v>
      </c>
      <c r="AD2100" s="5">
        <v>7.586E7</v>
      </c>
      <c r="AE2100" s="1" t="s">
        <v>1413</v>
      </c>
      <c r="AF2100" s="5">
        <v>9563.0</v>
      </c>
      <c r="AG2100" s="5">
        <v>16.0</v>
      </c>
      <c r="AH2100" s="5">
        <v>3.0989E7</v>
      </c>
      <c r="AI2100" s="5">
        <v>16.0</v>
      </c>
      <c r="AJ2100" s="5">
        <v>3.981904E7</v>
      </c>
      <c r="AK2100" s="5">
        <v>16.0</v>
      </c>
      <c r="AL2100" s="5">
        <v>3.981903E7</v>
      </c>
      <c r="AM2100" s="1" t="s">
        <v>2904</v>
      </c>
      <c r="AN2100" s="10"/>
      <c r="AO2100" s="10"/>
      <c r="AP2100" s="1" t="s">
        <v>5838</v>
      </c>
    </row>
    <row r="2101">
      <c r="A2101" s="1" t="s">
        <v>4752</v>
      </c>
      <c r="B2101" s="14">
        <v>46365.0</v>
      </c>
      <c r="C2101" s="1" t="s">
        <v>13278</v>
      </c>
      <c r="D2101" s="5">
        <v>5.1466860006278E13</v>
      </c>
      <c r="E2101" s="1" t="s">
        <v>4752</v>
      </c>
      <c r="F2101" s="1" t="s">
        <v>1097</v>
      </c>
      <c r="G2101" s="1" t="s">
        <v>4846</v>
      </c>
      <c r="H2101" s="1" t="s">
        <v>13283</v>
      </c>
      <c r="I2101" s="5">
        <v>110.0</v>
      </c>
      <c r="J2101" s="1" t="s">
        <v>4759</v>
      </c>
      <c r="K2101" s="1" t="s">
        <v>2896</v>
      </c>
      <c r="L2101" s="1" t="s">
        <v>13280</v>
      </c>
      <c r="M2101" s="1" t="s">
        <v>2899</v>
      </c>
      <c r="N2101" s="5">
        <v>5.1466860006278E13</v>
      </c>
      <c r="O2101" s="1" t="s">
        <v>1103</v>
      </c>
      <c r="P2101" s="10"/>
      <c r="Q2101" s="5">
        <v>2.0</v>
      </c>
      <c r="R2101" s="15">
        <v>43105.0</v>
      </c>
      <c r="S2101" s="5">
        <v>0.0</v>
      </c>
      <c r="T2101" s="10"/>
      <c r="U2101" s="10"/>
      <c r="V2101" s="15">
        <v>43105.0</v>
      </c>
      <c r="W2101" s="5">
        <v>1931400.0</v>
      </c>
      <c r="X2101" s="1" t="s">
        <v>13281</v>
      </c>
      <c r="Y2101" s="1" t="s">
        <v>1118</v>
      </c>
      <c r="Z2101" s="1" t="s">
        <v>13282</v>
      </c>
      <c r="AA2101" s="1" t="s">
        <v>1120</v>
      </c>
      <c r="AB2101" s="1" t="s">
        <v>8191</v>
      </c>
      <c r="AC2101" s="1" t="s">
        <v>1121</v>
      </c>
      <c r="AD2101" s="5">
        <v>7.586E7</v>
      </c>
      <c r="AE2101" s="1" t="s">
        <v>1413</v>
      </c>
      <c r="AF2101" s="5">
        <v>9563.0</v>
      </c>
      <c r="AG2101" s="5">
        <v>16.0</v>
      </c>
      <c r="AH2101" s="5">
        <v>3.0989E7</v>
      </c>
      <c r="AI2101" s="5">
        <v>16.0</v>
      </c>
      <c r="AJ2101" s="5">
        <v>3.981904E7</v>
      </c>
      <c r="AK2101" s="5">
        <v>16.0</v>
      </c>
      <c r="AL2101" s="5">
        <v>3.981903E7</v>
      </c>
      <c r="AM2101" s="1" t="s">
        <v>2904</v>
      </c>
      <c r="AN2101" s="10"/>
      <c r="AO2101" s="10"/>
      <c r="AP2101" s="1" t="s">
        <v>5838</v>
      </c>
    </row>
    <row r="2102">
      <c r="A2102" s="1" t="s">
        <v>4752</v>
      </c>
      <c r="B2102" s="14">
        <v>46365.0</v>
      </c>
      <c r="C2102" s="1" t="s">
        <v>13278</v>
      </c>
      <c r="D2102" s="5">
        <v>5.1466860006278E13</v>
      </c>
      <c r="E2102" s="1" t="s">
        <v>4752</v>
      </c>
      <c r="F2102" s="1" t="s">
        <v>1097</v>
      </c>
      <c r="G2102" s="1" t="s">
        <v>13284</v>
      </c>
      <c r="H2102" s="1" t="s">
        <v>13285</v>
      </c>
      <c r="I2102" s="5">
        <v>50.0</v>
      </c>
      <c r="J2102" s="1" t="s">
        <v>4759</v>
      </c>
      <c r="K2102" s="1" t="s">
        <v>2896</v>
      </c>
      <c r="L2102" s="1" t="s">
        <v>13280</v>
      </c>
      <c r="M2102" s="1" t="s">
        <v>2899</v>
      </c>
      <c r="N2102" s="5">
        <v>5.1466860006278E13</v>
      </c>
      <c r="O2102" s="1" t="s">
        <v>1103</v>
      </c>
      <c r="P2102" s="10"/>
      <c r="Q2102" s="5">
        <v>2.0</v>
      </c>
      <c r="R2102" s="15">
        <v>43105.0</v>
      </c>
      <c r="S2102" s="5">
        <v>0.0</v>
      </c>
      <c r="T2102" s="10"/>
      <c r="U2102" s="10"/>
      <c r="V2102" s="15">
        <v>43105.0</v>
      </c>
      <c r="W2102" s="5">
        <v>1931400.0</v>
      </c>
      <c r="X2102" s="1" t="s">
        <v>13281</v>
      </c>
      <c r="Y2102" s="1" t="s">
        <v>1118</v>
      </c>
      <c r="Z2102" s="1" t="s">
        <v>13282</v>
      </c>
      <c r="AA2102" s="1" t="s">
        <v>1120</v>
      </c>
      <c r="AB2102" s="1" t="s">
        <v>8191</v>
      </c>
      <c r="AC2102" s="1" t="s">
        <v>1121</v>
      </c>
      <c r="AD2102" s="5">
        <v>7.586E7</v>
      </c>
      <c r="AE2102" s="1" t="s">
        <v>1413</v>
      </c>
      <c r="AF2102" s="5">
        <v>9563.0</v>
      </c>
      <c r="AG2102" s="5">
        <v>16.0</v>
      </c>
      <c r="AH2102" s="5">
        <v>3.0989E7</v>
      </c>
      <c r="AI2102" s="5">
        <v>16.0</v>
      </c>
      <c r="AJ2102" s="5">
        <v>3.981904E7</v>
      </c>
      <c r="AK2102" s="5">
        <v>16.0</v>
      </c>
      <c r="AL2102" s="5">
        <v>3.981903E7</v>
      </c>
      <c r="AM2102" s="1" t="s">
        <v>2904</v>
      </c>
      <c r="AN2102" s="10"/>
      <c r="AO2102" s="10"/>
      <c r="AP2102" s="1" t="s">
        <v>5838</v>
      </c>
    </row>
    <row r="2103">
      <c r="A2103" s="1" t="s">
        <v>4752</v>
      </c>
      <c r="B2103" s="14">
        <v>45935.0</v>
      </c>
      <c r="C2103" s="1" t="s">
        <v>13286</v>
      </c>
      <c r="D2103" s="5">
        <v>5.0167259000108E13</v>
      </c>
      <c r="E2103" s="1" t="s">
        <v>4752</v>
      </c>
      <c r="F2103" s="1" t="s">
        <v>13287</v>
      </c>
      <c r="G2103" s="1" t="s">
        <v>13288</v>
      </c>
      <c r="H2103" s="1" t="s">
        <v>13289</v>
      </c>
      <c r="I2103" s="1" t="s">
        <v>13290</v>
      </c>
      <c r="J2103" s="1" t="s">
        <v>4759</v>
      </c>
      <c r="K2103" s="1" t="s">
        <v>13291</v>
      </c>
      <c r="L2103" s="1" t="s">
        <v>13292</v>
      </c>
      <c r="M2103" s="1" t="s">
        <v>13293</v>
      </c>
      <c r="N2103" s="5">
        <v>5.0167259000108E13</v>
      </c>
      <c r="O2103" s="1" t="s">
        <v>1072</v>
      </c>
      <c r="P2103" s="1" t="s">
        <v>13286</v>
      </c>
      <c r="Q2103" s="5">
        <v>2.0</v>
      </c>
      <c r="R2103" s="15">
        <v>45016.0</v>
      </c>
      <c r="S2103" s="5">
        <v>0.0</v>
      </c>
      <c r="T2103" s="10"/>
      <c r="U2103" s="5">
        <v>105.0</v>
      </c>
      <c r="V2103" s="15">
        <v>45016.0</v>
      </c>
      <c r="W2103" s="5">
        <v>7119701.0</v>
      </c>
      <c r="X2103" s="1" t="s">
        <v>13294</v>
      </c>
      <c r="Y2103" s="1" t="s">
        <v>1075</v>
      </c>
      <c r="Z2103" s="1" t="s">
        <v>13295</v>
      </c>
      <c r="AA2103" s="5">
        <v>327.0</v>
      </c>
      <c r="AB2103" s="10"/>
      <c r="AC2103" s="1" t="s">
        <v>1078</v>
      </c>
      <c r="AD2103" s="5">
        <v>6.49E7</v>
      </c>
      <c r="AE2103" s="1" t="s">
        <v>8303</v>
      </c>
      <c r="AF2103" s="5">
        <v>1037.0</v>
      </c>
      <c r="AG2103" s="5">
        <v>89.0</v>
      </c>
      <c r="AH2103" s="5">
        <v>9.9254559E7</v>
      </c>
      <c r="AI2103" s="5">
        <v>0.0</v>
      </c>
      <c r="AJ2103" s="5">
        <v>0.0</v>
      </c>
      <c r="AK2103" s="10"/>
      <c r="AL2103" s="10"/>
      <c r="AM2103" s="1" t="s">
        <v>13296</v>
      </c>
      <c r="AN2103" s="10"/>
      <c r="AO2103" s="10"/>
      <c r="AP2103" s="1" t="s">
        <v>8305</v>
      </c>
    </row>
    <row r="2104">
      <c r="A2104" s="1" t="s">
        <v>4752</v>
      </c>
      <c r="B2104" s="14">
        <v>46087.0</v>
      </c>
      <c r="C2104" s="1" t="s">
        <v>1430</v>
      </c>
      <c r="D2104" s="5">
        <v>6.4858525006771E13</v>
      </c>
      <c r="E2104" s="1" t="s">
        <v>4752</v>
      </c>
      <c r="F2104" s="1" t="s">
        <v>1097</v>
      </c>
      <c r="G2104" s="1" t="s">
        <v>7923</v>
      </c>
      <c r="H2104" s="1" t="s">
        <v>1451</v>
      </c>
      <c r="I2104" s="17">
        <v>45427.0</v>
      </c>
      <c r="J2104" s="1" t="s">
        <v>4755</v>
      </c>
      <c r="K2104" s="1" t="s">
        <v>1433</v>
      </c>
      <c r="L2104" s="1" t="s">
        <v>1434</v>
      </c>
      <c r="M2104" s="1" t="s">
        <v>1435</v>
      </c>
      <c r="N2104" s="5">
        <v>6.4858525006771E13</v>
      </c>
      <c r="O2104" s="1" t="s">
        <v>1103</v>
      </c>
      <c r="P2104" s="10"/>
      <c r="Q2104" s="5">
        <v>2.0</v>
      </c>
      <c r="R2104" s="15">
        <v>38659.0</v>
      </c>
      <c r="S2104" s="5">
        <v>0.0</v>
      </c>
      <c r="T2104" s="10"/>
      <c r="U2104" s="10"/>
      <c r="V2104" s="15">
        <v>36931.0</v>
      </c>
      <c r="W2104" s="5">
        <v>142300.0</v>
      </c>
      <c r="X2104" s="1" t="s">
        <v>1436</v>
      </c>
      <c r="Y2104" s="1" t="s">
        <v>1118</v>
      </c>
      <c r="Z2104" s="1" t="s">
        <v>1437</v>
      </c>
      <c r="AA2104" s="1" t="s">
        <v>1120</v>
      </c>
      <c r="AB2104" s="1" t="s">
        <v>1438</v>
      </c>
      <c r="AC2104" s="1" t="s">
        <v>1121</v>
      </c>
      <c r="AD2104" s="5">
        <v>3.8407049E7</v>
      </c>
      <c r="AE2104" s="1" t="s">
        <v>1205</v>
      </c>
      <c r="AF2104" s="5">
        <v>5403.0</v>
      </c>
      <c r="AG2104" s="5">
        <v>11.0</v>
      </c>
      <c r="AH2104" s="5">
        <v>5.6945166E7</v>
      </c>
      <c r="AI2104" s="10"/>
      <c r="AJ2104" s="10"/>
      <c r="AK2104" s="10"/>
      <c r="AL2104" s="10"/>
      <c r="AM2104" s="1" t="s">
        <v>1439</v>
      </c>
      <c r="AN2104" s="10"/>
      <c r="AO2104" s="10"/>
      <c r="AP2104" s="1" t="s">
        <v>1207</v>
      </c>
    </row>
    <row r="2105">
      <c r="A2105" s="1" t="s">
        <v>4752</v>
      </c>
      <c r="B2105" s="14">
        <v>45969.0</v>
      </c>
      <c r="C2105" s="1" t="s">
        <v>5208</v>
      </c>
      <c r="D2105" s="5">
        <v>1.8007280000125E13</v>
      </c>
      <c r="E2105" s="1" t="s">
        <v>4752</v>
      </c>
      <c r="F2105" s="1" t="s">
        <v>5209</v>
      </c>
      <c r="G2105" s="1" t="s">
        <v>5210</v>
      </c>
      <c r="H2105" s="5">
        <v>41.0</v>
      </c>
      <c r="I2105" s="5">
        <v>5.0</v>
      </c>
      <c r="J2105" s="1" t="s">
        <v>4755</v>
      </c>
      <c r="K2105" s="1" t="s">
        <v>1085</v>
      </c>
      <c r="L2105" s="1" t="s">
        <v>1086</v>
      </c>
      <c r="M2105" s="1" t="s">
        <v>1087</v>
      </c>
      <c r="N2105" s="5">
        <v>1.8007280000125E13</v>
      </c>
      <c r="O2105" s="1" t="s">
        <v>1072</v>
      </c>
      <c r="P2105" s="1" t="s">
        <v>1088</v>
      </c>
      <c r="Q2105" s="5">
        <v>2.0</v>
      </c>
      <c r="R2105" s="15">
        <v>41389.0</v>
      </c>
      <c r="S2105" s="5">
        <v>0.0</v>
      </c>
      <c r="T2105" s="10"/>
      <c r="U2105" s="10"/>
      <c r="V2105" s="15">
        <v>41389.0</v>
      </c>
      <c r="W2105" s="5">
        <v>7490103.0</v>
      </c>
      <c r="X2105" s="1" t="s">
        <v>1089</v>
      </c>
      <c r="Y2105" s="1" t="s">
        <v>1090</v>
      </c>
      <c r="Z2105" s="1" t="s">
        <v>1091</v>
      </c>
      <c r="AA2105" s="5">
        <v>1333.0</v>
      </c>
      <c r="AB2105" s="1" t="s">
        <v>1092</v>
      </c>
      <c r="AC2105" s="1" t="s">
        <v>1078</v>
      </c>
      <c r="AD2105" s="5">
        <v>1.3515132E7</v>
      </c>
      <c r="AE2105" s="1" t="s">
        <v>1079</v>
      </c>
      <c r="AF2105" s="5">
        <v>6335.0</v>
      </c>
      <c r="AG2105" s="5">
        <v>14.0</v>
      </c>
      <c r="AH2105" s="5">
        <v>3.2697211E7</v>
      </c>
      <c r="AI2105" s="5">
        <v>14.0</v>
      </c>
      <c r="AJ2105" s="5">
        <v>3.2697213E7</v>
      </c>
      <c r="AK2105" s="5">
        <v>14.0</v>
      </c>
      <c r="AL2105" s="5">
        <v>3.2697211E7</v>
      </c>
      <c r="AM2105" s="1" t="s">
        <v>1093</v>
      </c>
      <c r="AN2105" s="10"/>
      <c r="AO2105" s="10"/>
      <c r="AP2105" s="1" t="s">
        <v>1094</v>
      </c>
    </row>
    <row r="2106">
      <c r="A2106" s="1" t="s">
        <v>4752</v>
      </c>
      <c r="B2106" s="14">
        <v>46267.0</v>
      </c>
      <c r="C2106" s="1" t="s">
        <v>5208</v>
      </c>
      <c r="D2106" s="5">
        <v>1.8007280000125E13</v>
      </c>
      <c r="E2106" s="1" t="s">
        <v>4752</v>
      </c>
      <c r="F2106" s="1" t="s">
        <v>4229</v>
      </c>
      <c r="G2106" s="1" t="s">
        <v>2332</v>
      </c>
      <c r="H2106" s="5">
        <v>115.0</v>
      </c>
      <c r="I2106" s="5">
        <v>5.0</v>
      </c>
      <c r="J2106" s="1" t="s">
        <v>4755</v>
      </c>
      <c r="K2106" s="1" t="s">
        <v>1085</v>
      </c>
      <c r="L2106" s="1" t="s">
        <v>1086</v>
      </c>
      <c r="M2106" s="1" t="s">
        <v>1087</v>
      </c>
      <c r="N2106" s="5">
        <v>1.8007280000125E13</v>
      </c>
      <c r="O2106" s="1" t="s">
        <v>1072</v>
      </c>
      <c r="P2106" s="1" t="s">
        <v>1088</v>
      </c>
      <c r="Q2106" s="5">
        <v>2.0</v>
      </c>
      <c r="R2106" s="15">
        <v>41389.0</v>
      </c>
      <c r="S2106" s="5">
        <v>0.0</v>
      </c>
      <c r="T2106" s="10"/>
      <c r="U2106" s="10"/>
      <c r="V2106" s="15">
        <v>41389.0</v>
      </c>
      <c r="W2106" s="5">
        <v>7490103.0</v>
      </c>
      <c r="X2106" s="1" t="s">
        <v>1089</v>
      </c>
      <c r="Y2106" s="1" t="s">
        <v>1090</v>
      </c>
      <c r="Z2106" s="1" t="s">
        <v>1091</v>
      </c>
      <c r="AA2106" s="5">
        <v>1333.0</v>
      </c>
      <c r="AB2106" s="1" t="s">
        <v>1092</v>
      </c>
      <c r="AC2106" s="1" t="s">
        <v>1078</v>
      </c>
      <c r="AD2106" s="5">
        <v>1.3515132E7</v>
      </c>
      <c r="AE2106" s="1" t="s">
        <v>1079</v>
      </c>
      <c r="AF2106" s="5">
        <v>6335.0</v>
      </c>
      <c r="AG2106" s="5">
        <v>14.0</v>
      </c>
      <c r="AH2106" s="5">
        <v>3.2697211E7</v>
      </c>
      <c r="AI2106" s="5">
        <v>14.0</v>
      </c>
      <c r="AJ2106" s="5">
        <v>3.2697213E7</v>
      </c>
      <c r="AK2106" s="5">
        <v>14.0</v>
      </c>
      <c r="AL2106" s="5">
        <v>3.2697211E7</v>
      </c>
      <c r="AM2106" s="1" t="s">
        <v>1093</v>
      </c>
      <c r="AN2106" s="10"/>
      <c r="AO2106" s="10"/>
      <c r="AP2106" s="1" t="s">
        <v>1094</v>
      </c>
    </row>
    <row r="2107">
      <c r="A2107" s="1" t="s">
        <v>4752</v>
      </c>
      <c r="B2107" s="14">
        <v>46275.0</v>
      </c>
      <c r="C2107" s="1" t="s">
        <v>5208</v>
      </c>
      <c r="D2107" s="5">
        <v>1.8007280000125E13</v>
      </c>
      <c r="E2107" s="1" t="s">
        <v>4752</v>
      </c>
      <c r="F2107" s="1" t="s">
        <v>4229</v>
      </c>
      <c r="G2107" s="1" t="s">
        <v>5210</v>
      </c>
      <c r="H2107" s="5">
        <v>84.0</v>
      </c>
      <c r="I2107" s="5">
        <v>5.0</v>
      </c>
      <c r="J2107" s="1" t="s">
        <v>4755</v>
      </c>
      <c r="K2107" s="1" t="s">
        <v>1085</v>
      </c>
      <c r="L2107" s="1" t="s">
        <v>1086</v>
      </c>
      <c r="M2107" s="1" t="s">
        <v>1087</v>
      </c>
      <c r="N2107" s="5">
        <v>1.8007280000125E13</v>
      </c>
      <c r="O2107" s="1" t="s">
        <v>1072</v>
      </c>
      <c r="P2107" s="1" t="s">
        <v>1088</v>
      </c>
      <c r="Q2107" s="5">
        <v>2.0</v>
      </c>
      <c r="R2107" s="15">
        <v>41389.0</v>
      </c>
      <c r="S2107" s="5">
        <v>0.0</v>
      </c>
      <c r="T2107" s="10"/>
      <c r="U2107" s="10"/>
      <c r="V2107" s="15">
        <v>41389.0</v>
      </c>
      <c r="W2107" s="5">
        <v>7490103.0</v>
      </c>
      <c r="X2107" s="1" t="s">
        <v>1089</v>
      </c>
      <c r="Y2107" s="1" t="s">
        <v>1090</v>
      </c>
      <c r="Z2107" s="1" t="s">
        <v>1091</v>
      </c>
      <c r="AA2107" s="5">
        <v>1333.0</v>
      </c>
      <c r="AB2107" s="1" t="s">
        <v>1092</v>
      </c>
      <c r="AC2107" s="1" t="s">
        <v>1078</v>
      </c>
      <c r="AD2107" s="5">
        <v>1.3515132E7</v>
      </c>
      <c r="AE2107" s="1" t="s">
        <v>1079</v>
      </c>
      <c r="AF2107" s="5">
        <v>6335.0</v>
      </c>
      <c r="AG2107" s="5">
        <v>14.0</v>
      </c>
      <c r="AH2107" s="5">
        <v>3.2697211E7</v>
      </c>
      <c r="AI2107" s="5">
        <v>14.0</v>
      </c>
      <c r="AJ2107" s="5">
        <v>3.2697213E7</v>
      </c>
      <c r="AK2107" s="5">
        <v>14.0</v>
      </c>
      <c r="AL2107" s="5">
        <v>3.2697211E7</v>
      </c>
      <c r="AM2107" s="1" t="s">
        <v>1093</v>
      </c>
      <c r="AN2107" s="10"/>
      <c r="AO2107" s="10"/>
      <c r="AP2107" s="1" t="s">
        <v>1094</v>
      </c>
    </row>
    <row r="2108">
      <c r="A2108" s="1" t="s">
        <v>4752</v>
      </c>
      <c r="B2108" s="14">
        <v>46267.0</v>
      </c>
      <c r="C2108" s="1" t="s">
        <v>5208</v>
      </c>
      <c r="D2108" s="5">
        <v>1.8007280000125E13</v>
      </c>
      <c r="E2108" s="1" t="s">
        <v>4752</v>
      </c>
      <c r="F2108" s="1" t="s">
        <v>4229</v>
      </c>
      <c r="G2108" s="1" t="s">
        <v>2332</v>
      </c>
      <c r="H2108" s="5">
        <v>118.0</v>
      </c>
      <c r="I2108" s="5">
        <v>5.0</v>
      </c>
      <c r="J2108" s="1" t="s">
        <v>4755</v>
      </c>
      <c r="K2108" s="1" t="s">
        <v>1085</v>
      </c>
      <c r="L2108" s="1" t="s">
        <v>1086</v>
      </c>
      <c r="M2108" s="1" t="s">
        <v>1087</v>
      </c>
      <c r="N2108" s="5">
        <v>1.8007280000125E13</v>
      </c>
      <c r="O2108" s="1" t="s">
        <v>1072</v>
      </c>
      <c r="P2108" s="1" t="s">
        <v>1088</v>
      </c>
      <c r="Q2108" s="5">
        <v>2.0</v>
      </c>
      <c r="R2108" s="15">
        <v>41389.0</v>
      </c>
      <c r="S2108" s="5">
        <v>0.0</v>
      </c>
      <c r="T2108" s="10"/>
      <c r="U2108" s="10"/>
      <c r="V2108" s="15">
        <v>41389.0</v>
      </c>
      <c r="W2108" s="5">
        <v>7490103.0</v>
      </c>
      <c r="X2108" s="1" t="s">
        <v>1089</v>
      </c>
      <c r="Y2108" s="1" t="s">
        <v>1090</v>
      </c>
      <c r="Z2108" s="1" t="s">
        <v>1091</v>
      </c>
      <c r="AA2108" s="5">
        <v>1333.0</v>
      </c>
      <c r="AB2108" s="1" t="s">
        <v>1092</v>
      </c>
      <c r="AC2108" s="1" t="s">
        <v>1078</v>
      </c>
      <c r="AD2108" s="5">
        <v>1.3515132E7</v>
      </c>
      <c r="AE2108" s="1" t="s">
        <v>1079</v>
      </c>
      <c r="AF2108" s="5">
        <v>6335.0</v>
      </c>
      <c r="AG2108" s="5">
        <v>14.0</v>
      </c>
      <c r="AH2108" s="5">
        <v>3.2697211E7</v>
      </c>
      <c r="AI2108" s="5">
        <v>14.0</v>
      </c>
      <c r="AJ2108" s="5">
        <v>3.2697213E7</v>
      </c>
      <c r="AK2108" s="5">
        <v>14.0</v>
      </c>
      <c r="AL2108" s="5">
        <v>3.2697211E7</v>
      </c>
      <c r="AM2108" s="1" t="s">
        <v>1093</v>
      </c>
      <c r="AN2108" s="10"/>
      <c r="AO2108" s="10"/>
      <c r="AP2108" s="1" t="s">
        <v>1094</v>
      </c>
    </row>
    <row r="2109">
      <c r="A2109" s="1" t="s">
        <v>4752</v>
      </c>
      <c r="B2109" s="14">
        <v>45725.0</v>
      </c>
      <c r="C2109" s="1" t="s">
        <v>13297</v>
      </c>
      <c r="D2109" s="5">
        <v>1.4313088000106E13</v>
      </c>
      <c r="E2109" s="1" t="s">
        <v>4752</v>
      </c>
      <c r="F2109" s="1" t="s">
        <v>1097</v>
      </c>
      <c r="G2109" s="1" t="s">
        <v>7923</v>
      </c>
      <c r="H2109" s="5">
        <v>6.70142205E8</v>
      </c>
      <c r="I2109" s="17">
        <v>45427.0</v>
      </c>
      <c r="J2109" s="1" t="s">
        <v>4755</v>
      </c>
      <c r="K2109" s="1" t="s">
        <v>13298</v>
      </c>
      <c r="L2109" s="1" t="s">
        <v>13299</v>
      </c>
      <c r="M2109" s="1" t="s">
        <v>13300</v>
      </c>
      <c r="N2109" s="5">
        <v>1.4313088000106E13</v>
      </c>
      <c r="O2109" s="1" t="s">
        <v>1072</v>
      </c>
      <c r="P2109" s="1" t="s">
        <v>13297</v>
      </c>
      <c r="Q2109" s="5">
        <v>8.0</v>
      </c>
      <c r="R2109" s="15">
        <v>45455.0</v>
      </c>
      <c r="S2109" s="5">
        <v>1.0</v>
      </c>
      <c r="T2109" s="10"/>
      <c r="U2109" s="10"/>
      <c r="V2109" s="15">
        <v>40784.0</v>
      </c>
      <c r="W2109" s="5">
        <v>7220700.0</v>
      </c>
      <c r="X2109" s="1" t="s">
        <v>13301</v>
      </c>
      <c r="Y2109" s="1" t="s">
        <v>1118</v>
      </c>
      <c r="Z2109" s="1" t="s">
        <v>5859</v>
      </c>
      <c r="AA2109" s="1" t="s">
        <v>13302</v>
      </c>
      <c r="AB2109" s="10"/>
      <c r="AC2109" s="1" t="s">
        <v>13303</v>
      </c>
      <c r="AD2109" s="5">
        <v>1.338822E7</v>
      </c>
      <c r="AE2109" s="1" t="s">
        <v>1079</v>
      </c>
      <c r="AF2109" s="5">
        <v>6769.0</v>
      </c>
      <c r="AG2109" s="5">
        <v>19.0</v>
      </c>
      <c r="AH2109" s="5">
        <v>3.46748E7</v>
      </c>
      <c r="AI2109" s="10"/>
      <c r="AJ2109" s="10"/>
      <c r="AK2109" s="5">
        <v>13.0</v>
      </c>
      <c r="AL2109" s="5">
        <v>3.3725845E7</v>
      </c>
      <c r="AM2109" s="1" t="s">
        <v>13304</v>
      </c>
      <c r="AN2109" s="10"/>
      <c r="AO2109" s="10"/>
      <c r="AP2109" s="1" t="s">
        <v>13305</v>
      </c>
    </row>
    <row r="2110">
      <c r="A2110" s="1" t="s">
        <v>4752</v>
      </c>
      <c r="B2110" s="14">
        <v>45533.0</v>
      </c>
      <c r="C2110" s="1" t="s">
        <v>1834</v>
      </c>
      <c r="D2110" s="5">
        <v>2.8977952000189E13</v>
      </c>
      <c r="E2110" s="1" t="s">
        <v>4752</v>
      </c>
      <c r="F2110" s="1" t="s">
        <v>5205</v>
      </c>
      <c r="G2110" s="1" t="s">
        <v>7343</v>
      </c>
      <c r="H2110" s="1" t="s">
        <v>13306</v>
      </c>
      <c r="I2110" s="5">
        <v>2.0</v>
      </c>
      <c r="J2110" s="1" t="s">
        <v>4755</v>
      </c>
      <c r="K2110" s="1" t="s">
        <v>1837</v>
      </c>
      <c r="L2110" s="1" t="s">
        <v>1838</v>
      </c>
      <c r="M2110" s="1" t="s">
        <v>1839</v>
      </c>
      <c r="N2110" s="5">
        <v>2.8977952000189E13</v>
      </c>
      <c r="O2110" s="1" t="s">
        <v>1072</v>
      </c>
      <c r="P2110" s="1" t="s">
        <v>1840</v>
      </c>
      <c r="Q2110" s="5">
        <v>2.0</v>
      </c>
      <c r="R2110" s="15">
        <v>41206.0</v>
      </c>
      <c r="S2110" s="5">
        <v>0.0</v>
      </c>
      <c r="T2110" s="10"/>
      <c r="U2110" s="10"/>
      <c r="V2110" s="15">
        <v>41206.0</v>
      </c>
      <c r="W2110" s="5">
        <v>7490104.0</v>
      </c>
      <c r="X2110" s="1" t="s">
        <v>1841</v>
      </c>
      <c r="Y2110" s="1" t="s">
        <v>1075</v>
      </c>
      <c r="Z2110" s="1" t="s">
        <v>1842</v>
      </c>
      <c r="AA2110" s="5">
        <v>118.0</v>
      </c>
      <c r="AB2110" s="10"/>
      <c r="AC2110" s="1" t="s">
        <v>1843</v>
      </c>
      <c r="AD2110" s="5">
        <v>1.224383E7</v>
      </c>
      <c r="AE2110" s="1" t="s">
        <v>1079</v>
      </c>
      <c r="AF2110" s="5">
        <v>7099.0</v>
      </c>
      <c r="AG2110" s="5">
        <v>12.0</v>
      </c>
      <c r="AH2110" s="5">
        <v>3.2048277E7</v>
      </c>
      <c r="AI2110" s="10"/>
      <c r="AJ2110" s="10"/>
      <c r="AK2110" s="10"/>
      <c r="AL2110" s="10"/>
      <c r="AM2110" s="1" t="s">
        <v>1844</v>
      </c>
      <c r="AN2110" s="10"/>
      <c r="AO2110" s="10"/>
      <c r="AP2110" s="1" t="s">
        <v>1845</v>
      </c>
    </row>
    <row r="2111">
      <c r="A2111" s="1" t="s">
        <v>4752</v>
      </c>
      <c r="B2111" s="14">
        <v>46248.0</v>
      </c>
      <c r="C2111" s="1" t="s">
        <v>5248</v>
      </c>
      <c r="D2111" s="5">
        <v>1.7758785000169E13</v>
      </c>
      <c r="E2111" s="1" t="s">
        <v>4752</v>
      </c>
      <c r="F2111" s="1" t="s">
        <v>1097</v>
      </c>
      <c r="G2111" s="1" t="s">
        <v>4771</v>
      </c>
      <c r="H2111" s="1" t="s">
        <v>13307</v>
      </c>
      <c r="I2111" s="17">
        <v>45528.0</v>
      </c>
      <c r="J2111" s="1" t="s">
        <v>4759</v>
      </c>
      <c r="K2111" s="1" t="s">
        <v>5250</v>
      </c>
      <c r="L2111" s="1" t="s">
        <v>5251</v>
      </c>
      <c r="M2111" s="1" t="s">
        <v>5252</v>
      </c>
      <c r="N2111" s="5">
        <v>1.7758785000169E13</v>
      </c>
      <c r="O2111" s="1" t="s">
        <v>1072</v>
      </c>
      <c r="P2111" s="1" t="s">
        <v>5253</v>
      </c>
      <c r="Q2111" s="5">
        <v>2.0</v>
      </c>
      <c r="R2111" s="15">
        <v>41340.0</v>
      </c>
      <c r="S2111" s="5">
        <v>0.0</v>
      </c>
      <c r="T2111" s="10"/>
      <c r="U2111" s="10"/>
      <c r="V2111" s="15">
        <v>41340.0</v>
      </c>
      <c r="W2111" s="5">
        <v>4683400.0</v>
      </c>
      <c r="X2111" s="1" t="s">
        <v>5254</v>
      </c>
      <c r="Y2111" s="1" t="s">
        <v>1075</v>
      </c>
      <c r="Z2111" s="1" t="s">
        <v>5255</v>
      </c>
      <c r="AA2111" s="1" t="s">
        <v>1410</v>
      </c>
      <c r="AB2111" s="1" t="s">
        <v>5256</v>
      </c>
      <c r="AC2111" s="1" t="s">
        <v>5257</v>
      </c>
      <c r="AD2111" s="5">
        <v>7.590307E7</v>
      </c>
      <c r="AE2111" s="1" t="s">
        <v>1413</v>
      </c>
      <c r="AF2111" s="5">
        <v>9571.0</v>
      </c>
      <c r="AG2111" s="5">
        <v>64.0</v>
      </c>
      <c r="AH2111" s="5">
        <v>3.0512414E7</v>
      </c>
      <c r="AI2111" s="10"/>
      <c r="AJ2111" s="10"/>
      <c r="AK2111" s="10"/>
      <c r="AL2111" s="10"/>
      <c r="AM2111" s="1" t="s">
        <v>5258</v>
      </c>
      <c r="AN2111" s="10"/>
      <c r="AO2111" s="10"/>
      <c r="AP2111" s="1" t="s">
        <v>1619</v>
      </c>
    </row>
    <row r="2112">
      <c r="A2112" s="1" t="s">
        <v>4752</v>
      </c>
      <c r="B2112" s="14">
        <v>46281.0</v>
      </c>
      <c r="C2112" s="1" t="s">
        <v>1622</v>
      </c>
      <c r="D2112" s="5">
        <v>2.0323665000143E13</v>
      </c>
      <c r="E2112" s="1" t="s">
        <v>4752</v>
      </c>
      <c r="F2112" s="1" t="s">
        <v>5555</v>
      </c>
      <c r="G2112" s="1" t="s">
        <v>1623</v>
      </c>
      <c r="H2112" s="1" t="s">
        <v>13308</v>
      </c>
      <c r="I2112" s="5">
        <v>24.0</v>
      </c>
      <c r="J2112" s="1" t="s">
        <v>4755</v>
      </c>
      <c r="K2112" s="1" t="s">
        <v>1625</v>
      </c>
      <c r="L2112" s="1" t="s">
        <v>1626</v>
      </c>
      <c r="M2112" s="1" t="s">
        <v>1627</v>
      </c>
      <c r="N2112" s="5">
        <v>2.0323665000143E13</v>
      </c>
      <c r="O2112" s="1" t="s">
        <v>1072</v>
      </c>
      <c r="P2112" s="1" t="s">
        <v>1622</v>
      </c>
      <c r="Q2112" s="5">
        <v>2.0</v>
      </c>
      <c r="R2112" s="15">
        <v>41785.0</v>
      </c>
      <c r="S2112" s="5">
        <v>0.0</v>
      </c>
      <c r="T2112" s="10"/>
      <c r="U2112" s="10"/>
      <c r="V2112" s="15">
        <v>41785.0</v>
      </c>
      <c r="W2112" s="5">
        <v>3041500.0</v>
      </c>
      <c r="X2112" s="1" t="s">
        <v>1628</v>
      </c>
      <c r="Y2112" s="1" t="s">
        <v>1075</v>
      </c>
      <c r="Z2112" s="1" t="s">
        <v>1629</v>
      </c>
      <c r="AA2112" s="5">
        <v>89.0</v>
      </c>
      <c r="AB2112" s="10"/>
      <c r="AC2112" s="1" t="s">
        <v>1630</v>
      </c>
      <c r="AD2112" s="5">
        <v>9.024004E7</v>
      </c>
      <c r="AE2112" s="1" t="s">
        <v>1277</v>
      </c>
      <c r="AF2112" s="5">
        <v>8801.0</v>
      </c>
      <c r="AG2112" s="5">
        <v>51.0</v>
      </c>
      <c r="AH2112" s="5">
        <v>3.3079777E7</v>
      </c>
      <c r="AI2112" s="10"/>
      <c r="AJ2112" s="10"/>
      <c r="AK2112" s="10"/>
      <c r="AL2112" s="10"/>
      <c r="AM2112" s="1" t="s">
        <v>1631</v>
      </c>
      <c r="AN2112" s="10"/>
      <c r="AO2112" s="10"/>
      <c r="AP2112" s="1" t="s">
        <v>1632</v>
      </c>
    </row>
    <row r="2113">
      <c r="A2113" s="1" t="s">
        <v>4752</v>
      </c>
      <c r="B2113" s="14">
        <v>45505.0</v>
      </c>
      <c r="C2113" s="1" t="s">
        <v>4091</v>
      </c>
      <c r="D2113" s="5">
        <v>9.04513600001E13</v>
      </c>
      <c r="E2113" s="1" t="s">
        <v>4752</v>
      </c>
      <c r="F2113" s="1" t="s">
        <v>6430</v>
      </c>
      <c r="G2113" s="1" t="s">
        <v>7829</v>
      </c>
      <c r="H2113" s="1" t="s">
        <v>13309</v>
      </c>
      <c r="I2113" s="5">
        <v>25.0</v>
      </c>
      <c r="J2113" s="1" t="s">
        <v>4755</v>
      </c>
      <c r="K2113" s="1" t="s">
        <v>4093</v>
      </c>
      <c r="L2113" s="1" t="s">
        <v>4094</v>
      </c>
      <c r="M2113" s="1" t="s">
        <v>4095</v>
      </c>
      <c r="N2113" s="5">
        <v>9.04513600001E13</v>
      </c>
      <c r="O2113" s="1" t="s">
        <v>1072</v>
      </c>
      <c r="P2113" s="10"/>
      <c r="Q2113" s="5">
        <v>2.0</v>
      </c>
      <c r="R2113" s="15">
        <v>37366.0</v>
      </c>
      <c r="S2113" s="5">
        <v>0.0</v>
      </c>
      <c r="T2113" s="10"/>
      <c r="U2113" s="10"/>
      <c r="V2113" s="15">
        <v>31323.0</v>
      </c>
      <c r="W2113" s="5">
        <v>4683400.0</v>
      </c>
      <c r="X2113" s="1" t="s">
        <v>4096</v>
      </c>
      <c r="Y2113" s="1" t="s">
        <v>1118</v>
      </c>
      <c r="Z2113" s="1" t="s">
        <v>4097</v>
      </c>
      <c r="AA2113" s="5">
        <v>4000.0</v>
      </c>
      <c r="AB2113" s="1" t="s">
        <v>4098</v>
      </c>
      <c r="AC2113" s="1" t="s">
        <v>4099</v>
      </c>
      <c r="AD2113" s="5">
        <v>9.90346E7</v>
      </c>
      <c r="AE2113" s="1" t="s">
        <v>1277</v>
      </c>
      <c r="AF2113" s="5">
        <v>8785.0</v>
      </c>
      <c r="AG2113" s="5">
        <v>54.0</v>
      </c>
      <c r="AH2113" s="5">
        <v>3.0453199E7</v>
      </c>
      <c r="AI2113" s="10"/>
      <c r="AJ2113" s="10"/>
      <c r="AK2113" s="10"/>
      <c r="AL2113" s="10"/>
      <c r="AM2113" s="1" t="s">
        <v>4100</v>
      </c>
      <c r="AN2113" s="10"/>
      <c r="AO2113" s="10"/>
      <c r="AP2113" s="1" t="s">
        <v>1377</v>
      </c>
    </row>
    <row r="2114">
      <c r="A2114" s="1" t="s">
        <v>4752</v>
      </c>
      <c r="B2114" s="14">
        <v>46257.0</v>
      </c>
      <c r="C2114" s="1" t="s">
        <v>13310</v>
      </c>
      <c r="D2114" s="5">
        <v>4.723669100019E13</v>
      </c>
      <c r="E2114" s="1" t="s">
        <v>4752</v>
      </c>
      <c r="F2114" s="1" t="s">
        <v>1097</v>
      </c>
      <c r="G2114" s="1" t="s">
        <v>4898</v>
      </c>
      <c r="H2114" s="1" t="s">
        <v>13311</v>
      </c>
      <c r="I2114" s="5">
        <v>78.0</v>
      </c>
      <c r="J2114" s="1" t="s">
        <v>4759</v>
      </c>
      <c r="K2114" s="1" t="s">
        <v>13312</v>
      </c>
      <c r="L2114" s="1" t="s">
        <v>13313</v>
      </c>
      <c r="M2114" s="1" t="s">
        <v>13314</v>
      </c>
      <c r="N2114" s="5">
        <v>4.723669100019E13</v>
      </c>
      <c r="O2114" s="1" t="s">
        <v>1072</v>
      </c>
      <c r="P2114" s="1" t="s">
        <v>8544</v>
      </c>
      <c r="Q2114" s="5">
        <v>2.0</v>
      </c>
      <c r="R2114" s="15">
        <v>44763.0</v>
      </c>
      <c r="S2114" s="5">
        <v>0.0</v>
      </c>
      <c r="T2114" s="10"/>
      <c r="U2114" s="5">
        <v>105.0</v>
      </c>
      <c r="V2114" s="15">
        <v>44763.0</v>
      </c>
      <c r="W2114" s="5">
        <v>161001.0</v>
      </c>
      <c r="X2114" s="1" t="s">
        <v>4920</v>
      </c>
      <c r="Y2114" s="1" t="s">
        <v>1118</v>
      </c>
      <c r="Z2114" s="1" t="s">
        <v>13315</v>
      </c>
      <c r="AA2114" s="5">
        <v>0.0</v>
      </c>
      <c r="AB2114" s="1" t="s">
        <v>13316</v>
      </c>
      <c r="AC2114" s="1" t="s">
        <v>13317</v>
      </c>
      <c r="AD2114" s="5">
        <v>4.599181E7</v>
      </c>
      <c r="AE2114" s="1" t="s">
        <v>1106</v>
      </c>
      <c r="AF2114" s="5">
        <v>3993.0</v>
      </c>
      <c r="AG2114" s="5">
        <v>27.0</v>
      </c>
      <c r="AH2114" s="5">
        <v>9.7372177E7</v>
      </c>
      <c r="AI2114" s="5">
        <v>0.0</v>
      </c>
      <c r="AJ2114" s="5">
        <v>0.0</v>
      </c>
      <c r="AK2114" s="10"/>
      <c r="AL2114" s="10"/>
      <c r="AM2114" s="1" t="s">
        <v>13318</v>
      </c>
      <c r="AN2114" s="10"/>
      <c r="AO2114" s="10"/>
      <c r="AP2114" s="1" t="s">
        <v>13319</v>
      </c>
    </row>
    <row r="2115">
      <c r="A2115" s="1" t="s">
        <v>4752</v>
      </c>
      <c r="B2115" s="14">
        <v>46152.0</v>
      </c>
      <c r="C2115" s="1" t="s">
        <v>13320</v>
      </c>
      <c r="D2115" s="5">
        <v>3.601212300019E13</v>
      </c>
      <c r="E2115" s="1" t="s">
        <v>4752</v>
      </c>
      <c r="F2115" s="1" t="s">
        <v>1097</v>
      </c>
      <c r="G2115" s="1" t="s">
        <v>4799</v>
      </c>
      <c r="H2115" s="1" t="s">
        <v>13321</v>
      </c>
      <c r="I2115" s="5">
        <v>58.0</v>
      </c>
      <c r="J2115" s="1" t="s">
        <v>4759</v>
      </c>
      <c r="K2115" s="1" t="s">
        <v>13320</v>
      </c>
      <c r="L2115" s="1" t="s">
        <v>13322</v>
      </c>
      <c r="M2115" s="1" t="s">
        <v>13323</v>
      </c>
      <c r="N2115" s="5">
        <v>3.601212300019E13</v>
      </c>
      <c r="O2115" s="1" t="s">
        <v>1072</v>
      </c>
      <c r="P2115" s="1" t="s">
        <v>13324</v>
      </c>
      <c r="Q2115" s="5">
        <v>2.0</v>
      </c>
      <c r="R2115" s="15">
        <v>43845.0</v>
      </c>
      <c r="S2115" s="5">
        <v>0.0</v>
      </c>
      <c r="T2115" s="10"/>
      <c r="U2115" s="10"/>
      <c r="V2115" s="15">
        <v>43845.0</v>
      </c>
      <c r="W2115" s="5">
        <v>7490103.0</v>
      </c>
      <c r="X2115" s="1" t="s">
        <v>13325</v>
      </c>
      <c r="Y2115" s="1" t="s">
        <v>1090</v>
      </c>
      <c r="Z2115" s="1" t="s">
        <v>4734</v>
      </c>
      <c r="AA2115" s="5">
        <v>3070.0</v>
      </c>
      <c r="AB2115" s="10"/>
      <c r="AC2115" s="1" t="s">
        <v>1078</v>
      </c>
      <c r="AD2115" s="5">
        <v>7.6868E7</v>
      </c>
      <c r="AE2115" s="1" t="s">
        <v>1313</v>
      </c>
      <c r="AF2115" s="5">
        <v>39.0</v>
      </c>
      <c r="AG2115" s="5">
        <v>69.0</v>
      </c>
      <c r="AH2115" s="5">
        <v>9.3456295E7</v>
      </c>
      <c r="AI2115" s="10"/>
      <c r="AJ2115" s="10"/>
      <c r="AK2115" s="10"/>
      <c r="AL2115" s="10"/>
      <c r="AM2115" s="1" t="s">
        <v>13326</v>
      </c>
      <c r="AN2115" s="10"/>
      <c r="AO2115" s="10"/>
      <c r="AP2115" s="1" t="s">
        <v>11686</v>
      </c>
    </row>
    <row r="2116">
      <c r="A2116" s="1" t="s">
        <v>4752</v>
      </c>
      <c r="B2116" s="14">
        <v>45997.0</v>
      </c>
      <c r="C2116" s="1" t="s">
        <v>1201</v>
      </c>
      <c r="D2116" s="5">
        <v>2.9958429000178E13</v>
      </c>
      <c r="E2116" s="1" t="s">
        <v>4752</v>
      </c>
      <c r="F2116" s="1" t="s">
        <v>1097</v>
      </c>
      <c r="G2116" s="1" t="s">
        <v>4799</v>
      </c>
      <c r="H2116" s="1" t="s">
        <v>13327</v>
      </c>
      <c r="I2116" s="5">
        <v>58.0</v>
      </c>
      <c r="J2116" s="1" t="s">
        <v>4759</v>
      </c>
      <c r="K2116" s="1" t="s">
        <v>1198</v>
      </c>
      <c r="L2116" s="1" t="s">
        <v>1199</v>
      </c>
      <c r="M2116" s="1" t="s">
        <v>1200</v>
      </c>
      <c r="N2116" s="5">
        <v>2.9958429000178E13</v>
      </c>
      <c r="O2116" s="1" t="s">
        <v>1072</v>
      </c>
      <c r="P2116" s="1" t="s">
        <v>1201</v>
      </c>
      <c r="Q2116" s="5">
        <v>2.0</v>
      </c>
      <c r="R2116" s="15">
        <v>43175.0</v>
      </c>
      <c r="S2116" s="5">
        <v>0.0</v>
      </c>
      <c r="T2116" s="10"/>
      <c r="U2116" s="10"/>
      <c r="V2116" s="15">
        <v>43175.0</v>
      </c>
      <c r="W2116" s="5">
        <v>161099.0</v>
      </c>
      <c r="X2116" s="1" t="s">
        <v>1202</v>
      </c>
      <c r="Y2116" s="1" t="s">
        <v>1075</v>
      </c>
      <c r="Z2116" s="1" t="s">
        <v>1203</v>
      </c>
      <c r="AA2116" s="5">
        <v>2229.0</v>
      </c>
      <c r="AB2116" s="10"/>
      <c r="AC2116" s="1" t="s">
        <v>1204</v>
      </c>
      <c r="AD2116" s="5">
        <v>3.840524E7</v>
      </c>
      <c r="AE2116" s="1" t="s">
        <v>1205</v>
      </c>
      <c r="AF2116" s="5">
        <v>5403.0</v>
      </c>
      <c r="AG2116" s="5">
        <v>34.0</v>
      </c>
      <c r="AH2116" s="5">
        <v>9.1324629E7</v>
      </c>
      <c r="AI2116" s="10"/>
      <c r="AJ2116" s="10"/>
      <c r="AK2116" s="10"/>
      <c r="AL2116" s="10"/>
      <c r="AM2116" s="1" t="s">
        <v>1206</v>
      </c>
      <c r="AN2116" s="10"/>
      <c r="AO2116" s="10"/>
      <c r="AP2116" s="1" t="s">
        <v>1207</v>
      </c>
    </row>
    <row r="2117">
      <c r="A2117" s="1" t="s">
        <v>4752</v>
      </c>
      <c r="B2117" s="14">
        <v>46041.0</v>
      </c>
      <c r="C2117" s="1" t="s">
        <v>9737</v>
      </c>
      <c r="D2117" s="5">
        <v>5.2941683000185E13</v>
      </c>
      <c r="E2117" s="1" t="s">
        <v>4752</v>
      </c>
      <c r="F2117" s="1" t="s">
        <v>9738</v>
      </c>
      <c r="G2117" s="1" t="s">
        <v>13328</v>
      </c>
      <c r="H2117" s="1" t="s">
        <v>13329</v>
      </c>
      <c r="I2117" s="5">
        <v>25.0</v>
      </c>
      <c r="J2117" s="1" t="s">
        <v>4759</v>
      </c>
      <c r="K2117" s="1" t="s">
        <v>9740</v>
      </c>
      <c r="L2117" s="1" t="s">
        <v>9741</v>
      </c>
      <c r="M2117" s="1" t="s">
        <v>9742</v>
      </c>
      <c r="N2117" s="5">
        <v>5.2941683000185E13</v>
      </c>
      <c r="O2117" s="1" t="s">
        <v>1072</v>
      </c>
      <c r="P2117" s="1" t="s">
        <v>9737</v>
      </c>
      <c r="Q2117" s="5">
        <v>2.0</v>
      </c>
      <c r="R2117" s="15">
        <v>45250.0</v>
      </c>
      <c r="S2117" s="5">
        <v>0.0</v>
      </c>
      <c r="T2117" s="10"/>
      <c r="U2117" s="10"/>
      <c r="V2117" s="15">
        <v>45250.0</v>
      </c>
      <c r="W2117" s="5">
        <v>161001.0</v>
      </c>
      <c r="X2117" s="1" t="s">
        <v>9743</v>
      </c>
      <c r="Y2117" s="1" t="s">
        <v>1118</v>
      </c>
      <c r="Z2117" s="1" t="s">
        <v>9744</v>
      </c>
      <c r="AA2117" s="1" t="s">
        <v>1120</v>
      </c>
      <c r="AB2117" s="1" t="s">
        <v>9745</v>
      </c>
      <c r="AC2117" s="1" t="s">
        <v>1121</v>
      </c>
      <c r="AD2117" s="5">
        <v>6.8145E7</v>
      </c>
      <c r="AE2117" s="1" t="s">
        <v>2304</v>
      </c>
      <c r="AF2117" s="5">
        <v>589.0</v>
      </c>
      <c r="AG2117" s="5">
        <v>93.0</v>
      </c>
      <c r="AH2117" s="5">
        <v>9.1570979E7</v>
      </c>
      <c r="AI2117" s="10"/>
      <c r="AJ2117" s="10"/>
      <c r="AK2117" s="10"/>
      <c r="AL2117" s="10"/>
      <c r="AM2117" s="1" t="s">
        <v>9746</v>
      </c>
      <c r="AN2117" s="10"/>
      <c r="AO2117" s="10"/>
      <c r="AP2117" s="1" t="s">
        <v>9747</v>
      </c>
    </row>
    <row r="2118">
      <c r="A2118" s="1" t="s">
        <v>4752</v>
      </c>
      <c r="B2118" s="14">
        <v>45892.0</v>
      </c>
      <c r="C2118" s="1" t="s">
        <v>5343</v>
      </c>
      <c r="D2118" s="5">
        <v>6.824439000115E12</v>
      </c>
      <c r="E2118" s="1" t="s">
        <v>4752</v>
      </c>
      <c r="F2118" s="1" t="s">
        <v>1097</v>
      </c>
      <c r="G2118" s="1" t="s">
        <v>4761</v>
      </c>
      <c r="H2118" s="1" t="s">
        <v>13330</v>
      </c>
      <c r="I2118" s="5">
        <v>101.0</v>
      </c>
      <c r="J2118" s="1" t="s">
        <v>4759</v>
      </c>
      <c r="K2118" s="1" t="s">
        <v>5345</v>
      </c>
      <c r="L2118" s="1" t="s">
        <v>5346</v>
      </c>
      <c r="M2118" s="1" t="s">
        <v>5347</v>
      </c>
      <c r="N2118" s="5">
        <v>6.824439000115E12</v>
      </c>
      <c r="O2118" s="1" t="s">
        <v>1072</v>
      </c>
      <c r="P2118" s="1" t="s">
        <v>5348</v>
      </c>
      <c r="Q2118" s="5">
        <v>2.0</v>
      </c>
      <c r="R2118" s="10"/>
      <c r="S2118" s="5">
        <v>0.0</v>
      </c>
      <c r="T2118" s="10"/>
      <c r="U2118" s="10"/>
      <c r="V2118" s="15">
        <v>38194.0</v>
      </c>
      <c r="W2118" s="5">
        <v>4662100.0</v>
      </c>
      <c r="X2118" s="1" t="s">
        <v>5349</v>
      </c>
      <c r="Y2118" s="1" t="s">
        <v>1090</v>
      </c>
      <c r="Z2118" s="1" t="s">
        <v>5350</v>
      </c>
      <c r="AA2118" s="5">
        <v>2778.0</v>
      </c>
      <c r="AB2118" s="10"/>
      <c r="AC2118" s="1" t="s">
        <v>5351</v>
      </c>
      <c r="AD2118" s="5">
        <v>5.12E7</v>
      </c>
      <c r="AE2118" s="1" t="s">
        <v>2781</v>
      </c>
      <c r="AF2118" s="5">
        <v>2531.0</v>
      </c>
      <c r="AG2118" s="5">
        <v>81.0</v>
      </c>
      <c r="AH2118" s="5">
        <v>9.2130856E7</v>
      </c>
      <c r="AI2118" s="10"/>
      <c r="AJ2118" s="10"/>
      <c r="AK2118" s="5">
        <v>81.0</v>
      </c>
      <c r="AL2118" s="5">
        <v>3.4711011E7</v>
      </c>
      <c r="AM2118" s="1" t="s">
        <v>5352</v>
      </c>
      <c r="AN2118" s="10"/>
      <c r="AO2118" s="10"/>
      <c r="AP2118" s="1" t="s">
        <v>5353</v>
      </c>
    </row>
    <row r="2119">
      <c r="A2119" s="1" t="s">
        <v>4752</v>
      </c>
      <c r="B2119" s="14">
        <v>45914.0</v>
      </c>
      <c r="C2119" s="1" t="s">
        <v>5850</v>
      </c>
      <c r="D2119" s="5">
        <v>8.864422000389E12</v>
      </c>
      <c r="E2119" s="1" t="s">
        <v>4752</v>
      </c>
      <c r="F2119" s="1" t="s">
        <v>5851</v>
      </c>
      <c r="G2119" s="1" t="s">
        <v>5852</v>
      </c>
      <c r="H2119" s="1" t="s">
        <v>13331</v>
      </c>
      <c r="I2119" s="1" t="s">
        <v>5854</v>
      </c>
      <c r="J2119" s="1" t="s">
        <v>4759</v>
      </c>
      <c r="K2119" s="1" t="s">
        <v>5855</v>
      </c>
      <c r="L2119" s="1" t="s">
        <v>5856</v>
      </c>
      <c r="M2119" s="1" t="s">
        <v>5857</v>
      </c>
      <c r="N2119" s="5">
        <v>8.864422000389E12</v>
      </c>
      <c r="O2119" s="1" t="s">
        <v>1103</v>
      </c>
      <c r="P2119" s="10"/>
      <c r="Q2119" s="5">
        <v>2.0</v>
      </c>
      <c r="R2119" s="15">
        <v>44019.0</v>
      </c>
      <c r="S2119" s="5">
        <v>0.0</v>
      </c>
      <c r="T2119" s="10"/>
      <c r="U2119" s="10"/>
      <c r="V2119" s="15">
        <v>44019.0</v>
      </c>
      <c r="W2119" s="5">
        <v>141501.0</v>
      </c>
      <c r="X2119" s="1" t="s">
        <v>5858</v>
      </c>
      <c r="Y2119" s="1" t="s">
        <v>1118</v>
      </c>
      <c r="Z2119" s="1" t="s">
        <v>5859</v>
      </c>
      <c r="AA2119" s="1" t="s">
        <v>1120</v>
      </c>
      <c r="AB2119" s="1" t="s">
        <v>5860</v>
      </c>
      <c r="AC2119" s="1" t="s">
        <v>1989</v>
      </c>
      <c r="AD2119" s="5">
        <v>1.414E7</v>
      </c>
      <c r="AE2119" s="1" t="s">
        <v>1079</v>
      </c>
      <c r="AF2119" s="5">
        <v>6363.0</v>
      </c>
      <c r="AG2119" s="5">
        <v>11.0</v>
      </c>
      <c r="AH2119" s="5">
        <v>2.663942E7</v>
      </c>
      <c r="AI2119" s="10"/>
      <c r="AJ2119" s="10"/>
      <c r="AK2119" s="10"/>
      <c r="AL2119" s="10"/>
      <c r="AM2119" s="1" t="s">
        <v>5861</v>
      </c>
      <c r="AN2119" s="10"/>
      <c r="AO2119" s="10"/>
      <c r="AP2119" s="1" t="s">
        <v>5862</v>
      </c>
    </row>
    <row r="2120">
      <c r="A2120" s="1" t="s">
        <v>4752</v>
      </c>
      <c r="B2120" s="14">
        <v>46123.0</v>
      </c>
      <c r="C2120" s="1" t="s">
        <v>6764</v>
      </c>
      <c r="D2120" s="5">
        <v>4.7934402000127E13</v>
      </c>
      <c r="E2120" s="1" t="s">
        <v>4752</v>
      </c>
      <c r="F2120" s="1" t="s">
        <v>5851</v>
      </c>
      <c r="G2120" s="1" t="s">
        <v>8053</v>
      </c>
      <c r="H2120" s="1" t="s">
        <v>13332</v>
      </c>
      <c r="I2120" s="1" t="s">
        <v>6236</v>
      </c>
      <c r="J2120" s="1" t="s">
        <v>4759</v>
      </c>
      <c r="K2120" s="1" t="s">
        <v>6767</v>
      </c>
      <c r="L2120" s="1" t="s">
        <v>6768</v>
      </c>
      <c r="M2120" s="1" t="s">
        <v>6769</v>
      </c>
      <c r="N2120" s="5">
        <v>4.7934402000127E13</v>
      </c>
      <c r="O2120" s="1" t="s">
        <v>1072</v>
      </c>
      <c r="P2120" s="10"/>
      <c r="Q2120" s="5">
        <v>2.0</v>
      </c>
      <c r="R2120" s="15">
        <v>44817.0</v>
      </c>
      <c r="S2120" s="5">
        <v>0.0</v>
      </c>
      <c r="T2120" s="10"/>
      <c r="U2120" s="10"/>
      <c r="V2120" s="15">
        <v>44817.0</v>
      </c>
      <c r="W2120" s="5">
        <v>4661300.0</v>
      </c>
      <c r="X2120" s="1" t="s">
        <v>6770</v>
      </c>
      <c r="Y2120" s="1" t="s">
        <v>1118</v>
      </c>
      <c r="Z2120" s="1" t="s">
        <v>5859</v>
      </c>
      <c r="AA2120" s="1" t="s">
        <v>5860</v>
      </c>
      <c r="AB2120" s="1" t="s">
        <v>6771</v>
      </c>
      <c r="AC2120" s="1" t="s">
        <v>1989</v>
      </c>
      <c r="AD2120" s="5">
        <v>1.414E7</v>
      </c>
      <c r="AE2120" s="1" t="s">
        <v>1079</v>
      </c>
      <c r="AF2120" s="5">
        <v>6363.0</v>
      </c>
      <c r="AG2120" s="5">
        <v>16.0</v>
      </c>
      <c r="AH2120" s="5">
        <v>3.238018E7</v>
      </c>
      <c r="AI2120" s="10"/>
      <c r="AJ2120" s="10"/>
      <c r="AK2120" s="10"/>
      <c r="AL2120" s="10"/>
      <c r="AM2120" s="1" t="s">
        <v>6772</v>
      </c>
      <c r="AN2120" s="10"/>
      <c r="AO2120" s="10"/>
      <c r="AP2120" s="1" t="s">
        <v>5862</v>
      </c>
    </row>
    <row r="2121">
      <c r="A2121" s="1" t="s">
        <v>4752</v>
      </c>
      <c r="B2121" s="14">
        <v>46123.0</v>
      </c>
      <c r="C2121" s="1" t="s">
        <v>6764</v>
      </c>
      <c r="D2121" s="5">
        <v>4.7934402000127E13</v>
      </c>
      <c r="E2121" s="1" t="s">
        <v>4752</v>
      </c>
      <c r="F2121" s="1" t="s">
        <v>5851</v>
      </c>
      <c r="G2121" s="1" t="s">
        <v>6765</v>
      </c>
      <c r="H2121" s="1" t="s">
        <v>13333</v>
      </c>
      <c r="I2121" s="5">
        <v>67.0</v>
      </c>
      <c r="J2121" s="1" t="s">
        <v>4759</v>
      </c>
      <c r="K2121" s="1" t="s">
        <v>6767</v>
      </c>
      <c r="L2121" s="1" t="s">
        <v>6768</v>
      </c>
      <c r="M2121" s="1" t="s">
        <v>6769</v>
      </c>
      <c r="N2121" s="5">
        <v>4.7934402000127E13</v>
      </c>
      <c r="O2121" s="1" t="s">
        <v>1072</v>
      </c>
      <c r="P2121" s="10"/>
      <c r="Q2121" s="5">
        <v>2.0</v>
      </c>
      <c r="R2121" s="15">
        <v>44817.0</v>
      </c>
      <c r="S2121" s="5">
        <v>0.0</v>
      </c>
      <c r="T2121" s="10"/>
      <c r="U2121" s="10"/>
      <c r="V2121" s="15">
        <v>44817.0</v>
      </c>
      <c r="W2121" s="5">
        <v>4661300.0</v>
      </c>
      <c r="X2121" s="1" t="s">
        <v>6770</v>
      </c>
      <c r="Y2121" s="1" t="s">
        <v>1118</v>
      </c>
      <c r="Z2121" s="1" t="s">
        <v>5859</v>
      </c>
      <c r="AA2121" s="1" t="s">
        <v>5860</v>
      </c>
      <c r="AB2121" s="1" t="s">
        <v>6771</v>
      </c>
      <c r="AC2121" s="1" t="s">
        <v>1989</v>
      </c>
      <c r="AD2121" s="5">
        <v>1.414E7</v>
      </c>
      <c r="AE2121" s="1" t="s">
        <v>1079</v>
      </c>
      <c r="AF2121" s="5">
        <v>6363.0</v>
      </c>
      <c r="AG2121" s="5">
        <v>16.0</v>
      </c>
      <c r="AH2121" s="5">
        <v>3.238018E7</v>
      </c>
      <c r="AI2121" s="10"/>
      <c r="AJ2121" s="10"/>
      <c r="AK2121" s="10"/>
      <c r="AL2121" s="10"/>
      <c r="AM2121" s="1" t="s">
        <v>6772</v>
      </c>
      <c r="AN2121" s="10"/>
      <c r="AO2121" s="10"/>
      <c r="AP2121" s="1" t="s">
        <v>5862</v>
      </c>
    </row>
    <row r="2122">
      <c r="A2122" s="1" t="s">
        <v>4752</v>
      </c>
      <c r="B2122" s="14">
        <v>46136.0</v>
      </c>
      <c r="C2122" s="1" t="s">
        <v>6764</v>
      </c>
      <c r="D2122" s="5">
        <v>4.7934402000127E13</v>
      </c>
      <c r="E2122" s="1" t="s">
        <v>4752</v>
      </c>
      <c r="F2122" s="1" t="s">
        <v>5851</v>
      </c>
      <c r="G2122" s="1" t="s">
        <v>13334</v>
      </c>
      <c r="H2122" s="1" t="s">
        <v>13335</v>
      </c>
      <c r="I2122" s="1" t="s">
        <v>13336</v>
      </c>
      <c r="J2122" s="1" t="s">
        <v>4759</v>
      </c>
      <c r="K2122" s="1" t="s">
        <v>6767</v>
      </c>
      <c r="L2122" s="1" t="s">
        <v>6768</v>
      </c>
      <c r="M2122" s="1" t="s">
        <v>6769</v>
      </c>
      <c r="N2122" s="5">
        <v>4.7934402000127E13</v>
      </c>
      <c r="O2122" s="1" t="s">
        <v>1072</v>
      </c>
      <c r="P2122" s="10"/>
      <c r="Q2122" s="5">
        <v>2.0</v>
      </c>
      <c r="R2122" s="15">
        <v>44817.0</v>
      </c>
      <c r="S2122" s="5">
        <v>0.0</v>
      </c>
      <c r="T2122" s="10"/>
      <c r="U2122" s="10"/>
      <c r="V2122" s="15">
        <v>44817.0</v>
      </c>
      <c r="W2122" s="5">
        <v>4661300.0</v>
      </c>
      <c r="X2122" s="1" t="s">
        <v>6770</v>
      </c>
      <c r="Y2122" s="1" t="s">
        <v>1118</v>
      </c>
      <c r="Z2122" s="1" t="s">
        <v>5859</v>
      </c>
      <c r="AA2122" s="1" t="s">
        <v>5860</v>
      </c>
      <c r="AB2122" s="1" t="s">
        <v>6771</v>
      </c>
      <c r="AC2122" s="1" t="s">
        <v>1989</v>
      </c>
      <c r="AD2122" s="5">
        <v>1.414E7</v>
      </c>
      <c r="AE2122" s="1" t="s">
        <v>1079</v>
      </c>
      <c r="AF2122" s="5">
        <v>6363.0</v>
      </c>
      <c r="AG2122" s="5">
        <v>16.0</v>
      </c>
      <c r="AH2122" s="5">
        <v>3.238018E7</v>
      </c>
      <c r="AI2122" s="10"/>
      <c r="AJ2122" s="10"/>
      <c r="AK2122" s="10"/>
      <c r="AL2122" s="10"/>
      <c r="AM2122" s="1" t="s">
        <v>6772</v>
      </c>
      <c r="AN2122" s="10"/>
      <c r="AO2122" s="10"/>
      <c r="AP2122" s="1" t="s">
        <v>5862</v>
      </c>
    </row>
    <row r="2123">
      <c r="A2123" s="1" t="s">
        <v>4752</v>
      </c>
      <c r="B2123" s="16">
        <v>46309.0</v>
      </c>
      <c r="C2123" s="1" t="s">
        <v>8069</v>
      </c>
      <c r="D2123" s="5">
        <v>5.0582795000161E13</v>
      </c>
      <c r="E2123" s="1" t="s">
        <v>4752</v>
      </c>
      <c r="F2123" s="1" t="s">
        <v>1097</v>
      </c>
      <c r="G2123" s="1" t="s">
        <v>5391</v>
      </c>
      <c r="H2123" s="1" t="s">
        <v>13337</v>
      </c>
      <c r="I2123" s="1" t="s">
        <v>1150</v>
      </c>
      <c r="J2123" s="1" t="s">
        <v>4759</v>
      </c>
      <c r="K2123" s="1" t="s">
        <v>8071</v>
      </c>
      <c r="L2123" s="1" t="s">
        <v>8072</v>
      </c>
      <c r="M2123" s="1" t="s">
        <v>8073</v>
      </c>
      <c r="N2123" s="5">
        <v>5.0582795000161E13</v>
      </c>
      <c r="O2123" s="1" t="s">
        <v>1072</v>
      </c>
      <c r="P2123" s="1" t="s">
        <v>8074</v>
      </c>
      <c r="Q2123" s="5">
        <v>2.0</v>
      </c>
      <c r="R2123" s="15">
        <v>45054.0</v>
      </c>
      <c r="S2123" s="5">
        <v>0.0</v>
      </c>
      <c r="T2123" s="10"/>
      <c r="U2123" s="5">
        <v>105.0</v>
      </c>
      <c r="V2123" s="15">
        <v>45054.0</v>
      </c>
      <c r="W2123" s="5">
        <v>161001.0</v>
      </c>
      <c r="X2123" s="1" t="s">
        <v>8075</v>
      </c>
      <c r="Y2123" s="1" t="s">
        <v>1075</v>
      </c>
      <c r="Z2123" s="1" t="s">
        <v>8076</v>
      </c>
      <c r="AA2123" s="5">
        <v>5.0</v>
      </c>
      <c r="AB2123" s="10"/>
      <c r="AC2123" s="1" t="s">
        <v>8077</v>
      </c>
      <c r="AD2123" s="5">
        <v>6.5910787E7</v>
      </c>
      <c r="AE2123" s="1" t="s">
        <v>28</v>
      </c>
      <c r="AF2123" s="5">
        <v>803.0</v>
      </c>
      <c r="AG2123" s="5">
        <v>99.0</v>
      </c>
      <c r="AH2123" s="5">
        <v>8.4347474E7</v>
      </c>
      <c r="AI2123" s="5">
        <v>0.0</v>
      </c>
      <c r="AJ2123" s="5">
        <v>0.0</v>
      </c>
      <c r="AK2123" s="10"/>
      <c r="AL2123" s="10"/>
      <c r="AM2123" s="1" t="s">
        <v>8078</v>
      </c>
      <c r="AN2123" s="10"/>
      <c r="AO2123" s="10"/>
      <c r="AP2123" s="1" t="s">
        <v>4945</v>
      </c>
    </row>
    <row r="2124">
      <c r="A2124" s="1" t="s">
        <v>4752</v>
      </c>
      <c r="B2124" s="14">
        <v>45676.0</v>
      </c>
      <c r="C2124" s="1" t="s">
        <v>8079</v>
      </c>
      <c r="D2124" s="5">
        <v>3.0654266000119E13</v>
      </c>
      <c r="E2124" s="1" t="s">
        <v>4752</v>
      </c>
      <c r="F2124" s="1" t="s">
        <v>1097</v>
      </c>
      <c r="G2124" s="1" t="s">
        <v>13338</v>
      </c>
      <c r="H2124" s="1" t="s">
        <v>13339</v>
      </c>
      <c r="I2124" s="1" t="s">
        <v>2126</v>
      </c>
      <c r="J2124" s="1" t="s">
        <v>4755</v>
      </c>
      <c r="K2124" s="1" t="s">
        <v>8081</v>
      </c>
      <c r="L2124" s="1" t="s">
        <v>8082</v>
      </c>
      <c r="M2124" s="1" t="s">
        <v>8083</v>
      </c>
      <c r="N2124" s="5">
        <v>3.0654266000119E13</v>
      </c>
      <c r="O2124" s="1" t="s">
        <v>1072</v>
      </c>
      <c r="P2124" s="1" t="s">
        <v>8079</v>
      </c>
      <c r="Q2124" s="5">
        <v>2.0</v>
      </c>
      <c r="R2124" s="15">
        <v>43259.0</v>
      </c>
      <c r="S2124" s="5">
        <v>0.0</v>
      </c>
      <c r="T2124" s="10"/>
      <c r="U2124" s="10"/>
      <c r="V2124" s="15">
        <v>43259.0</v>
      </c>
      <c r="W2124" s="5">
        <v>161001.0</v>
      </c>
      <c r="X2124" s="1" t="s">
        <v>8084</v>
      </c>
      <c r="Y2124" s="1" t="s">
        <v>1090</v>
      </c>
      <c r="Z2124" s="1" t="s">
        <v>8085</v>
      </c>
      <c r="AA2124" s="5">
        <v>1271.0</v>
      </c>
      <c r="AB2124" s="1" t="s">
        <v>1092</v>
      </c>
      <c r="AC2124" s="1" t="s">
        <v>1078</v>
      </c>
      <c r="AD2124" s="5">
        <v>1.466E7</v>
      </c>
      <c r="AE2124" s="1" t="s">
        <v>1079</v>
      </c>
      <c r="AF2124" s="5">
        <v>6999.0</v>
      </c>
      <c r="AG2124" s="5">
        <v>16.0</v>
      </c>
      <c r="AH2124" s="5">
        <v>9.9995973E7</v>
      </c>
      <c r="AI2124" s="5">
        <v>16.0</v>
      </c>
      <c r="AJ2124" s="5">
        <v>9.4038639E7</v>
      </c>
      <c r="AK2124" s="10"/>
      <c r="AL2124" s="10"/>
      <c r="AM2124" s="1" t="s">
        <v>8086</v>
      </c>
      <c r="AN2124" s="10"/>
      <c r="AO2124" s="10"/>
      <c r="AP2124" s="1" t="s">
        <v>8087</v>
      </c>
    </row>
    <row r="2125">
      <c r="A2125" s="1" t="s">
        <v>4752</v>
      </c>
      <c r="B2125" s="14">
        <v>45969.0</v>
      </c>
      <c r="C2125" s="1" t="s">
        <v>8581</v>
      </c>
      <c r="D2125" s="5">
        <v>7.153713000134E12</v>
      </c>
      <c r="E2125" s="1" t="s">
        <v>4752</v>
      </c>
      <c r="F2125" s="1" t="s">
        <v>1097</v>
      </c>
      <c r="G2125" s="1" t="s">
        <v>4761</v>
      </c>
      <c r="H2125" s="1" t="s">
        <v>13340</v>
      </c>
      <c r="I2125" s="5">
        <v>101.0</v>
      </c>
      <c r="J2125" s="1" t="s">
        <v>4759</v>
      </c>
      <c r="K2125" s="1" t="s">
        <v>8581</v>
      </c>
      <c r="L2125" s="1" t="s">
        <v>8583</v>
      </c>
      <c r="M2125" s="1" t="s">
        <v>8584</v>
      </c>
      <c r="N2125" s="5">
        <v>7.153713000134E12</v>
      </c>
      <c r="O2125" s="1" t="s">
        <v>1072</v>
      </c>
      <c r="P2125" s="1" t="s">
        <v>8585</v>
      </c>
      <c r="Q2125" s="5">
        <v>2.0</v>
      </c>
      <c r="R2125" s="10"/>
      <c r="S2125" s="5">
        <v>0.0</v>
      </c>
      <c r="T2125" s="10"/>
      <c r="U2125" s="10"/>
      <c r="V2125" s="15">
        <v>38343.0</v>
      </c>
      <c r="W2125" s="5">
        <v>210107.0</v>
      </c>
      <c r="X2125" s="1" t="s">
        <v>8586</v>
      </c>
      <c r="Y2125" s="1" t="s">
        <v>1090</v>
      </c>
      <c r="Z2125" s="1" t="s">
        <v>8587</v>
      </c>
      <c r="AA2125" s="1" t="s">
        <v>8588</v>
      </c>
      <c r="AB2125" s="10"/>
      <c r="AC2125" s="1" t="s">
        <v>8589</v>
      </c>
      <c r="AD2125" s="5">
        <v>2.998E7</v>
      </c>
      <c r="AE2125" s="1" t="s">
        <v>1604</v>
      </c>
      <c r="AF2125" s="5">
        <v>5681.0</v>
      </c>
      <c r="AG2125" s="5">
        <v>27.0</v>
      </c>
      <c r="AH2125" s="5">
        <v>3.7651335E7</v>
      </c>
      <c r="AI2125" s="5">
        <v>27.0</v>
      </c>
      <c r="AJ2125" s="5">
        <v>9.9096081E7</v>
      </c>
      <c r="AK2125" s="5">
        <v>27.0</v>
      </c>
      <c r="AL2125" s="5">
        <v>3.7651778E7</v>
      </c>
      <c r="AM2125" s="1" t="s">
        <v>8590</v>
      </c>
      <c r="AN2125" s="10"/>
      <c r="AO2125" s="10"/>
      <c r="AP2125" s="1" t="s">
        <v>8591</v>
      </c>
    </row>
    <row r="2126">
      <c r="A2126" s="1" t="s">
        <v>4752</v>
      </c>
      <c r="B2126" s="14">
        <v>45827.0</v>
      </c>
      <c r="C2126" s="1" t="s">
        <v>5863</v>
      </c>
      <c r="D2126" s="5">
        <v>1.722741400015E13</v>
      </c>
      <c r="E2126" s="1" t="s">
        <v>4752</v>
      </c>
      <c r="F2126" s="1" t="s">
        <v>1097</v>
      </c>
      <c r="G2126" s="1" t="s">
        <v>4761</v>
      </c>
      <c r="H2126" s="1" t="s">
        <v>13341</v>
      </c>
      <c r="I2126" s="5">
        <v>101.0</v>
      </c>
      <c r="J2126" s="1" t="s">
        <v>4759</v>
      </c>
      <c r="K2126" s="1" t="s">
        <v>5865</v>
      </c>
      <c r="L2126" s="1" t="s">
        <v>5866</v>
      </c>
      <c r="M2126" s="1" t="s">
        <v>5867</v>
      </c>
      <c r="N2126" s="5">
        <v>1.722741400015E13</v>
      </c>
      <c r="O2126" s="1" t="s">
        <v>1072</v>
      </c>
      <c r="P2126" s="1" t="s">
        <v>5863</v>
      </c>
      <c r="Q2126" s="5">
        <v>2.0</v>
      </c>
      <c r="R2126" s="15">
        <v>38659.0</v>
      </c>
      <c r="S2126" s="5">
        <v>0.0</v>
      </c>
      <c r="T2126" s="10"/>
      <c r="U2126" s="10"/>
      <c r="V2126" s="15">
        <v>25910.0</v>
      </c>
      <c r="W2126" s="5">
        <v>230600.0</v>
      </c>
      <c r="X2126" s="10"/>
      <c r="Y2126" s="1" t="s">
        <v>1118</v>
      </c>
      <c r="Z2126" s="1" t="s">
        <v>5868</v>
      </c>
      <c r="AA2126" s="1" t="s">
        <v>1410</v>
      </c>
      <c r="AB2126" s="1" t="s">
        <v>5869</v>
      </c>
      <c r="AC2126" s="1" t="s">
        <v>1121</v>
      </c>
      <c r="AD2126" s="5">
        <v>3.5797899E7</v>
      </c>
      <c r="AE2126" s="1" t="s">
        <v>1205</v>
      </c>
      <c r="AF2126" s="5">
        <v>4417.0</v>
      </c>
      <c r="AG2126" s="5">
        <v>38.0</v>
      </c>
      <c r="AH2126" s="5">
        <v>3.7291E7</v>
      </c>
      <c r="AI2126" s="5">
        <v>38.0</v>
      </c>
      <c r="AJ2126" s="5">
        <v>3.7291002E7</v>
      </c>
      <c r="AK2126" s="5">
        <v>38.0</v>
      </c>
      <c r="AL2126" s="5">
        <v>3.7291E7</v>
      </c>
      <c r="AM2126" s="1" t="s">
        <v>5870</v>
      </c>
      <c r="AN2126" s="10"/>
      <c r="AO2126" s="10"/>
      <c r="AP2126" s="1" t="s">
        <v>3935</v>
      </c>
    </row>
    <row r="2127">
      <c r="A2127" s="1" t="s">
        <v>4752</v>
      </c>
      <c r="B2127" s="14">
        <v>45820.0</v>
      </c>
      <c r="C2127" s="1" t="s">
        <v>5863</v>
      </c>
      <c r="D2127" s="5">
        <v>1.722741400015E13</v>
      </c>
      <c r="E2127" s="1" t="s">
        <v>4752</v>
      </c>
      <c r="F2127" s="1" t="s">
        <v>1318</v>
      </c>
      <c r="G2127" s="1" t="s">
        <v>5992</v>
      </c>
      <c r="H2127" s="1" t="s">
        <v>13342</v>
      </c>
      <c r="I2127" s="5">
        <v>88.0</v>
      </c>
      <c r="J2127" s="1" t="s">
        <v>4759</v>
      </c>
      <c r="K2127" s="1" t="s">
        <v>5865</v>
      </c>
      <c r="L2127" s="1" t="s">
        <v>5866</v>
      </c>
      <c r="M2127" s="1" t="s">
        <v>5867</v>
      </c>
      <c r="N2127" s="5">
        <v>1.722741400015E13</v>
      </c>
      <c r="O2127" s="1" t="s">
        <v>1072</v>
      </c>
      <c r="P2127" s="1" t="s">
        <v>5863</v>
      </c>
      <c r="Q2127" s="5">
        <v>2.0</v>
      </c>
      <c r="R2127" s="15">
        <v>38659.0</v>
      </c>
      <c r="S2127" s="5">
        <v>0.0</v>
      </c>
      <c r="T2127" s="10"/>
      <c r="U2127" s="10"/>
      <c r="V2127" s="15">
        <v>25910.0</v>
      </c>
      <c r="W2127" s="5">
        <v>230600.0</v>
      </c>
      <c r="X2127" s="10"/>
      <c r="Y2127" s="1" t="s">
        <v>1118</v>
      </c>
      <c r="Z2127" s="1" t="s">
        <v>5868</v>
      </c>
      <c r="AA2127" s="1" t="s">
        <v>1410</v>
      </c>
      <c r="AB2127" s="1" t="s">
        <v>5869</v>
      </c>
      <c r="AC2127" s="1" t="s">
        <v>1121</v>
      </c>
      <c r="AD2127" s="5">
        <v>3.5797899E7</v>
      </c>
      <c r="AE2127" s="1" t="s">
        <v>1205</v>
      </c>
      <c r="AF2127" s="5">
        <v>4417.0</v>
      </c>
      <c r="AG2127" s="5">
        <v>38.0</v>
      </c>
      <c r="AH2127" s="5">
        <v>3.7291E7</v>
      </c>
      <c r="AI2127" s="5">
        <v>38.0</v>
      </c>
      <c r="AJ2127" s="5">
        <v>3.7291002E7</v>
      </c>
      <c r="AK2127" s="5">
        <v>38.0</v>
      </c>
      <c r="AL2127" s="5">
        <v>3.7291E7</v>
      </c>
      <c r="AM2127" s="1" t="s">
        <v>5870</v>
      </c>
      <c r="AN2127" s="10"/>
      <c r="AO2127" s="10"/>
      <c r="AP2127" s="1" t="s">
        <v>3935</v>
      </c>
    </row>
    <row r="2128">
      <c r="A2128" s="1" t="s">
        <v>4752</v>
      </c>
      <c r="B2128" s="14">
        <v>45791.0</v>
      </c>
      <c r="C2128" s="1" t="s">
        <v>13343</v>
      </c>
      <c r="D2128" s="5">
        <v>4.7767313000133E13</v>
      </c>
      <c r="E2128" s="1" t="s">
        <v>4752</v>
      </c>
      <c r="F2128" s="1" t="s">
        <v>1097</v>
      </c>
      <c r="G2128" s="1" t="s">
        <v>4761</v>
      </c>
      <c r="H2128" s="1" t="s">
        <v>13344</v>
      </c>
      <c r="I2128" s="5">
        <v>101.0</v>
      </c>
      <c r="J2128" s="1" t="s">
        <v>4759</v>
      </c>
      <c r="K2128" s="1" t="s">
        <v>13345</v>
      </c>
      <c r="L2128" s="1" t="s">
        <v>13346</v>
      </c>
      <c r="M2128" s="1" t="s">
        <v>13347</v>
      </c>
      <c r="N2128" s="5">
        <v>4.7767313000133E13</v>
      </c>
      <c r="O2128" s="1" t="s">
        <v>1072</v>
      </c>
      <c r="P2128" s="1" t="s">
        <v>13343</v>
      </c>
      <c r="Q2128" s="5">
        <v>2.0</v>
      </c>
      <c r="R2128" s="15">
        <v>44749.0</v>
      </c>
      <c r="S2128" s="5">
        <v>0.0</v>
      </c>
      <c r="T2128" s="10"/>
      <c r="U2128" s="10"/>
      <c r="V2128" s="15">
        <v>44749.0</v>
      </c>
      <c r="W2128" s="5">
        <v>8800600.0</v>
      </c>
      <c r="X2128" s="1" t="s">
        <v>13348</v>
      </c>
      <c r="Y2128" s="1" t="s">
        <v>1384</v>
      </c>
      <c r="Z2128" s="1" t="s">
        <v>13349</v>
      </c>
      <c r="AA2128" s="1" t="s">
        <v>1120</v>
      </c>
      <c r="AB2128" s="1" t="s">
        <v>1755</v>
      </c>
      <c r="AC2128" s="1" t="s">
        <v>1121</v>
      </c>
      <c r="AD2128" s="5">
        <v>7.294E7</v>
      </c>
      <c r="AE2128" s="1" t="s">
        <v>1413</v>
      </c>
      <c r="AF2128" s="5">
        <v>9201.0</v>
      </c>
      <c r="AG2128" s="5">
        <v>62.0</v>
      </c>
      <c r="AH2128" s="5">
        <v>9.6337564E7</v>
      </c>
      <c r="AI2128" s="10"/>
      <c r="AJ2128" s="10"/>
      <c r="AK2128" s="10"/>
      <c r="AL2128" s="10"/>
      <c r="AM2128" s="1" t="s">
        <v>13350</v>
      </c>
      <c r="AN2128" s="10"/>
      <c r="AO2128" s="10"/>
      <c r="AP2128" s="1" t="s">
        <v>13351</v>
      </c>
    </row>
    <row r="2129">
      <c r="A2129" s="1" t="s">
        <v>4752</v>
      </c>
      <c r="B2129" s="14">
        <v>45698.0</v>
      </c>
      <c r="C2129" s="1" t="s">
        <v>8611</v>
      </c>
      <c r="D2129" s="5">
        <v>4.667137400013E13</v>
      </c>
      <c r="E2129" s="1" t="s">
        <v>4752</v>
      </c>
      <c r="F2129" s="1" t="s">
        <v>1097</v>
      </c>
      <c r="G2129" s="1" t="s">
        <v>5239</v>
      </c>
      <c r="H2129" s="1" t="s">
        <v>13352</v>
      </c>
      <c r="I2129" s="5">
        <v>25.0</v>
      </c>
      <c r="J2129" s="1" t="s">
        <v>4755</v>
      </c>
      <c r="K2129" s="1" t="s">
        <v>8613</v>
      </c>
      <c r="L2129" s="1" t="s">
        <v>8614</v>
      </c>
      <c r="M2129" s="1" t="s">
        <v>8615</v>
      </c>
      <c r="N2129" s="5">
        <v>4.667137400013E13</v>
      </c>
      <c r="O2129" s="1" t="s">
        <v>1072</v>
      </c>
      <c r="P2129" s="1" t="s">
        <v>8616</v>
      </c>
      <c r="Q2129" s="5">
        <v>2.0</v>
      </c>
      <c r="R2129" s="15">
        <v>44718.0</v>
      </c>
      <c r="S2129" s="5">
        <v>0.0</v>
      </c>
      <c r="T2129" s="10"/>
      <c r="U2129" s="10"/>
      <c r="V2129" s="15">
        <v>44718.0</v>
      </c>
      <c r="W2129" s="5">
        <v>161001.0</v>
      </c>
      <c r="X2129" s="1" t="s">
        <v>8617</v>
      </c>
      <c r="Y2129" s="1" t="s">
        <v>1090</v>
      </c>
      <c r="Z2129" s="1" t="s">
        <v>8618</v>
      </c>
      <c r="AA2129" s="5">
        <v>807.0</v>
      </c>
      <c r="AB2129" s="1" t="s">
        <v>8619</v>
      </c>
      <c r="AC2129" s="1" t="s">
        <v>1078</v>
      </c>
      <c r="AD2129" s="5">
        <v>1.9800001E7</v>
      </c>
      <c r="AE2129" s="1" t="s">
        <v>1079</v>
      </c>
      <c r="AF2129" s="5">
        <v>6179.0</v>
      </c>
      <c r="AG2129" s="5">
        <v>18.0</v>
      </c>
      <c r="AH2129" s="5">
        <v>9.7882627E7</v>
      </c>
      <c r="AI2129" s="10"/>
      <c r="AJ2129" s="10"/>
      <c r="AK2129" s="10"/>
      <c r="AL2129" s="10"/>
      <c r="AM2129" s="1" t="s">
        <v>8620</v>
      </c>
      <c r="AN2129" s="10"/>
      <c r="AO2129" s="10"/>
      <c r="AP2129" s="1" t="s">
        <v>8208</v>
      </c>
    </row>
    <row r="2130">
      <c r="A2130" s="1" t="s">
        <v>4752</v>
      </c>
      <c r="B2130" s="14">
        <v>45870.0</v>
      </c>
      <c r="C2130" s="1" t="s">
        <v>5755</v>
      </c>
      <c r="D2130" s="5">
        <v>5.052741600013E13</v>
      </c>
      <c r="E2130" s="1" t="s">
        <v>4752</v>
      </c>
      <c r="F2130" s="1" t="s">
        <v>13353</v>
      </c>
      <c r="G2130" s="1" t="s">
        <v>13354</v>
      </c>
      <c r="H2130" s="5">
        <v>1.23123131223131E14</v>
      </c>
      <c r="I2130" s="5">
        <v>25.0</v>
      </c>
      <c r="J2130" s="1" t="s">
        <v>4759</v>
      </c>
      <c r="K2130" s="1" t="s">
        <v>5758</v>
      </c>
      <c r="L2130" s="1" t="s">
        <v>5759</v>
      </c>
      <c r="M2130" s="1" t="s">
        <v>5760</v>
      </c>
      <c r="N2130" s="5">
        <v>5.052741600013E13</v>
      </c>
      <c r="O2130" s="1" t="s">
        <v>1072</v>
      </c>
      <c r="P2130" s="1" t="s">
        <v>5761</v>
      </c>
      <c r="Q2130" s="5">
        <v>2.0</v>
      </c>
      <c r="R2130" s="15">
        <v>45049.0</v>
      </c>
      <c r="S2130" s="5">
        <v>0.0</v>
      </c>
      <c r="T2130" s="10"/>
      <c r="U2130" s="5">
        <v>105.0</v>
      </c>
      <c r="V2130" s="15">
        <v>45049.0</v>
      </c>
      <c r="W2130" s="5">
        <v>161001.0</v>
      </c>
      <c r="X2130" s="1" t="s">
        <v>5762</v>
      </c>
      <c r="Y2130" s="1" t="s">
        <v>1346</v>
      </c>
      <c r="Z2130" s="1" t="s">
        <v>5763</v>
      </c>
      <c r="AA2130" s="5">
        <v>100.0</v>
      </c>
      <c r="AB2130" s="10"/>
      <c r="AC2130" s="1" t="s">
        <v>5764</v>
      </c>
      <c r="AD2130" s="5">
        <v>9.74E7</v>
      </c>
      <c r="AE2130" s="1" t="s">
        <v>1277</v>
      </c>
      <c r="AF2130" s="5">
        <v>8891.0</v>
      </c>
      <c r="AG2130" s="5">
        <v>55.0</v>
      </c>
      <c r="AH2130" s="5">
        <v>9.6073908E7</v>
      </c>
      <c r="AI2130" s="5">
        <v>0.0</v>
      </c>
      <c r="AJ2130" s="5">
        <v>0.0</v>
      </c>
      <c r="AK2130" s="10"/>
      <c r="AL2130" s="10"/>
      <c r="AM2130" s="1" t="s">
        <v>5765</v>
      </c>
      <c r="AN2130" s="10"/>
      <c r="AO2130" s="10"/>
      <c r="AP2130" s="1" t="s">
        <v>5766</v>
      </c>
    </row>
    <row r="2131">
      <c r="A2131" s="1" t="s">
        <v>4752</v>
      </c>
      <c r="B2131" s="14">
        <v>46126.0</v>
      </c>
      <c r="C2131" s="1" t="s">
        <v>12811</v>
      </c>
      <c r="D2131" s="5">
        <v>5.0650197000182E13</v>
      </c>
      <c r="E2131" s="1" t="s">
        <v>4752</v>
      </c>
      <c r="F2131" s="1" t="s">
        <v>1097</v>
      </c>
      <c r="G2131" s="1" t="s">
        <v>4761</v>
      </c>
      <c r="H2131" s="1" t="s">
        <v>13355</v>
      </c>
      <c r="I2131" s="5">
        <v>101.0</v>
      </c>
      <c r="J2131" s="1" t="s">
        <v>4759</v>
      </c>
      <c r="K2131" s="1" t="s">
        <v>12813</v>
      </c>
      <c r="L2131" s="1" t="s">
        <v>12814</v>
      </c>
      <c r="M2131" s="1" t="s">
        <v>12815</v>
      </c>
      <c r="N2131" s="5">
        <v>5.0650197000182E13</v>
      </c>
      <c r="O2131" s="1" t="s">
        <v>1072</v>
      </c>
      <c r="P2131" s="1" t="s">
        <v>12811</v>
      </c>
      <c r="Q2131" s="5">
        <v>2.0</v>
      </c>
      <c r="R2131" s="15">
        <v>45058.0</v>
      </c>
      <c r="S2131" s="5">
        <v>0.0</v>
      </c>
      <c r="T2131" s="10"/>
      <c r="U2131" s="10"/>
      <c r="V2131" s="15">
        <v>45058.0</v>
      </c>
      <c r="W2131" s="5">
        <v>161001.0</v>
      </c>
      <c r="X2131" s="10"/>
      <c r="Y2131" s="1" t="s">
        <v>1075</v>
      </c>
      <c r="Z2131" s="1" t="s">
        <v>12816</v>
      </c>
      <c r="AA2131" s="5">
        <v>170.0</v>
      </c>
      <c r="AB2131" s="10"/>
      <c r="AC2131" s="1" t="s">
        <v>12817</v>
      </c>
      <c r="AD2131" s="5">
        <v>1.52E7</v>
      </c>
      <c r="AE2131" s="1" t="s">
        <v>1079</v>
      </c>
      <c r="AF2131" s="5">
        <v>6615.0</v>
      </c>
      <c r="AG2131" s="5">
        <v>17.0</v>
      </c>
      <c r="AH2131" s="5">
        <v>3.2453E7</v>
      </c>
      <c r="AI2131" s="10"/>
      <c r="AJ2131" s="10"/>
      <c r="AK2131" s="5">
        <v>17.0</v>
      </c>
      <c r="AL2131" s="5">
        <v>3.2451384E7</v>
      </c>
      <c r="AM2131" s="1" t="s">
        <v>12818</v>
      </c>
      <c r="AN2131" s="10"/>
      <c r="AO2131" s="10"/>
      <c r="AP2131" s="1" t="s">
        <v>2184</v>
      </c>
    </row>
    <row r="2132">
      <c r="A2132" s="1" t="s">
        <v>4752</v>
      </c>
      <c r="B2132" s="14">
        <v>46152.0</v>
      </c>
      <c r="C2132" s="1" t="s">
        <v>13356</v>
      </c>
      <c r="D2132" s="5">
        <v>2.4386836000134E13</v>
      </c>
      <c r="E2132" s="1" t="s">
        <v>4752</v>
      </c>
      <c r="F2132" s="1" t="s">
        <v>1097</v>
      </c>
      <c r="G2132" s="1" t="s">
        <v>4761</v>
      </c>
      <c r="H2132" s="1" t="s">
        <v>13357</v>
      </c>
      <c r="I2132" s="5">
        <v>101.0</v>
      </c>
      <c r="J2132" s="1" t="s">
        <v>4759</v>
      </c>
      <c r="K2132" s="1" t="s">
        <v>13356</v>
      </c>
      <c r="L2132" s="1" t="s">
        <v>13358</v>
      </c>
      <c r="M2132" s="1" t="s">
        <v>13359</v>
      </c>
      <c r="N2132" s="5">
        <v>2.4386836000134E13</v>
      </c>
      <c r="O2132" s="1" t="s">
        <v>1072</v>
      </c>
      <c r="P2132" s="10"/>
      <c r="Q2132" s="5">
        <v>2.0</v>
      </c>
      <c r="R2132" s="15">
        <v>42444.0</v>
      </c>
      <c r="S2132" s="5">
        <v>0.0</v>
      </c>
      <c r="T2132" s="10"/>
      <c r="U2132" s="10"/>
      <c r="V2132" s="15">
        <v>42444.0</v>
      </c>
      <c r="W2132" s="5">
        <v>161001.0</v>
      </c>
      <c r="X2132" s="10"/>
      <c r="Y2132" s="1" t="s">
        <v>1118</v>
      </c>
      <c r="Z2132" s="1" t="s">
        <v>13360</v>
      </c>
      <c r="AA2132" s="1" t="s">
        <v>1410</v>
      </c>
      <c r="AB2132" s="1" t="s">
        <v>13361</v>
      </c>
      <c r="AC2132" s="1" t="s">
        <v>1121</v>
      </c>
      <c r="AD2132" s="5">
        <v>8.662E7</v>
      </c>
      <c r="AE2132" s="1" t="s">
        <v>1231</v>
      </c>
      <c r="AF2132" s="5">
        <v>7579.0</v>
      </c>
      <c r="AG2132" s="5">
        <v>67.0</v>
      </c>
      <c r="AH2132" s="5">
        <v>9.9812252E7</v>
      </c>
      <c r="AI2132" s="10"/>
      <c r="AJ2132" s="10"/>
      <c r="AK2132" s="10"/>
      <c r="AL2132" s="10"/>
      <c r="AM2132" s="1" t="s">
        <v>13362</v>
      </c>
      <c r="AN2132" s="10"/>
      <c r="AO2132" s="10"/>
      <c r="AP2132" s="1" t="s">
        <v>13363</v>
      </c>
    </row>
    <row r="2133">
      <c r="A2133" s="1" t="s">
        <v>4752</v>
      </c>
      <c r="B2133" s="14">
        <v>46276.0</v>
      </c>
      <c r="C2133" s="1" t="s">
        <v>4770</v>
      </c>
      <c r="D2133" s="5">
        <v>3.7834570000197E13</v>
      </c>
      <c r="E2133" s="1" t="s">
        <v>4752</v>
      </c>
      <c r="F2133" s="1" t="s">
        <v>1097</v>
      </c>
      <c r="G2133" s="1" t="s">
        <v>4898</v>
      </c>
      <c r="H2133" s="1" t="s">
        <v>13364</v>
      </c>
      <c r="I2133" s="5">
        <v>78.0</v>
      </c>
      <c r="J2133" s="1" t="s">
        <v>4759</v>
      </c>
      <c r="K2133" s="1" t="s">
        <v>4773</v>
      </c>
      <c r="L2133" s="1" t="s">
        <v>4774</v>
      </c>
      <c r="M2133" s="1" t="s">
        <v>4775</v>
      </c>
      <c r="N2133" s="5">
        <v>3.7834570000197E13</v>
      </c>
      <c r="O2133" s="1" t="s">
        <v>1072</v>
      </c>
      <c r="P2133" s="1" t="s">
        <v>4776</v>
      </c>
      <c r="Q2133" s="5">
        <v>2.0</v>
      </c>
      <c r="R2133" s="15">
        <v>44035.0</v>
      </c>
      <c r="S2133" s="5">
        <v>0.0</v>
      </c>
      <c r="T2133" s="10"/>
      <c r="U2133" s="10"/>
      <c r="V2133" s="15">
        <v>44035.0</v>
      </c>
      <c r="W2133" s="5">
        <v>161001.0</v>
      </c>
      <c r="X2133" s="1" t="s">
        <v>4777</v>
      </c>
      <c r="Y2133" s="1" t="s">
        <v>1075</v>
      </c>
      <c r="Z2133" s="1" t="s">
        <v>4778</v>
      </c>
      <c r="AA2133" s="5">
        <v>2078.0</v>
      </c>
      <c r="AB2133" s="1" t="s">
        <v>1092</v>
      </c>
      <c r="AC2133" s="1" t="s">
        <v>1078</v>
      </c>
      <c r="AD2133" s="5">
        <v>8.588E7</v>
      </c>
      <c r="AE2133" s="1" t="s">
        <v>1231</v>
      </c>
      <c r="AF2133" s="5">
        <v>5525.0</v>
      </c>
      <c r="AG2133" s="5">
        <v>45.0</v>
      </c>
      <c r="AH2133" s="5">
        <v>9.8059928E7</v>
      </c>
      <c r="AI2133" s="5">
        <v>45.0</v>
      </c>
      <c r="AJ2133" s="5">
        <v>9.9732929E7</v>
      </c>
      <c r="AK2133" s="10"/>
      <c r="AL2133" s="10"/>
      <c r="AM2133" s="1" t="s">
        <v>4779</v>
      </c>
      <c r="AN2133" s="10"/>
      <c r="AO2133" s="10"/>
      <c r="AP2133" s="1" t="s">
        <v>4780</v>
      </c>
    </row>
    <row r="2134">
      <c r="A2134" s="1" t="s">
        <v>4752</v>
      </c>
      <c r="B2134" s="14">
        <v>45796.0</v>
      </c>
      <c r="C2134" s="1" t="s">
        <v>13365</v>
      </c>
      <c r="D2134" s="5">
        <v>5.0266700000109E13</v>
      </c>
      <c r="E2134" s="1" t="s">
        <v>4752</v>
      </c>
      <c r="F2134" s="1" t="s">
        <v>1097</v>
      </c>
      <c r="G2134" s="1" t="s">
        <v>4771</v>
      </c>
      <c r="H2134" s="1" t="s">
        <v>13366</v>
      </c>
      <c r="I2134" s="17">
        <v>45528.0</v>
      </c>
      <c r="J2134" s="1" t="s">
        <v>4759</v>
      </c>
      <c r="K2134" s="1" t="s">
        <v>13367</v>
      </c>
      <c r="L2134" s="1" t="s">
        <v>13368</v>
      </c>
      <c r="M2134" s="1" t="s">
        <v>13369</v>
      </c>
      <c r="N2134" s="5">
        <v>5.0266700000109E13</v>
      </c>
      <c r="O2134" s="1" t="s">
        <v>1072</v>
      </c>
      <c r="P2134" s="10"/>
      <c r="Q2134" s="5">
        <v>2.0</v>
      </c>
      <c r="R2134" s="15">
        <v>45027.0</v>
      </c>
      <c r="S2134" s="5">
        <v>0.0</v>
      </c>
      <c r="T2134" s="10"/>
      <c r="U2134" s="10"/>
      <c r="V2134" s="15">
        <v>45027.0</v>
      </c>
      <c r="W2134" s="5">
        <v>161001.0</v>
      </c>
      <c r="X2134" s="1" t="s">
        <v>1699</v>
      </c>
      <c r="Y2134" s="1" t="s">
        <v>1075</v>
      </c>
      <c r="Z2134" s="1" t="s">
        <v>13370</v>
      </c>
      <c r="AA2134" s="5">
        <v>917.0</v>
      </c>
      <c r="AB2134" s="10"/>
      <c r="AC2134" s="1" t="s">
        <v>13371</v>
      </c>
      <c r="AD2134" s="5">
        <v>3.803521E7</v>
      </c>
      <c r="AE2134" s="1" t="s">
        <v>1205</v>
      </c>
      <c r="AF2134" s="5">
        <v>5401.0</v>
      </c>
      <c r="AG2134" s="5">
        <v>66.0</v>
      </c>
      <c r="AH2134" s="5">
        <v>9.6753675E7</v>
      </c>
      <c r="AI2134" s="10"/>
      <c r="AJ2134" s="10"/>
      <c r="AK2134" s="10"/>
      <c r="AL2134" s="10"/>
      <c r="AM2134" s="1" t="s">
        <v>13372</v>
      </c>
      <c r="AN2134" s="10"/>
      <c r="AO2134" s="10"/>
      <c r="AP2134" s="1" t="s">
        <v>3834</v>
      </c>
    </row>
    <row r="2135">
      <c r="A2135" s="1" t="s">
        <v>4752</v>
      </c>
      <c r="B2135" s="14">
        <v>46165.0</v>
      </c>
      <c r="C2135" s="1" t="s">
        <v>12853</v>
      </c>
      <c r="D2135" s="5">
        <v>5.1380865000161E13</v>
      </c>
      <c r="E2135" s="1" t="s">
        <v>4752</v>
      </c>
      <c r="F2135" s="1" t="s">
        <v>1097</v>
      </c>
      <c r="G2135" s="1" t="s">
        <v>4761</v>
      </c>
      <c r="H2135" s="1" t="s">
        <v>13373</v>
      </c>
      <c r="I2135" s="5">
        <v>101.0</v>
      </c>
      <c r="J2135" s="1" t="s">
        <v>4759</v>
      </c>
      <c r="K2135" s="1" t="s">
        <v>12853</v>
      </c>
      <c r="L2135" s="1" t="s">
        <v>12855</v>
      </c>
      <c r="M2135" s="1" t="s">
        <v>12856</v>
      </c>
      <c r="N2135" s="5">
        <v>5.1380865000161E13</v>
      </c>
      <c r="O2135" s="1" t="s">
        <v>1072</v>
      </c>
      <c r="P2135" s="1" t="s">
        <v>12857</v>
      </c>
      <c r="Q2135" s="5">
        <v>2.0</v>
      </c>
      <c r="R2135" s="15">
        <v>45118.0</v>
      </c>
      <c r="S2135" s="5">
        <v>0.0</v>
      </c>
      <c r="T2135" s="10"/>
      <c r="U2135" s="10"/>
      <c r="V2135" s="15">
        <v>45118.0</v>
      </c>
      <c r="W2135" s="5">
        <v>161001.0</v>
      </c>
      <c r="X2135" s="1" t="s">
        <v>3206</v>
      </c>
      <c r="Y2135" s="1" t="s">
        <v>1075</v>
      </c>
      <c r="Z2135" s="1" t="s">
        <v>12858</v>
      </c>
      <c r="AA2135" s="5">
        <v>1488.0</v>
      </c>
      <c r="AB2135" s="10"/>
      <c r="AC2135" s="1" t="s">
        <v>12859</v>
      </c>
      <c r="AD2135" s="5">
        <v>8.9128E7</v>
      </c>
      <c r="AE2135" s="1" t="s">
        <v>1386</v>
      </c>
      <c r="AF2135" s="5">
        <v>8197.0</v>
      </c>
      <c r="AG2135" s="5">
        <v>47.0</v>
      </c>
      <c r="AH2135" s="5">
        <v>9.7184102E7</v>
      </c>
      <c r="AI2135" s="10"/>
      <c r="AJ2135" s="10"/>
      <c r="AK2135" s="10"/>
      <c r="AL2135" s="10"/>
      <c r="AM2135" s="1" t="s">
        <v>12860</v>
      </c>
      <c r="AN2135" s="10"/>
      <c r="AO2135" s="10"/>
      <c r="AP2135" s="1" t="s">
        <v>10811</v>
      </c>
    </row>
    <row r="2136">
      <c r="A2136" s="1" t="s">
        <v>4752</v>
      </c>
      <c r="B2136" s="14">
        <v>45720.0</v>
      </c>
      <c r="C2136" s="1" t="s">
        <v>8029</v>
      </c>
      <c r="D2136" s="5">
        <v>2.7810119000186E13</v>
      </c>
      <c r="E2136" s="1" t="s">
        <v>4752</v>
      </c>
      <c r="F2136" s="1" t="s">
        <v>1097</v>
      </c>
      <c r="G2136" s="1" t="s">
        <v>5239</v>
      </c>
      <c r="H2136" s="1" t="s">
        <v>13374</v>
      </c>
      <c r="I2136" s="5">
        <v>25.0</v>
      </c>
      <c r="J2136" s="1" t="s">
        <v>4755</v>
      </c>
      <c r="K2136" s="1" t="s">
        <v>8032</v>
      </c>
      <c r="L2136" s="1" t="s">
        <v>8033</v>
      </c>
      <c r="M2136" s="1" t="s">
        <v>8034</v>
      </c>
      <c r="N2136" s="5">
        <v>2.7810119000186E13</v>
      </c>
      <c r="O2136" s="1" t="s">
        <v>1072</v>
      </c>
      <c r="P2136" s="10"/>
      <c r="Q2136" s="5">
        <v>2.0</v>
      </c>
      <c r="R2136" s="15">
        <v>42879.0</v>
      </c>
      <c r="S2136" s="5">
        <v>0.0</v>
      </c>
      <c r="T2136" s="10"/>
      <c r="U2136" s="10"/>
      <c r="V2136" s="15">
        <v>42879.0</v>
      </c>
      <c r="W2136" s="5">
        <v>7112000.0</v>
      </c>
      <c r="X2136" s="1" t="s">
        <v>8035</v>
      </c>
      <c r="Y2136" s="1" t="s">
        <v>1075</v>
      </c>
      <c r="Z2136" s="1" t="s">
        <v>8036</v>
      </c>
      <c r="AA2136" s="5">
        <v>281.0</v>
      </c>
      <c r="AB2136" s="10"/>
      <c r="AC2136" s="1" t="s">
        <v>8037</v>
      </c>
      <c r="AD2136" s="5">
        <v>8.4182304E7</v>
      </c>
      <c r="AE2136" s="1" t="s">
        <v>1231</v>
      </c>
      <c r="AF2136" s="5">
        <v>7495.0</v>
      </c>
      <c r="AG2136" s="5">
        <v>31.0</v>
      </c>
      <c r="AH2136" s="5">
        <v>3.4176319E7</v>
      </c>
      <c r="AI2136" s="5">
        <v>42.0</v>
      </c>
      <c r="AJ2136" s="5">
        <v>9.1171312E7</v>
      </c>
      <c r="AK2136" s="10"/>
      <c r="AL2136" s="10"/>
      <c r="AM2136" s="1" t="s">
        <v>8038</v>
      </c>
      <c r="AN2136" s="10"/>
      <c r="AO2136" s="10"/>
      <c r="AP2136" s="1" t="s">
        <v>2215</v>
      </c>
    </row>
    <row r="2137">
      <c r="A2137" s="1" t="s">
        <v>4752</v>
      </c>
      <c r="B2137" s="14">
        <v>45894.0</v>
      </c>
      <c r="C2137" s="1" t="s">
        <v>13375</v>
      </c>
      <c r="D2137" s="5">
        <v>4.7711358000196E13</v>
      </c>
      <c r="E2137" s="1" t="s">
        <v>4752</v>
      </c>
      <c r="F2137" s="1" t="s">
        <v>1097</v>
      </c>
      <c r="G2137" s="1" t="s">
        <v>4898</v>
      </c>
      <c r="H2137" s="1" t="s">
        <v>13376</v>
      </c>
      <c r="I2137" s="5">
        <v>78.0</v>
      </c>
      <c r="J2137" s="1" t="s">
        <v>4759</v>
      </c>
      <c r="K2137" s="1" t="s">
        <v>13377</v>
      </c>
      <c r="L2137" s="1" t="s">
        <v>13378</v>
      </c>
      <c r="M2137" s="1" t="s">
        <v>13379</v>
      </c>
      <c r="N2137" s="5">
        <v>4.7711358000196E13</v>
      </c>
      <c r="O2137" s="1" t="s">
        <v>1072</v>
      </c>
      <c r="P2137" s="1" t="s">
        <v>13375</v>
      </c>
      <c r="Q2137" s="5">
        <v>2.0</v>
      </c>
      <c r="R2137" s="15">
        <v>44798.0</v>
      </c>
      <c r="S2137" s="5">
        <v>0.0</v>
      </c>
      <c r="T2137" s="10"/>
      <c r="U2137" s="5">
        <v>105.0</v>
      </c>
      <c r="V2137" s="15">
        <v>44798.0</v>
      </c>
      <c r="W2137" s="5">
        <v>161001.0</v>
      </c>
      <c r="X2137" s="1" t="s">
        <v>13380</v>
      </c>
      <c r="Y2137" s="1" t="s">
        <v>8170</v>
      </c>
      <c r="Z2137" s="1" t="s">
        <v>13381</v>
      </c>
      <c r="AA2137" s="5">
        <v>20.0</v>
      </c>
      <c r="AB2137" s="10"/>
      <c r="AC2137" s="1" t="s">
        <v>13382</v>
      </c>
      <c r="AD2137" s="5">
        <v>7.3360407E7</v>
      </c>
      <c r="AE2137" s="1" t="s">
        <v>1543</v>
      </c>
      <c r="AF2137" s="5">
        <v>9701.0</v>
      </c>
      <c r="AG2137" s="5">
        <v>61.0</v>
      </c>
      <c r="AH2137" s="5">
        <v>9.3241066E7</v>
      </c>
      <c r="AI2137" s="10"/>
      <c r="AJ2137" s="10"/>
      <c r="AK2137" s="10"/>
      <c r="AL2137" s="10"/>
      <c r="AM2137" s="1" t="s">
        <v>13383</v>
      </c>
      <c r="AN2137" s="10"/>
      <c r="AO2137" s="10"/>
      <c r="AP2137" s="1" t="s">
        <v>1544</v>
      </c>
    </row>
    <row r="2138">
      <c r="A2138" s="1" t="s">
        <v>4752</v>
      </c>
      <c r="B2138" s="14">
        <v>46126.0</v>
      </c>
      <c r="C2138" s="1" t="s">
        <v>13384</v>
      </c>
      <c r="D2138" s="5">
        <v>5.17246060001E13</v>
      </c>
      <c r="E2138" s="1" t="s">
        <v>4752</v>
      </c>
      <c r="F2138" s="1" t="s">
        <v>1097</v>
      </c>
      <c r="G2138" s="1" t="s">
        <v>4761</v>
      </c>
      <c r="H2138" s="1" t="s">
        <v>13385</v>
      </c>
      <c r="I2138" s="5">
        <v>101.0</v>
      </c>
      <c r="J2138" s="1" t="s">
        <v>4759</v>
      </c>
      <c r="K2138" s="1" t="s">
        <v>13386</v>
      </c>
      <c r="L2138" s="1" t="s">
        <v>13387</v>
      </c>
      <c r="M2138" s="1" t="s">
        <v>13388</v>
      </c>
      <c r="N2138" s="5">
        <v>5.17246060001E13</v>
      </c>
      <c r="O2138" s="1" t="s">
        <v>1072</v>
      </c>
      <c r="P2138" s="1" t="s">
        <v>13389</v>
      </c>
      <c r="Q2138" s="5">
        <v>2.0</v>
      </c>
      <c r="R2138" s="15">
        <v>45146.0</v>
      </c>
      <c r="S2138" s="5">
        <v>0.0</v>
      </c>
      <c r="T2138" s="10"/>
      <c r="U2138" s="5">
        <v>105.0</v>
      </c>
      <c r="V2138" s="15">
        <v>45146.0</v>
      </c>
      <c r="W2138" s="5">
        <v>4686901.0</v>
      </c>
      <c r="X2138" s="1" t="s">
        <v>13390</v>
      </c>
      <c r="Y2138" s="1" t="s">
        <v>1075</v>
      </c>
      <c r="Z2138" s="1" t="s">
        <v>13391</v>
      </c>
      <c r="AA2138" s="5">
        <v>2706.0</v>
      </c>
      <c r="AB2138" s="1" t="s">
        <v>1514</v>
      </c>
      <c r="AC2138" s="1" t="s">
        <v>1078</v>
      </c>
      <c r="AD2138" s="5">
        <v>7.6974E7</v>
      </c>
      <c r="AE2138" s="1" t="s">
        <v>1313</v>
      </c>
      <c r="AF2138" s="5">
        <v>25.0</v>
      </c>
      <c r="AG2138" s="5">
        <v>69.0</v>
      </c>
      <c r="AH2138" s="5">
        <v>9.9650165E7</v>
      </c>
      <c r="AI2138" s="10"/>
      <c r="AJ2138" s="10"/>
      <c r="AK2138" s="10"/>
      <c r="AL2138" s="10"/>
      <c r="AM2138" s="1" t="s">
        <v>13392</v>
      </c>
      <c r="AN2138" s="10"/>
      <c r="AO2138" s="10"/>
      <c r="AP2138" s="1" t="s">
        <v>13393</v>
      </c>
    </row>
    <row r="2139">
      <c r="A2139" s="1" t="s">
        <v>4752</v>
      </c>
      <c r="B2139" s="16">
        <v>46340.0</v>
      </c>
      <c r="C2139" s="1" t="s">
        <v>13394</v>
      </c>
      <c r="D2139" s="5">
        <v>4.2729085000193E13</v>
      </c>
      <c r="E2139" s="1" t="s">
        <v>4752</v>
      </c>
      <c r="F2139" s="1" t="s">
        <v>1097</v>
      </c>
      <c r="G2139" s="1" t="s">
        <v>4799</v>
      </c>
      <c r="H2139" s="1" t="s">
        <v>13395</v>
      </c>
      <c r="I2139" s="5">
        <v>58.0</v>
      </c>
      <c r="J2139" s="1" t="s">
        <v>4759</v>
      </c>
      <c r="K2139" s="1" t="s">
        <v>13396</v>
      </c>
      <c r="L2139" s="1" t="s">
        <v>13397</v>
      </c>
      <c r="M2139" s="1" t="s">
        <v>13398</v>
      </c>
      <c r="N2139" s="5">
        <v>4.2729085000193E13</v>
      </c>
      <c r="O2139" s="1" t="s">
        <v>1072</v>
      </c>
      <c r="P2139" s="1" t="s">
        <v>13399</v>
      </c>
      <c r="Q2139" s="5">
        <v>2.0</v>
      </c>
      <c r="R2139" s="15">
        <v>45241.0</v>
      </c>
      <c r="S2139" s="5">
        <v>0.0</v>
      </c>
      <c r="T2139" s="10"/>
      <c r="U2139" s="10"/>
      <c r="V2139" s="15">
        <v>44392.0</v>
      </c>
      <c r="W2139" s="5">
        <v>4930202.0</v>
      </c>
      <c r="X2139" s="1" t="s">
        <v>13400</v>
      </c>
      <c r="Y2139" s="1" t="s">
        <v>1090</v>
      </c>
      <c r="Z2139" s="1" t="s">
        <v>13401</v>
      </c>
      <c r="AA2139" s="1" t="s">
        <v>13402</v>
      </c>
      <c r="AB2139" s="10"/>
      <c r="AC2139" s="1" t="s">
        <v>10113</v>
      </c>
      <c r="AD2139" s="5">
        <v>7.814557E7</v>
      </c>
      <c r="AE2139" s="1" t="s">
        <v>1122</v>
      </c>
      <c r="AF2139" s="5">
        <v>9167.0</v>
      </c>
      <c r="AG2139" s="5">
        <v>65.0</v>
      </c>
      <c r="AH2139" s="5">
        <v>8.4072544E7</v>
      </c>
      <c r="AI2139" s="10"/>
      <c r="AJ2139" s="10"/>
      <c r="AK2139" s="10"/>
      <c r="AL2139" s="10"/>
      <c r="AM2139" s="1" t="s">
        <v>13403</v>
      </c>
      <c r="AN2139" s="10"/>
      <c r="AO2139" s="10"/>
      <c r="AP2139" s="1" t="s">
        <v>13404</v>
      </c>
    </row>
    <row r="2140">
      <c r="A2140" s="1" t="s">
        <v>4752</v>
      </c>
      <c r="B2140" s="14">
        <v>45932.0</v>
      </c>
      <c r="C2140" s="1" t="s">
        <v>13405</v>
      </c>
      <c r="D2140" s="5">
        <v>5.133893000167E12</v>
      </c>
      <c r="E2140" s="1" t="s">
        <v>4752</v>
      </c>
      <c r="F2140" s="1" t="s">
        <v>1097</v>
      </c>
      <c r="G2140" s="1" t="s">
        <v>4761</v>
      </c>
      <c r="H2140" s="1" t="s">
        <v>13406</v>
      </c>
      <c r="I2140" s="5">
        <v>101.0</v>
      </c>
      <c r="J2140" s="1" t="s">
        <v>4759</v>
      </c>
      <c r="K2140" s="1" t="s">
        <v>13407</v>
      </c>
      <c r="L2140" s="1" t="s">
        <v>13408</v>
      </c>
      <c r="M2140" s="1" t="s">
        <v>13409</v>
      </c>
      <c r="N2140" s="5">
        <v>5.133893000167E12</v>
      </c>
      <c r="O2140" s="1" t="s">
        <v>1072</v>
      </c>
      <c r="P2140" s="10"/>
      <c r="Q2140" s="5">
        <v>2.0</v>
      </c>
      <c r="R2140" s="15">
        <v>38659.0</v>
      </c>
      <c r="S2140" s="5">
        <v>0.0</v>
      </c>
      <c r="T2140" s="10"/>
      <c r="U2140" s="10"/>
      <c r="V2140" s="15">
        <v>37442.0</v>
      </c>
      <c r="W2140" s="5">
        <v>7490103.0</v>
      </c>
      <c r="X2140" s="1" t="s">
        <v>13410</v>
      </c>
      <c r="Y2140" s="1" t="s">
        <v>1075</v>
      </c>
      <c r="Z2140" s="1" t="s">
        <v>2184</v>
      </c>
      <c r="AA2140" s="5">
        <v>562.0</v>
      </c>
      <c r="AB2140" s="10"/>
      <c r="AC2140" s="1" t="s">
        <v>1078</v>
      </c>
      <c r="AD2140" s="5">
        <v>9.633E7</v>
      </c>
      <c r="AE2140" s="1" t="s">
        <v>1277</v>
      </c>
      <c r="AF2140" s="5">
        <v>8525.0</v>
      </c>
      <c r="AG2140" s="5">
        <v>53.0</v>
      </c>
      <c r="AH2140" s="5">
        <v>3.2622301E7</v>
      </c>
      <c r="AI2140" s="10"/>
      <c r="AJ2140" s="10"/>
      <c r="AK2140" s="10"/>
      <c r="AL2140" s="10"/>
      <c r="AM2140" s="1" t="s">
        <v>13411</v>
      </c>
      <c r="AN2140" s="10"/>
      <c r="AO2140" s="10"/>
      <c r="AP2140" s="1" t="s">
        <v>13412</v>
      </c>
    </row>
    <row r="2141">
      <c r="A2141" s="1" t="s">
        <v>4752</v>
      </c>
      <c r="B2141" s="14">
        <v>45843.0</v>
      </c>
      <c r="C2141" s="1" t="s">
        <v>13413</v>
      </c>
      <c r="D2141" s="5">
        <v>9.334062000104E12</v>
      </c>
      <c r="E2141" s="1" t="s">
        <v>4752</v>
      </c>
      <c r="F2141" s="1" t="s">
        <v>1318</v>
      </c>
      <c r="G2141" s="1" t="s">
        <v>13414</v>
      </c>
      <c r="H2141" s="5">
        <v>2.16820000314E11</v>
      </c>
      <c r="I2141" s="5">
        <v>32.0</v>
      </c>
      <c r="J2141" s="1" t="s">
        <v>4759</v>
      </c>
      <c r="K2141" s="1" t="s">
        <v>13415</v>
      </c>
      <c r="L2141" s="1" t="s">
        <v>13416</v>
      </c>
      <c r="M2141" s="1" t="s">
        <v>13417</v>
      </c>
      <c r="N2141" s="5">
        <v>9.334062000104E12</v>
      </c>
      <c r="O2141" s="1" t="s">
        <v>1072</v>
      </c>
      <c r="P2141" s="1" t="s">
        <v>13418</v>
      </c>
      <c r="Q2141" s="5">
        <v>2.0</v>
      </c>
      <c r="R2141" s="15">
        <v>39468.0</v>
      </c>
      <c r="S2141" s="5">
        <v>0.0</v>
      </c>
      <c r="T2141" s="10"/>
      <c r="U2141" s="10"/>
      <c r="V2141" s="15">
        <v>39468.0</v>
      </c>
      <c r="W2141" s="5">
        <v>230600.0</v>
      </c>
      <c r="X2141" s="1" t="s">
        <v>13419</v>
      </c>
      <c r="Y2141" s="1" t="s">
        <v>4575</v>
      </c>
      <c r="Z2141" s="1" t="s">
        <v>13420</v>
      </c>
      <c r="AA2141" s="5">
        <v>1555.0</v>
      </c>
      <c r="AB2141" s="1" t="s">
        <v>3582</v>
      </c>
      <c r="AC2141" s="1" t="s">
        <v>13421</v>
      </c>
      <c r="AD2141" s="5">
        <v>1.4097142E7</v>
      </c>
      <c r="AE2141" s="1" t="s">
        <v>1079</v>
      </c>
      <c r="AF2141" s="5">
        <v>6969.0</v>
      </c>
      <c r="AG2141" s="5">
        <v>16.0</v>
      </c>
      <c r="AH2141" s="5">
        <v>3.6230825E7</v>
      </c>
      <c r="AI2141" s="10"/>
      <c r="AJ2141" s="10"/>
      <c r="AK2141" s="5">
        <v>16.0</v>
      </c>
      <c r="AL2141" s="5">
        <v>3.6252065E7</v>
      </c>
      <c r="AM2141" s="1" t="s">
        <v>13422</v>
      </c>
      <c r="AN2141" s="10"/>
      <c r="AO2141" s="10"/>
      <c r="AP2141" s="1" t="s">
        <v>1645</v>
      </c>
    </row>
    <row r="2142">
      <c r="A2142" s="1" t="s">
        <v>4752</v>
      </c>
      <c r="B2142" s="14">
        <v>45846.0</v>
      </c>
      <c r="C2142" s="1" t="s">
        <v>5983</v>
      </c>
      <c r="D2142" s="5">
        <v>4.8567612000197E13</v>
      </c>
      <c r="E2142" s="1" t="s">
        <v>4752</v>
      </c>
      <c r="F2142" s="1" t="s">
        <v>1097</v>
      </c>
      <c r="G2142" s="1" t="s">
        <v>4761</v>
      </c>
      <c r="H2142" s="1" t="s">
        <v>13423</v>
      </c>
      <c r="I2142" s="5">
        <v>101.0</v>
      </c>
      <c r="J2142" s="1" t="s">
        <v>4759</v>
      </c>
      <c r="K2142" s="1" t="s">
        <v>5983</v>
      </c>
      <c r="L2142" s="1" t="s">
        <v>5985</v>
      </c>
      <c r="M2142" s="1" t="s">
        <v>5986</v>
      </c>
      <c r="N2142" s="5">
        <v>4.8567612000197E13</v>
      </c>
      <c r="O2142" s="1" t="s">
        <v>1072</v>
      </c>
      <c r="P2142" s="10"/>
      <c r="Q2142" s="5">
        <v>2.0</v>
      </c>
      <c r="R2142" s="15">
        <v>44874.0</v>
      </c>
      <c r="S2142" s="5">
        <v>0.0</v>
      </c>
      <c r="T2142" s="10"/>
      <c r="U2142" s="10"/>
      <c r="V2142" s="15">
        <v>44874.0</v>
      </c>
      <c r="W2142" s="5">
        <v>161001.0</v>
      </c>
      <c r="X2142" s="1" t="s">
        <v>5987</v>
      </c>
      <c r="Y2142" s="1" t="s">
        <v>1118</v>
      </c>
      <c r="Z2142" s="1" t="s">
        <v>5988</v>
      </c>
      <c r="AA2142" s="1" t="s">
        <v>1410</v>
      </c>
      <c r="AB2142" s="1" t="s">
        <v>5989</v>
      </c>
      <c r="AC2142" s="1" t="s">
        <v>1121</v>
      </c>
      <c r="AD2142" s="5">
        <v>3.88E7</v>
      </c>
      <c r="AE2142" s="1" t="s">
        <v>1205</v>
      </c>
      <c r="AF2142" s="5">
        <v>5241.0</v>
      </c>
      <c r="AG2142" s="5">
        <v>14.0</v>
      </c>
      <c r="AH2142" s="5">
        <v>3.7622169E7</v>
      </c>
      <c r="AI2142" s="10"/>
      <c r="AJ2142" s="10"/>
      <c r="AK2142" s="10"/>
      <c r="AL2142" s="10"/>
      <c r="AM2142" s="1" t="s">
        <v>5990</v>
      </c>
      <c r="AN2142" s="10"/>
      <c r="AO2142" s="10"/>
      <c r="AP2142" s="1" t="s">
        <v>1517</v>
      </c>
    </row>
    <row r="2143">
      <c r="A2143" s="1" t="s">
        <v>4752</v>
      </c>
      <c r="B2143" s="14">
        <v>45869.0</v>
      </c>
      <c r="C2143" s="1" t="s">
        <v>13424</v>
      </c>
      <c r="D2143" s="5">
        <v>3.0108415000144E13</v>
      </c>
      <c r="E2143" s="1" t="s">
        <v>4752</v>
      </c>
      <c r="F2143" s="1" t="s">
        <v>1097</v>
      </c>
      <c r="G2143" s="1" t="s">
        <v>5216</v>
      </c>
      <c r="H2143" s="1" t="s">
        <v>13425</v>
      </c>
      <c r="I2143" s="17">
        <v>45528.0</v>
      </c>
      <c r="J2143" s="1" t="s">
        <v>4759</v>
      </c>
      <c r="K2143" s="1" t="s">
        <v>13426</v>
      </c>
      <c r="L2143" s="1" t="s">
        <v>13427</v>
      </c>
      <c r="M2143" s="1" t="s">
        <v>13428</v>
      </c>
      <c r="N2143" s="5">
        <v>3.0108415000144E13</v>
      </c>
      <c r="O2143" s="1" t="s">
        <v>1072</v>
      </c>
      <c r="P2143" s="1" t="s">
        <v>13429</v>
      </c>
      <c r="Q2143" s="5">
        <v>2.0</v>
      </c>
      <c r="R2143" s="15">
        <v>43194.0</v>
      </c>
      <c r="S2143" s="5">
        <v>0.0</v>
      </c>
      <c r="T2143" s="10"/>
      <c r="U2143" s="10"/>
      <c r="V2143" s="15">
        <v>43194.0</v>
      </c>
      <c r="W2143" s="5">
        <v>8599604.0</v>
      </c>
      <c r="X2143" s="1" t="s">
        <v>13430</v>
      </c>
      <c r="Y2143" s="1" t="s">
        <v>1075</v>
      </c>
      <c r="Z2143" s="1" t="s">
        <v>13431</v>
      </c>
      <c r="AA2143" s="5">
        <v>475.0</v>
      </c>
      <c r="AB2143" s="1" t="s">
        <v>13432</v>
      </c>
      <c r="AC2143" s="1" t="s">
        <v>1078</v>
      </c>
      <c r="AD2143" s="5">
        <v>6606000.0</v>
      </c>
      <c r="AE2143" s="1" t="s">
        <v>1079</v>
      </c>
      <c r="AF2143" s="5">
        <v>6601.0</v>
      </c>
      <c r="AG2143" s="5">
        <v>11.0</v>
      </c>
      <c r="AH2143" s="5">
        <v>5.563762E7</v>
      </c>
      <c r="AI2143" s="10"/>
      <c r="AJ2143" s="10"/>
      <c r="AK2143" s="10"/>
      <c r="AL2143" s="10"/>
      <c r="AM2143" s="1" t="s">
        <v>13433</v>
      </c>
      <c r="AN2143" s="10"/>
      <c r="AO2143" s="10"/>
      <c r="AP2143" s="1" t="s">
        <v>12830</v>
      </c>
    </row>
    <row r="2144">
      <c r="A2144" s="1" t="s">
        <v>4752</v>
      </c>
      <c r="B2144" s="14">
        <v>46281.0</v>
      </c>
      <c r="C2144" s="1" t="s">
        <v>12387</v>
      </c>
      <c r="D2144" s="5">
        <v>4.9465226000157E13</v>
      </c>
      <c r="E2144" s="1" t="s">
        <v>4752</v>
      </c>
      <c r="F2144" s="1" t="s">
        <v>1097</v>
      </c>
      <c r="G2144" s="1" t="s">
        <v>4898</v>
      </c>
      <c r="H2144" s="1" t="s">
        <v>13434</v>
      </c>
      <c r="I2144" s="5">
        <v>78.0</v>
      </c>
      <c r="J2144" s="1" t="s">
        <v>4759</v>
      </c>
      <c r="K2144" s="1" t="s">
        <v>12389</v>
      </c>
      <c r="L2144" s="1" t="s">
        <v>12390</v>
      </c>
      <c r="M2144" s="1" t="s">
        <v>12391</v>
      </c>
      <c r="N2144" s="5">
        <v>4.9465226000157E13</v>
      </c>
      <c r="O2144" s="1" t="s">
        <v>1072</v>
      </c>
      <c r="P2144" s="10"/>
      <c r="Q2144" s="5">
        <v>2.0</v>
      </c>
      <c r="R2144" s="15">
        <v>44960.0</v>
      </c>
      <c r="S2144" s="5">
        <v>0.0</v>
      </c>
      <c r="T2144" s="10"/>
      <c r="U2144" s="10"/>
      <c r="V2144" s="15">
        <v>44960.0</v>
      </c>
      <c r="W2144" s="5">
        <v>161001.0</v>
      </c>
      <c r="X2144" s="1" t="s">
        <v>12392</v>
      </c>
      <c r="Y2144" s="1" t="s">
        <v>1075</v>
      </c>
      <c r="Z2144" s="1" t="s">
        <v>5721</v>
      </c>
      <c r="AA2144" s="5">
        <v>1951.0</v>
      </c>
      <c r="AB2144" s="1" t="s">
        <v>12393</v>
      </c>
      <c r="AC2144" s="1" t="s">
        <v>1078</v>
      </c>
      <c r="AD2144" s="5">
        <v>6.8371E7</v>
      </c>
      <c r="AE2144" s="1" t="s">
        <v>2304</v>
      </c>
      <c r="AF2144" s="5">
        <v>411.0</v>
      </c>
      <c r="AG2144" s="5">
        <v>16.0</v>
      </c>
      <c r="AH2144" s="5">
        <v>8.1600145E7</v>
      </c>
      <c r="AI2144" s="10"/>
      <c r="AJ2144" s="10"/>
      <c r="AK2144" s="10"/>
      <c r="AL2144" s="10"/>
      <c r="AM2144" s="1" t="s">
        <v>12394</v>
      </c>
      <c r="AN2144" s="10"/>
      <c r="AO2144" s="10"/>
      <c r="AP2144" s="1" t="s">
        <v>6625</v>
      </c>
    </row>
    <row r="2145">
      <c r="A2145" s="1" t="s">
        <v>4752</v>
      </c>
      <c r="B2145" s="16">
        <v>45991.0</v>
      </c>
      <c r="C2145" s="1" t="s">
        <v>5686</v>
      </c>
      <c r="D2145" s="5">
        <v>4.78206330001E13</v>
      </c>
      <c r="E2145" s="1" t="s">
        <v>4752</v>
      </c>
      <c r="F2145" s="1" t="s">
        <v>4858</v>
      </c>
      <c r="G2145" s="1" t="s">
        <v>4859</v>
      </c>
      <c r="H2145" s="1" t="s">
        <v>13435</v>
      </c>
      <c r="I2145" s="5">
        <v>35.0</v>
      </c>
      <c r="J2145" s="1" t="s">
        <v>4759</v>
      </c>
      <c r="K2145" s="1" t="s">
        <v>5686</v>
      </c>
      <c r="L2145" s="1" t="s">
        <v>5688</v>
      </c>
      <c r="M2145" s="1" t="s">
        <v>5689</v>
      </c>
      <c r="N2145" s="5">
        <v>4.78206330001E13</v>
      </c>
      <c r="O2145" s="1" t="s">
        <v>1072</v>
      </c>
      <c r="P2145" s="1" t="s">
        <v>5690</v>
      </c>
      <c r="Q2145" s="5">
        <v>2.0</v>
      </c>
      <c r="R2145" s="15">
        <v>44806.0</v>
      </c>
      <c r="S2145" s="5">
        <v>0.0</v>
      </c>
      <c r="T2145" s="10"/>
      <c r="U2145" s="10"/>
      <c r="V2145" s="15">
        <v>44806.0</v>
      </c>
      <c r="W2145" s="5">
        <v>2621300.0</v>
      </c>
      <c r="X2145" s="1" t="s">
        <v>5691</v>
      </c>
      <c r="Y2145" s="1" t="s">
        <v>1075</v>
      </c>
      <c r="Z2145" s="1" t="s">
        <v>5692</v>
      </c>
      <c r="AA2145" s="1" t="s">
        <v>1120</v>
      </c>
      <c r="AB2145" s="10"/>
      <c r="AC2145" s="1" t="s">
        <v>5693</v>
      </c>
      <c r="AD2145" s="5">
        <v>4.5658464E7</v>
      </c>
      <c r="AE2145" s="1" t="s">
        <v>1106</v>
      </c>
      <c r="AF2145" s="5">
        <v>3573.0</v>
      </c>
      <c r="AG2145" s="5">
        <v>77.0</v>
      </c>
      <c r="AH2145" s="5">
        <v>3.6283119E7</v>
      </c>
      <c r="AI2145" s="10"/>
      <c r="AJ2145" s="10"/>
      <c r="AK2145" s="10"/>
      <c r="AL2145" s="10"/>
      <c r="AM2145" s="1" t="s">
        <v>5694</v>
      </c>
      <c r="AN2145" s="10"/>
      <c r="AO2145" s="10"/>
      <c r="AP2145" s="1" t="s">
        <v>5695</v>
      </c>
    </row>
    <row r="2146">
      <c r="A2146" s="1" t="s">
        <v>4752</v>
      </c>
      <c r="B2146" s="14">
        <v>45967.0</v>
      </c>
      <c r="C2146" s="1" t="s">
        <v>4878</v>
      </c>
      <c r="D2146" s="5">
        <v>5.193561500014E13</v>
      </c>
      <c r="E2146" s="1" t="s">
        <v>4752</v>
      </c>
      <c r="F2146" s="1" t="s">
        <v>1097</v>
      </c>
      <c r="G2146" s="1" t="s">
        <v>5391</v>
      </c>
      <c r="H2146" s="1" t="s">
        <v>13436</v>
      </c>
      <c r="I2146" s="1" t="s">
        <v>1150</v>
      </c>
      <c r="J2146" s="1" t="s">
        <v>4759</v>
      </c>
      <c r="K2146" s="1" t="s">
        <v>4878</v>
      </c>
      <c r="L2146" s="1" t="s">
        <v>4880</v>
      </c>
      <c r="M2146" s="1" t="s">
        <v>4881</v>
      </c>
      <c r="N2146" s="5">
        <v>5.193561500014E13</v>
      </c>
      <c r="O2146" s="1" t="s">
        <v>1072</v>
      </c>
      <c r="P2146" s="10"/>
      <c r="Q2146" s="5">
        <v>2.0</v>
      </c>
      <c r="R2146" s="15">
        <v>45162.0</v>
      </c>
      <c r="S2146" s="5">
        <v>0.0</v>
      </c>
      <c r="T2146" s="10"/>
      <c r="U2146" s="10"/>
      <c r="V2146" s="15">
        <v>45162.0</v>
      </c>
      <c r="W2146" s="5">
        <v>161001.0</v>
      </c>
      <c r="X2146" s="1" t="s">
        <v>4882</v>
      </c>
      <c r="Y2146" s="1" t="s">
        <v>1090</v>
      </c>
      <c r="Z2146" s="1" t="s">
        <v>4883</v>
      </c>
      <c r="AA2146" s="5">
        <v>1177.0</v>
      </c>
      <c r="AB2146" s="10"/>
      <c r="AC2146" s="1" t="s">
        <v>4884</v>
      </c>
      <c r="AD2146" s="5">
        <v>1.8385E7</v>
      </c>
      <c r="AE2146" s="1" t="s">
        <v>1079</v>
      </c>
      <c r="AF2146" s="5">
        <v>3055.0</v>
      </c>
      <c r="AG2146" s="5">
        <v>15.0</v>
      </c>
      <c r="AH2146" s="5">
        <v>9.7394825E7</v>
      </c>
      <c r="AI2146" s="10"/>
      <c r="AJ2146" s="10"/>
      <c r="AK2146" s="10"/>
      <c r="AL2146" s="10"/>
      <c r="AM2146" s="1" t="s">
        <v>4885</v>
      </c>
      <c r="AN2146" s="10"/>
      <c r="AO2146" s="10"/>
      <c r="AP2146" s="1" t="s">
        <v>4886</v>
      </c>
    </row>
    <row r="2147">
      <c r="A2147" s="1" t="s">
        <v>4752</v>
      </c>
      <c r="B2147" s="14">
        <v>45914.0</v>
      </c>
      <c r="C2147" s="1" t="s">
        <v>3205</v>
      </c>
      <c r="D2147" s="5">
        <v>4.3275933000102E13</v>
      </c>
      <c r="E2147" s="1" t="s">
        <v>4752</v>
      </c>
      <c r="F2147" s="1" t="s">
        <v>1097</v>
      </c>
      <c r="G2147" s="1" t="s">
        <v>4799</v>
      </c>
      <c r="H2147" s="1" t="s">
        <v>13437</v>
      </c>
      <c r="I2147" s="5">
        <v>58.0</v>
      </c>
      <c r="J2147" s="1" t="s">
        <v>4759</v>
      </c>
      <c r="K2147" s="1" t="s">
        <v>3201</v>
      </c>
      <c r="L2147" s="1" t="s">
        <v>3203</v>
      </c>
      <c r="M2147" s="1" t="s">
        <v>3204</v>
      </c>
      <c r="N2147" s="5">
        <v>4.3275933000102E13</v>
      </c>
      <c r="O2147" s="1" t="s">
        <v>1072</v>
      </c>
      <c r="P2147" s="1" t="s">
        <v>3205</v>
      </c>
      <c r="Q2147" s="5">
        <v>2.0</v>
      </c>
      <c r="R2147" s="15">
        <v>44433.0</v>
      </c>
      <c r="S2147" s="5">
        <v>0.0</v>
      </c>
      <c r="T2147" s="10"/>
      <c r="U2147" s="10"/>
      <c r="V2147" s="15">
        <v>44433.0</v>
      </c>
      <c r="W2147" s="5">
        <v>161001.0</v>
      </c>
      <c r="X2147" s="1" t="s">
        <v>3206</v>
      </c>
      <c r="Y2147" s="1" t="s">
        <v>1075</v>
      </c>
      <c r="Z2147" s="1" t="s">
        <v>1916</v>
      </c>
      <c r="AA2147" s="1" t="s">
        <v>1120</v>
      </c>
      <c r="AB2147" s="1" t="s">
        <v>3207</v>
      </c>
      <c r="AC2147" s="1" t="s">
        <v>3208</v>
      </c>
      <c r="AD2147" s="5">
        <v>7.564E7</v>
      </c>
      <c r="AE2147" s="1" t="s">
        <v>1413</v>
      </c>
      <c r="AF2147" s="5">
        <v>9539.0</v>
      </c>
      <c r="AG2147" s="5">
        <v>62.0</v>
      </c>
      <c r="AH2147" s="5">
        <v>9.2470099E7</v>
      </c>
      <c r="AI2147" s="10"/>
      <c r="AJ2147" s="10"/>
      <c r="AK2147" s="10"/>
      <c r="AL2147" s="10"/>
      <c r="AM2147" s="1" t="s">
        <v>3209</v>
      </c>
      <c r="AN2147" s="10"/>
      <c r="AO2147" s="10"/>
      <c r="AP2147" s="1" t="s">
        <v>3210</v>
      </c>
    </row>
    <row r="2148">
      <c r="A2148" s="1" t="s">
        <v>4752</v>
      </c>
      <c r="B2148" s="14">
        <v>45870.0</v>
      </c>
      <c r="C2148" s="1" t="s">
        <v>13438</v>
      </c>
      <c r="D2148" s="5">
        <v>5.1157132000162E13</v>
      </c>
      <c r="E2148" s="1" t="s">
        <v>4752</v>
      </c>
      <c r="F2148" s="1" t="s">
        <v>1097</v>
      </c>
      <c r="G2148" s="1" t="s">
        <v>4799</v>
      </c>
      <c r="H2148" s="1" t="s">
        <v>13439</v>
      </c>
      <c r="I2148" s="5">
        <v>58.0</v>
      </c>
      <c r="J2148" s="1" t="s">
        <v>4759</v>
      </c>
      <c r="K2148" s="1" t="s">
        <v>13440</v>
      </c>
      <c r="L2148" s="1" t="s">
        <v>13441</v>
      </c>
      <c r="M2148" s="1" t="s">
        <v>13442</v>
      </c>
      <c r="N2148" s="5">
        <v>5.1157132000162E13</v>
      </c>
      <c r="O2148" s="1" t="s">
        <v>1072</v>
      </c>
      <c r="P2148" s="1" t="s">
        <v>13443</v>
      </c>
      <c r="Q2148" s="5">
        <v>2.0</v>
      </c>
      <c r="R2148" s="15">
        <v>45099.0</v>
      </c>
      <c r="S2148" s="5">
        <v>0.0</v>
      </c>
      <c r="T2148" s="10"/>
      <c r="U2148" s="5">
        <v>105.0</v>
      </c>
      <c r="V2148" s="15">
        <v>45099.0</v>
      </c>
      <c r="W2148" s="5">
        <v>161001.0</v>
      </c>
      <c r="X2148" s="1" t="s">
        <v>13444</v>
      </c>
      <c r="Y2148" s="1" t="s">
        <v>1075</v>
      </c>
      <c r="Z2148" s="1" t="s">
        <v>13445</v>
      </c>
      <c r="AA2148" s="5">
        <v>132.0</v>
      </c>
      <c r="AB2148" s="10"/>
      <c r="AC2148" s="1" t="s">
        <v>10016</v>
      </c>
      <c r="AD2148" s="5">
        <v>8.63E7</v>
      </c>
      <c r="AE2148" s="1" t="s">
        <v>1231</v>
      </c>
      <c r="AF2148" s="5">
        <v>7525.0</v>
      </c>
      <c r="AG2148" s="5">
        <v>43.0</v>
      </c>
      <c r="AH2148" s="5">
        <v>8.4772002E7</v>
      </c>
      <c r="AI2148" s="5">
        <v>0.0</v>
      </c>
      <c r="AJ2148" s="5">
        <v>0.0</v>
      </c>
      <c r="AK2148" s="10"/>
      <c r="AL2148" s="10"/>
      <c r="AM2148" s="1" t="s">
        <v>13446</v>
      </c>
      <c r="AN2148" s="10"/>
      <c r="AO2148" s="10"/>
      <c r="AP2148" s="1" t="s">
        <v>13447</v>
      </c>
    </row>
    <row r="2149">
      <c r="A2149" s="1" t="s">
        <v>4752</v>
      </c>
      <c r="B2149" s="14">
        <v>46177.0</v>
      </c>
      <c r="C2149" s="1" t="s">
        <v>4903</v>
      </c>
      <c r="D2149" s="5">
        <v>3.6297810002576E13</v>
      </c>
      <c r="E2149" s="1" t="s">
        <v>4752</v>
      </c>
      <c r="F2149" s="1" t="s">
        <v>1097</v>
      </c>
      <c r="G2149" s="1" t="s">
        <v>4761</v>
      </c>
      <c r="H2149" s="1" t="s">
        <v>13448</v>
      </c>
      <c r="I2149" s="5">
        <v>101.0</v>
      </c>
      <c r="J2149" s="1" t="s">
        <v>4759</v>
      </c>
      <c r="K2149" s="1" t="s">
        <v>4900</v>
      </c>
      <c r="L2149" s="1" t="s">
        <v>8196</v>
      </c>
      <c r="M2149" s="1" t="s">
        <v>4902</v>
      </c>
      <c r="N2149" s="5">
        <v>3.6297810002576E13</v>
      </c>
      <c r="O2149" s="1" t="s">
        <v>1103</v>
      </c>
      <c r="P2149" s="10"/>
      <c r="Q2149" s="5">
        <v>2.0</v>
      </c>
      <c r="R2149" s="15">
        <v>44461.0</v>
      </c>
      <c r="S2149" s="5">
        <v>0.0</v>
      </c>
      <c r="T2149" s="10"/>
      <c r="U2149" s="10"/>
      <c r="V2149" s="15">
        <v>44461.0</v>
      </c>
      <c r="W2149" s="5">
        <v>230600.0</v>
      </c>
      <c r="X2149" s="1" t="s">
        <v>8197</v>
      </c>
      <c r="Y2149" s="1" t="s">
        <v>1090</v>
      </c>
      <c r="Z2149" s="1" t="s">
        <v>8198</v>
      </c>
      <c r="AA2149" s="5">
        <v>400.0</v>
      </c>
      <c r="AB2149" s="10"/>
      <c r="AC2149" s="1" t="s">
        <v>8199</v>
      </c>
      <c r="AD2149" s="5">
        <v>3.926E7</v>
      </c>
      <c r="AE2149" s="1" t="s">
        <v>1205</v>
      </c>
      <c r="AF2149" s="5">
        <v>5415.0</v>
      </c>
      <c r="AG2149" s="5">
        <v>27.0</v>
      </c>
      <c r="AH2149" s="5">
        <v>3.3139E7</v>
      </c>
      <c r="AI2149" s="10"/>
      <c r="AJ2149" s="10"/>
      <c r="AK2149" s="10"/>
      <c r="AL2149" s="10"/>
      <c r="AM2149" s="1" t="s">
        <v>8200</v>
      </c>
      <c r="AN2149" s="10"/>
      <c r="AO2149" s="10"/>
      <c r="AP2149" s="1" t="s">
        <v>8201</v>
      </c>
    </row>
    <row r="2150">
      <c r="A2150" s="1" t="s">
        <v>4752</v>
      </c>
      <c r="B2150" s="14">
        <v>45905.0</v>
      </c>
      <c r="C2150" s="1" t="s">
        <v>13449</v>
      </c>
      <c r="D2150" s="5">
        <v>4.925688000015E13</v>
      </c>
      <c r="E2150" s="1" t="s">
        <v>4752</v>
      </c>
      <c r="F2150" s="1" t="s">
        <v>1097</v>
      </c>
      <c r="G2150" s="1" t="s">
        <v>4799</v>
      </c>
      <c r="H2150" s="1" t="s">
        <v>13450</v>
      </c>
      <c r="I2150" s="5">
        <v>58.0</v>
      </c>
      <c r="J2150" s="1" t="s">
        <v>4759</v>
      </c>
      <c r="K2150" s="1" t="s">
        <v>13449</v>
      </c>
      <c r="L2150" s="1" t="s">
        <v>13451</v>
      </c>
      <c r="M2150" s="1" t="s">
        <v>13452</v>
      </c>
      <c r="N2150" s="5">
        <v>4.925688000015E13</v>
      </c>
      <c r="O2150" s="1" t="s">
        <v>1072</v>
      </c>
      <c r="P2150" s="1" t="s">
        <v>13453</v>
      </c>
      <c r="Q2150" s="5">
        <v>2.0</v>
      </c>
      <c r="R2150" s="15">
        <v>44945.0</v>
      </c>
      <c r="S2150" s="5">
        <v>0.0</v>
      </c>
      <c r="T2150" s="10"/>
      <c r="U2150" s="5">
        <v>105.0</v>
      </c>
      <c r="V2150" s="15">
        <v>44945.0</v>
      </c>
      <c r="W2150" s="5">
        <v>161001.0</v>
      </c>
      <c r="X2150" s="1" t="s">
        <v>4920</v>
      </c>
      <c r="Y2150" s="1" t="s">
        <v>1075</v>
      </c>
      <c r="Z2150" s="1" t="s">
        <v>13454</v>
      </c>
      <c r="AA2150" s="5">
        <v>293.0</v>
      </c>
      <c r="AB2150" s="10"/>
      <c r="AC2150" s="1" t="s">
        <v>1078</v>
      </c>
      <c r="AD2150" s="5">
        <v>2.996E7</v>
      </c>
      <c r="AE2150" s="1" t="s">
        <v>1604</v>
      </c>
      <c r="AF2150" s="5">
        <v>5631.0</v>
      </c>
      <c r="AG2150" s="5">
        <v>35.0</v>
      </c>
      <c r="AH2150" s="5">
        <v>9.7686777E7</v>
      </c>
      <c r="AI2150" s="10"/>
      <c r="AJ2150" s="10"/>
      <c r="AK2150" s="10"/>
      <c r="AL2150" s="10"/>
      <c r="AM2150" s="1" t="s">
        <v>13455</v>
      </c>
      <c r="AN2150" s="10"/>
      <c r="AO2150" s="10"/>
      <c r="AP2150" s="1" t="s">
        <v>13456</v>
      </c>
    </row>
    <row r="2151">
      <c r="A2151" s="1" t="s">
        <v>4752</v>
      </c>
      <c r="B2151" s="14">
        <v>45901.0</v>
      </c>
      <c r="C2151" s="1" t="s">
        <v>13457</v>
      </c>
      <c r="D2151" s="5">
        <v>6.98361000153E11</v>
      </c>
      <c r="E2151" s="1" t="s">
        <v>4752</v>
      </c>
      <c r="F2151" s="1" t="s">
        <v>6127</v>
      </c>
      <c r="G2151" s="1" t="s">
        <v>13458</v>
      </c>
      <c r="H2151" s="5">
        <v>8.00230199E8</v>
      </c>
      <c r="I2151" s="5">
        <v>5.0</v>
      </c>
      <c r="J2151" s="1" t="s">
        <v>4755</v>
      </c>
      <c r="K2151" s="1" t="s">
        <v>13459</v>
      </c>
      <c r="L2151" s="1" t="s">
        <v>13460</v>
      </c>
      <c r="M2151" s="1" t="s">
        <v>13461</v>
      </c>
      <c r="N2151" s="5">
        <v>6.98361000153E11</v>
      </c>
      <c r="O2151" s="1" t="s">
        <v>1072</v>
      </c>
      <c r="P2151" s="10"/>
      <c r="Q2151" s="5">
        <v>2.0</v>
      </c>
      <c r="R2151" s="15">
        <v>38659.0</v>
      </c>
      <c r="S2151" s="5">
        <v>0.0</v>
      </c>
      <c r="T2151" s="10"/>
      <c r="U2151" s="10"/>
      <c r="V2151" s="15">
        <v>34891.0</v>
      </c>
      <c r="W2151" s="5">
        <v>131800.0</v>
      </c>
      <c r="X2151" s="1" t="s">
        <v>13462</v>
      </c>
      <c r="Y2151" s="1" t="s">
        <v>1118</v>
      </c>
      <c r="Z2151" s="1" t="s">
        <v>5118</v>
      </c>
      <c r="AA2151" s="1" t="s">
        <v>1120</v>
      </c>
      <c r="AB2151" s="1" t="s">
        <v>13463</v>
      </c>
      <c r="AC2151" s="1" t="s">
        <v>1121</v>
      </c>
      <c r="AD2151" s="5">
        <v>1.59959E7</v>
      </c>
      <c r="AE2151" s="1" t="s">
        <v>1079</v>
      </c>
      <c r="AF2151" s="5">
        <v>6687.0</v>
      </c>
      <c r="AG2151" s="5">
        <v>16.0</v>
      </c>
      <c r="AH2151" s="5">
        <v>3.3833E7</v>
      </c>
      <c r="AI2151" s="10"/>
      <c r="AJ2151" s="10"/>
      <c r="AK2151" s="5">
        <v>16.0</v>
      </c>
      <c r="AL2151" s="5">
        <v>3.3833043E7</v>
      </c>
      <c r="AM2151" s="1" t="s">
        <v>13464</v>
      </c>
      <c r="AN2151" s="10"/>
      <c r="AO2151" s="10"/>
      <c r="AP2151" s="1" t="s">
        <v>6390</v>
      </c>
    </row>
    <row r="2152">
      <c r="A2152" s="1" t="s">
        <v>4752</v>
      </c>
      <c r="B2152" s="14">
        <v>46027.0</v>
      </c>
      <c r="C2152" s="1" t="s">
        <v>13465</v>
      </c>
      <c r="D2152" s="5">
        <v>3.67159720001E13</v>
      </c>
      <c r="E2152" s="1" t="s">
        <v>4752</v>
      </c>
      <c r="F2152" s="1" t="s">
        <v>1097</v>
      </c>
      <c r="G2152" s="1" t="s">
        <v>4761</v>
      </c>
      <c r="H2152" s="1" t="s">
        <v>13466</v>
      </c>
      <c r="I2152" s="5">
        <v>101.0</v>
      </c>
      <c r="J2152" s="1" t="s">
        <v>4759</v>
      </c>
      <c r="K2152" s="1" t="s">
        <v>13467</v>
      </c>
      <c r="L2152" s="1" t="s">
        <v>13468</v>
      </c>
      <c r="M2152" s="1" t="s">
        <v>13469</v>
      </c>
      <c r="N2152" s="5">
        <v>3.67159720001E13</v>
      </c>
      <c r="O2152" s="1" t="s">
        <v>1072</v>
      </c>
      <c r="P2152" s="1" t="s">
        <v>13465</v>
      </c>
      <c r="Q2152" s="5">
        <v>2.0</v>
      </c>
      <c r="R2152" s="15">
        <v>43908.0</v>
      </c>
      <c r="S2152" s="5">
        <v>0.0</v>
      </c>
      <c r="T2152" s="10"/>
      <c r="U2152" s="10"/>
      <c r="V2152" s="15">
        <v>43908.0</v>
      </c>
      <c r="W2152" s="5">
        <v>4771704.0</v>
      </c>
      <c r="X2152" s="1" t="s">
        <v>13470</v>
      </c>
      <c r="Y2152" s="1" t="s">
        <v>1075</v>
      </c>
      <c r="Z2152" s="1" t="s">
        <v>13471</v>
      </c>
      <c r="AA2152" s="5">
        <v>638.0</v>
      </c>
      <c r="AB2152" s="1" t="s">
        <v>10530</v>
      </c>
      <c r="AC2152" s="1" t="s">
        <v>1078</v>
      </c>
      <c r="AD2152" s="5">
        <v>4.769E7</v>
      </c>
      <c r="AE2152" s="1" t="s">
        <v>1106</v>
      </c>
      <c r="AF2152" s="5">
        <v>3481.0</v>
      </c>
      <c r="AG2152" s="5">
        <v>77.0</v>
      </c>
      <c r="AH2152" s="5">
        <v>9.8359367E7</v>
      </c>
      <c r="AI2152" s="5">
        <v>79.0</v>
      </c>
      <c r="AJ2152" s="5">
        <v>9.6288851E7</v>
      </c>
      <c r="AK2152" s="10"/>
      <c r="AL2152" s="10"/>
      <c r="AM2152" s="1" t="s">
        <v>13472</v>
      </c>
      <c r="AN2152" s="10"/>
      <c r="AO2152" s="10"/>
      <c r="AP2152" s="1" t="s">
        <v>10409</v>
      </c>
    </row>
    <row r="2153">
      <c r="A2153" s="1" t="s">
        <v>4752</v>
      </c>
      <c r="B2153" s="14">
        <v>46143.0</v>
      </c>
      <c r="C2153" s="1" t="s">
        <v>1936</v>
      </c>
      <c r="D2153" s="5">
        <v>8.9096457000589E13</v>
      </c>
      <c r="E2153" s="1" t="s">
        <v>4752</v>
      </c>
      <c r="F2153" s="1" t="s">
        <v>1097</v>
      </c>
      <c r="G2153" s="1" t="s">
        <v>4761</v>
      </c>
      <c r="H2153" s="1" t="s">
        <v>13473</v>
      </c>
      <c r="I2153" s="5">
        <v>101.0</v>
      </c>
      <c r="J2153" s="1" t="s">
        <v>4759</v>
      </c>
      <c r="K2153" s="1" t="s">
        <v>1931</v>
      </c>
      <c r="L2153" s="1" t="s">
        <v>1934</v>
      </c>
      <c r="M2153" s="1" t="s">
        <v>1935</v>
      </c>
      <c r="N2153" s="5">
        <v>8.9096457000589E13</v>
      </c>
      <c r="O2153" s="1" t="s">
        <v>1103</v>
      </c>
      <c r="P2153" s="1" t="s">
        <v>1936</v>
      </c>
      <c r="Q2153" s="5">
        <v>2.0</v>
      </c>
      <c r="R2153" s="15">
        <v>38659.0</v>
      </c>
      <c r="S2153" s="5">
        <v>0.0</v>
      </c>
      <c r="T2153" s="10"/>
      <c r="U2153" s="10"/>
      <c r="V2153" s="15">
        <v>31309.0</v>
      </c>
      <c r="W2153" s="5">
        <v>161099.0</v>
      </c>
      <c r="X2153" s="1" t="s">
        <v>1937</v>
      </c>
      <c r="Y2153" s="1" t="s">
        <v>1118</v>
      </c>
      <c r="Z2153" s="1" t="s">
        <v>1938</v>
      </c>
      <c r="AA2153" s="1" t="s">
        <v>1120</v>
      </c>
      <c r="AB2153" s="1" t="s">
        <v>1121</v>
      </c>
      <c r="AC2153" s="1" t="s">
        <v>1939</v>
      </c>
      <c r="AD2153" s="5">
        <v>7.955E7</v>
      </c>
      <c r="AE2153" s="1" t="s">
        <v>1940</v>
      </c>
      <c r="AF2153" s="5">
        <v>9803.0</v>
      </c>
      <c r="AG2153" s="5">
        <v>51.0</v>
      </c>
      <c r="AH2153" s="5">
        <v>3.2307874E7</v>
      </c>
      <c r="AI2153" s="5">
        <v>51.0</v>
      </c>
      <c r="AJ2153" s="5">
        <v>3.2307856E7</v>
      </c>
      <c r="AK2153" s="5">
        <v>51.0</v>
      </c>
      <c r="AL2153" s="5">
        <v>3.230775E7</v>
      </c>
      <c r="AM2153" s="1" t="s">
        <v>1123</v>
      </c>
      <c r="AN2153" s="10"/>
      <c r="AO2153" s="10"/>
      <c r="AP2153" s="1" t="s">
        <v>1941</v>
      </c>
    </row>
    <row r="2154">
      <c r="A2154" s="1" t="s">
        <v>4752</v>
      </c>
      <c r="B2154" s="16">
        <v>45947.0</v>
      </c>
      <c r="C2154" s="1" t="s">
        <v>13474</v>
      </c>
      <c r="D2154" s="5">
        <v>2.2480037000288E13</v>
      </c>
      <c r="E2154" s="1" t="s">
        <v>4752</v>
      </c>
      <c r="F2154" s="1" t="s">
        <v>1097</v>
      </c>
      <c r="G2154" s="1" t="s">
        <v>4761</v>
      </c>
      <c r="H2154" s="1" t="s">
        <v>13475</v>
      </c>
      <c r="I2154" s="5">
        <v>101.0</v>
      </c>
      <c r="J2154" s="1" t="s">
        <v>4759</v>
      </c>
      <c r="K2154" s="1" t="s">
        <v>13476</v>
      </c>
      <c r="L2154" s="1" t="s">
        <v>13477</v>
      </c>
      <c r="M2154" s="1" t="s">
        <v>13478</v>
      </c>
      <c r="N2154" s="5">
        <v>2.2480037000288E13</v>
      </c>
      <c r="O2154" s="1" t="s">
        <v>1103</v>
      </c>
      <c r="P2154" s="1" t="s">
        <v>13479</v>
      </c>
      <c r="Q2154" s="5">
        <v>2.0</v>
      </c>
      <c r="R2154" s="15">
        <v>43950.0</v>
      </c>
      <c r="S2154" s="5">
        <v>0.0</v>
      </c>
      <c r="T2154" s="10"/>
      <c r="U2154" s="10"/>
      <c r="V2154" s="15">
        <v>43950.0</v>
      </c>
      <c r="W2154" s="5">
        <v>115600.0</v>
      </c>
      <c r="X2154" s="1" t="s">
        <v>13480</v>
      </c>
      <c r="Y2154" s="1" t="s">
        <v>1118</v>
      </c>
      <c r="Z2154" s="1" t="s">
        <v>13481</v>
      </c>
      <c r="AA2154" s="1" t="s">
        <v>1120</v>
      </c>
      <c r="AB2154" s="10"/>
      <c r="AC2154" s="1" t="s">
        <v>13482</v>
      </c>
      <c r="AD2154" s="5">
        <v>7.8559899E7</v>
      </c>
      <c r="AE2154" s="1" t="s">
        <v>1122</v>
      </c>
      <c r="AF2154" s="5">
        <v>8985.0</v>
      </c>
      <c r="AG2154" s="5">
        <v>62.0</v>
      </c>
      <c r="AH2154" s="5">
        <v>3.4323251E7</v>
      </c>
      <c r="AI2154" s="10"/>
      <c r="AJ2154" s="10"/>
      <c r="AK2154" s="10"/>
      <c r="AL2154" s="10"/>
      <c r="AM2154" s="10"/>
      <c r="AN2154" s="10"/>
      <c r="AO2154" s="10"/>
      <c r="AP2154" s="1" t="s">
        <v>1328</v>
      </c>
    </row>
    <row r="2155">
      <c r="A2155" s="1" t="s">
        <v>4752</v>
      </c>
      <c r="B2155" s="16">
        <v>46317.0</v>
      </c>
      <c r="C2155" s="1" t="s">
        <v>9355</v>
      </c>
      <c r="D2155" s="5">
        <v>6.727381000191E12</v>
      </c>
      <c r="E2155" s="1" t="s">
        <v>4752</v>
      </c>
      <c r="F2155" s="1" t="s">
        <v>1318</v>
      </c>
      <c r="G2155" s="1" t="s">
        <v>13483</v>
      </c>
      <c r="H2155" s="1" t="s">
        <v>13484</v>
      </c>
      <c r="I2155" s="5">
        <v>40.0</v>
      </c>
      <c r="J2155" s="1" t="s">
        <v>4759</v>
      </c>
      <c r="K2155" s="1" t="s">
        <v>9358</v>
      </c>
      <c r="L2155" s="1" t="s">
        <v>9359</v>
      </c>
      <c r="M2155" s="1" t="s">
        <v>9360</v>
      </c>
      <c r="N2155" s="5">
        <v>6.727381000191E12</v>
      </c>
      <c r="O2155" s="1" t="s">
        <v>1072</v>
      </c>
      <c r="P2155" s="1" t="s">
        <v>9361</v>
      </c>
      <c r="Q2155" s="5">
        <v>2.0</v>
      </c>
      <c r="R2155" s="10"/>
      <c r="S2155" s="5">
        <v>0.0</v>
      </c>
      <c r="T2155" s="10"/>
      <c r="U2155" s="10"/>
      <c r="V2155" s="15">
        <v>38168.0</v>
      </c>
      <c r="W2155" s="5">
        <v>133499.0</v>
      </c>
      <c r="X2155" s="1" t="s">
        <v>9362</v>
      </c>
      <c r="Y2155" s="1" t="s">
        <v>1075</v>
      </c>
      <c r="Z2155" s="1" t="s">
        <v>9363</v>
      </c>
      <c r="AA2155" s="5">
        <v>281.0</v>
      </c>
      <c r="AB2155" s="1" t="s">
        <v>1121</v>
      </c>
      <c r="AC2155" s="1" t="s">
        <v>9364</v>
      </c>
      <c r="AD2155" s="5">
        <v>4.5821435E7</v>
      </c>
      <c r="AE2155" s="1" t="s">
        <v>1106</v>
      </c>
      <c r="AF2155" s="5">
        <v>3117.0</v>
      </c>
      <c r="AG2155" s="5">
        <v>73.0</v>
      </c>
      <c r="AH2155" s="5">
        <v>3.2815868E7</v>
      </c>
      <c r="AI2155" s="5">
        <v>73.0</v>
      </c>
      <c r="AJ2155" s="5">
        <v>8.1095724E7</v>
      </c>
      <c r="AK2155" s="5">
        <v>73.0</v>
      </c>
      <c r="AL2155" s="5">
        <v>3.0114084E7</v>
      </c>
      <c r="AM2155" s="1" t="s">
        <v>9365</v>
      </c>
      <c r="AN2155" s="10"/>
      <c r="AO2155" s="10"/>
      <c r="AP2155" s="1" t="s">
        <v>9366</v>
      </c>
    </row>
    <row r="2156">
      <c r="A2156" s="1" t="s">
        <v>4752</v>
      </c>
      <c r="B2156" s="16">
        <v>45940.0</v>
      </c>
      <c r="C2156" s="1" t="s">
        <v>13485</v>
      </c>
      <c r="D2156" s="5">
        <v>5.0709704000106E13</v>
      </c>
      <c r="E2156" s="1" t="s">
        <v>4752</v>
      </c>
      <c r="F2156" s="1" t="s">
        <v>1097</v>
      </c>
      <c r="G2156" s="1" t="s">
        <v>4761</v>
      </c>
      <c r="H2156" s="1" t="s">
        <v>13486</v>
      </c>
      <c r="I2156" s="5">
        <v>101.0</v>
      </c>
      <c r="J2156" s="1" t="s">
        <v>4759</v>
      </c>
      <c r="K2156" s="1" t="s">
        <v>13485</v>
      </c>
      <c r="L2156" s="1" t="s">
        <v>13487</v>
      </c>
      <c r="M2156" s="1" t="s">
        <v>13488</v>
      </c>
      <c r="N2156" s="5">
        <v>5.0709704000106E13</v>
      </c>
      <c r="O2156" s="1" t="s">
        <v>1072</v>
      </c>
      <c r="P2156" s="10"/>
      <c r="Q2156" s="5">
        <v>2.0</v>
      </c>
      <c r="R2156" s="15">
        <v>45063.0</v>
      </c>
      <c r="S2156" s="5">
        <v>0.0</v>
      </c>
      <c r="T2156" s="10"/>
      <c r="U2156" s="10"/>
      <c r="V2156" s="15">
        <v>45063.0</v>
      </c>
      <c r="W2156" s="5">
        <v>161001.0</v>
      </c>
      <c r="X2156" s="10"/>
      <c r="Y2156" s="1" t="s">
        <v>1075</v>
      </c>
      <c r="Z2156" s="1" t="s">
        <v>13489</v>
      </c>
      <c r="AA2156" s="5">
        <v>48.0</v>
      </c>
      <c r="AB2156" s="10"/>
      <c r="AC2156" s="1" t="s">
        <v>13490</v>
      </c>
      <c r="AD2156" s="5">
        <v>7.9785E7</v>
      </c>
      <c r="AE2156" s="1" t="s">
        <v>1940</v>
      </c>
      <c r="AF2156" s="5">
        <v>9169.0</v>
      </c>
      <c r="AG2156" s="5">
        <v>11.0</v>
      </c>
      <c r="AH2156" s="5">
        <v>7.5712874E7</v>
      </c>
      <c r="AI2156" s="10"/>
      <c r="AJ2156" s="10"/>
      <c r="AK2156" s="10"/>
      <c r="AL2156" s="10"/>
      <c r="AM2156" s="1" t="s">
        <v>13491</v>
      </c>
      <c r="AN2156" s="10"/>
      <c r="AO2156" s="10"/>
      <c r="AP2156" s="1" t="s">
        <v>11370</v>
      </c>
    </row>
    <row r="2157">
      <c r="A2157" s="1" t="s">
        <v>4752</v>
      </c>
      <c r="B2157" s="16">
        <v>45982.0</v>
      </c>
      <c r="C2157" s="1" t="s">
        <v>13492</v>
      </c>
      <c r="D2157" s="5">
        <v>5.1377288000159E13</v>
      </c>
      <c r="E2157" s="1" t="s">
        <v>4752</v>
      </c>
      <c r="F2157" s="1" t="s">
        <v>1097</v>
      </c>
      <c r="G2157" s="1" t="s">
        <v>4761</v>
      </c>
      <c r="H2157" s="1" t="s">
        <v>13493</v>
      </c>
      <c r="I2157" s="5">
        <v>101.0</v>
      </c>
      <c r="J2157" s="1" t="s">
        <v>4759</v>
      </c>
      <c r="K2157" s="1" t="s">
        <v>13494</v>
      </c>
      <c r="L2157" s="1" t="s">
        <v>13495</v>
      </c>
      <c r="M2157" s="1" t="s">
        <v>13496</v>
      </c>
      <c r="N2157" s="5">
        <v>5.1377288000159E13</v>
      </c>
      <c r="O2157" s="1" t="s">
        <v>1072</v>
      </c>
      <c r="P2157" s="1" t="s">
        <v>13492</v>
      </c>
      <c r="Q2157" s="5">
        <v>2.0</v>
      </c>
      <c r="R2157" s="15">
        <v>45118.0</v>
      </c>
      <c r="S2157" s="5">
        <v>0.0</v>
      </c>
      <c r="T2157" s="10"/>
      <c r="U2157" s="5">
        <v>105.0</v>
      </c>
      <c r="V2157" s="15">
        <v>45118.0</v>
      </c>
      <c r="W2157" s="5">
        <v>161001.0</v>
      </c>
      <c r="X2157" s="10"/>
      <c r="Y2157" s="1" t="s">
        <v>1075</v>
      </c>
      <c r="Z2157" s="1" t="s">
        <v>13497</v>
      </c>
      <c r="AA2157" s="5">
        <v>10.0</v>
      </c>
      <c r="AB2157" s="1" t="s">
        <v>13498</v>
      </c>
      <c r="AC2157" s="1" t="s">
        <v>1078</v>
      </c>
      <c r="AD2157" s="5">
        <v>7.8593E7</v>
      </c>
      <c r="AE2157" s="1" t="s">
        <v>1122</v>
      </c>
      <c r="AF2157" s="5">
        <v>119.0</v>
      </c>
      <c r="AG2157" s="5">
        <v>66.0</v>
      </c>
      <c r="AH2157" s="5">
        <v>8.4589647E7</v>
      </c>
      <c r="AI2157" s="5">
        <v>0.0</v>
      </c>
      <c r="AJ2157" s="5">
        <v>0.0</v>
      </c>
      <c r="AK2157" s="10"/>
      <c r="AL2157" s="10"/>
      <c r="AM2157" s="1" t="s">
        <v>13499</v>
      </c>
      <c r="AN2157" s="10"/>
      <c r="AO2157" s="10"/>
      <c r="AP2157" s="1" t="s">
        <v>13500</v>
      </c>
    </row>
    <row r="2158">
      <c r="A2158" s="1" t="s">
        <v>4752</v>
      </c>
      <c r="B2158" s="16">
        <v>45984.0</v>
      </c>
      <c r="C2158" s="1" t="s">
        <v>13501</v>
      </c>
      <c r="D2158" s="5">
        <v>4.4672121000155E13</v>
      </c>
      <c r="E2158" s="1" t="s">
        <v>4752</v>
      </c>
      <c r="F2158" s="1" t="s">
        <v>1097</v>
      </c>
      <c r="G2158" s="1" t="s">
        <v>4799</v>
      </c>
      <c r="H2158" s="1" t="s">
        <v>13502</v>
      </c>
      <c r="I2158" s="5">
        <v>58.0</v>
      </c>
      <c r="J2158" s="1" t="s">
        <v>4759</v>
      </c>
      <c r="K2158" s="1" t="s">
        <v>13503</v>
      </c>
      <c r="L2158" s="1" t="s">
        <v>13504</v>
      </c>
      <c r="M2158" s="1" t="s">
        <v>13505</v>
      </c>
      <c r="N2158" s="5">
        <v>4.4672121000155E13</v>
      </c>
      <c r="O2158" s="1" t="s">
        <v>1072</v>
      </c>
      <c r="P2158" s="1" t="s">
        <v>13501</v>
      </c>
      <c r="Q2158" s="5">
        <v>2.0</v>
      </c>
      <c r="R2158" s="15">
        <v>44553.0</v>
      </c>
      <c r="S2158" s="5">
        <v>0.0</v>
      </c>
      <c r="T2158" s="10"/>
      <c r="U2158" s="10"/>
      <c r="V2158" s="15">
        <v>44553.0</v>
      </c>
      <c r="W2158" s="5">
        <v>161001.0</v>
      </c>
      <c r="X2158" s="1" t="s">
        <v>13506</v>
      </c>
      <c r="Y2158" s="1" t="s">
        <v>1075</v>
      </c>
      <c r="Z2158" s="5">
        <v>13.0</v>
      </c>
      <c r="AA2158" s="1" t="s">
        <v>1410</v>
      </c>
      <c r="AB2158" s="1" t="s">
        <v>13507</v>
      </c>
      <c r="AC2158" s="1" t="s">
        <v>1915</v>
      </c>
      <c r="AD2158" s="5">
        <v>7.380835E7</v>
      </c>
      <c r="AE2158" s="1" t="s">
        <v>1413</v>
      </c>
      <c r="AF2158" s="5">
        <v>9361.0</v>
      </c>
      <c r="AG2158" s="5">
        <v>61.0</v>
      </c>
      <c r="AH2158" s="5">
        <v>8.1459203E7</v>
      </c>
      <c r="AI2158" s="10"/>
      <c r="AJ2158" s="10"/>
      <c r="AK2158" s="10"/>
      <c r="AL2158" s="10"/>
      <c r="AM2158" s="1" t="s">
        <v>13508</v>
      </c>
      <c r="AN2158" s="10"/>
      <c r="AO2158" s="10"/>
      <c r="AP2158" s="1" t="s">
        <v>1916</v>
      </c>
    </row>
    <row r="2159">
      <c r="A2159" s="1" t="s">
        <v>4752</v>
      </c>
      <c r="B2159" s="14">
        <v>46164.0</v>
      </c>
      <c r="C2159" s="1" t="s">
        <v>6363</v>
      </c>
      <c r="D2159" s="5">
        <v>5.4842670000184E13</v>
      </c>
      <c r="E2159" s="1" t="s">
        <v>4752</v>
      </c>
      <c r="F2159" s="1" t="s">
        <v>1097</v>
      </c>
      <c r="G2159" s="1" t="s">
        <v>4761</v>
      </c>
      <c r="H2159" s="1" t="s">
        <v>13509</v>
      </c>
      <c r="I2159" s="5">
        <v>101.0</v>
      </c>
      <c r="J2159" s="1" t="s">
        <v>4759</v>
      </c>
      <c r="K2159" s="1" t="s">
        <v>6365</v>
      </c>
      <c r="L2159" s="1" t="s">
        <v>6366</v>
      </c>
      <c r="M2159" s="1" t="s">
        <v>6367</v>
      </c>
      <c r="N2159" s="5">
        <v>5.4842670000184E13</v>
      </c>
      <c r="O2159" s="1" t="s">
        <v>1072</v>
      </c>
      <c r="P2159" s="1" t="s">
        <v>6363</v>
      </c>
      <c r="Q2159" s="5">
        <v>2.0</v>
      </c>
      <c r="R2159" s="15">
        <v>45405.0</v>
      </c>
      <c r="S2159" s="5">
        <v>0.0</v>
      </c>
      <c r="T2159" s="10"/>
      <c r="U2159" s="10"/>
      <c r="V2159" s="15">
        <v>45405.0</v>
      </c>
      <c r="W2159" s="5">
        <v>161001.0</v>
      </c>
      <c r="X2159" s="1" t="s">
        <v>6368</v>
      </c>
      <c r="Y2159" s="1" t="s">
        <v>1090</v>
      </c>
      <c r="Z2159" s="1" t="s">
        <v>6369</v>
      </c>
      <c r="AA2159" s="5">
        <v>900.0</v>
      </c>
      <c r="AB2159" s="1" t="s">
        <v>6370</v>
      </c>
      <c r="AC2159" s="1" t="s">
        <v>4204</v>
      </c>
      <c r="AD2159" s="5">
        <v>3.8406396E7</v>
      </c>
      <c r="AE2159" s="1" t="s">
        <v>1205</v>
      </c>
      <c r="AF2159" s="5">
        <v>5403.0</v>
      </c>
      <c r="AG2159" s="5">
        <v>34.0</v>
      </c>
      <c r="AH2159" s="5">
        <v>9.9572424E7</v>
      </c>
      <c r="AI2159" s="5">
        <v>61.0</v>
      </c>
      <c r="AJ2159" s="5">
        <v>9.2726909E7</v>
      </c>
      <c r="AK2159" s="10"/>
      <c r="AL2159" s="10"/>
      <c r="AM2159" s="1" t="s">
        <v>6371</v>
      </c>
      <c r="AN2159" s="10"/>
      <c r="AO2159" s="10"/>
      <c r="AP2159" s="1" t="s">
        <v>1207</v>
      </c>
    </row>
    <row r="2160">
      <c r="A2160" s="1" t="s">
        <v>4752</v>
      </c>
      <c r="B2160" s="14">
        <v>46233.0</v>
      </c>
      <c r="C2160" s="1" t="s">
        <v>8266</v>
      </c>
      <c r="D2160" s="5">
        <v>5.5823162000111E13</v>
      </c>
      <c r="E2160" s="1" t="s">
        <v>4752</v>
      </c>
      <c r="F2160" s="1" t="s">
        <v>1097</v>
      </c>
      <c r="G2160" s="1" t="s">
        <v>4761</v>
      </c>
      <c r="H2160" s="1" t="s">
        <v>13510</v>
      </c>
      <c r="I2160" s="5">
        <v>101.0</v>
      </c>
      <c r="J2160" s="1" t="s">
        <v>4759</v>
      </c>
      <c r="K2160" s="1" t="s">
        <v>8268</v>
      </c>
      <c r="L2160" s="1" t="s">
        <v>8269</v>
      </c>
      <c r="M2160" s="1" t="s">
        <v>8270</v>
      </c>
      <c r="N2160" s="5">
        <v>5.5823162000111E13</v>
      </c>
      <c r="O2160" s="1" t="s">
        <v>1072</v>
      </c>
      <c r="P2160" s="1" t="s">
        <v>8271</v>
      </c>
      <c r="Q2160" s="5">
        <v>2.0</v>
      </c>
      <c r="R2160" s="15">
        <v>45478.0</v>
      </c>
      <c r="S2160" s="5">
        <v>0.0</v>
      </c>
      <c r="T2160" s="10"/>
      <c r="U2160" s="5">
        <v>105.0</v>
      </c>
      <c r="V2160" s="15">
        <v>45478.0</v>
      </c>
      <c r="W2160" s="5">
        <v>161001.0</v>
      </c>
      <c r="X2160" s="1" t="s">
        <v>8272</v>
      </c>
      <c r="Y2160" s="1" t="s">
        <v>1384</v>
      </c>
      <c r="Z2160" s="1" t="s">
        <v>8273</v>
      </c>
      <c r="AA2160" s="1" t="s">
        <v>1410</v>
      </c>
      <c r="AB2160" s="10"/>
      <c r="AC2160" s="1" t="s">
        <v>1121</v>
      </c>
      <c r="AD2160" s="5">
        <v>5.8291E7</v>
      </c>
      <c r="AE2160" s="1" t="s">
        <v>7392</v>
      </c>
      <c r="AF2160" s="5">
        <v>476.0</v>
      </c>
      <c r="AG2160" s="5">
        <v>83.0</v>
      </c>
      <c r="AH2160" s="5">
        <v>8.6208898E7</v>
      </c>
      <c r="AI2160" s="5">
        <v>0.0</v>
      </c>
      <c r="AJ2160" s="5">
        <v>0.0</v>
      </c>
      <c r="AK2160" s="10"/>
      <c r="AL2160" s="10"/>
      <c r="AM2160" s="1" t="s">
        <v>8274</v>
      </c>
      <c r="AN2160" s="10"/>
      <c r="AO2160" s="10"/>
      <c r="AP2160" s="1" t="s">
        <v>8275</v>
      </c>
    </row>
    <row r="2161">
      <c r="A2161" s="1" t="s">
        <v>4752</v>
      </c>
      <c r="B2161" s="16">
        <v>45946.0</v>
      </c>
      <c r="C2161" s="1" t="s">
        <v>13511</v>
      </c>
      <c r="D2161" s="5">
        <v>7.7863223000611E13</v>
      </c>
      <c r="E2161" s="1" t="s">
        <v>4752</v>
      </c>
      <c r="F2161" s="1" t="s">
        <v>1097</v>
      </c>
      <c r="G2161" s="1" t="s">
        <v>4761</v>
      </c>
      <c r="H2161" s="1" t="s">
        <v>13512</v>
      </c>
      <c r="I2161" s="5">
        <v>101.0</v>
      </c>
      <c r="J2161" s="1" t="s">
        <v>4759</v>
      </c>
      <c r="K2161" s="1" t="s">
        <v>13513</v>
      </c>
      <c r="L2161" s="1" t="s">
        <v>13514</v>
      </c>
      <c r="M2161" s="1" t="s">
        <v>13515</v>
      </c>
      <c r="N2161" s="5">
        <v>7.7863223000611E13</v>
      </c>
      <c r="O2161" s="1" t="s">
        <v>1103</v>
      </c>
      <c r="P2161" s="1" t="s">
        <v>13516</v>
      </c>
      <c r="Q2161" s="5">
        <v>2.0</v>
      </c>
      <c r="R2161" s="15">
        <v>38659.0</v>
      </c>
      <c r="S2161" s="5">
        <v>0.0</v>
      </c>
      <c r="T2161" s="10"/>
      <c r="U2161" s="10"/>
      <c r="V2161" s="15">
        <v>29662.0</v>
      </c>
      <c r="W2161" s="5">
        <v>161001.0</v>
      </c>
      <c r="X2161" s="1" t="s">
        <v>13517</v>
      </c>
      <c r="Y2161" s="1" t="s">
        <v>13518</v>
      </c>
      <c r="Z2161" s="1" t="s">
        <v>10757</v>
      </c>
      <c r="AA2161" s="1" t="s">
        <v>1410</v>
      </c>
      <c r="AB2161" s="10"/>
      <c r="AC2161" s="1" t="s">
        <v>13519</v>
      </c>
      <c r="AD2161" s="5">
        <v>8.595E7</v>
      </c>
      <c r="AE2161" s="1" t="s">
        <v>1231</v>
      </c>
      <c r="AF2161" s="5">
        <v>7739.0</v>
      </c>
      <c r="AG2161" s="5">
        <v>44.0</v>
      </c>
      <c r="AH2161" s="5">
        <v>3.6498005E7</v>
      </c>
      <c r="AI2161" s="5">
        <v>44.0</v>
      </c>
      <c r="AJ2161" s="5">
        <v>3.6498181E7</v>
      </c>
      <c r="AK2161" s="10"/>
      <c r="AL2161" s="10"/>
      <c r="AM2161" s="1" t="s">
        <v>13520</v>
      </c>
      <c r="AN2161" s="10"/>
      <c r="AO2161" s="10"/>
      <c r="AP2161" s="1" t="s">
        <v>2942</v>
      </c>
    </row>
    <row r="2162">
      <c r="A2162" s="1" t="s">
        <v>4752</v>
      </c>
      <c r="B2162" s="14">
        <v>45970.0</v>
      </c>
      <c r="C2162" s="1" t="s">
        <v>13521</v>
      </c>
      <c r="D2162" s="5">
        <v>5.2778936000141E13</v>
      </c>
      <c r="E2162" s="1" t="s">
        <v>4752</v>
      </c>
      <c r="F2162" s="1" t="s">
        <v>1097</v>
      </c>
      <c r="G2162" s="1" t="s">
        <v>4761</v>
      </c>
      <c r="H2162" s="1" t="s">
        <v>13522</v>
      </c>
      <c r="I2162" s="5">
        <v>101.0</v>
      </c>
      <c r="J2162" s="1" t="s">
        <v>4759</v>
      </c>
      <c r="K2162" s="1" t="s">
        <v>13523</v>
      </c>
      <c r="L2162" s="1" t="s">
        <v>13524</v>
      </c>
      <c r="M2162" s="1" t="s">
        <v>13525</v>
      </c>
      <c r="N2162" s="5">
        <v>5.2778936000141E13</v>
      </c>
      <c r="O2162" s="1" t="s">
        <v>1072</v>
      </c>
      <c r="P2162" s="1" t="s">
        <v>13521</v>
      </c>
      <c r="Q2162" s="5">
        <v>2.0</v>
      </c>
      <c r="R2162" s="15">
        <v>45236.0</v>
      </c>
      <c r="S2162" s="5">
        <v>0.0</v>
      </c>
      <c r="T2162" s="10"/>
      <c r="U2162" s="10"/>
      <c r="V2162" s="15">
        <v>45236.0</v>
      </c>
      <c r="W2162" s="5">
        <v>161001.0</v>
      </c>
      <c r="X2162" s="1" t="s">
        <v>13526</v>
      </c>
      <c r="Y2162" s="1" t="s">
        <v>1346</v>
      </c>
      <c r="Z2162" s="1" t="s">
        <v>13527</v>
      </c>
      <c r="AA2162" s="1" t="s">
        <v>1410</v>
      </c>
      <c r="AB2162" s="10"/>
      <c r="AC2162" s="1" t="s">
        <v>1398</v>
      </c>
      <c r="AD2162" s="5">
        <v>8.9834E7</v>
      </c>
      <c r="AE2162" s="1" t="s">
        <v>1386</v>
      </c>
      <c r="AF2162" s="5">
        <v>5741.0</v>
      </c>
      <c r="AG2162" s="5">
        <v>49.0</v>
      </c>
      <c r="AH2162" s="5">
        <v>9.1381857E7</v>
      </c>
      <c r="AI2162" s="10"/>
      <c r="AJ2162" s="10"/>
      <c r="AK2162" s="10"/>
      <c r="AL2162" s="10"/>
      <c r="AM2162" s="1" t="s">
        <v>13528</v>
      </c>
      <c r="AN2162" s="10"/>
      <c r="AO2162" s="10"/>
      <c r="AP2162" s="1" t="s">
        <v>13529</v>
      </c>
    </row>
    <row r="2163">
      <c r="A2163" s="1" t="s">
        <v>4752</v>
      </c>
      <c r="B2163" s="16">
        <v>45954.0</v>
      </c>
      <c r="C2163" s="1" t="s">
        <v>13530</v>
      </c>
      <c r="D2163" s="5">
        <v>3.5161477000133E13</v>
      </c>
      <c r="E2163" s="1" t="s">
        <v>4752</v>
      </c>
      <c r="F2163" s="1" t="s">
        <v>1097</v>
      </c>
      <c r="G2163" s="1" t="s">
        <v>4761</v>
      </c>
      <c r="H2163" s="1" t="s">
        <v>13531</v>
      </c>
      <c r="I2163" s="5">
        <v>101.0</v>
      </c>
      <c r="J2163" s="1" t="s">
        <v>4759</v>
      </c>
      <c r="K2163" s="1" t="s">
        <v>13532</v>
      </c>
      <c r="L2163" s="1" t="s">
        <v>13533</v>
      </c>
      <c r="M2163" s="1" t="s">
        <v>13534</v>
      </c>
      <c r="N2163" s="5">
        <v>3.5161477000133E13</v>
      </c>
      <c r="O2163" s="1" t="s">
        <v>1072</v>
      </c>
      <c r="P2163" s="1" t="s">
        <v>13530</v>
      </c>
      <c r="Q2163" s="5">
        <v>2.0</v>
      </c>
      <c r="R2163" s="15">
        <v>43749.0</v>
      </c>
      <c r="S2163" s="5">
        <v>0.0</v>
      </c>
      <c r="T2163" s="10"/>
      <c r="U2163" s="10"/>
      <c r="V2163" s="15">
        <v>43749.0</v>
      </c>
      <c r="W2163" s="5">
        <v>7490103.0</v>
      </c>
      <c r="X2163" s="1" t="s">
        <v>13535</v>
      </c>
      <c r="Y2163" s="1" t="s">
        <v>1118</v>
      </c>
      <c r="Z2163" s="1" t="s">
        <v>13536</v>
      </c>
      <c r="AA2163" s="5">
        <v>2877.0</v>
      </c>
      <c r="AB2163" s="10"/>
      <c r="AC2163" s="1" t="s">
        <v>1078</v>
      </c>
      <c r="AD2163" s="5">
        <v>7.825E7</v>
      </c>
      <c r="AE2163" s="1" t="s">
        <v>1122</v>
      </c>
      <c r="AF2163" s="5">
        <v>8999.0</v>
      </c>
      <c r="AG2163" s="5">
        <v>65.0</v>
      </c>
      <c r="AH2163" s="5">
        <v>9.9266324E7</v>
      </c>
      <c r="AI2163" s="10"/>
      <c r="AJ2163" s="10"/>
      <c r="AK2163" s="10"/>
      <c r="AL2163" s="10"/>
      <c r="AM2163" s="1" t="s">
        <v>13537</v>
      </c>
      <c r="AN2163" s="10"/>
      <c r="AO2163" s="10"/>
      <c r="AP2163" s="1" t="s">
        <v>13538</v>
      </c>
    </row>
    <row r="2164">
      <c r="A2164" s="1" t="s">
        <v>4752</v>
      </c>
      <c r="B2164" s="16">
        <v>45985.0</v>
      </c>
      <c r="C2164" s="1" t="s">
        <v>13539</v>
      </c>
      <c r="D2164" s="5">
        <v>5.2891309000112E13</v>
      </c>
      <c r="E2164" s="1" t="s">
        <v>4752</v>
      </c>
      <c r="F2164" s="1" t="s">
        <v>1097</v>
      </c>
      <c r="G2164" s="1" t="s">
        <v>4799</v>
      </c>
      <c r="H2164" s="1" t="s">
        <v>13540</v>
      </c>
      <c r="I2164" s="5">
        <v>58.0</v>
      </c>
      <c r="J2164" s="1" t="s">
        <v>4759</v>
      </c>
      <c r="K2164" s="1" t="s">
        <v>13541</v>
      </c>
      <c r="L2164" s="1" t="s">
        <v>13542</v>
      </c>
      <c r="M2164" s="1" t="s">
        <v>13543</v>
      </c>
      <c r="N2164" s="5">
        <v>5.2891309000112E13</v>
      </c>
      <c r="O2164" s="1" t="s">
        <v>1072</v>
      </c>
      <c r="P2164" s="1" t="s">
        <v>13544</v>
      </c>
      <c r="Q2164" s="5">
        <v>2.0</v>
      </c>
      <c r="R2164" s="15">
        <v>45244.0</v>
      </c>
      <c r="S2164" s="5">
        <v>0.0</v>
      </c>
      <c r="T2164" s="10"/>
      <c r="U2164" s="5">
        <v>105.0</v>
      </c>
      <c r="V2164" s="15">
        <v>45244.0</v>
      </c>
      <c r="W2164" s="5">
        <v>161001.0</v>
      </c>
      <c r="X2164" s="10"/>
      <c r="Y2164" s="1" t="s">
        <v>1118</v>
      </c>
      <c r="Z2164" s="1" t="s">
        <v>13545</v>
      </c>
      <c r="AA2164" s="5">
        <v>0.0</v>
      </c>
      <c r="AB2164" s="1" t="s">
        <v>13546</v>
      </c>
      <c r="AC2164" s="1" t="s">
        <v>1121</v>
      </c>
      <c r="AD2164" s="5">
        <v>7.8245E7</v>
      </c>
      <c r="AE2164" s="1" t="s">
        <v>1122</v>
      </c>
      <c r="AF2164" s="5">
        <v>9109.0</v>
      </c>
      <c r="AG2164" s="5">
        <v>65.0</v>
      </c>
      <c r="AH2164" s="5">
        <v>3.2591437E7</v>
      </c>
      <c r="AI2164" s="5">
        <v>0.0</v>
      </c>
      <c r="AJ2164" s="5">
        <v>0.0</v>
      </c>
      <c r="AK2164" s="10"/>
      <c r="AL2164" s="10"/>
      <c r="AM2164" s="1" t="s">
        <v>13547</v>
      </c>
      <c r="AN2164" s="10"/>
      <c r="AO2164" s="10"/>
      <c r="AP2164" s="1" t="s">
        <v>13548</v>
      </c>
    </row>
    <row r="2165">
      <c r="A2165" s="1" t="s">
        <v>4752</v>
      </c>
      <c r="B2165" s="16">
        <v>46339.0</v>
      </c>
      <c r="C2165" s="1" t="s">
        <v>10984</v>
      </c>
      <c r="D2165" s="5">
        <v>4.558536000013E13</v>
      </c>
      <c r="E2165" s="1" t="s">
        <v>4752</v>
      </c>
      <c r="F2165" s="1" t="s">
        <v>1097</v>
      </c>
      <c r="G2165" s="1" t="s">
        <v>4799</v>
      </c>
      <c r="H2165" s="1" t="s">
        <v>13549</v>
      </c>
      <c r="I2165" s="5">
        <v>58.0</v>
      </c>
      <c r="J2165" s="1" t="s">
        <v>4755</v>
      </c>
      <c r="K2165" s="1" t="s">
        <v>10986</v>
      </c>
      <c r="L2165" s="1" t="s">
        <v>10987</v>
      </c>
      <c r="M2165" s="1" t="s">
        <v>10988</v>
      </c>
      <c r="N2165" s="5">
        <v>4.558536000013E13</v>
      </c>
      <c r="O2165" s="1" t="s">
        <v>1072</v>
      </c>
      <c r="P2165" s="1" t="s">
        <v>10984</v>
      </c>
      <c r="Q2165" s="5">
        <v>2.0</v>
      </c>
      <c r="R2165" s="15">
        <v>44629.0</v>
      </c>
      <c r="S2165" s="5">
        <v>0.0</v>
      </c>
      <c r="T2165" s="10"/>
      <c r="U2165" s="10"/>
      <c r="V2165" s="15">
        <v>44629.0</v>
      </c>
      <c r="W2165" s="5">
        <v>7490103.0</v>
      </c>
      <c r="X2165" s="1" t="s">
        <v>4972</v>
      </c>
      <c r="Y2165" s="1" t="s">
        <v>1090</v>
      </c>
      <c r="Z2165" s="1" t="s">
        <v>10989</v>
      </c>
      <c r="AA2165" s="5">
        <v>33.0</v>
      </c>
      <c r="AB2165" s="10"/>
      <c r="AC2165" s="1" t="s">
        <v>1078</v>
      </c>
      <c r="AD2165" s="5">
        <v>9.965E7</v>
      </c>
      <c r="AE2165" s="1" t="s">
        <v>1277</v>
      </c>
      <c r="AF2165" s="5">
        <v>958.0</v>
      </c>
      <c r="AG2165" s="5">
        <v>54.0</v>
      </c>
      <c r="AH2165" s="5">
        <v>9.6598931E7</v>
      </c>
      <c r="AI2165" s="10"/>
      <c r="AJ2165" s="10"/>
      <c r="AK2165" s="10"/>
      <c r="AL2165" s="10"/>
      <c r="AM2165" s="1" t="s">
        <v>10990</v>
      </c>
      <c r="AN2165" s="10"/>
      <c r="AO2165" s="10"/>
      <c r="AP2165" s="1" t="s">
        <v>10991</v>
      </c>
    </row>
    <row r="2166">
      <c r="A2166" s="1" t="s">
        <v>4752</v>
      </c>
      <c r="B2166" s="14">
        <v>46116.0</v>
      </c>
      <c r="C2166" s="1" t="s">
        <v>13550</v>
      </c>
      <c r="D2166" s="5">
        <v>3.3193212000272E13</v>
      </c>
      <c r="E2166" s="1" t="s">
        <v>4752</v>
      </c>
      <c r="F2166" s="1" t="s">
        <v>1097</v>
      </c>
      <c r="G2166" s="1" t="s">
        <v>4761</v>
      </c>
      <c r="H2166" s="1" t="s">
        <v>13551</v>
      </c>
      <c r="I2166" s="5">
        <v>101.0</v>
      </c>
      <c r="J2166" s="1" t="s">
        <v>4759</v>
      </c>
      <c r="K2166" s="1" t="s">
        <v>13552</v>
      </c>
      <c r="L2166" s="1" t="s">
        <v>13553</v>
      </c>
      <c r="M2166" s="1" t="s">
        <v>13554</v>
      </c>
      <c r="N2166" s="5">
        <v>3.3193212000272E13</v>
      </c>
      <c r="O2166" s="1" t="s">
        <v>1103</v>
      </c>
      <c r="P2166" s="10"/>
      <c r="Q2166" s="5">
        <v>2.0</v>
      </c>
      <c r="R2166" s="15">
        <v>43609.0</v>
      </c>
      <c r="S2166" s="5">
        <v>0.0</v>
      </c>
      <c r="T2166" s="10"/>
      <c r="U2166" s="10"/>
      <c r="V2166" s="15">
        <v>43609.0</v>
      </c>
      <c r="W2166" s="5">
        <v>115600.0</v>
      </c>
      <c r="X2166" s="1" t="s">
        <v>13555</v>
      </c>
      <c r="Y2166" s="1" t="s">
        <v>1384</v>
      </c>
      <c r="Z2166" s="1" t="s">
        <v>5754</v>
      </c>
      <c r="AA2166" s="1" t="s">
        <v>1120</v>
      </c>
      <c r="AB2166" s="10"/>
      <c r="AC2166" s="1" t="s">
        <v>13556</v>
      </c>
      <c r="AD2166" s="5">
        <v>1.8709899E7</v>
      </c>
      <c r="AE2166" s="1" t="s">
        <v>1079</v>
      </c>
      <c r="AF2166" s="5">
        <v>6189.0</v>
      </c>
      <c r="AG2166" s="5">
        <v>14.0</v>
      </c>
      <c r="AH2166" s="5">
        <v>9.6033466E7</v>
      </c>
      <c r="AI2166" s="5">
        <v>14.0</v>
      </c>
      <c r="AJ2166" s="5">
        <v>9.8633469E7</v>
      </c>
      <c r="AK2166" s="10"/>
      <c r="AL2166" s="10"/>
      <c r="AM2166" s="1" t="s">
        <v>13557</v>
      </c>
      <c r="AN2166" s="10"/>
      <c r="AO2166" s="10"/>
      <c r="AP2166" s="1" t="s">
        <v>13558</v>
      </c>
    </row>
    <row r="2167">
      <c r="A2167" s="1" t="s">
        <v>4752</v>
      </c>
      <c r="B2167" s="14">
        <v>46186.0</v>
      </c>
      <c r="C2167" s="1" t="s">
        <v>13559</v>
      </c>
      <c r="D2167" s="5">
        <v>3.9700262000102E13</v>
      </c>
      <c r="E2167" s="1" t="s">
        <v>4752</v>
      </c>
      <c r="F2167" s="1" t="s">
        <v>1097</v>
      </c>
      <c r="G2167" s="1" t="s">
        <v>4799</v>
      </c>
      <c r="H2167" s="1" t="s">
        <v>13560</v>
      </c>
      <c r="I2167" s="5">
        <v>58.0</v>
      </c>
      <c r="J2167" s="1" t="s">
        <v>4759</v>
      </c>
      <c r="K2167" s="1" t="s">
        <v>13561</v>
      </c>
      <c r="L2167" s="1" t="s">
        <v>13562</v>
      </c>
      <c r="M2167" s="1" t="s">
        <v>13563</v>
      </c>
      <c r="N2167" s="5">
        <v>3.9700262000102E13</v>
      </c>
      <c r="O2167" s="1" t="s">
        <v>1072</v>
      </c>
      <c r="P2167" s="1" t="s">
        <v>13564</v>
      </c>
      <c r="Q2167" s="5">
        <v>2.0</v>
      </c>
      <c r="R2167" s="15">
        <v>44141.0</v>
      </c>
      <c r="S2167" s="5">
        <v>0.0</v>
      </c>
      <c r="T2167" s="10"/>
      <c r="U2167" s="10"/>
      <c r="V2167" s="15">
        <v>44141.0</v>
      </c>
      <c r="W2167" s="5">
        <v>161001.0</v>
      </c>
      <c r="X2167" s="1" t="s">
        <v>4920</v>
      </c>
      <c r="Y2167" s="1" t="s">
        <v>1075</v>
      </c>
      <c r="Z2167" s="1" t="s">
        <v>13565</v>
      </c>
      <c r="AA2167" s="5">
        <v>1459.0</v>
      </c>
      <c r="AB2167" s="10"/>
      <c r="AC2167" s="1" t="s">
        <v>13566</v>
      </c>
      <c r="AD2167" s="5">
        <v>7.949E7</v>
      </c>
      <c r="AE2167" s="1" t="s">
        <v>1940</v>
      </c>
      <c r="AF2167" s="5">
        <v>9809.0</v>
      </c>
      <c r="AG2167" s="5">
        <v>67.0</v>
      </c>
      <c r="AH2167" s="5">
        <v>9.9276544E7</v>
      </c>
      <c r="AI2167" s="10"/>
      <c r="AJ2167" s="10"/>
      <c r="AK2167" s="10"/>
      <c r="AL2167" s="10"/>
      <c r="AM2167" s="1" t="s">
        <v>13567</v>
      </c>
      <c r="AN2167" s="10"/>
      <c r="AO2167" s="10"/>
      <c r="AP2167" s="1" t="s">
        <v>8755</v>
      </c>
    </row>
    <row r="2168">
      <c r="A2168" s="1" t="s">
        <v>4752</v>
      </c>
      <c r="B2168" s="14">
        <v>46136.0</v>
      </c>
      <c r="C2168" s="1" t="s">
        <v>8366</v>
      </c>
      <c r="D2168" s="5">
        <v>2.2175316000238E13</v>
      </c>
      <c r="E2168" s="1" t="s">
        <v>4752</v>
      </c>
      <c r="F2168" s="1" t="s">
        <v>1097</v>
      </c>
      <c r="G2168" s="1" t="s">
        <v>13568</v>
      </c>
      <c r="H2168" s="1" t="s">
        <v>12256</v>
      </c>
      <c r="I2168" s="1" t="s">
        <v>2870</v>
      </c>
      <c r="J2168" s="1" t="s">
        <v>4755</v>
      </c>
      <c r="K2168" s="1" t="s">
        <v>8366</v>
      </c>
      <c r="L2168" s="1" t="s">
        <v>8368</v>
      </c>
      <c r="M2168" s="1" t="s">
        <v>8369</v>
      </c>
      <c r="N2168" s="5">
        <v>2.2175316000238E13</v>
      </c>
      <c r="O2168" s="1" t="s">
        <v>1103</v>
      </c>
      <c r="P2168" s="10"/>
      <c r="Q2168" s="5">
        <v>2.0</v>
      </c>
      <c r="R2168" s="15">
        <v>45264.0</v>
      </c>
      <c r="S2168" s="5">
        <v>0.0</v>
      </c>
      <c r="T2168" s="10"/>
      <c r="U2168" s="10"/>
      <c r="V2168" s="15">
        <v>45264.0</v>
      </c>
      <c r="W2168" s="5">
        <v>2051700.0</v>
      </c>
      <c r="X2168" s="1" t="s">
        <v>8370</v>
      </c>
      <c r="Y2168" s="1" t="s">
        <v>1075</v>
      </c>
      <c r="Z2168" s="1" t="s">
        <v>8371</v>
      </c>
      <c r="AA2168" s="5">
        <v>176.0</v>
      </c>
      <c r="AB2168" s="1" t="s">
        <v>8372</v>
      </c>
      <c r="AC2168" s="1" t="s">
        <v>8373</v>
      </c>
      <c r="AD2168" s="5">
        <v>1.316357E7</v>
      </c>
      <c r="AE2168" s="1" t="s">
        <v>1079</v>
      </c>
      <c r="AF2168" s="5">
        <v>6175.0</v>
      </c>
      <c r="AG2168" s="5">
        <v>34.0</v>
      </c>
      <c r="AH2168" s="5">
        <v>3.714211E7</v>
      </c>
      <c r="AI2168" s="10"/>
      <c r="AJ2168" s="10"/>
      <c r="AK2168" s="10"/>
      <c r="AL2168" s="10"/>
      <c r="AM2168" s="1" t="s">
        <v>8374</v>
      </c>
      <c r="AN2168" s="10"/>
      <c r="AO2168" s="10"/>
      <c r="AP2168" s="1" t="s">
        <v>8375</v>
      </c>
    </row>
    <row r="2169">
      <c r="A2169" s="1" t="s">
        <v>4752</v>
      </c>
      <c r="B2169" s="14">
        <v>46145.0</v>
      </c>
      <c r="C2169" s="1" t="s">
        <v>8366</v>
      </c>
      <c r="D2169" s="5">
        <v>2.2175316000238E13</v>
      </c>
      <c r="E2169" s="1" t="s">
        <v>4752</v>
      </c>
      <c r="F2169" s="1" t="s">
        <v>8848</v>
      </c>
      <c r="G2169" s="1" t="s">
        <v>8849</v>
      </c>
      <c r="H2169" s="1" t="s">
        <v>13569</v>
      </c>
      <c r="I2169" s="5">
        <v>10.0</v>
      </c>
      <c r="J2169" s="1" t="s">
        <v>4755</v>
      </c>
      <c r="K2169" s="1" t="s">
        <v>8366</v>
      </c>
      <c r="L2169" s="1" t="s">
        <v>8368</v>
      </c>
      <c r="M2169" s="1" t="s">
        <v>8369</v>
      </c>
      <c r="N2169" s="5">
        <v>2.2175316000238E13</v>
      </c>
      <c r="O2169" s="1" t="s">
        <v>1103</v>
      </c>
      <c r="P2169" s="10"/>
      <c r="Q2169" s="5">
        <v>2.0</v>
      </c>
      <c r="R2169" s="15">
        <v>45264.0</v>
      </c>
      <c r="S2169" s="5">
        <v>0.0</v>
      </c>
      <c r="T2169" s="10"/>
      <c r="U2169" s="10"/>
      <c r="V2169" s="15">
        <v>45264.0</v>
      </c>
      <c r="W2169" s="5">
        <v>2051700.0</v>
      </c>
      <c r="X2169" s="1" t="s">
        <v>8370</v>
      </c>
      <c r="Y2169" s="1" t="s">
        <v>1075</v>
      </c>
      <c r="Z2169" s="1" t="s">
        <v>8371</v>
      </c>
      <c r="AA2169" s="5">
        <v>176.0</v>
      </c>
      <c r="AB2169" s="1" t="s">
        <v>8372</v>
      </c>
      <c r="AC2169" s="1" t="s">
        <v>8373</v>
      </c>
      <c r="AD2169" s="5">
        <v>1.316357E7</v>
      </c>
      <c r="AE2169" s="1" t="s">
        <v>1079</v>
      </c>
      <c r="AF2169" s="5">
        <v>6175.0</v>
      </c>
      <c r="AG2169" s="5">
        <v>34.0</v>
      </c>
      <c r="AH2169" s="5">
        <v>3.714211E7</v>
      </c>
      <c r="AI2169" s="10"/>
      <c r="AJ2169" s="10"/>
      <c r="AK2169" s="10"/>
      <c r="AL2169" s="10"/>
      <c r="AM2169" s="1" t="s">
        <v>8374</v>
      </c>
      <c r="AN2169" s="10"/>
      <c r="AO2169" s="10"/>
      <c r="AP2169" s="1" t="s">
        <v>8375</v>
      </c>
    </row>
    <row r="2170">
      <c r="A2170" s="1" t="s">
        <v>4752</v>
      </c>
      <c r="B2170" s="14">
        <v>46130.0</v>
      </c>
      <c r="C2170" s="1" t="s">
        <v>8366</v>
      </c>
      <c r="D2170" s="5">
        <v>2.2175316000238E13</v>
      </c>
      <c r="E2170" s="1" t="s">
        <v>4752</v>
      </c>
      <c r="F2170" s="1" t="s">
        <v>8848</v>
      </c>
      <c r="G2170" s="1" t="s">
        <v>8849</v>
      </c>
      <c r="H2170" s="1" t="s">
        <v>13570</v>
      </c>
      <c r="I2170" s="5">
        <v>10.0</v>
      </c>
      <c r="J2170" s="1" t="s">
        <v>4755</v>
      </c>
      <c r="K2170" s="1" t="s">
        <v>8366</v>
      </c>
      <c r="L2170" s="1" t="s">
        <v>8368</v>
      </c>
      <c r="M2170" s="1" t="s">
        <v>8369</v>
      </c>
      <c r="N2170" s="5">
        <v>2.2175316000238E13</v>
      </c>
      <c r="O2170" s="1" t="s">
        <v>1103</v>
      </c>
      <c r="P2170" s="10"/>
      <c r="Q2170" s="5">
        <v>2.0</v>
      </c>
      <c r="R2170" s="15">
        <v>45264.0</v>
      </c>
      <c r="S2170" s="5">
        <v>0.0</v>
      </c>
      <c r="T2170" s="10"/>
      <c r="U2170" s="10"/>
      <c r="V2170" s="15">
        <v>45264.0</v>
      </c>
      <c r="W2170" s="5">
        <v>2051700.0</v>
      </c>
      <c r="X2170" s="1" t="s">
        <v>8370</v>
      </c>
      <c r="Y2170" s="1" t="s">
        <v>1075</v>
      </c>
      <c r="Z2170" s="1" t="s">
        <v>8371</v>
      </c>
      <c r="AA2170" s="5">
        <v>176.0</v>
      </c>
      <c r="AB2170" s="1" t="s">
        <v>8372</v>
      </c>
      <c r="AC2170" s="1" t="s">
        <v>8373</v>
      </c>
      <c r="AD2170" s="5">
        <v>1.316357E7</v>
      </c>
      <c r="AE2170" s="1" t="s">
        <v>1079</v>
      </c>
      <c r="AF2170" s="5">
        <v>6175.0</v>
      </c>
      <c r="AG2170" s="5">
        <v>34.0</v>
      </c>
      <c r="AH2170" s="5">
        <v>3.714211E7</v>
      </c>
      <c r="AI2170" s="10"/>
      <c r="AJ2170" s="10"/>
      <c r="AK2170" s="10"/>
      <c r="AL2170" s="10"/>
      <c r="AM2170" s="1" t="s">
        <v>8374</v>
      </c>
      <c r="AN2170" s="10"/>
      <c r="AO2170" s="10"/>
      <c r="AP2170" s="1" t="s">
        <v>8375</v>
      </c>
    </row>
    <row r="2171">
      <c r="A2171" s="1" t="s">
        <v>4752</v>
      </c>
      <c r="B2171" s="14">
        <v>46127.0</v>
      </c>
      <c r="C2171" s="1" t="s">
        <v>13571</v>
      </c>
      <c r="D2171" s="5">
        <v>2.643740400013E13</v>
      </c>
      <c r="E2171" s="1" t="s">
        <v>4752</v>
      </c>
      <c r="F2171" s="1" t="s">
        <v>1097</v>
      </c>
      <c r="G2171" s="1" t="s">
        <v>4771</v>
      </c>
      <c r="H2171" s="1" t="s">
        <v>13572</v>
      </c>
      <c r="I2171" s="17">
        <v>45528.0</v>
      </c>
      <c r="J2171" s="1" t="s">
        <v>4759</v>
      </c>
      <c r="K2171" s="1" t="s">
        <v>13573</v>
      </c>
      <c r="L2171" s="1" t="s">
        <v>13574</v>
      </c>
      <c r="M2171" s="1" t="s">
        <v>13575</v>
      </c>
      <c r="N2171" s="5">
        <v>2.643740400013E13</v>
      </c>
      <c r="O2171" s="1" t="s">
        <v>1072</v>
      </c>
      <c r="P2171" s="10"/>
      <c r="Q2171" s="5">
        <v>2.0</v>
      </c>
      <c r="R2171" s="15">
        <v>42670.0</v>
      </c>
      <c r="S2171" s="5">
        <v>0.0</v>
      </c>
      <c r="T2171" s="10"/>
      <c r="U2171" s="10"/>
      <c r="V2171" s="15">
        <v>42670.0</v>
      </c>
      <c r="W2171" s="5">
        <v>8122200.0</v>
      </c>
      <c r="X2171" s="1" t="s">
        <v>13576</v>
      </c>
      <c r="Y2171" s="1" t="s">
        <v>1075</v>
      </c>
      <c r="Z2171" s="1" t="s">
        <v>13577</v>
      </c>
      <c r="AA2171" s="5">
        <v>595.0</v>
      </c>
      <c r="AB2171" s="10"/>
      <c r="AC2171" s="1" t="s">
        <v>8591</v>
      </c>
      <c r="AD2171" s="5">
        <v>8.982E7</v>
      </c>
      <c r="AE2171" s="1" t="s">
        <v>1386</v>
      </c>
      <c r="AF2171" s="5">
        <v>8383.0</v>
      </c>
      <c r="AG2171" s="5">
        <v>49.0</v>
      </c>
      <c r="AH2171" s="5">
        <v>9.8087011E7</v>
      </c>
      <c r="AI2171" s="5">
        <v>49.0</v>
      </c>
      <c r="AJ2171" s="5">
        <v>8.8085973E7</v>
      </c>
      <c r="AK2171" s="10"/>
      <c r="AL2171" s="10"/>
      <c r="AM2171" s="1" t="s">
        <v>13578</v>
      </c>
      <c r="AN2171" s="10"/>
      <c r="AO2171" s="10"/>
      <c r="AP2171" s="1" t="s">
        <v>5607</v>
      </c>
    </row>
    <row r="2172">
      <c r="A2172" s="1" t="s">
        <v>4752</v>
      </c>
      <c r="B2172" s="14">
        <v>46269.0</v>
      </c>
      <c r="C2172" s="1" t="s">
        <v>13579</v>
      </c>
      <c r="D2172" s="5">
        <v>5.4645047000131E13</v>
      </c>
      <c r="E2172" s="1" t="s">
        <v>4752</v>
      </c>
      <c r="F2172" s="1" t="s">
        <v>1097</v>
      </c>
      <c r="G2172" s="1" t="s">
        <v>4771</v>
      </c>
      <c r="H2172" s="1" t="s">
        <v>3571</v>
      </c>
      <c r="I2172" s="17">
        <v>45528.0</v>
      </c>
      <c r="J2172" s="1" t="s">
        <v>4759</v>
      </c>
      <c r="K2172" s="1" t="s">
        <v>13580</v>
      </c>
      <c r="L2172" s="1" t="s">
        <v>13581</v>
      </c>
      <c r="M2172" s="1" t="s">
        <v>13582</v>
      </c>
      <c r="N2172" s="5">
        <v>5.4645047000131E13</v>
      </c>
      <c r="O2172" s="1" t="s">
        <v>1072</v>
      </c>
      <c r="P2172" s="1" t="s">
        <v>13583</v>
      </c>
      <c r="Q2172" s="5">
        <v>2.0</v>
      </c>
      <c r="R2172" s="15">
        <v>45390.0</v>
      </c>
      <c r="S2172" s="5">
        <v>0.0</v>
      </c>
      <c r="T2172" s="10"/>
      <c r="U2172" s="10"/>
      <c r="V2172" s="15">
        <v>45390.0</v>
      </c>
      <c r="W2172" s="5">
        <v>161001.0</v>
      </c>
      <c r="X2172" s="1" t="s">
        <v>13584</v>
      </c>
      <c r="Y2172" s="1" t="s">
        <v>1075</v>
      </c>
      <c r="Z2172" s="1" t="s">
        <v>13585</v>
      </c>
      <c r="AA2172" s="5">
        <v>588.0</v>
      </c>
      <c r="AB2172" s="1" t="s">
        <v>13586</v>
      </c>
      <c r="AC2172" s="1" t="s">
        <v>13587</v>
      </c>
      <c r="AD2172" s="5">
        <v>3.5700452E7</v>
      </c>
      <c r="AE2172" s="1" t="s">
        <v>1205</v>
      </c>
      <c r="AF2172" s="5">
        <v>5343.0</v>
      </c>
      <c r="AG2172" s="5">
        <v>31.0</v>
      </c>
      <c r="AH2172" s="5">
        <v>9.782358E7</v>
      </c>
      <c r="AI2172" s="5">
        <v>31.0</v>
      </c>
      <c r="AJ2172" s="5">
        <v>9.98841E7</v>
      </c>
      <c r="AK2172" s="10"/>
      <c r="AL2172" s="10"/>
      <c r="AM2172" s="1" t="s">
        <v>13588</v>
      </c>
      <c r="AN2172" s="10"/>
      <c r="AO2172" s="10"/>
      <c r="AP2172" s="1" t="s">
        <v>13589</v>
      </c>
    </row>
    <row r="2173">
      <c r="A2173" s="1" t="s">
        <v>4752</v>
      </c>
      <c r="B2173" s="14">
        <v>46151.0</v>
      </c>
      <c r="C2173" s="1" t="s">
        <v>13590</v>
      </c>
      <c r="D2173" s="5">
        <v>5.45577000001E13</v>
      </c>
      <c r="E2173" s="1" t="s">
        <v>4752</v>
      </c>
      <c r="F2173" s="1" t="s">
        <v>1097</v>
      </c>
      <c r="G2173" s="1" t="s">
        <v>4799</v>
      </c>
      <c r="H2173" s="1" t="s">
        <v>13591</v>
      </c>
      <c r="I2173" s="5">
        <v>58.0</v>
      </c>
      <c r="J2173" s="1" t="s">
        <v>4759</v>
      </c>
      <c r="K2173" s="1" t="s">
        <v>13592</v>
      </c>
      <c r="L2173" s="1" t="s">
        <v>13593</v>
      </c>
      <c r="M2173" s="1" t="s">
        <v>13594</v>
      </c>
      <c r="N2173" s="5">
        <v>5.45577000001E13</v>
      </c>
      <c r="O2173" s="1" t="s">
        <v>1072</v>
      </c>
      <c r="P2173" s="1" t="s">
        <v>13595</v>
      </c>
      <c r="Q2173" s="5">
        <v>2.0</v>
      </c>
      <c r="R2173" s="15">
        <v>45384.0</v>
      </c>
      <c r="S2173" s="5">
        <v>0.0</v>
      </c>
      <c r="T2173" s="10"/>
      <c r="U2173" s="10"/>
      <c r="V2173" s="15">
        <v>45384.0</v>
      </c>
      <c r="W2173" s="5">
        <v>161001.0</v>
      </c>
      <c r="X2173" s="1" t="s">
        <v>13596</v>
      </c>
      <c r="Y2173" s="1" t="s">
        <v>1075</v>
      </c>
      <c r="Z2173" s="1" t="s">
        <v>13597</v>
      </c>
      <c r="AA2173" s="5">
        <v>15.0</v>
      </c>
      <c r="AB2173" s="10"/>
      <c r="AC2173" s="1" t="s">
        <v>13598</v>
      </c>
      <c r="AD2173" s="5">
        <v>4.5986012E7</v>
      </c>
      <c r="AE2173" s="1" t="s">
        <v>1106</v>
      </c>
      <c r="AF2173" s="5">
        <v>3993.0</v>
      </c>
      <c r="AG2173" s="5">
        <v>73.0</v>
      </c>
      <c r="AH2173" s="5">
        <v>9.91981E7</v>
      </c>
      <c r="AI2173" s="10"/>
      <c r="AJ2173" s="10"/>
      <c r="AK2173" s="10"/>
      <c r="AL2173" s="10"/>
      <c r="AM2173" s="1" t="s">
        <v>13599</v>
      </c>
      <c r="AN2173" s="10"/>
      <c r="AO2173" s="10"/>
      <c r="AP2173" s="1" t="s">
        <v>13319</v>
      </c>
    </row>
    <row r="2174">
      <c r="A2174" s="1" t="s">
        <v>4752</v>
      </c>
      <c r="B2174" s="14">
        <v>46149.0</v>
      </c>
      <c r="C2174" s="1" t="s">
        <v>5437</v>
      </c>
      <c r="D2174" s="5">
        <v>9.219313500021E13</v>
      </c>
      <c r="E2174" s="1" t="s">
        <v>4752</v>
      </c>
      <c r="F2174" s="1" t="s">
        <v>1097</v>
      </c>
      <c r="G2174" s="1" t="s">
        <v>6542</v>
      </c>
      <c r="H2174" s="1" t="s">
        <v>13600</v>
      </c>
      <c r="I2174" s="1" t="s">
        <v>6543</v>
      </c>
      <c r="J2174" s="1" t="s">
        <v>4759</v>
      </c>
      <c r="K2174" s="1" t="s">
        <v>5437</v>
      </c>
      <c r="L2174" s="1" t="s">
        <v>5439</v>
      </c>
      <c r="M2174" s="1" t="s">
        <v>5440</v>
      </c>
      <c r="N2174" s="5">
        <v>9.219313500021E13</v>
      </c>
      <c r="O2174" s="1" t="s">
        <v>1103</v>
      </c>
      <c r="P2174" s="10"/>
      <c r="Q2174" s="5">
        <v>2.0</v>
      </c>
      <c r="R2174" s="15">
        <v>38659.0</v>
      </c>
      <c r="S2174" s="5">
        <v>0.0</v>
      </c>
      <c r="T2174" s="10"/>
      <c r="U2174" s="10"/>
      <c r="V2174" s="15">
        <v>24349.0</v>
      </c>
      <c r="W2174" s="5">
        <v>111301.0</v>
      </c>
      <c r="X2174" s="1" t="s">
        <v>5441</v>
      </c>
      <c r="Y2174" s="1" t="s">
        <v>1118</v>
      </c>
      <c r="Z2174" s="1" t="s">
        <v>5442</v>
      </c>
      <c r="AA2174" s="1" t="s">
        <v>1120</v>
      </c>
      <c r="AB2174" s="1" t="s">
        <v>5443</v>
      </c>
      <c r="AC2174" s="1" t="s">
        <v>5444</v>
      </c>
      <c r="AD2174" s="5">
        <v>9.6221E7</v>
      </c>
      <c r="AE2174" s="1" t="s">
        <v>1277</v>
      </c>
      <c r="AF2174" s="5">
        <v>8815.0</v>
      </c>
      <c r="AG2174" s="5">
        <v>51.0</v>
      </c>
      <c r="AH2174" s="5">
        <v>3.2399684E7</v>
      </c>
      <c r="AI2174" s="10"/>
      <c r="AJ2174" s="10"/>
      <c r="AK2174" s="10"/>
      <c r="AL2174" s="10"/>
      <c r="AM2174" s="10"/>
      <c r="AN2174" s="10"/>
      <c r="AO2174" s="10"/>
      <c r="AP2174" s="1" t="s">
        <v>2294</v>
      </c>
    </row>
    <row r="2175">
      <c r="A2175" s="1" t="s">
        <v>4752</v>
      </c>
      <c r="B2175" s="14">
        <v>46296.0</v>
      </c>
      <c r="C2175" s="1" t="s">
        <v>13601</v>
      </c>
      <c r="D2175" s="5">
        <v>5.5238198000138E13</v>
      </c>
      <c r="E2175" s="1" t="s">
        <v>4752</v>
      </c>
      <c r="F2175" s="1" t="s">
        <v>11445</v>
      </c>
      <c r="G2175" s="1" t="s">
        <v>13602</v>
      </c>
      <c r="H2175" s="1" t="s">
        <v>13603</v>
      </c>
      <c r="I2175" s="5">
        <v>40.0</v>
      </c>
      <c r="J2175" s="1" t="s">
        <v>4759</v>
      </c>
      <c r="K2175" s="1" t="s">
        <v>13604</v>
      </c>
      <c r="L2175" s="1" t="s">
        <v>13605</v>
      </c>
      <c r="M2175" s="1" t="s">
        <v>13606</v>
      </c>
      <c r="N2175" s="5">
        <v>5.5238198000138E13</v>
      </c>
      <c r="O2175" s="1" t="s">
        <v>1072</v>
      </c>
      <c r="P2175" s="1" t="s">
        <v>13607</v>
      </c>
      <c r="Q2175" s="5">
        <v>2.0</v>
      </c>
      <c r="R2175" s="15">
        <v>45434.0</v>
      </c>
      <c r="S2175" s="5">
        <v>0.0</v>
      </c>
      <c r="T2175" s="10"/>
      <c r="U2175" s="5">
        <v>105.0</v>
      </c>
      <c r="V2175" s="15">
        <v>45434.0</v>
      </c>
      <c r="W2175" s="5">
        <v>161001.0</v>
      </c>
      <c r="X2175" s="1" t="s">
        <v>13608</v>
      </c>
      <c r="Y2175" s="1" t="s">
        <v>2325</v>
      </c>
      <c r="Z2175" s="1" t="s">
        <v>13609</v>
      </c>
      <c r="AA2175" s="5">
        <v>75.0</v>
      </c>
      <c r="AB2175" s="1" t="s">
        <v>13610</v>
      </c>
      <c r="AC2175" s="1" t="s">
        <v>2349</v>
      </c>
      <c r="AD2175" s="5">
        <v>7.781713E7</v>
      </c>
      <c r="AE2175" s="1" t="s">
        <v>1568</v>
      </c>
      <c r="AF2175" s="5">
        <v>9241.0</v>
      </c>
      <c r="AG2175" s="5">
        <v>63.0</v>
      </c>
      <c r="AH2175" s="5">
        <v>9.2416279E7</v>
      </c>
      <c r="AI2175" s="5">
        <v>0.0</v>
      </c>
      <c r="AJ2175" s="5">
        <v>0.0</v>
      </c>
      <c r="AK2175" s="10"/>
      <c r="AL2175" s="10"/>
      <c r="AM2175" s="1" t="s">
        <v>13611</v>
      </c>
      <c r="AN2175" s="10"/>
      <c r="AO2175" s="10"/>
      <c r="AP2175" s="1" t="s">
        <v>3052</v>
      </c>
    </row>
    <row r="2176">
      <c r="A2176" s="1" t="s">
        <v>4752</v>
      </c>
      <c r="B2176" s="14">
        <v>46201.0</v>
      </c>
      <c r="C2176" s="1" t="s">
        <v>12641</v>
      </c>
      <c r="D2176" s="5">
        <v>5.30591310001E13</v>
      </c>
      <c r="E2176" s="1" t="s">
        <v>4752</v>
      </c>
      <c r="F2176" s="1" t="s">
        <v>1097</v>
      </c>
      <c r="G2176" s="1" t="s">
        <v>4761</v>
      </c>
      <c r="H2176" s="1" t="s">
        <v>13612</v>
      </c>
      <c r="I2176" s="5">
        <v>101.0</v>
      </c>
      <c r="J2176" s="1" t="s">
        <v>4759</v>
      </c>
      <c r="K2176" s="1" t="s">
        <v>12643</v>
      </c>
      <c r="L2176" s="1" t="s">
        <v>12644</v>
      </c>
      <c r="M2176" s="1" t="s">
        <v>12645</v>
      </c>
      <c r="N2176" s="5">
        <v>5.30591310001E13</v>
      </c>
      <c r="O2176" s="1" t="s">
        <v>1072</v>
      </c>
      <c r="P2176" s="1" t="s">
        <v>12641</v>
      </c>
      <c r="Q2176" s="5">
        <v>2.0</v>
      </c>
      <c r="R2176" s="15">
        <v>45260.0</v>
      </c>
      <c r="S2176" s="5">
        <v>0.0</v>
      </c>
      <c r="T2176" s="10"/>
      <c r="U2176" s="10"/>
      <c r="V2176" s="15">
        <v>45260.0</v>
      </c>
      <c r="W2176" s="5">
        <v>161001.0</v>
      </c>
      <c r="X2176" s="1" t="s">
        <v>2278</v>
      </c>
      <c r="Y2176" s="1" t="s">
        <v>1075</v>
      </c>
      <c r="Z2176" s="1" t="s">
        <v>12646</v>
      </c>
      <c r="AA2176" s="5">
        <v>339.0</v>
      </c>
      <c r="AB2176" s="10"/>
      <c r="AC2176" s="1" t="s">
        <v>12647</v>
      </c>
      <c r="AD2176" s="5">
        <v>1.8681872E7</v>
      </c>
      <c r="AE2176" s="1" t="s">
        <v>1079</v>
      </c>
      <c r="AF2176" s="5">
        <v>6637.0</v>
      </c>
      <c r="AG2176" s="5">
        <v>15.0</v>
      </c>
      <c r="AH2176" s="5">
        <v>9.6629883E7</v>
      </c>
      <c r="AI2176" s="10"/>
      <c r="AJ2176" s="10"/>
      <c r="AK2176" s="10"/>
      <c r="AL2176" s="10"/>
      <c r="AM2176" s="1" t="s">
        <v>12648</v>
      </c>
      <c r="AN2176" s="10"/>
      <c r="AO2176" s="10"/>
      <c r="AP2176" s="1" t="s">
        <v>3963</v>
      </c>
    </row>
    <row r="2177">
      <c r="A2177" s="1" t="s">
        <v>4752</v>
      </c>
      <c r="B2177" s="14">
        <v>46247.0</v>
      </c>
      <c r="C2177" s="1" t="s">
        <v>13613</v>
      </c>
      <c r="D2177" s="5">
        <v>5.4743983000185E13</v>
      </c>
      <c r="E2177" s="1" t="s">
        <v>4752</v>
      </c>
      <c r="F2177" s="1" t="s">
        <v>1097</v>
      </c>
      <c r="G2177" s="1" t="s">
        <v>4761</v>
      </c>
      <c r="H2177" s="1" t="s">
        <v>13614</v>
      </c>
      <c r="I2177" s="5">
        <v>101.0</v>
      </c>
      <c r="J2177" s="1" t="s">
        <v>4759</v>
      </c>
      <c r="K2177" s="1" t="s">
        <v>13615</v>
      </c>
      <c r="L2177" s="1" t="s">
        <v>13616</v>
      </c>
      <c r="M2177" s="1" t="s">
        <v>13617</v>
      </c>
      <c r="N2177" s="5">
        <v>5.4743983000185E13</v>
      </c>
      <c r="O2177" s="1" t="s">
        <v>1072</v>
      </c>
      <c r="P2177" s="1" t="s">
        <v>13613</v>
      </c>
      <c r="Q2177" s="5">
        <v>2.0</v>
      </c>
      <c r="R2177" s="15">
        <v>45398.0</v>
      </c>
      <c r="S2177" s="5">
        <v>0.0</v>
      </c>
      <c r="T2177" s="10"/>
      <c r="U2177" s="10"/>
      <c r="V2177" s="15">
        <v>45398.0</v>
      </c>
      <c r="W2177" s="5">
        <v>161001.0</v>
      </c>
      <c r="X2177" s="1" t="s">
        <v>3206</v>
      </c>
      <c r="Y2177" s="1" t="s">
        <v>1075</v>
      </c>
      <c r="Z2177" s="1" t="s">
        <v>2184</v>
      </c>
      <c r="AA2177" s="5">
        <v>413.0</v>
      </c>
      <c r="AB2177" s="10"/>
      <c r="AC2177" s="1" t="s">
        <v>1078</v>
      </c>
      <c r="AD2177" s="5">
        <v>1.458E7</v>
      </c>
      <c r="AE2177" s="1" t="s">
        <v>1079</v>
      </c>
      <c r="AF2177" s="5">
        <v>6455.0</v>
      </c>
      <c r="AG2177" s="5">
        <v>16.0</v>
      </c>
      <c r="AH2177" s="5">
        <v>3.8311226E7</v>
      </c>
      <c r="AI2177" s="10"/>
      <c r="AJ2177" s="10"/>
      <c r="AK2177" s="10"/>
      <c r="AL2177" s="10"/>
      <c r="AM2177" s="1" t="s">
        <v>13618</v>
      </c>
      <c r="AN2177" s="10"/>
      <c r="AO2177" s="10"/>
      <c r="AP2177" s="1" t="s">
        <v>13619</v>
      </c>
    </row>
    <row r="2178">
      <c r="A2178" s="1" t="s">
        <v>4752</v>
      </c>
      <c r="B2178" s="14">
        <v>46181.0</v>
      </c>
      <c r="C2178" s="1" t="s">
        <v>13620</v>
      </c>
      <c r="D2178" s="5">
        <v>9.0070384000101E13</v>
      </c>
      <c r="E2178" s="1" t="s">
        <v>4752</v>
      </c>
      <c r="F2178" s="1" t="s">
        <v>1097</v>
      </c>
      <c r="G2178" s="1" t="s">
        <v>4799</v>
      </c>
      <c r="H2178" s="1" t="s">
        <v>13621</v>
      </c>
      <c r="I2178" s="5">
        <v>58.0</v>
      </c>
      <c r="J2178" s="1" t="s">
        <v>4759</v>
      </c>
      <c r="K2178" s="1" t="s">
        <v>13622</v>
      </c>
      <c r="L2178" s="1" t="s">
        <v>13623</v>
      </c>
      <c r="M2178" s="1" t="s">
        <v>13624</v>
      </c>
      <c r="N2178" s="5">
        <v>9.0070384000101E13</v>
      </c>
      <c r="O2178" s="1" t="s">
        <v>1072</v>
      </c>
      <c r="P2178" s="10"/>
      <c r="Q2178" s="5">
        <v>2.0</v>
      </c>
      <c r="R2178" s="15">
        <v>38619.0</v>
      </c>
      <c r="S2178" s="5">
        <v>0.0</v>
      </c>
      <c r="T2178" s="10"/>
      <c r="U2178" s="10"/>
      <c r="V2178" s="15">
        <v>30922.0</v>
      </c>
      <c r="W2178" s="5">
        <v>4789099.0</v>
      </c>
      <c r="X2178" s="1" t="s">
        <v>13625</v>
      </c>
      <c r="Y2178" s="1" t="s">
        <v>1075</v>
      </c>
      <c r="Z2178" s="1" t="s">
        <v>13626</v>
      </c>
      <c r="AA2178" s="5">
        <v>110.0</v>
      </c>
      <c r="AB2178" s="1" t="s">
        <v>6111</v>
      </c>
      <c r="AC2178" s="1" t="s">
        <v>1078</v>
      </c>
      <c r="AD2178" s="5">
        <v>9.677E7</v>
      </c>
      <c r="AE2178" s="1" t="s">
        <v>1277</v>
      </c>
      <c r="AF2178" s="5">
        <v>8435.0</v>
      </c>
      <c r="AG2178" s="5">
        <v>51.0</v>
      </c>
      <c r="AH2178" s="5">
        <v>3.6751047E7</v>
      </c>
      <c r="AI2178" s="5">
        <v>51.0</v>
      </c>
      <c r="AJ2178" s="5">
        <v>9.5370643E7</v>
      </c>
      <c r="AK2178" s="5">
        <v>51.0</v>
      </c>
      <c r="AL2178" s="5">
        <v>3.6751047E7</v>
      </c>
      <c r="AM2178" s="1" t="s">
        <v>13627</v>
      </c>
      <c r="AN2178" s="10"/>
      <c r="AO2178" s="10"/>
      <c r="AP2178" s="1" t="s">
        <v>13628</v>
      </c>
    </row>
    <row r="2179">
      <c r="A2179" s="1" t="s">
        <v>4752</v>
      </c>
      <c r="B2179" s="14">
        <v>46330.0</v>
      </c>
      <c r="C2179" s="1" t="s">
        <v>13629</v>
      </c>
      <c r="D2179" s="5">
        <v>5.15367950006E13</v>
      </c>
      <c r="E2179" s="1" t="s">
        <v>4752</v>
      </c>
      <c r="F2179" s="1" t="s">
        <v>1097</v>
      </c>
      <c r="G2179" s="1" t="s">
        <v>8051</v>
      </c>
      <c r="H2179" s="1" t="s">
        <v>13630</v>
      </c>
      <c r="I2179" s="5">
        <v>9.0</v>
      </c>
      <c r="J2179" s="1" t="s">
        <v>4759</v>
      </c>
      <c r="K2179" s="1" t="s">
        <v>13629</v>
      </c>
      <c r="L2179" s="1" t="s">
        <v>13631</v>
      </c>
      <c r="M2179" s="1" t="s">
        <v>13632</v>
      </c>
      <c r="N2179" s="5">
        <v>5.15367950006E13</v>
      </c>
      <c r="O2179" s="1" t="s">
        <v>1072</v>
      </c>
      <c r="P2179" s="1" t="s">
        <v>13629</v>
      </c>
      <c r="Q2179" s="5">
        <v>2.0</v>
      </c>
      <c r="R2179" s="15">
        <v>41624.0</v>
      </c>
      <c r="S2179" s="5">
        <v>0.0</v>
      </c>
      <c r="T2179" s="10"/>
      <c r="U2179" s="10"/>
      <c r="V2179" s="15">
        <v>41624.0</v>
      </c>
      <c r="W2179" s="5">
        <v>4669999.0</v>
      </c>
      <c r="X2179" s="1" t="s">
        <v>13633</v>
      </c>
      <c r="Y2179" s="1" t="s">
        <v>1090</v>
      </c>
      <c r="Z2179" s="1" t="s">
        <v>13634</v>
      </c>
      <c r="AA2179" s="5">
        <v>6391.0</v>
      </c>
      <c r="AB2179" s="1" t="s">
        <v>13635</v>
      </c>
      <c r="AC2179" s="1" t="s">
        <v>13636</v>
      </c>
      <c r="AD2179" s="5">
        <v>1.409851E7</v>
      </c>
      <c r="AE2179" s="1" t="s">
        <v>1079</v>
      </c>
      <c r="AF2179" s="5">
        <v>6969.0</v>
      </c>
      <c r="AG2179" s="5">
        <v>16.0</v>
      </c>
      <c r="AH2179" s="5">
        <v>3.965822E7</v>
      </c>
      <c r="AI2179" s="10"/>
      <c r="AJ2179" s="10"/>
      <c r="AK2179" s="10"/>
      <c r="AL2179" s="10"/>
      <c r="AM2179" s="1" t="s">
        <v>13637</v>
      </c>
      <c r="AN2179" s="10"/>
      <c r="AO2179" s="10"/>
      <c r="AP2179" s="1" t="s">
        <v>1645</v>
      </c>
    </row>
    <row r="2180">
      <c r="A2180" s="1" t="s">
        <v>4752</v>
      </c>
      <c r="B2180" s="14">
        <v>46215.0</v>
      </c>
      <c r="C2180" s="1" t="s">
        <v>13638</v>
      </c>
      <c r="D2180" s="5">
        <v>5.4396054000147E13</v>
      </c>
      <c r="E2180" s="1" t="s">
        <v>4752</v>
      </c>
      <c r="F2180" s="1" t="s">
        <v>1097</v>
      </c>
      <c r="G2180" s="1" t="s">
        <v>4799</v>
      </c>
      <c r="H2180" s="1" t="s">
        <v>13639</v>
      </c>
      <c r="I2180" s="5">
        <v>58.0</v>
      </c>
      <c r="J2180" s="1" t="s">
        <v>4759</v>
      </c>
      <c r="K2180" s="1" t="s">
        <v>13640</v>
      </c>
      <c r="L2180" s="1" t="s">
        <v>13641</v>
      </c>
      <c r="M2180" s="1" t="s">
        <v>13642</v>
      </c>
      <c r="N2180" s="5">
        <v>5.4396054000147E13</v>
      </c>
      <c r="O2180" s="1" t="s">
        <v>1072</v>
      </c>
      <c r="P2180" s="1" t="s">
        <v>13638</v>
      </c>
      <c r="Q2180" s="5">
        <v>2.0</v>
      </c>
      <c r="R2180" s="15">
        <v>45371.0</v>
      </c>
      <c r="S2180" s="5">
        <v>0.0</v>
      </c>
      <c r="T2180" s="10"/>
      <c r="U2180" s="5">
        <v>105.0</v>
      </c>
      <c r="V2180" s="15">
        <v>45371.0</v>
      </c>
      <c r="W2180" s="5">
        <v>161001.0</v>
      </c>
      <c r="X2180" s="1" t="s">
        <v>4435</v>
      </c>
      <c r="Y2180" s="1" t="s">
        <v>1075</v>
      </c>
      <c r="Z2180" s="1" t="s">
        <v>13643</v>
      </c>
      <c r="AA2180" s="5">
        <v>88.0</v>
      </c>
      <c r="AB2180" s="10"/>
      <c r="AC2180" s="1" t="s">
        <v>1078</v>
      </c>
      <c r="AD2180" s="5">
        <v>9.9965E7</v>
      </c>
      <c r="AE2180" s="1" t="s">
        <v>1277</v>
      </c>
      <c r="AF2180" s="5">
        <v>8499.0</v>
      </c>
      <c r="AG2180" s="5">
        <v>54.0</v>
      </c>
      <c r="AH2180" s="5">
        <v>8.4164465E7</v>
      </c>
      <c r="AI2180" s="5">
        <v>0.0</v>
      </c>
      <c r="AJ2180" s="5">
        <v>0.0</v>
      </c>
      <c r="AK2180" s="10"/>
      <c r="AL2180" s="10"/>
      <c r="AM2180" s="1" t="s">
        <v>13644</v>
      </c>
      <c r="AN2180" s="10"/>
      <c r="AO2180" s="10"/>
      <c r="AP2180" s="1" t="s">
        <v>13645</v>
      </c>
    </row>
    <row r="2181">
      <c r="A2181" s="1" t="s">
        <v>4752</v>
      </c>
      <c r="B2181" s="14">
        <v>46265.0</v>
      </c>
      <c r="C2181" s="1" t="s">
        <v>13646</v>
      </c>
      <c r="D2181" s="5">
        <v>5.6106967000107E13</v>
      </c>
      <c r="E2181" s="1" t="s">
        <v>4752</v>
      </c>
      <c r="F2181" s="1" t="s">
        <v>1097</v>
      </c>
      <c r="G2181" s="1" t="s">
        <v>4799</v>
      </c>
      <c r="H2181" s="1" t="s">
        <v>13647</v>
      </c>
      <c r="I2181" s="5">
        <v>58.0</v>
      </c>
      <c r="J2181" s="1" t="s">
        <v>4759</v>
      </c>
      <c r="K2181" s="1" t="s">
        <v>13646</v>
      </c>
      <c r="L2181" s="1" t="s">
        <v>13648</v>
      </c>
      <c r="M2181" s="1" t="s">
        <v>13649</v>
      </c>
      <c r="N2181" s="5">
        <v>5.6106967000107E13</v>
      </c>
      <c r="O2181" s="1" t="s">
        <v>1072</v>
      </c>
      <c r="P2181" s="1" t="s">
        <v>13650</v>
      </c>
      <c r="Q2181" s="5">
        <v>2.0</v>
      </c>
      <c r="R2181" s="15">
        <v>45499.0</v>
      </c>
      <c r="S2181" s="5">
        <v>0.0</v>
      </c>
      <c r="T2181" s="10"/>
      <c r="U2181" s="10"/>
      <c r="V2181" s="15">
        <v>45499.0</v>
      </c>
      <c r="W2181" s="5">
        <v>4661300.0</v>
      </c>
      <c r="X2181" s="1" t="s">
        <v>13651</v>
      </c>
      <c r="Y2181" s="1" t="s">
        <v>1090</v>
      </c>
      <c r="Z2181" s="1" t="s">
        <v>13652</v>
      </c>
      <c r="AA2181" s="5">
        <v>212.0</v>
      </c>
      <c r="AB2181" s="1" t="s">
        <v>13653</v>
      </c>
      <c r="AC2181" s="1" t="s">
        <v>1078</v>
      </c>
      <c r="AD2181" s="5">
        <v>3.5430001E7</v>
      </c>
      <c r="AE2181" s="1" t="s">
        <v>1205</v>
      </c>
      <c r="AF2181" s="5">
        <v>5041.0</v>
      </c>
      <c r="AG2181" s="5">
        <v>31.0</v>
      </c>
      <c r="AH2181" s="5">
        <v>9.9237717E7</v>
      </c>
      <c r="AI2181" s="10"/>
      <c r="AJ2181" s="10"/>
      <c r="AK2181" s="10"/>
      <c r="AL2181" s="10"/>
      <c r="AM2181" s="1" t="s">
        <v>13654</v>
      </c>
      <c r="AN2181" s="10"/>
      <c r="AO2181" s="10"/>
      <c r="AP2181" s="1" t="s">
        <v>13655</v>
      </c>
    </row>
    <row r="2182">
      <c r="A2182" s="1" t="s">
        <v>4752</v>
      </c>
      <c r="B2182" s="16">
        <v>46325.0</v>
      </c>
      <c r="C2182" s="1" t="s">
        <v>13656</v>
      </c>
      <c r="D2182" s="5">
        <v>3.5637796000172E13</v>
      </c>
      <c r="E2182" s="1" t="s">
        <v>4752</v>
      </c>
      <c r="F2182" s="1" t="s">
        <v>1097</v>
      </c>
      <c r="G2182" s="1" t="s">
        <v>6565</v>
      </c>
      <c r="H2182" s="1" t="s">
        <v>13657</v>
      </c>
      <c r="I2182" s="5">
        <v>25.0</v>
      </c>
      <c r="J2182" s="1" t="s">
        <v>4759</v>
      </c>
      <c r="K2182" s="1" t="s">
        <v>13658</v>
      </c>
      <c r="L2182" s="1" t="s">
        <v>13659</v>
      </c>
      <c r="M2182" s="1" t="s">
        <v>13660</v>
      </c>
      <c r="N2182" s="5">
        <v>3.5637796000172E13</v>
      </c>
      <c r="O2182" s="1" t="s">
        <v>1072</v>
      </c>
      <c r="P2182" s="10"/>
      <c r="Q2182" s="5">
        <v>2.0</v>
      </c>
      <c r="R2182" s="15">
        <v>43796.0</v>
      </c>
      <c r="S2182" s="5">
        <v>0.0</v>
      </c>
      <c r="T2182" s="10"/>
      <c r="U2182" s="10"/>
      <c r="V2182" s="15">
        <v>43796.0</v>
      </c>
      <c r="W2182" s="5">
        <v>1931400.0</v>
      </c>
      <c r="X2182" s="1" t="s">
        <v>13661</v>
      </c>
      <c r="Y2182" s="1" t="s">
        <v>1346</v>
      </c>
      <c r="Z2182" s="1" t="s">
        <v>13662</v>
      </c>
      <c r="AA2182" s="1" t="s">
        <v>1120</v>
      </c>
      <c r="AB2182" s="1" t="s">
        <v>10428</v>
      </c>
      <c r="AC2182" s="1" t="s">
        <v>1780</v>
      </c>
      <c r="AD2182" s="5">
        <v>1.6419899E7</v>
      </c>
      <c r="AE2182" s="1" t="s">
        <v>1079</v>
      </c>
      <c r="AF2182" s="5">
        <v>6643.0</v>
      </c>
      <c r="AG2182" s="5">
        <v>16.0</v>
      </c>
      <c r="AH2182" s="5">
        <v>3.50589E7</v>
      </c>
      <c r="AI2182" s="5">
        <v>14.0</v>
      </c>
      <c r="AJ2182" s="5">
        <v>3.51116E7</v>
      </c>
      <c r="AK2182" s="10"/>
      <c r="AL2182" s="10"/>
      <c r="AM2182" s="1" t="s">
        <v>13663</v>
      </c>
      <c r="AN2182" s="10"/>
      <c r="AO2182" s="10"/>
      <c r="AP2182" s="1" t="s">
        <v>3898</v>
      </c>
    </row>
    <row r="2183">
      <c r="A2183" s="1" t="s">
        <v>4752</v>
      </c>
      <c r="B2183" s="14">
        <v>46296.0</v>
      </c>
      <c r="C2183" s="19" t="s">
        <v>7633</v>
      </c>
      <c r="D2183" s="5">
        <v>4.8761812000186E13</v>
      </c>
      <c r="E2183" s="1" t="s">
        <v>4752</v>
      </c>
      <c r="F2183" s="1" t="s">
        <v>13664</v>
      </c>
      <c r="G2183" s="1" t="s">
        <v>2509</v>
      </c>
      <c r="H2183" s="1" t="s">
        <v>13665</v>
      </c>
      <c r="I2183" s="17">
        <v>45292.0</v>
      </c>
      <c r="J2183" s="1" t="s">
        <v>4759</v>
      </c>
      <c r="K2183" s="1" t="s">
        <v>7636</v>
      </c>
      <c r="L2183" s="1" t="s">
        <v>7637</v>
      </c>
      <c r="M2183" s="1" t="s">
        <v>7638</v>
      </c>
      <c r="N2183" s="5">
        <v>4.8761812000186E13</v>
      </c>
      <c r="O2183" s="1" t="s">
        <v>1072</v>
      </c>
      <c r="P2183" s="10"/>
      <c r="Q2183" s="5">
        <v>2.0</v>
      </c>
      <c r="R2183" s="15">
        <v>44894.0</v>
      </c>
      <c r="S2183" s="5">
        <v>0.0</v>
      </c>
      <c r="T2183" s="10"/>
      <c r="U2183" s="10"/>
      <c r="V2183" s="15">
        <v>44894.0</v>
      </c>
      <c r="W2183" s="5">
        <v>5912099.0</v>
      </c>
      <c r="X2183" s="1" t="s">
        <v>7639</v>
      </c>
      <c r="Y2183" s="1" t="s">
        <v>6328</v>
      </c>
      <c r="Z2183" s="1" t="s">
        <v>7640</v>
      </c>
      <c r="AA2183" s="5">
        <v>21.0</v>
      </c>
      <c r="AB2183" s="1" t="s">
        <v>7641</v>
      </c>
      <c r="AC2183" s="1" t="s">
        <v>1078</v>
      </c>
      <c r="AD2183" s="5">
        <v>2.002127E7</v>
      </c>
      <c r="AE2183" s="1" t="s">
        <v>3104</v>
      </c>
      <c r="AF2183" s="5">
        <v>6001.0</v>
      </c>
      <c r="AG2183" s="5">
        <v>21.0</v>
      </c>
      <c r="AH2183" s="5">
        <v>0.0</v>
      </c>
      <c r="AI2183" s="10"/>
      <c r="AJ2183" s="10"/>
      <c r="AK2183" s="10"/>
      <c r="AL2183" s="10"/>
      <c r="AM2183" s="1" t="s">
        <v>7642</v>
      </c>
      <c r="AN2183" s="10"/>
      <c r="AO2183" s="10"/>
      <c r="AP2183" s="1" t="s">
        <v>3106</v>
      </c>
    </row>
    <row r="2184">
      <c r="A2184" s="1" t="s">
        <v>4752</v>
      </c>
      <c r="B2184" s="16">
        <v>46319.0</v>
      </c>
      <c r="C2184" s="1" t="s">
        <v>13666</v>
      </c>
      <c r="D2184" s="5">
        <v>5.2796614000125E13</v>
      </c>
      <c r="E2184" s="1" t="s">
        <v>4752</v>
      </c>
      <c r="F2184" s="1" t="s">
        <v>1097</v>
      </c>
      <c r="G2184" s="1" t="s">
        <v>4761</v>
      </c>
      <c r="H2184" s="1" t="s">
        <v>13667</v>
      </c>
      <c r="I2184" s="5">
        <v>101.0</v>
      </c>
      <c r="J2184" s="1" t="s">
        <v>4759</v>
      </c>
      <c r="K2184" s="1" t="s">
        <v>13666</v>
      </c>
      <c r="L2184" s="1" t="s">
        <v>13668</v>
      </c>
      <c r="M2184" s="1" t="s">
        <v>13669</v>
      </c>
      <c r="N2184" s="5">
        <v>5.2796614000125E13</v>
      </c>
      <c r="O2184" s="1" t="s">
        <v>1072</v>
      </c>
      <c r="P2184" s="10"/>
      <c r="Q2184" s="5">
        <v>2.0</v>
      </c>
      <c r="R2184" s="15">
        <v>45237.0</v>
      </c>
      <c r="S2184" s="5">
        <v>0.0</v>
      </c>
      <c r="T2184" s="10"/>
      <c r="U2184" s="5">
        <v>105.0</v>
      </c>
      <c r="V2184" s="15">
        <v>45237.0</v>
      </c>
      <c r="W2184" s="5">
        <v>161099.0</v>
      </c>
      <c r="X2184" s="10"/>
      <c r="Y2184" s="1" t="s">
        <v>2646</v>
      </c>
      <c r="Z2184" s="1" t="s">
        <v>13670</v>
      </c>
      <c r="AA2184" s="1" t="s">
        <v>1410</v>
      </c>
      <c r="AB2184" s="10"/>
      <c r="AC2184" s="1" t="s">
        <v>2000</v>
      </c>
      <c r="AD2184" s="5">
        <v>9.8995E7</v>
      </c>
      <c r="AE2184" s="1" t="s">
        <v>1277</v>
      </c>
      <c r="AF2184" s="5">
        <v>8805.0</v>
      </c>
      <c r="AG2184" s="5">
        <v>55.0</v>
      </c>
      <c r="AH2184" s="5">
        <v>8.1118487E7</v>
      </c>
      <c r="AI2184" s="5">
        <v>0.0</v>
      </c>
      <c r="AJ2184" s="5">
        <v>0.0</v>
      </c>
      <c r="AK2184" s="10"/>
      <c r="AL2184" s="10"/>
      <c r="AM2184" s="1" t="s">
        <v>13671</v>
      </c>
      <c r="AN2184" s="10"/>
      <c r="AO2184" s="10"/>
      <c r="AP2184" s="1" t="s">
        <v>13672</v>
      </c>
    </row>
    <row r="2185">
      <c r="A2185" s="1" t="s">
        <v>4752</v>
      </c>
      <c r="B2185" s="16">
        <v>46355.0</v>
      </c>
      <c r="C2185" s="1" t="s">
        <v>13673</v>
      </c>
      <c r="D2185" s="5">
        <v>2.0341835000201E13</v>
      </c>
      <c r="E2185" s="1" t="s">
        <v>4752</v>
      </c>
      <c r="F2185" s="1" t="s">
        <v>1097</v>
      </c>
      <c r="G2185" s="1" t="s">
        <v>4761</v>
      </c>
      <c r="H2185" s="1" t="s">
        <v>13674</v>
      </c>
      <c r="I2185" s="5">
        <v>101.0</v>
      </c>
      <c r="J2185" s="1" t="s">
        <v>4759</v>
      </c>
      <c r="K2185" s="1" t="s">
        <v>13675</v>
      </c>
      <c r="L2185" s="1" t="s">
        <v>13676</v>
      </c>
      <c r="M2185" s="1" t="s">
        <v>13677</v>
      </c>
      <c r="N2185" s="5">
        <v>2.0341835000201E13</v>
      </c>
      <c r="O2185" s="1" t="s">
        <v>1103</v>
      </c>
      <c r="P2185" s="10"/>
      <c r="Q2185" s="5">
        <v>2.0</v>
      </c>
      <c r="R2185" s="15">
        <v>41788.0</v>
      </c>
      <c r="S2185" s="5">
        <v>0.0</v>
      </c>
      <c r="T2185" s="10"/>
      <c r="U2185" s="10"/>
      <c r="V2185" s="15">
        <v>41788.0</v>
      </c>
      <c r="W2185" s="5">
        <v>113000.0</v>
      </c>
      <c r="X2185" s="1" t="s">
        <v>6218</v>
      </c>
      <c r="Y2185" s="1" t="s">
        <v>1384</v>
      </c>
      <c r="Z2185" s="1" t="s">
        <v>13678</v>
      </c>
      <c r="AA2185" s="1" t="s">
        <v>1120</v>
      </c>
      <c r="AB2185" s="10"/>
      <c r="AC2185" s="1" t="s">
        <v>13678</v>
      </c>
      <c r="AD2185" s="5">
        <v>1.729E7</v>
      </c>
      <c r="AE2185" s="1" t="s">
        <v>1079</v>
      </c>
      <c r="AF2185" s="5">
        <v>6661.0</v>
      </c>
      <c r="AG2185" s="5">
        <v>14.0</v>
      </c>
      <c r="AH2185" s="5">
        <v>3.29895E7</v>
      </c>
      <c r="AI2185" s="5">
        <v>14.0</v>
      </c>
      <c r="AJ2185" s="5">
        <v>3.2982598E7</v>
      </c>
      <c r="AK2185" s="5">
        <v>14.0</v>
      </c>
      <c r="AL2185" s="5">
        <v>3.29895E7</v>
      </c>
      <c r="AM2185" s="1" t="s">
        <v>13679</v>
      </c>
      <c r="AN2185" s="10"/>
      <c r="AO2185" s="10"/>
      <c r="AP2185" s="1" t="s">
        <v>13680</v>
      </c>
    </row>
    <row r="2186">
      <c r="A2186" s="1" t="s">
        <v>4752</v>
      </c>
      <c r="B2186" s="16">
        <v>46322.0</v>
      </c>
      <c r="C2186" s="1" t="s">
        <v>13681</v>
      </c>
      <c r="D2186" s="5">
        <v>4.7397855000161E13</v>
      </c>
      <c r="E2186" s="1" t="s">
        <v>4752</v>
      </c>
      <c r="F2186" s="1" t="s">
        <v>1097</v>
      </c>
      <c r="G2186" s="1" t="s">
        <v>4761</v>
      </c>
      <c r="H2186" s="1" t="s">
        <v>13682</v>
      </c>
      <c r="I2186" s="5">
        <v>101.0</v>
      </c>
      <c r="J2186" s="1" t="s">
        <v>4759</v>
      </c>
      <c r="K2186" s="1" t="s">
        <v>13683</v>
      </c>
      <c r="L2186" s="1" t="s">
        <v>13684</v>
      </c>
      <c r="M2186" s="1" t="s">
        <v>13685</v>
      </c>
      <c r="N2186" s="5">
        <v>4.7397855000161E13</v>
      </c>
      <c r="O2186" s="1" t="s">
        <v>1072</v>
      </c>
      <c r="P2186" s="1" t="s">
        <v>13686</v>
      </c>
      <c r="Q2186" s="5">
        <v>2.0</v>
      </c>
      <c r="R2186" s="15">
        <v>44776.0</v>
      </c>
      <c r="S2186" s="5">
        <v>0.0</v>
      </c>
      <c r="T2186" s="10"/>
      <c r="U2186" s="10"/>
      <c r="V2186" s="15">
        <v>44776.0</v>
      </c>
      <c r="W2186" s="5">
        <v>4614100.0</v>
      </c>
      <c r="X2186" s="1" t="s">
        <v>13687</v>
      </c>
      <c r="Y2186" s="1" t="s">
        <v>1075</v>
      </c>
      <c r="Z2186" s="1" t="s">
        <v>13688</v>
      </c>
      <c r="AA2186" s="5">
        <v>322.0</v>
      </c>
      <c r="AB2186" s="10"/>
      <c r="AC2186" s="1" t="s">
        <v>5886</v>
      </c>
      <c r="AD2186" s="5">
        <v>1.402012E7</v>
      </c>
      <c r="AE2186" s="1" t="s">
        <v>1079</v>
      </c>
      <c r="AF2186" s="5">
        <v>6969.0</v>
      </c>
      <c r="AG2186" s="5">
        <v>16.0</v>
      </c>
      <c r="AH2186" s="5">
        <v>9.7212555E7</v>
      </c>
      <c r="AI2186" s="10"/>
      <c r="AJ2186" s="10"/>
      <c r="AK2186" s="10"/>
      <c r="AL2186" s="10"/>
      <c r="AM2186" s="1" t="s">
        <v>13689</v>
      </c>
      <c r="AN2186" s="10"/>
      <c r="AO2186" s="10"/>
      <c r="AP2186" s="1" t="s">
        <v>1645</v>
      </c>
    </row>
    <row r="2187">
      <c r="A2187" s="1" t="s">
        <v>4752</v>
      </c>
      <c r="B2187" s="16">
        <v>46354.0</v>
      </c>
      <c r="C2187" s="1" t="s">
        <v>13690</v>
      </c>
      <c r="D2187" s="5">
        <v>1.3484096000152E13</v>
      </c>
      <c r="E2187" s="1" t="s">
        <v>4752</v>
      </c>
      <c r="F2187" s="1" t="s">
        <v>7892</v>
      </c>
      <c r="G2187" s="1" t="s">
        <v>13691</v>
      </c>
      <c r="H2187" s="1" t="s">
        <v>13692</v>
      </c>
      <c r="I2187" s="5">
        <v>20.0</v>
      </c>
      <c r="J2187" s="1" t="s">
        <v>4759</v>
      </c>
      <c r="K2187" s="1" t="s">
        <v>13693</v>
      </c>
      <c r="L2187" s="1" t="s">
        <v>13694</v>
      </c>
      <c r="M2187" s="1" t="s">
        <v>13695</v>
      </c>
      <c r="N2187" s="5">
        <v>1.3484096000152E13</v>
      </c>
      <c r="O2187" s="1" t="s">
        <v>1072</v>
      </c>
      <c r="P2187" s="1" t="s">
        <v>13690</v>
      </c>
      <c r="Q2187" s="5">
        <v>2.0</v>
      </c>
      <c r="R2187" s="15">
        <v>44634.0</v>
      </c>
      <c r="S2187" s="5">
        <v>0.0</v>
      </c>
      <c r="T2187" s="10"/>
      <c r="U2187" s="10"/>
      <c r="V2187" s="15">
        <v>40638.0</v>
      </c>
      <c r="W2187" s="5">
        <v>4683400.0</v>
      </c>
      <c r="X2187" s="1" t="s">
        <v>13696</v>
      </c>
      <c r="Y2187" s="1" t="s">
        <v>1075</v>
      </c>
      <c r="Z2187" s="1" t="s">
        <v>13697</v>
      </c>
      <c r="AA2187" s="5">
        <v>386.0</v>
      </c>
      <c r="AB2187" s="10"/>
      <c r="AC2187" s="1" t="s">
        <v>1078</v>
      </c>
      <c r="AD2187" s="5">
        <v>4.575E7</v>
      </c>
      <c r="AE2187" s="1" t="s">
        <v>1106</v>
      </c>
      <c r="AF2187" s="5">
        <v>3625.0</v>
      </c>
      <c r="AG2187" s="5">
        <v>73.0</v>
      </c>
      <c r="AH2187" s="5">
        <v>8.8548429E7</v>
      </c>
      <c r="AI2187" s="10"/>
      <c r="AJ2187" s="10"/>
      <c r="AK2187" s="10"/>
      <c r="AL2187" s="10"/>
      <c r="AM2187" s="1" t="s">
        <v>13698</v>
      </c>
      <c r="AN2187" s="10"/>
      <c r="AO2187" s="10"/>
      <c r="AP2187" s="1" t="s">
        <v>13699</v>
      </c>
    </row>
    <row r="2188">
      <c r="A2188" s="1" t="s">
        <v>4752</v>
      </c>
      <c r="B2188" s="16">
        <v>46354.0</v>
      </c>
      <c r="C2188" s="1" t="s">
        <v>13700</v>
      </c>
      <c r="D2188" s="5">
        <v>4.177867000011E13</v>
      </c>
      <c r="E2188" s="1" t="s">
        <v>4752</v>
      </c>
      <c r="F2188" s="1" t="s">
        <v>1097</v>
      </c>
      <c r="G2188" s="1" t="s">
        <v>4771</v>
      </c>
      <c r="H2188" s="1" t="s">
        <v>13701</v>
      </c>
      <c r="I2188" s="17">
        <v>45528.0</v>
      </c>
      <c r="J2188" s="1" t="s">
        <v>4759</v>
      </c>
      <c r="K2188" s="1" t="s">
        <v>13702</v>
      </c>
      <c r="L2188" s="1" t="s">
        <v>13703</v>
      </c>
      <c r="M2188" s="1" t="s">
        <v>13704</v>
      </c>
      <c r="N2188" s="5">
        <v>4.177867000011E13</v>
      </c>
      <c r="O2188" s="1" t="s">
        <v>1072</v>
      </c>
      <c r="P2188" s="1" t="s">
        <v>13700</v>
      </c>
      <c r="Q2188" s="5">
        <v>2.0</v>
      </c>
      <c r="R2188" s="15">
        <v>44316.0</v>
      </c>
      <c r="S2188" s="5">
        <v>0.0</v>
      </c>
      <c r="T2188" s="10"/>
      <c r="U2188" s="10"/>
      <c r="V2188" s="15">
        <v>44316.0</v>
      </c>
      <c r="W2188" s="5">
        <v>161001.0</v>
      </c>
      <c r="X2188" s="1" t="s">
        <v>13705</v>
      </c>
      <c r="Y2188" s="1" t="s">
        <v>1075</v>
      </c>
      <c r="Z2188" s="1" t="s">
        <v>13706</v>
      </c>
      <c r="AA2188" s="5">
        <v>477.0</v>
      </c>
      <c r="AB2188" s="10"/>
      <c r="AC2188" s="1" t="s">
        <v>13707</v>
      </c>
      <c r="AD2188" s="5">
        <v>3.946E7</v>
      </c>
      <c r="AE2188" s="1" t="s">
        <v>1205</v>
      </c>
      <c r="AF2188" s="5">
        <v>4785.0</v>
      </c>
      <c r="AG2188" s="5">
        <v>38.0</v>
      </c>
      <c r="AH2188" s="5">
        <v>9.16534E7</v>
      </c>
      <c r="AI2188" s="10"/>
      <c r="AJ2188" s="10"/>
      <c r="AK2188" s="5">
        <v>38.0</v>
      </c>
      <c r="AL2188" s="5">
        <v>3.6151089E7</v>
      </c>
      <c r="AM2188" s="1" t="s">
        <v>13708</v>
      </c>
      <c r="AN2188" s="10"/>
      <c r="AO2188" s="10"/>
      <c r="AP2188" s="1" t="s">
        <v>13709</v>
      </c>
    </row>
    <row r="2189">
      <c r="A2189" s="1" t="s">
        <v>4752</v>
      </c>
      <c r="B2189" s="16">
        <v>46338.0</v>
      </c>
      <c r="C2189" s="1" t="s">
        <v>13710</v>
      </c>
      <c r="D2189" s="5">
        <v>3.5502359000141E13</v>
      </c>
      <c r="E2189" s="1" t="s">
        <v>4752</v>
      </c>
      <c r="F2189" s="1" t="s">
        <v>1097</v>
      </c>
      <c r="G2189" s="1" t="s">
        <v>6565</v>
      </c>
      <c r="H2189" s="1" t="s">
        <v>13711</v>
      </c>
      <c r="I2189" s="5">
        <v>25.0</v>
      </c>
      <c r="J2189" s="1" t="s">
        <v>4755</v>
      </c>
      <c r="K2189" s="1" t="s">
        <v>13712</v>
      </c>
      <c r="L2189" s="1" t="s">
        <v>13713</v>
      </c>
      <c r="M2189" s="1" t="s">
        <v>13714</v>
      </c>
      <c r="N2189" s="5">
        <v>3.5502359000141E13</v>
      </c>
      <c r="O2189" s="1" t="s">
        <v>1072</v>
      </c>
      <c r="P2189" s="1" t="s">
        <v>13715</v>
      </c>
      <c r="Q2189" s="5">
        <v>2.0</v>
      </c>
      <c r="R2189" s="15">
        <v>43782.0</v>
      </c>
      <c r="S2189" s="5">
        <v>0.0</v>
      </c>
      <c r="T2189" s="10"/>
      <c r="U2189" s="10"/>
      <c r="V2189" s="15">
        <v>43782.0</v>
      </c>
      <c r="W2189" s="5">
        <v>4724500.0</v>
      </c>
      <c r="X2189" s="1" t="s">
        <v>13716</v>
      </c>
      <c r="Y2189" s="1" t="s">
        <v>1384</v>
      </c>
      <c r="Z2189" s="1" t="s">
        <v>13717</v>
      </c>
      <c r="AA2189" s="1" t="s">
        <v>1410</v>
      </c>
      <c r="AB2189" s="10"/>
      <c r="AC2189" s="1" t="s">
        <v>13718</v>
      </c>
      <c r="AD2189" s="5">
        <v>2.9617E7</v>
      </c>
      <c r="AE2189" s="1" t="s">
        <v>1604</v>
      </c>
      <c r="AF2189" s="5">
        <v>5723.0</v>
      </c>
      <c r="AG2189" s="5">
        <v>27.0</v>
      </c>
      <c r="AH2189" s="5">
        <v>9.8157292E7</v>
      </c>
      <c r="AI2189" s="10"/>
      <c r="AJ2189" s="10"/>
      <c r="AK2189" s="10"/>
      <c r="AL2189" s="10"/>
      <c r="AM2189" s="10"/>
      <c r="AN2189" s="10"/>
      <c r="AO2189" s="10"/>
      <c r="AP2189" s="1" t="s">
        <v>5908</v>
      </c>
    </row>
    <row r="2190">
      <c r="A2190" s="1" t="s">
        <v>4752</v>
      </c>
      <c r="B2190" s="14">
        <v>46359.0</v>
      </c>
      <c r="C2190" s="1" t="s">
        <v>8970</v>
      </c>
      <c r="D2190" s="5">
        <v>5.5656693000167E13</v>
      </c>
      <c r="E2190" s="1" t="s">
        <v>4752</v>
      </c>
      <c r="F2190" s="1" t="s">
        <v>1097</v>
      </c>
      <c r="G2190" s="1" t="s">
        <v>4761</v>
      </c>
      <c r="H2190" s="1" t="s">
        <v>13719</v>
      </c>
      <c r="I2190" s="5">
        <v>101.0</v>
      </c>
      <c r="J2190" s="1" t="s">
        <v>4759</v>
      </c>
      <c r="K2190" s="1" t="s">
        <v>8972</v>
      </c>
      <c r="L2190" s="1" t="s">
        <v>8973</v>
      </c>
      <c r="M2190" s="1" t="s">
        <v>8974</v>
      </c>
      <c r="N2190" s="5">
        <v>5.5656693000167E13</v>
      </c>
      <c r="O2190" s="1" t="s">
        <v>1072</v>
      </c>
      <c r="P2190" s="1" t="s">
        <v>8975</v>
      </c>
      <c r="Q2190" s="5">
        <v>2.0</v>
      </c>
      <c r="R2190" s="15">
        <v>45467.0</v>
      </c>
      <c r="S2190" s="5">
        <v>0.0</v>
      </c>
      <c r="T2190" s="10"/>
      <c r="U2190" s="5">
        <v>105.0</v>
      </c>
      <c r="V2190" s="15">
        <v>45467.0</v>
      </c>
      <c r="W2190" s="5">
        <v>161001.0</v>
      </c>
      <c r="X2190" s="1" t="s">
        <v>8976</v>
      </c>
      <c r="Y2190" s="1" t="s">
        <v>1090</v>
      </c>
      <c r="Z2190" s="1" t="s">
        <v>8977</v>
      </c>
      <c r="AA2190" s="5">
        <v>2960.0</v>
      </c>
      <c r="AB2190" s="10"/>
      <c r="AC2190" s="1" t="s">
        <v>8978</v>
      </c>
      <c r="AD2190" s="5">
        <v>6.838E7</v>
      </c>
      <c r="AE2190" s="1" t="s">
        <v>2304</v>
      </c>
      <c r="AF2190" s="5">
        <v>545.0</v>
      </c>
      <c r="AG2190" s="5">
        <v>94.0</v>
      </c>
      <c r="AH2190" s="5">
        <v>9.257041E7</v>
      </c>
      <c r="AI2190" s="5">
        <v>0.0</v>
      </c>
      <c r="AJ2190" s="5">
        <v>0.0</v>
      </c>
      <c r="AK2190" s="10"/>
      <c r="AL2190" s="10"/>
      <c r="AM2190" s="1" t="s">
        <v>8979</v>
      </c>
      <c r="AN2190" s="10"/>
      <c r="AO2190" s="10"/>
      <c r="AP2190" s="1" t="s">
        <v>8980</v>
      </c>
    </row>
    <row r="2191">
      <c r="A2191" s="1" t="s">
        <v>4752</v>
      </c>
      <c r="B2191" s="14">
        <v>46239.0</v>
      </c>
      <c r="C2191" s="1" t="s">
        <v>1963</v>
      </c>
      <c r="D2191" s="5">
        <v>1.2044164000108E13</v>
      </c>
      <c r="E2191" s="1" t="s">
        <v>4752</v>
      </c>
      <c r="F2191" s="1" t="s">
        <v>6430</v>
      </c>
      <c r="G2191" s="1" t="s">
        <v>13720</v>
      </c>
      <c r="H2191" s="5">
        <v>2.800600058E9</v>
      </c>
      <c r="I2191" s="5">
        <v>25.0</v>
      </c>
      <c r="J2191" s="1" t="s">
        <v>4755</v>
      </c>
      <c r="K2191" s="1" t="s">
        <v>1963</v>
      </c>
      <c r="L2191" s="1" t="s">
        <v>1967</v>
      </c>
      <c r="M2191" s="1" t="s">
        <v>1968</v>
      </c>
      <c r="N2191" s="5">
        <v>1.2044164000108E13</v>
      </c>
      <c r="O2191" s="1" t="s">
        <v>1072</v>
      </c>
      <c r="P2191" s="10"/>
      <c r="Q2191" s="5">
        <v>2.0</v>
      </c>
      <c r="R2191" s="15">
        <v>40304.0</v>
      </c>
      <c r="S2191" s="5">
        <v>0.0</v>
      </c>
      <c r="T2191" s="10"/>
      <c r="U2191" s="10"/>
      <c r="V2191" s="15">
        <v>40304.0</v>
      </c>
      <c r="W2191" s="5">
        <v>3041500.0</v>
      </c>
      <c r="X2191" s="1" t="s">
        <v>1969</v>
      </c>
      <c r="Y2191" s="1" t="s">
        <v>1075</v>
      </c>
      <c r="Z2191" s="1" t="s">
        <v>1970</v>
      </c>
      <c r="AA2191" s="5">
        <v>103.0</v>
      </c>
      <c r="AB2191" s="10"/>
      <c r="AC2191" s="1" t="s">
        <v>1971</v>
      </c>
      <c r="AD2191" s="5">
        <v>9.102003E7</v>
      </c>
      <c r="AE2191" s="1" t="s">
        <v>1277</v>
      </c>
      <c r="AF2191" s="5">
        <v>8801.0</v>
      </c>
      <c r="AG2191" s="5">
        <v>51.0</v>
      </c>
      <c r="AH2191" s="5">
        <v>3.3371887E7</v>
      </c>
      <c r="AI2191" s="10"/>
      <c r="AJ2191" s="10"/>
      <c r="AK2191" s="10"/>
      <c r="AL2191" s="10"/>
      <c r="AM2191" s="1" t="s">
        <v>1972</v>
      </c>
      <c r="AN2191" s="10"/>
      <c r="AO2191" s="10"/>
      <c r="AP2191" s="1" t="s">
        <v>1632</v>
      </c>
    </row>
    <row r="2192">
      <c r="A2192" s="1" t="s">
        <v>4752</v>
      </c>
      <c r="B2192" s="14">
        <v>46275.0</v>
      </c>
      <c r="C2192" s="1" t="s">
        <v>10679</v>
      </c>
      <c r="D2192" s="5">
        <v>2.4651508000118E13</v>
      </c>
      <c r="E2192" s="1" t="s">
        <v>4752</v>
      </c>
      <c r="F2192" s="1" t="s">
        <v>1097</v>
      </c>
      <c r="G2192" s="1" t="s">
        <v>4761</v>
      </c>
      <c r="H2192" s="1" t="s">
        <v>13721</v>
      </c>
      <c r="I2192" s="5">
        <v>101.0</v>
      </c>
      <c r="J2192" s="1" t="s">
        <v>4759</v>
      </c>
      <c r="K2192" s="1" t="s">
        <v>10679</v>
      </c>
      <c r="L2192" s="1" t="s">
        <v>10681</v>
      </c>
      <c r="M2192" s="1" t="s">
        <v>10682</v>
      </c>
      <c r="N2192" s="5">
        <v>2.4651508000118E13</v>
      </c>
      <c r="O2192" s="1" t="s">
        <v>1072</v>
      </c>
      <c r="P2192" s="1" t="s">
        <v>10683</v>
      </c>
      <c r="Q2192" s="5">
        <v>2.0</v>
      </c>
      <c r="R2192" s="15">
        <v>42485.0</v>
      </c>
      <c r="S2192" s="5">
        <v>0.0</v>
      </c>
      <c r="T2192" s="10"/>
      <c r="U2192" s="10"/>
      <c r="V2192" s="15">
        <v>42485.0</v>
      </c>
      <c r="W2192" s="5">
        <v>7731400.0</v>
      </c>
      <c r="X2192" s="1" t="s">
        <v>10684</v>
      </c>
      <c r="Y2192" s="1" t="s">
        <v>1090</v>
      </c>
      <c r="Z2192" s="1" t="s">
        <v>10685</v>
      </c>
      <c r="AA2192" s="5">
        <v>731.0</v>
      </c>
      <c r="AB2192" s="1" t="s">
        <v>10686</v>
      </c>
      <c r="AC2192" s="1" t="s">
        <v>10687</v>
      </c>
      <c r="AD2192" s="5">
        <v>7.781435E7</v>
      </c>
      <c r="AE2192" s="1" t="s">
        <v>1568</v>
      </c>
      <c r="AF2192" s="5">
        <v>9241.0</v>
      </c>
      <c r="AG2192" s="5">
        <v>63.0</v>
      </c>
      <c r="AH2192" s="5">
        <v>9.9698161E7</v>
      </c>
      <c r="AI2192" s="10"/>
      <c r="AJ2192" s="10"/>
      <c r="AK2192" s="5">
        <v>63.0</v>
      </c>
      <c r="AL2192" s="5">
        <v>9.1127227E7</v>
      </c>
      <c r="AM2192" s="1" t="s">
        <v>10688</v>
      </c>
      <c r="AN2192" s="10"/>
      <c r="AO2192" s="10"/>
      <c r="AP2192" s="1" t="s">
        <v>3052</v>
      </c>
    </row>
    <row r="2193">
      <c r="A2193" s="1" t="s">
        <v>4752</v>
      </c>
      <c r="B2193" s="14">
        <v>46162.0</v>
      </c>
      <c r="C2193" s="1" t="s">
        <v>13722</v>
      </c>
      <c r="D2193" s="5">
        <v>3.5365488000135E13</v>
      </c>
      <c r="E2193" s="1" t="s">
        <v>4752</v>
      </c>
      <c r="F2193" s="1" t="s">
        <v>13723</v>
      </c>
      <c r="G2193" s="1" t="s">
        <v>13724</v>
      </c>
      <c r="H2193" s="1" t="s">
        <v>13725</v>
      </c>
      <c r="I2193" s="5">
        <v>25.0</v>
      </c>
      <c r="J2193" s="1" t="s">
        <v>4759</v>
      </c>
      <c r="K2193" s="1" t="s">
        <v>13726</v>
      </c>
      <c r="L2193" s="1" t="s">
        <v>13727</v>
      </c>
      <c r="M2193" s="1" t="s">
        <v>13728</v>
      </c>
      <c r="N2193" s="5">
        <v>3.5365488000135E13</v>
      </c>
      <c r="O2193" s="1" t="s">
        <v>1072</v>
      </c>
      <c r="P2193" s="1" t="s">
        <v>13722</v>
      </c>
      <c r="Q2193" s="5">
        <v>2.0</v>
      </c>
      <c r="R2193" s="15">
        <v>43769.0</v>
      </c>
      <c r="S2193" s="5">
        <v>0.0</v>
      </c>
      <c r="T2193" s="10"/>
      <c r="U2193" s="10"/>
      <c r="V2193" s="15">
        <v>43769.0</v>
      </c>
      <c r="W2193" s="5">
        <v>220906.0</v>
      </c>
      <c r="X2193" s="1" t="s">
        <v>13729</v>
      </c>
      <c r="Y2193" s="1" t="s">
        <v>1075</v>
      </c>
      <c r="Z2193" s="1" t="s">
        <v>13730</v>
      </c>
      <c r="AA2193" s="5">
        <v>113.0</v>
      </c>
      <c r="AB2193" s="1" t="s">
        <v>13731</v>
      </c>
      <c r="AC2193" s="1" t="s">
        <v>13732</v>
      </c>
      <c r="AD2193" s="5">
        <v>2.227E7</v>
      </c>
      <c r="AE2193" s="1" t="s">
        <v>3104</v>
      </c>
      <c r="AF2193" s="5">
        <v>6001.0</v>
      </c>
      <c r="AG2193" s="5">
        <v>21.0</v>
      </c>
      <c r="AH2193" s="5">
        <v>9.3891559E7</v>
      </c>
      <c r="AI2193" s="10"/>
      <c r="AJ2193" s="10"/>
      <c r="AK2193" s="10"/>
      <c r="AL2193" s="10"/>
      <c r="AM2193" s="1" t="s">
        <v>13733</v>
      </c>
      <c r="AN2193" s="10"/>
      <c r="AO2193" s="10"/>
      <c r="AP2193" s="1" t="s">
        <v>3106</v>
      </c>
    </row>
    <row r="2194">
      <c r="A2194" s="1" t="s">
        <v>4752</v>
      </c>
      <c r="B2194" s="16">
        <v>46009.0</v>
      </c>
      <c r="C2194" s="1" t="s">
        <v>13734</v>
      </c>
      <c r="D2194" s="5">
        <v>5.3246680000194E13</v>
      </c>
      <c r="E2194" s="1" t="s">
        <v>4752</v>
      </c>
      <c r="F2194" s="1" t="s">
        <v>7256</v>
      </c>
      <c r="G2194" s="1" t="s">
        <v>7257</v>
      </c>
      <c r="H2194" s="1" t="s">
        <v>13735</v>
      </c>
      <c r="I2194" s="5">
        <v>125.0</v>
      </c>
      <c r="J2194" s="1" t="s">
        <v>4759</v>
      </c>
      <c r="K2194" s="1" t="s">
        <v>13736</v>
      </c>
      <c r="L2194" s="1" t="s">
        <v>13737</v>
      </c>
      <c r="M2194" s="1" t="s">
        <v>13738</v>
      </c>
      <c r="N2194" s="5">
        <v>5.3246680000194E13</v>
      </c>
      <c r="O2194" s="1" t="s">
        <v>1072</v>
      </c>
      <c r="P2194" s="1" t="s">
        <v>13736</v>
      </c>
      <c r="Q2194" s="5">
        <v>2.0</v>
      </c>
      <c r="R2194" s="15">
        <v>45278.0</v>
      </c>
      <c r="S2194" s="5">
        <v>0.0</v>
      </c>
      <c r="T2194" s="10"/>
      <c r="U2194" s="5">
        <v>105.0</v>
      </c>
      <c r="V2194" s="15">
        <v>45278.0</v>
      </c>
      <c r="W2194" s="5">
        <v>161001.0</v>
      </c>
      <c r="X2194" s="10"/>
      <c r="Y2194" s="1" t="s">
        <v>1075</v>
      </c>
      <c r="Z2194" s="1" t="s">
        <v>13739</v>
      </c>
      <c r="AA2194" s="5">
        <v>144.0</v>
      </c>
      <c r="AB2194" s="10"/>
      <c r="AC2194" s="1" t="s">
        <v>13740</v>
      </c>
      <c r="AD2194" s="5">
        <v>9.241067E7</v>
      </c>
      <c r="AE2194" s="1" t="s">
        <v>1277</v>
      </c>
      <c r="AF2194" s="5">
        <v>8589.0</v>
      </c>
      <c r="AG2194" s="5">
        <v>51.0</v>
      </c>
      <c r="AH2194" s="5">
        <v>9.1329644E7</v>
      </c>
      <c r="AI2194" s="5">
        <v>0.0</v>
      </c>
      <c r="AJ2194" s="5">
        <v>0.0</v>
      </c>
      <c r="AK2194" s="10"/>
      <c r="AL2194" s="10"/>
      <c r="AM2194" s="1" t="s">
        <v>13741</v>
      </c>
      <c r="AN2194" s="10"/>
      <c r="AO2194" s="10"/>
      <c r="AP2194" s="1" t="s">
        <v>13742</v>
      </c>
    </row>
    <row r="2195">
      <c r="A2195" s="1" t="s">
        <v>4752</v>
      </c>
      <c r="B2195" s="14">
        <v>45851.0</v>
      </c>
      <c r="C2195" s="1" t="s">
        <v>5112</v>
      </c>
      <c r="D2195" s="5">
        <v>8.996487000116E12</v>
      </c>
      <c r="E2195" s="1" t="s">
        <v>4752</v>
      </c>
      <c r="F2195" s="1" t="s">
        <v>1097</v>
      </c>
      <c r="G2195" s="1" t="s">
        <v>4761</v>
      </c>
      <c r="H2195" s="1" t="s">
        <v>13743</v>
      </c>
      <c r="I2195" s="5">
        <v>101.0</v>
      </c>
      <c r="J2195" s="1" t="s">
        <v>4759</v>
      </c>
      <c r="K2195" s="1" t="s">
        <v>5112</v>
      </c>
      <c r="L2195" s="1" t="s">
        <v>5114</v>
      </c>
      <c r="M2195" s="1" t="s">
        <v>5115</v>
      </c>
      <c r="N2195" s="5">
        <v>8.996487000116E12</v>
      </c>
      <c r="O2195" s="1" t="s">
        <v>1072</v>
      </c>
      <c r="P2195" s="1" t="s">
        <v>5116</v>
      </c>
      <c r="Q2195" s="5">
        <v>2.0</v>
      </c>
      <c r="R2195" s="15">
        <v>39253.0</v>
      </c>
      <c r="S2195" s="5">
        <v>0.0</v>
      </c>
      <c r="T2195" s="10"/>
      <c r="U2195" s="10"/>
      <c r="V2195" s="15">
        <v>39253.0</v>
      </c>
      <c r="W2195" s="5">
        <v>2930103.0</v>
      </c>
      <c r="X2195" s="1" t="s">
        <v>5117</v>
      </c>
      <c r="Y2195" s="1" t="s">
        <v>1118</v>
      </c>
      <c r="Z2195" s="1" t="s">
        <v>5118</v>
      </c>
      <c r="AA2195" s="1" t="s">
        <v>5119</v>
      </c>
      <c r="AB2195" s="1" t="s">
        <v>5120</v>
      </c>
      <c r="AC2195" s="1" t="s">
        <v>5121</v>
      </c>
      <c r="AD2195" s="5">
        <v>1.3571291E7</v>
      </c>
      <c r="AE2195" s="1" t="s">
        <v>1079</v>
      </c>
      <c r="AF2195" s="5">
        <v>7079.0</v>
      </c>
      <c r="AG2195" s="5">
        <v>16.0</v>
      </c>
      <c r="AH2195" s="5">
        <v>3.5090297E7</v>
      </c>
      <c r="AI2195" s="10"/>
      <c r="AJ2195" s="10"/>
      <c r="AK2195" s="5">
        <v>11.0</v>
      </c>
      <c r="AL2195" s="5">
        <v>3.6824865E7</v>
      </c>
      <c r="AM2195" s="1" t="s">
        <v>5122</v>
      </c>
      <c r="AN2195" s="10"/>
      <c r="AO2195" s="10"/>
      <c r="AP2195" s="1" t="s">
        <v>3726</v>
      </c>
    </row>
    <row r="2196">
      <c r="A2196" s="1" t="s">
        <v>4752</v>
      </c>
      <c r="B2196" s="14">
        <v>45849.0</v>
      </c>
      <c r="C2196" s="1" t="s">
        <v>5112</v>
      </c>
      <c r="D2196" s="5">
        <v>8.996487000116E12</v>
      </c>
      <c r="E2196" s="1" t="s">
        <v>4752</v>
      </c>
      <c r="F2196" s="1" t="s">
        <v>1097</v>
      </c>
      <c r="G2196" s="1" t="s">
        <v>4761</v>
      </c>
      <c r="H2196" s="1" t="s">
        <v>13744</v>
      </c>
      <c r="I2196" s="5">
        <v>101.0</v>
      </c>
      <c r="J2196" s="1" t="s">
        <v>4759</v>
      </c>
      <c r="K2196" s="1" t="s">
        <v>5112</v>
      </c>
      <c r="L2196" s="1" t="s">
        <v>5114</v>
      </c>
      <c r="M2196" s="1" t="s">
        <v>5115</v>
      </c>
      <c r="N2196" s="5">
        <v>8.996487000116E12</v>
      </c>
      <c r="O2196" s="1" t="s">
        <v>1072</v>
      </c>
      <c r="P2196" s="1" t="s">
        <v>5116</v>
      </c>
      <c r="Q2196" s="5">
        <v>2.0</v>
      </c>
      <c r="R2196" s="15">
        <v>39253.0</v>
      </c>
      <c r="S2196" s="5">
        <v>0.0</v>
      </c>
      <c r="T2196" s="10"/>
      <c r="U2196" s="10"/>
      <c r="V2196" s="15">
        <v>39253.0</v>
      </c>
      <c r="W2196" s="5">
        <v>2930103.0</v>
      </c>
      <c r="X2196" s="1" t="s">
        <v>5117</v>
      </c>
      <c r="Y2196" s="1" t="s">
        <v>1118</v>
      </c>
      <c r="Z2196" s="1" t="s">
        <v>5118</v>
      </c>
      <c r="AA2196" s="1" t="s">
        <v>5119</v>
      </c>
      <c r="AB2196" s="1" t="s">
        <v>5120</v>
      </c>
      <c r="AC2196" s="1" t="s">
        <v>5121</v>
      </c>
      <c r="AD2196" s="5">
        <v>1.3571291E7</v>
      </c>
      <c r="AE2196" s="1" t="s">
        <v>1079</v>
      </c>
      <c r="AF2196" s="5">
        <v>7079.0</v>
      </c>
      <c r="AG2196" s="5">
        <v>16.0</v>
      </c>
      <c r="AH2196" s="5">
        <v>3.5090297E7</v>
      </c>
      <c r="AI2196" s="10"/>
      <c r="AJ2196" s="10"/>
      <c r="AK2196" s="5">
        <v>11.0</v>
      </c>
      <c r="AL2196" s="5">
        <v>3.6824865E7</v>
      </c>
      <c r="AM2196" s="1" t="s">
        <v>5122</v>
      </c>
      <c r="AN2196" s="10"/>
      <c r="AO2196" s="10"/>
      <c r="AP2196" s="1" t="s">
        <v>3726</v>
      </c>
    </row>
    <row r="2197">
      <c r="A2197" s="1" t="s">
        <v>4752</v>
      </c>
      <c r="B2197" s="14">
        <v>45870.0</v>
      </c>
      <c r="C2197" s="1" t="s">
        <v>5112</v>
      </c>
      <c r="D2197" s="5">
        <v>8.996487000116E12</v>
      </c>
      <c r="E2197" s="1" t="s">
        <v>4752</v>
      </c>
      <c r="F2197" s="1" t="s">
        <v>1097</v>
      </c>
      <c r="G2197" s="1" t="s">
        <v>4761</v>
      </c>
      <c r="H2197" s="1" t="s">
        <v>13745</v>
      </c>
      <c r="I2197" s="5">
        <v>101.0</v>
      </c>
      <c r="J2197" s="1" t="s">
        <v>4759</v>
      </c>
      <c r="K2197" s="1" t="s">
        <v>5112</v>
      </c>
      <c r="L2197" s="1" t="s">
        <v>5114</v>
      </c>
      <c r="M2197" s="1" t="s">
        <v>5115</v>
      </c>
      <c r="N2197" s="5">
        <v>8.996487000116E12</v>
      </c>
      <c r="O2197" s="1" t="s">
        <v>1072</v>
      </c>
      <c r="P2197" s="1" t="s">
        <v>5116</v>
      </c>
      <c r="Q2197" s="5">
        <v>2.0</v>
      </c>
      <c r="R2197" s="15">
        <v>39253.0</v>
      </c>
      <c r="S2197" s="5">
        <v>0.0</v>
      </c>
      <c r="T2197" s="10"/>
      <c r="U2197" s="10"/>
      <c r="V2197" s="15">
        <v>39253.0</v>
      </c>
      <c r="W2197" s="5">
        <v>2930103.0</v>
      </c>
      <c r="X2197" s="1" t="s">
        <v>5117</v>
      </c>
      <c r="Y2197" s="1" t="s">
        <v>1118</v>
      </c>
      <c r="Z2197" s="1" t="s">
        <v>5118</v>
      </c>
      <c r="AA2197" s="1" t="s">
        <v>5119</v>
      </c>
      <c r="AB2197" s="1" t="s">
        <v>5120</v>
      </c>
      <c r="AC2197" s="1" t="s">
        <v>5121</v>
      </c>
      <c r="AD2197" s="5">
        <v>1.3571291E7</v>
      </c>
      <c r="AE2197" s="1" t="s">
        <v>1079</v>
      </c>
      <c r="AF2197" s="5">
        <v>7079.0</v>
      </c>
      <c r="AG2197" s="5">
        <v>16.0</v>
      </c>
      <c r="AH2197" s="5">
        <v>3.5090297E7</v>
      </c>
      <c r="AI2197" s="10"/>
      <c r="AJ2197" s="10"/>
      <c r="AK2197" s="5">
        <v>11.0</v>
      </c>
      <c r="AL2197" s="5">
        <v>3.6824865E7</v>
      </c>
      <c r="AM2197" s="1" t="s">
        <v>5122</v>
      </c>
      <c r="AN2197" s="10"/>
      <c r="AO2197" s="10"/>
      <c r="AP2197" s="1" t="s">
        <v>3726</v>
      </c>
    </row>
    <row r="2198">
      <c r="A2198" s="1" t="s">
        <v>4752</v>
      </c>
      <c r="B2198" s="14">
        <v>46048.0</v>
      </c>
      <c r="C2198" s="1" t="s">
        <v>5112</v>
      </c>
      <c r="D2198" s="5">
        <v>8.996487000116E12</v>
      </c>
      <c r="E2198" s="1" t="s">
        <v>4752</v>
      </c>
      <c r="F2198" s="1" t="s">
        <v>1097</v>
      </c>
      <c r="G2198" s="1" t="s">
        <v>4761</v>
      </c>
      <c r="H2198" s="1" t="s">
        <v>13746</v>
      </c>
      <c r="I2198" s="5">
        <v>101.0</v>
      </c>
      <c r="J2198" s="1" t="s">
        <v>4759</v>
      </c>
      <c r="K2198" s="1" t="s">
        <v>5112</v>
      </c>
      <c r="L2198" s="1" t="s">
        <v>5114</v>
      </c>
      <c r="M2198" s="1" t="s">
        <v>5115</v>
      </c>
      <c r="N2198" s="5">
        <v>8.996487000116E12</v>
      </c>
      <c r="O2198" s="1" t="s">
        <v>1072</v>
      </c>
      <c r="P2198" s="1" t="s">
        <v>5116</v>
      </c>
      <c r="Q2198" s="5">
        <v>2.0</v>
      </c>
      <c r="R2198" s="15">
        <v>39253.0</v>
      </c>
      <c r="S2198" s="5">
        <v>0.0</v>
      </c>
      <c r="T2198" s="10"/>
      <c r="U2198" s="10"/>
      <c r="V2198" s="15">
        <v>39253.0</v>
      </c>
      <c r="W2198" s="5">
        <v>2930103.0</v>
      </c>
      <c r="X2198" s="1" t="s">
        <v>5117</v>
      </c>
      <c r="Y2198" s="1" t="s">
        <v>1118</v>
      </c>
      <c r="Z2198" s="1" t="s">
        <v>5118</v>
      </c>
      <c r="AA2198" s="1" t="s">
        <v>5119</v>
      </c>
      <c r="AB2198" s="1" t="s">
        <v>5120</v>
      </c>
      <c r="AC2198" s="1" t="s">
        <v>5121</v>
      </c>
      <c r="AD2198" s="5">
        <v>1.3571291E7</v>
      </c>
      <c r="AE2198" s="1" t="s">
        <v>1079</v>
      </c>
      <c r="AF2198" s="5">
        <v>7079.0</v>
      </c>
      <c r="AG2198" s="5">
        <v>16.0</v>
      </c>
      <c r="AH2198" s="5">
        <v>3.5090297E7</v>
      </c>
      <c r="AI2198" s="10"/>
      <c r="AJ2198" s="10"/>
      <c r="AK2198" s="5">
        <v>11.0</v>
      </c>
      <c r="AL2198" s="5">
        <v>3.6824865E7</v>
      </c>
      <c r="AM2198" s="1" t="s">
        <v>5122</v>
      </c>
      <c r="AN2198" s="10"/>
      <c r="AO2198" s="10"/>
      <c r="AP2198" s="1" t="s">
        <v>3726</v>
      </c>
    </row>
    <row r="2199">
      <c r="A2199" s="1" t="s">
        <v>4752</v>
      </c>
      <c r="B2199" s="14">
        <v>46247.0</v>
      </c>
      <c r="C2199" s="1" t="s">
        <v>13747</v>
      </c>
      <c r="D2199" s="5">
        <v>2.0636961000285E13</v>
      </c>
      <c r="E2199" s="1" t="s">
        <v>4752</v>
      </c>
      <c r="F2199" s="1" t="s">
        <v>1097</v>
      </c>
      <c r="G2199" s="1" t="s">
        <v>4771</v>
      </c>
      <c r="H2199" s="1" t="s">
        <v>13748</v>
      </c>
      <c r="I2199" s="17">
        <v>45528.0</v>
      </c>
      <c r="J2199" s="1" t="s">
        <v>4759</v>
      </c>
      <c r="K2199" s="1" t="s">
        <v>13749</v>
      </c>
      <c r="L2199" s="1" t="s">
        <v>13750</v>
      </c>
      <c r="M2199" s="1" t="s">
        <v>13751</v>
      </c>
      <c r="N2199" s="5">
        <v>2.0636961000285E13</v>
      </c>
      <c r="O2199" s="1" t="s">
        <v>1103</v>
      </c>
      <c r="P2199" s="10"/>
      <c r="Q2199" s="5">
        <v>2.0</v>
      </c>
      <c r="R2199" s="15">
        <v>43315.0</v>
      </c>
      <c r="S2199" s="5">
        <v>0.0</v>
      </c>
      <c r="T2199" s="10"/>
      <c r="U2199" s="10"/>
      <c r="V2199" s="15">
        <v>43315.0</v>
      </c>
      <c r="W2199" s="5">
        <v>151201.0</v>
      </c>
      <c r="X2199" s="10"/>
      <c r="Y2199" s="1" t="s">
        <v>1384</v>
      </c>
      <c r="Z2199" s="1" t="s">
        <v>13752</v>
      </c>
      <c r="AA2199" s="1" t="s">
        <v>1120</v>
      </c>
      <c r="AB2199" s="10"/>
      <c r="AC2199" s="1" t="s">
        <v>1121</v>
      </c>
      <c r="AD2199" s="5">
        <v>5.5409E7</v>
      </c>
      <c r="AE2199" s="1" t="s">
        <v>2781</v>
      </c>
      <c r="AF2199" s="5">
        <v>548.0</v>
      </c>
      <c r="AG2199" s="5">
        <v>11.0</v>
      </c>
      <c r="AH2199" s="5">
        <v>3.231458E7</v>
      </c>
      <c r="AI2199" s="10"/>
      <c r="AJ2199" s="10"/>
      <c r="AK2199" s="10"/>
      <c r="AL2199" s="10"/>
      <c r="AM2199" s="1" t="s">
        <v>13753</v>
      </c>
      <c r="AN2199" s="10"/>
      <c r="AO2199" s="10"/>
      <c r="AP2199" s="1" t="s">
        <v>13754</v>
      </c>
    </row>
    <row r="2200">
      <c r="A2200" s="1" t="s">
        <v>4752</v>
      </c>
      <c r="B2200" s="14">
        <v>46170.0</v>
      </c>
      <c r="C2200" s="1" t="s">
        <v>13755</v>
      </c>
      <c r="D2200" s="5">
        <v>5.527260200019E13</v>
      </c>
      <c r="E2200" s="1" t="s">
        <v>4752</v>
      </c>
      <c r="F2200" s="1" t="s">
        <v>1097</v>
      </c>
      <c r="G2200" s="1" t="s">
        <v>4761</v>
      </c>
      <c r="H2200" s="1" t="s">
        <v>13756</v>
      </c>
      <c r="I2200" s="5">
        <v>101.0</v>
      </c>
      <c r="J2200" s="1" t="s">
        <v>4759</v>
      </c>
      <c r="K2200" s="1" t="s">
        <v>13755</v>
      </c>
      <c r="L2200" s="1" t="s">
        <v>13757</v>
      </c>
      <c r="M2200" s="1" t="s">
        <v>13758</v>
      </c>
      <c r="N2200" s="5">
        <v>5.527260200019E13</v>
      </c>
      <c r="O2200" s="1" t="s">
        <v>1072</v>
      </c>
      <c r="P2200" s="10"/>
      <c r="Q2200" s="5">
        <v>2.0</v>
      </c>
      <c r="R2200" s="15">
        <v>45436.0</v>
      </c>
      <c r="S2200" s="5">
        <v>0.0</v>
      </c>
      <c r="T2200" s="10"/>
      <c r="U2200" s="10"/>
      <c r="V2200" s="15">
        <v>45436.0</v>
      </c>
      <c r="W2200" s="5">
        <v>9521500.0</v>
      </c>
      <c r="X2200" s="1" t="s">
        <v>13759</v>
      </c>
      <c r="Y2200" s="1" t="s">
        <v>1075</v>
      </c>
      <c r="Z2200" s="1" t="s">
        <v>1375</v>
      </c>
      <c r="AA2200" s="5">
        <v>160.0</v>
      </c>
      <c r="AB2200" s="1" t="s">
        <v>13760</v>
      </c>
      <c r="AC2200" s="1" t="s">
        <v>13761</v>
      </c>
      <c r="AD2200" s="5">
        <v>9541220.0</v>
      </c>
      <c r="AE2200" s="1" t="s">
        <v>1079</v>
      </c>
      <c r="AF2200" s="5">
        <v>7077.0</v>
      </c>
      <c r="AG2200" s="5">
        <v>11.0</v>
      </c>
      <c r="AH2200" s="5">
        <v>4.42273E7</v>
      </c>
      <c r="AI2200" s="10"/>
      <c r="AJ2200" s="10"/>
      <c r="AK2200" s="10"/>
      <c r="AL2200" s="10"/>
      <c r="AM2200" s="1" t="s">
        <v>13762</v>
      </c>
      <c r="AN2200" s="10"/>
      <c r="AO2200" s="10"/>
      <c r="AP2200" s="1" t="s">
        <v>13763</v>
      </c>
    </row>
    <row r="2201">
      <c r="A2201" s="1" t="s">
        <v>4752</v>
      </c>
      <c r="B2201" s="16">
        <v>46313.0</v>
      </c>
      <c r="C2201" s="1" t="s">
        <v>13764</v>
      </c>
      <c r="D2201" s="5">
        <v>3.7379550000173E13</v>
      </c>
      <c r="E2201" s="1" t="s">
        <v>4752</v>
      </c>
      <c r="F2201" s="1" t="s">
        <v>1097</v>
      </c>
      <c r="G2201" s="1" t="s">
        <v>4761</v>
      </c>
      <c r="H2201" s="1" t="s">
        <v>13765</v>
      </c>
      <c r="I2201" s="5">
        <v>101.0</v>
      </c>
      <c r="J2201" s="1" t="s">
        <v>4759</v>
      </c>
      <c r="K2201" s="1" t="s">
        <v>13766</v>
      </c>
      <c r="L2201" s="1" t="s">
        <v>13767</v>
      </c>
      <c r="M2201" s="1" t="s">
        <v>13768</v>
      </c>
      <c r="N2201" s="5">
        <v>3.7379550000173E13</v>
      </c>
      <c r="O2201" s="1" t="s">
        <v>1072</v>
      </c>
      <c r="P2201" s="1" t="s">
        <v>11411</v>
      </c>
      <c r="Q2201" s="5">
        <v>2.0</v>
      </c>
      <c r="R2201" s="15">
        <v>43992.0</v>
      </c>
      <c r="S2201" s="5">
        <v>0.0</v>
      </c>
      <c r="T2201" s="10"/>
      <c r="U2201" s="10"/>
      <c r="V2201" s="15">
        <v>43992.0</v>
      </c>
      <c r="W2201" s="5">
        <v>161001.0</v>
      </c>
      <c r="X2201" s="10"/>
      <c r="Y2201" s="1" t="s">
        <v>1075</v>
      </c>
      <c r="Z2201" s="1" t="s">
        <v>13769</v>
      </c>
      <c r="AA2201" s="5">
        <v>48.0</v>
      </c>
      <c r="AB2201" s="1" t="s">
        <v>13770</v>
      </c>
      <c r="AC2201" s="1" t="s">
        <v>1078</v>
      </c>
      <c r="AD2201" s="5">
        <v>7.974E7</v>
      </c>
      <c r="AE2201" s="1" t="s">
        <v>1940</v>
      </c>
      <c r="AF2201" s="5">
        <v>9093.0</v>
      </c>
      <c r="AG2201" s="5">
        <v>67.0</v>
      </c>
      <c r="AH2201" s="5">
        <v>9.6180303E7</v>
      </c>
      <c r="AI2201" s="10"/>
      <c r="AJ2201" s="10"/>
      <c r="AK2201" s="10"/>
      <c r="AL2201" s="10"/>
      <c r="AM2201" s="1" t="s">
        <v>13771</v>
      </c>
      <c r="AN2201" s="10"/>
      <c r="AO2201" s="10"/>
      <c r="AP2201" s="1" t="s">
        <v>13772</v>
      </c>
    </row>
    <row r="2202">
      <c r="A2202" s="1" t="s">
        <v>4752</v>
      </c>
      <c r="B2202" s="16">
        <v>46324.0</v>
      </c>
      <c r="C2202" s="1" t="s">
        <v>5153</v>
      </c>
      <c r="D2202" s="5">
        <v>1.8459628002169E13</v>
      </c>
      <c r="E2202" s="1" t="s">
        <v>4752</v>
      </c>
      <c r="F2202" s="1" t="s">
        <v>5154</v>
      </c>
      <c r="G2202" s="1" t="s">
        <v>9635</v>
      </c>
      <c r="H2202" s="5">
        <v>5.51494800124E11</v>
      </c>
      <c r="I2202" s="5">
        <v>25.0</v>
      </c>
      <c r="J2202" s="1" t="s">
        <v>4755</v>
      </c>
      <c r="K2202" s="1" t="s">
        <v>1585</v>
      </c>
      <c r="L2202" s="1" t="s">
        <v>1588</v>
      </c>
      <c r="M2202" s="1" t="s">
        <v>1589</v>
      </c>
      <c r="N2202" s="5">
        <v>1.8459628002169E13</v>
      </c>
      <c r="O2202" s="1" t="s">
        <v>1103</v>
      </c>
      <c r="P2202" s="10"/>
      <c r="Q2202" s="5">
        <v>2.0</v>
      </c>
      <c r="R2202" s="10"/>
      <c r="S2202" s="5">
        <v>0.0</v>
      </c>
      <c r="T2202" s="10"/>
      <c r="U2202" s="10"/>
      <c r="V2202" s="15">
        <v>38294.0</v>
      </c>
      <c r="W2202" s="5">
        <v>7210000.0</v>
      </c>
      <c r="X2202" s="1" t="s">
        <v>1590</v>
      </c>
      <c r="Y2202" s="1" t="s">
        <v>1090</v>
      </c>
      <c r="Z2202" s="1" t="s">
        <v>1591</v>
      </c>
      <c r="AA2202" s="5">
        <v>5005.0</v>
      </c>
      <c r="AB2202" s="1" t="s">
        <v>1592</v>
      </c>
      <c r="AC2202" s="1" t="s">
        <v>1593</v>
      </c>
      <c r="AD2202" s="5">
        <v>1.3148914E7</v>
      </c>
      <c r="AE2202" s="1" t="s">
        <v>1079</v>
      </c>
      <c r="AF2202" s="5">
        <v>6831.0</v>
      </c>
      <c r="AG2202" s="5">
        <v>11.0</v>
      </c>
      <c r="AH2202" s="5">
        <v>5.6945166E7</v>
      </c>
      <c r="AI2202" s="10"/>
      <c r="AJ2202" s="10"/>
      <c r="AK2202" s="5">
        <v>11.0</v>
      </c>
      <c r="AL2202" s="5">
        <v>5.6945646E7</v>
      </c>
      <c r="AM2202" s="1" t="s">
        <v>1439</v>
      </c>
      <c r="AN2202" s="10"/>
      <c r="AO2202" s="10"/>
      <c r="AP2202" s="1" t="s">
        <v>1246</v>
      </c>
    </row>
    <row r="2203">
      <c r="A2203" s="1" t="s">
        <v>4752</v>
      </c>
      <c r="B2203" s="14">
        <v>46080.0</v>
      </c>
      <c r="C2203" s="1" t="s">
        <v>7858</v>
      </c>
      <c r="D2203" s="5">
        <v>1.7325443000155E13</v>
      </c>
      <c r="E2203" s="1" t="s">
        <v>4752</v>
      </c>
      <c r="F2203" s="1" t="s">
        <v>2725</v>
      </c>
      <c r="G2203" s="1" t="s">
        <v>13773</v>
      </c>
      <c r="H2203" s="1" t="s">
        <v>13774</v>
      </c>
      <c r="I2203" s="5">
        <v>25.0</v>
      </c>
      <c r="J2203" s="1" t="s">
        <v>4759</v>
      </c>
      <c r="K2203" s="1" t="s">
        <v>3115</v>
      </c>
      <c r="L2203" s="1" t="s">
        <v>3116</v>
      </c>
      <c r="M2203" s="1" t="s">
        <v>3117</v>
      </c>
      <c r="N2203" s="5">
        <v>1.7325443000155E13</v>
      </c>
      <c r="O2203" s="1" t="s">
        <v>1072</v>
      </c>
      <c r="P2203" s="10"/>
      <c r="Q2203" s="5">
        <v>8.0</v>
      </c>
      <c r="R2203" s="15">
        <v>45408.0</v>
      </c>
      <c r="S2203" s="5">
        <v>1.0</v>
      </c>
      <c r="T2203" s="10"/>
      <c r="U2203" s="10"/>
      <c r="V2203" s="15">
        <v>41219.0</v>
      </c>
      <c r="W2203" s="5">
        <v>161001.0</v>
      </c>
      <c r="X2203" s="1" t="s">
        <v>3118</v>
      </c>
      <c r="Y2203" s="1" t="s">
        <v>1075</v>
      </c>
      <c r="Z2203" s="1" t="s">
        <v>3119</v>
      </c>
      <c r="AA2203" s="5">
        <v>950.0</v>
      </c>
      <c r="AB2203" s="1" t="s">
        <v>3120</v>
      </c>
      <c r="AC2203" s="1" t="s">
        <v>3121</v>
      </c>
      <c r="AD2203" s="5">
        <v>3021000.0</v>
      </c>
      <c r="AE2203" s="1" t="s">
        <v>1079</v>
      </c>
      <c r="AF2203" s="5">
        <v>7107.0</v>
      </c>
      <c r="AG2203" s="5">
        <v>11.0</v>
      </c>
      <c r="AH2203" s="5">
        <v>6.528709E7</v>
      </c>
      <c r="AI2203" s="10"/>
      <c r="AJ2203" s="10"/>
      <c r="AK2203" s="5">
        <v>11.0</v>
      </c>
      <c r="AL2203" s="5">
        <v>2.2925181E7</v>
      </c>
      <c r="AM2203" s="1" t="s">
        <v>3122</v>
      </c>
      <c r="AN2203" s="10"/>
      <c r="AO2203" s="10"/>
      <c r="AP2203" s="1" t="s">
        <v>2595</v>
      </c>
    </row>
    <row r="2204">
      <c r="A2204" s="1" t="s">
        <v>4752</v>
      </c>
      <c r="B2204" s="14">
        <v>46080.0</v>
      </c>
      <c r="C2204" s="1" t="s">
        <v>7858</v>
      </c>
      <c r="D2204" s="5">
        <v>1.7325443000155E13</v>
      </c>
      <c r="E2204" s="1" t="s">
        <v>4752</v>
      </c>
      <c r="F2204" s="1" t="s">
        <v>7859</v>
      </c>
      <c r="G2204" s="1" t="s">
        <v>13775</v>
      </c>
      <c r="H2204" s="1" t="s">
        <v>13776</v>
      </c>
      <c r="I2204" s="5">
        <v>25.0</v>
      </c>
      <c r="J2204" s="1" t="s">
        <v>4759</v>
      </c>
      <c r="K2204" s="1" t="s">
        <v>3115</v>
      </c>
      <c r="L2204" s="1" t="s">
        <v>3116</v>
      </c>
      <c r="M2204" s="1" t="s">
        <v>3117</v>
      </c>
      <c r="N2204" s="5">
        <v>1.7325443000155E13</v>
      </c>
      <c r="O2204" s="1" t="s">
        <v>1072</v>
      </c>
      <c r="P2204" s="10"/>
      <c r="Q2204" s="5">
        <v>8.0</v>
      </c>
      <c r="R2204" s="15">
        <v>45408.0</v>
      </c>
      <c r="S2204" s="5">
        <v>1.0</v>
      </c>
      <c r="T2204" s="10"/>
      <c r="U2204" s="10"/>
      <c r="V2204" s="15">
        <v>41219.0</v>
      </c>
      <c r="W2204" s="5">
        <v>161001.0</v>
      </c>
      <c r="X2204" s="1" t="s">
        <v>3118</v>
      </c>
      <c r="Y2204" s="1" t="s">
        <v>1075</v>
      </c>
      <c r="Z2204" s="1" t="s">
        <v>3119</v>
      </c>
      <c r="AA2204" s="5">
        <v>950.0</v>
      </c>
      <c r="AB2204" s="1" t="s">
        <v>3120</v>
      </c>
      <c r="AC2204" s="1" t="s">
        <v>3121</v>
      </c>
      <c r="AD2204" s="5">
        <v>3021000.0</v>
      </c>
      <c r="AE2204" s="1" t="s">
        <v>1079</v>
      </c>
      <c r="AF2204" s="5">
        <v>7107.0</v>
      </c>
      <c r="AG2204" s="5">
        <v>11.0</v>
      </c>
      <c r="AH2204" s="5">
        <v>6.528709E7</v>
      </c>
      <c r="AI2204" s="10"/>
      <c r="AJ2204" s="10"/>
      <c r="AK2204" s="5">
        <v>11.0</v>
      </c>
      <c r="AL2204" s="5">
        <v>2.2925181E7</v>
      </c>
      <c r="AM2204" s="1" t="s">
        <v>3122</v>
      </c>
      <c r="AN2204" s="10"/>
      <c r="AO2204" s="10"/>
      <c r="AP2204" s="1" t="s">
        <v>2595</v>
      </c>
    </row>
    <row r="2205">
      <c r="A2205" s="1" t="s">
        <v>4752</v>
      </c>
      <c r="B2205" s="14">
        <v>46274.0</v>
      </c>
      <c r="C2205" s="1" t="s">
        <v>13777</v>
      </c>
      <c r="D2205" s="5">
        <v>4.1772548000137E13</v>
      </c>
      <c r="E2205" s="1" t="s">
        <v>4752</v>
      </c>
      <c r="F2205" s="1" t="s">
        <v>1097</v>
      </c>
      <c r="G2205" s="1" t="s">
        <v>4846</v>
      </c>
      <c r="H2205" s="1" t="s">
        <v>13778</v>
      </c>
      <c r="I2205" s="5">
        <v>110.0</v>
      </c>
      <c r="J2205" s="1" t="s">
        <v>4759</v>
      </c>
      <c r="K2205" s="1" t="s">
        <v>13779</v>
      </c>
      <c r="L2205" s="1" t="s">
        <v>13780</v>
      </c>
      <c r="M2205" s="1" t="s">
        <v>13781</v>
      </c>
      <c r="N2205" s="5">
        <v>4.1772548000137E13</v>
      </c>
      <c r="O2205" s="1" t="s">
        <v>1072</v>
      </c>
      <c r="P2205" s="1" t="s">
        <v>13782</v>
      </c>
      <c r="Q2205" s="5">
        <v>2.0</v>
      </c>
      <c r="R2205" s="15">
        <v>44316.0</v>
      </c>
      <c r="S2205" s="5">
        <v>0.0</v>
      </c>
      <c r="T2205" s="10"/>
      <c r="U2205" s="10"/>
      <c r="V2205" s="15">
        <v>44316.0</v>
      </c>
      <c r="W2205" s="5">
        <v>161001.0</v>
      </c>
      <c r="X2205" s="10"/>
      <c r="Y2205" s="1" t="s">
        <v>1090</v>
      </c>
      <c r="Z2205" s="1" t="s">
        <v>11234</v>
      </c>
      <c r="AA2205" s="5">
        <v>267.0</v>
      </c>
      <c r="AB2205" s="10"/>
      <c r="AC2205" s="1" t="s">
        <v>13783</v>
      </c>
      <c r="AD2205" s="5">
        <v>1.373435E7</v>
      </c>
      <c r="AE2205" s="1" t="s">
        <v>1079</v>
      </c>
      <c r="AF2205" s="5">
        <v>6711.0</v>
      </c>
      <c r="AG2205" s="5">
        <v>19.0</v>
      </c>
      <c r="AH2205" s="5">
        <v>9.6407001E7</v>
      </c>
      <c r="AI2205" s="5">
        <v>19.0</v>
      </c>
      <c r="AJ2205" s="5">
        <v>3.656913E7</v>
      </c>
      <c r="AK2205" s="10"/>
      <c r="AL2205" s="10"/>
      <c r="AM2205" s="1" t="s">
        <v>13784</v>
      </c>
      <c r="AN2205" s="10"/>
      <c r="AO2205" s="10"/>
      <c r="AP2205" s="1" t="s">
        <v>13785</v>
      </c>
    </row>
    <row r="2206">
      <c r="A2206" s="1" t="s">
        <v>4752</v>
      </c>
      <c r="B2206" s="14">
        <v>45809.0</v>
      </c>
      <c r="C2206" s="1" t="s">
        <v>13786</v>
      </c>
      <c r="D2206" s="5">
        <v>7.29880000018E12</v>
      </c>
      <c r="E2206" s="1" t="s">
        <v>4752</v>
      </c>
      <c r="F2206" s="1" t="s">
        <v>7892</v>
      </c>
      <c r="G2206" s="1" t="s">
        <v>2844</v>
      </c>
      <c r="H2206" s="5">
        <v>15.0</v>
      </c>
      <c r="I2206" s="17">
        <v>45415.0</v>
      </c>
      <c r="J2206" s="1" t="s">
        <v>5213</v>
      </c>
      <c r="K2206" s="1" t="s">
        <v>3029</v>
      </c>
      <c r="L2206" s="1" t="s">
        <v>3030</v>
      </c>
      <c r="M2206" s="1" t="s">
        <v>3031</v>
      </c>
      <c r="N2206" s="5">
        <v>7.29880000018E12</v>
      </c>
      <c r="O2206" s="1" t="s">
        <v>1072</v>
      </c>
      <c r="P2206" s="10"/>
      <c r="Q2206" s="5">
        <v>2.0</v>
      </c>
      <c r="R2206" s="15">
        <v>38343.0</v>
      </c>
      <c r="S2206" s="5">
        <v>0.0</v>
      </c>
      <c r="T2206" s="10"/>
      <c r="U2206" s="10"/>
      <c r="V2206" s="15">
        <v>38343.0</v>
      </c>
      <c r="W2206" s="5">
        <v>1931400.0</v>
      </c>
      <c r="X2206" s="1" t="s">
        <v>3032</v>
      </c>
      <c r="Y2206" s="1" t="s">
        <v>1118</v>
      </c>
      <c r="Z2206" s="1" t="s">
        <v>3033</v>
      </c>
      <c r="AA2206" s="1" t="s">
        <v>1120</v>
      </c>
      <c r="AB2206" s="1" t="s">
        <v>3034</v>
      </c>
      <c r="AC2206" s="1" t="s">
        <v>3035</v>
      </c>
      <c r="AD2206" s="5">
        <v>1.926E7</v>
      </c>
      <c r="AE2206" s="1" t="s">
        <v>1079</v>
      </c>
      <c r="AF2206" s="5">
        <v>6705.0</v>
      </c>
      <c r="AG2206" s="5">
        <v>11.0</v>
      </c>
      <c r="AH2206" s="5">
        <v>3.09756E7</v>
      </c>
      <c r="AI2206" s="10"/>
      <c r="AJ2206" s="10"/>
      <c r="AK2206" s="5">
        <v>11.0</v>
      </c>
      <c r="AL2206" s="5">
        <v>3.4658E7</v>
      </c>
      <c r="AM2206" s="1" t="s">
        <v>3036</v>
      </c>
      <c r="AN2206" s="10"/>
      <c r="AO2206" s="10"/>
      <c r="AP2206" s="1" t="s">
        <v>3037</v>
      </c>
    </row>
    <row r="2207">
      <c r="A2207" s="1" t="s">
        <v>4752</v>
      </c>
      <c r="B2207" s="14">
        <v>46299.0</v>
      </c>
      <c r="C2207" s="1" t="s">
        <v>2442</v>
      </c>
      <c r="D2207" s="5">
        <v>4.6179935000188E13</v>
      </c>
      <c r="E2207" s="1" t="s">
        <v>4752</v>
      </c>
      <c r="F2207" s="1" t="s">
        <v>1097</v>
      </c>
      <c r="G2207" s="1" t="s">
        <v>4771</v>
      </c>
      <c r="H2207" s="1" t="s">
        <v>13787</v>
      </c>
      <c r="I2207" s="17">
        <v>45528.0</v>
      </c>
      <c r="J2207" s="1" t="s">
        <v>4759</v>
      </c>
      <c r="K2207" s="1" t="s">
        <v>2444</v>
      </c>
      <c r="L2207" s="1" t="s">
        <v>2445</v>
      </c>
      <c r="M2207" s="1" t="s">
        <v>2446</v>
      </c>
      <c r="N2207" s="5">
        <v>4.6179935000188E13</v>
      </c>
      <c r="O2207" s="1" t="s">
        <v>1072</v>
      </c>
      <c r="P2207" s="10"/>
      <c r="Q2207" s="5">
        <v>2.0</v>
      </c>
      <c r="R2207" s="15">
        <v>44679.0</v>
      </c>
      <c r="S2207" s="5">
        <v>0.0</v>
      </c>
      <c r="T2207" s="10"/>
      <c r="U2207" s="10"/>
      <c r="V2207" s="15">
        <v>44679.0</v>
      </c>
      <c r="W2207" s="5">
        <v>161001.0</v>
      </c>
      <c r="X2207" s="1" t="s">
        <v>2447</v>
      </c>
      <c r="Y2207" s="1" t="s">
        <v>1075</v>
      </c>
      <c r="Z2207" s="1" t="s">
        <v>2448</v>
      </c>
      <c r="AA2207" s="5">
        <v>1596.0</v>
      </c>
      <c r="AB2207" s="1" t="s">
        <v>2449</v>
      </c>
      <c r="AC2207" s="1" t="s">
        <v>2450</v>
      </c>
      <c r="AD2207" s="5">
        <v>3.0170048E7</v>
      </c>
      <c r="AE2207" s="1" t="s">
        <v>1205</v>
      </c>
      <c r="AF2207" s="5">
        <v>4123.0</v>
      </c>
      <c r="AG2207" s="5">
        <v>31.0</v>
      </c>
      <c r="AH2207" s="5">
        <v>3.2719595E7</v>
      </c>
      <c r="AI2207" s="10"/>
      <c r="AJ2207" s="10"/>
      <c r="AK2207" s="10"/>
      <c r="AL2207" s="10"/>
      <c r="AM2207" s="1" t="s">
        <v>2451</v>
      </c>
      <c r="AN2207" s="10"/>
      <c r="AO2207" s="10"/>
      <c r="AP2207" s="1" t="s">
        <v>1302</v>
      </c>
    </row>
    <row r="2208">
      <c r="A2208" s="1" t="s">
        <v>4752</v>
      </c>
      <c r="B2208" s="16">
        <v>45576.0</v>
      </c>
      <c r="C2208" s="1" t="s">
        <v>6524</v>
      </c>
      <c r="D2208" s="5">
        <v>2.3969573000123E13</v>
      </c>
      <c r="E2208" s="1" t="s">
        <v>4752</v>
      </c>
      <c r="F2208" s="1" t="s">
        <v>1097</v>
      </c>
      <c r="G2208" s="1" t="s">
        <v>13788</v>
      </c>
      <c r="H2208" s="1" t="s">
        <v>13789</v>
      </c>
      <c r="I2208" s="5">
        <v>25.0</v>
      </c>
      <c r="J2208" s="1" t="s">
        <v>4755</v>
      </c>
      <c r="K2208" s="1" t="s">
        <v>3629</v>
      </c>
      <c r="L2208" s="1" t="s">
        <v>3630</v>
      </c>
      <c r="M2208" s="1" t="s">
        <v>3631</v>
      </c>
      <c r="N2208" s="5">
        <v>2.3969573000123E13</v>
      </c>
      <c r="O2208" s="1" t="s">
        <v>1072</v>
      </c>
      <c r="P2208" s="1" t="s">
        <v>3632</v>
      </c>
      <c r="Q2208" s="5">
        <v>2.0</v>
      </c>
      <c r="R2208" s="15">
        <v>42383.0</v>
      </c>
      <c r="S2208" s="5">
        <v>0.0</v>
      </c>
      <c r="T2208" s="10"/>
      <c r="U2208" s="10"/>
      <c r="V2208" s="15">
        <v>42383.0</v>
      </c>
      <c r="W2208" s="5">
        <v>161001.0</v>
      </c>
      <c r="X2208" s="1" t="s">
        <v>3633</v>
      </c>
      <c r="Y2208" s="1" t="s">
        <v>1118</v>
      </c>
      <c r="Z2208" s="1" t="s">
        <v>3634</v>
      </c>
      <c r="AA2208" s="1" t="s">
        <v>1120</v>
      </c>
      <c r="AB2208" s="1" t="s">
        <v>3635</v>
      </c>
      <c r="AC2208" s="1" t="s">
        <v>3636</v>
      </c>
      <c r="AD2208" s="5">
        <v>8.5919899E7</v>
      </c>
      <c r="AE2208" s="1" t="s">
        <v>1231</v>
      </c>
      <c r="AF2208" s="5">
        <v>7927.0</v>
      </c>
      <c r="AG2208" s="5">
        <v>45.0</v>
      </c>
      <c r="AH2208" s="5">
        <v>9.9992302E7</v>
      </c>
      <c r="AI2208" s="10"/>
      <c r="AJ2208" s="10"/>
      <c r="AK2208" s="5">
        <v>45.0</v>
      </c>
      <c r="AL2208" s="5">
        <v>3.3782085E7</v>
      </c>
      <c r="AM2208" s="1" t="s">
        <v>3637</v>
      </c>
      <c r="AN2208" s="10"/>
      <c r="AO2208" s="10"/>
      <c r="AP2208" s="1" t="s">
        <v>3638</v>
      </c>
    </row>
    <row r="2209">
      <c r="A2209" s="1" t="s">
        <v>4752</v>
      </c>
      <c r="B2209" s="16">
        <v>45646.0</v>
      </c>
      <c r="C2209" s="1" t="s">
        <v>5330</v>
      </c>
      <c r="D2209" s="5">
        <v>1.3153586000176E13</v>
      </c>
      <c r="E2209" s="1" t="s">
        <v>4752</v>
      </c>
      <c r="F2209" s="1" t="s">
        <v>5154</v>
      </c>
      <c r="G2209" s="1" t="s">
        <v>5825</v>
      </c>
      <c r="H2209" s="5">
        <v>7.72213300006E11</v>
      </c>
      <c r="I2209" s="5">
        <v>48.0</v>
      </c>
      <c r="J2209" s="1" t="s">
        <v>4755</v>
      </c>
      <c r="K2209" s="1" t="s">
        <v>5332</v>
      </c>
      <c r="L2209" s="1" t="s">
        <v>5333</v>
      </c>
      <c r="M2209" s="1" t="s">
        <v>5334</v>
      </c>
      <c r="N2209" s="5">
        <v>1.3153586000176E13</v>
      </c>
      <c r="O2209" s="1" t="s">
        <v>1072</v>
      </c>
      <c r="P2209" s="1" t="s">
        <v>5330</v>
      </c>
      <c r="Q2209" s="5">
        <v>2.0</v>
      </c>
      <c r="R2209" s="15">
        <v>40568.0</v>
      </c>
      <c r="S2209" s="5">
        <v>0.0</v>
      </c>
      <c r="T2209" s="10"/>
      <c r="U2209" s="10"/>
      <c r="V2209" s="15">
        <v>40568.0</v>
      </c>
      <c r="W2209" s="5">
        <v>161099.0</v>
      </c>
      <c r="X2209" s="1" t="s">
        <v>5335</v>
      </c>
      <c r="Y2209" s="1" t="s">
        <v>1075</v>
      </c>
      <c r="Z2209" s="1" t="s">
        <v>5336</v>
      </c>
      <c r="AA2209" s="5">
        <v>266.0</v>
      </c>
      <c r="AB2209" s="10"/>
      <c r="AC2209" s="1" t="s">
        <v>5337</v>
      </c>
      <c r="AD2209" s="5">
        <v>1.502026E7</v>
      </c>
      <c r="AE2209" s="1" t="s">
        <v>1079</v>
      </c>
      <c r="AF2209" s="5">
        <v>7097.0</v>
      </c>
      <c r="AG2209" s="5">
        <v>17.0</v>
      </c>
      <c r="AH2209" s="5">
        <v>3.30557E7</v>
      </c>
      <c r="AI2209" s="10"/>
      <c r="AJ2209" s="10"/>
      <c r="AK2209" s="5">
        <v>66.0</v>
      </c>
      <c r="AL2209" s="5">
        <v>3.5310048E7</v>
      </c>
      <c r="AM2209" s="1" t="s">
        <v>5338</v>
      </c>
      <c r="AN2209" s="10"/>
      <c r="AO2209" s="10"/>
      <c r="AP2209" s="1" t="s">
        <v>1758</v>
      </c>
    </row>
    <row r="2210">
      <c r="A2210" s="1" t="s">
        <v>4752</v>
      </c>
      <c r="B2210" s="14">
        <v>45477.0</v>
      </c>
      <c r="C2210" s="1" t="s">
        <v>13790</v>
      </c>
      <c r="D2210" s="5">
        <v>4.637508200015E13</v>
      </c>
      <c r="E2210" s="1" t="s">
        <v>4752</v>
      </c>
      <c r="F2210" s="1" t="s">
        <v>1097</v>
      </c>
      <c r="G2210" s="1" t="s">
        <v>13791</v>
      </c>
      <c r="H2210" s="1" t="s">
        <v>13792</v>
      </c>
      <c r="I2210" s="5">
        <v>25.0</v>
      </c>
      <c r="J2210" s="1" t="s">
        <v>4755</v>
      </c>
      <c r="K2210" s="1" t="s">
        <v>13793</v>
      </c>
      <c r="L2210" s="1" t="s">
        <v>13794</v>
      </c>
      <c r="M2210" s="1" t="s">
        <v>13795</v>
      </c>
      <c r="N2210" s="5">
        <v>4.637508200015E13</v>
      </c>
      <c r="O2210" s="1" t="s">
        <v>1072</v>
      </c>
      <c r="P2210" s="10"/>
      <c r="Q2210" s="5">
        <v>8.0</v>
      </c>
      <c r="R2210" s="15">
        <v>45470.0</v>
      </c>
      <c r="S2210" s="5">
        <v>1.0</v>
      </c>
      <c r="T2210" s="10"/>
      <c r="U2210" s="10"/>
      <c r="V2210" s="15">
        <v>44693.0</v>
      </c>
      <c r="W2210" s="5">
        <v>7739099.0</v>
      </c>
      <c r="X2210" s="10"/>
      <c r="Y2210" s="1" t="s">
        <v>1118</v>
      </c>
      <c r="Z2210" s="1" t="s">
        <v>13796</v>
      </c>
      <c r="AA2210" s="5">
        <v>7445.0</v>
      </c>
      <c r="AB2210" s="1" t="s">
        <v>10129</v>
      </c>
      <c r="AC2210" s="1" t="s">
        <v>13797</v>
      </c>
      <c r="AD2210" s="5">
        <v>8.8813825E7</v>
      </c>
      <c r="AE2210" s="1" t="s">
        <v>1386</v>
      </c>
      <c r="AF2210" s="5">
        <v>8089.0</v>
      </c>
      <c r="AG2210" s="5">
        <v>48.0</v>
      </c>
      <c r="AH2210" s="5">
        <v>9.2124002E7</v>
      </c>
      <c r="AI2210" s="10"/>
      <c r="AJ2210" s="10"/>
      <c r="AK2210" s="10"/>
      <c r="AL2210" s="10"/>
      <c r="AM2210" s="1" t="s">
        <v>13798</v>
      </c>
      <c r="AN2210" s="10"/>
      <c r="AO2210" s="10"/>
      <c r="AP2210" s="1" t="s">
        <v>3446</v>
      </c>
    </row>
    <row r="2211">
      <c r="A2211" s="1" t="s">
        <v>4752</v>
      </c>
      <c r="B2211" s="14">
        <v>45662.0</v>
      </c>
      <c r="C2211" s="1" t="s">
        <v>5208</v>
      </c>
      <c r="D2211" s="5">
        <v>1.8007280000125E13</v>
      </c>
      <c r="E2211" s="1" t="s">
        <v>4752</v>
      </c>
      <c r="F2211" s="1" t="s">
        <v>5209</v>
      </c>
      <c r="G2211" s="1" t="s">
        <v>5210</v>
      </c>
      <c r="H2211" s="5">
        <v>49.0</v>
      </c>
      <c r="I2211" s="5">
        <v>5.0</v>
      </c>
      <c r="J2211" s="1" t="s">
        <v>4755</v>
      </c>
      <c r="K2211" s="1" t="s">
        <v>1085</v>
      </c>
      <c r="L2211" s="1" t="s">
        <v>1086</v>
      </c>
      <c r="M2211" s="1" t="s">
        <v>1087</v>
      </c>
      <c r="N2211" s="5">
        <v>1.8007280000125E13</v>
      </c>
      <c r="O2211" s="1" t="s">
        <v>1072</v>
      </c>
      <c r="P2211" s="1" t="s">
        <v>1088</v>
      </c>
      <c r="Q2211" s="5">
        <v>2.0</v>
      </c>
      <c r="R2211" s="15">
        <v>41389.0</v>
      </c>
      <c r="S2211" s="5">
        <v>0.0</v>
      </c>
      <c r="T2211" s="10"/>
      <c r="U2211" s="10"/>
      <c r="V2211" s="15">
        <v>41389.0</v>
      </c>
      <c r="W2211" s="5">
        <v>7490103.0</v>
      </c>
      <c r="X2211" s="1" t="s">
        <v>1089</v>
      </c>
      <c r="Y2211" s="1" t="s">
        <v>1090</v>
      </c>
      <c r="Z2211" s="1" t="s">
        <v>1091</v>
      </c>
      <c r="AA2211" s="5">
        <v>1333.0</v>
      </c>
      <c r="AB2211" s="1" t="s">
        <v>1092</v>
      </c>
      <c r="AC2211" s="1" t="s">
        <v>1078</v>
      </c>
      <c r="AD2211" s="5">
        <v>1.3515132E7</v>
      </c>
      <c r="AE2211" s="1" t="s">
        <v>1079</v>
      </c>
      <c r="AF2211" s="5">
        <v>6335.0</v>
      </c>
      <c r="AG2211" s="5">
        <v>14.0</v>
      </c>
      <c r="AH2211" s="5">
        <v>3.2697211E7</v>
      </c>
      <c r="AI2211" s="5">
        <v>14.0</v>
      </c>
      <c r="AJ2211" s="5">
        <v>3.2697213E7</v>
      </c>
      <c r="AK2211" s="5">
        <v>14.0</v>
      </c>
      <c r="AL2211" s="5">
        <v>3.2697211E7</v>
      </c>
      <c r="AM2211" s="1" t="s">
        <v>1093</v>
      </c>
      <c r="AN2211" s="10"/>
      <c r="AO2211" s="10"/>
      <c r="AP2211" s="1" t="s">
        <v>1094</v>
      </c>
    </row>
    <row r="2212">
      <c r="A2212" s="1" t="s">
        <v>4752</v>
      </c>
      <c r="B2212" s="14">
        <v>45729.0</v>
      </c>
      <c r="C2212" s="1" t="s">
        <v>5208</v>
      </c>
      <c r="D2212" s="5">
        <v>1.8007280000125E13</v>
      </c>
      <c r="E2212" s="1" t="s">
        <v>4752</v>
      </c>
      <c r="F2212" s="1" t="s">
        <v>5209</v>
      </c>
      <c r="G2212" s="1" t="s">
        <v>5210</v>
      </c>
      <c r="H2212" s="5">
        <v>25.0</v>
      </c>
      <c r="I2212" s="5">
        <v>5.0</v>
      </c>
      <c r="J2212" s="1" t="s">
        <v>4755</v>
      </c>
      <c r="K2212" s="1" t="s">
        <v>1085</v>
      </c>
      <c r="L2212" s="1" t="s">
        <v>1086</v>
      </c>
      <c r="M2212" s="1" t="s">
        <v>1087</v>
      </c>
      <c r="N2212" s="5">
        <v>1.8007280000125E13</v>
      </c>
      <c r="O2212" s="1" t="s">
        <v>1072</v>
      </c>
      <c r="P2212" s="1" t="s">
        <v>1088</v>
      </c>
      <c r="Q2212" s="5">
        <v>2.0</v>
      </c>
      <c r="R2212" s="15">
        <v>41389.0</v>
      </c>
      <c r="S2212" s="5">
        <v>0.0</v>
      </c>
      <c r="T2212" s="10"/>
      <c r="U2212" s="10"/>
      <c r="V2212" s="15">
        <v>41389.0</v>
      </c>
      <c r="W2212" s="5">
        <v>7490103.0</v>
      </c>
      <c r="X2212" s="1" t="s">
        <v>1089</v>
      </c>
      <c r="Y2212" s="1" t="s">
        <v>1090</v>
      </c>
      <c r="Z2212" s="1" t="s">
        <v>1091</v>
      </c>
      <c r="AA2212" s="5">
        <v>1333.0</v>
      </c>
      <c r="AB2212" s="1" t="s">
        <v>1092</v>
      </c>
      <c r="AC2212" s="1" t="s">
        <v>1078</v>
      </c>
      <c r="AD2212" s="5">
        <v>1.3515132E7</v>
      </c>
      <c r="AE2212" s="1" t="s">
        <v>1079</v>
      </c>
      <c r="AF2212" s="5">
        <v>6335.0</v>
      </c>
      <c r="AG2212" s="5">
        <v>14.0</v>
      </c>
      <c r="AH2212" s="5">
        <v>3.2697211E7</v>
      </c>
      <c r="AI2212" s="5">
        <v>14.0</v>
      </c>
      <c r="AJ2212" s="5">
        <v>3.2697213E7</v>
      </c>
      <c r="AK2212" s="5">
        <v>14.0</v>
      </c>
      <c r="AL2212" s="5">
        <v>3.2697211E7</v>
      </c>
      <c r="AM2212" s="1" t="s">
        <v>1093</v>
      </c>
      <c r="AN2212" s="10"/>
      <c r="AO2212" s="10"/>
      <c r="AP2212" s="1" t="s">
        <v>1094</v>
      </c>
    </row>
    <row r="2213">
      <c r="A2213" s="1" t="s">
        <v>4752</v>
      </c>
      <c r="B2213" s="14">
        <v>45740.0</v>
      </c>
      <c r="C2213" s="1" t="s">
        <v>5208</v>
      </c>
      <c r="D2213" s="5">
        <v>1.8007280000125E13</v>
      </c>
      <c r="E2213" s="1" t="s">
        <v>4752</v>
      </c>
      <c r="F2213" s="1" t="s">
        <v>6554</v>
      </c>
      <c r="G2213" s="1" t="s">
        <v>2332</v>
      </c>
      <c r="H2213" s="5">
        <v>75.0</v>
      </c>
      <c r="I2213" s="5">
        <v>5.0</v>
      </c>
      <c r="J2213" s="1" t="s">
        <v>4755</v>
      </c>
      <c r="K2213" s="1" t="s">
        <v>1085</v>
      </c>
      <c r="L2213" s="1" t="s">
        <v>1086</v>
      </c>
      <c r="M2213" s="1" t="s">
        <v>1087</v>
      </c>
      <c r="N2213" s="5">
        <v>1.8007280000125E13</v>
      </c>
      <c r="O2213" s="1" t="s">
        <v>1072</v>
      </c>
      <c r="P2213" s="1" t="s">
        <v>1088</v>
      </c>
      <c r="Q2213" s="5">
        <v>2.0</v>
      </c>
      <c r="R2213" s="15">
        <v>41389.0</v>
      </c>
      <c r="S2213" s="5">
        <v>0.0</v>
      </c>
      <c r="T2213" s="10"/>
      <c r="U2213" s="10"/>
      <c r="V2213" s="15">
        <v>41389.0</v>
      </c>
      <c r="W2213" s="5">
        <v>7490103.0</v>
      </c>
      <c r="X2213" s="1" t="s">
        <v>1089</v>
      </c>
      <c r="Y2213" s="1" t="s">
        <v>1090</v>
      </c>
      <c r="Z2213" s="1" t="s">
        <v>1091</v>
      </c>
      <c r="AA2213" s="5">
        <v>1333.0</v>
      </c>
      <c r="AB2213" s="1" t="s">
        <v>1092</v>
      </c>
      <c r="AC2213" s="1" t="s">
        <v>1078</v>
      </c>
      <c r="AD2213" s="5">
        <v>1.3515132E7</v>
      </c>
      <c r="AE2213" s="1" t="s">
        <v>1079</v>
      </c>
      <c r="AF2213" s="5">
        <v>6335.0</v>
      </c>
      <c r="AG2213" s="5">
        <v>14.0</v>
      </c>
      <c r="AH2213" s="5">
        <v>3.2697211E7</v>
      </c>
      <c r="AI2213" s="5">
        <v>14.0</v>
      </c>
      <c r="AJ2213" s="5">
        <v>3.2697213E7</v>
      </c>
      <c r="AK2213" s="5">
        <v>14.0</v>
      </c>
      <c r="AL2213" s="5">
        <v>3.2697211E7</v>
      </c>
      <c r="AM2213" s="1" t="s">
        <v>1093</v>
      </c>
      <c r="AN2213" s="10"/>
      <c r="AO2213" s="10"/>
      <c r="AP2213" s="1" t="s">
        <v>1094</v>
      </c>
    </row>
    <row r="2214">
      <c r="A2214" s="1" t="s">
        <v>4752</v>
      </c>
      <c r="B2214" s="14">
        <v>45932.0</v>
      </c>
      <c r="C2214" s="1" t="s">
        <v>5208</v>
      </c>
      <c r="D2214" s="5">
        <v>1.8007280000125E13</v>
      </c>
      <c r="E2214" s="1" t="s">
        <v>4752</v>
      </c>
      <c r="F2214" s="1" t="s">
        <v>7339</v>
      </c>
      <c r="G2214" s="1" t="s">
        <v>4216</v>
      </c>
      <c r="H2214" s="5">
        <v>35.0</v>
      </c>
      <c r="I2214" s="5">
        <v>5.0</v>
      </c>
      <c r="J2214" s="1" t="s">
        <v>4755</v>
      </c>
      <c r="K2214" s="1" t="s">
        <v>1085</v>
      </c>
      <c r="L2214" s="1" t="s">
        <v>1086</v>
      </c>
      <c r="M2214" s="1" t="s">
        <v>1087</v>
      </c>
      <c r="N2214" s="5">
        <v>1.8007280000125E13</v>
      </c>
      <c r="O2214" s="1" t="s">
        <v>1072</v>
      </c>
      <c r="P2214" s="1" t="s">
        <v>1088</v>
      </c>
      <c r="Q2214" s="5">
        <v>2.0</v>
      </c>
      <c r="R2214" s="15">
        <v>41389.0</v>
      </c>
      <c r="S2214" s="5">
        <v>0.0</v>
      </c>
      <c r="T2214" s="10"/>
      <c r="U2214" s="10"/>
      <c r="V2214" s="15">
        <v>41389.0</v>
      </c>
      <c r="W2214" s="5">
        <v>7490103.0</v>
      </c>
      <c r="X2214" s="1" t="s">
        <v>1089</v>
      </c>
      <c r="Y2214" s="1" t="s">
        <v>1090</v>
      </c>
      <c r="Z2214" s="1" t="s">
        <v>1091</v>
      </c>
      <c r="AA2214" s="5">
        <v>1333.0</v>
      </c>
      <c r="AB2214" s="1" t="s">
        <v>1092</v>
      </c>
      <c r="AC2214" s="1" t="s">
        <v>1078</v>
      </c>
      <c r="AD2214" s="5">
        <v>1.3515132E7</v>
      </c>
      <c r="AE2214" s="1" t="s">
        <v>1079</v>
      </c>
      <c r="AF2214" s="5">
        <v>6335.0</v>
      </c>
      <c r="AG2214" s="5">
        <v>14.0</v>
      </c>
      <c r="AH2214" s="5">
        <v>3.2697211E7</v>
      </c>
      <c r="AI2214" s="5">
        <v>14.0</v>
      </c>
      <c r="AJ2214" s="5">
        <v>3.2697213E7</v>
      </c>
      <c r="AK2214" s="5">
        <v>14.0</v>
      </c>
      <c r="AL2214" s="5">
        <v>3.2697211E7</v>
      </c>
      <c r="AM2214" s="1" t="s">
        <v>1093</v>
      </c>
      <c r="AN2214" s="10"/>
      <c r="AO2214" s="10"/>
      <c r="AP2214" s="1" t="s">
        <v>1094</v>
      </c>
    </row>
    <row r="2215">
      <c r="A2215" s="1" t="s">
        <v>4752</v>
      </c>
      <c r="B2215" s="14">
        <v>46067.0</v>
      </c>
      <c r="C2215" s="1" t="s">
        <v>5208</v>
      </c>
      <c r="D2215" s="5">
        <v>1.8007280000125E13</v>
      </c>
      <c r="E2215" s="1" t="s">
        <v>4752</v>
      </c>
      <c r="F2215" s="1" t="s">
        <v>6554</v>
      </c>
      <c r="G2215" s="1" t="s">
        <v>2332</v>
      </c>
      <c r="H2215" s="5">
        <v>80.0</v>
      </c>
      <c r="I2215" s="5">
        <v>5.0</v>
      </c>
      <c r="J2215" s="1" t="s">
        <v>4755</v>
      </c>
      <c r="K2215" s="1" t="s">
        <v>1085</v>
      </c>
      <c r="L2215" s="1" t="s">
        <v>1086</v>
      </c>
      <c r="M2215" s="1" t="s">
        <v>1087</v>
      </c>
      <c r="N2215" s="5">
        <v>1.8007280000125E13</v>
      </c>
      <c r="O2215" s="1" t="s">
        <v>1072</v>
      </c>
      <c r="P2215" s="1" t="s">
        <v>1088</v>
      </c>
      <c r="Q2215" s="5">
        <v>2.0</v>
      </c>
      <c r="R2215" s="15">
        <v>41389.0</v>
      </c>
      <c r="S2215" s="5">
        <v>0.0</v>
      </c>
      <c r="T2215" s="10"/>
      <c r="U2215" s="10"/>
      <c r="V2215" s="15">
        <v>41389.0</v>
      </c>
      <c r="W2215" s="5">
        <v>7490103.0</v>
      </c>
      <c r="X2215" s="1" t="s">
        <v>1089</v>
      </c>
      <c r="Y2215" s="1" t="s">
        <v>1090</v>
      </c>
      <c r="Z2215" s="1" t="s">
        <v>1091</v>
      </c>
      <c r="AA2215" s="5">
        <v>1333.0</v>
      </c>
      <c r="AB2215" s="1" t="s">
        <v>1092</v>
      </c>
      <c r="AC2215" s="1" t="s">
        <v>1078</v>
      </c>
      <c r="AD2215" s="5">
        <v>1.3515132E7</v>
      </c>
      <c r="AE2215" s="1" t="s">
        <v>1079</v>
      </c>
      <c r="AF2215" s="5">
        <v>6335.0</v>
      </c>
      <c r="AG2215" s="5">
        <v>14.0</v>
      </c>
      <c r="AH2215" s="5">
        <v>3.2697211E7</v>
      </c>
      <c r="AI2215" s="5">
        <v>14.0</v>
      </c>
      <c r="AJ2215" s="5">
        <v>3.2697213E7</v>
      </c>
      <c r="AK2215" s="5">
        <v>14.0</v>
      </c>
      <c r="AL2215" s="5">
        <v>3.2697211E7</v>
      </c>
      <c r="AM2215" s="1" t="s">
        <v>1093</v>
      </c>
      <c r="AN2215" s="10"/>
      <c r="AO2215" s="10"/>
      <c r="AP2215" s="1" t="s">
        <v>1094</v>
      </c>
    </row>
    <row r="2216">
      <c r="A2216" s="1" t="s">
        <v>4752</v>
      </c>
      <c r="B2216" s="14">
        <v>45997.0</v>
      </c>
      <c r="C2216" s="1" t="s">
        <v>5208</v>
      </c>
      <c r="D2216" s="5">
        <v>1.8007280000125E13</v>
      </c>
      <c r="E2216" s="1" t="s">
        <v>4752</v>
      </c>
      <c r="F2216" s="1" t="s">
        <v>5209</v>
      </c>
      <c r="G2216" s="1" t="s">
        <v>5210</v>
      </c>
      <c r="H2216" s="5">
        <v>46.0</v>
      </c>
      <c r="I2216" s="5">
        <v>5.0</v>
      </c>
      <c r="J2216" s="1" t="s">
        <v>4755</v>
      </c>
      <c r="K2216" s="1" t="s">
        <v>1085</v>
      </c>
      <c r="L2216" s="1" t="s">
        <v>1086</v>
      </c>
      <c r="M2216" s="1" t="s">
        <v>1087</v>
      </c>
      <c r="N2216" s="5">
        <v>1.8007280000125E13</v>
      </c>
      <c r="O2216" s="1" t="s">
        <v>1072</v>
      </c>
      <c r="P2216" s="1" t="s">
        <v>1088</v>
      </c>
      <c r="Q2216" s="5">
        <v>2.0</v>
      </c>
      <c r="R2216" s="15">
        <v>41389.0</v>
      </c>
      <c r="S2216" s="5">
        <v>0.0</v>
      </c>
      <c r="T2216" s="10"/>
      <c r="U2216" s="10"/>
      <c r="V2216" s="15">
        <v>41389.0</v>
      </c>
      <c r="W2216" s="5">
        <v>7490103.0</v>
      </c>
      <c r="X2216" s="1" t="s">
        <v>1089</v>
      </c>
      <c r="Y2216" s="1" t="s">
        <v>1090</v>
      </c>
      <c r="Z2216" s="1" t="s">
        <v>1091</v>
      </c>
      <c r="AA2216" s="5">
        <v>1333.0</v>
      </c>
      <c r="AB2216" s="1" t="s">
        <v>1092</v>
      </c>
      <c r="AC2216" s="1" t="s">
        <v>1078</v>
      </c>
      <c r="AD2216" s="5">
        <v>1.3515132E7</v>
      </c>
      <c r="AE2216" s="1" t="s">
        <v>1079</v>
      </c>
      <c r="AF2216" s="5">
        <v>6335.0</v>
      </c>
      <c r="AG2216" s="5">
        <v>14.0</v>
      </c>
      <c r="AH2216" s="5">
        <v>3.2697211E7</v>
      </c>
      <c r="AI2216" s="5">
        <v>14.0</v>
      </c>
      <c r="AJ2216" s="5">
        <v>3.2697213E7</v>
      </c>
      <c r="AK2216" s="5">
        <v>14.0</v>
      </c>
      <c r="AL2216" s="5">
        <v>3.2697211E7</v>
      </c>
      <c r="AM2216" s="1" t="s">
        <v>1093</v>
      </c>
      <c r="AN2216" s="10"/>
      <c r="AO2216" s="10"/>
      <c r="AP2216" s="1" t="s">
        <v>1094</v>
      </c>
    </row>
    <row r="2217">
      <c r="A2217" s="1" t="s">
        <v>4752</v>
      </c>
      <c r="B2217" s="14">
        <v>46086.0</v>
      </c>
      <c r="C2217" s="1" t="s">
        <v>5208</v>
      </c>
      <c r="D2217" s="5">
        <v>1.8007280000125E13</v>
      </c>
      <c r="E2217" s="1" t="s">
        <v>4752</v>
      </c>
      <c r="F2217" s="1" t="s">
        <v>6554</v>
      </c>
      <c r="G2217" s="1" t="s">
        <v>2332</v>
      </c>
      <c r="H2217" s="5">
        <v>85.0</v>
      </c>
      <c r="I2217" s="5">
        <v>5.0</v>
      </c>
      <c r="J2217" s="1" t="s">
        <v>4755</v>
      </c>
      <c r="K2217" s="1" t="s">
        <v>1085</v>
      </c>
      <c r="L2217" s="1" t="s">
        <v>1086</v>
      </c>
      <c r="M2217" s="1" t="s">
        <v>1087</v>
      </c>
      <c r="N2217" s="5">
        <v>1.8007280000125E13</v>
      </c>
      <c r="O2217" s="1" t="s">
        <v>1072</v>
      </c>
      <c r="P2217" s="1" t="s">
        <v>1088</v>
      </c>
      <c r="Q2217" s="5">
        <v>2.0</v>
      </c>
      <c r="R2217" s="15">
        <v>41389.0</v>
      </c>
      <c r="S2217" s="5">
        <v>0.0</v>
      </c>
      <c r="T2217" s="10"/>
      <c r="U2217" s="10"/>
      <c r="V2217" s="15">
        <v>41389.0</v>
      </c>
      <c r="W2217" s="5">
        <v>7490103.0</v>
      </c>
      <c r="X2217" s="1" t="s">
        <v>1089</v>
      </c>
      <c r="Y2217" s="1" t="s">
        <v>1090</v>
      </c>
      <c r="Z2217" s="1" t="s">
        <v>1091</v>
      </c>
      <c r="AA2217" s="5">
        <v>1333.0</v>
      </c>
      <c r="AB2217" s="1" t="s">
        <v>1092</v>
      </c>
      <c r="AC2217" s="1" t="s">
        <v>1078</v>
      </c>
      <c r="AD2217" s="5">
        <v>1.3515132E7</v>
      </c>
      <c r="AE2217" s="1" t="s">
        <v>1079</v>
      </c>
      <c r="AF2217" s="5">
        <v>6335.0</v>
      </c>
      <c r="AG2217" s="5">
        <v>14.0</v>
      </c>
      <c r="AH2217" s="5">
        <v>3.2697211E7</v>
      </c>
      <c r="AI2217" s="5">
        <v>14.0</v>
      </c>
      <c r="AJ2217" s="5">
        <v>3.2697213E7</v>
      </c>
      <c r="AK2217" s="5">
        <v>14.0</v>
      </c>
      <c r="AL2217" s="5">
        <v>3.2697211E7</v>
      </c>
      <c r="AM2217" s="1" t="s">
        <v>1093</v>
      </c>
      <c r="AN2217" s="10"/>
      <c r="AO2217" s="10"/>
      <c r="AP2217" s="1" t="s">
        <v>1094</v>
      </c>
    </row>
    <row r="2218">
      <c r="A2218" s="1" t="s">
        <v>4752</v>
      </c>
      <c r="B2218" s="14">
        <v>46267.0</v>
      </c>
      <c r="C2218" s="1" t="s">
        <v>5208</v>
      </c>
      <c r="D2218" s="5">
        <v>1.8007280000125E13</v>
      </c>
      <c r="E2218" s="1" t="s">
        <v>4752</v>
      </c>
      <c r="F2218" s="1" t="s">
        <v>4229</v>
      </c>
      <c r="G2218" s="1" t="s">
        <v>2332</v>
      </c>
      <c r="H2218" s="5">
        <v>112.0</v>
      </c>
      <c r="I2218" s="5">
        <v>5.0</v>
      </c>
      <c r="J2218" s="1" t="s">
        <v>4755</v>
      </c>
      <c r="K2218" s="1" t="s">
        <v>1085</v>
      </c>
      <c r="L2218" s="1" t="s">
        <v>1086</v>
      </c>
      <c r="M2218" s="1" t="s">
        <v>1087</v>
      </c>
      <c r="N2218" s="5">
        <v>1.8007280000125E13</v>
      </c>
      <c r="O2218" s="1" t="s">
        <v>1072</v>
      </c>
      <c r="P2218" s="1" t="s">
        <v>1088</v>
      </c>
      <c r="Q2218" s="5">
        <v>2.0</v>
      </c>
      <c r="R2218" s="15">
        <v>41389.0</v>
      </c>
      <c r="S2218" s="5">
        <v>0.0</v>
      </c>
      <c r="T2218" s="10"/>
      <c r="U2218" s="10"/>
      <c r="V2218" s="15">
        <v>41389.0</v>
      </c>
      <c r="W2218" s="5">
        <v>7490103.0</v>
      </c>
      <c r="X2218" s="1" t="s">
        <v>1089</v>
      </c>
      <c r="Y2218" s="1" t="s">
        <v>1090</v>
      </c>
      <c r="Z2218" s="1" t="s">
        <v>1091</v>
      </c>
      <c r="AA2218" s="5">
        <v>1333.0</v>
      </c>
      <c r="AB2218" s="1" t="s">
        <v>1092</v>
      </c>
      <c r="AC2218" s="1" t="s">
        <v>1078</v>
      </c>
      <c r="AD2218" s="5">
        <v>1.3515132E7</v>
      </c>
      <c r="AE2218" s="1" t="s">
        <v>1079</v>
      </c>
      <c r="AF2218" s="5">
        <v>6335.0</v>
      </c>
      <c r="AG2218" s="5">
        <v>14.0</v>
      </c>
      <c r="AH2218" s="5">
        <v>3.2697211E7</v>
      </c>
      <c r="AI2218" s="5">
        <v>14.0</v>
      </c>
      <c r="AJ2218" s="5">
        <v>3.2697213E7</v>
      </c>
      <c r="AK2218" s="5">
        <v>14.0</v>
      </c>
      <c r="AL2218" s="5">
        <v>3.2697211E7</v>
      </c>
      <c r="AM2218" s="1" t="s">
        <v>1093</v>
      </c>
      <c r="AN2218" s="10"/>
      <c r="AO2218" s="10"/>
      <c r="AP2218" s="1" t="s">
        <v>1094</v>
      </c>
    </row>
    <row r="2219">
      <c r="A2219" s="1" t="s">
        <v>4752</v>
      </c>
      <c r="B2219" s="14">
        <v>46267.0</v>
      </c>
      <c r="C2219" s="1" t="s">
        <v>5208</v>
      </c>
      <c r="D2219" s="5">
        <v>1.8007280000125E13</v>
      </c>
      <c r="E2219" s="1" t="s">
        <v>4752</v>
      </c>
      <c r="F2219" s="1" t="s">
        <v>4229</v>
      </c>
      <c r="G2219" s="1" t="s">
        <v>2332</v>
      </c>
      <c r="H2219" s="5">
        <v>121.0</v>
      </c>
      <c r="I2219" s="5">
        <v>5.0</v>
      </c>
      <c r="J2219" s="1" t="s">
        <v>4755</v>
      </c>
      <c r="K2219" s="1" t="s">
        <v>1085</v>
      </c>
      <c r="L2219" s="1" t="s">
        <v>1086</v>
      </c>
      <c r="M2219" s="1" t="s">
        <v>1087</v>
      </c>
      <c r="N2219" s="5">
        <v>1.8007280000125E13</v>
      </c>
      <c r="O2219" s="1" t="s">
        <v>1072</v>
      </c>
      <c r="P2219" s="1" t="s">
        <v>1088</v>
      </c>
      <c r="Q2219" s="5">
        <v>2.0</v>
      </c>
      <c r="R2219" s="15">
        <v>41389.0</v>
      </c>
      <c r="S2219" s="5">
        <v>0.0</v>
      </c>
      <c r="T2219" s="10"/>
      <c r="U2219" s="10"/>
      <c r="V2219" s="15">
        <v>41389.0</v>
      </c>
      <c r="W2219" s="5">
        <v>7490103.0</v>
      </c>
      <c r="X2219" s="1" t="s">
        <v>1089</v>
      </c>
      <c r="Y2219" s="1" t="s">
        <v>1090</v>
      </c>
      <c r="Z2219" s="1" t="s">
        <v>1091</v>
      </c>
      <c r="AA2219" s="5">
        <v>1333.0</v>
      </c>
      <c r="AB2219" s="1" t="s">
        <v>1092</v>
      </c>
      <c r="AC2219" s="1" t="s">
        <v>1078</v>
      </c>
      <c r="AD2219" s="5">
        <v>1.3515132E7</v>
      </c>
      <c r="AE2219" s="1" t="s">
        <v>1079</v>
      </c>
      <c r="AF2219" s="5">
        <v>6335.0</v>
      </c>
      <c r="AG2219" s="5">
        <v>14.0</v>
      </c>
      <c r="AH2219" s="5">
        <v>3.2697211E7</v>
      </c>
      <c r="AI2219" s="5">
        <v>14.0</v>
      </c>
      <c r="AJ2219" s="5">
        <v>3.2697213E7</v>
      </c>
      <c r="AK2219" s="5">
        <v>14.0</v>
      </c>
      <c r="AL2219" s="5">
        <v>3.2697211E7</v>
      </c>
      <c r="AM2219" s="1" t="s">
        <v>1093</v>
      </c>
      <c r="AN2219" s="10"/>
      <c r="AO2219" s="10"/>
      <c r="AP2219" s="1" t="s">
        <v>1094</v>
      </c>
    </row>
    <row r="2220">
      <c r="A2220" s="1" t="s">
        <v>4752</v>
      </c>
      <c r="B2220" s="14">
        <v>46235.0</v>
      </c>
      <c r="C2220" s="1" t="s">
        <v>5208</v>
      </c>
      <c r="D2220" s="5">
        <v>1.8007280000125E13</v>
      </c>
      <c r="E2220" s="1" t="s">
        <v>4752</v>
      </c>
      <c r="F2220" s="1" t="s">
        <v>4229</v>
      </c>
      <c r="G2220" s="1" t="s">
        <v>2332</v>
      </c>
      <c r="H2220" s="5">
        <v>110.0</v>
      </c>
      <c r="I2220" s="5">
        <v>5.0</v>
      </c>
      <c r="J2220" s="1" t="s">
        <v>4755</v>
      </c>
      <c r="K2220" s="1" t="s">
        <v>1085</v>
      </c>
      <c r="L2220" s="1" t="s">
        <v>1086</v>
      </c>
      <c r="M2220" s="1" t="s">
        <v>1087</v>
      </c>
      <c r="N2220" s="5">
        <v>1.8007280000125E13</v>
      </c>
      <c r="O2220" s="1" t="s">
        <v>1072</v>
      </c>
      <c r="P2220" s="1" t="s">
        <v>1088</v>
      </c>
      <c r="Q2220" s="5">
        <v>2.0</v>
      </c>
      <c r="R2220" s="15">
        <v>41389.0</v>
      </c>
      <c r="S2220" s="5">
        <v>0.0</v>
      </c>
      <c r="T2220" s="10"/>
      <c r="U2220" s="10"/>
      <c r="V2220" s="15">
        <v>41389.0</v>
      </c>
      <c r="W2220" s="5">
        <v>7490103.0</v>
      </c>
      <c r="X2220" s="1" t="s">
        <v>1089</v>
      </c>
      <c r="Y2220" s="1" t="s">
        <v>1090</v>
      </c>
      <c r="Z2220" s="1" t="s">
        <v>1091</v>
      </c>
      <c r="AA2220" s="5">
        <v>1333.0</v>
      </c>
      <c r="AB2220" s="1" t="s">
        <v>1092</v>
      </c>
      <c r="AC2220" s="1" t="s">
        <v>1078</v>
      </c>
      <c r="AD2220" s="5">
        <v>1.3515132E7</v>
      </c>
      <c r="AE2220" s="1" t="s">
        <v>1079</v>
      </c>
      <c r="AF2220" s="5">
        <v>6335.0</v>
      </c>
      <c r="AG2220" s="5">
        <v>14.0</v>
      </c>
      <c r="AH2220" s="5">
        <v>3.2697211E7</v>
      </c>
      <c r="AI2220" s="5">
        <v>14.0</v>
      </c>
      <c r="AJ2220" s="5">
        <v>3.2697213E7</v>
      </c>
      <c r="AK2220" s="5">
        <v>14.0</v>
      </c>
      <c r="AL2220" s="5">
        <v>3.2697211E7</v>
      </c>
      <c r="AM2220" s="1" t="s">
        <v>1093</v>
      </c>
      <c r="AN2220" s="10"/>
      <c r="AO2220" s="10"/>
      <c r="AP2220" s="1" t="s">
        <v>1094</v>
      </c>
    </row>
    <row r="2221">
      <c r="A2221" s="1" t="s">
        <v>4752</v>
      </c>
      <c r="B2221" s="14">
        <v>45851.0</v>
      </c>
      <c r="C2221" s="1" t="s">
        <v>13799</v>
      </c>
      <c r="D2221" s="5">
        <v>3.4239740000105E13</v>
      </c>
      <c r="E2221" s="1" t="s">
        <v>4752</v>
      </c>
      <c r="F2221" s="1" t="s">
        <v>1097</v>
      </c>
      <c r="G2221" s="1" t="s">
        <v>4799</v>
      </c>
      <c r="H2221" s="1" t="s">
        <v>13800</v>
      </c>
      <c r="I2221" s="5">
        <v>58.0</v>
      </c>
      <c r="J2221" s="1" t="s">
        <v>4759</v>
      </c>
      <c r="K2221" s="1" t="s">
        <v>13801</v>
      </c>
      <c r="L2221" s="1" t="s">
        <v>13802</v>
      </c>
      <c r="M2221" s="1" t="s">
        <v>13803</v>
      </c>
      <c r="N2221" s="5">
        <v>3.4239740000105E13</v>
      </c>
      <c r="O2221" s="1" t="s">
        <v>1072</v>
      </c>
      <c r="P2221" s="1" t="s">
        <v>13804</v>
      </c>
      <c r="Q2221" s="5">
        <v>2.0</v>
      </c>
      <c r="R2221" s="15">
        <v>43663.0</v>
      </c>
      <c r="S2221" s="5">
        <v>0.0</v>
      </c>
      <c r="T2221" s="10"/>
      <c r="U2221" s="10"/>
      <c r="V2221" s="15">
        <v>43663.0</v>
      </c>
      <c r="W2221" s="5">
        <v>8599602.0</v>
      </c>
      <c r="X2221" s="1" t="s">
        <v>13805</v>
      </c>
      <c r="Y2221" s="1" t="s">
        <v>1346</v>
      </c>
      <c r="Z2221" s="1" t="s">
        <v>7368</v>
      </c>
      <c r="AA2221" s="1" t="s">
        <v>1120</v>
      </c>
      <c r="AB2221" s="10"/>
      <c r="AC2221" s="1" t="s">
        <v>7368</v>
      </c>
      <c r="AD2221" s="5">
        <v>2.599028E7</v>
      </c>
      <c r="AE2221" s="1" t="s">
        <v>3104</v>
      </c>
      <c r="AF2221" s="5">
        <v>5915.0</v>
      </c>
      <c r="AG2221" s="5">
        <v>21.0</v>
      </c>
      <c r="AH2221" s="5">
        <v>9.2281674E7</v>
      </c>
      <c r="AI2221" s="10"/>
      <c r="AJ2221" s="10"/>
      <c r="AK2221" s="10"/>
      <c r="AL2221" s="10"/>
      <c r="AM2221" s="1" t="s">
        <v>13806</v>
      </c>
      <c r="AN2221" s="10"/>
      <c r="AO2221" s="10"/>
      <c r="AP2221" s="1" t="s">
        <v>13807</v>
      </c>
    </row>
    <row r="2222">
      <c r="A2222" s="1" t="s">
        <v>4752</v>
      </c>
      <c r="B2222" s="14">
        <v>45666.0</v>
      </c>
      <c r="C2222" s="1" t="s">
        <v>5402</v>
      </c>
      <c r="D2222" s="5">
        <v>5.1466860000156E13</v>
      </c>
      <c r="E2222" s="1" t="s">
        <v>4752</v>
      </c>
      <c r="F2222" s="1" t="s">
        <v>4229</v>
      </c>
      <c r="G2222" s="1" t="s">
        <v>5210</v>
      </c>
      <c r="H2222" s="5">
        <v>8.00210167E8</v>
      </c>
      <c r="I2222" s="5">
        <v>5.0</v>
      </c>
      <c r="J2222" s="1" t="s">
        <v>4755</v>
      </c>
      <c r="K2222" s="1" t="s">
        <v>2896</v>
      </c>
      <c r="L2222" s="1" t="s">
        <v>5405</v>
      </c>
      <c r="M2222" s="1" t="s">
        <v>2899</v>
      </c>
      <c r="N2222" s="5">
        <v>5.1466860000156E13</v>
      </c>
      <c r="O2222" s="1" t="s">
        <v>1072</v>
      </c>
      <c r="P2222" s="1" t="s">
        <v>5402</v>
      </c>
      <c r="Q2222" s="5">
        <v>2.0</v>
      </c>
      <c r="R2222" s="15">
        <v>38659.0</v>
      </c>
      <c r="S2222" s="5">
        <v>0.0</v>
      </c>
      <c r="T2222" s="10"/>
      <c r="U2222" s="10"/>
      <c r="V2222" s="15">
        <v>24327.0</v>
      </c>
      <c r="W2222" s="5">
        <v>1071600.0</v>
      </c>
      <c r="X2222" s="1" t="s">
        <v>5406</v>
      </c>
      <c r="Y2222" s="1" t="s">
        <v>1384</v>
      </c>
      <c r="Z2222" s="1" t="s">
        <v>5402</v>
      </c>
      <c r="AA2222" s="1" t="s">
        <v>1120</v>
      </c>
      <c r="AB2222" s="10"/>
      <c r="AC2222" s="1" t="s">
        <v>1121</v>
      </c>
      <c r="AD2222" s="5">
        <v>1.485E7</v>
      </c>
      <c r="AE2222" s="1" t="s">
        <v>1079</v>
      </c>
      <c r="AF2222" s="5">
        <v>6919.0</v>
      </c>
      <c r="AG2222" s="5">
        <v>16.0</v>
      </c>
      <c r="AH2222" s="5">
        <v>3.9819E7</v>
      </c>
      <c r="AI2222" s="10"/>
      <c r="AJ2222" s="10"/>
      <c r="AK2222" s="5">
        <v>16.0</v>
      </c>
      <c r="AL2222" s="5">
        <v>3.981903E7</v>
      </c>
      <c r="AM2222" s="1" t="s">
        <v>2904</v>
      </c>
      <c r="AN2222" s="10"/>
      <c r="AO2222" s="10"/>
      <c r="AP2222" s="1" t="s">
        <v>5407</v>
      </c>
    </row>
    <row r="2223">
      <c r="A2223" s="1" t="s">
        <v>4752</v>
      </c>
      <c r="B2223" s="14">
        <v>45557.0</v>
      </c>
      <c r="C2223" s="1" t="s">
        <v>5236</v>
      </c>
      <c r="D2223" s="5">
        <v>4.5236791000191E13</v>
      </c>
      <c r="E2223" s="1" t="s">
        <v>4752</v>
      </c>
      <c r="F2223" s="1" t="s">
        <v>1097</v>
      </c>
      <c r="G2223" s="1" t="s">
        <v>4771</v>
      </c>
      <c r="H2223" s="1" t="s">
        <v>13808</v>
      </c>
      <c r="I2223" s="17">
        <v>45528.0</v>
      </c>
      <c r="J2223" s="1" t="s">
        <v>4755</v>
      </c>
      <c r="K2223" s="1" t="s">
        <v>2884</v>
      </c>
      <c r="L2223" s="1" t="s">
        <v>2885</v>
      </c>
      <c r="M2223" s="1" t="s">
        <v>2886</v>
      </c>
      <c r="N2223" s="5">
        <v>4.5236791000191E13</v>
      </c>
      <c r="O2223" s="1" t="s">
        <v>1072</v>
      </c>
      <c r="P2223" s="1" t="s">
        <v>2887</v>
      </c>
      <c r="Q2223" s="5">
        <v>2.0</v>
      </c>
      <c r="R2223" s="15">
        <v>38659.0</v>
      </c>
      <c r="S2223" s="5">
        <v>0.0</v>
      </c>
      <c r="T2223" s="10"/>
      <c r="U2223" s="10"/>
      <c r="V2223" s="15">
        <v>24335.0</v>
      </c>
      <c r="W2223" s="5">
        <v>4683400.0</v>
      </c>
      <c r="X2223" s="1" t="s">
        <v>2888</v>
      </c>
      <c r="Y2223" s="1" t="s">
        <v>1090</v>
      </c>
      <c r="Z2223" s="1" t="s">
        <v>2889</v>
      </c>
      <c r="AA2223" s="5">
        <v>530.0</v>
      </c>
      <c r="AB2223" s="1" t="s">
        <v>2890</v>
      </c>
      <c r="AC2223" s="1" t="s">
        <v>2891</v>
      </c>
      <c r="AD2223" s="5">
        <v>1.470044E7</v>
      </c>
      <c r="AE2223" s="1" t="s">
        <v>1079</v>
      </c>
      <c r="AF2223" s="5">
        <v>6221.0</v>
      </c>
      <c r="AG2223" s="5">
        <v>17.0</v>
      </c>
      <c r="AH2223" s="5">
        <v>3.3443503E7</v>
      </c>
      <c r="AI2223" s="10"/>
      <c r="AJ2223" s="10"/>
      <c r="AK2223" s="10"/>
      <c r="AL2223" s="10"/>
      <c r="AM2223" s="1" t="s">
        <v>2892</v>
      </c>
      <c r="AN2223" s="10"/>
      <c r="AO2223" s="10"/>
      <c r="AP2223" s="1" t="s">
        <v>1080</v>
      </c>
    </row>
    <row r="2224">
      <c r="A2224" s="1" t="s">
        <v>4752</v>
      </c>
      <c r="B2224" s="14">
        <v>46358.0</v>
      </c>
      <c r="C2224" s="1" t="s">
        <v>13809</v>
      </c>
      <c r="D2224" s="5">
        <v>5.2859441000147E13</v>
      </c>
      <c r="E2224" s="1" t="s">
        <v>4752</v>
      </c>
      <c r="F2224" s="1" t="s">
        <v>1097</v>
      </c>
      <c r="G2224" s="1" t="s">
        <v>4761</v>
      </c>
      <c r="H2224" s="1" t="s">
        <v>13810</v>
      </c>
      <c r="I2224" s="5">
        <v>101.0</v>
      </c>
      <c r="J2224" s="1" t="s">
        <v>4759</v>
      </c>
      <c r="K2224" s="1" t="s">
        <v>13811</v>
      </c>
      <c r="L2224" s="1" t="s">
        <v>13812</v>
      </c>
      <c r="M2224" s="1" t="s">
        <v>13813</v>
      </c>
      <c r="N2224" s="5">
        <v>5.2859441000147E13</v>
      </c>
      <c r="O2224" s="1" t="s">
        <v>1072</v>
      </c>
      <c r="P2224" s="1" t="s">
        <v>13809</v>
      </c>
      <c r="Q2224" s="5">
        <v>2.0</v>
      </c>
      <c r="R2224" s="15">
        <v>45241.0</v>
      </c>
      <c r="S2224" s="5">
        <v>0.0</v>
      </c>
      <c r="T2224" s="10"/>
      <c r="U2224" s="5">
        <v>105.0</v>
      </c>
      <c r="V2224" s="15">
        <v>45241.0</v>
      </c>
      <c r="W2224" s="5">
        <v>161099.0</v>
      </c>
      <c r="X2224" s="1" t="s">
        <v>4972</v>
      </c>
      <c r="Y2224" s="1" t="s">
        <v>1090</v>
      </c>
      <c r="Z2224" s="1" t="s">
        <v>13814</v>
      </c>
      <c r="AA2224" s="1" t="s">
        <v>1120</v>
      </c>
      <c r="AB2224" s="10"/>
      <c r="AC2224" s="1" t="s">
        <v>5896</v>
      </c>
      <c r="AD2224" s="5">
        <v>7.6841E7</v>
      </c>
      <c r="AE2224" s="1" t="s">
        <v>1313</v>
      </c>
      <c r="AF2224" s="5">
        <v>3.0</v>
      </c>
      <c r="AG2224" s="5">
        <v>69.0</v>
      </c>
      <c r="AH2224" s="5">
        <v>9.9776723E7</v>
      </c>
      <c r="AI2224" s="5">
        <v>0.0</v>
      </c>
      <c r="AJ2224" s="5">
        <v>0.0</v>
      </c>
      <c r="AK2224" s="10"/>
      <c r="AL2224" s="10"/>
      <c r="AM2224" s="1" t="s">
        <v>13815</v>
      </c>
      <c r="AN2224" s="10"/>
      <c r="AO2224" s="10"/>
      <c r="AP2224" s="1" t="s">
        <v>5898</v>
      </c>
    </row>
    <row r="2225">
      <c r="A2225" s="1" t="s">
        <v>4752</v>
      </c>
      <c r="B2225" s="16">
        <v>45983.0</v>
      </c>
      <c r="C2225" s="1" t="s">
        <v>5408</v>
      </c>
      <c r="D2225" s="5">
        <v>4.8282474000108E13</v>
      </c>
      <c r="E2225" s="1" t="s">
        <v>4752</v>
      </c>
      <c r="F2225" s="1" t="s">
        <v>1097</v>
      </c>
      <c r="G2225" s="1" t="s">
        <v>4761</v>
      </c>
      <c r="H2225" s="1" t="s">
        <v>13816</v>
      </c>
      <c r="I2225" s="5">
        <v>101.0</v>
      </c>
      <c r="J2225" s="1" t="s">
        <v>4759</v>
      </c>
      <c r="K2225" s="1" t="s">
        <v>5410</v>
      </c>
      <c r="L2225" s="1" t="s">
        <v>5411</v>
      </c>
      <c r="M2225" s="1" t="s">
        <v>5412</v>
      </c>
      <c r="N2225" s="5">
        <v>4.8282474000108E13</v>
      </c>
      <c r="O2225" s="1" t="s">
        <v>1072</v>
      </c>
      <c r="P2225" s="1" t="s">
        <v>5413</v>
      </c>
      <c r="Q2225" s="5">
        <v>2.0</v>
      </c>
      <c r="R2225" s="15">
        <v>44848.0</v>
      </c>
      <c r="S2225" s="5">
        <v>0.0</v>
      </c>
      <c r="T2225" s="10"/>
      <c r="U2225" s="5">
        <v>105.0</v>
      </c>
      <c r="V2225" s="15">
        <v>44848.0</v>
      </c>
      <c r="W2225" s="5">
        <v>4789099.0</v>
      </c>
      <c r="X2225" s="1" t="s">
        <v>5414</v>
      </c>
      <c r="Y2225" s="1" t="s">
        <v>1090</v>
      </c>
      <c r="Z2225" s="1" t="s">
        <v>5415</v>
      </c>
      <c r="AA2225" s="5">
        <v>597.0</v>
      </c>
      <c r="AB2225" s="1" t="s">
        <v>5416</v>
      </c>
      <c r="AC2225" s="1" t="s">
        <v>5417</v>
      </c>
      <c r="AD2225" s="5">
        <v>7.4425098E7</v>
      </c>
      <c r="AE2225" s="1" t="s">
        <v>1413</v>
      </c>
      <c r="AF2225" s="5">
        <v>9373.0</v>
      </c>
      <c r="AG2225" s="5">
        <v>62.0</v>
      </c>
      <c r="AH2225" s="5">
        <v>8.126803E7</v>
      </c>
      <c r="AI2225" s="10"/>
      <c r="AJ2225" s="10"/>
      <c r="AK2225" s="10"/>
      <c r="AL2225" s="10"/>
      <c r="AM2225" s="1" t="s">
        <v>5418</v>
      </c>
      <c r="AN2225" s="10"/>
      <c r="AO2225" s="10"/>
      <c r="AP2225" s="1" t="s">
        <v>2055</v>
      </c>
    </row>
    <row r="2226">
      <c r="A2226" s="1" t="s">
        <v>4752</v>
      </c>
      <c r="B2226" s="14">
        <v>45489.0</v>
      </c>
      <c r="C2226" s="1" t="s">
        <v>11778</v>
      </c>
      <c r="D2226" s="5">
        <v>4.5234532000121E13</v>
      </c>
      <c r="E2226" s="1" t="s">
        <v>4752</v>
      </c>
      <c r="F2226" s="1" t="s">
        <v>12198</v>
      </c>
      <c r="G2226" s="1" t="s">
        <v>12199</v>
      </c>
      <c r="H2226" s="5">
        <v>7.72212300025E11</v>
      </c>
      <c r="I2226" s="5">
        <v>25.0</v>
      </c>
      <c r="J2226" s="1" t="s">
        <v>4755</v>
      </c>
      <c r="K2226" s="1" t="s">
        <v>11781</v>
      </c>
      <c r="L2226" s="1" t="s">
        <v>11782</v>
      </c>
      <c r="M2226" s="1" t="s">
        <v>11783</v>
      </c>
      <c r="N2226" s="5">
        <v>4.5234532000121E13</v>
      </c>
      <c r="O2226" s="1" t="s">
        <v>1072</v>
      </c>
      <c r="P2226" s="1" t="s">
        <v>11784</v>
      </c>
      <c r="Q2226" s="5">
        <v>2.0</v>
      </c>
      <c r="R2226" s="15">
        <v>44602.0</v>
      </c>
      <c r="S2226" s="5">
        <v>0.0</v>
      </c>
      <c r="T2226" s="10"/>
      <c r="U2226" s="5">
        <v>105.0</v>
      </c>
      <c r="V2226" s="15">
        <v>44602.0</v>
      </c>
      <c r="W2226" s="5">
        <v>161001.0</v>
      </c>
      <c r="X2226" s="1" t="s">
        <v>11785</v>
      </c>
      <c r="Y2226" s="1" t="s">
        <v>1075</v>
      </c>
      <c r="Z2226" s="1" t="s">
        <v>3581</v>
      </c>
      <c r="AA2226" s="5">
        <v>800.0</v>
      </c>
      <c r="AB2226" s="1" t="s">
        <v>6911</v>
      </c>
      <c r="AC2226" s="1" t="s">
        <v>1078</v>
      </c>
      <c r="AD2226" s="5">
        <v>2.972E7</v>
      </c>
      <c r="AE2226" s="1" t="s">
        <v>1604</v>
      </c>
      <c r="AF2226" s="5">
        <v>1114.0</v>
      </c>
      <c r="AG2226" s="5">
        <v>27.0</v>
      </c>
      <c r="AH2226" s="5">
        <v>9.7482268E7</v>
      </c>
      <c r="AI2226" s="10"/>
      <c r="AJ2226" s="10"/>
      <c r="AK2226" s="10"/>
      <c r="AL2226" s="10"/>
      <c r="AM2226" s="1" t="s">
        <v>11786</v>
      </c>
      <c r="AN2226" s="10"/>
      <c r="AO2226" s="10"/>
      <c r="AP2226" s="1" t="s">
        <v>5436</v>
      </c>
    </row>
    <row r="2227">
      <c r="A2227" s="1" t="s">
        <v>4752</v>
      </c>
      <c r="B2227" s="14">
        <v>45709.0</v>
      </c>
      <c r="C2227" s="1" t="s">
        <v>13817</v>
      </c>
      <c r="D2227" s="5">
        <v>4.684859500013E13</v>
      </c>
      <c r="E2227" s="1" t="s">
        <v>4752</v>
      </c>
      <c r="F2227" s="1" t="s">
        <v>1097</v>
      </c>
      <c r="G2227" s="1" t="s">
        <v>4771</v>
      </c>
      <c r="H2227" s="1" t="s">
        <v>13818</v>
      </c>
      <c r="I2227" s="17">
        <v>45528.0</v>
      </c>
      <c r="J2227" s="1" t="s">
        <v>4755</v>
      </c>
      <c r="K2227" s="1" t="s">
        <v>13076</v>
      </c>
      <c r="L2227" s="1" t="s">
        <v>13819</v>
      </c>
      <c r="M2227" s="1" t="s">
        <v>13820</v>
      </c>
      <c r="N2227" s="5">
        <v>4.684859500013E13</v>
      </c>
      <c r="O2227" s="1" t="s">
        <v>1072</v>
      </c>
      <c r="P2227" s="1" t="s">
        <v>13821</v>
      </c>
      <c r="Q2227" s="5">
        <v>2.0</v>
      </c>
      <c r="R2227" s="15">
        <v>44733.0</v>
      </c>
      <c r="S2227" s="5">
        <v>0.0</v>
      </c>
      <c r="T2227" s="10"/>
      <c r="U2227" s="10"/>
      <c r="V2227" s="15">
        <v>44733.0</v>
      </c>
      <c r="W2227" s="5">
        <v>7719502.0</v>
      </c>
      <c r="X2227" s="1" t="s">
        <v>13822</v>
      </c>
      <c r="Y2227" s="1" t="s">
        <v>1075</v>
      </c>
      <c r="Z2227" s="1" t="s">
        <v>8301</v>
      </c>
      <c r="AA2227" s="5">
        <v>785.0</v>
      </c>
      <c r="AB2227" s="1" t="s">
        <v>1337</v>
      </c>
      <c r="AC2227" s="1" t="s">
        <v>13823</v>
      </c>
      <c r="AD2227" s="5">
        <v>1.46E7</v>
      </c>
      <c r="AE2227" s="1" t="s">
        <v>1079</v>
      </c>
      <c r="AF2227" s="5">
        <v>7089.0</v>
      </c>
      <c r="AG2227" s="5">
        <v>16.0</v>
      </c>
      <c r="AH2227" s="5">
        <v>9.1775568E7</v>
      </c>
      <c r="AI2227" s="10"/>
      <c r="AJ2227" s="10"/>
      <c r="AK2227" s="10"/>
      <c r="AL2227" s="10"/>
      <c r="AM2227" s="1" t="s">
        <v>13824</v>
      </c>
      <c r="AN2227" s="10"/>
      <c r="AO2227" s="10"/>
      <c r="AP2227" s="1" t="s">
        <v>12640</v>
      </c>
    </row>
    <row r="2228">
      <c r="A2228" s="1" t="s">
        <v>4752</v>
      </c>
      <c r="B2228" s="14">
        <v>45533.0</v>
      </c>
      <c r="C2228" s="1" t="s">
        <v>1834</v>
      </c>
      <c r="D2228" s="5">
        <v>2.8977952000189E13</v>
      </c>
      <c r="E2228" s="1" t="s">
        <v>4752</v>
      </c>
      <c r="F2228" s="1" t="s">
        <v>5205</v>
      </c>
      <c r="G2228" s="1" t="s">
        <v>7343</v>
      </c>
      <c r="H2228" s="1" t="s">
        <v>13825</v>
      </c>
      <c r="I2228" s="5">
        <v>2.0</v>
      </c>
      <c r="J2228" s="1" t="s">
        <v>4755</v>
      </c>
      <c r="K2228" s="1" t="s">
        <v>1837</v>
      </c>
      <c r="L2228" s="1" t="s">
        <v>1838</v>
      </c>
      <c r="M2228" s="1" t="s">
        <v>1839</v>
      </c>
      <c r="N2228" s="5">
        <v>2.8977952000189E13</v>
      </c>
      <c r="O2228" s="1" t="s">
        <v>1072</v>
      </c>
      <c r="P2228" s="1" t="s">
        <v>1840</v>
      </c>
      <c r="Q2228" s="5">
        <v>2.0</v>
      </c>
      <c r="R2228" s="15">
        <v>41206.0</v>
      </c>
      <c r="S2228" s="5">
        <v>0.0</v>
      </c>
      <c r="T2228" s="10"/>
      <c r="U2228" s="10"/>
      <c r="V2228" s="15">
        <v>41206.0</v>
      </c>
      <c r="W2228" s="5">
        <v>7490104.0</v>
      </c>
      <c r="X2228" s="1" t="s">
        <v>1841</v>
      </c>
      <c r="Y2228" s="1" t="s">
        <v>1075</v>
      </c>
      <c r="Z2228" s="1" t="s">
        <v>1842</v>
      </c>
      <c r="AA2228" s="5">
        <v>118.0</v>
      </c>
      <c r="AB2228" s="10"/>
      <c r="AC2228" s="1" t="s">
        <v>1843</v>
      </c>
      <c r="AD2228" s="5">
        <v>1.224383E7</v>
      </c>
      <c r="AE2228" s="1" t="s">
        <v>1079</v>
      </c>
      <c r="AF2228" s="5">
        <v>7099.0</v>
      </c>
      <c r="AG2228" s="5">
        <v>12.0</v>
      </c>
      <c r="AH2228" s="5">
        <v>3.2048277E7</v>
      </c>
      <c r="AI2228" s="10"/>
      <c r="AJ2228" s="10"/>
      <c r="AK2228" s="10"/>
      <c r="AL2228" s="10"/>
      <c r="AM2228" s="1" t="s">
        <v>1844</v>
      </c>
      <c r="AN2228" s="10"/>
      <c r="AO2228" s="10"/>
      <c r="AP2228" s="1" t="s">
        <v>1845</v>
      </c>
    </row>
    <row r="2229">
      <c r="A2229" s="1" t="s">
        <v>4752</v>
      </c>
      <c r="B2229" s="14">
        <v>45533.0</v>
      </c>
      <c r="C2229" s="1" t="s">
        <v>1834</v>
      </c>
      <c r="D2229" s="5">
        <v>2.8977952000189E13</v>
      </c>
      <c r="E2229" s="1" t="s">
        <v>4752</v>
      </c>
      <c r="F2229" s="1" t="s">
        <v>5205</v>
      </c>
      <c r="G2229" s="1" t="s">
        <v>5206</v>
      </c>
      <c r="H2229" s="1" t="s">
        <v>13826</v>
      </c>
      <c r="I2229" s="5">
        <v>15.0</v>
      </c>
      <c r="J2229" s="1" t="s">
        <v>4755</v>
      </c>
      <c r="K2229" s="1" t="s">
        <v>1837</v>
      </c>
      <c r="L2229" s="1" t="s">
        <v>1838</v>
      </c>
      <c r="M2229" s="1" t="s">
        <v>1839</v>
      </c>
      <c r="N2229" s="5">
        <v>2.8977952000189E13</v>
      </c>
      <c r="O2229" s="1" t="s">
        <v>1072</v>
      </c>
      <c r="P2229" s="1" t="s">
        <v>1840</v>
      </c>
      <c r="Q2229" s="5">
        <v>2.0</v>
      </c>
      <c r="R2229" s="15">
        <v>41206.0</v>
      </c>
      <c r="S2229" s="5">
        <v>0.0</v>
      </c>
      <c r="T2229" s="10"/>
      <c r="U2229" s="10"/>
      <c r="V2229" s="15">
        <v>41206.0</v>
      </c>
      <c r="W2229" s="5">
        <v>7490104.0</v>
      </c>
      <c r="X2229" s="1" t="s">
        <v>1841</v>
      </c>
      <c r="Y2229" s="1" t="s">
        <v>1075</v>
      </c>
      <c r="Z2229" s="1" t="s">
        <v>1842</v>
      </c>
      <c r="AA2229" s="5">
        <v>118.0</v>
      </c>
      <c r="AB2229" s="10"/>
      <c r="AC2229" s="1" t="s">
        <v>1843</v>
      </c>
      <c r="AD2229" s="5">
        <v>1.224383E7</v>
      </c>
      <c r="AE2229" s="1" t="s">
        <v>1079</v>
      </c>
      <c r="AF2229" s="5">
        <v>7099.0</v>
      </c>
      <c r="AG2229" s="5">
        <v>12.0</v>
      </c>
      <c r="AH2229" s="5">
        <v>3.2048277E7</v>
      </c>
      <c r="AI2229" s="10"/>
      <c r="AJ2229" s="10"/>
      <c r="AK2229" s="10"/>
      <c r="AL2229" s="10"/>
      <c r="AM2229" s="1" t="s">
        <v>1844</v>
      </c>
      <c r="AN2229" s="10"/>
      <c r="AO2229" s="10"/>
      <c r="AP2229" s="1" t="s">
        <v>1845</v>
      </c>
    </row>
    <row r="2230">
      <c r="A2230" s="1" t="s">
        <v>4752</v>
      </c>
      <c r="B2230" s="14">
        <v>45533.0</v>
      </c>
      <c r="C2230" s="1" t="s">
        <v>1834</v>
      </c>
      <c r="D2230" s="5">
        <v>2.8977952000189E13</v>
      </c>
      <c r="E2230" s="1" t="s">
        <v>4752</v>
      </c>
      <c r="F2230" s="1" t="s">
        <v>5205</v>
      </c>
      <c r="G2230" s="1" t="s">
        <v>7343</v>
      </c>
      <c r="H2230" s="1" t="s">
        <v>13827</v>
      </c>
      <c r="I2230" s="5">
        <v>2.0</v>
      </c>
      <c r="J2230" s="1" t="s">
        <v>4755</v>
      </c>
      <c r="K2230" s="1" t="s">
        <v>1837</v>
      </c>
      <c r="L2230" s="1" t="s">
        <v>1838</v>
      </c>
      <c r="M2230" s="1" t="s">
        <v>1839</v>
      </c>
      <c r="N2230" s="5">
        <v>2.8977952000189E13</v>
      </c>
      <c r="O2230" s="1" t="s">
        <v>1072</v>
      </c>
      <c r="P2230" s="1" t="s">
        <v>1840</v>
      </c>
      <c r="Q2230" s="5">
        <v>2.0</v>
      </c>
      <c r="R2230" s="15">
        <v>41206.0</v>
      </c>
      <c r="S2230" s="5">
        <v>0.0</v>
      </c>
      <c r="T2230" s="10"/>
      <c r="U2230" s="10"/>
      <c r="V2230" s="15">
        <v>41206.0</v>
      </c>
      <c r="W2230" s="5">
        <v>7490104.0</v>
      </c>
      <c r="X2230" s="1" t="s">
        <v>1841</v>
      </c>
      <c r="Y2230" s="1" t="s">
        <v>1075</v>
      </c>
      <c r="Z2230" s="1" t="s">
        <v>1842</v>
      </c>
      <c r="AA2230" s="5">
        <v>118.0</v>
      </c>
      <c r="AB2230" s="10"/>
      <c r="AC2230" s="1" t="s">
        <v>1843</v>
      </c>
      <c r="AD2230" s="5">
        <v>1.224383E7</v>
      </c>
      <c r="AE2230" s="1" t="s">
        <v>1079</v>
      </c>
      <c r="AF2230" s="5">
        <v>7099.0</v>
      </c>
      <c r="AG2230" s="5">
        <v>12.0</v>
      </c>
      <c r="AH2230" s="5">
        <v>3.2048277E7</v>
      </c>
      <c r="AI2230" s="10"/>
      <c r="AJ2230" s="10"/>
      <c r="AK2230" s="10"/>
      <c r="AL2230" s="10"/>
      <c r="AM2230" s="1" t="s">
        <v>1844</v>
      </c>
      <c r="AN2230" s="10"/>
      <c r="AO2230" s="10"/>
      <c r="AP2230" s="1" t="s">
        <v>1845</v>
      </c>
    </row>
    <row r="2231">
      <c r="A2231" s="1" t="s">
        <v>4752</v>
      </c>
      <c r="B2231" s="14">
        <v>45533.0</v>
      </c>
      <c r="C2231" s="1" t="s">
        <v>1834</v>
      </c>
      <c r="D2231" s="5">
        <v>2.8977952000189E13</v>
      </c>
      <c r="E2231" s="1" t="s">
        <v>4752</v>
      </c>
      <c r="F2231" s="1" t="s">
        <v>5205</v>
      </c>
      <c r="G2231" s="1" t="s">
        <v>7343</v>
      </c>
      <c r="H2231" s="1" t="s">
        <v>13828</v>
      </c>
      <c r="I2231" s="5">
        <v>2.0</v>
      </c>
      <c r="J2231" s="1" t="s">
        <v>4755</v>
      </c>
      <c r="K2231" s="1" t="s">
        <v>1837</v>
      </c>
      <c r="L2231" s="1" t="s">
        <v>1838</v>
      </c>
      <c r="M2231" s="1" t="s">
        <v>1839</v>
      </c>
      <c r="N2231" s="5">
        <v>2.8977952000189E13</v>
      </c>
      <c r="O2231" s="1" t="s">
        <v>1072</v>
      </c>
      <c r="P2231" s="1" t="s">
        <v>1840</v>
      </c>
      <c r="Q2231" s="5">
        <v>2.0</v>
      </c>
      <c r="R2231" s="15">
        <v>41206.0</v>
      </c>
      <c r="S2231" s="5">
        <v>0.0</v>
      </c>
      <c r="T2231" s="10"/>
      <c r="U2231" s="10"/>
      <c r="V2231" s="15">
        <v>41206.0</v>
      </c>
      <c r="W2231" s="5">
        <v>7490104.0</v>
      </c>
      <c r="X2231" s="1" t="s">
        <v>1841</v>
      </c>
      <c r="Y2231" s="1" t="s">
        <v>1075</v>
      </c>
      <c r="Z2231" s="1" t="s">
        <v>1842</v>
      </c>
      <c r="AA2231" s="5">
        <v>118.0</v>
      </c>
      <c r="AB2231" s="10"/>
      <c r="AC2231" s="1" t="s">
        <v>1843</v>
      </c>
      <c r="AD2231" s="5">
        <v>1.224383E7</v>
      </c>
      <c r="AE2231" s="1" t="s">
        <v>1079</v>
      </c>
      <c r="AF2231" s="5">
        <v>7099.0</v>
      </c>
      <c r="AG2231" s="5">
        <v>12.0</v>
      </c>
      <c r="AH2231" s="5">
        <v>3.2048277E7</v>
      </c>
      <c r="AI2231" s="10"/>
      <c r="AJ2231" s="10"/>
      <c r="AK2231" s="10"/>
      <c r="AL2231" s="10"/>
      <c r="AM2231" s="1" t="s">
        <v>1844</v>
      </c>
      <c r="AN2231" s="10"/>
      <c r="AO2231" s="10"/>
      <c r="AP2231" s="1" t="s">
        <v>1845</v>
      </c>
    </row>
    <row r="2232">
      <c r="A2232" s="1" t="s">
        <v>4752</v>
      </c>
      <c r="B2232" s="14">
        <v>45533.0</v>
      </c>
      <c r="C2232" s="1" t="s">
        <v>1834</v>
      </c>
      <c r="D2232" s="5">
        <v>2.8977952000189E13</v>
      </c>
      <c r="E2232" s="1" t="s">
        <v>4752</v>
      </c>
      <c r="F2232" s="1" t="s">
        <v>5205</v>
      </c>
      <c r="G2232" s="1" t="s">
        <v>7343</v>
      </c>
      <c r="H2232" s="1" t="s">
        <v>13829</v>
      </c>
      <c r="I2232" s="5">
        <v>2.0</v>
      </c>
      <c r="J2232" s="1" t="s">
        <v>4755</v>
      </c>
      <c r="K2232" s="1" t="s">
        <v>1837</v>
      </c>
      <c r="L2232" s="1" t="s">
        <v>1838</v>
      </c>
      <c r="M2232" s="1" t="s">
        <v>1839</v>
      </c>
      <c r="N2232" s="5">
        <v>2.8977952000189E13</v>
      </c>
      <c r="O2232" s="1" t="s">
        <v>1072</v>
      </c>
      <c r="P2232" s="1" t="s">
        <v>1840</v>
      </c>
      <c r="Q2232" s="5">
        <v>2.0</v>
      </c>
      <c r="R2232" s="15">
        <v>41206.0</v>
      </c>
      <c r="S2232" s="5">
        <v>0.0</v>
      </c>
      <c r="T2232" s="10"/>
      <c r="U2232" s="10"/>
      <c r="V2232" s="15">
        <v>41206.0</v>
      </c>
      <c r="W2232" s="5">
        <v>7490104.0</v>
      </c>
      <c r="X2232" s="1" t="s">
        <v>1841</v>
      </c>
      <c r="Y2232" s="1" t="s">
        <v>1075</v>
      </c>
      <c r="Z2232" s="1" t="s">
        <v>1842</v>
      </c>
      <c r="AA2232" s="5">
        <v>118.0</v>
      </c>
      <c r="AB2232" s="10"/>
      <c r="AC2232" s="1" t="s">
        <v>1843</v>
      </c>
      <c r="AD2232" s="5">
        <v>1.224383E7</v>
      </c>
      <c r="AE2232" s="1" t="s">
        <v>1079</v>
      </c>
      <c r="AF2232" s="5">
        <v>7099.0</v>
      </c>
      <c r="AG2232" s="5">
        <v>12.0</v>
      </c>
      <c r="AH2232" s="5">
        <v>3.2048277E7</v>
      </c>
      <c r="AI2232" s="10"/>
      <c r="AJ2232" s="10"/>
      <c r="AK2232" s="10"/>
      <c r="AL2232" s="10"/>
      <c r="AM2232" s="1" t="s">
        <v>1844</v>
      </c>
      <c r="AN2232" s="10"/>
      <c r="AO2232" s="10"/>
      <c r="AP2232" s="1" t="s">
        <v>1845</v>
      </c>
    </row>
    <row r="2233">
      <c r="A2233" s="1" t="s">
        <v>4752</v>
      </c>
      <c r="B2233" s="14">
        <v>46281.0</v>
      </c>
      <c r="C2233" s="1" t="s">
        <v>1622</v>
      </c>
      <c r="D2233" s="5">
        <v>2.0323665000143E13</v>
      </c>
      <c r="E2233" s="1" t="s">
        <v>4752</v>
      </c>
      <c r="F2233" s="1" t="s">
        <v>5555</v>
      </c>
      <c r="G2233" s="1" t="s">
        <v>1623</v>
      </c>
      <c r="H2233" s="1" t="s">
        <v>13830</v>
      </c>
      <c r="I2233" s="5">
        <v>24.0</v>
      </c>
      <c r="J2233" s="1" t="s">
        <v>4755</v>
      </c>
      <c r="K2233" s="1" t="s">
        <v>1625</v>
      </c>
      <c r="L2233" s="1" t="s">
        <v>1626</v>
      </c>
      <c r="M2233" s="1" t="s">
        <v>1627</v>
      </c>
      <c r="N2233" s="5">
        <v>2.0323665000143E13</v>
      </c>
      <c r="O2233" s="1" t="s">
        <v>1072</v>
      </c>
      <c r="P2233" s="1" t="s">
        <v>1622</v>
      </c>
      <c r="Q2233" s="5">
        <v>2.0</v>
      </c>
      <c r="R2233" s="15">
        <v>41785.0</v>
      </c>
      <c r="S2233" s="5">
        <v>0.0</v>
      </c>
      <c r="T2233" s="10"/>
      <c r="U2233" s="10"/>
      <c r="V2233" s="15">
        <v>41785.0</v>
      </c>
      <c r="W2233" s="5">
        <v>3041500.0</v>
      </c>
      <c r="X2233" s="1" t="s">
        <v>1628</v>
      </c>
      <c r="Y2233" s="1" t="s">
        <v>1075</v>
      </c>
      <c r="Z2233" s="1" t="s">
        <v>1629</v>
      </c>
      <c r="AA2233" s="5">
        <v>89.0</v>
      </c>
      <c r="AB2233" s="10"/>
      <c r="AC2233" s="1" t="s">
        <v>1630</v>
      </c>
      <c r="AD2233" s="5">
        <v>9.024004E7</v>
      </c>
      <c r="AE2233" s="1" t="s">
        <v>1277</v>
      </c>
      <c r="AF2233" s="5">
        <v>8801.0</v>
      </c>
      <c r="AG2233" s="5">
        <v>51.0</v>
      </c>
      <c r="AH2233" s="5">
        <v>3.3079777E7</v>
      </c>
      <c r="AI2233" s="10"/>
      <c r="AJ2233" s="10"/>
      <c r="AK2233" s="10"/>
      <c r="AL2233" s="10"/>
      <c r="AM2233" s="1" t="s">
        <v>1631</v>
      </c>
      <c r="AN2233" s="10"/>
      <c r="AO2233" s="10"/>
      <c r="AP2233" s="1" t="s">
        <v>1632</v>
      </c>
    </row>
    <row r="2234">
      <c r="A2234" s="1" t="s">
        <v>4752</v>
      </c>
      <c r="B2234" s="14">
        <v>46304.0</v>
      </c>
      <c r="C2234" s="1" t="s">
        <v>5778</v>
      </c>
      <c r="D2234" s="5">
        <v>4.7906957000165E13</v>
      </c>
      <c r="E2234" s="1" t="s">
        <v>4752</v>
      </c>
      <c r="F2234" s="1" t="s">
        <v>1097</v>
      </c>
      <c r="G2234" s="1" t="s">
        <v>4771</v>
      </c>
      <c r="H2234" s="1" t="s">
        <v>13831</v>
      </c>
      <c r="I2234" s="17">
        <v>45528.0</v>
      </c>
      <c r="J2234" s="1" t="s">
        <v>4755</v>
      </c>
      <c r="K2234" s="1" t="s">
        <v>5780</v>
      </c>
      <c r="L2234" s="1" t="s">
        <v>5781</v>
      </c>
      <c r="M2234" s="1" t="s">
        <v>5782</v>
      </c>
      <c r="N2234" s="5">
        <v>4.7906957000165E13</v>
      </c>
      <c r="O2234" s="1" t="s">
        <v>1072</v>
      </c>
      <c r="P2234" s="1" t="s">
        <v>5783</v>
      </c>
      <c r="Q2234" s="5">
        <v>2.0</v>
      </c>
      <c r="R2234" s="15">
        <v>44816.0</v>
      </c>
      <c r="S2234" s="5">
        <v>0.0</v>
      </c>
      <c r="T2234" s="10"/>
      <c r="U2234" s="10"/>
      <c r="V2234" s="15">
        <v>44816.0</v>
      </c>
      <c r="W2234" s="5">
        <v>161001.0</v>
      </c>
      <c r="X2234" s="1" t="s">
        <v>5784</v>
      </c>
      <c r="Y2234" s="1" t="s">
        <v>1075</v>
      </c>
      <c r="Z2234" s="1" t="s">
        <v>5785</v>
      </c>
      <c r="AA2234" s="5">
        <v>603.0</v>
      </c>
      <c r="AB2234" s="10"/>
      <c r="AC2234" s="1" t="s">
        <v>5786</v>
      </c>
      <c r="AD2234" s="5">
        <v>1.3458082E7</v>
      </c>
      <c r="AE2234" s="1" t="s">
        <v>1079</v>
      </c>
      <c r="AF2234" s="5">
        <v>7017.0</v>
      </c>
      <c r="AG2234" s="5">
        <v>19.0</v>
      </c>
      <c r="AH2234" s="5">
        <v>9.1259848E7</v>
      </c>
      <c r="AI2234" s="10"/>
      <c r="AJ2234" s="10"/>
      <c r="AK2234" s="10"/>
      <c r="AL2234" s="10"/>
      <c r="AM2234" s="1" t="s">
        <v>5787</v>
      </c>
      <c r="AN2234" s="10"/>
      <c r="AO2234" s="10"/>
      <c r="AP2234" s="1" t="s">
        <v>5788</v>
      </c>
    </row>
    <row r="2235">
      <c r="A2235" s="1" t="s">
        <v>4752</v>
      </c>
      <c r="B2235" s="14">
        <v>46120.0</v>
      </c>
      <c r="C2235" s="1" t="s">
        <v>5789</v>
      </c>
      <c r="D2235" s="5">
        <v>4.5084462000172E13</v>
      </c>
      <c r="E2235" s="1" t="s">
        <v>4752</v>
      </c>
      <c r="F2235" s="1" t="s">
        <v>1097</v>
      </c>
      <c r="G2235" s="1" t="s">
        <v>4771</v>
      </c>
      <c r="H2235" s="1" t="s">
        <v>1305</v>
      </c>
      <c r="I2235" s="17">
        <v>45528.0</v>
      </c>
      <c r="J2235" s="1" t="s">
        <v>4755</v>
      </c>
      <c r="K2235" s="1" t="s">
        <v>1306</v>
      </c>
      <c r="L2235" s="1" t="s">
        <v>1307</v>
      </c>
      <c r="M2235" s="1" t="s">
        <v>1308</v>
      </c>
      <c r="N2235" s="5">
        <v>4.5084462000172E13</v>
      </c>
      <c r="O2235" s="1" t="s">
        <v>1072</v>
      </c>
      <c r="P2235" s="1" t="s">
        <v>1309</v>
      </c>
      <c r="Q2235" s="5">
        <v>2.0</v>
      </c>
      <c r="R2235" s="15">
        <v>44592.0</v>
      </c>
      <c r="S2235" s="5">
        <v>0.0</v>
      </c>
      <c r="T2235" s="10"/>
      <c r="U2235" s="5">
        <v>105.0</v>
      </c>
      <c r="V2235" s="15">
        <v>44592.0</v>
      </c>
      <c r="W2235" s="5">
        <v>161001.0</v>
      </c>
      <c r="X2235" s="1" t="s">
        <v>1310</v>
      </c>
      <c r="Y2235" s="1" t="s">
        <v>1090</v>
      </c>
      <c r="Z2235" s="1" t="s">
        <v>1311</v>
      </c>
      <c r="AA2235" s="5">
        <v>3297.0</v>
      </c>
      <c r="AB2235" s="10"/>
      <c r="AC2235" s="1" t="s">
        <v>1312</v>
      </c>
      <c r="AD2235" s="5">
        <v>7.6870665E7</v>
      </c>
      <c r="AE2235" s="1" t="s">
        <v>1313</v>
      </c>
      <c r="AF2235" s="5">
        <v>7.0</v>
      </c>
      <c r="AG2235" s="5">
        <v>69.0</v>
      </c>
      <c r="AH2235" s="5">
        <v>3.53545E7</v>
      </c>
      <c r="AI2235" s="10"/>
      <c r="AJ2235" s="10"/>
      <c r="AK2235" s="5">
        <v>69.0</v>
      </c>
      <c r="AL2235" s="5">
        <v>3.53545E7</v>
      </c>
      <c r="AM2235" s="1" t="s">
        <v>1314</v>
      </c>
      <c r="AN2235" s="10"/>
      <c r="AO2235" s="10"/>
      <c r="AP2235" s="1" t="s">
        <v>1315</v>
      </c>
    </row>
    <row r="2236">
      <c r="A2236" s="1" t="s">
        <v>4752</v>
      </c>
      <c r="B2236" s="14">
        <v>46221.0</v>
      </c>
      <c r="C2236" s="1" t="s">
        <v>2687</v>
      </c>
      <c r="D2236" s="5">
        <v>6.1064929000179E13</v>
      </c>
      <c r="E2236" s="1" t="s">
        <v>4752</v>
      </c>
      <c r="F2236" s="1" t="s">
        <v>6430</v>
      </c>
      <c r="G2236" s="1" t="s">
        <v>1636</v>
      </c>
      <c r="H2236" s="1" t="s">
        <v>2716</v>
      </c>
      <c r="I2236" s="5">
        <v>25.0</v>
      </c>
      <c r="J2236" s="1" t="s">
        <v>4759</v>
      </c>
      <c r="K2236" s="1" t="s">
        <v>1708</v>
      </c>
      <c r="L2236" s="1" t="s">
        <v>1709</v>
      </c>
      <c r="M2236" s="1" t="s">
        <v>1710</v>
      </c>
      <c r="N2236" s="5">
        <v>6.1064929000179E13</v>
      </c>
      <c r="O2236" s="1" t="s">
        <v>1072</v>
      </c>
      <c r="P2236" s="10"/>
      <c r="Q2236" s="5">
        <v>2.0</v>
      </c>
      <c r="R2236" s="15">
        <v>38659.0</v>
      </c>
      <c r="S2236" s="5">
        <v>0.0</v>
      </c>
      <c r="T2236" s="10"/>
      <c r="U2236" s="10"/>
      <c r="V2236" s="15">
        <v>24299.0</v>
      </c>
      <c r="W2236" s="5">
        <v>7020400.0</v>
      </c>
      <c r="X2236" s="1" t="s">
        <v>1711</v>
      </c>
      <c r="Y2236" s="1" t="s">
        <v>1090</v>
      </c>
      <c r="Z2236" s="1" t="s">
        <v>1712</v>
      </c>
      <c r="AA2236" s="5">
        <v>267.0</v>
      </c>
      <c r="AB2236" s="1" t="s">
        <v>1713</v>
      </c>
      <c r="AC2236" s="1" t="s">
        <v>1712</v>
      </c>
      <c r="AD2236" s="5">
        <v>6460000.0</v>
      </c>
      <c r="AE2236" s="1" t="s">
        <v>1079</v>
      </c>
      <c r="AF2236" s="5">
        <v>6213.0</v>
      </c>
      <c r="AG2236" s="5">
        <v>11.0</v>
      </c>
      <c r="AH2236" s="5">
        <v>4.1668122E7</v>
      </c>
      <c r="AI2236" s="10"/>
      <c r="AJ2236" s="10"/>
      <c r="AK2236" s="10"/>
      <c r="AL2236" s="10"/>
      <c r="AM2236" s="1" t="s">
        <v>1714</v>
      </c>
      <c r="AN2236" s="10"/>
      <c r="AO2236" s="10"/>
      <c r="AP2236" s="1" t="s">
        <v>1715</v>
      </c>
    </row>
    <row r="2237">
      <c r="A2237" s="1" t="s">
        <v>4752</v>
      </c>
      <c r="B2237" s="14">
        <v>46106.0</v>
      </c>
      <c r="C2237" s="1" t="s">
        <v>13832</v>
      </c>
      <c r="D2237" s="5">
        <v>1.3025129000104E13</v>
      </c>
      <c r="E2237" s="1" t="s">
        <v>4752</v>
      </c>
      <c r="F2237" s="1" t="s">
        <v>4356</v>
      </c>
      <c r="G2237" s="1" t="s">
        <v>4741</v>
      </c>
      <c r="H2237" s="1" t="s">
        <v>13833</v>
      </c>
      <c r="I2237" s="1" t="s">
        <v>13834</v>
      </c>
      <c r="J2237" s="1" t="s">
        <v>4759</v>
      </c>
      <c r="K2237" s="1" t="s">
        <v>13835</v>
      </c>
      <c r="L2237" s="1" t="s">
        <v>13836</v>
      </c>
      <c r="M2237" s="1" t="s">
        <v>13837</v>
      </c>
      <c r="N2237" s="5">
        <v>1.3025129000104E13</v>
      </c>
      <c r="O2237" s="1" t="s">
        <v>1072</v>
      </c>
      <c r="P2237" s="1" t="s">
        <v>13832</v>
      </c>
      <c r="Q2237" s="5">
        <v>2.0</v>
      </c>
      <c r="R2237" s="15">
        <v>40527.0</v>
      </c>
      <c r="S2237" s="5">
        <v>0.0</v>
      </c>
      <c r="T2237" s="10"/>
      <c r="U2237" s="10"/>
      <c r="V2237" s="15">
        <v>40527.0</v>
      </c>
      <c r="W2237" s="5">
        <v>230600.0</v>
      </c>
      <c r="X2237" s="1" t="s">
        <v>13838</v>
      </c>
      <c r="Y2237" s="1" t="s">
        <v>1090</v>
      </c>
      <c r="Z2237" s="1" t="s">
        <v>13839</v>
      </c>
      <c r="AA2237" s="5">
        <v>395.0</v>
      </c>
      <c r="AB2237" s="1" t="s">
        <v>13840</v>
      </c>
      <c r="AC2237" s="1" t="s">
        <v>13841</v>
      </c>
      <c r="AD2237" s="5">
        <v>4.5607291E7</v>
      </c>
      <c r="AE2237" s="1" t="s">
        <v>1106</v>
      </c>
      <c r="AF2237" s="5">
        <v>3597.0</v>
      </c>
      <c r="AG2237" s="5">
        <v>71.0</v>
      </c>
      <c r="AH2237" s="5">
        <v>9.1288902E7</v>
      </c>
      <c r="AI2237" s="10"/>
      <c r="AJ2237" s="10"/>
      <c r="AK2237" s="5">
        <v>77.0</v>
      </c>
      <c r="AL2237" s="5">
        <v>3.2612055E7</v>
      </c>
      <c r="AM2237" s="1" t="s">
        <v>13842</v>
      </c>
      <c r="AN2237" s="10"/>
      <c r="AO2237" s="10"/>
      <c r="AP2237" s="1" t="s">
        <v>13843</v>
      </c>
    </row>
    <row r="2238">
      <c r="A2238" s="1" t="s">
        <v>4752</v>
      </c>
      <c r="B2238" s="16">
        <v>45648.0</v>
      </c>
      <c r="C2238" s="1" t="s">
        <v>13844</v>
      </c>
      <c r="D2238" s="5">
        <v>3.3287998000106E13</v>
      </c>
      <c r="E2238" s="1" t="s">
        <v>4752</v>
      </c>
      <c r="F2238" s="1" t="s">
        <v>1097</v>
      </c>
      <c r="G2238" s="1" t="s">
        <v>2784</v>
      </c>
      <c r="H2238" s="1" t="s">
        <v>13845</v>
      </c>
      <c r="I2238" s="17">
        <v>45528.0</v>
      </c>
      <c r="J2238" s="1" t="s">
        <v>4755</v>
      </c>
      <c r="K2238" s="1" t="s">
        <v>13846</v>
      </c>
      <c r="L2238" s="1" t="s">
        <v>13847</v>
      </c>
      <c r="M2238" s="1" t="s">
        <v>13848</v>
      </c>
      <c r="N2238" s="5">
        <v>3.3287998000106E13</v>
      </c>
      <c r="O2238" s="1" t="s">
        <v>1072</v>
      </c>
      <c r="P2238" s="10"/>
      <c r="Q2238" s="5">
        <v>2.0</v>
      </c>
      <c r="R2238" s="15">
        <v>43563.0</v>
      </c>
      <c r="S2238" s="5">
        <v>0.0</v>
      </c>
      <c r="T2238" s="10"/>
      <c r="U2238" s="10"/>
      <c r="V2238" s="15">
        <v>43563.0</v>
      </c>
      <c r="W2238" s="5">
        <v>4751201.0</v>
      </c>
      <c r="X2238" s="1" t="s">
        <v>13849</v>
      </c>
      <c r="Y2238" s="1" t="s">
        <v>1075</v>
      </c>
      <c r="Z2238" s="1" t="s">
        <v>13850</v>
      </c>
      <c r="AA2238" s="5">
        <v>485.0</v>
      </c>
      <c r="AB2238" s="1" t="s">
        <v>4475</v>
      </c>
      <c r="AC2238" s="1" t="s">
        <v>1078</v>
      </c>
      <c r="AD2238" s="5">
        <v>9.6765E7</v>
      </c>
      <c r="AE2238" s="1" t="s">
        <v>1277</v>
      </c>
      <c r="AF2238" s="5">
        <v>5781.0</v>
      </c>
      <c r="AG2238" s="5">
        <v>51.0</v>
      </c>
      <c r="AH2238" s="5">
        <v>9.8791136E7</v>
      </c>
      <c r="AI2238" s="10"/>
      <c r="AJ2238" s="10"/>
      <c r="AK2238" s="10"/>
      <c r="AL2238" s="10"/>
      <c r="AM2238" s="1" t="s">
        <v>13851</v>
      </c>
      <c r="AN2238" s="10"/>
      <c r="AO2238" s="10"/>
      <c r="AP2238" s="1" t="s">
        <v>13852</v>
      </c>
    </row>
    <row r="2239">
      <c r="A2239" s="1" t="s">
        <v>4752</v>
      </c>
      <c r="B2239" s="14">
        <v>46219.0</v>
      </c>
      <c r="C2239" s="1" t="s">
        <v>13853</v>
      </c>
      <c r="D2239" s="5">
        <v>9.390289000177E12</v>
      </c>
      <c r="E2239" s="1" t="s">
        <v>4752</v>
      </c>
      <c r="F2239" s="1" t="s">
        <v>1097</v>
      </c>
      <c r="G2239" s="1" t="s">
        <v>4799</v>
      </c>
      <c r="H2239" s="1" t="s">
        <v>13854</v>
      </c>
      <c r="I2239" s="5">
        <v>58.0</v>
      </c>
      <c r="J2239" s="1" t="s">
        <v>4759</v>
      </c>
      <c r="K2239" s="1" t="s">
        <v>13855</v>
      </c>
      <c r="L2239" s="1" t="s">
        <v>13856</v>
      </c>
      <c r="M2239" s="1" t="s">
        <v>13857</v>
      </c>
      <c r="N2239" s="5">
        <v>9.390289000177E12</v>
      </c>
      <c r="O2239" s="1" t="s">
        <v>1072</v>
      </c>
      <c r="P2239" s="1" t="s">
        <v>13853</v>
      </c>
      <c r="Q2239" s="5">
        <v>2.0</v>
      </c>
      <c r="R2239" s="15">
        <v>39497.0</v>
      </c>
      <c r="S2239" s="5">
        <v>0.0</v>
      </c>
      <c r="T2239" s="10"/>
      <c r="U2239" s="10"/>
      <c r="V2239" s="15">
        <v>39497.0</v>
      </c>
      <c r="W2239" s="5">
        <v>7490103.0</v>
      </c>
      <c r="X2239" s="1" t="s">
        <v>13858</v>
      </c>
      <c r="Y2239" s="1" t="s">
        <v>1075</v>
      </c>
      <c r="Z2239" s="1" t="s">
        <v>13859</v>
      </c>
      <c r="AA2239" s="5">
        <v>7.0</v>
      </c>
      <c r="AB2239" s="10"/>
      <c r="AC2239" s="1" t="s">
        <v>1078</v>
      </c>
      <c r="AD2239" s="5">
        <v>2.963E7</v>
      </c>
      <c r="AE2239" s="1" t="s">
        <v>1604</v>
      </c>
      <c r="AF2239" s="5">
        <v>758.0</v>
      </c>
      <c r="AG2239" s="5">
        <v>27.0</v>
      </c>
      <c r="AH2239" s="5">
        <v>3.7331278E7</v>
      </c>
      <c r="AI2239" s="10"/>
      <c r="AJ2239" s="10"/>
      <c r="AK2239" s="5">
        <v>27.0</v>
      </c>
      <c r="AL2239" s="5">
        <v>3.7331407E7</v>
      </c>
      <c r="AM2239" s="1" t="s">
        <v>13860</v>
      </c>
      <c r="AN2239" s="10"/>
      <c r="AO2239" s="10"/>
      <c r="AP2239" s="1" t="s">
        <v>13861</v>
      </c>
    </row>
    <row r="2240">
      <c r="A2240" s="1" t="s">
        <v>4752</v>
      </c>
      <c r="B2240" s="14">
        <v>45711.0</v>
      </c>
      <c r="C2240" s="1" t="s">
        <v>5402</v>
      </c>
      <c r="D2240" s="5">
        <v>5.1466860000156E13</v>
      </c>
      <c r="E2240" s="1" t="s">
        <v>4752</v>
      </c>
      <c r="F2240" s="1" t="s">
        <v>4229</v>
      </c>
      <c r="G2240" s="1" t="s">
        <v>5210</v>
      </c>
      <c r="H2240" s="5">
        <v>8.00210172E8</v>
      </c>
      <c r="I2240" s="5">
        <v>5.0</v>
      </c>
      <c r="J2240" s="1" t="s">
        <v>4755</v>
      </c>
      <c r="K2240" s="1" t="s">
        <v>2896</v>
      </c>
      <c r="L2240" s="1" t="s">
        <v>5405</v>
      </c>
      <c r="M2240" s="1" t="s">
        <v>2899</v>
      </c>
      <c r="N2240" s="5">
        <v>5.1466860000156E13</v>
      </c>
      <c r="O2240" s="1" t="s">
        <v>1072</v>
      </c>
      <c r="P2240" s="1" t="s">
        <v>5402</v>
      </c>
      <c r="Q2240" s="5">
        <v>2.0</v>
      </c>
      <c r="R2240" s="15">
        <v>38659.0</v>
      </c>
      <c r="S2240" s="5">
        <v>0.0</v>
      </c>
      <c r="T2240" s="10"/>
      <c r="U2240" s="10"/>
      <c r="V2240" s="15">
        <v>24327.0</v>
      </c>
      <c r="W2240" s="5">
        <v>1071600.0</v>
      </c>
      <c r="X2240" s="1" t="s">
        <v>5406</v>
      </c>
      <c r="Y2240" s="1" t="s">
        <v>1384</v>
      </c>
      <c r="Z2240" s="1" t="s">
        <v>5402</v>
      </c>
      <c r="AA2240" s="1" t="s">
        <v>1120</v>
      </c>
      <c r="AB2240" s="10"/>
      <c r="AC2240" s="1" t="s">
        <v>1121</v>
      </c>
      <c r="AD2240" s="5">
        <v>1.485E7</v>
      </c>
      <c r="AE2240" s="1" t="s">
        <v>1079</v>
      </c>
      <c r="AF2240" s="5">
        <v>6919.0</v>
      </c>
      <c r="AG2240" s="5">
        <v>16.0</v>
      </c>
      <c r="AH2240" s="5">
        <v>3.9819E7</v>
      </c>
      <c r="AI2240" s="10"/>
      <c r="AJ2240" s="10"/>
      <c r="AK2240" s="5">
        <v>16.0</v>
      </c>
      <c r="AL2240" s="5">
        <v>3.981903E7</v>
      </c>
      <c r="AM2240" s="1" t="s">
        <v>2904</v>
      </c>
      <c r="AN2240" s="10"/>
      <c r="AO2240" s="10"/>
      <c r="AP2240" s="1" t="s">
        <v>5407</v>
      </c>
    </row>
    <row r="2241">
      <c r="A2241" s="1" t="s">
        <v>4752</v>
      </c>
      <c r="B2241" s="14">
        <v>46365.0</v>
      </c>
      <c r="C2241" s="1" t="s">
        <v>5402</v>
      </c>
      <c r="D2241" s="5">
        <v>5.1466860000156E13</v>
      </c>
      <c r="E2241" s="1" t="s">
        <v>4752</v>
      </c>
      <c r="F2241" s="1" t="s">
        <v>4229</v>
      </c>
      <c r="G2241" s="1" t="s">
        <v>5210</v>
      </c>
      <c r="H2241" s="5">
        <v>8.00210149E8</v>
      </c>
      <c r="I2241" s="5">
        <v>5.0</v>
      </c>
      <c r="J2241" s="1" t="s">
        <v>4755</v>
      </c>
      <c r="K2241" s="1" t="s">
        <v>2896</v>
      </c>
      <c r="L2241" s="1" t="s">
        <v>5405</v>
      </c>
      <c r="M2241" s="1" t="s">
        <v>2899</v>
      </c>
      <c r="N2241" s="5">
        <v>5.1466860000156E13</v>
      </c>
      <c r="O2241" s="1" t="s">
        <v>1072</v>
      </c>
      <c r="P2241" s="1" t="s">
        <v>5402</v>
      </c>
      <c r="Q2241" s="5">
        <v>2.0</v>
      </c>
      <c r="R2241" s="15">
        <v>38659.0</v>
      </c>
      <c r="S2241" s="5">
        <v>0.0</v>
      </c>
      <c r="T2241" s="10"/>
      <c r="U2241" s="10"/>
      <c r="V2241" s="15">
        <v>24327.0</v>
      </c>
      <c r="W2241" s="5">
        <v>1071600.0</v>
      </c>
      <c r="X2241" s="1" t="s">
        <v>5406</v>
      </c>
      <c r="Y2241" s="1" t="s">
        <v>1384</v>
      </c>
      <c r="Z2241" s="1" t="s">
        <v>5402</v>
      </c>
      <c r="AA2241" s="1" t="s">
        <v>1120</v>
      </c>
      <c r="AB2241" s="10"/>
      <c r="AC2241" s="1" t="s">
        <v>1121</v>
      </c>
      <c r="AD2241" s="5">
        <v>1.485E7</v>
      </c>
      <c r="AE2241" s="1" t="s">
        <v>1079</v>
      </c>
      <c r="AF2241" s="5">
        <v>6919.0</v>
      </c>
      <c r="AG2241" s="5">
        <v>16.0</v>
      </c>
      <c r="AH2241" s="5">
        <v>3.9819E7</v>
      </c>
      <c r="AI2241" s="10"/>
      <c r="AJ2241" s="10"/>
      <c r="AK2241" s="5">
        <v>16.0</v>
      </c>
      <c r="AL2241" s="5">
        <v>3.981903E7</v>
      </c>
      <c r="AM2241" s="1" t="s">
        <v>2904</v>
      </c>
      <c r="AN2241" s="10"/>
      <c r="AO2241" s="10"/>
      <c r="AP2241" s="1" t="s">
        <v>5407</v>
      </c>
    </row>
    <row r="2242">
      <c r="A2242" s="1" t="s">
        <v>4752</v>
      </c>
      <c r="B2242" s="14">
        <v>45914.0</v>
      </c>
      <c r="C2242" s="1" t="s">
        <v>7395</v>
      </c>
      <c r="D2242" s="5">
        <v>4.4626642000176E13</v>
      </c>
      <c r="E2242" s="1" t="s">
        <v>4752</v>
      </c>
      <c r="F2242" s="1" t="s">
        <v>5851</v>
      </c>
      <c r="G2242" s="1" t="s">
        <v>5852</v>
      </c>
      <c r="H2242" s="1" t="s">
        <v>13862</v>
      </c>
      <c r="I2242" s="1" t="s">
        <v>5854</v>
      </c>
      <c r="J2242" s="1" t="s">
        <v>4759</v>
      </c>
      <c r="K2242" s="1" t="s">
        <v>7397</v>
      </c>
      <c r="L2242" s="1" t="s">
        <v>7398</v>
      </c>
      <c r="M2242" s="1" t="s">
        <v>7399</v>
      </c>
      <c r="N2242" s="5">
        <v>4.4626642000176E13</v>
      </c>
      <c r="O2242" s="1" t="s">
        <v>1072</v>
      </c>
      <c r="P2242" s="1" t="s">
        <v>7397</v>
      </c>
      <c r="Q2242" s="5">
        <v>2.0</v>
      </c>
      <c r="R2242" s="15">
        <v>44547.0</v>
      </c>
      <c r="S2242" s="5">
        <v>0.0</v>
      </c>
      <c r="T2242" s="10"/>
      <c r="U2242" s="10"/>
      <c r="V2242" s="15">
        <v>44547.0</v>
      </c>
      <c r="W2242" s="5">
        <v>4669999.0</v>
      </c>
      <c r="X2242" s="1" t="s">
        <v>7400</v>
      </c>
      <c r="Y2242" s="1" t="s">
        <v>1118</v>
      </c>
      <c r="Z2242" s="1" t="s">
        <v>5859</v>
      </c>
      <c r="AA2242" s="1" t="s">
        <v>7401</v>
      </c>
      <c r="AB2242" s="1" t="s">
        <v>7402</v>
      </c>
      <c r="AC2242" s="1" t="s">
        <v>1989</v>
      </c>
      <c r="AD2242" s="5">
        <v>1.414E7</v>
      </c>
      <c r="AE2242" s="1" t="s">
        <v>1079</v>
      </c>
      <c r="AF2242" s="5">
        <v>6363.0</v>
      </c>
      <c r="AG2242" s="5">
        <v>11.0</v>
      </c>
      <c r="AH2242" s="5">
        <v>2.3095904E7</v>
      </c>
      <c r="AI2242" s="10"/>
      <c r="AJ2242" s="10"/>
      <c r="AK2242" s="10"/>
      <c r="AL2242" s="10"/>
      <c r="AM2242" s="1" t="s">
        <v>7403</v>
      </c>
      <c r="AN2242" s="10"/>
      <c r="AO2242" s="10"/>
      <c r="AP2242" s="1" t="s">
        <v>5862</v>
      </c>
    </row>
    <row r="2243">
      <c r="A2243" s="1" t="s">
        <v>4752</v>
      </c>
      <c r="B2243" s="14">
        <v>45901.0</v>
      </c>
      <c r="C2243" s="1" t="s">
        <v>7395</v>
      </c>
      <c r="D2243" s="5">
        <v>4.4626642000176E13</v>
      </c>
      <c r="E2243" s="1" t="s">
        <v>4752</v>
      </c>
      <c r="F2243" s="1" t="s">
        <v>5851</v>
      </c>
      <c r="G2243" s="1" t="s">
        <v>5852</v>
      </c>
      <c r="H2243" s="1" t="s">
        <v>13863</v>
      </c>
      <c r="I2243" s="1" t="s">
        <v>5854</v>
      </c>
      <c r="J2243" s="1" t="s">
        <v>4759</v>
      </c>
      <c r="K2243" s="1" t="s">
        <v>7397</v>
      </c>
      <c r="L2243" s="1" t="s">
        <v>7398</v>
      </c>
      <c r="M2243" s="1" t="s">
        <v>7399</v>
      </c>
      <c r="N2243" s="5">
        <v>4.4626642000176E13</v>
      </c>
      <c r="O2243" s="1" t="s">
        <v>1072</v>
      </c>
      <c r="P2243" s="1" t="s">
        <v>7397</v>
      </c>
      <c r="Q2243" s="5">
        <v>2.0</v>
      </c>
      <c r="R2243" s="15">
        <v>44547.0</v>
      </c>
      <c r="S2243" s="5">
        <v>0.0</v>
      </c>
      <c r="T2243" s="10"/>
      <c r="U2243" s="10"/>
      <c r="V2243" s="15">
        <v>44547.0</v>
      </c>
      <c r="W2243" s="5">
        <v>4669999.0</v>
      </c>
      <c r="X2243" s="1" t="s">
        <v>7400</v>
      </c>
      <c r="Y2243" s="1" t="s">
        <v>1118</v>
      </c>
      <c r="Z2243" s="1" t="s">
        <v>5859</v>
      </c>
      <c r="AA2243" s="1" t="s">
        <v>7401</v>
      </c>
      <c r="AB2243" s="1" t="s">
        <v>7402</v>
      </c>
      <c r="AC2243" s="1" t="s">
        <v>1989</v>
      </c>
      <c r="AD2243" s="5">
        <v>1.414E7</v>
      </c>
      <c r="AE2243" s="1" t="s">
        <v>1079</v>
      </c>
      <c r="AF2243" s="5">
        <v>6363.0</v>
      </c>
      <c r="AG2243" s="5">
        <v>11.0</v>
      </c>
      <c r="AH2243" s="5">
        <v>2.3095904E7</v>
      </c>
      <c r="AI2243" s="10"/>
      <c r="AJ2243" s="10"/>
      <c r="AK2243" s="10"/>
      <c r="AL2243" s="10"/>
      <c r="AM2243" s="1" t="s">
        <v>7403</v>
      </c>
      <c r="AN2243" s="10"/>
      <c r="AO2243" s="10"/>
      <c r="AP2243" s="1" t="s">
        <v>5862</v>
      </c>
    </row>
    <row r="2244">
      <c r="A2244" s="1" t="s">
        <v>4752</v>
      </c>
      <c r="B2244" s="14">
        <v>45904.0</v>
      </c>
      <c r="C2244" s="1" t="s">
        <v>7395</v>
      </c>
      <c r="D2244" s="5">
        <v>4.4626642000176E13</v>
      </c>
      <c r="E2244" s="1" t="s">
        <v>4752</v>
      </c>
      <c r="F2244" s="1" t="s">
        <v>5851</v>
      </c>
      <c r="G2244" s="1" t="s">
        <v>5852</v>
      </c>
      <c r="H2244" s="1" t="s">
        <v>13864</v>
      </c>
      <c r="I2244" s="1" t="s">
        <v>5854</v>
      </c>
      <c r="J2244" s="1" t="s">
        <v>4759</v>
      </c>
      <c r="K2244" s="1" t="s">
        <v>7397</v>
      </c>
      <c r="L2244" s="1" t="s">
        <v>7398</v>
      </c>
      <c r="M2244" s="1" t="s">
        <v>7399</v>
      </c>
      <c r="N2244" s="5">
        <v>4.4626642000176E13</v>
      </c>
      <c r="O2244" s="1" t="s">
        <v>1072</v>
      </c>
      <c r="P2244" s="1" t="s">
        <v>7397</v>
      </c>
      <c r="Q2244" s="5">
        <v>2.0</v>
      </c>
      <c r="R2244" s="15">
        <v>44547.0</v>
      </c>
      <c r="S2244" s="5">
        <v>0.0</v>
      </c>
      <c r="T2244" s="10"/>
      <c r="U2244" s="10"/>
      <c r="V2244" s="15">
        <v>44547.0</v>
      </c>
      <c r="W2244" s="5">
        <v>4669999.0</v>
      </c>
      <c r="X2244" s="1" t="s">
        <v>7400</v>
      </c>
      <c r="Y2244" s="1" t="s">
        <v>1118</v>
      </c>
      <c r="Z2244" s="1" t="s">
        <v>5859</v>
      </c>
      <c r="AA2244" s="1" t="s">
        <v>7401</v>
      </c>
      <c r="AB2244" s="1" t="s">
        <v>7402</v>
      </c>
      <c r="AC2244" s="1" t="s">
        <v>1989</v>
      </c>
      <c r="AD2244" s="5">
        <v>1.414E7</v>
      </c>
      <c r="AE2244" s="1" t="s">
        <v>1079</v>
      </c>
      <c r="AF2244" s="5">
        <v>6363.0</v>
      </c>
      <c r="AG2244" s="5">
        <v>11.0</v>
      </c>
      <c r="AH2244" s="5">
        <v>2.3095904E7</v>
      </c>
      <c r="AI2244" s="10"/>
      <c r="AJ2244" s="10"/>
      <c r="AK2244" s="10"/>
      <c r="AL2244" s="10"/>
      <c r="AM2244" s="1" t="s">
        <v>7403</v>
      </c>
      <c r="AN2244" s="10"/>
      <c r="AO2244" s="10"/>
      <c r="AP2244" s="1" t="s">
        <v>5862</v>
      </c>
    </row>
    <row r="2245">
      <c r="A2245" s="1" t="s">
        <v>4752</v>
      </c>
      <c r="B2245" s="14">
        <v>45712.0</v>
      </c>
      <c r="C2245" s="1" t="s">
        <v>8572</v>
      </c>
      <c r="D2245" s="5">
        <v>4.906386600013E13</v>
      </c>
      <c r="E2245" s="1" t="s">
        <v>4752</v>
      </c>
      <c r="F2245" s="1" t="s">
        <v>1097</v>
      </c>
      <c r="G2245" s="1" t="s">
        <v>11317</v>
      </c>
      <c r="H2245" s="1" t="s">
        <v>13865</v>
      </c>
      <c r="I2245" s="5">
        <v>25.0</v>
      </c>
      <c r="J2245" s="1" t="s">
        <v>4755</v>
      </c>
      <c r="K2245" s="1" t="s">
        <v>8574</v>
      </c>
      <c r="L2245" s="1" t="s">
        <v>8575</v>
      </c>
      <c r="M2245" s="1" t="s">
        <v>8576</v>
      </c>
      <c r="N2245" s="5">
        <v>4.906386600013E13</v>
      </c>
      <c r="O2245" s="1" t="s">
        <v>1072</v>
      </c>
      <c r="P2245" s="10"/>
      <c r="Q2245" s="5">
        <v>2.0</v>
      </c>
      <c r="R2245" s="15">
        <v>44931.0</v>
      </c>
      <c r="S2245" s="5">
        <v>0.0</v>
      </c>
      <c r="T2245" s="10"/>
      <c r="U2245" s="10"/>
      <c r="V2245" s="15">
        <v>44931.0</v>
      </c>
      <c r="W2245" s="5">
        <v>161001.0</v>
      </c>
      <c r="X2245" s="1" t="s">
        <v>8577</v>
      </c>
      <c r="Y2245" s="1" t="s">
        <v>1090</v>
      </c>
      <c r="Z2245" s="1" t="s">
        <v>8578</v>
      </c>
      <c r="AA2245" s="5">
        <v>88.0</v>
      </c>
      <c r="AB2245" s="1" t="s">
        <v>6671</v>
      </c>
      <c r="AC2245" s="1" t="s">
        <v>1078</v>
      </c>
      <c r="AD2245" s="5">
        <v>3.89E7</v>
      </c>
      <c r="AE2245" s="1" t="s">
        <v>1205</v>
      </c>
      <c r="AF2245" s="5">
        <v>4101.0</v>
      </c>
      <c r="AG2245" s="5">
        <v>37.0</v>
      </c>
      <c r="AH2245" s="5">
        <v>3.4312649E7</v>
      </c>
      <c r="AI2245" s="10"/>
      <c r="AJ2245" s="10"/>
      <c r="AK2245" s="10"/>
      <c r="AL2245" s="10"/>
      <c r="AM2245" s="1" t="s">
        <v>8579</v>
      </c>
      <c r="AN2245" s="10"/>
      <c r="AO2245" s="10"/>
      <c r="AP2245" s="1" t="s">
        <v>8580</v>
      </c>
    </row>
    <row r="2246">
      <c r="A2246" s="1" t="s">
        <v>4752</v>
      </c>
      <c r="B2246" s="14">
        <v>45911.0</v>
      </c>
      <c r="C2246" s="1" t="s">
        <v>5863</v>
      </c>
      <c r="D2246" s="5">
        <v>1.722741400015E13</v>
      </c>
      <c r="E2246" s="1" t="s">
        <v>4752</v>
      </c>
      <c r="F2246" s="1" t="s">
        <v>1097</v>
      </c>
      <c r="G2246" s="1" t="s">
        <v>4761</v>
      </c>
      <c r="H2246" s="1" t="s">
        <v>13866</v>
      </c>
      <c r="I2246" s="5">
        <v>101.0</v>
      </c>
      <c r="J2246" s="1" t="s">
        <v>4759</v>
      </c>
      <c r="K2246" s="1" t="s">
        <v>5865</v>
      </c>
      <c r="L2246" s="1" t="s">
        <v>5866</v>
      </c>
      <c r="M2246" s="1" t="s">
        <v>5867</v>
      </c>
      <c r="N2246" s="5">
        <v>1.722741400015E13</v>
      </c>
      <c r="O2246" s="1" t="s">
        <v>1072</v>
      </c>
      <c r="P2246" s="1" t="s">
        <v>5863</v>
      </c>
      <c r="Q2246" s="5">
        <v>2.0</v>
      </c>
      <c r="R2246" s="15">
        <v>38659.0</v>
      </c>
      <c r="S2246" s="5">
        <v>0.0</v>
      </c>
      <c r="T2246" s="10"/>
      <c r="U2246" s="10"/>
      <c r="V2246" s="15">
        <v>25910.0</v>
      </c>
      <c r="W2246" s="5">
        <v>230600.0</v>
      </c>
      <c r="X2246" s="10"/>
      <c r="Y2246" s="1" t="s">
        <v>1118</v>
      </c>
      <c r="Z2246" s="1" t="s">
        <v>5868</v>
      </c>
      <c r="AA2246" s="1" t="s">
        <v>1410</v>
      </c>
      <c r="AB2246" s="1" t="s">
        <v>5869</v>
      </c>
      <c r="AC2246" s="1" t="s">
        <v>1121</v>
      </c>
      <c r="AD2246" s="5">
        <v>3.5797899E7</v>
      </c>
      <c r="AE2246" s="1" t="s">
        <v>1205</v>
      </c>
      <c r="AF2246" s="5">
        <v>4417.0</v>
      </c>
      <c r="AG2246" s="5">
        <v>38.0</v>
      </c>
      <c r="AH2246" s="5">
        <v>3.7291E7</v>
      </c>
      <c r="AI2246" s="5">
        <v>38.0</v>
      </c>
      <c r="AJ2246" s="5">
        <v>3.7291002E7</v>
      </c>
      <c r="AK2246" s="5">
        <v>38.0</v>
      </c>
      <c r="AL2246" s="5">
        <v>3.7291E7</v>
      </c>
      <c r="AM2246" s="1" t="s">
        <v>5870</v>
      </c>
      <c r="AN2246" s="10"/>
      <c r="AO2246" s="10"/>
      <c r="AP2246" s="1" t="s">
        <v>3935</v>
      </c>
    </row>
    <row r="2247">
      <c r="A2247" s="1" t="s">
        <v>4752</v>
      </c>
      <c r="B2247" s="14">
        <v>45821.0</v>
      </c>
      <c r="C2247" s="1" t="s">
        <v>10287</v>
      </c>
      <c r="D2247" s="5">
        <v>7.007165000134E12</v>
      </c>
      <c r="E2247" s="1" t="s">
        <v>4752</v>
      </c>
      <c r="F2247" s="1" t="s">
        <v>1097</v>
      </c>
      <c r="G2247" s="1" t="s">
        <v>6542</v>
      </c>
      <c r="H2247" s="1" t="s">
        <v>13867</v>
      </c>
      <c r="I2247" s="1" t="s">
        <v>6543</v>
      </c>
      <c r="J2247" s="1" t="s">
        <v>4759</v>
      </c>
      <c r="K2247" s="1" t="s">
        <v>10291</v>
      </c>
      <c r="L2247" s="1" t="s">
        <v>10292</v>
      </c>
      <c r="M2247" s="1" t="s">
        <v>10293</v>
      </c>
      <c r="N2247" s="5">
        <v>7.007165000134E12</v>
      </c>
      <c r="O2247" s="1" t="s">
        <v>1072</v>
      </c>
      <c r="P2247" s="10"/>
      <c r="Q2247" s="5">
        <v>2.0</v>
      </c>
      <c r="R2247" s="10"/>
      <c r="S2247" s="5">
        <v>0.0</v>
      </c>
      <c r="T2247" s="10"/>
      <c r="U2247" s="10"/>
      <c r="V2247" s="15">
        <v>38251.0</v>
      </c>
      <c r="W2247" s="5">
        <v>7740300.0</v>
      </c>
      <c r="X2247" s="1" t="s">
        <v>10294</v>
      </c>
      <c r="Y2247" s="1" t="s">
        <v>1075</v>
      </c>
      <c r="Z2247" s="1" t="s">
        <v>10295</v>
      </c>
      <c r="AA2247" s="5">
        <v>2700.0</v>
      </c>
      <c r="AB2247" s="10"/>
      <c r="AC2247" s="1" t="s">
        <v>10296</v>
      </c>
      <c r="AD2247" s="5">
        <v>8.6183751E7</v>
      </c>
      <c r="AE2247" s="1" t="s">
        <v>1231</v>
      </c>
      <c r="AF2247" s="5">
        <v>7471.0</v>
      </c>
      <c r="AG2247" s="5">
        <v>43.0</v>
      </c>
      <c r="AH2247" s="5">
        <v>3.30593E7</v>
      </c>
      <c r="AI2247" s="10"/>
      <c r="AJ2247" s="10"/>
      <c r="AK2247" s="10"/>
      <c r="AL2247" s="10"/>
      <c r="AM2247" s="1" t="s">
        <v>9783</v>
      </c>
      <c r="AN2247" s="10"/>
      <c r="AO2247" s="10"/>
      <c r="AP2247" s="1" t="s">
        <v>10297</v>
      </c>
    </row>
    <row r="2248">
      <c r="A2248" s="1" t="s">
        <v>4752</v>
      </c>
      <c r="B2248" s="14">
        <v>45900.0</v>
      </c>
      <c r="C2248" s="1" t="s">
        <v>13868</v>
      </c>
      <c r="D2248" s="5">
        <v>3.25116570001E13</v>
      </c>
      <c r="E2248" s="1" t="s">
        <v>4752</v>
      </c>
      <c r="F2248" s="1" t="s">
        <v>1097</v>
      </c>
      <c r="G2248" s="1" t="s">
        <v>4761</v>
      </c>
      <c r="H2248" s="1" t="s">
        <v>13869</v>
      </c>
      <c r="I2248" s="5">
        <v>101.0</v>
      </c>
      <c r="J2248" s="1" t="s">
        <v>4759</v>
      </c>
      <c r="K2248" s="1" t="s">
        <v>13870</v>
      </c>
      <c r="L2248" s="1" t="s">
        <v>13871</v>
      </c>
      <c r="M2248" s="1" t="s">
        <v>13872</v>
      </c>
      <c r="N2248" s="5">
        <v>3.25116570001E13</v>
      </c>
      <c r="O2248" s="1" t="s">
        <v>1072</v>
      </c>
      <c r="P2248" s="1" t="s">
        <v>13868</v>
      </c>
      <c r="Q2248" s="5">
        <v>2.0</v>
      </c>
      <c r="R2248" s="15">
        <v>43486.0</v>
      </c>
      <c r="S2248" s="5">
        <v>0.0</v>
      </c>
      <c r="T2248" s="10"/>
      <c r="U2248" s="10"/>
      <c r="V2248" s="15">
        <v>43486.0</v>
      </c>
      <c r="W2248" s="5">
        <v>161003.0</v>
      </c>
      <c r="X2248" s="1" t="s">
        <v>13873</v>
      </c>
      <c r="Y2248" s="1" t="s">
        <v>1118</v>
      </c>
      <c r="Z2248" s="1" t="s">
        <v>13874</v>
      </c>
      <c r="AA2248" s="1" t="s">
        <v>1410</v>
      </c>
      <c r="AB2248" s="10"/>
      <c r="AC2248" s="1" t="s">
        <v>1121</v>
      </c>
      <c r="AD2248" s="5">
        <v>7.546E7</v>
      </c>
      <c r="AE2248" s="1" t="s">
        <v>1413</v>
      </c>
      <c r="AF2248" s="5">
        <v>9487.0</v>
      </c>
      <c r="AG2248" s="5">
        <v>62.0</v>
      </c>
      <c r="AH2248" s="5">
        <v>9.8004748E7</v>
      </c>
      <c r="AI2248" s="10"/>
      <c r="AJ2248" s="10"/>
      <c r="AK2248" s="10"/>
      <c r="AL2248" s="10"/>
      <c r="AM2248" s="1" t="s">
        <v>13875</v>
      </c>
      <c r="AN2248" s="10"/>
      <c r="AO2248" s="10"/>
      <c r="AP2248" s="1" t="s">
        <v>13876</v>
      </c>
    </row>
    <row r="2249">
      <c r="A2249" s="1" t="s">
        <v>4752</v>
      </c>
      <c r="B2249" s="14">
        <v>45786.0</v>
      </c>
      <c r="C2249" s="1" t="s">
        <v>13877</v>
      </c>
      <c r="D2249" s="5">
        <v>4.0852799000169E13</v>
      </c>
      <c r="E2249" s="1" t="s">
        <v>4752</v>
      </c>
      <c r="F2249" s="1" t="s">
        <v>1097</v>
      </c>
      <c r="G2249" s="1" t="s">
        <v>4898</v>
      </c>
      <c r="H2249" s="1" t="s">
        <v>13878</v>
      </c>
      <c r="I2249" s="5">
        <v>78.0</v>
      </c>
      <c r="J2249" s="1" t="s">
        <v>4759</v>
      </c>
      <c r="K2249" s="1" t="s">
        <v>13879</v>
      </c>
      <c r="L2249" s="1" t="s">
        <v>13880</v>
      </c>
      <c r="M2249" s="1" t="s">
        <v>13881</v>
      </c>
      <c r="N2249" s="5">
        <v>4.0852799000169E13</v>
      </c>
      <c r="O2249" s="1" t="s">
        <v>1072</v>
      </c>
      <c r="P2249" s="1" t="s">
        <v>13882</v>
      </c>
      <c r="Q2249" s="5">
        <v>2.0</v>
      </c>
      <c r="R2249" s="15">
        <v>44242.0</v>
      </c>
      <c r="S2249" s="5">
        <v>0.0</v>
      </c>
      <c r="T2249" s="10"/>
      <c r="U2249" s="10"/>
      <c r="V2249" s="15">
        <v>44242.0</v>
      </c>
      <c r="W2249" s="5">
        <v>4313400.0</v>
      </c>
      <c r="X2249" s="1" t="s">
        <v>13883</v>
      </c>
      <c r="Y2249" s="1" t="s">
        <v>1075</v>
      </c>
      <c r="Z2249" s="1" t="s">
        <v>13884</v>
      </c>
      <c r="AA2249" s="5">
        <v>39.0</v>
      </c>
      <c r="AB2249" s="1" t="s">
        <v>13885</v>
      </c>
      <c r="AC2249" s="1" t="s">
        <v>1078</v>
      </c>
      <c r="AD2249" s="5">
        <v>8.684E7</v>
      </c>
      <c r="AE2249" s="1" t="s">
        <v>1231</v>
      </c>
      <c r="AF2249" s="5">
        <v>7549.0</v>
      </c>
      <c r="AG2249" s="5">
        <v>43.0</v>
      </c>
      <c r="AH2249" s="5">
        <v>9.9193422E7</v>
      </c>
      <c r="AI2249" s="5">
        <v>43.0</v>
      </c>
      <c r="AJ2249" s="5">
        <v>9.9552932E7</v>
      </c>
      <c r="AK2249" s="10"/>
      <c r="AL2249" s="10"/>
      <c r="AM2249" s="1" t="s">
        <v>13886</v>
      </c>
      <c r="AN2249" s="10"/>
      <c r="AO2249" s="10"/>
      <c r="AP2249" s="1" t="s">
        <v>10051</v>
      </c>
    </row>
    <row r="2250">
      <c r="A2250" s="1" t="s">
        <v>4752</v>
      </c>
      <c r="B2250" s="16">
        <v>46366.0</v>
      </c>
      <c r="C2250" s="1" t="s">
        <v>13887</v>
      </c>
      <c r="D2250" s="5">
        <v>5.5316331000127E13</v>
      </c>
      <c r="E2250" s="1" t="s">
        <v>4752</v>
      </c>
      <c r="F2250" s="1" t="s">
        <v>1097</v>
      </c>
      <c r="G2250" s="1" t="s">
        <v>4771</v>
      </c>
      <c r="H2250" s="1" t="s">
        <v>13888</v>
      </c>
      <c r="I2250" s="17">
        <v>45528.0</v>
      </c>
      <c r="J2250" s="1" t="s">
        <v>4759</v>
      </c>
      <c r="K2250" s="1" t="s">
        <v>13889</v>
      </c>
      <c r="L2250" s="1" t="s">
        <v>13890</v>
      </c>
      <c r="M2250" s="1" t="s">
        <v>13891</v>
      </c>
      <c r="N2250" s="5">
        <v>5.5316331000127E13</v>
      </c>
      <c r="O2250" s="1" t="s">
        <v>1072</v>
      </c>
      <c r="P2250" s="1" t="s">
        <v>13892</v>
      </c>
      <c r="Q2250" s="5">
        <v>2.0</v>
      </c>
      <c r="R2250" s="15">
        <v>45440.0</v>
      </c>
      <c r="S2250" s="5">
        <v>0.0</v>
      </c>
      <c r="T2250" s="10"/>
      <c r="U2250" s="5">
        <v>105.0</v>
      </c>
      <c r="V2250" s="15">
        <v>45440.0</v>
      </c>
      <c r="W2250" s="5">
        <v>161001.0</v>
      </c>
      <c r="X2250" s="1" t="s">
        <v>3233</v>
      </c>
      <c r="Y2250" s="1" t="s">
        <v>1346</v>
      </c>
      <c r="Z2250" s="1" t="s">
        <v>13893</v>
      </c>
      <c r="AA2250" s="1" t="s">
        <v>1410</v>
      </c>
      <c r="AB2250" s="10"/>
      <c r="AC2250" s="1" t="s">
        <v>2000</v>
      </c>
      <c r="AD2250" s="5">
        <v>8.9715899E7</v>
      </c>
      <c r="AE2250" s="1" t="s">
        <v>1386</v>
      </c>
      <c r="AF2250" s="5">
        <v>8083.0</v>
      </c>
      <c r="AG2250" s="5">
        <v>49.0</v>
      </c>
      <c r="AH2250" s="5">
        <v>3.4446167E7</v>
      </c>
      <c r="AI2250" s="5">
        <v>0.0</v>
      </c>
      <c r="AJ2250" s="5">
        <v>0.0</v>
      </c>
      <c r="AK2250" s="10"/>
      <c r="AL2250" s="10"/>
      <c r="AM2250" s="1" t="s">
        <v>13894</v>
      </c>
      <c r="AN2250" s="10"/>
      <c r="AO2250" s="10"/>
      <c r="AP2250" s="1" t="s">
        <v>9586</v>
      </c>
    </row>
    <row r="2251">
      <c r="A2251" s="1" t="s">
        <v>4752</v>
      </c>
      <c r="B2251" s="14">
        <v>46193.0</v>
      </c>
      <c r="C2251" s="1" t="s">
        <v>13895</v>
      </c>
      <c r="D2251" s="5">
        <v>3.7525094000122E13</v>
      </c>
      <c r="E2251" s="1" t="s">
        <v>4752</v>
      </c>
      <c r="F2251" s="1" t="s">
        <v>1097</v>
      </c>
      <c r="G2251" s="1" t="s">
        <v>4761</v>
      </c>
      <c r="H2251" s="1" t="s">
        <v>13896</v>
      </c>
      <c r="I2251" s="5">
        <v>101.0</v>
      </c>
      <c r="J2251" s="1" t="s">
        <v>4759</v>
      </c>
      <c r="K2251" s="1" t="s">
        <v>13897</v>
      </c>
      <c r="L2251" s="1" t="s">
        <v>13898</v>
      </c>
      <c r="M2251" s="1" t="s">
        <v>13899</v>
      </c>
      <c r="N2251" s="5">
        <v>3.7525094000122E13</v>
      </c>
      <c r="O2251" s="1" t="s">
        <v>1072</v>
      </c>
      <c r="P2251" s="1" t="s">
        <v>13895</v>
      </c>
      <c r="Q2251" s="5">
        <v>2.0</v>
      </c>
      <c r="R2251" s="15">
        <v>38659.0</v>
      </c>
      <c r="S2251" s="5">
        <v>0.0</v>
      </c>
      <c r="T2251" s="10"/>
      <c r="U2251" s="10"/>
      <c r="V2251" s="15">
        <v>34037.0</v>
      </c>
      <c r="W2251" s="5">
        <v>4619200.0</v>
      </c>
      <c r="X2251" s="1" t="s">
        <v>13900</v>
      </c>
      <c r="Y2251" s="1" t="s">
        <v>1090</v>
      </c>
      <c r="Z2251" s="1" t="s">
        <v>13901</v>
      </c>
      <c r="AA2251" s="5">
        <v>1373.0</v>
      </c>
      <c r="AB2251" s="1" t="s">
        <v>13902</v>
      </c>
      <c r="AC2251" s="1" t="s">
        <v>13903</v>
      </c>
      <c r="AD2251" s="5">
        <v>7.801565E7</v>
      </c>
      <c r="AE2251" s="1" t="s">
        <v>1122</v>
      </c>
      <c r="AF2251" s="5">
        <v>9067.0</v>
      </c>
      <c r="AG2251" s="5">
        <v>65.0</v>
      </c>
      <c r="AH2251" s="5">
        <v>3.0541373E7</v>
      </c>
      <c r="AI2251" s="5">
        <v>65.0</v>
      </c>
      <c r="AJ2251" s="5">
        <v>9.9850521E7</v>
      </c>
      <c r="AK2251" s="5">
        <v>65.0</v>
      </c>
      <c r="AL2251" s="5">
        <v>3.0230203E7</v>
      </c>
      <c r="AM2251" s="1" t="s">
        <v>13904</v>
      </c>
      <c r="AN2251" s="10"/>
      <c r="AO2251" s="10"/>
      <c r="AP2251" s="1" t="s">
        <v>2099</v>
      </c>
    </row>
    <row r="2252">
      <c r="A2252" s="1" t="s">
        <v>4752</v>
      </c>
      <c r="B2252" s="14">
        <v>45828.0</v>
      </c>
      <c r="C2252" s="1" t="s">
        <v>13905</v>
      </c>
      <c r="D2252" s="5">
        <v>1.1130959000168E13</v>
      </c>
      <c r="E2252" s="1" t="s">
        <v>4752</v>
      </c>
      <c r="F2252" s="1" t="s">
        <v>1097</v>
      </c>
      <c r="G2252" s="1" t="s">
        <v>4761</v>
      </c>
      <c r="H2252" s="1" t="s">
        <v>13906</v>
      </c>
      <c r="I2252" s="5">
        <v>101.0</v>
      </c>
      <c r="J2252" s="1" t="s">
        <v>4759</v>
      </c>
      <c r="K2252" s="1" t="s">
        <v>13907</v>
      </c>
      <c r="L2252" s="1" t="s">
        <v>13908</v>
      </c>
      <c r="M2252" s="1" t="s">
        <v>13909</v>
      </c>
      <c r="N2252" s="5">
        <v>1.1130959000168E13</v>
      </c>
      <c r="O2252" s="1" t="s">
        <v>1072</v>
      </c>
      <c r="P2252" s="1" t="s">
        <v>13910</v>
      </c>
      <c r="Q2252" s="5">
        <v>2.0</v>
      </c>
      <c r="R2252" s="15">
        <v>40067.0</v>
      </c>
      <c r="S2252" s="5">
        <v>0.0</v>
      </c>
      <c r="T2252" s="10"/>
      <c r="U2252" s="10"/>
      <c r="V2252" s="15">
        <v>40067.0</v>
      </c>
      <c r="W2252" s="5">
        <v>4661300.0</v>
      </c>
      <c r="X2252" s="1" t="s">
        <v>13911</v>
      </c>
      <c r="Y2252" s="1" t="s">
        <v>1090</v>
      </c>
      <c r="Z2252" s="1" t="s">
        <v>13912</v>
      </c>
      <c r="AA2252" s="1" t="s">
        <v>13913</v>
      </c>
      <c r="AB2252" s="10"/>
      <c r="AC2252" s="1" t="s">
        <v>13914</v>
      </c>
      <c r="AD2252" s="5">
        <v>7.8305207E7</v>
      </c>
      <c r="AE2252" s="1" t="s">
        <v>1122</v>
      </c>
      <c r="AF2252" s="5">
        <v>9185.0</v>
      </c>
      <c r="AG2252" s="5">
        <v>65.0</v>
      </c>
      <c r="AH2252" s="5">
        <v>3.3265577E7</v>
      </c>
      <c r="AI2252" s="10"/>
      <c r="AJ2252" s="10"/>
      <c r="AK2252" s="5">
        <v>65.0</v>
      </c>
      <c r="AL2252" s="5">
        <v>3.3265577E7</v>
      </c>
      <c r="AM2252" s="1" t="s">
        <v>13915</v>
      </c>
      <c r="AN2252" s="10"/>
      <c r="AO2252" s="10"/>
      <c r="AP2252" s="1" t="s">
        <v>2838</v>
      </c>
    </row>
    <row r="2253">
      <c r="A2253" s="1" t="s">
        <v>4752</v>
      </c>
      <c r="B2253" s="14">
        <v>45785.0</v>
      </c>
      <c r="C2253" s="1" t="s">
        <v>6696</v>
      </c>
      <c r="D2253" s="5">
        <v>2.1793456000126E13</v>
      </c>
      <c r="E2253" s="1" t="s">
        <v>4752</v>
      </c>
      <c r="F2253" s="1" t="s">
        <v>1097</v>
      </c>
      <c r="G2253" s="1" t="s">
        <v>4761</v>
      </c>
      <c r="H2253" s="1" t="s">
        <v>13916</v>
      </c>
      <c r="I2253" s="5">
        <v>101.0</v>
      </c>
      <c r="J2253" s="1" t="s">
        <v>4759</v>
      </c>
      <c r="K2253" s="1" t="s">
        <v>6698</v>
      </c>
      <c r="L2253" s="1" t="s">
        <v>6699</v>
      </c>
      <c r="M2253" s="1" t="s">
        <v>6700</v>
      </c>
      <c r="N2253" s="5">
        <v>2.1793456000126E13</v>
      </c>
      <c r="O2253" s="1" t="s">
        <v>1072</v>
      </c>
      <c r="P2253" s="10"/>
      <c r="Q2253" s="5">
        <v>2.0</v>
      </c>
      <c r="R2253" s="15">
        <v>42037.0</v>
      </c>
      <c r="S2253" s="5">
        <v>0.0</v>
      </c>
      <c r="T2253" s="10"/>
      <c r="U2253" s="10"/>
      <c r="V2253" s="15">
        <v>42037.0</v>
      </c>
      <c r="W2253" s="5">
        <v>4683400.0</v>
      </c>
      <c r="X2253" s="1" t="s">
        <v>4972</v>
      </c>
      <c r="Y2253" s="1" t="s">
        <v>1075</v>
      </c>
      <c r="Z2253" s="1" t="s">
        <v>2428</v>
      </c>
      <c r="AA2253" s="5">
        <v>148.0</v>
      </c>
      <c r="AB2253" s="10"/>
      <c r="AC2253" s="1" t="s">
        <v>6701</v>
      </c>
      <c r="AD2253" s="5">
        <v>3.820204E7</v>
      </c>
      <c r="AE2253" s="1" t="s">
        <v>1205</v>
      </c>
      <c r="AF2253" s="5">
        <v>4541.0</v>
      </c>
      <c r="AG2253" s="5">
        <v>34.0</v>
      </c>
      <c r="AH2253" s="5">
        <v>9.9745954E7</v>
      </c>
      <c r="AI2253" s="10"/>
      <c r="AJ2253" s="10"/>
      <c r="AK2253" s="5">
        <v>34.0</v>
      </c>
      <c r="AL2253" s="5">
        <v>3.4218506E7</v>
      </c>
      <c r="AM2253" s="1" t="s">
        <v>6702</v>
      </c>
      <c r="AN2253" s="10"/>
      <c r="AO2253" s="10"/>
      <c r="AP2253" s="1" t="s">
        <v>6703</v>
      </c>
    </row>
    <row r="2254">
      <c r="A2254" s="1" t="s">
        <v>4752</v>
      </c>
      <c r="B2254" s="14">
        <v>45801.0</v>
      </c>
      <c r="C2254" s="1" t="s">
        <v>3270</v>
      </c>
      <c r="D2254" s="5">
        <v>4.1432663000162E13</v>
      </c>
      <c r="E2254" s="1" t="s">
        <v>4752</v>
      </c>
      <c r="F2254" s="1" t="s">
        <v>1097</v>
      </c>
      <c r="G2254" s="1" t="s">
        <v>4799</v>
      </c>
      <c r="H2254" s="1" t="s">
        <v>13917</v>
      </c>
      <c r="I2254" s="5">
        <v>58.0</v>
      </c>
      <c r="J2254" s="1" t="s">
        <v>4759</v>
      </c>
      <c r="K2254" s="1" t="s">
        <v>3267</v>
      </c>
      <c r="L2254" s="1" t="s">
        <v>3268</v>
      </c>
      <c r="M2254" s="1" t="s">
        <v>3269</v>
      </c>
      <c r="N2254" s="5">
        <v>4.1432663000162E13</v>
      </c>
      <c r="O2254" s="1" t="s">
        <v>1072</v>
      </c>
      <c r="P2254" s="1" t="s">
        <v>3270</v>
      </c>
      <c r="Q2254" s="5">
        <v>2.0</v>
      </c>
      <c r="R2254" s="15">
        <v>44287.0</v>
      </c>
      <c r="S2254" s="5">
        <v>0.0</v>
      </c>
      <c r="T2254" s="10"/>
      <c r="U2254" s="10"/>
      <c r="V2254" s="15">
        <v>44287.0</v>
      </c>
      <c r="W2254" s="5">
        <v>161001.0</v>
      </c>
      <c r="X2254" s="1" t="s">
        <v>3271</v>
      </c>
      <c r="Y2254" s="1" t="s">
        <v>1075</v>
      </c>
      <c r="Z2254" s="1" t="s">
        <v>3272</v>
      </c>
      <c r="AA2254" s="5">
        <v>133.0</v>
      </c>
      <c r="AB2254" s="10"/>
      <c r="AC2254" s="1" t="s">
        <v>3273</v>
      </c>
      <c r="AD2254" s="5">
        <v>2.973E7</v>
      </c>
      <c r="AE2254" s="1" t="s">
        <v>1604</v>
      </c>
      <c r="AF2254" s="5">
        <v>5615.0</v>
      </c>
      <c r="AG2254" s="5">
        <v>27.0</v>
      </c>
      <c r="AH2254" s="5">
        <v>3.4018221E7</v>
      </c>
      <c r="AI2254" s="10"/>
      <c r="AJ2254" s="10"/>
      <c r="AK2254" s="10"/>
      <c r="AL2254" s="10"/>
      <c r="AM2254" s="1" t="s">
        <v>3274</v>
      </c>
      <c r="AN2254" s="10"/>
      <c r="AO2254" s="10"/>
      <c r="AP2254" s="1" t="s">
        <v>3275</v>
      </c>
    </row>
    <row r="2255">
      <c r="A2255" s="1" t="s">
        <v>4752</v>
      </c>
      <c r="B2255" s="16">
        <v>45988.0</v>
      </c>
      <c r="C2255" s="1" t="s">
        <v>13918</v>
      </c>
      <c r="D2255" s="5">
        <v>5.2858544000192E13</v>
      </c>
      <c r="E2255" s="1" t="s">
        <v>4752</v>
      </c>
      <c r="F2255" s="1" t="s">
        <v>1097</v>
      </c>
      <c r="G2255" s="1" t="s">
        <v>4761</v>
      </c>
      <c r="H2255" s="1" t="s">
        <v>13919</v>
      </c>
      <c r="I2255" s="5">
        <v>101.0</v>
      </c>
      <c r="J2255" s="1" t="s">
        <v>4759</v>
      </c>
      <c r="K2255" s="1" t="s">
        <v>13920</v>
      </c>
      <c r="L2255" s="1" t="s">
        <v>13921</v>
      </c>
      <c r="M2255" s="1" t="s">
        <v>13922</v>
      </c>
      <c r="N2255" s="5">
        <v>5.2858544000192E13</v>
      </c>
      <c r="O2255" s="1" t="s">
        <v>1072</v>
      </c>
      <c r="P2255" s="1" t="s">
        <v>13923</v>
      </c>
      <c r="Q2255" s="5">
        <v>2.0</v>
      </c>
      <c r="R2255" s="15">
        <v>45241.0</v>
      </c>
      <c r="S2255" s="5">
        <v>0.0</v>
      </c>
      <c r="T2255" s="10"/>
      <c r="U2255" s="10"/>
      <c r="V2255" s="15">
        <v>45241.0</v>
      </c>
      <c r="W2255" s="5">
        <v>161099.0</v>
      </c>
      <c r="X2255" s="1" t="s">
        <v>13924</v>
      </c>
      <c r="Y2255" s="1" t="s">
        <v>1075</v>
      </c>
      <c r="Z2255" s="1" t="s">
        <v>13925</v>
      </c>
      <c r="AA2255" s="5">
        <v>178.0</v>
      </c>
      <c r="AB2255" s="1" t="s">
        <v>1514</v>
      </c>
      <c r="AC2255" s="1" t="s">
        <v>1078</v>
      </c>
      <c r="AD2255" s="5">
        <v>4.8435E7</v>
      </c>
      <c r="AE2255" s="1" t="s">
        <v>1106</v>
      </c>
      <c r="AF2255" s="5">
        <v>3253.0</v>
      </c>
      <c r="AG2255" s="5">
        <v>75.0</v>
      </c>
      <c r="AH2255" s="5">
        <v>9.8040237E7</v>
      </c>
      <c r="AI2255" s="10"/>
      <c r="AJ2255" s="10"/>
      <c r="AK2255" s="10"/>
      <c r="AL2255" s="10"/>
      <c r="AM2255" s="1" t="s">
        <v>13926</v>
      </c>
      <c r="AN2255" s="10"/>
      <c r="AO2255" s="10"/>
      <c r="AP2255" s="1" t="s">
        <v>3625</v>
      </c>
    </row>
    <row r="2256">
      <c r="A2256" s="1" t="s">
        <v>4752</v>
      </c>
      <c r="B2256" s="16">
        <v>45989.0</v>
      </c>
      <c r="C2256" s="1" t="s">
        <v>13927</v>
      </c>
      <c r="D2256" s="5">
        <v>4.8713761000117E13</v>
      </c>
      <c r="E2256" s="1" t="s">
        <v>4752</v>
      </c>
      <c r="F2256" s="1" t="s">
        <v>1097</v>
      </c>
      <c r="G2256" s="1" t="s">
        <v>4771</v>
      </c>
      <c r="H2256" s="1" t="s">
        <v>13928</v>
      </c>
      <c r="I2256" s="17">
        <v>45528.0</v>
      </c>
      <c r="J2256" s="1" t="s">
        <v>4759</v>
      </c>
      <c r="K2256" s="1" t="s">
        <v>13929</v>
      </c>
      <c r="L2256" s="1" t="s">
        <v>13930</v>
      </c>
      <c r="M2256" s="1" t="s">
        <v>13931</v>
      </c>
      <c r="N2256" s="5">
        <v>4.8713761000117E13</v>
      </c>
      <c r="O2256" s="1" t="s">
        <v>1072</v>
      </c>
      <c r="P2256" s="10"/>
      <c r="Q2256" s="5">
        <v>2.0</v>
      </c>
      <c r="R2256" s="15">
        <v>44889.0</v>
      </c>
      <c r="S2256" s="5">
        <v>0.0</v>
      </c>
      <c r="T2256" s="10"/>
      <c r="U2256" s="5">
        <v>105.0</v>
      </c>
      <c r="V2256" s="15">
        <v>44889.0</v>
      </c>
      <c r="W2256" s="5">
        <v>161001.0</v>
      </c>
      <c r="X2256" s="1" t="s">
        <v>3441</v>
      </c>
      <c r="Y2256" s="1" t="s">
        <v>1075</v>
      </c>
      <c r="Z2256" s="1" t="s">
        <v>13932</v>
      </c>
      <c r="AA2256" s="5">
        <v>145.0</v>
      </c>
      <c r="AB2256" s="1" t="s">
        <v>1092</v>
      </c>
      <c r="AC2256" s="1" t="s">
        <v>1078</v>
      </c>
      <c r="AD2256" s="5">
        <v>9.825E7</v>
      </c>
      <c r="AE2256" s="1" t="s">
        <v>1277</v>
      </c>
      <c r="AF2256" s="5">
        <v>7339.0</v>
      </c>
      <c r="AG2256" s="5">
        <v>55.0</v>
      </c>
      <c r="AH2256" s="5">
        <v>9.9192502E7</v>
      </c>
      <c r="AI2256" s="5">
        <v>0.0</v>
      </c>
      <c r="AJ2256" s="5">
        <v>0.0</v>
      </c>
      <c r="AK2256" s="10"/>
      <c r="AL2256" s="10"/>
      <c r="AM2256" s="1" t="s">
        <v>13933</v>
      </c>
      <c r="AN2256" s="10"/>
      <c r="AO2256" s="10"/>
      <c r="AP2256" s="1" t="s">
        <v>13934</v>
      </c>
    </row>
    <row r="2257">
      <c r="A2257" s="1" t="s">
        <v>4752</v>
      </c>
      <c r="B2257" s="14">
        <v>46221.0</v>
      </c>
      <c r="C2257" s="1" t="s">
        <v>7470</v>
      </c>
      <c r="D2257" s="5">
        <v>4.993462500011E13</v>
      </c>
      <c r="E2257" s="1" t="s">
        <v>4752</v>
      </c>
      <c r="F2257" s="1" t="s">
        <v>1097</v>
      </c>
      <c r="G2257" s="1" t="s">
        <v>4761</v>
      </c>
      <c r="H2257" s="1" t="s">
        <v>13935</v>
      </c>
      <c r="I2257" s="5">
        <v>101.0</v>
      </c>
      <c r="J2257" s="1" t="s">
        <v>4759</v>
      </c>
      <c r="K2257" s="1" t="s">
        <v>7472</v>
      </c>
      <c r="L2257" s="1" t="s">
        <v>7473</v>
      </c>
      <c r="M2257" s="1" t="s">
        <v>7474</v>
      </c>
      <c r="N2257" s="5">
        <v>4.993462500011E13</v>
      </c>
      <c r="O2257" s="1" t="s">
        <v>1072</v>
      </c>
      <c r="P2257" s="1" t="s">
        <v>7475</v>
      </c>
      <c r="Q2257" s="5">
        <v>2.0</v>
      </c>
      <c r="R2257" s="15">
        <v>44999.0</v>
      </c>
      <c r="S2257" s="5">
        <v>0.0</v>
      </c>
      <c r="T2257" s="10"/>
      <c r="U2257" s="10"/>
      <c r="V2257" s="15">
        <v>44999.0</v>
      </c>
      <c r="W2257" s="5">
        <v>161001.0</v>
      </c>
      <c r="X2257" s="1" t="s">
        <v>7476</v>
      </c>
      <c r="Y2257" s="1" t="s">
        <v>1075</v>
      </c>
      <c r="Z2257" s="1" t="s">
        <v>7477</v>
      </c>
      <c r="AA2257" s="5">
        <v>538.0</v>
      </c>
      <c r="AB2257" s="1" t="s">
        <v>5466</v>
      </c>
      <c r="AC2257" s="1" t="s">
        <v>7478</v>
      </c>
      <c r="AD2257" s="5">
        <v>3.804522E7</v>
      </c>
      <c r="AE2257" s="1" t="s">
        <v>1205</v>
      </c>
      <c r="AF2257" s="5">
        <v>5401.0</v>
      </c>
      <c r="AG2257" s="5">
        <v>34.0</v>
      </c>
      <c r="AH2257" s="5">
        <v>3.8258121E7</v>
      </c>
      <c r="AI2257" s="10"/>
      <c r="AJ2257" s="10"/>
      <c r="AK2257" s="10"/>
      <c r="AL2257" s="10"/>
      <c r="AM2257" s="1" t="s">
        <v>7479</v>
      </c>
      <c r="AN2257" s="10"/>
      <c r="AO2257" s="10"/>
      <c r="AP2257" s="1" t="s">
        <v>3834</v>
      </c>
    </row>
    <row r="2258">
      <c r="A2258" s="1" t="s">
        <v>4752</v>
      </c>
      <c r="B2258" s="14">
        <v>45796.0</v>
      </c>
      <c r="C2258" s="1" t="s">
        <v>9837</v>
      </c>
      <c r="D2258" s="5">
        <v>4.9405207000135E13</v>
      </c>
      <c r="E2258" s="1" t="s">
        <v>4752</v>
      </c>
      <c r="F2258" s="1" t="s">
        <v>1097</v>
      </c>
      <c r="G2258" s="1" t="s">
        <v>4761</v>
      </c>
      <c r="H2258" s="1" t="s">
        <v>13936</v>
      </c>
      <c r="I2258" s="5">
        <v>101.0</v>
      </c>
      <c r="J2258" s="1" t="s">
        <v>4759</v>
      </c>
      <c r="K2258" s="1" t="s">
        <v>9839</v>
      </c>
      <c r="L2258" s="1" t="s">
        <v>9840</v>
      </c>
      <c r="M2258" s="1" t="s">
        <v>9841</v>
      </c>
      <c r="N2258" s="5">
        <v>4.9405207000135E13</v>
      </c>
      <c r="O2258" s="1" t="s">
        <v>1072</v>
      </c>
      <c r="P2258" s="1" t="s">
        <v>9837</v>
      </c>
      <c r="Q2258" s="5">
        <v>2.0</v>
      </c>
      <c r="R2258" s="15">
        <v>44957.0</v>
      </c>
      <c r="S2258" s="5">
        <v>0.0</v>
      </c>
      <c r="T2258" s="10"/>
      <c r="U2258" s="10"/>
      <c r="V2258" s="15">
        <v>44957.0</v>
      </c>
      <c r="W2258" s="5">
        <v>161001.0</v>
      </c>
      <c r="X2258" s="10"/>
      <c r="Y2258" s="1" t="s">
        <v>1090</v>
      </c>
      <c r="Z2258" s="1" t="s">
        <v>9842</v>
      </c>
      <c r="AA2258" s="5">
        <v>442.0</v>
      </c>
      <c r="AB2258" s="10"/>
      <c r="AC2258" s="1" t="s">
        <v>1078</v>
      </c>
      <c r="AD2258" s="5">
        <v>3.8200044E7</v>
      </c>
      <c r="AE2258" s="1" t="s">
        <v>1205</v>
      </c>
      <c r="AF2258" s="5">
        <v>4541.0</v>
      </c>
      <c r="AG2258" s="5">
        <v>34.0</v>
      </c>
      <c r="AH2258" s="5">
        <v>3.4218506E7</v>
      </c>
      <c r="AI2258" s="10"/>
      <c r="AJ2258" s="10"/>
      <c r="AK2258" s="10"/>
      <c r="AL2258" s="10"/>
      <c r="AM2258" s="1" t="s">
        <v>6702</v>
      </c>
      <c r="AN2258" s="10"/>
      <c r="AO2258" s="10"/>
      <c r="AP2258" s="1" t="s">
        <v>6703</v>
      </c>
    </row>
    <row r="2259">
      <c r="A2259" s="1" t="s">
        <v>4752</v>
      </c>
      <c r="B2259" s="16">
        <v>45989.0</v>
      </c>
      <c r="C2259" s="1" t="s">
        <v>13937</v>
      </c>
      <c r="D2259" s="5">
        <v>4.808482100018E13</v>
      </c>
      <c r="E2259" s="1" t="s">
        <v>4752</v>
      </c>
      <c r="F2259" s="1" t="s">
        <v>1318</v>
      </c>
      <c r="G2259" s="1" t="s">
        <v>5992</v>
      </c>
      <c r="H2259" s="1" t="s">
        <v>13938</v>
      </c>
      <c r="I2259" s="5">
        <v>88.0</v>
      </c>
      <c r="J2259" s="1" t="s">
        <v>4759</v>
      </c>
      <c r="K2259" s="1" t="s">
        <v>13939</v>
      </c>
      <c r="L2259" s="1" t="s">
        <v>13940</v>
      </c>
      <c r="M2259" s="1" t="s">
        <v>13941</v>
      </c>
      <c r="N2259" s="5">
        <v>4.808482100018E13</v>
      </c>
      <c r="O2259" s="1" t="s">
        <v>1072</v>
      </c>
      <c r="P2259" s="1" t="s">
        <v>13942</v>
      </c>
      <c r="Q2259" s="5">
        <v>2.0</v>
      </c>
      <c r="R2259" s="15">
        <v>44830.0</v>
      </c>
      <c r="S2259" s="5">
        <v>0.0</v>
      </c>
      <c r="T2259" s="10"/>
      <c r="U2259" s="10"/>
      <c r="V2259" s="15">
        <v>44830.0</v>
      </c>
      <c r="W2259" s="5">
        <v>161099.0</v>
      </c>
      <c r="X2259" s="1" t="s">
        <v>4972</v>
      </c>
      <c r="Y2259" s="1" t="s">
        <v>2646</v>
      </c>
      <c r="Z2259" s="1" t="s">
        <v>13943</v>
      </c>
      <c r="AA2259" s="1" t="s">
        <v>1410</v>
      </c>
      <c r="AB2259" s="10"/>
      <c r="AC2259" s="1" t="s">
        <v>1780</v>
      </c>
      <c r="AD2259" s="5">
        <v>8.944E7</v>
      </c>
      <c r="AE2259" s="1" t="s">
        <v>1386</v>
      </c>
      <c r="AF2259" s="5">
        <v>8155.0</v>
      </c>
      <c r="AG2259" s="5">
        <v>47.0</v>
      </c>
      <c r="AH2259" s="5">
        <v>9.7269225E7</v>
      </c>
      <c r="AI2259" s="10"/>
      <c r="AJ2259" s="10"/>
      <c r="AK2259" s="10"/>
      <c r="AL2259" s="10"/>
      <c r="AM2259" s="1" t="s">
        <v>13944</v>
      </c>
      <c r="AN2259" s="10"/>
      <c r="AO2259" s="10"/>
      <c r="AP2259" s="1" t="s">
        <v>7882</v>
      </c>
    </row>
    <row r="2260">
      <c r="A2260" s="1" t="s">
        <v>4752</v>
      </c>
      <c r="B2260" s="14">
        <v>45865.0</v>
      </c>
      <c r="C2260" s="1" t="s">
        <v>7501</v>
      </c>
      <c r="D2260" s="5">
        <v>3.8613321000134E13</v>
      </c>
      <c r="E2260" s="1" t="s">
        <v>4752</v>
      </c>
      <c r="F2260" s="1" t="s">
        <v>1097</v>
      </c>
      <c r="G2260" s="1" t="s">
        <v>4898</v>
      </c>
      <c r="H2260" s="1" t="s">
        <v>13945</v>
      </c>
      <c r="I2260" s="5">
        <v>78.0</v>
      </c>
      <c r="J2260" s="1" t="s">
        <v>4759</v>
      </c>
      <c r="K2260" s="1" t="s">
        <v>3619</v>
      </c>
      <c r="L2260" s="1" t="s">
        <v>3620</v>
      </c>
      <c r="M2260" s="1" t="s">
        <v>3621</v>
      </c>
      <c r="N2260" s="5">
        <v>3.8613321000134E13</v>
      </c>
      <c r="O2260" s="1" t="s">
        <v>1072</v>
      </c>
      <c r="P2260" s="1" t="s">
        <v>3622</v>
      </c>
      <c r="Q2260" s="5">
        <v>2.0</v>
      </c>
      <c r="R2260" s="15">
        <v>44095.0</v>
      </c>
      <c r="S2260" s="5">
        <v>0.0</v>
      </c>
      <c r="T2260" s="10"/>
      <c r="U2260" s="10"/>
      <c r="V2260" s="15">
        <v>44095.0</v>
      </c>
      <c r="W2260" s="5">
        <v>161001.0</v>
      </c>
      <c r="X2260" s="10"/>
      <c r="Y2260" s="1" t="s">
        <v>1075</v>
      </c>
      <c r="Z2260" s="1" t="s">
        <v>3623</v>
      </c>
      <c r="AA2260" s="5">
        <v>104.0</v>
      </c>
      <c r="AB2260" s="10"/>
      <c r="AC2260" s="1" t="s">
        <v>1078</v>
      </c>
      <c r="AD2260" s="5">
        <v>4.8435E7</v>
      </c>
      <c r="AE2260" s="1" t="s">
        <v>1106</v>
      </c>
      <c r="AF2260" s="5">
        <v>3253.0</v>
      </c>
      <c r="AG2260" s="5">
        <v>13.0</v>
      </c>
      <c r="AH2260" s="5">
        <v>8.1218342E7</v>
      </c>
      <c r="AI2260" s="10"/>
      <c r="AJ2260" s="10"/>
      <c r="AK2260" s="10"/>
      <c r="AL2260" s="10"/>
      <c r="AM2260" s="1" t="s">
        <v>3624</v>
      </c>
      <c r="AN2260" s="10"/>
      <c r="AO2260" s="10"/>
      <c r="AP2260" s="1" t="s">
        <v>3625</v>
      </c>
    </row>
    <row r="2261">
      <c r="A2261" s="1" t="s">
        <v>4752</v>
      </c>
      <c r="B2261" s="14">
        <v>45858.0</v>
      </c>
      <c r="C2261" s="1" t="s">
        <v>13946</v>
      </c>
      <c r="D2261" s="5">
        <v>2.43895430001E13</v>
      </c>
      <c r="E2261" s="1" t="s">
        <v>4752</v>
      </c>
      <c r="F2261" s="1" t="s">
        <v>1097</v>
      </c>
      <c r="G2261" s="1" t="s">
        <v>4799</v>
      </c>
      <c r="H2261" s="1" t="s">
        <v>13947</v>
      </c>
      <c r="I2261" s="5">
        <v>58.0</v>
      </c>
      <c r="J2261" s="1" t="s">
        <v>4759</v>
      </c>
      <c r="K2261" s="1" t="s">
        <v>13948</v>
      </c>
      <c r="L2261" s="1" t="s">
        <v>13949</v>
      </c>
      <c r="M2261" s="1" t="s">
        <v>13950</v>
      </c>
      <c r="N2261" s="5">
        <v>2.43895430001E13</v>
      </c>
      <c r="O2261" s="1" t="s">
        <v>1072</v>
      </c>
      <c r="P2261" s="1" t="s">
        <v>13951</v>
      </c>
      <c r="Q2261" s="5">
        <v>2.0</v>
      </c>
      <c r="R2261" s="15">
        <v>42444.0</v>
      </c>
      <c r="S2261" s="5">
        <v>0.0</v>
      </c>
      <c r="T2261" s="10"/>
      <c r="U2261" s="10"/>
      <c r="V2261" s="15">
        <v>42444.0</v>
      </c>
      <c r="W2261" s="5">
        <v>8599604.0</v>
      </c>
      <c r="X2261" s="1" t="s">
        <v>7943</v>
      </c>
      <c r="Y2261" s="1" t="s">
        <v>1075</v>
      </c>
      <c r="Z2261" s="1" t="s">
        <v>13952</v>
      </c>
      <c r="AA2261" s="1" t="s">
        <v>1410</v>
      </c>
      <c r="AB2261" s="10"/>
      <c r="AC2261" s="1" t="s">
        <v>13953</v>
      </c>
      <c r="AD2261" s="5">
        <v>5.737E7</v>
      </c>
      <c r="AE2261" s="1" t="s">
        <v>2544</v>
      </c>
      <c r="AF2261" s="5">
        <v>2883.0</v>
      </c>
      <c r="AG2261" s="5">
        <v>82.0</v>
      </c>
      <c r="AH2261" s="5">
        <v>9.6153574E7</v>
      </c>
      <c r="AI2261" s="10"/>
      <c r="AJ2261" s="10"/>
      <c r="AK2261" s="10"/>
      <c r="AL2261" s="10"/>
      <c r="AM2261" s="1" t="s">
        <v>13954</v>
      </c>
      <c r="AN2261" s="10"/>
      <c r="AO2261" s="10"/>
      <c r="AP2261" s="1" t="s">
        <v>13955</v>
      </c>
    </row>
    <row r="2262">
      <c r="A2262" s="1" t="s">
        <v>4752</v>
      </c>
      <c r="B2262" s="14">
        <v>45841.0</v>
      </c>
      <c r="C2262" s="1" t="s">
        <v>13956</v>
      </c>
      <c r="D2262" s="5">
        <v>1.0568288000159E13</v>
      </c>
      <c r="E2262" s="1" t="s">
        <v>4752</v>
      </c>
      <c r="F2262" s="1" t="s">
        <v>1097</v>
      </c>
      <c r="G2262" s="1" t="s">
        <v>4761</v>
      </c>
      <c r="H2262" s="1" t="s">
        <v>13957</v>
      </c>
      <c r="I2262" s="5">
        <v>101.0</v>
      </c>
      <c r="J2262" s="1" t="s">
        <v>4759</v>
      </c>
      <c r="K2262" s="1" t="s">
        <v>13956</v>
      </c>
      <c r="L2262" s="1" t="s">
        <v>13958</v>
      </c>
      <c r="M2262" s="1" t="s">
        <v>13959</v>
      </c>
      <c r="N2262" s="5">
        <v>1.0568288000159E13</v>
      </c>
      <c r="O2262" s="1" t="s">
        <v>1072</v>
      </c>
      <c r="P2262" s="10"/>
      <c r="Q2262" s="5">
        <v>2.0</v>
      </c>
      <c r="R2262" s="15">
        <v>39819.0</v>
      </c>
      <c r="S2262" s="5">
        <v>0.0</v>
      </c>
      <c r="T2262" s="10"/>
      <c r="U2262" s="10"/>
      <c r="V2262" s="15">
        <v>39819.0</v>
      </c>
      <c r="W2262" s="5">
        <v>4683400.0</v>
      </c>
      <c r="X2262" s="1" t="s">
        <v>13960</v>
      </c>
      <c r="Y2262" s="1" t="s">
        <v>1075</v>
      </c>
      <c r="Z2262" s="1" t="s">
        <v>13961</v>
      </c>
      <c r="AA2262" s="5">
        <v>140.0</v>
      </c>
      <c r="AB2262" s="1" t="s">
        <v>13962</v>
      </c>
      <c r="AC2262" s="1" t="s">
        <v>1078</v>
      </c>
      <c r="AD2262" s="5">
        <v>8.7265E7</v>
      </c>
      <c r="AE2262" s="1" t="s">
        <v>1231</v>
      </c>
      <c r="AF2262" s="5">
        <v>7799.0</v>
      </c>
      <c r="AG2262" s="5">
        <v>44.0</v>
      </c>
      <c r="AH2262" s="5">
        <v>3.5671244E7</v>
      </c>
      <c r="AI2262" s="10"/>
      <c r="AJ2262" s="10"/>
      <c r="AK2262" s="10"/>
      <c r="AL2262" s="10"/>
      <c r="AM2262" s="1" t="s">
        <v>13963</v>
      </c>
      <c r="AN2262" s="10"/>
      <c r="AO2262" s="10"/>
      <c r="AP2262" s="1" t="s">
        <v>13964</v>
      </c>
    </row>
    <row r="2263">
      <c r="A2263" s="1" t="s">
        <v>4752</v>
      </c>
      <c r="B2263" s="14">
        <v>46113.0</v>
      </c>
      <c r="C2263" s="1" t="s">
        <v>13965</v>
      </c>
      <c r="D2263" s="5">
        <v>8.0220791000102E13</v>
      </c>
      <c r="E2263" s="1" t="s">
        <v>4752</v>
      </c>
      <c r="F2263" s="1" t="s">
        <v>1097</v>
      </c>
      <c r="G2263" s="1" t="s">
        <v>4761</v>
      </c>
      <c r="H2263" s="1" t="s">
        <v>13966</v>
      </c>
      <c r="I2263" s="5">
        <v>101.0</v>
      </c>
      <c r="J2263" s="1" t="s">
        <v>4759</v>
      </c>
      <c r="K2263" s="1" t="s">
        <v>13967</v>
      </c>
      <c r="L2263" s="1" t="s">
        <v>13968</v>
      </c>
      <c r="M2263" s="1" t="s">
        <v>13969</v>
      </c>
      <c r="N2263" s="5">
        <v>8.0220791000102E13</v>
      </c>
      <c r="O2263" s="1" t="s">
        <v>1072</v>
      </c>
      <c r="P2263" s="1" t="s">
        <v>13970</v>
      </c>
      <c r="Q2263" s="5">
        <v>2.0</v>
      </c>
      <c r="R2263" s="15">
        <v>38542.0</v>
      </c>
      <c r="S2263" s="5">
        <v>0.0</v>
      </c>
      <c r="T2263" s="10"/>
      <c r="U2263" s="10"/>
      <c r="V2263" s="15">
        <v>24768.0</v>
      </c>
      <c r="W2263" s="5">
        <v>4661300.0</v>
      </c>
      <c r="X2263" s="1" t="s">
        <v>13971</v>
      </c>
      <c r="Y2263" s="1" t="s">
        <v>1090</v>
      </c>
      <c r="Z2263" s="1" t="s">
        <v>13972</v>
      </c>
      <c r="AA2263" s="5">
        <v>1168.0</v>
      </c>
      <c r="AB2263" s="10"/>
      <c r="AC2263" s="1" t="s">
        <v>4995</v>
      </c>
      <c r="AD2263" s="5">
        <v>8.407046E7</v>
      </c>
      <c r="AE2263" s="1" t="s">
        <v>1231</v>
      </c>
      <c r="AF2263" s="5">
        <v>7777.0</v>
      </c>
      <c r="AG2263" s="5">
        <v>42.0</v>
      </c>
      <c r="AH2263" s="5">
        <v>3.2271212E7</v>
      </c>
      <c r="AI2263" s="10"/>
      <c r="AJ2263" s="10"/>
      <c r="AK2263" s="10"/>
      <c r="AL2263" s="10"/>
      <c r="AM2263" s="1" t="s">
        <v>13973</v>
      </c>
      <c r="AN2263" s="10"/>
      <c r="AO2263" s="10"/>
      <c r="AP2263" s="1" t="s">
        <v>5277</v>
      </c>
    </row>
    <row r="2264">
      <c r="A2264" s="1" t="s">
        <v>4752</v>
      </c>
      <c r="B2264" s="14">
        <v>46113.0</v>
      </c>
      <c r="C2264" s="1" t="s">
        <v>13965</v>
      </c>
      <c r="D2264" s="5">
        <v>8.0220791000102E13</v>
      </c>
      <c r="E2264" s="1" t="s">
        <v>4752</v>
      </c>
      <c r="F2264" s="1" t="s">
        <v>1097</v>
      </c>
      <c r="G2264" s="1" t="s">
        <v>4799</v>
      </c>
      <c r="H2264" s="1" t="s">
        <v>13974</v>
      </c>
      <c r="I2264" s="5">
        <v>58.0</v>
      </c>
      <c r="J2264" s="1" t="s">
        <v>4759</v>
      </c>
      <c r="K2264" s="1" t="s">
        <v>13967</v>
      </c>
      <c r="L2264" s="1" t="s">
        <v>13968</v>
      </c>
      <c r="M2264" s="1" t="s">
        <v>13969</v>
      </c>
      <c r="N2264" s="5">
        <v>8.0220791000102E13</v>
      </c>
      <c r="O2264" s="1" t="s">
        <v>1072</v>
      </c>
      <c r="P2264" s="1" t="s">
        <v>13970</v>
      </c>
      <c r="Q2264" s="5">
        <v>2.0</v>
      </c>
      <c r="R2264" s="15">
        <v>38542.0</v>
      </c>
      <c r="S2264" s="5">
        <v>0.0</v>
      </c>
      <c r="T2264" s="10"/>
      <c r="U2264" s="10"/>
      <c r="V2264" s="15">
        <v>24768.0</v>
      </c>
      <c r="W2264" s="5">
        <v>4661300.0</v>
      </c>
      <c r="X2264" s="1" t="s">
        <v>13971</v>
      </c>
      <c r="Y2264" s="1" t="s">
        <v>1090</v>
      </c>
      <c r="Z2264" s="1" t="s">
        <v>13972</v>
      </c>
      <c r="AA2264" s="5">
        <v>1168.0</v>
      </c>
      <c r="AB2264" s="10"/>
      <c r="AC2264" s="1" t="s">
        <v>4995</v>
      </c>
      <c r="AD2264" s="5">
        <v>8.407046E7</v>
      </c>
      <c r="AE2264" s="1" t="s">
        <v>1231</v>
      </c>
      <c r="AF2264" s="5">
        <v>7777.0</v>
      </c>
      <c r="AG2264" s="5">
        <v>42.0</v>
      </c>
      <c r="AH2264" s="5">
        <v>3.2271212E7</v>
      </c>
      <c r="AI2264" s="10"/>
      <c r="AJ2264" s="10"/>
      <c r="AK2264" s="10"/>
      <c r="AL2264" s="10"/>
      <c r="AM2264" s="1" t="s">
        <v>13973</v>
      </c>
      <c r="AN2264" s="10"/>
      <c r="AO2264" s="10"/>
      <c r="AP2264" s="1" t="s">
        <v>5277</v>
      </c>
    </row>
    <row r="2265">
      <c r="A2265" s="1" t="s">
        <v>4752</v>
      </c>
      <c r="B2265" s="14">
        <v>45829.0</v>
      </c>
      <c r="C2265" s="1" t="s">
        <v>13975</v>
      </c>
      <c r="D2265" s="5">
        <v>5.0761398000157E13</v>
      </c>
      <c r="E2265" s="1" t="s">
        <v>4752</v>
      </c>
      <c r="F2265" s="1" t="s">
        <v>1097</v>
      </c>
      <c r="G2265" s="1" t="s">
        <v>4761</v>
      </c>
      <c r="H2265" s="1" t="s">
        <v>13976</v>
      </c>
      <c r="I2265" s="5">
        <v>101.0</v>
      </c>
      <c r="J2265" s="1" t="s">
        <v>4759</v>
      </c>
      <c r="K2265" s="1" t="s">
        <v>13977</v>
      </c>
      <c r="L2265" s="1" t="s">
        <v>13978</v>
      </c>
      <c r="M2265" s="1" t="s">
        <v>13979</v>
      </c>
      <c r="N2265" s="5">
        <v>5.0761398000157E13</v>
      </c>
      <c r="O2265" s="1" t="s">
        <v>1072</v>
      </c>
      <c r="P2265" s="1" t="s">
        <v>13975</v>
      </c>
      <c r="Q2265" s="5">
        <v>8.0</v>
      </c>
      <c r="R2265" s="15">
        <v>45489.0</v>
      </c>
      <c r="S2265" s="5">
        <v>1.0</v>
      </c>
      <c r="T2265" s="10"/>
      <c r="U2265" s="10"/>
      <c r="V2265" s="15">
        <v>45068.0</v>
      </c>
      <c r="W2265" s="5">
        <v>161001.0</v>
      </c>
      <c r="X2265" s="1" t="s">
        <v>13980</v>
      </c>
      <c r="Y2265" s="1" t="s">
        <v>1090</v>
      </c>
      <c r="Z2265" s="1" t="s">
        <v>12072</v>
      </c>
      <c r="AA2265" s="5">
        <v>5100.0</v>
      </c>
      <c r="AB2265" s="1" t="s">
        <v>13981</v>
      </c>
      <c r="AC2265" s="1" t="s">
        <v>3780</v>
      </c>
      <c r="AD2265" s="5">
        <v>3.806E7</v>
      </c>
      <c r="AE2265" s="1" t="s">
        <v>1205</v>
      </c>
      <c r="AF2265" s="5">
        <v>5401.0</v>
      </c>
      <c r="AG2265" s="5">
        <v>34.0</v>
      </c>
      <c r="AH2265" s="5">
        <v>9.9649067E7</v>
      </c>
      <c r="AI2265" s="10"/>
      <c r="AJ2265" s="10"/>
      <c r="AK2265" s="10"/>
      <c r="AL2265" s="10"/>
      <c r="AM2265" s="1" t="s">
        <v>13982</v>
      </c>
      <c r="AN2265" s="10"/>
      <c r="AO2265" s="10"/>
      <c r="AP2265" s="1" t="s">
        <v>3834</v>
      </c>
    </row>
    <row r="2266">
      <c r="A2266" s="1" t="s">
        <v>4752</v>
      </c>
      <c r="B2266" s="14">
        <v>45823.0</v>
      </c>
      <c r="C2266" s="1" t="s">
        <v>13983</v>
      </c>
      <c r="D2266" s="5">
        <v>2.2014786000139E13</v>
      </c>
      <c r="E2266" s="1" t="s">
        <v>4752</v>
      </c>
      <c r="F2266" s="1" t="s">
        <v>1097</v>
      </c>
      <c r="G2266" s="1" t="s">
        <v>4799</v>
      </c>
      <c r="H2266" s="1" t="s">
        <v>13984</v>
      </c>
      <c r="I2266" s="5">
        <v>58.0</v>
      </c>
      <c r="J2266" s="1" t="s">
        <v>4759</v>
      </c>
      <c r="K2266" s="1" t="s">
        <v>13985</v>
      </c>
      <c r="L2266" s="1" t="s">
        <v>13986</v>
      </c>
      <c r="M2266" s="1" t="s">
        <v>13987</v>
      </c>
      <c r="N2266" s="5">
        <v>2.2014786000139E13</v>
      </c>
      <c r="O2266" s="1" t="s">
        <v>1072</v>
      </c>
      <c r="P2266" s="1" t="s">
        <v>13988</v>
      </c>
      <c r="Q2266" s="5">
        <v>2.0</v>
      </c>
      <c r="R2266" s="15">
        <v>44334.0</v>
      </c>
      <c r="S2266" s="5">
        <v>0.0</v>
      </c>
      <c r="T2266" s="10"/>
      <c r="U2266" s="10"/>
      <c r="V2266" s="15">
        <v>42073.0</v>
      </c>
      <c r="W2266" s="5">
        <v>161001.0</v>
      </c>
      <c r="X2266" s="1" t="s">
        <v>13989</v>
      </c>
      <c r="Y2266" s="1" t="s">
        <v>1075</v>
      </c>
      <c r="Z2266" s="1" t="s">
        <v>13990</v>
      </c>
      <c r="AA2266" s="5">
        <v>1040.0</v>
      </c>
      <c r="AB2266" s="10"/>
      <c r="AC2266" s="1" t="s">
        <v>13991</v>
      </c>
      <c r="AD2266" s="5">
        <v>7.95E7</v>
      </c>
      <c r="AE2266" s="1" t="s">
        <v>1940</v>
      </c>
      <c r="AF2266" s="5">
        <v>9125.0</v>
      </c>
      <c r="AG2266" s="5">
        <v>16.0</v>
      </c>
      <c r="AH2266" s="5">
        <v>3.9831272E7</v>
      </c>
      <c r="AI2266" s="10"/>
      <c r="AJ2266" s="10"/>
      <c r="AK2266" s="5">
        <v>16.0</v>
      </c>
      <c r="AL2266" s="5">
        <v>3.9831272E7</v>
      </c>
      <c r="AM2266" s="1" t="s">
        <v>13992</v>
      </c>
      <c r="AN2266" s="10"/>
      <c r="AO2266" s="10"/>
      <c r="AP2266" s="1" t="s">
        <v>13993</v>
      </c>
    </row>
    <row r="2267">
      <c r="A2267" s="1" t="s">
        <v>4752</v>
      </c>
      <c r="B2267" s="14">
        <v>46144.0</v>
      </c>
      <c r="C2267" s="1" t="s">
        <v>13994</v>
      </c>
      <c r="D2267" s="5">
        <v>5.683277005653E12</v>
      </c>
      <c r="E2267" s="1" t="s">
        <v>4752</v>
      </c>
      <c r="F2267" s="1" t="s">
        <v>1097</v>
      </c>
      <c r="G2267" s="1" t="s">
        <v>4761</v>
      </c>
      <c r="H2267" s="1" t="s">
        <v>13995</v>
      </c>
      <c r="I2267" s="5">
        <v>101.0</v>
      </c>
      <c r="J2267" s="1" t="s">
        <v>4759</v>
      </c>
      <c r="K2267" s="1" t="s">
        <v>8518</v>
      </c>
      <c r="L2267" s="1" t="s">
        <v>13996</v>
      </c>
      <c r="M2267" s="1" t="s">
        <v>8520</v>
      </c>
      <c r="N2267" s="5">
        <v>5.683277005653E12</v>
      </c>
      <c r="O2267" s="1" t="s">
        <v>1103</v>
      </c>
      <c r="P2267" s="10"/>
      <c r="Q2267" s="5">
        <v>2.0</v>
      </c>
      <c r="R2267" s="15">
        <v>44736.0</v>
      </c>
      <c r="S2267" s="5">
        <v>0.0</v>
      </c>
      <c r="T2267" s="10"/>
      <c r="U2267" s="10"/>
      <c r="V2267" s="15">
        <v>44736.0</v>
      </c>
      <c r="W2267" s="5">
        <v>115600.0</v>
      </c>
      <c r="X2267" s="1" t="s">
        <v>13997</v>
      </c>
      <c r="Y2267" s="1" t="s">
        <v>1118</v>
      </c>
      <c r="Z2267" s="1" t="s">
        <v>13998</v>
      </c>
      <c r="AA2267" s="1" t="s">
        <v>1120</v>
      </c>
      <c r="AB2267" s="10"/>
      <c r="AC2267" s="1" t="s">
        <v>1121</v>
      </c>
      <c r="AD2267" s="5">
        <v>7.8625E7</v>
      </c>
      <c r="AE2267" s="1" t="s">
        <v>1122</v>
      </c>
      <c r="AF2267" s="5">
        <v>9867.0</v>
      </c>
      <c r="AG2267" s="5">
        <v>65.0</v>
      </c>
      <c r="AH2267" s="5">
        <v>3.6455E7</v>
      </c>
      <c r="AI2267" s="10"/>
      <c r="AJ2267" s="10"/>
      <c r="AK2267" s="10"/>
      <c r="AL2267" s="10"/>
      <c r="AM2267" s="1" t="s">
        <v>6010</v>
      </c>
      <c r="AN2267" s="10"/>
      <c r="AO2267" s="10"/>
      <c r="AP2267" s="1" t="s">
        <v>13999</v>
      </c>
    </row>
    <row r="2268">
      <c r="A2268" s="1" t="s">
        <v>4752</v>
      </c>
      <c r="B2268" s="14">
        <v>46068.0</v>
      </c>
      <c r="C2268" s="1" t="s">
        <v>14000</v>
      </c>
      <c r="D2268" s="5">
        <v>4.579090500014E13</v>
      </c>
      <c r="E2268" s="1" t="s">
        <v>4752</v>
      </c>
      <c r="F2268" s="1" t="s">
        <v>1097</v>
      </c>
      <c r="G2268" s="1" t="s">
        <v>4761</v>
      </c>
      <c r="H2268" s="1" t="s">
        <v>14001</v>
      </c>
      <c r="I2268" s="5">
        <v>101.0</v>
      </c>
      <c r="J2268" s="1" t="s">
        <v>4759</v>
      </c>
      <c r="K2268" s="1" t="s">
        <v>14002</v>
      </c>
      <c r="L2268" s="1" t="s">
        <v>14003</v>
      </c>
      <c r="M2268" s="1" t="s">
        <v>14004</v>
      </c>
      <c r="N2268" s="5">
        <v>4.579090500014E13</v>
      </c>
      <c r="O2268" s="1" t="s">
        <v>1072</v>
      </c>
      <c r="P2268" s="1" t="s">
        <v>14005</v>
      </c>
      <c r="Q2268" s="5">
        <v>2.0</v>
      </c>
      <c r="R2268" s="15">
        <v>44645.0</v>
      </c>
      <c r="S2268" s="5">
        <v>0.0</v>
      </c>
      <c r="T2268" s="10"/>
      <c r="U2268" s="5">
        <v>105.0</v>
      </c>
      <c r="V2268" s="15">
        <v>44645.0</v>
      </c>
      <c r="W2268" s="5">
        <v>7490103.0</v>
      </c>
      <c r="X2268" s="1" t="s">
        <v>14006</v>
      </c>
      <c r="Y2268" s="1" t="s">
        <v>1075</v>
      </c>
      <c r="Z2268" s="1" t="s">
        <v>14007</v>
      </c>
      <c r="AA2268" s="5">
        <v>774.0</v>
      </c>
      <c r="AB2268" s="10"/>
      <c r="AC2268" s="1" t="s">
        <v>14008</v>
      </c>
      <c r="AD2268" s="5">
        <v>4.902536E7</v>
      </c>
      <c r="AE2268" s="1" t="s">
        <v>4007</v>
      </c>
      <c r="AF2268" s="5">
        <v>3105.0</v>
      </c>
      <c r="AG2268" s="5">
        <v>79.0</v>
      </c>
      <c r="AH2268" s="5">
        <v>9.9710746E7</v>
      </c>
      <c r="AI2268" s="10"/>
      <c r="AJ2268" s="10"/>
      <c r="AK2268" s="10"/>
      <c r="AL2268" s="10"/>
      <c r="AM2268" s="1" t="s">
        <v>14009</v>
      </c>
      <c r="AN2268" s="10"/>
      <c r="AO2268" s="10"/>
      <c r="AP2268" s="1" t="s">
        <v>14010</v>
      </c>
    </row>
    <row r="2269">
      <c r="A2269" s="1" t="s">
        <v>4752</v>
      </c>
      <c r="B2269" s="14">
        <v>45799.0</v>
      </c>
      <c r="C2269" s="1" t="s">
        <v>14011</v>
      </c>
      <c r="D2269" s="5">
        <v>5.0562439000186E13</v>
      </c>
      <c r="E2269" s="1" t="s">
        <v>4752</v>
      </c>
      <c r="F2269" s="1" t="s">
        <v>1097</v>
      </c>
      <c r="G2269" s="1" t="s">
        <v>4761</v>
      </c>
      <c r="H2269" s="1" t="s">
        <v>14012</v>
      </c>
      <c r="I2269" s="5">
        <v>101.0</v>
      </c>
      <c r="J2269" s="1" t="s">
        <v>4759</v>
      </c>
      <c r="K2269" s="1" t="s">
        <v>14013</v>
      </c>
      <c r="L2269" s="1" t="s">
        <v>14014</v>
      </c>
      <c r="M2269" s="1" t="s">
        <v>14015</v>
      </c>
      <c r="N2269" s="5">
        <v>5.0562439000186E13</v>
      </c>
      <c r="O2269" s="1" t="s">
        <v>1072</v>
      </c>
      <c r="P2269" s="1" t="s">
        <v>14011</v>
      </c>
      <c r="Q2269" s="5">
        <v>2.0</v>
      </c>
      <c r="R2269" s="15">
        <v>45051.0</v>
      </c>
      <c r="S2269" s="5">
        <v>0.0</v>
      </c>
      <c r="T2269" s="10"/>
      <c r="U2269" s="10"/>
      <c r="V2269" s="15">
        <v>45051.0</v>
      </c>
      <c r="W2269" s="5">
        <v>161001.0</v>
      </c>
      <c r="X2269" s="10"/>
      <c r="Y2269" s="1" t="s">
        <v>1075</v>
      </c>
      <c r="Z2269" s="1" t="s">
        <v>14016</v>
      </c>
      <c r="AA2269" s="5">
        <v>99.0</v>
      </c>
      <c r="AB2269" s="10"/>
      <c r="AC2269" s="1" t="s">
        <v>14017</v>
      </c>
      <c r="AD2269" s="5">
        <v>3.8701188E7</v>
      </c>
      <c r="AE2269" s="1" t="s">
        <v>1205</v>
      </c>
      <c r="AF2269" s="5">
        <v>4959.0</v>
      </c>
      <c r="AG2269" s="5">
        <v>34.0</v>
      </c>
      <c r="AH2269" s="5">
        <v>9.9191585E7</v>
      </c>
      <c r="AI2269" s="10"/>
      <c r="AJ2269" s="10"/>
      <c r="AK2269" s="10"/>
      <c r="AL2269" s="10"/>
      <c r="AM2269" s="1" t="s">
        <v>14018</v>
      </c>
      <c r="AN2269" s="10"/>
      <c r="AO2269" s="10"/>
      <c r="AP2269" s="1" t="s">
        <v>7571</v>
      </c>
    </row>
    <row r="2270">
      <c r="A2270" s="1" t="s">
        <v>4752</v>
      </c>
      <c r="B2270" s="16">
        <v>46011.0</v>
      </c>
      <c r="C2270" s="1" t="s">
        <v>6022</v>
      </c>
      <c r="D2270" s="5">
        <v>4.3217396000136E13</v>
      </c>
      <c r="E2270" s="1" t="s">
        <v>4752</v>
      </c>
      <c r="F2270" s="1" t="s">
        <v>1097</v>
      </c>
      <c r="G2270" s="1" t="s">
        <v>4761</v>
      </c>
      <c r="H2270" s="1" t="s">
        <v>14019</v>
      </c>
      <c r="I2270" s="5">
        <v>101.0</v>
      </c>
      <c r="J2270" s="1" t="s">
        <v>4759</v>
      </c>
      <c r="K2270" s="1" t="s">
        <v>6024</v>
      </c>
      <c r="L2270" s="1" t="s">
        <v>6025</v>
      </c>
      <c r="M2270" s="1" t="s">
        <v>6026</v>
      </c>
      <c r="N2270" s="5">
        <v>4.3217396000136E13</v>
      </c>
      <c r="O2270" s="1" t="s">
        <v>1072</v>
      </c>
      <c r="P2270" s="10"/>
      <c r="Q2270" s="5">
        <v>2.0</v>
      </c>
      <c r="R2270" s="15">
        <v>44428.0</v>
      </c>
      <c r="S2270" s="5">
        <v>0.0</v>
      </c>
      <c r="T2270" s="10"/>
      <c r="U2270" s="10"/>
      <c r="V2270" s="15">
        <v>44428.0</v>
      </c>
      <c r="W2270" s="5">
        <v>161001.0</v>
      </c>
      <c r="X2270" s="1" t="s">
        <v>6027</v>
      </c>
      <c r="Y2270" s="1" t="s">
        <v>1075</v>
      </c>
      <c r="Z2270" s="1" t="s">
        <v>6028</v>
      </c>
      <c r="AA2270" s="5">
        <v>64.0</v>
      </c>
      <c r="AB2270" s="10"/>
      <c r="AC2270" s="1" t="s">
        <v>6029</v>
      </c>
      <c r="AD2270" s="5">
        <v>3.9445183E7</v>
      </c>
      <c r="AE2270" s="1" t="s">
        <v>1205</v>
      </c>
      <c r="AF2270" s="5">
        <v>4701.0</v>
      </c>
      <c r="AG2270" s="5">
        <v>38.0</v>
      </c>
      <c r="AH2270" s="5">
        <v>7.4009559E7</v>
      </c>
      <c r="AI2270" s="10"/>
      <c r="AJ2270" s="10"/>
      <c r="AK2270" s="10"/>
      <c r="AL2270" s="10"/>
      <c r="AM2270" s="1" t="s">
        <v>6030</v>
      </c>
      <c r="AN2270" s="10"/>
      <c r="AO2270" s="10"/>
      <c r="AP2270" s="1" t="s">
        <v>6031</v>
      </c>
    </row>
    <row r="2271">
      <c r="A2271" s="1" t="s">
        <v>4752</v>
      </c>
      <c r="B2271" s="14">
        <v>46163.0</v>
      </c>
      <c r="C2271" s="1" t="s">
        <v>6755</v>
      </c>
      <c r="D2271" s="5">
        <v>4.1458260000192E13</v>
      </c>
      <c r="E2271" s="1" t="s">
        <v>4752</v>
      </c>
      <c r="F2271" s="1" t="s">
        <v>1097</v>
      </c>
      <c r="G2271" s="1" t="s">
        <v>4761</v>
      </c>
      <c r="H2271" s="1" t="s">
        <v>14020</v>
      </c>
      <c r="I2271" s="5">
        <v>101.0</v>
      </c>
      <c r="J2271" s="1" t="s">
        <v>4759</v>
      </c>
      <c r="K2271" s="1" t="s">
        <v>6755</v>
      </c>
      <c r="L2271" s="1" t="s">
        <v>6757</v>
      </c>
      <c r="M2271" s="1" t="s">
        <v>6758</v>
      </c>
      <c r="N2271" s="5">
        <v>4.1458260000192E13</v>
      </c>
      <c r="O2271" s="1" t="s">
        <v>1072</v>
      </c>
      <c r="P2271" s="1" t="s">
        <v>6759</v>
      </c>
      <c r="Q2271" s="5">
        <v>2.0</v>
      </c>
      <c r="R2271" s="15">
        <v>44291.0</v>
      </c>
      <c r="S2271" s="5">
        <v>0.0</v>
      </c>
      <c r="T2271" s="10"/>
      <c r="U2271" s="10"/>
      <c r="V2271" s="15">
        <v>44291.0</v>
      </c>
      <c r="W2271" s="5">
        <v>161099.0</v>
      </c>
      <c r="X2271" s="1" t="s">
        <v>6760</v>
      </c>
      <c r="Y2271" s="1" t="s">
        <v>1075</v>
      </c>
      <c r="Z2271" s="1" t="s">
        <v>6761</v>
      </c>
      <c r="AA2271" s="5">
        <v>698.0</v>
      </c>
      <c r="AB2271" s="10"/>
      <c r="AC2271" s="1" t="s">
        <v>6762</v>
      </c>
      <c r="AD2271" s="5">
        <v>1.868352E7</v>
      </c>
      <c r="AE2271" s="1" t="s">
        <v>1079</v>
      </c>
      <c r="AF2271" s="5">
        <v>6637.0</v>
      </c>
      <c r="AG2271" s="5">
        <v>14.0</v>
      </c>
      <c r="AH2271" s="5">
        <v>9.1721009E7</v>
      </c>
      <c r="AI2271" s="10"/>
      <c r="AJ2271" s="10"/>
      <c r="AK2271" s="10"/>
      <c r="AL2271" s="10"/>
      <c r="AM2271" s="1" t="s">
        <v>6763</v>
      </c>
      <c r="AN2271" s="10"/>
      <c r="AO2271" s="10"/>
      <c r="AP2271" s="1" t="s">
        <v>3963</v>
      </c>
    </row>
    <row r="2272">
      <c r="A2272" s="1" t="s">
        <v>4752</v>
      </c>
      <c r="B2272" s="14">
        <v>45928.0</v>
      </c>
      <c r="C2272" s="1" t="s">
        <v>10379</v>
      </c>
      <c r="D2272" s="5">
        <v>4.2425198000103E13</v>
      </c>
      <c r="E2272" s="1" t="s">
        <v>4752</v>
      </c>
      <c r="F2272" s="1" t="s">
        <v>1097</v>
      </c>
      <c r="G2272" s="1" t="s">
        <v>4799</v>
      </c>
      <c r="H2272" s="1" t="s">
        <v>14021</v>
      </c>
      <c r="I2272" s="5">
        <v>58.0</v>
      </c>
      <c r="J2272" s="1" t="s">
        <v>4759</v>
      </c>
      <c r="K2272" s="1" t="s">
        <v>10381</v>
      </c>
      <c r="L2272" s="1" t="s">
        <v>10382</v>
      </c>
      <c r="M2272" s="1" t="s">
        <v>10383</v>
      </c>
      <c r="N2272" s="5">
        <v>4.2425198000103E13</v>
      </c>
      <c r="O2272" s="1" t="s">
        <v>1072</v>
      </c>
      <c r="P2272" s="1" t="s">
        <v>10384</v>
      </c>
      <c r="Q2272" s="5">
        <v>2.0</v>
      </c>
      <c r="R2272" s="15">
        <v>44369.0</v>
      </c>
      <c r="S2272" s="5">
        <v>0.0</v>
      </c>
      <c r="T2272" s="10"/>
      <c r="U2272" s="10"/>
      <c r="V2272" s="15">
        <v>44369.0</v>
      </c>
      <c r="W2272" s="5">
        <v>161001.0</v>
      </c>
      <c r="X2272" s="10"/>
      <c r="Y2272" s="1" t="s">
        <v>1075</v>
      </c>
      <c r="Z2272" s="1" t="s">
        <v>10385</v>
      </c>
      <c r="AA2272" s="5">
        <v>116.0</v>
      </c>
      <c r="AB2272" s="1" t="s">
        <v>10386</v>
      </c>
      <c r="AC2272" s="1" t="s">
        <v>5320</v>
      </c>
      <c r="AD2272" s="5">
        <v>3.84121E7</v>
      </c>
      <c r="AE2272" s="1" t="s">
        <v>1205</v>
      </c>
      <c r="AF2272" s="5">
        <v>5403.0</v>
      </c>
      <c r="AG2272" s="5">
        <v>34.0</v>
      </c>
      <c r="AH2272" s="5">
        <v>3.2369899E7</v>
      </c>
      <c r="AI2272" s="10"/>
      <c r="AJ2272" s="10"/>
      <c r="AK2272" s="10"/>
      <c r="AL2272" s="10"/>
      <c r="AM2272" s="1" t="s">
        <v>10387</v>
      </c>
      <c r="AN2272" s="10"/>
      <c r="AO2272" s="10"/>
      <c r="AP2272" s="1" t="s">
        <v>1207</v>
      </c>
    </row>
    <row r="2273">
      <c r="A2273" s="1" t="s">
        <v>4752</v>
      </c>
      <c r="B2273" s="14">
        <v>45921.0</v>
      </c>
      <c r="C2273" s="1" t="s">
        <v>5686</v>
      </c>
      <c r="D2273" s="5">
        <v>4.78206330001E13</v>
      </c>
      <c r="E2273" s="1" t="s">
        <v>4752</v>
      </c>
      <c r="F2273" s="1" t="s">
        <v>4858</v>
      </c>
      <c r="G2273" s="1" t="s">
        <v>4859</v>
      </c>
      <c r="H2273" s="1" t="s">
        <v>14022</v>
      </c>
      <c r="I2273" s="5">
        <v>35.0</v>
      </c>
      <c r="J2273" s="1" t="s">
        <v>4759</v>
      </c>
      <c r="K2273" s="1" t="s">
        <v>5686</v>
      </c>
      <c r="L2273" s="1" t="s">
        <v>5688</v>
      </c>
      <c r="M2273" s="1" t="s">
        <v>5689</v>
      </c>
      <c r="N2273" s="5">
        <v>4.78206330001E13</v>
      </c>
      <c r="O2273" s="1" t="s">
        <v>1072</v>
      </c>
      <c r="P2273" s="1" t="s">
        <v>5690</v>
      </c>
      <c r="Q2273" s="5">
        <v>2.0</v>
      </c>
      <c r="R2273" s="15">
        <v>44806.0</v>
      </c>
      <c r="S2273" s="5">
        <v>0.0</v>
      </c>
      <c r="T2273" s="10"/>
      <c r="U2273" s="10"/>
      <c r="V2273" s="15">
        <v>44806.0</v>
      </c>
      <c r="W2273" s="5">
        <v>2621300.0</v>
      </c>
      <c r="X2273" s="1" t="s">
        <v>5691</v>
      </c>
      <c r="Y2273" s="1" t="s">
        <v>1075</v>
      </c>
      <c r="Z2273" s="1" t="s">
        <v>5692</v>
      </c>
      <c r="AA2273" s="1" t="s">
        <v>1120</v>
      </c>
      <c r="AB2273" s="10"/>
      <c r="AC2273" s="1" t="s">
        <v>5693</v>
      </c>
      <c r="AD2273" s="5">
        <v>4.5658464E7</v>
      </c>
      <c r="AE2273" s="1" t="s">
        <v>1106</v>
      </c>
      <c r="AF2273" s="5">
        <v>3573.0</v>
      </c>
      <c r="AG2273" s="5">
        <v>77.0</v>
      </c>
      <c r="AH2273" s="5">
        <v>3.6283119E7</v>
      </c>
      <c r="AI2273" s="10"/>
      <c r="AJ2273" s="10"/>
      <c r="AK2273" s="10"/>
      <c r="AL2273" s="10"/>
      <c r="AM2273" s="1" t="s">
        <v>5694</v>
      </c>
      <c r="AN2273" s="10"/>
      <c r="AO2273" s="10"/>
      <c r="AP2273" s="1" t="s">
        <v>5695</v>
      </c>
    </row>
    <row r="2274">
      <c r="A2274" s="1" t="s">
        <v>4752</v>
      </c>
      <c r="B2274" s="14">
        <v>45999.0</v>
      </c>
      <c r="C2274" s="1" t="s">
        <v>5686</v>
      </c>
      <c r="D2274" s="5">
        <v>4.78206330001E13</v>
      </c>
      <c r="E2274" s="1" t="s">
        <v>4752</v>
      </c>
      <c r="F2274" s="1" t="s">
        <v>4858</v>
      </c>
      <c r="G2274" s="1" t="s">
        <v>4859</v>
      </c>
      <c r="H2274" s="1" t="s">
        <v>14023</v>
      </c>
      <c r="I2274" s="5">
        <v>35.0</v>
      </c>
      <c r="J2274" s="1" t="s">
        <v>4759</v>
      </c>
      <c r="K2274" s="1" t="s">
        <v>5686</v>
      </c>
      <c r="L2274" s="1" t="s">
        <v>5688</v>
      </c>
      <c r="M2274" s="1" t="s">
        <v>5689</v>
      </c>
      <c r="N2274" s="5">
        <v>4.78206330001E13</v>
      </c>
      <c r="O2274" s="1" t="s">
        <v>1072</v>
      </c>
      <c r="P2274" s="1" t="s">
        <v>5690</v>
      </c>
      <c r="Q2274" s="5">
        <v>2.0</v>
      </c>
      <c r="R2274" s="15">
        <v>44806.0</v>
      </c>
      <c r="S2274" s="5">
        <v>0.0</v>
      </c>
      <c r="T2274" s="10"/>
      <c r="U2274" s="10"/>
      <c r="V2274" s="15">
        <v>44806.0</v>
      </c>
      <c r="W2274" s="5">
        <v>2621300.0</v>
      </c>
      <c r="X2274" s="1" t="s">
        <v>5691</v>
      </c>
      <c r="Y2274" s="1" t="s">
        <v>1075</v>
      </c>
      <c r="Z2274" s="1" t="s">
        <v>5692</v>
      </c>
      <c r="AA2274" s="1" t="s">
        <v>1120</v>
      </c>
      <c r="AB2274" s="10"/>
      <c r="AC2274" s="1" t="s">
        <v>5693</v>
      </c>
      <c r="AD2274" s="5">
        <v>4.5658464E7</v>
      </c>
      <c r="AE2274" s="1" t="s">
        <v>1106</v>
      </c>
      <c r="AF2274" s="5">
        <v>3573.0</v>
      </c>
      <c r="AG2274" s="5">
        <v>77.0</v>
      </c>
      <c r="AH2274" s="5">
        <v>3.6283119E7</v>
      </c>
      <c r="AI2274" s="10"/>
      <c r="AJ2274" s="10"/>
      <c r="AK2274" s="10"/>
      <c r="AL2274" s="10"/>
      <c r="AM2274" s="1" t="s">
        <v>5694</v>
      </c>
      <c r="AN2274" s="10"/>
      <c r="AO2274" s="10"/>
      <c r="AP2274" s="1" t="s">
        <v>5695</v>
      </c>
    </row>
    <row r="2275">
      <c r="A2275" s="1" t="s">
        <v>4752</v>
      </c>
      <c r="B2275" s="14">
        <v>46299.0</v>
      </c>
      <c r="C2275" s="1" t="s">
        <v>9271</v>
      </c>
      <c r="D2275" s="5">
        <v>4.5860998000132E13</v>
      </c>
      <c r="E2275" s="1" t="s">
        <v>4752</v>
      </c>
      <c r="F2275" s="1" t="s">
        <v>1097</v>
      </c>
      <c r="G2275" s="1" t="s">
        <v>4771</v>
      </c>
      <c r="H2275" s="1" t="s">
        <v>14024</v>
      </c>
      <c r="I2275" s="17">
        <v>45528.0</v>
      </c>
      <c r="J2275" s="1" t="s">
        <v>4755</v>
      </c>
      <c r="K2275" s="1" t="s">
        <v>9273</v>
      </c>
      <c r="L2275" s="1" t="s">
        <v>9274</v>
      </c>
      <c r="M2275" s="1" t="s">
        <v>9275</v>
      </c>
      <c r="N2275" s="5">
        <v>4.5860998000132E13</v>
      </c>
      <c r="O2275" s="1" t="s">
        <v>1072</v>
      </c>
      <c r="P2275" s="1" t="s">
        <v>9276</v>
      </c>
      <c r="Q2275" s="5">
        <v>2.0</v>
      </c>
      <c r="R2275" s="15">
        <v>44651.0</v>
      </c>
      <c r="S2275" s="5">
        <v>0.0</v>
      </c>
      <c r="T2275" s="10"/>
      <c r="U2275" s="5">
        <v>105.0</v>
      </c>
      <c r="V2275" s="15">
        <v>44651.0</v>
      </c>
      <c r="W2275" s="5">
        <v>161001.0</v>
      </c>
      <c r="X2275" s="1" t="s">
        <v>9277</v>
      </c>
      <c r="Y2275" s="1" t="s">
        <v>1075</v>
      </c>
      <c r="Z2275" s="1" t="s">
        <v>9278</v>
      </c>
      <c r="AA2275" s="1" t="s">
        <v>1120</v>
      </c>
      <c r="AB2275" s="1" t="s">
        <v>9279</v>
      </c>
      <c r="AC2275" s="1" t="s">
        <v>9280</v>
      </c>
      <c r="AD2275" s="5">
        <v>7.5834033E7</v>
      </c>
      <c r="AE2275" s="1" t="s">
        <v>1413</v>
      </c>
      <c r="AF2275" s="5">
        <v>9459.0</v>
      </c>
      <c r="AG2275" s="5">
        <v>64.0</v>
      </c>
      <c r="AH2275" s="5">
        <v>9.2815065E7</v>
      </c>
      <c r="AI2275" s="10"/>
      <c r="AJ2275" s="10"/>
      <c r="AK2275" s="10"/>
      <c r="AL2275" s="10"/>
      <c r="AM2275" s="1" t="s">
        <v>9281</v>
      </c>
      <c r="AN2275" s="10"/>
      <c r="AO2275" s="10"/>
      <c r="AP2275" s="1" t="s">
        <v>3253</v>
      </c>
    </row>
    <row r="2276">
      <c r="A2276" s="1" t="s">
        <v>4752</v>
      </c>
      <c r="B2276" s="14">
        <v>45925.0</v>
      </c>
      <c r="C2276" s="1" t="s">
        <v>14025</v>
      </c>
      <c r="D2276" s="5">
        <v>5.227893100015E13</v>
      </c>
      <c r="E2276" s="1" t="s">
        <v>4752</v>
      </c>
      <c r="F2276" s="1" t="s">
        <v>1097</v>
      </c>
      <c r="G2276" s="1" t="s">
        <v>4761</v>
      </c>
      <c r="H2276" s="1" t="s">
        <v>14026</v>
      </c>
      <c r="I2276" s="5">
        <v>101.0</v>
      </c>
      <c r="J2276" s="1" t="s">
        <v>4759</v>
      </c>
      <c r="K2276" s="1" t="s">
        <v>14027</v>
      </c>
      <c r="L2276" s="1" t="s">
        <v>14028</v>
      </c>
      <c r="M2276" s="1" t="s">
        <v>14029</v>
      </c>
      <c r="N2276" s="5">
        <v>5.227893100015E13</v>
      </c>
      <c r="O2276" s="1" t="s">
        <v>1072</v>
      </c>
      <c r="P2276" s="10"/>
      <c r="Q2276" s="5">
        <v>2.0</v>
      </c>
      <c r="R2276" s="15">
        <v>45191.0</v>
      </c>
      <c r="S2276" s="5">
        <v>0.0</v>
      </c>
      <c r="T2276" s="10"/>
      <c r="U2276" s="5">
        <v>105.0</v>
      </c>
      <c r="V2276" s="15">
        <v>45191.0</v>
      </c>
      <c r="W2276" s="5">
        <v>161001.0</v>
      </c>
      <c r="X2276" s="1" t="s">
        <v>14030</v>
      </c>
      <c r="Y2276" s="1" t="s">
        <v>1090</v>
      </c>
      <c r="Z2276" s="1" t="s">
        <v>14031</v>
      </c>
      <c r="AA2276" s="5">
        <v>686.0</v>
      </c>
      <c r="AB2276" s="10"/>
      <c r="AC2276" s="1" t="s">
        <v>1078</v>
      </c>
      <c r="AD2276" s="5">
        <v>8.543E7</v>
      </c>
      <c r="AE2276" s="1" t="s">
        <v>1231</v>
      </c>
      <c r="AF2276" s="5">
        <v>7983.0</v>
      </c>
      <c r="AG2276" s="5">
        <v>45.0</v>
      </c>
      <c r="AH2276" s="5">
        <v>9.145479E7</v>
      </c>
      <c r="AI2276" s="5">
        <v>0.0</v>
      </c>
      <c r="AJ2276" s="5">
        <v>0.0</v>
      </c>
      <c r="AK2276" s="10"/>
      <c r="AL2276" s="10"/>
      <c r="AM2276" s="1" t="s">
        <v>14032</v>
      </c>
      <c r="AN2276" s="10"/>
      <c r="AO2276" s="10"/>
      <c r="AP2276" s="1" t="s">
        <v>14033</v>
      </c>
    </row>
    <row r="2277">
      <c r="A2277" s="1" t="s">
        <v>4752</v>
      </c>
      <c r="B2277" s="14">
        <v>45886.0</v>
      </c>
      <c r="C2277" s="1" t="s">
        <v>14034</v>
      </c>
      <c r="D2277" s="5">
        <v>4.3624587000112E13</v>
      </c>
      <c r="E2277" s="1" t="s">
        <v>4752</v>
      </c>
      <c r="F2277" s="1" t="s">
        <v>1318</v>
      </c>
      <c r="G2277" s="1" t="s">
        <v>5992</v>
      </c>
      <c r="H2277" s="1" t="s">
        <v>14035</v>
      </c>
      <c r="I2277" s="5">
        <v>88.0</v>
      </c>
      <c r="J2277" s="1" t="s">
        <v>4759</v>
      </c>
      <c r="K2277" s="1" t="s">
        <v>14036</v>
      </c>
      <c r="L2277" s="1" t="s">
        <v>14037</v>
      </c>
      <c r="M2277" s="1" t="s">
        <v>14038</v>
      </c>
      <c r="N2277" s="5">
        <v>4.3624587000112E13</v>
      </c>
      <c r="O2277" s="1" t="s">
        <v>1072</v>
      </c>
      <c r="P2277" s="1" t="s">
        <v>14034</v>
      </c>
      <c r="Q2277" s="5">
        <v>2.0</v>
      </c>
      <c r="R2277" s="15">
        <v>44462.0</v>
      </c>
      <c r="S2277" s="5">
        <v>0.0</v>
      </c>
      <c r="T2277" s="10"/>
      <c r="U2277" s="10"/>
      <c r="V2277" s="15">
        <v>44462.0</v>
      </c>
      <c r="W2277" s="5">
        <v>7490103.0</v>
      </c>
      <c r="X2277" s="1" t="s">
        <v>14039</v>
      </c>
      <c r="Y2277" s="1" t="s">
        <v>1090</v>
      </c>
      <c r="Z2277" s="1" t="s">
        <v>13020</v>
      </c>
      <c r="AA2277" s="5">
        <v>570.0</v>
      </c>
      <c r="AB2277" s="1" t="s">
        <v>3170</v>
      </c>
      <c r="AC2277" s="1" t="s">
        <v>1078</v>
      </c>
      <c r="AD2277" s="5">
        <v>8.5200023E7</v>
      </c>
      <c r="AE2277" s="1" t="s">
        <v>1231</v>
      </c>
      <c r="AF2277" s="5">
        <v>7771.0</v>
      </c>
      <c r="AG2277" s="5">
        <v>42.0</v>
      </c>
      <c r="AH2277" s="5">
        <v>9.9931209E7</v>
      </c>
      <c r="AI2277" s="10"/>
      <c r="AJ2277" s="10"/>
      <c r="AK2277" s="10"/>
      <c r="AL2277" s="10"/>
      <c r="AM2277" s="1" t="s">
        <v>14040</v>
      </c>
      <c r="AN2277" s="10"/>
      <c r="AO2277" s="10"/>
      <c r="AP2277" s="1" t="s">
        <v>14041</v>
      </c>
    </row>
    <row r="2278">
      <c r="A2278" s="1" t="s">
        <v>4752</v>
      </c>
      <c r="B2278" s="14">
        <v>45897.0</v>
      </c>
      <c r="C2278" s="1" t="s">
        <v>6050</v>
      </c>
      <c r="D2278" s="5">
        <v>3.6760335000155E13</v>
      </c>
      <c r="E2278" s="1" t="s">
        <v>4752</v>
      </c>
      <c r="F2278" s="1" t="s">
        <v>1097</v>
      </c>
      <c r="G2278" s="1" t="s">
        <v>4898</v>
      </c>
      <c r="H2278" s="1" t="s">
        <v>14042</v>
      </c>
      <c r="I2278" s="5">
        <v>78.0</v>
      </c>
      <c r="J2278" s="1" t="s">
        <v>4759</v>
      </c>
      <c r="K2278" s="1" t="s">
        <v>6050</v>
      </c>
      <c r="L2278" s="1" t="s">
        <v>6052</v>
      </c>
      <c r="M2278" s="1" t="s">
        <v>6053</v>
      </c>
      <c r="N2278" s="5">
        <v>3.6760335000155E13</v>
      </c>
      <c r="O2278" s="1" t="s">
        <v>1072</v>
      </c>
      <c r="P2278" s="1" t="s">
        <v>6054</v>
      </c>
      <c r="Q2278" s="5">
        <v>2.0</v>
      </c>
      <c r="R2278" s="15">
        <v>43914.0</v>
      </c>
      <c r="S2278" s="5">
        <v>0.0</v>
      </c>
      <c r="T2278" s="10"/>
      <c r="U2278" s="10"/>
      <c r="V2278" s="15">
        <v>43914.0</v>
      </c>
      <c r="W2278" s="5">
        <v>161001.0</v>
      </c>
      <c r="X2278" s="1" t="s">
        <v>3441</v>
      </c>
      <c r="Y2278" s="1" t="s">
        <v>1075</v>
      </c>
      <c r="Z2278" s="1" t="s">
        <v>6055</v>
      </c>
      <c r="AA2278" s="5">
        <v>75.0</v>
      </c>
      <c r="AB2278" s="10"/>
      <c r="AC2278" s="1" t="s">
        <v>6056</v>
      </c>
      <c r="AD2278" s="5">
        <v>3.5057554E7</v>
      </c>
      <c r="AE2278" s="1" t="s">
        <v>1205</v>
      </c>
      <c r="AF2278" s="5">
        <v>4553.0</v>
      </c>
      <c r="AG2278" s="5">
        <v>33.0</v>
      </c>
      <c r="AH2278" s="5">
        <v>8.8835286E7</v>
      </c>
      <c r="AI2278" s="10"/>
      <c r="AJ2278" s="10"/>
      <c r="AK2278" s="10"/>
      <c r="AL2278" s="10"/>
      <c r="AM2278" s="1" t="s">
        <v>6057</v>
      </c>
      <c r="AN2278" s="10"/>
      <c r="AO2278" s="10"/>
      <c r="AP2278" s="1" t="s">
        <v>4699</v>
      </c>
    </row>
    <row r="2279">
      <c r="A2279" s="1" t="s">
        <v>4752</v>
      </c>
      <c r="B2279" s="14">
        <v>46233.0</v>
      </c>
      <c r="C2279" s="1" t="s">
        <v>6837</v>
      </c>
      <c r="D2279" s="5">
        <v>5.3494652000196E13</v>
      </c>
      <c r="E2279" s="1" t="s">
        <v>4752</v>
      </c>
      <c r="F2279" s="1" t="s">
        <v>1097</v>
      </c>
      <c r="G2279" s="1" t="s">
        <v>5239</v>
      </c>
      <c r="H2279" s="1" t="s">
        <v>14043</v>
      </c>
      <c r="I2279" s="5">
        <v>25.0</v>
      </c>
      <c r="J2279" s="1" t="s">
        <v>4759</v>
      </c>
      <c r="K2279" s="1" t="s">
        <v>6839</v>
      </c>
      <c r="L2279" s="1" t="s">
        <v>6840</v>
      </c>
      <c r="M2279" s="1" t="s">
        <v>6841</v>
      </c>
      <c r="N2279" s="5">
        <v>5.3494652000196E13</v>
      </c>
      <c r="O2279" s="1" t="s">
        <v>1072</v>
      </c>
      <c r="P2279" s="1" t="s">
        <v>6837</v>
      </c>
      <c r="Q2279" s="5">
        <v>2.0</v>
      </c>
      <c r="R2279" s="15">
        <v>45306.0</v>
      </c>
      <c r="S2279" s="5">
        <v>0.0</v>
      </c>
      <c r="T2279" s="10"/>
      <c r="U2279" s="5">
        <v>105.0</v>
      </c>
      <c r="V2279" s="15">
        <v>45306.0</v>
      </c>
      <c r="W2279" s="5">
        <v>161001.0</v>
      </c>
      <c r="X2279" s="1" t="s">
        <v>6842</v>
      </c>
      <c r="Y2279" s="1" t="s">
        <v>1075</v>
      </c>
      <c r="Z2279" s="1" t="s">
        <v>6843</v>
      </c>
      <c r="AA2279" s="1" t="s">
        <v>1120</v>
      </c>
      <c r="AB2279" s="1" t="s">
        <v>6844</v>
      </c>
      <c r="AC2279" s="1" t="s">
        <v>6845</v>
      </c>
      <c r="AD2279" s="5">
        <v>7.397E7</v>
      </c>
      <c r="AE2279" s="1" t="s">
        <v>1413</v>
      </c>
      <c r="AF2279" s="5">
        <v>9449.0</v>
      </c>
      <c r="AG2279" s="5">
        <v>64.0</v>
      </c>
      <c r="AH2279" s="5">
        <v>9.614888E7</v>
      </c>
      <c r="AI2279" s="5">
        <v>0.0</v>
      </c>
      <c r="AJ2279" s="5">
        <v>0.0</v>
      </c>
      <c r="AK2279" s="10"/>
      <c r="AL2279" s="10"/>
      <c r="AM2279" s="1" t="s">
        <v>6846</v>
      </c>
      <c r="AN2279" s="10"/>
      <c r="AO2279" s="10"/>
      <c r="AP2279" s="1" t="s">
        <v>6847</v>
      </c>
    </row>
    <row r="2280">
      <c r="A2280" s="1" t="s">
        <v>4752</v>
      </c>
      <c r="B2280" s="16">
        <v>46318.0</v>
      </c>
      <c r="C2280" s="1" t="s">
        <v>5515</v>
      </c>
      <c r="D2280" s="5">
        <v>4.3678296000107E13</v>
      </c>
      <c r="E2280" s="1" t="s">
        <v>4752</v>
      </c>
      <c r="F2280" s="1" t="s">
        <v>6127</v>
      </c>
      <c r="G2280" s="1" t="s">
        <v>7562</v>
      </c>
      <c r="H2280" s="5">
        <v>8.00230193E8</v>
      </c>
      <c r="I2280" s="5">
        <v>5.0</v>
      </c>
      <c r="J2280" s="1" t="s">
        <v>4759</v>
      </c>
      <c r="K2280" s="1" t="s">
        <v>5518</v>
      </c>
      <c r="L2280" s="1" t="s">
        <v>5519</v>
      </c>
      <c r="M2280" s="1" t="s">
        <v>5520</v>
      </c>
      <c r="N2280" s="5">
        <v>4.3678296000107E13</v>
      </c>
      <c r="O2280" s="1" t="s">
        <v>1072</v>
      </c>
      <c r="P2280" s="1" t="s">
        <v>5515</v>
      </c>
      <c r="Q2280" s="5">
        <v>2.0</v>
      </c>
      <c r="R2280" s="15">
        <v>44467.0</v>
      </c>
      <c r="S2280" s="5">
        <v>0.0</v>
      </c>
      <c r="T2280" s="10"/>
      <c r="U2280" s="10"/>
      <c r="V2280" s="15">
        <v>44467.0</v>
      </c>
      <c r="W2280" s="5">
        <v>161001.0</v>
      </c>
      <c r="X2280" s="1" t="s">
        <v>5521</v>
      </c>
      <c r="Y2280" s="1" t="s">
        <v>1075</v>
      </c>
      <c r="Z2280" s="1" t="s">
        <v>5522</v>
      </c>
      <c r="AA2280" s="5">
        <v>185.0</v>
      </c>
      <c r="AB2280" s="10"/>
      <c r="AC2280" s="1" t="s">
        <v>5523</v>
      </c>
      <c r="AD2280" s="5">
        <v>1.3722266E7</v>
      </c>
      <c r="AE2280" s="1" t="s">
        <v>1079</v>
      </c>
      <c r="AF2280" s="5">
        <v>7095.0</v>
      </c>
      <c r="AG2280" s="5">
        <v>19.0</v>
      </c>
      <c r="AH2280" s="5">
        <v>9.2143115E7</v>
      </c>
      <c r="AI2280" s="10"/>
      <c r="AJ2280" s="10"/>
      <c r="AK2280" s="10"/>
      <c r="AL2280" s="10"/>
      <c r="AM2280" s="1" t="s">
        <v>5524</v>
      </c>
      <c r="AN2280" s="10"/>
      <c r="AO2280" s="10"/>
      <c r="AP2280" s="1" t="s">
        <v>5525</v>
      </c>
    </row>
    <row r="2281">
      <c r="A2281" s="1" t="s">
        <v>4752</v>
      </c>
      <c r="B2281" s="16">
        <v>45948.0</v>
      </c>
      <c r="C2281" s="1" t="s">
        <v>14044</v>
      </c>
      <c r="D2281" s="5">
        <v>5.701847000117E12</v>
      </c>
      <c r="E2281" s="1" t="s">
        <v>4752</v>
      </c>
      <c r="F2281" s="1" t="s">
        <v>1097</v>
      </c>
      <c r="G2281" s="1" t="s">
        <v>4771</v>
      </c>
      <c r="H2281" s="1" t="s">
        <v>14045</v>
      </c>
      <c r="I2281" s="17">
        <v>45528.0</v>
      </c>
      <c r="J2281" s="1" t="s">
        <v>4759</v>
      </c>
      <c r="K2281" s="1" t="s">
        <v>14046</v>
      </c>
      <c r="L2281" s="1" t="s">
        <v>14047</v>
      </c>
      <c r="M2281" s="1" t="s">
        <v>14048</v>
      </c>
      <c r="N2281" s="5">
        <v>5.701847000117E12</v>
      </c>
      <c r="O2281" s="1" t="s">
        <v>1072</v>
      </c>
      <c r="P2281" s="10"/>
      <c r="Q2281" s="5">
        <v>2.0</v>
      </c>
      <c r="R2281" s="10"/>
      <c r="S2281" s="5">
        <v>0.0</v>
      </c>
      <c r="T2281" s="10"/>
      <c r="U2281" s="10"/>
      <c r="V2281" s="15">
        <v>37722.0</v>
      </c>
      <c r="W2281" s="5">
        <v>2093200.0</v>
      </c>
      <c r="X2281" s="1" t="s">
        <v>3129</v>
      </c>
      <c r="Y2281" s="1" t="s">
        <v>1118</v>
      </c>
      <c r="Z2281" s="1" t="s">
        <v>14049</v>
      </c>
      <c r="AA2281" s="5">
        <v>0.0</v>
      </c>
      <c r="AB2281" s="1" t="s">
        <v>14050</v>
      </c>
      <c r="AC2281" s="1" t="s">
        <v>14051</v>
      </c>
      <c r="AD2281" s="5">
        <v>1.3255846E7</v>
      </c>
      <c r="AE2281" s="1" t="s">
        <v>1079</v>
      </c>
      <c r="AF2281" s="5">
        <v>6569.0</v>
      </c>
      <c r="AG2281" s="5">
        <v>11.0</v>
      </c>
      <c r="AH2281" s="5">
        <v>5.1284222E7</v>
      </c>
      <c r="AI2281" s="10"/>
      <c r="AJ2281" s="10"/>
      <c r="AK2281" s="5">
        <v>11.0</v>
      </c>
      <c r="AL2281" s="5">
        <v>4.5349613E7</v>
      </c>
      <c r="AM2281" s="1" t="s">
        <v>14052</v>
      </c>
      <c r="AN2281" s="10"/>
      <c r="AO2281" s="10"/>
      <c r="AP2281" s="1" t="s">
        <v>14053</v>
      </c>
    </row>
    <row r="2282">
      <c r="A2282" s="1" t="s">
        <v>4752</v>
      </c>
      <c r="B2282" s="16">
        <v>45983.0</v>
      </c>
      <c r="C2282" s="1" t="s">
        <v>14054</v>
      </c>
      <c r="D2282" s="5">
        <v>5.421081000117E12</v>
      </c>
      <c r="E2282" s="1" t="s">
        <v>4752</v>
      </c>
      <c r="F2282" s="1" t="s">
        <v>1097</v>
      </c>
      <c r="G2282" s="1" t="s">
        <v>4761</v>
      </c>
      <c r="H2282" s="1" t="s">
        <v>14055</v>
      </c>
      <c r="I2282" s="5">
        <v>101.0</v>
      </c>
      <c r="J2282" s="1" t="s">
        <v>4759</v>
      </c>
      <c r="K2282" s="1" t="s">
        <v>14056</v>
      </c>
      <c r="L2282" s="1" t="s">
        <v>14057</v>
      </c>
      <c r="M2282" s="1" t="s">
        <v>14058</v>
      </c>
      <c r="N2282" s="5">
        <v>5.421081000117E12</v>
      </c>
      <c r="O2282" s="1" t="s">
        <v>1072</v>
      </c>
      <c r="P2282" s="1" t="s">
        <v>14056</v>
      </c>
      <c r="Q2282" s="5">
        <v>2.0</v>
      </c>
      <c r="R2282" s="15">
        <v>38659.0</v>
      </c>
      <c r="S2282" s="5">
        <v>0.0</v>
      </c>
      <c r="T2282" s="10"/>
      <c r="U2282" s="10"/>
      <c r="V2282" s="15">
        <v>37529.0</v>
      </c>
      <c r="W2282" s="5">
        <v>4644302.0</v>
      </c>
      <c r="X2282" s="1" t="s">
        <v>14059</v>
      </c>
      <c r="Y2282" s="1" t="s">
        <v>1090</v>
      </c>
      <c r="Z2282" s="1" t="s">
        <v>6416</v>
      </c>
      <c r="AA2282" s="5">
        <v>431.0</v>
      </c>
      <c r="AB2282" s="1" t="s">
        <v>14060</v>
      </c>
      <c r="AC2282" s="1" t="s">
        <v>1078</v>
      </c>
      <c r="AD2282" s="5">
        <v>6.8537E7</v>
      </c>
      <c r="AE2282" s="1" t="s">
        <v>2304</v>
      </c>
      <c r="AF2282" s="5">
        <v>48.0</v>
      </c>
      <c r="AG2282" s="5">
        <v>94.0</v>
      </c>
      <c r="AH2282" s="5">
        <v>9.130703E7</v>
      </c>
      <c r="AI2282" s="10"/>
      <c r="AJ2282" s="10"/>
      <c r="AK2282" s="10"/>
      <c r="AL2282" s="10"/>
      <c r="AM2282" s="1" t="s">
        <v>14061</v>
      </c>
      <c r="AN2282" s="10"/>
      <c r="AO2282" s="10"/>
      <c r="AP2282" s="1" t="s">
        <v>10602</v>
      </c>
    </row>
    <row r="2283">
      <c r="A2283" s="1" t="s">
        <v>4752</v>
      </c>
      <c r="B2283" s="16">
        <v>45975.0</v>
      </c>
      <c r="C2283" s="1" t="s">
        <v>14062</v>
      </c>
      <c r="D2283" s="5">
        <v>5.2329073000125E13</v>
      </c>
      <c r="E2283" s="1" t="s">
        <v>4752</v>
      </c>
      <c r="F2283" s="1" t="s">
        <v>1097</v>
      </c>
      <c r="G2283" s="1" t="s">
        <v>4799</v>
      </c>
      <c r="H2283" s="1" t="s">
        <v>14063</v>
      </c>
      <c r="I2283" s="5">
        <v>58.0</v>
      </c>
      <c r="J2283" s="1" t="s">
        <v>4759</v>
      </c>
      <c r="K2283" s="1" t="s">
        <v>14064</v>
      </c>
      <c r="L2283" s="1" t="s">
        <v>14065</v>
      </c>
      <c r="M2283" s="1" t="s">
        <v>14066</v>
      </c>
      <c r="N2283" s="5">
        <v>5.2329073000125E13</v>
      </c>
      <c r="O2283" s="1" t="s">
        <v>1072</v>
      </c>
      <c r="P2283" s="1" t="s">
        <v>14067</v>
      </c>
      <c r="Q2283" s="5">
        <v>2.0</v>
      </c>
      <c r="R2283" s="15">
        <v>45196.0</v>
      </c>
      <c r="S2283" s="5">
        <v>0.0</v>
      </c>
      <c r="T2283" s="10"/>
      <c r="U2283" s="5">
        <v>105.0</v>
      </c>
      <c r="V2283" s="15">
        <v>45196.0</v>
      </c>
      <c r="W2283" s="5">
        <v>161001.0</v>
      </c>
      <c r="X2283" s="1" t="s">
        <v>14068</v>
      </c>
      <c r="Y2283" s="1" t="s">
        <v>1075</v>
      </c>
      <c r="Z2283" s="1" t="s">
        <v>14069</v>
      </c>
      <c r="AA2283" s="1" t="s">
        <v>1120</v>
      </c>
      <c r="AB2283" s="1" t="s">
        <v>14070</v>
      </c>
      <c r="AC2283" s="1" t="s">
        <v>3741</v>
      </c>
      <c r="AD2283" s="5">
        <v>7.557E7</v>
      </c>
      <c r="AE2283" s="1" t="s">
        <v>1413</v>
      </c>
      <c r="AF2283" s="5">
        <v>9269.0</v>
      </c>
      <c r="AG2283" s="5">
        <v>64.0</v>
      </c>
      <c r="AH2283" s="5">
        <v>8.426418E7</v>
      </c>
      <c r="AI2283" s="10"/>
      <c r="AJ2283" s="10"/>
      <c r="AK2283" s="10"/>
      <c r="AL2283" s="10"/>
      <c r="AM2283" s="1" t="s">
        <v>14071</v>
      </c>
      <c r="AN2283" s="10"/>
      <c r="AO2283" s="10"/>
      <c r="AP2283" s="1" t="s">
        <v>3743</v>
      </c>
    </row>
    <row r="2284">
      <c r="A2284" s="1" t="s">
        <v>4752</v>
      </c>
      <c r="B2284" s="16">
        <v>46338.0</v>
      </c>
      <c r="C2284" s="1" t="s">
        <v>4935</v>
      </c>
      <c r="D2284" s="5">
        <v>5.1333678000127E13</v>
      </c>
      <c r="E2284" s="1" t="s">
        <v>4752</v>
      </c>
      <c r="F2284" s="1" t="s">
        <v>1097</v>
      </c>
      <c r="G2284" s="1" t="s">
        <v>12148</v>
      </c>
      <c r="H2284" s="1" t="s">
        <v>14072</v>
      </c>
      <c r="I2284" s="5">
        <v>101.0</v>
      </c>
      <c r="J2284" s="1" t="s">
        <v>4759</v>
      </c>
      <c r="K2284" s="1" t="s">
        <v>4937</v>
      </c>
      <c r="L2284" s="1" t="s">
        <v>4938</v>
      </c>
      <c r="M2284" s="1" t="s">
        <v>4939</v>
      </c>
      <c r="N2284" s="5">
        <v>5.1333678000127E13</v>
      </c>
      <c r="O2284" s="1" t="s">
        <v>1072</v>
      </c>
      <c r="P2284" s="10"/>
      <c r="Q2284" s="5">
        <v>2.0</v>
      </c>
      <c r="R2284" s="15">
        <v>45114.0</v>
      </c>
      <c r="S2284" s="5">
        <v>0.0</v>
      </c>
      <c r="T2284" s="10"/>
      <c r="U2284" s="5">
        <v>105.0</v>
      </c>
      <c r="V2284" s="15">
        <v>45114.0</v>
      </c>
      <c r="W2284" s="5">
        <v>4753900.0</v>
      </c>
      <c r="X2284" s="1" t="s">
        <v>4940</v>
      </c>
      <c r="Y2284" s="1" t="s">
        <v>1090</v>
      </c>
      <c r="Z2284" s="1" t="s">
        <v>4941</v>
      </c>
      <c r="AA2284" s="5">
        <v>3650.0</v>
      </c>
      <c r="AB2284" s="1" t="s">
        <v>4942</v>
      </c>
      <c r="AC2284" s="1" t="s">
        <v>4943</v>
      </c>
      <c r="AD2284" s="5">
        <v>6.5903075E7</v>
      </c>
      <c r="AE2284" s="1" t="s">
        <v>28</v>
      </c>
      <c r="AF2284" s="5">
        <v>803.0</v>
      </c>
      <c r="AG2284" s="5">
        <v>99.0</v>
      </c>
      <c r="AH2284" s="5">
        <v>8.4019898E7</v>
      </c>
      <c r="AI2284" s="10"/>
      <c r="AJ2284" s="10"/>
      <c r="AK2284" s="10"/>
      <c r="AL2284" s="10"/>
      <c r="AM2284" s="1" t="s">
        <v>4944</v>
      </c>
      <c r="AN2284" s="10"/>
      <c r="AO2284" s="10"/>
      <c r="AP2284" s="1" t="s">
        <v>4945</v>
      </c>
    </row>
    <row r="2285">
      <c r="A2285" s="1" t="s">
        <v>4752</v>
      </c>
      <c r="B2285" s="14">
        <v>46221.0</v>
      </c>
      <c r="C2285" s="1" t="s">
        <v>14073</v>
      </c>
      <c r="D2285" s="5">
        <v>5.3781145000133E13</v>
      </c>
      <c r="E2285" s="1" t="s">
        <v>4752</v>
      </c>
      <c r="F2285" s="1" t="s">
        <v>1097</v>
      </c>
      <c r="G2285" s="1" t="s">
        <v>4799</v>
      </c>
      <c r="H2285" s="1" t="s">
        <v>14074</v>
      </c>
      <c r="I2285" s="5">
        <v>58.0</v>
      </c>
      <c r="J2285" s="1" t="s">
        <v>4759</v>
      </c>
      <c r="K2285" s="1" t="s">
        <v>14075</v>
      </c>
      <c r="L2285" s="1" t="s">
        <v>14076</v>
      </c>
      <c r="M2285" s="1" t="s">
        <v>14077</v>
      </c>
      <c r="N2285" s="5">
        <v>5.3781145000133E13</v>
      </c>
      <c r="O2285" s="1" t="s">
        <v>1072</v>
      </c>
      <c r="P2285" s="1" t="s">
        <v>14078</v>
      </c>
      <c r="Q2285" s="5">
        <v>2.0</v>
      </c>
      <c r="R2285" s="15">
        <v>45324.0</v>
      </c>
      <c r="S2285" s="5">
        <v>0.0</v>
      </c>
      <c r="T2285" s="10"/>
      <c r="U2285" s="5">
        <v>105.0</v>
      </c>
      <c r="V2285" s="15">
        <v>45324.0</v>
      </c>
      <c r="W2285" s="5">
        <v>161001.0</v>
      </c>
      <c r="X2285" s="1" t="s">
        <v>14079</v>
      </c>
      <c r="Y2285" s="1" t="s">
        <v>1075</v>
      </c>
      <c r="Z2285" s="1" t="s">
        <v>14080</v>
      </c>
      <c r="AA2285" s="5">
        <v>931.0</v>
      </c>
      <c r="AB2285" s="10"/>
      <c r="AC2285" s="1" t="s">
        <v>14081</v>
      </c>
      <c r="AD2285" s="5">
        <v>8.031001E7</v>
      </c>
      <c r="AE2285" s="1" t="s">
        <v>1231</v>
      </c>
      <c r="AF2285" s="5">
        <v>7535.0</v>
      </c>
      <c r="AG2285" s="5">
        <v>42.0</v>
      </c>
      <c r="AH2285" s="5">
        <v>9.1329389E7</v>
      </c>
      <c r="AI2285" s="5">
        <v>0.0</v>
      </c>
      <c r="AJ2285" s="5">
        <v>0.0</v>
      </c>
      <c r="AK2285" s="10"/>
      <c r="AL2285" s="10"/>
      <c r="AM2285" s="1" t="s">
        <v>14082</v>
      </c>
      <c r="AN2285" s="10"/>
      <c r="AO2285" s="10"/>
      <c r="AP2285" s="1" t="s">
        <v>1233</v>
      </c>
    </row>
    <row r="2286">
      <c r="A2286" s="1" t="s">
        <v>4752</v>
      </c>
      <c r="B2286" s="14">
        <v>46040.0</v>
      </c>
      <c r="C2286" s="1" t="s">
        <v>6934</v>
      </c>
      <c r="D2286" s="5">
        <v>4.7604717000106E13</v>
      </c>
      <c r="E2286" s="1" t="s">
        <v>4752</v>
      </c>
      <c r="F2286" s="1" t="s">
        <v>2725</v>
      </c>
      <c r="G2286" s="1" t="s">
        <v>6935</v>
      </c>
      <c r="H2286" s="1" t="s">
        <v>14083</v>
      </c>
      <c r="I2286" s="5">
        <v>67.0</v>
      </c>
      <c r="J2286" s="1" t="s">
        <v>4759</v>
      </c>
      <c r="K2286" s="1" t="s">
        <v>6937</v>
      </c>
      <c r="L2286" s="1" t="s">
        <v>6938</v>
      </c>
      <c r="M2286" s="1" t="s">
        <v>6939</v>
      </c>
      <c r="N2286" s="5">
        <v>4.7604717000106E13</v>
      </c>
      <c r="O2286" s="1" t="s">
        <v>1072</v>
      </c>
      <c r="P2286" s="1" t="s">
        <v>6934</v>
      </c>
      <c r="Q2286" s="5">
        <v>2.0</v>
      </c>
      <c r="R2286" s="15">
        <v>44790.0</v>
      </c>
      <c r="S2286" s="5">
        <v>0.0</v>
      </c>
      <c r="T2286" s="10"/>
      <c r="U2286" s="5">
        <v>105.0</v>
      </c>
      <c r="V2286" s="15">
        <v>44790.0</v>
      </c>
      <c r="W2286" s="5">
        <v>161001.0</v>
      </c>
      <c r="X2286" s="1" t="s">
        <v>6940</v>
      </c>
      <c r="Y2286" s="1" t="s">
        <v>1090</v>
      </c>
      <c r="Z2286" s="1" t="s">
        <v>6941</v>
      </c>
      <c r="AA2286" s="5">
        <v>1831.0</v>
      </c>
      <c r="AB2286" s="1" t="s">
        <v>6942</v>
      </c>
      <c r="AC2286" s="1" t="s">
        <v>2349</v>
      </c>
      <c r="AD2286" s="5">
        <v>7.78171E7</v>
      </c>
      <c r="AE2286" s="1" t="s">
        <v>1568</v>
      </c>
      <c r="AF2286" s="5">
        <v>9241.0</v>
      </c>
      <c r="AG2286" s="5">
        <v>63.0</v>
      </c>
      <c r="AH2286" s="5">
        <v>9.2609542E7</v>
      </c>
      <c r="AI2286" s="10"/>
      <c r="AJ2286" s="10"/>
      <c r="AK2286" s="5">
        <v>63.0</v>
      </c>
      <c r="AL2286" s="5">
        <v>9.2609542E7</v>
      </c>
      <c r="AM2286" s="1" t="s">
        <v>6943</v>
      </c>
      <c r="AN2286" s="10"/>
      <c r="AO2286" s="10"/>
      <c r="AP2286" s="1" t="s">
        <v>3052</v>
      </c>
    </row>
    <row r="2287">
      <c r="A2287" s="1" t="s">
        <v>4752</v>
      </c>
      <c r="B2287" s="14">
        <v>46151.0</v>
      </c>
      <c r="C2287" s="1" t="s">
        <v>8317</v>
      </c>
      <c r="D2287" s="5">
        <v>3.0625464000154E13</v>
      </c>
      <c r="E2287" s="1" t="s">
        <v>4752</v>
      </c>
      <c r="F2287" s="1" t="s">
        <v>8318</v>
      </c>
      <c r="G2287" s="1" t="s">
        <v>14084</v>
      </c>
      <c r="H2287" s="1" t="s">
        <v>14085</v>
      </c>
      <c r="I2287" s="5">
        <v>20.0</v>
      </c>
      <c r="J2287" s="1" t="s">
        <v>4755</v>
      </c>
      <c r="K2287" s="1" t="s">
        <v>8321</v>
      </c>
      <c r="L2287" s="1" t="s">
        <v>8322</v>
      </c>
      <c r="M2287" s="1" t="s">
        <v>8323</v>
      </c>
      <c r="N2287" s="5">
        <v>3.0625464000154E13</v>
      </c>
      <c r="O2287" s="1" t="s">
        <v>1072</v>
      </c>
      <c r="P2287" s="1" t="s">
        <v>8324</v>
      </c>
      <c r="Q2287" s="5">
        <v>2.0</v>
      </c>
      <c r="R2287" s="15">
        <v>43256.0</v>
      </c>
      <c r="S2287" s="5">
        <v>0.0</v>
      </c>
      <c r="T2287" s="10"/>
      <c r="U2287" s="10"/>
      <c r="V2287" s="15">
        <v>43256.0</v>
      </c>
      <c r="W2287" s="5">
        <v>2790299.0</v>
      </c>
      <c r="X2287" s="1" t="s">
        <v>8325</v>
      </c>
      <c r="Y2287" s="1" t="s">
        <v>1090</v>
      </c>
      <c r="Z2287" s="1" t="s">
        <v>8326</v>
      </c>
      <c r="AA2287" s="5">
        <v>2495.0</v>
      </c>
      <c r="AB2287" s="10"/>
      <c r="AC2287" s="1" t="s">
        <v>8327</v>
      </c>
      <c r="AD2287" s="5">
        <v>8.7010055E7</v>
      </c>
      <c r="AE2287" s="1" t="s">
        <v>1231</v>
      </c>
      <c r="AF2287" s="5">
        <v>7691.0</v>
      </c>
      <c r="AG2287" s="5">
        <v>44.0</v>
      </c>
      <c r="AH2287" s="5">
        <v>9.1740296E7</v>
      </c>
      <c r="AI2287" s="10"/>
      <c r="AJ2287" s="10"/>
      <c r="AK2287" s="10"/>
      <c r="AL2287" s="10"/>
      <c r="AM2287" s="1" t="s">
        <v>8328</v>
      </c>
      <c r="AN2287" s="10"/>
      <c r="AO2287" s="10"/>
      <c r="AP2287" s="1" t="s">
        <v>3521</v>
      </c>
    </row>
    <row r="2288">
      <c r="A2288" s="1" t="s">
        <v>4752</v>
      </c>
      <c r="B2288" s="16">
        <v>46326.0</v>
      </c>
      <c r="C2288" s="1" t="s">
        <v>6183</v>
      </c>
      <c r="D2288" s="5">
        <v>1.766232900011E13</v>
      </c>
      <c r="E2288" s="1" t="s">
        <v>4752</v>
      </c>
      <c r="F2288" s="1" t="s">
        <v>1097</v>
      </c>
      <c r="G2288" s="1" t="s">
        <v>6184</v>
      </c>
      <c r="H2288" s="1" t="s">
        <v>14086</v>
      </c>
      <c r="I2288" s="5">
        <v>103.0</v>
      </c>
      <c r="J2288" s="1" t="s">
        <v>4759</v>
      </c>
      <c r="K2288" s="1" t="s">
        <v>6186</v>
      </c>
      <c r="L2288" s="1" t="s">
        <v>6187</v>
      </c>
      <c r="M2288" s="1" t="s">
        <v>6188</v>
      </c>
      <c r="N2288" s="5">
        <v>1.766232900011E13</v>
      </c>
      <c r="O2288" s="1" t="s">
        <v>1072</v>
      </c>
      <c r="P2288" s="1" t="s">
        <v>6189</v>
      </c>
      <c r="Q2288" s="5">
        <v>2.0</v>
      </c>
      <c r="R2288" s="15">
        <v>41333.0</v>
      </c>
      <c r="S2288" s="5">
        <v>0.0</v>
      </c>
      <c r="T2288" s="10"/>
      <c r="U2288" s="10"/>
      <c r="V2288" s="15">
        <v>41333.0</v>
      </c>
      <c r="W2288" s="5">
        <v>161099.0</v>
      </c>
      <c r="X2288" s="1" t="s">
        <v>6190</v>
      </c>
      <c r="Y2288" s="1" t="s">
        <v>1075</v>
      </c>
      <c r="Z2288" s="1" t="s">
        <v>6191</v>
      </c>
      <c r="AA2288" s="5">
        <v>1008.0</v>
      </c>
      <c r="AB2288" s="1" t="s">
        <v>2013</v>
      </c>
      <c r="AC2288" s="1" t="s">
        <v>6192</v>
      </c>
      <c r="AD2288" s="5">
        <v>6.590103E7</v>
      </c>
      <c r="AE2288" s="1" t="s">
        <v>28</v>
      </c>
      <c r="AF2288" s="5">
        <v>803.0</v>
      </c>
      <c r="AG2288" s="5">
        <v>99.0</v>
      </c>
      <c r="AH2288" s="5">
        <v>3.5250899E7</v>
      </c>
      <c r="AI2288" s="5">
        <v>99.0</v>
      </c>
      <c r="AJ2288" s="5">
        <v>8.8370739E7</v>
      </c>
      <c r="AK2288" s="10"/>
      <c r="AL2288" s="10"/>
      <c r="AM2288" s="1" t="s">
        <v>6193</v>
      </c>
      <c r="AN2288" s="10"/>
      <c r="AO2288" s="10"/>
      <c r="AP2288" s="1" t="s">
        <v>4945</v>
      </c>
    </row>
    <row r="2289">
      <c r="A2289" s="1" t="s">
        <v>4752</v>
      </c>
      <c r="B2289" s="14">
        <v>46239.0</v>
      </c>
      <c r="C2289" s="1" t="s">
        <v>12529</v>
      </c>
      <c r="D2289" s="5">
        <v>5.5926755000103E13</v>
      </c>
      <c r="E2289" s="1" t="s">
        <v>4752</v>
      </c>
      <c r="F2289" s="1" t="s">
        <v>1097</v>
      </c>
      <c r="G2289" s="1" t="s">
        <v>4761</v>
      </c>
      <c r="H2289" s="1" t="s">
        <v>14087</v>
      </c>
      <c r="I2289" s="5">
        <v>101.0</v>
      </c>
      <c r="J2289" s="1" t="s">
        <v>4759</v>
      </c>
      <c r="K2289" s="1" t="s">
        <v>12531</v>
      </c>
      <c r="L2289" s="1" t="s">
        <v>12532</v>
      </c>
      <c r="M2289" s="1" t="s">
        <v>12533</v>
      </c>
      <c r="N2289" s="5">
        <v>5.5926755000103E13</v>
      </c>
      <c r="O2289" s="1" t="s">
        <v>1072</v>
      </c>
      <c r="P2289" s="1" t="s">
        <v>12529</v>
      </c>
      <c r="Q2289" s="5">
        <v>2.0</v>
      </c>
      <c r="R2289" s="15">
        <v>45488.0</v>
      </c>
      <c r="S2289" s="5">
        <v>0.0</v>
      </c>
      <c r="T2289" s="10"/>
      <c r="U2289" s="5">
        <v>105.0</v>
      </c>
      <c r="V2289" s="15">
        <v>45488.0</v>
      </c>
      <c r="W2289" s="5">
        <v>161099.0</v>
      </c>
      <c r="X2289" s="1" t="s">
        <v>4972</v>
      </c>
      <c r="Y2289" s="1" t="s">
        <v>1075</v>
      </c>
      <c r="Z2289" s="1" t="s">
        <v>12534</v>
      </c>
      <c r="AA2289" s="5">
        <v>881.0</v>
      </c>
      <c r="AB2289" s="1" t="s">
        <v>1337</v>
      </c>
      <c r="AC2289" s="1" t="s">
        <v>12535</v>
      </c>
      <c r="AD2289" s="5">
        <v>7.689E7</v>
      </c>
      <c r="AE2289" s="1" t="s">
        <v>1313</v>
      </c>
      <c r="AF2289" s="5">
        <v>15.0</v>
      </c>
      <c r="AG2289" s="5">
        <v>69.0</v>
      </c>
      <c r="AH2289" s="5">
        <v>9.2684673E7</v>
      </c>
      <c r="AI2289" s="5">
        <v>0.0</v>
      </c>
      <c r="AJ2289" s="5">
        <v>0.0</v>
      </c>
      <c r="AK2289" s="10"/>
      <c r="AL2289" s="10"/>
      <c r="AM2289" s="1" t="s">
        <v>12536</v>
      </c>
      <c r="AN2289" s="10"/>
      <c r="AO2289" s="10"/>
      <c r="AP2289" s="1" t="s">
        <v>1311</v>
      </c>
    </row>
    <row r="2290">
      <c r="A2290" s="1" t="s">
        <v>4752</v>
      </c>
      <c r="B2290" s="14">
        <v>46053.0</v>
      </c>
      <c r="C2290" s="1" t="s">
        <v>14088</v>
      </c>
      <c r="D2290" s="5">
        <v>5.294954900012E13</v>
      </c>
      <c r="E2290" s="1" t="s">
        <v>4752</v>
      </c>
      <c r="F2290" s="1" t="s">
        <v>1097</v>
      </c>
      <c r="G2290" s="1" t="s">
        <v>4799</v>
      </c>
      <c r="H2290" s="1" t="s">
        <v>14089</v>
      </c>
      <c r="I2290" s="5">
        <v>58.0</v>
      </c>
      <c r="J2290" s="1" t="s">
        <v>4759</v>
      </c>
      <c r="K2290" s="1" t="s">
        <v>14090</v>
      </c>
      <c r="L2290" s="1" t="s">
        <v>14091</v>
      </c>
      <c r="M2290" s="1" t="s">
        <v>14092</v>
      </c>
      <c r="N2290" s="5">
        <v>5.294954900012E13</v>
      </c>
      <c r="O2290" s="1" t="s">
        <v>1072</v>
      </c>
      <c r="P2290" s="1" t="s">
        <v>14088</v>
      </c>
      <c r="Q2290" s="5">
        <v>2.0</v>
      </c>
      <c r="R2290" s="15">
        <v>45251.0</v>
      </c>
      <c r="S2290" s="5">
        <v>0.0</v>
      </c>
      <c r="T2290" s="10"/>
      <c r="U2290" s="5">
        <v>105.0</v>
      </c>
      <c r="V2290" s="15">
        <v>45251.0</v>
      </c>
      <c r="W2290" s="5">
        <v>161001.0</v>
      </c>
      <c r="X2290" s="1" t="s">
        <v>10832</v>
      </c>
      <c r="Y2290" s="1" t="s">
        <v>1075</v>
      </c>
      <c r="Z2290" s="1" t="s">
        <v>14093</v>
      </c>
      <c r="AA2290" s="5">
        <v>107.0</v>
      </c>
      <c r="AB2290" s="10"/>
      <c r="AC2290" s="1" t="s">
        <v>14093</v>
      </c>
      <c r="AD2290" s="5">
        <v>9.87E7</v>
      </c>
      <c r="AE2290" s="1" t="s">
        <v>1277</v>
      </c>
      <c r="AF2290" s="5">
        <v>8705.0</v>
      </c>
      <c r="AG2290" s="5">
        <v>54.0</v>
      </c>
      <c r="AH2290" s="5">
        <v>9.6451399E7</v>
      </c>
      <c r="AI2290" s="5">
        <v>0.0</v>
      </c>
      <c r="AJ2290" s="5">
        <v>0.0</v>
      </c>
      <c r="AK2290" s="10"/>
      <c r="AL2290" s="10"/>
      <c r="AM2290" s="1" t="s">
        <v>14094</v>
      </c>
      <c r="AN2290" s="10"/>
      <c r="AO2290" s="10"/>
      <c r="AP2290" s="1" t="s">
        <v>14095</v>
      </c>
    </row>
    <row r="2291">
      <c r="A2291" s="1" t="s">
        <v>4752</v>
      </c>
      <c r="B2291" s="14">
        <v>46109.0</v>
      </c>
      <c r="C2291" s="1" t="s">
        <v>14096</v>
      </c>
      <c r="D2291" s="5">
        <v>5.4014234000117E13</v>
      </c>
      <c r="E2291" s="1" t="s">
        <v>4752</v>
      </c>
      <c r="F2291" s="1" t="s">
        <v>1097</v>
      </c>
      <c r="G2291" s="1" t="s">
        <v>4761</v>
      </c>
      <c r="H2291" s="1" t="s">
        <v>14097</v>
      </c>
      <c r="I2291" s="5">
        <v>101.0</v>
      </c>
      <c r="J2291" s="1" t="s">
        <v>4759</v>
      </c>
      <c r="K2291" s="1" t="s">
        <v>14098</v>
      </c>
      <c r="L2291" s="1" t="s">
        <v>14099</v>
      </c>
      <c r="M2291" s="1" t="s">
        <v>14100</v>
      </c>
      <c r="N2291" s="5">
        <v>5.4014234000117E13</v>
      </c>
      <c r="O2291" s="1" t="s">
        <v>1072</v>
      </c>
      <c r="P2291" s="1" t="s">
        <v>14101</v>
      </c>
      <c r="Q2291" s="5">
        <v>2.0</v>
      </c>
      <c r="R2291" s="15">
        <v>45344.0</v>
      </c>
      <c r="S2291" s="5">
        <v>0.0</v>
      </c>
      <c r="T2291" s="10"/>
      <c r="U2291" s="5">
        <v>105.0</v>
      </c>
      <c r="V2291" s="15">
        <v>45344.0</v>
      </c>
      <c r="W2291" s="5">
        <v>161001.0</v>
      </c>
      <c r="X2291" s="10"/>
      <c r="Y2291" s="1" t="s">
        <v>1090</v>
      </c>
      <c r="Z2291" s="1" t="s">
        <v>14102</v>
      </c>
      <c r="AA2291" s="5">
        <v>1110.0</v>
      </c>
      <c r="AB2291" s="1" t="s">
        <v>14103</v>
      </c>
      <c r="AC2291" s="1" t="s">
        <v>1078</v>
      </c>
      <c r="AD2291" s="5">
        <v>8.567E7</v>
      </c>
      <c r="AE2291" s="1" t="s">
        <v>1231</v>
      </c>
      <c r="AF2291" s="5">
        <v>7837.0</v>
      </c>
      <c r="AG2291" s="5">
        <v>46.0</v>
      </c>
      <c r="AH2291" s="5">
        <v>9.9405946E7</v>
      </c>
      <c r="AI2291" s="5">
        <v>0.0</v>
      </c>
      <c r="AJ2291" s="5">
        <v>0.0</v>
      </c>
      <c r="AK2291" s="10"/>
      <c r="AL2291" s="10"/>
      <c r="AM2291" s="1" t="s">
        <v>14104</v>
      </c>
      <c r="AN2291" s="10"/>
      <c r="AO2291" s="10"/>
      <c r="AP2291" s="1" t="s">
        <v>10761</v>
      </c>
    </row>
    <row r="2292">
      <c r="A2292" s="1" t="s">
        <v>4752</v>
      </c>
      <c r="B2292" s="14">
        <v>46205.0</v>
      </c>
      <c r="C2292" s="1" t="s">
        <v>14105</v>
      </c>
      <c r="D2292" s="5">
        <v>5.165259700019E13</v>
      </c>
      <c r="E2292" s="1" t="s">
        <v>4752</v>
      </c>
      <c r="F2292" s="1" t="s">
        <v>1097</v>
      </c>
      <c r="G2292" s="1" t="s">
        <v>4799</v>
      </c>
      <c r="H2292" s="1" t="s">
        <v>14106</v>
      </c>
      <c r="I2292" s="5">
        <v>58.0</v>
      </c>
      <c r="J2292" s="1" t="s">
        <v>4759</v>
      </c>
      <c r="K2292" s="1" t="s">
        <v>14107</v>
      </c>
      <c r="L2292" s="1" t="s">
        <v>14108</v>
      </c>
      <c r="M2292" s="1" t="s">
        <v>14109</v>
      </c>
      <c r="N2292" s="5">
        <v>5.165259700019E13</v>
      </c>
      <c r="O2292" s="1" t="s">
        <v>1072</v>
      </c>
      <c r="P2292" s="1" t="s">
        <v>14105</v>
      </c>
      <c r="Q2292" s="5">
        <v>2.0</v>
      </c>
      <c r="R2292" s="15">
        <v>45140.0</v>
      </c>
      <c r="S2292" s="5">
        <v>0.0</v>
      </c>
      <c r="T2292" s="10"/>
      <c r="U2292" s="10"/>
      <c r="V2292" s="15">
        <v>45140.0</v>
      </c>
      <c r="W2292" s="5">
        <v>161001.0</v>
      </c>
      <c r="X2292" s="1" t="s">
        <v>14110</v>
      </c>
      <c r="Y2292" s="1" t="s">
        <v>1075</v>
      </c>
      <c r="Z2292" s="1" t="s">
        <v>14111</v>
      </c>
      <c r="AA2292" s="5">
        <v>4.0</v>
      </c>
      <c r="AB2292" s="1" t="s">
        <v>3443</v>
      </c>
      <c r="AC2292" s="1" t="s">
        <v>1078</v>
      </c>
      <c r="AD2292" s="5">
        <v>3.895E7</v>
      </c>
      <c r="AE2292" s="1" t="s">
        <v>1205</v>
      </c>
      <c r="AF2292" s="5">
        <v>4589.0</v>
      </c>
      <c r="AG2292" s="5">
        <v>37.0</v>
      </c>
      <c r="AH2292" s="5">
        <v>9.8658465E7</v>
      </c>
      <c r="AI2292" s="5">
        <v>34.0</v>
      </c>
      <c r="AJ2292" s="5">
        <v>3.6313504E7</v>
      </c>
      <c r="AK2292" s="10"/>
      <c r="AL2292" s="10"/>
      <c r="AM2292" s="1" t="s">
        <v>14112</v>
      </c>
      <c r="AN2292" s="10"/>
      <c r="AO2292" s="10"/>
      <c r="AP2292" s="1" t="s">
        <v>14113</v>
      </c>
    </row>
    <row r="2293">
      <c r="A2293" s="1" t="s">
        <v>4752</v>
      </c>
      <c r="B2293" s="14">
        <v>46107.0</v>
      </c>
      <c r="C2293" s="1" t="s">
        <v>14114</v>
      </c>
      <c r="D2293" s="5">
        <v>5.2045848000211E13</v>
      </c>
      <c r="E2293" s="1" t="s">
        <v>4752</v>
      </c>
      <c r="F2293" s="1" t="s">
        <v>1097</v>
      </c>
      <c r="G2293" s="1" t="s">
        <v>4799</v>
      </c>
      <c r="H2293" s="1" t="s">
        <v>14115</v>
      </c>
      <c r="I2293" s="5">
        <v>58.0</v>
      </c>
      <c r="J2293" s="1" t="s">
        <v>4759</v>
      </c>
      <c r="K2293" s="1" t="s">
        <v>14114</v>
      </c>
      <c r="L2293" s="1" t="s">
        <v>14116</v>
      </c>
      <c r="M2293" s="1" t="s">
        <v>14117</v>
      </c>
      <c r="N2293" s="5">
        <v>5.2045848000211E13</v>
      </c>
      <c r="O2293" s="1" t="s">
        <v>1103</v>
      </c>
      <c r="P2293" s="10"/>
      <c r="Q2293" s="5">
        <v>2.0</v>
      </c>
      <c r="R2293" s="15">
        <v>45357.0</v>
      </c>
      <c r="S2293" s="5">
        <v>0.0</v>
      </c>
      <c r="T2293" s="10"/>
      <c r="U2293" s="10"/>
      <c r="V2293" s="15">
        <v>45357.0</v>
      </c>
      <c r="W2293" s="5">
        <v>7210000.0</v>
      </c>
      <c r="X2293" s="1" t="s">
        <v>14118</v>
      </c>
      <c r="Y2293" s="1" t="s">
        <v>1384</v>
      </c>
      <c r="Z2293" s="1" t="s">
        <v>14119</v>
      </c>
      <c r="AA2293" s="1" t="s">
        <v>1120</v>
      </c>
      <c r="AB2293" s="1" t="s">
        <v>14120</v>
      </c>
      <c r="AC2293" s="1" t="s">
        <v>14121</v>
      </c>
      <c r="AD2293" s="5">
        <v>7.5913899E7</v>
      </c>
      <c r="AE2293" s="1" t="s">
        <v>1413</v>
      </c>
      <c r="AF2293" s="5">
        <v>9571.0</v>
      </c>
      <c r="AG2293" s="5">
        <v>11.0</v>
      </c>
      <c r="AH2293" s="5">
        <v>9.9216203E7</v>
      </c>
      <c r="AI2293" s="10"/>
      <c r="AJ2293" s="10"/>
      <c r="AK2293" s="10"/>
      <c r="AL2293" s="10"/>
      <c r="AM2293" s="1" t="s">
        <v>14122</v>
      </c>
      <c r="AN2293" s="10"/>
      <c r="AO2293" s="10"/>
      <c r="AP2293" s="1" t="s">
        <v>1619</v>
      </c>
    </row>
    <row r="2294">
      <c r="A2294" s="1" t="s">
        <v>4752</v>
      </c>
      <c r="B2294" s="14">
        <v>46330.0</v>
      </c>
      <c r="C2294" s="1" t="s">
        <v>13559</v>
      </c>
      <c r="D2294" s="5">
        <v>3.9700262000102E13</v>
      </c>
      <c r="E2294" s="1" t="s">
        <v>4752</v>
      </c>
      <c r="F2294" s="1" t="s">
        <v>1097</v>
      </c>
      <c r="G2294" s="1" t="s">
        <v>4761</v>
      </c>
      <c r="H2294" s="1" t="s">
        <v>14123</v>
      </c>
      <c r="I2294" s="5">
        <v>101.0</v>
      </c>
      <c r="J2294" s="1" t="s">
        <v>4759</v>
      </c>
      <c r="K2294" s="1" t="s">
        <v>13561</v>
      </c>
      <c r="L2294" s="1" t="s">
        <v>13562</v>
      </c>
      <c r="M2294" s="1" t="s">
        <v>13563</v>
      </c>
      <c r="N2294" s="5">
        <v>3.9700262000102E13</v>
      </c>
      <c r="O2294" s="1" t="s">
        <v>1072</v>
      </c>
      <c r="P2294" s="1" t="s">
        <v>13564</v>
      </c>
      <c r="Q2294" s="5">
        <v>2.0</v>
      </c>
      <c r="R2294" s="15">
        <v>44141.0</v>
      </c>
      <c r="S2294" s="5">
        <v>0.0</v>
      </c>
      <c r="T2294" s="10"/>
      <c r="U2294" s="10"/>
      <c r="V2294" s="15">
        <v>44141.0</v>
      </c>
      <c r="W2294" s="5">
        <v>161001.0</v>
      </c>
      <c r="X2294" s="1" t="s">
        <v>4920</v>
      </c>
      <c r="Y2294" s="1" t="s">
        <v>1075</v>
      </c>
      <c r="Z2294" s="1" t="s">
        <v>13565</v>
      </c>
      <c r="AA2294" s="5">
        <v>1459.0</v>
      </c>
      <c r="AB2294" s="10"/>
      <c r="AC2294" s="1" t="s">
        <v>13566</v>
      </c>
      <c r="AD2294" s="5">
        <v>7.949E7</v>
      </c>
      <c r="AE2294" s="1" t="s">
        <v>1940</v>
      </c>
      <c r="AF2294" s="5">
        <v>9809.0</v>
      </c>
      <c r="AG2294" s="5">
        <v>67.0</v>
      </c>
      <c r="AH2294" s="5">
        <v>9.9276544E7</v>
      </c>
      <c r="AI2294" s="10"/>
      <c r="AJ2294" s="10"/>
      <c r="AK2294" s="10"/>
      <c r="AL2294" s="10"/>
      <c r="AM2294" s="1" t="s">
        <v>13567</v>
      </c>
      <c r="AN2294" s="10"/>
      <c r="AO2294" s="10"/>
      <c r="AP2294" s="1" t="s">
        <v>8755</v>
      </c>
    </row>
    <row r="2295">
      <c r="A2295" s="1" t="s">
        <v>4752</v>
      </c>
      <c r="B2295" s="14">
        <v>46297.0</v>
      </c>
      <c r="C2295" s="1" t="s">
        <v>5488</v>
      </c>
      <c r="D2295" s="5">
        <v>5.1466860002957E13</v>
      </c>
      <c r="E2295" s="1" t="s">
        <v>4752</v>
      </c>
      <c r="F2295" s="1" t="s">
        <v>1097</v>
      </c>
      <c r="G2295" s="1" t="s">
        <v>4898</v>
      </c>
      <c r="H2295" s="1" t="s">
        <v>14124</v>
      </c>
      <c r="I2295" s="5">
        <v>78.0</v>
      </c>
      <c r="J2295" s="1" t="s">
        <v>4759</v>
      </c>
      <c r="K2295" s="1" t="s">
        <v>2896</v>
      </c>
      <c r="L2295" s="1" t="s">
        <v>5491</v>
      </c>
      <c r="M2295" s="1" t="s">
        <v>2899</v>
      </c>
      <c r="N2295" s="5">
        <v>5.1466860002957E13</v>
      </c>
      <c r="O2295" s="1" t="s">
        <v>1103</v>
      </c>
      <c r="P2295" s="10"/>
      <c r="Q2295" s="5">
        <v>2.0</v>
      </c>
      <c r="R2295" s="15">
        <v>38659.0</v>
      </c>
      <c r="S2295" s="5">
        <v>0.0</v>
      </c>
      <c r="T2295" s="10"/>
      <c r="U2295" s="10"/>
      <c r="V2295" s="15">
        <v>36661.0</v>
      </c>
      <c r="W2295" s="5">
        <v>1071600.0</v>
      </c>
      <c r="X2295" s="1" t="s">
        <v>5492</v>
      </c>
      <c r="Y2295" s="1" t="s">
        <v>1118</v>
      </c>
      <c r="Z2295" s="1" t="s">
        <v>5488</v>
      </c>
      <c r="AA2295" s="1" t="s">
        <v>1120</v>
      </c>
      <c r="AB2295" s="10"/>
      <c r="AC2295" s="1" t="s">
        <v>5493</v>
      </c>
      <c r="AD2295" s="5">
        <v>1.3499899E7</v>
      </c>
      <c r="AE2295" s="1" t="s">
        <v>1079</v>
      </c>
      <c r="AF2295" s="5">
        <v>6529.0</v>
      </c>
      <c r="AG2295" s="5">
        <v>16.0</v>
      </c>
      <c r="AH2295" s="5">
        <v>3.9819E7</v>
      </c>
      <c r="AI2295" s="10"/>
      <c r="AJ2295" s="10"/>
      <c r="AK2295" s="5">
        <v>16.0</v>
      </c>
      <c r="AL2295" s="5">
        <v>3.981903E7</v>
      </c>
      <c r="AM2295" s="1" t="s">
        <v>2904</v>
      </c>
      <c r="AN2295" s="10"/>
      <c r="AO2295" s="10"/>
      <c r="AP2295" s="1" t="s">
        <v>5493</v>
      </c>
    </row>
    <row r="2296">
      <c r="A2296" s="1" t="s">
        <v>4752</v>
      </c>
      <c r="B2296" s="14">
        <v>46269.0</v>
      </c>
      <c r="C2296" s="1" t="s">
        <v>5488</v>
      </c>
      <c r="D2296" s="5">
        <v>5.1466860002957E13</v>
      </c>
      <c r="E2296" s="1" t="s">
        <v>4752</v>
      </c>
      <c r="F2296" s="1" t="s">
        <v>1097</v>
      </c>
      <c r="G2296" s="1" t="s">
        <v>5082</v>
      </c>
      <c r="H2296" s="1" t="s">
        <v>14125</v>
      </c>
      <c r="I2296" s="5">
        <v>52.0</v>
      </c>
      <c r="J2296" s="1" t="s">
        <v>4759</v>
      </c>
      <c r="K2296" s="1" t="s">
        <v>2896</v>
      </c>
      <c r="L2296" s="1" t="s">
        <v>5491</v>
      </c>
      <c r="M2296" s="1" t="s">
        <v>2899</v>
      </c>
      <c r="N2296" s="5">
        <v>5.1466860002957E13</v>
      </c>
      <c r="O2296" s="1" t="s">
        <v>1103</v>
      </c>
      <c r="P2296" s="10"/>
      <c r="Q2296" s="5">
        <v>2.0</v>
      </c>
      <c r="R2296" s="15">
        <v>38659.0</v>
      </c>
      <c r="S2296" s="5">
        <v>0.0</v>
      </c>
      <c r="T2296" s="10"/>
      <c r="U2296" s="10"/>
      <c r="V2296" s="15">
        <v>36661.0</v>
      </c>
      <c r="W2296" s="5">
        <v>1071600.0</v>
      </c>
      <c r="X2296" s="1" t="s">
        <v>5492</v>
      </c>
      <c r="Y2296" s="1" t="s">
        <v>1118</v>
      </c>
      <c r="Z2296" s="1" t="s">
        <v>5488</v>
      </c>
      <c r="AA2296" s="1" t="s">
        <v>1120</v>
      </c>
      <c r="AB2296" s="10"/>
      <c r="AC2296" s="1" t="s">
        <v>5493</v>
      </c>
      <c r="AD2296" s="5">
        <v>1.3499899E7</v>
      </c>
      <c r="AE2296" s="1" t="s">
        <v>1079</v>
      </c>
      <c r="AF2296" s="5">
        <v>6529.0</v>
      </c>
      <c r="AG2296" s="5">
        <v>16.0</v>
      </c>
      <c r="AH2296" s="5">
        <v>3.9819E7</v>
      </c>
      <c r="AI2296" s="10"/>
      <c r="AJ2296" s="10"/>
      <c r="AK2296" s="5">
        <v>16.0</v>
      </c>
      <c r="AL2296" s="5">
        <v>3.981903E7</v>
      </c>
      <c r="AM2296" s="1" t="s">
        <v>2904</v>
      </c>
      <c r="AN2296" s="10"/>
      <c r="AO2296" s="10"/>
      <c r="AP2296" s="1" t="s">
        <v>5493</v>
      </c>
    </row>
    <row r="2297">
      <c r="A2297" s="1" t="s">
        <v>4752</v>
      </c>
      <c r="B2297" s="14">
        <v>46141.0</v>
      </c>
      <c r="C2297" s="1" t="s">
        <v>14126</v>
      </c>
      <c r="D2297" s="5">
        <v>3.513518600017E13</v>
      </c>
      <c r="E2297" s="1" t="s">
        <v>4752</v>
      </c>
      <c r="F2297" s="1" t="s">
        <v>1097</v>
      </c>
      <c r="G2297" s="1" t="s">
        <v>4761</v>
      </c>
      <c r="H2297" s="1" t="s">
        <v>14127</v>
      </c>
      <c r="I2297" s="5">
        <v>101.0</v>
      </c>
      <c r="J2297" s="1" t="s">
        <v>4759</v>
      </c>
      <c r="K2297" s="1" t="s">
        <v>14128</v>
      </c>
      <c r="L2297" s="1" t="s">
        <v>14129</v>
      </c>
      <c r="M2297" s="1" t="s">
        <v>14130</v>
      </c>
      <c r="N2297" s="5">
        <v>3.513518600017E13</v>
      </c>
      <c r="O2297" s="1" t="s">
        <v>1072</v>
      </c>
      <c r="P2297" s="1" t="s">
        <v>14131</v>
      </c>
      <c r="Q2297" s="5">
        <v>2.0</v>
      </c>
      <c r="R2297" s="15">
        <v>43747.0</v>
      </c>
      <c r="S2297" s="5">
        <v>0.0</v>
      </c>
      <c r="T2297" s="10"/>
      <c r="U2297" s="10"/>
      <c r="V2297" s="15">
        <v>43747.0</v>
      </c>
      <c r="W2297" s="5">
        <v>161001.0</v>
      </c>
      <c r="X2297" s="1" t="s">
        <v>14132</v>
      </c>
      <c r="Y2297" s="1" t="s">
        <v>1075</v>
      </c>
      <c r="Z2297" s="1" t="s">
        <v>14133</v>
      </c>
      <c r="AA2297" s="5">
        <v>733.0</v>
      </c>
      <c r="AB2297" s="1" t="s">
        <v>3170</v>
      </c>
      <c r="AC2297" s="1" t="s">
        <v>1078</v>
      </c>
      <c r="AD2297" s="5">
        <v>3.836E7</v>
      </c>
      <c r="AE2297" s="1" t="s">
        <v>1205</v>
      </c>
      <c r="AF2297" s="5">
        <v>4251.0</v>
      </c>
      <c r="AG2297" s="5">
        <v>34.0</v>
      </c>
      <c r="AH2297" s="5">
        <v>3.2632266E7</v>
      </c>
      <c r="AI2297" s="10"/>
      <c r="AJ2297" s="10"/>
      <c r="AK2297" s="10"/>
      <c r="AL2297" s="10"/>
      <c r="AM2297" s="1" t="s">
        <v>14134</v>
      </c>
      <c r="AN2297" s="10"/>
      <c r="AO2297" s="10"/>
      <c r="AP2297" s="1" t="s">
        <v>14135</v>
      </c>
    </row>
    <row r="2298">
      <c r="A2298" s="1" t="s">
        <v>4752</v>
      </c>
      <c r="B2298" s="14">
        <v>46204.0</v>
      </c>
      <c r="C2298" s="1" t="s">
        <v>14136</v>
      </c>
      <c r="D2298" s="5">
        <v>3.531230200026E13</v>
      </c>
      <c r="E2298" s="1" t="s">
        <v>4752</v>
      </c>
      <c r="F2298" s="1" t="s">
        <v>14137</v>
      </c>
      <c r="G2298" s="1" t="s">
        <v>14138</v>
      </c>
      <c r="H2298" s="1" t="s">
        <v>14139</v>
      </c>
      <c r="I2298" s="5">
        <v>25.0</v>
      </c>
      <c r="J2298" s="1" t="s">
        <v>4755</v>
      </c>
      <c r="K2298" s="1" t="s">
        <v>14140</v>
      </c>
      <c r="L2298" s="1" t="s">
        <v>14141</v>
      </c>
      <c r="M2298" s="1" t="s">
        <v>14142</v>
      </c>
      <c r="N2298" s="5">
        <v>3.531230200026E13</v>
      </c>
      <c r="O2298" s="1" t="s">
        <v>1103</v>
      </c>
      <c r="P2298" s="10"/>
      <c r="Q2298" s="5">
        <v>2.0</v>
      </c>
      <c r="R2298" s="15">
        <v>45021.0</v>
      </c>
      <c r="S2298" s="5">
        <v>0.0</v>
      </c>
      <c r="T2298" s="10"/>
      <c r="U2298" s="10"/>
      <c r="V2298" s="15">
        <v>45021.0</v>
      </c>
      <c r="W2298" s="5">
        <v>2019399.0</v>
      </c>
      <c r="X2298" s="1" t="s">
        <v>14143</v>
      </c>
      <c r="Y2298" s="1" t="s">
        <v>1075</v>
      </c>
      <c r="Z2298" s="1" t="s">
        <v>14144</v>
      </c>
      <c r="AA2298" s="5">
        <v>540.0</v>
      </c>
      <c r="AB2298" s="10"/>
      <c r="AC2298" s="1" t="s">
        <v>1078</v>
      </c>
      <c r="AD2298" s="5">
        <v>8.357E7</v>
      </c>
      <c r="AE2298" s="1" t="s">
        <v>1231</v>
      </c>
      <c r="AF2298" s="5">
        <v>7501.0</v>
      </c>
      <c r="AG2298" s="5">
        <v>41.0</v>
      </c>
      <c r="AH2298" s="5">
        <v>3.656332E7</v>
      </c>
      <c r="AI2298" s="10"/>
      <c r="AJ2298" s="10"/>
      <c r="AK2298" s="10"/>
      <c r="AL2298" s="10"/>
      <c r="AM2298" s="1" t="s">
        <v>14145</v>
      </c>
      <c r="AN2298" s="10"/>
      <c r="AO2298" s="10"/>
      <c r="AP2298" s="1" t="s">
        <v>8326</v>
      </c>
    </row>
    <row r="2299">
      <c r="A2299" s="1" t="s">
        <v>4752</v>
      </c>
      <c r="B2299" s="14">
        <v>46288.0</v>
      </c>
      <c r="C2299" s="1" t="s">
        <v>14146</v>
      </c>
      <c r="D2299" s="5">
        <v>4.6503195000193E13</v>
      </c>
      <c r="E2299" s="1" t="s">
        <v>4752</v>
      </c>
      <c r="F2299" s="1" t="s">
        <v>1097</v>
      </c>
      <c r="G2299" s="1" t="s">
        <v>4761</v>
      </c>
      <c r="H2299" s="1" t="s">
        <v>14147</v>
      </c>
      <c r="I2299" s="5">
        <v>101.0</v>
      </c>
      <c r="J2299" s="1" t="s">
        <v>4759</v>
      </c>
      <c r="K2299" s="1" t="s">
        <v>14148</v>
      </c>
      <c r="L2299" s="1" t="s">
        <v>14149</v>
      </c>
      <c r="M2299" s="1" t="s">
        <v>14150</v>
      </c>
      <c r="N2299" s="5">
        <v>4.6503195000193E13</v>
      </c>
      <c r="O2299" s="1" t="s">
        <v>1072</v>
      </c>
      <c r="P2299" s="10"/>
      <c r="Q2299" s="5">
        <v>2.0</v>
      </c>
      <c r="R2299" s="15">
        <v>44704.0</v>
      </c>
      <c r="S2299" s="5">
        <v>0.0</v>
      </c>
      <c r="T2299" s="10"/>
      <c r="U2299" s="10"/>
      <c r="V2299" s="15">
        <v>44704.0</v>
      </c>
      <c r="W2299" s="5">
        <v>6202300.0</v>
      </c>
      <c r="X2299" s="1" t="s">
        <v>4611</v>
      </c>
      <c r="Y2299" s="1" t="s">
        <v>1075</v>
      </c>
      <c r="Z2299" s="1" t="s">
        <v>14151</v>
      </c>
      <c r="AA2299" s="5">
        <v>303.0</v>
      </c>
      <c r="AB2299" s="1" t="s">
        <v>14152</v>
      </c>
      <c r="AC2299" s="1" t="s">
        <v>14153</v>
      </c>
      <c r="AD2299" s="5">
        <v>5449050.0</v>
      </c>
      <c r="AE2299" s="1" t="s">
        <v>1079</v>
      </c>
      <c r="AF2299" s="5">
        <v>7107.0</v>
      </c>
      <c r="AG2299" s="5">
        <v>11.0</v>
      </c>
      <c r="AH2299" s="5">
        <v>9.192116E7</v>
      </c>
      <c r="AI2299" s="10"/>
      <c r="AJ2299" s="10"/>
      <c r="AK2299" s="10"/>
      <c r="AL2299" s="10"/>
      <c r="AM2299" s="1" t="s">
        <v>14154</v>
      </c>
      <c r="AN2299" s="10"/>
      <c r="AO2299" s="10"/>
      <c r="AP2299" s="1" t="s">
        <v>2595</v>
      </c>
    </row>
    <row r="2300">
      <c r="A2300" s="1" t="s">
        <v>4752</v>
      </c>
      <c r="B2300" s="14">
        <v>46178.0</v>
      </c>
      <c r="C2300" s="1" t="s">
        <v>8865</v>
      </c>
      <c r="D2300" s="5">
        <v>4.6704404000167E13</v>
      </c>
      <c r="E2300" s="1" t="s">
        <v>4752</v>
      </c>
      <c r="F2300" s="1" t="s">
        <v>1097</v>
      </c>
      <c r="G2300" s="1" t="s">
        <v>4898</v>
      </c>
      <c r="H2300" s="1" t="s">
        <v>14155</v>
      </c>
      <c r="I2300" s="5">
        <v>78.0</v>
      </c>
      <c r="J2300" s="1" t="s">
        <v>4759</v>
      </c>
      <c r="K2300" s="1" t="s">
        <v>8865</v>
      </c>
      <c r="L2300" s="1" t="s">
        <v>8867</v>
      </c>
      <c r="M2300" s="1" t="s">
        <v>8868</v>
      </c>
      <c r="N2300" s="5">
        <v>4.6704404000167E13</v>
      </c>
      <c r="O2300" s="1" t="s">
        <v>1072</v>
      </c>
      <c r="P2300" s="1" t="s">
        <v>8869</v>
      </c>
      <c r="Q2300" s="5">
        <v>2.0</v>
      </c>
      <c r="R2300" s="15">
        <v>44720.0</v>
      </c>
      <c r="S2300" s="5">
        <v>0.0</v>
      </c>
      <c r="T2300" s="10"/>
      <c r="U2300" s="5">
        <v>105.0</v>
      </c>
      <c r="V2300" s="15">
        <v>44720.0</v>
      </c>
      <c r="W2300" s="5">
        <v>161001.0</v>
      </c>
      <c r="X2300" s="1" t="s">
        <v>8870</v>
      </c>
      <c r="Y2300" s="1" t="s">
        <v>1075</v>
      </c>
      <c r="Z2300" s="1" t="s">
        <v>8871</v>
      </c>
      <c r="AA2300" s="1" t="s">
        <v>1410</v>
      </c>
      <c r="AB2300" s="1" t="s">
        <v>8872</v>
      </c>
      <c r="AC2300" s="1" t="s">
        <v>8873</v>
      </c>
      <c r="AD2300" s="5">
        <v>2.990261E7</v>
      </c>
      <c r="AE2300" s="1" t="s">
        <v>1604</v>
      </c>
      <c r="AF2300" s="5">
        <v>5663.0</v>
      </c>
      <c r="AG2300" s="5">
        <v>27.0</v>
      </c>
      <c r="AH2300" s="5">
        <v>9.9782407E7</v>
      </c>
      <c r="AI2300" s="5">
        <v>27.0</v>
      </c>
      <c r="AJ2300" s="5">
        <v>9.6939998E7</v>
      </c>
      <c r="AK2300" s="10"/>
      <c r="AL2300" s="10"/>
      <c r="AM2300" s="1" t="s">
        <v>8874</v>
      </c>
      <c r="AN2300" s="10"/>
      <c r="AO2300" s="10"/>
      <c r="AP2300" s="1" t="s">
        <v>2257</v>
      </c>
    </row>
    <row r="2301">
      <c r="A2301" s="1" t="s">
        <v>4752</v>
      </c>
      <c r="B2301" s="14">
        <v>46200.0</v>
      </c>
      <c r="C2301" s="1" t="s">
        <v>4375</v>
      </c>
      <c r="D2301" s="5">
        <v>4.3001981005082E13</v>
      </c>
      <c r="E2301" s="1" t="s">
        <v>4752</v>
      </c>
      <c r="F2301" s="1" t="s">
        <v>14156</v>
      </c>
      <c r="G2301" s="1" t="s">
        <v>3685</v>
      </c>
      <c r="H2301" s="1" t="s">
        <v>4372</v>
      </c>
      <c r="I2301" s="17">
        <v>45415.0</v>
      </c>
      <c r="J2301" s="1" t="s">
        <v>4755</v>
      </c>
      <c r="K2301" s="1" t="s">
        <v>4371</v>
      </c>
      <c r="L2301" s="1" t="s">
        <v>4373</v>
      </c>
      <c r="M2301" s="1" t="s">
        <v>4374</v>
      </c>
      <c r="N2301" s="5">
        <v>4.3001981005082E13</v>
      </c>
      <c r="O2301" s="1" t="s">
        <v>1103</v>
      </c>
      <c r="P2301" s="1" t="s">
        <v>4375</v>
      </c>
      <c r="Q2301" s="5">
        <v>2.0</v>
      </c>
      <c r="R2301" s="15">
        <v>40499.0</v>
      </c>
      <c r="S2301" s="5">
        <v>0.0</v>
      </c>
      <c r="T2301" s="10"/>
      <c r="U2301" s="10"/>
      <c r="V2301" s="15">
        <v>40499.0</v>
      </c>
      <c r="W2301" s="5">
        <v>4692300.0</v>
      </c>
      <c r="X2301" s="1" t="s">
        <v>4376</v>
      </c>
      <c r="Y2301" s="1" t="s">
        <v>1090</v>
      </c>
      <c r="Z2301" s="1" t="s">
        <v>4377</v>
      </c>
      <c r="AA2301" s="5">
        <v>111.0</v>
      </c>
      <c r="AB2301" s="10"/>
      <c r="AC2301" s="1" t="s">
        <v>4378</v>
      </c>
      <c r="AD2301" s="5">
        <v>3.828E7</v>
      </c>
      <c r="AE2301" s="1" t="s">
        <v>1205</v>
      </c>
      <c r="AF2301" s="5">
        <v>4687.0</v>
      </c>
      <c r="AG2301" s="5">
        <v>34.0</v>
      </c>
      <c r="AH2301" s="5">
        <v>3.4116555E7</v>
      </c>
      <c r="AI2301" s="10"/>
      <c r="AJ2301" s="10"/>
      <c r="AK2301" s="5">
        <v>34.0</v>
      </c>
      <c r="AL2301" s="5">
        <v>3.4116999E7</v>
      </c>
      <c r="AM2301" s="1" t="s">
        <v>4379</v>
      </c>
      <c r="AN2301" s="10"/>
      <c r="AO2301" s="10"/>
      <c r="AP2301" s="1" t="s">
        <v>2535</v>
      </c>
    </row>
    <row r="2302">
      <c r="A2302" s="1" t="s">
        <v>4752</v>
      </c>
      <c r="B2302" s="14">
        <v>46220.0</v>
      </c>
      <c r="C2302" s="1" t="s">
        <v>14157</v>
      </c>
      <c r="D2302" s="5">
        <v>4.4444423000176E13</v>
      </c>
      <c r="E2302" s="1" t="s">
        <v>4752</v>
      </c>
      <c r="F2302" s="1" t="s">
        <v>1097</v>
      </c>
      <c r="G2302" s="1" t="s">
        <v>4898</v>
      </c>
      <c r="H2302" s="1" t="s">
        <v>14158</v>
      </c>
      <c r="I2302" s="5">
        <v>78.0</v>
      </c>
      <c r="J2302" s="1" t="s">
        <v>4759</v>
      </c>
      <c r="K2302" s="1" t="s">
        <v>14159</v>
      </c>
      <c r="L2302" s="1" t="s">
        <v>14160</v>
      </c>
      <c r="M2302" s="1" t="s">
        <v>14161</v>
      </c>
      <c r="N2302" s="5">
        <v>4.4444423000176E13</v>
      </c>
      <c r="O2302" s="1" t="s">
        <v>1072</v>
      </c>
      <c r="P2302" s="1" t="s">
        <v>14162</v>
      </c>
      <c r="Q2302" s="5">
        <v>2.0</v>
      </c>
      <c r="R2302" s="15">
        <v>44531.0</v>
      </c>
      <c r="S2302" s="5">
        <v>0.0</v>
      </c>
      <c r="T2302" s="10"/>
      <c r="U2302" s="10"/>
      <c r="V2302" s="15">
        <v>44531.0</v>
      </c>
      <c r="W2302" s="5">
        <v>7739099.0</v>
      </c>
      <c r="X2302" s="1" t="s">
        <v>14163</v>
      </c>
      <c r="Y2302" s="1" t="s">
        <v>1090</v>
      </c>
      <c r="Z2302" s="1" t="s">
        <v>14164</v>
      </c>
      <c r="AA2302" s="5">
        <v>25.0</v>
      </c>
      <c r="AB2302" s="1" t="s">
        <v>14165</v>
      </c>
      <c r="AC2302" s="1" t="s">
        <v>14166</v>
      </c>
      <c r="AD2302" s="5">
        <v>1.3506838E7</v>
      </c>
      <c r="AE2302" s="1" t="s">
        <v>1079</v>
      </c>
      <c r="AF2302" s="5">
        <v>6979.0</v>
      </c>
      <c r="AG2302" s="5">
        <v>19.0</v>
      </c>
      <c r="AH2302" s="5">
        <v>9.6961788E7</v>
      </c>
      <c r="AI2302" s="10"/>
      <c r="AJ2302" s="10"/>
      <c r="AK2302" s="10"/>
      <c r="AL2302" s="10"/>
      <c r="AM2302" s="1" t="s">
        <v>14167</v>
      </c>
      <c r="AN2302" s="10"/>
      <c r="AO2302" s="10"/>
      <c r="AP2302" s="1" t="s">
        <v>3497</v>
      </c>
    </row>
    <row r="2303">
      <c r="A2303" s="1" t="s">
        <v>4752</v>
      </c>
      <c r="B2303" s="14">
        <v>46225.0</v>
      </c>
      <c r="C2303" s="1" t="s">
        <v>14168</v>
      </c>
      <c r="D2303" s="5">
        <v>5.459935100019E13</v>
      </c>
      <c r="E2303" s="1" t="s">
        <v>4752</v>
      </c>
      <c r="F2303" s="1" t="s">
        <v>1097</v>
      </c>
      <c r="G2303" s="1" t="s">
        <v>4799</v>
      </c>
      <c r="H2303" s="1" t="s">
        <v>14169</v>
      </c>
      <c r="I2303" s="5">
        <v>58.0</v>
      </c>
      <c r="J2303" s="1" t="s">
        <v>4759</v>
      </c>
      <c r="K2303" s="1" t="s">
        <v>14170</v>
      </c>
      <c r="L2303" s="1" t="s">
        <v>14171</v>
      </c>
      <c r="M2303" s="1" t="s">
        <v>14172</v>
      </c>
      <c r="N2303" s="5">
        <v>5.459935100019E13</v>
      </c>
      <c r="O2303" s="1" t="s">
        <v>1072</v>
      </c>
      <c r="P2303" s="10"/>
      <c r="Q2303" s="5">
        <v>2.0</v>
      </c>
      <c r="R2303" s="15">
        <v>45386.0</v>
      </c>
      <c r="S2303" s="5">
        <v>0.0</v>
      </c>
      <c r="T2303" s="10"/>
      <c r="U2303" s="10"/>
      <c r="V2303" s="15">
        <v>45386.0</v>
      </c>
      <c r="W2303" s="5">
        <v>161001.0</v>
      </c>
      <c r="X2303" s="10"/>
      <c r="Y2303" s="1" t="s">
        <v>1346</v>
      </c>
      <c r="Z2303" s="1" t="s">
        <v>14173</v>
      </c>
      <c r="AA2303" s="1" t="s">
        <v>1120</v>
      </c>
      <c r="AB2303" s="1" t="s">
        <v>14174</v>
      </c>
      <c r="AC2303" s="1" t="s">
        <v>14175</v>
      </c>
      <c r="AD2303" s="5">
        <v>1.196E7</v>
      </c>
      <c r="AE2303" s="1" t="s">
        <v>1079</v>
      </c>
      <c r="AF2303" s="5">
        <v>6397.0</v>
      </c>
      <c r="AG2303" s="5">
        <v>13.0</v>
      </c>
      <c r="AH2303" s="5">
        <v>3.8711312E7</v>
      </c>
      <c r="AI2303" s="10"/>
      <c r="AJ2303" s="10"/>
      <c r="AK2303" s="10"/>
      <c r="AL2303" s="10"/>
      <c r="AM2303" s="1" t="s">
        <v>14176</v>
      </c>
      <c r="AN2303" s="10"/>
      <c r="AO2303" s="10"/>
      <c r="AP2303" s="1" t="s">
        <v>14177</v>
      </c>
    </row>
    <row r="2304">
      <c r="A2304" s="1" t="s">
        <v>4752</v>
      </c>
      <c r="B2304" s="16">
        <v>46348.0</v>
      </c>
      <c r="C2304" s="1" t="s">
        <v>11070</v>
      </c>
      <c r="D2304" s="5">
        <v>5.26565070001E13</v>
      </c>
      <c r="E2304" s="1" t="s">
        <v>4752</v>
      </c>
      <c r="F2304" s="1" t="s">
        <v>1097</v>
      </c>
      <c r="G2304" s="1" t="s">
        <v>4799</v>
      </c>
      <c r="H2304" s="1" t="s">
        <v>14178</v>
      </c>
      <c r="I2304" s="5">
        <v>58.0</v>
      </c>
      <c r="J2304" s="1" t="s">
        <v>4759</v>
      </c>
      <c r="K2304" s="1" t="s">
        <v>11072</v>
      </c>
      <c r="L2304" s="1" t="s">
        <v>11073</v>
      </c>
      <c r="M2304" s="1" t="s">
        <v>11074</v>
      </c>
      <c r="N2304" s="5">
        <v>5.26565070001E13</v>
      </c>
      <c r="O2304" s="1" t="s">
        <v>1072</v>
      </c>
      <c r="P2304" s="1" t="s">
        <v>9313</v>
      </c>
      <c r="Q2304" s="5">
        <v>2.0</v>
      </c>
      <c r="R2304" s="15">
        <v>45224.0</v>
      </c>
      <c r="S2304" s="5">
        <v>0.0</v>
      </c>
      <c r="T2304" s="10"/>
      <c r="U2304" s="10"/>
      <c r="V2304" s="15">
        <v>45224.0</v>
      </c>
      <c r="W2304" s="5">
        <v>4661300.0</v>
      </c>
      <c r="X2304" s="1" t="s">
        <v>11075</v>
      </c>
      <c r="Y2304" s="1" t="s">
        <v>1090</v>
      </c>
      <c r="Z2304" s="1" t="s">
        <v>11076</v>
      </c>
      <c r="AA2304" s="5">
        <v>18.0</v>
      </c>
      <c r="AB2304" s="1" t="s">
        <v>11077</v>
      </c>
      <c r="AC2304" s="1" t="s">
        <v>1078</v>
      </c>
      <c r="AD2304" s="5">
        <v>6.8524E7</v>
      </c>
      <c r="AE2304" s="1" t="s">
        <v>2304</v>
      </c>
      <c r="AF2304" s="5">
        <v>377.0</v>
      </c>
      <c r="AG2304" s="5">
        <v>94.0</v>
      </c>
      <c r="AH2304" s="5">
        <v>9.1861564E7</v>
      </c>
      <c r="AI2304" s="10"/>
      <c r="AJ2304" s="10"/>
      <c r="AK2304" s="10"/>
      <c r="AL2304" s="10"/>
      <c r="AM2304" s="1" t="s">
        <v>11078</v>
      </c>
      <c r="AN2304" s="10"/>
      <c r="AO2304" s="10"/>
      <c r="AP2304" s="1" t="s">
        <v>11079</v>
      </c>
    </row>
    <row r="2305">
      <c r="A2305" s="1" t="s">
        <v>4752</v>
      </c>
      <c r="B2305" s="16">
        <v>46325.0</v>
      </c>
      <c r="C2305" s="1" t="s">
        <v>13656</v>
      </c>
      <c r="D2305" s="5">
        <v>3.5637796000172E13</v>
      </c>
      <c r="E2305" s="1" t="s">
        <v>4752</v>
      </c>
      <c r="F2305" s="1" t="s">
        <v>1097</v>
      </c>
      <c r="G2305" s="1" t="s">
        <v>4846</v>
      </c>
      <c r="H2305" s="1" t="s">
        <v>14179</v>
      </c>
      <c r="I2305" s="5">
        <v>110.0</v>
      </c>
      <c r="J2305" s="1" t="s">
        <v>4759</v>
      </c>
      <c r="K2305" s="1" t="s">
        <v>13658</v>
      </c>
      <c r="L2305" s="1" t="s">
        <v>13659</v>
      </c>
      <c r="M2305" s="1" t="s">
        <v>13660</v>
      </c>
      <c r="N2305" s="5">
        <v>3.5637796000172E13</v>
      </c>
      <c r="O2305" s="1" t="s">
        <v>1072</v>
      </c>
      <c r="P2305" s="10"/>
      <c r="Q2305" s="5">
        <v>2.0</v>
      </c>
      <c r="R2305" s="15">
        <v>43796.0</v>
      </c>
      <c r="S2305" s="5">
        <v>0.0</v>
      </c>
      <c r="T2305" s="10"/>
      <c r="U2305" s="10"/>
      <c r="V2305" s="15">
        <v>43796.0</v>
      </c>
      <c r="W2305" s="5">
        <v>1931400.0</v>
      </c>
      <c r="X2305" s="1" t="s">
        <v>13661</v>
      </c>
      <c r="Y2305" s="1" t="s">
        <v>1346</v>
      </c>
      <c r="Z2305" s="1" t="s">
        <v>13662</v>
      </c>
      <c r="AA2305" s="1" t="s">
        <v>1120</v>
      </c>
      <c r="AB2305" s="1" t="s">
        <v>10428</v>
      </c>
      <c r="AC2305" s="1" t="s">
        <v>1780</v>
      </c>
      <c r="AD2305" s="5">
        <v>1.6419899E7</v>
      </c>
      <c r="AE2305" s="1" t="s">
        <v>1079</v>
      </c>
      <c r="AF2305" s="5">
        <v>6643.0</v>
      </c>
      <c r="AG2305" s="5">
        <v>16.0</v>
      </c>
      <c r="AH2305" s="5">
        <v>3.50589E7</v>
      </c>
      <c r="AI2305" s="5">
        <v>14.0</v>
      </c>
      <c r="AJ2305" s="5">
        <v>3.51116E7</v>
      </c>
      <c r="AK2305" s="10"/>
      <c r="AL2305" s="10"/>
      <c r="AM2305" s="1" t="s">
        <v>13663</v>
      </c>
      <c r="AN2305" s="10"/>
      <c r="AO2305" s="10"/>
      <c r="AP2305" s="1" t="s">
        <v>3898</v>
      </c>
    </row>
    <row r="2306">
      <c r="A2306" s="1" t="s">
        <v>4752</v>
      </c>
      <c r="B2306" s="14">
        <v>46289.0</v>
      </c>
      <c r="C2306" s="1" t="s">
        <v>5428</v>
      </c>
      <c r="D2306" s="5">
        <v>5.6706473000163E13</v>
      </c>
      <c r="E2306" s="1" t="s">
        <v>4752</v>
      </c>
      <c r="F2306" s="1" t="s">
        <v>1097</v>
      </c>
      <c r="G2306" s="1" t="s">
        <v>4771</v>
      </c>
      <c r="H2306" s="1" t="s">
        <v>14180</v>
      </c>
      <c r="I2306" s="17">
        <v>45528.0</v>
      </c>
      <c r="J2306" s="1" t="s">
        <v>4759</v>
      </c>
      <c r="K2306" s="1" t="s">
        <v>5430</v>
      </c>
      <c r="L2306" s="1" t="s">
        <v>5431</v>
      </c>
      <c r="M2306" s="1" t="s">
        <v>5432</v>
      </c>
      <c r="N2306" s="5">
        <v>5.6706473000163E13</v>
      </c>
      <c r="O2306" s="1" t="s">
        <v>1072</v>
      </c>
      <c r="P2306" s="1" t="s">
        <v>5433</v>
      </c>
      <c r="Q2306" s="5">
        <v>2.0</v>
      </c>
      <c r="R2306" s="15">
        <v>45518.0</v>
      </c>
      <c r="S2306" s="5">
        <v>0.0</v>
      </c>
      <c r="T2306" s="10"/>
      <c r="U2306" s="5">
        <v>105.0</v>
      </c>
      <c r="V2306" s="15">
        <v>45518.0</v>
      </c>
      <c r="W2306" s="5">
        <v>161001.0</v>
      </c>
      <c r="X2306" s="10"/>
      <c r="Y2306" s="1" t="s">
        <v>1384</v>
      </c>
      <c r="Z2306" s="1" t="s">
        <v>5434</v>
      </c>
      <c r="AA2306" s="1" t="s">
        <v>1410</v>
      </c>
      <c r="AB2306" s="10"/>
      <c r="AC2306" s="1" t="s">
        <v>1121</v>
      </c>
      <c r="AD2306" s="5">
        <v>2.972E7</v>
      </c>
      <c r="AE2306" s="1" t="s">
        <v>1604</v>
      </c>
      <c r="AF2306" s="5">
        <v>1114.0</v>
      </c>
      <c r="AG2306" s="5">
        <v>27.0</v>
      </c>
      <c r="AH2306" s="5">
        <v>9.7300061E7</v>
      </c>
      <c r="AI2306" s="5">
        <v>0.0</v>
      </c>
      <c r="AJ2306" s="5">
        <v>0.0</v>
      </c>
      <c r="AK2306" s="10"/>
      <c r="AL2306" s="10"/>
      <c r="AM2306" s="1" t="s">
        <v>5435</v>
      </c>
      <c r="AN2306" s="10"/>
      <c r="AO2306" s="10"/>
      <c r="AP2306" s="1" t="s">
        <v>5436</v>
      </c>
    </row>
    <row r="2307">
      <c r="A2307" s="1" t="s">
        <v>4752</v>
      </c>
      <c r="B2307" s="16">
        <v>46345.0</v>
      </c>
      <c r="C2307" s="1" t="s">
        <v>10626</v>
      </c>
      <c r="D2307" s="5">
        <v>1.614365000179E12</v>
      </c>
      <c r="E2307" s="1" t="s">
        <v>4752</v>
      </c>
      <c r="F2307" s="1" t="s">
        <v>1097</v>
      </c>
      <c r="G2307" s="1" t="s">
        <v>4799</v>
      </c>
      <c r="H2307" s="1" t="s">
        <v>14181</v>
      </c>
      <c r="I2307" s="5">
        <v>58.0</v>
      </c>
      <c r="J2307" s="1" t="s">
        <v>4759</v>
      </c>
      <c r="K2307" s="1" t="s">
        <v>5009</v>
      </c>
      <c r="L2307" s="1" t="s">
        <v>10628</v>
      </c>
      <c r="M2307" s="1" t="s">
        <v>5011</v>
      </c>
      <c r="N2307" s="5">
        <v>1.614365000179E12</v>
      </c>
      <c r="O2307" s="1" t="s">
        <v>1072</v>
      </c>
      <c r="P2307" s="1" t="s">
        <v>10629</v>
      </c>
      <c r="Q2307" s="5">
        <v>2.0</v>
      </c>
      <c r="R2307" s="15">
        <v>38591.0</v>
      </c>
      <c r="S2307" s="5">
        <v>0.0</v>
      </c>
      <c r="T2307" s="10"/>
      <c r="U2307" s="10"/>
      <c r="V2307" s="15">
        <v>35425.0</v>
      </c>
      <c r="W2307" s="5">
        <v>230600.0</v>
      </c>
      <c r="X2307" s="1" t="s">
        <v>10630</v>
      </c>
      <c r="Y2307" s="1" t="s">
        <v>1090</v>
      </c>
      <c r="Z2307" s="1" t="s">
        <v>3049</v>
      </c>
      <c r="AA2307" s="5">
        <v>3400.0</v>
      </c>
      <c r="AB2307" s="10"/>
      <c r="AC2307" s="1" t="s">
        <v>7243</v>
      </c>
      <c r="AD2307" s="5">
        <v>9.2700425E7</v>
      </c>
      <c r="AE2307" s="1" t="s">
        <v>1277</v>
      </c>
      <c r="AF2307" s="5">
        <v>8685.0</v>
      </c>
      <c r="AG2307" s="5">
        <v>51.0</v>
      </c>
      <c r="AH2307" s="5">
        <v>3.49192E7</v>
      </c>
      <c r="AI2307" s="5">
        <v>51.0</v>
      </c>
      <c r="AJ2307" s="5">
        <v>3.4919234E7</v>
      </c>
      <c r="AK2307" s="10"/>
      <c r="AL2307" s="10"/>
      <c r="AM2307" s="1" t="s">
        <v>10631</v>
      </c>
      <c r="AN2307" s="10"/>
      <c r="AO2307" s="10"/>
      <c r="AP2307" s="1" t="s">
        <v>6255</v>
      </c>
    </row>
    <row r="2308">
      <c r="A2308" s="1" t="s">
        <v>4752</v>
      </c>
      <c r="B2308" s="14">
        <v>46292.0</v>
      </c>
      <c r="C2308" s="1" t="s">
        <v>14182</v>
      </c>
      <c r="D2308" s="5">
        <v>5.5264315000138E13</v>
      </c>
      <c r="E2308" s="1" t="s">
        <v>4752</v>
      </c>
      <c r="F2308" s="1" t="s">
        <v>1097</v>
      </c>
      <c r="G2308" s="1" t="s">
        <v>4799</v>
      </c>
      <c r="H2308" s="1" t="s">
        <v>14183</v>
      </c>
      <c r="I2308" s="5">
        <v>58.0</v>
      </c>
      <c r="J2308" s="1" t="s">
        <v>4759</v>
      </c>
      <c r="K2308" s="1" t="s">
        <v>14184</v>
      </c>
      <c r="L2308" s="1" t="s">
        <v>14185</v>
      </c>
      <c r="M2308" s="1" t="s">
        <v>14186</v>
      </c>
      <c r="N2308" s="5">
        <v>5.5264315000138E13</v>
      </c>
      <c r="O2308" s="1" t="s">
        <v>1072</v>
      </c>
      <c r="P2308" s="1" t="s">
        <v>14187</v>
      </c>
      <c r="Q2308" s="5">
        <v>2.0</v>
      </c>
      <c r="R2308" s="15">
        <v>45436.0</v>
      </c>
      <c r="S2308" s="5">
        <v>0.0</v>
      </c>
      <c r="T2308" s="10"/>
      <c r="U2308" s="5">
        <v>105.0</v>
      </c>
      <c r="V2308" s="15">
        <v>45436.0</v>
      </c>
      <c r="W2308" s="5">
        <v>161001.0</v>
      </c>
      <c r="X2308" s="10"/>
      <c r="Y2308" s="1" t="s">
        <v>1075</v>
      </c>
      <c r="Z2308" s="1" t="s">
        <v>12138</v>
      </c>
      <c r="AA2308" s="5">
        <v>56.0</v>
      </c>
      <c r="AB2308" s="10"/>
      <c r="AC2308" s="1" t="s">
        <v>14188</v>
      </c>
      <c r="AD2308" s="5">
        <v>7.852E7</v>
      </c>
      <c r="AE2308" s="1" t="s">
        <v>1122</v>
      </c>
      <c r="AF2308" s="5">
        <v>9887.0</v>
      </c>
      <c r="AG2308" s="5">
        <v>66.0</v>
      </c>
      <c r="AH2308" s="5">
        <v>9.6867984E7</v>
      </c>
      <c r="AI2308" s="5">
        <v>0.0</v>
      </c>
      <c r="AJ2308" s="5">
        <v>0.0</v>
      </c>
      <c r="AK2308" s="10"/>
      <c r="AL2308" s="10"/>
      <c r="AM2308" s="1" t="s">
        <v>14189</v>
      </c>
      <c r="AN2308" s="10"/>
      <c r="AO2308" s="10"/>
      <c r="AP2308" s="1" t="s">
        <v>14190</v>
      </c>
    </row>
    <row r="2309">
      <c r="A2309" s="1" t="s">
        <v>4752</v>
      </c>
      <c r="B2309" s="16">
        <v>46319.0</v>
      </c>
      <c r="C2309" s="1" t="s">
        <v>6245</v>
      </c>
      <c r="D2309" s="5">
        <v>1.1234954000185E13</v>
      </c>
      <c r="E2309" s="1" t="s">
        <v>4752</v>
      </c>
      <c r="F2309" s="1" t="s">
        <v>6127</v>
      </c>
      <c r="G2309" s="1" t="s">
        <v>5210</v>
      </c>
      <c r="H2309" s="5">
        <v>8.00230192E8</v>
      </c>
      <c r="I2309" s="5">
        <v>5.0</v>
      </c>
      <c r="J2309" s="1" t="s">
        <v>4755</v>
      </c>
      <c r="K2309" s="1" t="s">
        <v>6247</v>
      </c>
      <c r="L2309" s="1" t="s">
        <v>6248</v>
      </c>
      <c r="M2309" s="1" t="s">
        <v>6249</v>
      </c>
      <c r="N2309" s="5">
        <v>1.1234954000185E13</v>
      </c>
      <c r="O2309" s="1" t="s">
        <v>1072</v>
      </c>
      <c r="P2309" s="1" t="s">
        <v>6250</v>
      </c>
      <c r="Q2309" s="5">
        <v>2.0</v>
      </c>
      <c r="R2309" s="15">
        <v>40105.0</v>
      </c>
      <c r="S2309" s="5">
        <v>0.0</v>
      </c>
      <c r="T2309" s="10"/>
      <c r="U2309" s="10"/>
      <c r="V2309" s="15">
        <v>40105.0</v>
      </c>
      <c r="W2309" s="5">
        <v>1710900.0</v>
      </c>
      <c r="X2309" s="1" t="s">
        <v>6251</v>
      </c>
      <c r="Y2309" s="1" t="s">
        <v>1075</v>
      </c>
      <c r="Z2309" s="1" t="s">
        <v>6252</v>
      </c>
      <c r="AA2309" s="5">
        <v>1680.0</v>
      </c>
      <c r="AB2309" s="10"/>
      <c r="AC2309" s="1" t="s">
        <v>6253</v>
      </c>
      <c r="AD2309" s="5">
        <v>9.25E7</v>
      </c>
      <c r="AE2309" s="1" t="s">
        <v>1277</v>
      </c>
      <c r="AF2309" s="5">
        <v>8685.0</v>
      </c>
      <c r="AG2309" s="5">
        <v>51.0</v>
      </c>
      <c r="AH2309" s="5">
        <v>2.1397211E7</v>
      </c>
      <c r="AI2309" s="10"/>
      <c r="AJ2309" s="10"/>
      <c r="AK2309" s="5">
        <v>51.0</v>
      </c>
      <c r="AL2309" s="5">
        <v>2.1397321E7</v>
      </c>
      <c r="AM2309" s="1" t="s">
        <v>6254</v>
      </c>
      <c r="AN2309" s="10"/>
      <c r="AO2309" s="10"/>
      <c r="AP2309" s="1" t="s">
        <v>6255</v>
      </c>
    </row>
    <row r="2310">
      <c r="A2310" s="1" t="s">
        <v>4752</v>
      </c>
      <c r="B2310" s="14">
        <v>46327.0</v>
      </c>
      <c r="C2310" s="1" t="s">
        <v>14191</v>
      </c>
      <c r="D2310" s="5">
        <v>5.5859507000197E13</v>
      </c>
      <c r="E2310" s="1" t="s">
        <v>4752</v>
      </c>
      <c r="F2310" s="1" t="s">
        <v>6233</v>
      </c>
      <c r="G2310" s="1" t="s">
        <v>11964</v>
      </c>
      <c r="H2310" s="1" t="s">
        <v>14192</v>
      </c>
      <c r="I2310" s="5">
        <v>67.0</v>
      </c>
      <c r="J2310" s="1" t="s">
        <v>4759</v>
      </c>
      <c r="K2310" s="1" t="s">
        <v>14193</v>
      </c>
      <c r="L2310" s="1" t="s">
        <v>14194</v>
      </c>
      <c r="M2310" s="1" t="s">
        <v>14195</v>
      </c>
      <c r="N2310" s="5">
        <v>5.5859507000197E13</v>
      </c>
      <c r="O2310" s="1" t="s">
        <v>1072</v>
      </c>
      <c r="P2310" s="1" t="s">
        <v>14196</v>
      </c>
      <c r="Q2310" s="5">
        <v>2.0</v>
      </c>
      <c r="R2310" s="15">
        <v>45482.0</v>
      </c>
      <c r="S2310" s="5">
        <v>0.0</v>
      </c>
      <c r="T2310" s="10"/>
      <c r="U2310" s="5">
        <v>105.0</v>
      </c>
      <c r="V2310" s="15">
        <v>45482.0</v>
      </c>
      <c r="W2310" s="5">
        <v>4683400.0</v>
      </c>
      <c r="X2310" s="1" t="s">
        <v>14197</v>
      </c>
      <c r="Y2310" s="1" t="s">
        <v>1090</v>
      </c>
      <c r="Z2310" s="1" t="s">
        <v>14198</v>
      </c>
      <c r="AA2310" s="5">
        <v>536.0</v>
      </c>
      <c r="AB2310" s="1" t="s">
        <v>14199</v>
      </c>
      <c r="AC2310" s="1" t="s">
        <v>14200</v>
      </c>
      <c r="AD2310" s="5">
        <v>7.885E7</v>
      </c>
      <c r="AE2310" s="1" t="s">
        <v>1122</v>
      </c>
      <c r="AF2310" s="5">
        <v>9871.0</v>
      </c>
      <c r="AG2310" s="5">
        <v>66.0</v>
      </c>
      <c r="AH2310" s="5">
        <v>9.6484428E7</v>
      </c>
      <c r="AI2310" s="5">
        <v>0.0</v>
      </c>
      <c r="AJ2310" s="5">
        <v>0.0</v>
      </c>
      <c r="AK2310" s="10"/>
      <c r="AL2310" s="10"/>
      <c r="AM2310" s="1" t="s">
        <v>14201</v>
      </c>
      <c r="AN2310" s="10"/>
      <c r="AO2310" s="10"/>
      <c r="AP2310" s="1" t="s">
        <v>3132</v>
      </c>
    </row>
    <row r="2311">
      <c r="A2311" s="1" t="s">
        <v>4752</v>
      </c>
      <c r="B2311" s="16">
        <v>46339.0</v>
      </c>
      <c r="C2311" s="1" t="s">
        <v>14202</v>
      </c>
      <c r="D2311" s="5">
        <v>5.7399246000103E13</v>
      </c>
      <c r="E2311" s="1" t="s">
        <v>4752</v>
      </c>
      <c r="F2311" s="1" t="s">
        <v>1097</v>
      </c>
      <c r="G2311" s="1" t="s">
        <v>4761</v>
      </c>
      <c r="H2311" s="1" t="s">
        <v>14203</v>
      </c>
      <c r="I2311" s="5">
        <v>101.0</v>
      </c>
      <c r="J2311" s="1" t="s">
        <v>4759</v>
      </c>
      <c r="K2311" s="1" t="s">
        <v>14204</v>
      </c>
      <c r="L2311" s="1" t="s">
        <v>14205</v>
      </c>
      <c r="M2311" s="1" t="s">
        <v>14206</v>
      </c>
      <c r="N2311" s="5">
        <v>5.7399246000103E13</v>
      </c>
      <c r="O2311" s="1" t="s">
        <v>1072</v>
      </c>
      <c r="P2311" s="1" t="s">
        <v>14207</v>
      </c>
      <c r="Q2311" s="5">
        <v>2.0</v>
      </c>
      <c r="R2311" s="15">
        <v>45558.0</v>
      </c>
      <c r="S2311" s="5">
        <v>0.0</v>
      </c>
      <c r="T2311" s="10"/>
      <c r="U2311" s="5">
        <v>105.0</v>
      </c>
      <c r="V2311" s="15">
        <v>45558.0</v>
      </c>
      <c r="W2311" s="5">
        <v>161001.0</v>
      </c>
      <c r="X2311" s="10"/>
      <c r="Y2311" s="1" t="s">
        <v>1075</v>
      </c>
      <c r="Z2311" s="1" t="s">
        <v>14208</v>
      </c>
      <c r="AA2311" s="5">
        <v>647.0</v>
      </c>
      <c r="AB2311" s="10"/>
      <c r="AC2311" s="1" t="s">
        <v>1078</v>
      </c>
      <c r="AD2311" s="5">
        <v>2.995E7</v>
      </c>
      <c r="AE2311" s="1" t="s">
        <v>1604</v>
      </c>
      <c r="AF2311" s="5">
        <v>5713.0</v>
      </c>
      <c r="AG2311" s="5">
        <v>27.0</v>
      </c>
      <c r="AH2311" s="5">
        <v>9.973283E7</v>
      </c>
      <c r="AI2311" s="5">
        <v>0.0</v>
      </c>
      <c r="AJ2311" s="5">
        <v>0.0</v>
      </c>
      <c r="AK2311" s="10"/>
      <c r="AL2311" s="10"/>
      <c r="AM2311" s="1" t="s">
        <v>14209</v>
      </c>
      <c r="AN2311" s="10"/>
      <c r="AO2311" s="10"/>
      <c r="AP2311" s="1" t="s">
        <v>14210</v>
      </c>
    </row>
    <row r="2312">
      <c r="A2312" s="1" t="s">
        <v>4752</v>
      </c>
      <c r="B2312" s="16">
        <v>46354.0</v>
      </c>
      <c r="C2312" s="1" t="s">
        <v>11549</v>
      </c>
      <c r="D2312" s="5">
        <v>5.2624328000182E13</v>
      </c>
      <c r="E2312" s="1" t="s">
        <v>4752</v>
      </c>
      <c r="F2312" s="1" t="s">
        <v>1097</v>
      </c>
      <c r="G2312" s="1" t="s">
        <v>4761</v>
      </c>
      <c r="H2312" s="1" t="s">
        <v>14211</v>
      </c>
      <c r="I2312" s="5">
        <v>101.0</v>
      </c>
      <c r="J2312" s="1" t="s">
        <v>4759</v>
      </c>
      <c r="K2312" s="1" t="s">
        <v>11551</v>
      </c>
      <c r="L2312" s="1" t="s">
        <v>11552</v>
      </c>
      <c r="M2312" s="1" t="s">
        <v>11553</v>
      </c>
      <c r="N2312" s="5">
        <v>5.2624328000182E13</v>
      </c>
      <c r="O2312" s="1" t="s">
        <v>1072</v>
      </c>
      <c r="P2312" s="10"/>
      <c r="Q2312" s="5">
        <v>2.0</v>
      </c>
      <c r="R2312" s="15">
        <v>45222.0</v>
      </c>
      <c r="S2312" s="5">
        <v>0.0</v>
      </c>
      <c r="T2312" s="10"/>
      <c r="U2312" s="5">
        <v>105.0</v>
      </c>
      <c r="V2312" s="15">
        <v>45222.0</v>
      </c>
      <c r="W2312" s="5">
        <v>161001.0</v>
      </c>
      <c r="X2312" s="1" t="s">
        <v>11554</v>
      </c>
      <c r="Y2312" s="1" t="s">
        <v>1075</v>
      </c>
      <c r="Z2312" s="1" t="s">
        <v>11555</v>
      </c>
      <c r="AA2312" s="5">
        <v>1823.0</v>
      </c>
      <c r="AB2312" s="10"/>
      <c r="AC2312" s="1" t="s">
        <v>1078</v>
      </c>
      <c r="AD2312" s="5">
        <v>9.765E7</v>
      </c>
      <c r="AE2312" s="1" t="s">
        <v>1277</v>
      </c>
      <c r="AF2312" s="5">
        <v>8713.0</v>
      </c>
      <c r="AG2312" s="5">
        <v>55.0</v>
      </c>
      <c r="AH2312" s="5">
        <v>3.4337813E7</v>
      </c>
      <c r="AI2312" s="5">
        <v>0.0</v>
      </c>
      <c r="AJ2312" s="5">
        <v>0.0</v>
      </c>
      <c r="AK2312" s="10"/>
      <c r="AL2312" s="10"/>
      <c r="AM2312" s="1" t="s">
        <v>11556</v>
      </c>
      <c r="AN2312" s="10"/>
      <c r="AO2312" s="10"/>
      <c r="AP2312" s="1" t="s">
        <v>11557</v>
      </c>
    </row>
    <row r="2313">
      <c r="A2313" s="1" t="s">
        <v>4752</v>
      </c>
      <c r="B2313" s="14">
        <v>46365.0</v>
      </c>
      <c r="C2313" s="1" t="s">
        <v>9576</v>
      </c>
      <c r="D2313" s="5">
        <v>2.6744956000191E13</v>
      </c>
      <c r="E2313" s="1" t="s">
        <v>4752</v>
      </c>
      <c r="F2313" s="1" t="s">
        <v>1097</v>
      </c>
      <c r="G2313" s="1" t="s">
        <v>4799</v>
      </c>
      <c r="H2313" s="1" t="s">
        <v>14212</v>
      </c>
      <c r="I2313" s="5">
        <v>58.0</v>
      </c>
      <c r="J2313" s="1" t="s">
        <v>4759</v>
      </c>
      <c r="K2313" s="1" t="s">
        <v>9578</v>
      </c>
      <c r="L2313" s="1" t="s">
        <v>9579</v>
      </c>
      <c r="M2313" s="1" t="s">
        <v>9580</v>
      </c>
      <c r="N2313" s="5">
        <v>2.6744956000191E13</v>
      </c>
      <c r="O2313" s="1" t="s">
        <v>1072</v>
      </c>
      <c r="P2313" s="1" t="s">
        <v>9581</v>
      </c>
      <c r="Q2313" s="5">
        <v>2.0</v>
      </c>
      <c r="R2313" s="15">
        <v>42725.0</v>
      </c>
      <c r="S2313" s="5">
        <v>0.0</v>
      </c>
      <c r="T2313" s="10"/>
      <c r="U2313" s="10"/>
      <c r="V2313" s="15">
        <v>42725.0</v>
      </c>
      <c r="W2313" s="5">
        <v>4683400.0</v>
      </c>
      <c r="X2313" s="1" t="s">
        <v>9582</v>
      </c>
      <c r="Y2313" s="1" t="s">
        <v>1075</v>
      </c>
      <c r="Z2313" s="1" t="s">
        <v>9583</v>
      </c>
      <c r="AA2313" s="5">
        <v>1911.0</v>
      </c>
      <c r="AB2313" s="1" t="s">
        <v>9584</v>
      </c>
      <c r="AC2313" s="1" t="s">
        <v>3581</v>
      </c>
      <c r="AD2313" s="5">
        <v>8.9713075E7</v>
      </c>
      <c r="AE2313" s="1" t="s">
        <v>1386</v>
      </c>
      <c r="AF2313" s="5">
        <v>8083.0</v>
      </c>
      <c r="AG2313" s="5">
        <v>49.0</v>
      </c>
      <c r="AH2313" s="5">
        <v>9.997203E7</v>
      </c>
      <c r="AI2313" s="10"/>
      <c r="AJ2313" s="10"/>
      <c r="AK2313" s="5">
        <v>49.0</v>
      </c>
      <c r="AL2313" s="5">
        <v>9.1666688E7</v>
      </c>
      <c r="AM2313" s="1" t="s">
        <v>9585</v>
      </c>
      <c r="AN2313" s="10"/>
      <c r="AO2313" s="10"/>
      <c r="AP2313" s="1" t="s">
        <v>9586</v>
      </c>
    </row>
    <row r="2314">
      <c r="A2314" s="1" t="s">
        <v>4752</v>
      </c>
      <c r="B2314" s="14">
        <v>45634.0</v>
      </c>
      <c r="C2314" s="1" t="s">
        <v>1834</v>
      </c>
      <c r="D2314" s="5">
        <v>2.8977952000189E13</v>
      </c>
      <c r="E2314" s="1" t="s">
        <v>4752</v>
      </c>
      <c r="F2314" s="1" t="s">
        <v>5205</v>
      </c>
      <c r="G2314" s="1" t="s">
        <v>5206</v>
      </c>
      <c r="H2314" s="1" t="s">
        <v>1853</v>
      </c>
      <c r="I2314" s="5">
        <v>15.0</v>
      </c>
      <c r="J2314" s="1" t="s">
        <v>4755</v>
      </c>
      <c r="K2314" s="1" t="s">
        <v>1837</v>
      </c>
      <c r="L2314" s="1" t="s">
        <v>1838</v>
      </c>
      <c r="M2314" s="1" t="s">
        <v>1839</v>
      </c>
      <c r="N2314" s="5">
        <v>2.8977952000189E13</v>
      </c>
      <c r="O2314" s="1" t="s">
        <v>1072</v>
      </c>
      <c r="P2314" s="1" t="s">
        <v>1840</v>
      </c>
      <c r="Q2314" s="5">
        <v>2.0</v>
      </c>
      <c r="R2314" s="15">
        <v>41206.0</v>
      </c>
      <c r="S2314" s="5">
        <v>0.0</v>
      </c>
      <c r="T2314" s="10"/>
      <c r="U2314" s="10"/>
      <c r="V2314" s="15">
        <v>41206.0</v>
      </c>
      <c r="W2314" s="5">
        <v>7490104.0</v>
      </c>
      <c r="X2314" s="1" t="s">
        <v>1841</v>
      </c>
      <c r="Y2314" s="1" t="s">
        <v>1075</v>
      </c>
      <c r="Z2314" s="1" t="s">
        <v>1842</v>
      </c>
      <c r="AA2314" s="5">
        <v>118.0</v>
      </c>
      <c r="AB2314" s="10"/>
      <c r="AC2314" s="1" t="s">
        <v>1843</v>
      </c>
      <c r="AD2314" s="5">
        <v>1.224383E7</v>
      </c>
      <c r="AE2314" s="1" t="s">
        <v>1079</v>
      </c>
      <c r="AF2314" s="5">
        <v>7099.0</v>
      </c>
      <c r="AG2314" s="5">
        <v>12.0</v>
      </c>
      <c r="AH2314" s="5">
        <v>3.2048277E7</v>
      </c>
      <c r="AI2314" s="10"/>
      <c r="AJ2314" s="10"/>
      <c r="AK2314" s="10"/>
      <c r="AL2314" s="10"/>
      <c r="AM2314" s="1" t="s">
        <v>1844</v>
      </c>
      <c r="AN2314" s="10"/>
      <c r="AO2314" s="10"/>
      <c r="AP2314" s="1" t="s">
        <v>1845</v>
      </c>
    </row>
    <row r="2315">
      <c r="A2315" s="1" t="s">
        <v>4752</v>
      </c>
      <c r="B2315" s="14">
        <v>46260.0</v>
      </c>
      <c r="C2315" s="1" t="s">
        <v>6451</v>
      </c>
      <c r="D2315" s="5">
        <v>5.5064562001081E13</v>
      </c>
      <c r="E2315" s="1" t="s">
        <v>4752</v>
      </c>
      <c r="F2315" s="1" t="s">
        <v>1097</v>
      </c>
      <c r="G2315" s="1" t="s">
        <v>6452</v>
      </c>
      <c r="H2315" s="1" t="s">
        <v>14213</v>
      </c>
      <c r="I2315" s="5">
        <v>103.0</v>
      </c>
      <c r="J2315" s="1" t="s">
        <v>4759</v>
      </c>
      <c r="K2315" s="1" t="s">
        <v>2741</v>
      </c>
      <c r="L2315" s="1" t="s">
        <v>2742</v>
      </c>
      <c r="M2315" s="1" t="s">
        <v>2743</v>
      </c>
      <c r="N2315" s="5">
        <v>5.5064562001081E13</v>
      </c>
      <c r="O2315" s="1" t="s">
        <v>1103</v>
      </c>
      <c r="P2315" s="1" t="s">
        <v>2744</v>
      </c>
      <c r="Q2315" s="5">
        <v>2.0</v>
      </c>
      <c r="R2315" s="15">
        <v>38659.0</v>
      </c>
      <c r="S2315" s="5">
        <v>0.0</v>
      </c>
      <c r="T2315" s="10"/>
      <c r="U2315" s="10"/>
      <c r="V2315" s="15">
        <v>37193.0</v>
      </c>
      <c r="W2315" s="5">
        <v>2833000.0</v>
      </c>
      <c r="X2315" s="1" t="s">
        <v>2745</v>
      </c>
      <c r="Y2315" s="1" t="s">
        <v>1090</v>
      </c>
      <c r="Z2315" s="1" t="s">
        <v>2746</v>
      </c>
      <c r="AA2315" s="5">
        <v>1948.0</v>
      </c>
      <c r="AB2315" s="10"/>
      <c r="AC2315" s="1" t="s">
        <v>2747</v>
      </c>
      <c r="AD2315" s="5">
        <v>1.7588018E7</v>
      </c>
      <c r="AE2315" s="1" t="s">
        <v>1079</v>
      </c>
      <c r="AF2315" s="5">
        <v>6901.0</v>
      </c>
      <c r="AG2315" s="5">
        <v>14.0</v>
      </c>
      <c r="AH2315" s="5">
        <v>3.4052314E7</v>
      </c>
      <c r="AI2315" s="10"/>
      <c r="AJ2315" s="10"/>
      <c r="AK2315" s="5">
        <v>14.0</v>
      </c>
      <c r="AL2315" s="5">
        <v>3.4052328E7</v>
      </c>
      <c r="AM2315" s="1" t="s">
        <v>2748</v>
      </c>
      <c r="AN2315" s="10"/>
      <c r="AO2315" s="10"/>
      <c r="AP2315" s="1" t="s">
        <v>2749</v>
      </c>
    </row>
    <row r="2316">
      <c r="A2316" s="1" t="s">
        <v>4752</v>
      </c>
      <c r="B2316" s="14">
        <v>46261.0</v>
      </c>
      <c r="C2316" s="1" t="s">
        <v>14214</v>
      </c>
      <c r="D2316" s="5">
        <v>6.888156000137E12</v>
      </c>
      <c r="E2316" s="1" t="s">
        <v>4752</v>
      </c>
      <c r="F2316" s="1" t="s">
        <v>6233</v>
      </c>
      <c r="G2316" s="1" t="s">
        <v>11964</v>
      </c>
      <c r="H2316" s="1" t="s">
        <v>14215</v>
      </c>
      <c r="I2316" s="5">
        <v>67.0</v>
      </c>
      <c r="J2316" s="1" t="s">
        <v>4759</v>
      </c>
      <c r="K2316" s="1" t="s">
        <v>14216</v>
      </c>
      <c r="L2316" s="1" t="s">
        <v>14217</v>
      </c>
      <c r="M2316" s="1" t="s">
        <v>14218</v>
      </c>
      <c r="N2316" s="5">
        <v>6.888156000137E12</v>
      </c>
      <c r="O2316" s="1" t="s">
        <v>1072</v>
      </c>
      <c r="P2316" s="1" t="s">
        <v>14219</v>
      </c>
      <c r="Q2316" s="5">
        <v>2.0</v>
      </c>
      <c r="R2316" s="15">
        <v>44879.0</v>
      </c>
      <c r="S2316" s="5">
        <v>0.0</v>
      </c>
      <c r="T2316" s="10"/>
      <c r="U2316" s="10"/>
      <c r="V2316" s="15">
        <v>38198.0</v>
      </c>
      <c r="W2316" s="5">
        <v>4623106.0</v>
      </c>
      <c r="X2316" s="1" t="s">
        <v>14220</v>
      </c>
      <c r="Y2316" s="1" t="s">
        <v>1090</v>
      </c>
      <c r="Z2316" s="1" t="s">
        <v>14221</v>
      </c>
      <c r="AA2316" s="5">
        <v>167.0</v>
      </c>
      <c r="AB2316" s="10"/>
      <c r="AC2316" s="1" t="s">
        <v>14222</v>
      </c>
      <c r="AD2316" s="5">
        <v>7.9013545E7</v>
      </c>
      <c r="AE2316" s="1" t="s">
        <v>1940</v>
      </c>
      <c r="AF2316" s="5">
        <v>9051.0</v>
      </c>
      <c r="AG2316" s="5">
        <v>67.0</v>
      </c>
      <c r="AH2316" s="5">
        <v>3.3523146E7</v>
      </c>
      <c r="AI2316" s="10"/>
      <c r="AJ2316" s="10"/>
      <c r="AK2316" s="5">
        <v>67.0</v>
      </c>
      <c r="AL2316" s="5">
        <v>3.3513146E7</v>
      </c>
      <c r="AM2316" s="1" t="s">
        <v>14223</v>
      </c>
      <c r="AN2316" s="10"/>
      <c r="AO2316" s="10"/>
      <c r="AP2316" s="1" t="s">
        <v>2087</v>
      </c>
    </row>
    <row r="2317">
      <c r="A2317" s="1" t="s">
        <v>4752</v>
      </c>
      <c r="B2317" s="16">
        <v>45624.0</v>
      </c>
      <c r="C2317" s="1" t="s">
        <v>14224</v>
      </c>
      <c r="D2317" s="5">
        <v>4.8191103000102E13</v>
      </c>
      <c r="E2317" s="1" t="s">
        <v>4752</v>
      </c>
      <c r="F2317" s="1" t="s">
        <v>1097</v>
      </c>
      <c r="G2317" s="1" t="s">
        <v>4771</v>
      </c>
      <c r="H2317" s="1" t="s">
        <v>14225</v>
      </c>
      <c r="I2317" s="17">
        <v>45528.0</v>
      </c>
      <c r="J2317" s="1" t="s">
        <v>4755</v>
      </c>
      <c r="K2317" s="1" t="s">
        <v>14226</v>
      </c>
      <c r="L2317" s="1" t="s">
        <v>14227</v>
      </c>
      <c r="M2317" s="1" t="s">
        <v>14228</v>
      </c>
      <c r="N2317" s="5">
        <v>4.8191103000102E13</v>
      </c>
      <c r="O2317" s="1" t="s">
        <v>1072</v>
      </c>
      <c r="P2317" s="1" t="s">
        <v>14229</v>
      </c>
      <c r="Q2317" s="5">
        <v>2.0</v>
      </c>
      <c r="R2317" s="15">
        <v>44839.0</v>
      </c>
      <c r="S2317" s="5">
        <v>0.0</v>
      </c>
      <c r="T2317" s="10"/>
      <c r="U2317" s="5">
        <v>105.0</v>
      </c>
      <c r="V2317" s="15">
        <v>44839.0</v>
      </c>
      <c r="W2317" s="5">
        <v>161001.0</v>
      </c>
      <c r="X2317" s="1" t="s">
        <v>14230</v>
      </c>
      <c r="Y2317" s="1" t="s">
        <v>1090</v>
      </c>
      <c r="Z2317" s="1" t="s">
        <v>14231</v>
      </c>
      <c r="AA2317" s="5">
        <v>74.0</v>
      </c>
      <c r="AB2317" s="10"/>
      <c r="AC2317" s="1" t="s">
        <v>14232</v>
      </c>
      <c r="AD2317" s="5">
        <v>8.6605178E7</v>
      </c>
      <c r="AE2317" s="1" t="s">
        <v>1231</v>
      </c>
      <c r="AF2317" s="5">
        <v>7825.0</v>
      </c>
      <c r="AG2317" s="5">
        <v>43.0</v>
      </c>
      <c r="AH2317" s="5">
        <v>9.9253296E7</v>
      </c>
      <c r="AI2317" s="5">
        <v>0.0</v>
      </c>
      <c r="AJ2317" s="5">
        <v>0.0</v>
      </c>
      <c r="AK2317" s="10"/>
      <c r="AL2317" s="10"/>
      <c r="AM2317" s="1" t="s">
        <v>14233</v>
      </c>
      <c r="AN2317" s="10"/>
      <c r="AO2317" s="10"/>
      <c r="AP2317" s="1" t="s">
        <v>14234</v>
      </c>
    </row>
    <row r="2318">
      <c r="A2318" s="1" t="s">
        <v>4752</v>
      </c>
      <c r="B2318" s="14">
        <v>45931.0</v>
      </c>
      <c r="C2318" s="1" t="s">
        <v>3760</v>
      </c>
      <c r="D2318" s="5">
        <v>3.0694851000142E13</v>
      </c>
      <c r="E2318" s="1" t="s">
        <v>4752</v>
      </c>
      <c r="F2318" s="1" t="s">
        <v>1097</v>
      </c>
      <c r="G2318" s="1" t="s">
        <v>4898</v>
      </c>
      <c r="H2318" s="1" t="s">
        <v>14235</v>
      </c>
      <c r="I2318" s="5">
        <v>78.0</v>
      </c>
      <c r="J2318" s="1" t="s">
        <v>4759</v>
      </c>
      <c r="K2318" s="1" t="s">
        <v>3762</v>
      </c>
      <c r="L2318" s="1" t="s">
        <v>3763</v>
      </c>
      <c r="M2318" s="1" t="s">
        <v>3764</v>
      </c>
      <c r="N2318" s="5">
        <v>3.0694851000142E13</v>
      </c>
      <c r="O2318" s="1" t="s">
        <v>1072</v>
      </c>
      <c r="P2318" s="1" t="s">
        <v>3765</v>
      </c>
      <c r="Q2318" s="5">
        <v>2.0</v>
      </c>
      <c r="R2318" s="15">
        <v>43264.0</v>
      </c>
      <c r="S2318" s="5">
        <v>0.0</v>
      </c>
      <c r="T2318" s="10"/>
      <c r="U2318" s="10"/>
      <c r="V2318" s="15">
        <v>43264.0</v>
      </c>
      <c r="W2318" s="5">
        <v>7420002.0</v>
      </c>
      <c r="X2318" s="1" t="s">
        <v>3766</v>
      </c>
      <c r="Y2318" s="1" t="s">
        <v>1118</v>
      </c>
      <c r="Z2318" s="1" t="s">
        <v>3767</v>
      </c>
      <c r="AA2318" s="5">
        <v>600.0</v>
      </c>
      <c r="AB2318" s="1" t="s">
        <v>3768</v>
      </c>
      <c r="AC2318" s="1" t="s">
        <v>3769</v>
      </c>
      <c r="AD2318" s="5">
        <v>8.8030902E7</v>
      </c>
      <c r="AE2318" s="1" t="s">
        <v>1386</v>
      </c>
      <c r="AF2318" s="5">
        <v>8105.0</v>
      </c>
      <c r="AG2318" s="5">
        <v>48.0</v>
      </c>
      <c r="AH2318" s="5">
        <v>3.2227723E7</v>
      </c>
      <c r="AI2318" s="10"/>
      <c r="AJ2318" s="10"/>
      <c r="AK2318" s="10"/>
      <c r="AL2318" s="10"/>
      <c r="AM2318" s="1" t="s">
        <v>3770</v>
      </c>
      <c r="AN2318" s="10"/>
      <c r="AO2318" s="10"/>
      <c r="AP2318" s="1" t="s">
        <v>3771</v>
      </c>
    </row>
    <row r="2319">
      <c r="A2319" s="1" t="s">
        <v>4752</v>
      </c>
      <c r="B2319" s="16">
        <v>46319.0</v>
      </c>
      <c r="C2319" s="1" t="s">
        <v>14236</v>
      </c>
      <c r="D2319" s="5">
        <v>5.607312800013E13</v>
      </c>
      <c r="E2319" s="1" t="s">
        <v>4752</v>
      </c>
      <c r="F2319" s="1" t="s">
        <v>1097</v>
      </c>
      <c r="G2319" s="1" t="s">
        <v>14237</v>
      </c>
      <c r="H2319" s="1" t="s">
        <v>14238</v>
      </c>
      <c r="I2319" s="5">
        <v>48.0</v>
      </c>
      <c r="J2319" s="1" t="s">
        <v>4759</v>
      </c>
      <c r="K2319" s="1" t="s">
        <v>14239</v>
      </c>
      <c r="L2319" s="1" t="s">
        <v>14240</v>
      </c>
      <c r="M2319" s="1" t="s">
        <v>14241</v>
      </c>
      <c r="N2319" s="5">
        <v>5.607312800013E13</v>
      </c>
      <c r="O2319" s="1" t="s">
        <v>1072</v>
      </c>
      <c r="P2319" s="1" t="s">
        <v>14242</v>
      </c>
      <c r="Q2319" s="5">
        <v>2.0</v>
      </c>
      <c r="R2319" s="15">
        <v>45497.0</v>
      </c>
      <c r="S2319" s="5">
        <v>0.0</v>
      </c>
      <c r="T2319" s="10"/>
      <c r="U2319" s="10"/>
      <c r="V2319" s="15">
        <v>45497.0</v>
      </c>
      <c r="W2319" s="5">
        <v>161001.0</v>
      </c>
      <c r="X2319" s="1" t="s">
        <v>9277</v>
      </c>
      <c r="Y2319" s="1" t="s">
        <v>1075</v>
      </c>
      <c r="Z2319" s="1" t="s">
        <v>14243</v>
      </c>
      <c r="AA2319" s="5">
        <v>87.0</v>
      </c>
      <c r="AB2319" s="10"/>
      <c r="AC2319" s="1" t="s">
        <v>14244</v>
      </c>
      <c r="AD2319" s="5">
        <v>3.9801022E7</v>
      </c>
      <c r="AE2319" s="1" t="s">
        <v>1205</v>
      </c>
      <c r="AF2319" s="5">
        <v>5371.0</v>
      </c>
      <c r="AG2319" s="5">
        <v>33.0</v>
      </c>
      <c r="AH2319" s="5">
        <v>8.8696684E7</v>
      </c>
      <c r="AI2319" s="10"/>
      <c r="AJ2319" s="10"/>
      <c r="AK2319" s="10"/>
      <c r="AL2319" s="10"/>
      <c r="AM2319" s="1" t="s">
        <v>14245</v>
      </c>
      <c r="AN2319" s="10"/>
      <c r="AO2319" s="10"/>
      <c r="AP2319" s="1" t="s">
        <v>14246</v>
      </c>
    </row>
    <row r="2320">
      <c r="A2320" s="1" t="s">
        <v>4752</v>
      </c>
      <c r="B2320" s="14">
        <v>46204.0</v>
      </c>
      <c r="C2320" s="1" t="s">
        <v>14247</v>
      </c>
      <c r="D2320" s="5">
        <v>5.4642112000175E13</v>
      </c>
      <c r="E2320" s="1" t="s">
        <v>4752</v>
      </c>
      <c r="F2320" s="1" t="s">
        <v>1097</v>
      </c>
      <c r="G2320" s="1" t="s">
        <v>4761</v>
      </c>
      <c r="H2320" s="1" t="s">
        <v>14248</v>
      </c>
      <c r="I2320" s="5">
        <v>101.0</v>
      </c>
      <c r="J2320" s="1" t="s">
        <v>4759</v>
      </c>
      <c r="K2320" s="1" t="s">
        <v>14249</v>
      </c>
      <c r="L2320" s="1" t="s">
        <v>14250</v>
      </c>
      <c r="M2320" s="1" t="s">
        <v>14251</v>
      </c>
      <c r="N2320" s="5">
        <v>5.4642112000175E13</v>
      </c>
      <c r="O2320" s="1" t="s">
        <v>1072</v>
      </c>
      <c r="P2320" s="10"/>
      <c r="Q2320" s="5">
        <v>2.0</v>
      </c>
      <c r="R2320" s="15">
        <v>45390.0</v>
      </c>
      <c r="S2320" s="5">
        <v>0.0</v>
      </c>
      <c r="T2320" s="10"/>
      <c r="U2320" s="10"/>
      <c r="V2320" s="15">
        <v>45390.0</v>
      </c>
      <c r="W2320" s="5">
        <v>161001.0</v>
      </c>
      <c r="X2320" s="10"/>
      <c r="Y2320" s="1" t="s">
        <v>1075</v>
      </c>
      <c r="Z2320" s="1" t="s">
        <v>14252</v>
      </c>
      <c r="AA2320" s="5">
        <v>1012.0</v>
      </c>
      <c r="AB2320" s="10"/>
      <c r="AC2320" s="1" t="s">
        <v>12656</v>
      </c>
      <c r="AD2320" s="5">
        <v>3.926E7</v>
      </c>
      <c r="AE2320" s="1" t="s">
        <v>1205</v>
      </c>
      <c r="AF2320" s="5">
        <v>5415.0</v>
      </c>
      <c r="AG2320" s="5">
        <v>31.0</v>
      </c>
      <c r="AH2320" s="5">
        <v>9.7301088E7</v>
      </c>
      <c r="AI2320" s="10"/>
      <c r="AJ2320" s="10"/>
      <c r="AK2320" s="10"/>
      <c r="AL2320" s="10"/>
      <c r="AM2320" s="1" t="s">
        <v>14253</v>
      </c>
      <c r="AN2320" s="10"/>
      <c r="AO2320" s="10"/>
      <c r="AP2320" s="1" t="s">
        <v>8201</v>
      </c>
    </row>
    <row r="2321">
      <c r="A2321" s="1" t="s">
        <v>4752</v>
      </c>
      <c r="B2321" s="14">
        <v>45887.0</v>
      </c>
      <c r="C2321" s="1" t="s">
        <v>14254</v>
      </c>
      <c r="D2321" s="5">
        <v>5.0816431000107E13</v>
      </c>
      <c r="E2321" s="1" t="s">
        <v>4752</v>
      </c>
      <c r="F2321" s="1" t="s">
        <v>1097</v>
      </c>
      <c r="G2321" s="1" t="s">
        <v>4761</v>
      </c>
      <c r="H2321" s="1" t="s">
        <v>14255</v>
      </c>
      <c r="I2321" s="5">
        <v>101.0</v>
      </c>
      <c r="J2321" s="1" t="s">
        <v>4759</v>
      </c>
      <c r="K2321" s="1" t="s">
        <v>14256</v>
      </c>
      <c r="L2321" s="1" t="s">
        <v>14257</v>
      </c>
      <c r="M2321" s="1" t="s">
        <v>14258</v>
      </c>
      <c r="N2321" s="5">
        <v>5.0816431000107E13</v>
      </c>
      <c r="O2321" s="1" t="s">
        <v>1072</v>
      </c>
      <c r="P2321" s="1" t="s">
        <v>14259</v>
      </c>
      <c r="Q2321" s="5">
        <v>2.0</v>
      </c>
      <c r="R2321" s="15">
        <v>45071.0</v>
      </c>
      <c r="S2321" s="5">
        <v>0.0</v>
      </c>
      <c r="T2321" s="10"/>
      <c r="U2321" s="10"/>
      <c r="V2321" s="15">
        <v>45071.0</v>
      </c>
      <c r="W2321" s="5">
        <v>161001.0</v>
      </c>
      <c r="X2321" s="1" t="s">
        <v>14260</v>
      </c>
      <c r="Y2321" s="1" t="s">
        <v>1075</v>
      </c>
      <c r="Z2321" s="1" t="s">
        <v>14261</v>
      </c>
      <c r="AA2321" s="5">
        <v>1879.0</v>
      </c>
      <c r="AB2321" s="10"/>
      <c r="AC2321" s="1" t="s">
        <v>10016</v>
      </c>
      <c r="AD2321" s="5">
        <v>1.537216E7</v>
      </c>
      <c r="AE2321" s="1" t="s">
        <v>1079</v>
      </c>
      <c r="AF2321" s="5">
        <v>6849.0</v>
      </c>
      <c r="AG2321" s="5">
        <v>18.0</v>
      </c>
      <c r="AH2321" s="5">
        <v>3.70455E7</v>
      </c>
      <c r="AI2321" s="10"/>
      <c r="AJ2321" s="10"/>
      <c r="AK2321" s="10"/>
      <c r="AL2321" s="10"/>
      <c r="AM2321" s="1" t="s">
        <v>14262</v>
      </c>
      <c r="AN2321" s="10"/>
      <c r="AO2321" s="10"/>
      <c r="AP2321" s="1" t="s">
        <v>14263</v>
      </c>
    </row>
    <row r="2322">
      <c r="A2322" s="1" t="s">
        <v>4752</v>
      </c>
      <c r="B2322" s="14">
        <v>46081.0</v>
      </c>
      <c r="C2322" s="1" t="s">
        <v>5112</v>
      </c>
      <c r="D2322" s="5">
        <v>8.996487000116E12</v>
      </c>
      <c r="E2322" s="1" t="s">
        <v>4752</v>
      </c>
      <c r="F2322" s="1" t="s">
        <v>1097</v>
      </c>
      <c r="G2322" s="1" t="s">
        <v>4761</v>
      </c>
      <c r="H2322" s="1" t="s">
        <v>14264</v>
      </c>
      <c r="I2322" s="5">
        <v>101.0</v>
      </c>
      <c r="J2322" s="1" t="s">
        <v>4759</v>
      </c>
      <c r="K2322" s="1" t="s">
        <v>5112</v>
      </c>
      <c r="L2322" s="1" t="s">
        <v>5114</v>
      </c>
      <c r="M2322" s="1" t="s">
        <v>5115</v>
      </c>
      <c r="N2322" s="5">
        <v>8.996487000116E12</v>
      </c>
      <c r="O2322" s="1" t="s">
        <v>1072</v>
      </c>
      <c r="P2322" s="1" t="s">
        <v>5116</v>
      </c>
      <c r="Q2322" s="5">
        <v>2.0</v>
      </c>
      <c r="R2322" s="15">
        <v>39253.0</v>
      </c>
      <c r="S2322" s="5">
        <v>0.0</v>
      </c>
      <c r="T2322" s="10"/>
      <c r="U2322" s="10"/>
      <c r="V2322" s="15">
        <v>39253.0</v>
      </c>
      <c r="W2322" s="5">
        <v>2930103.0</v>
      </c>
      <c r="X2322" s="1" t="s">
        <v>5117</v>
      </c>
      <c r="Y2322" s="1" t="s">
        <v>1118</v>
      </c>
      <c r="Z2322" s="1" t="s">
        <v>5118</v>
      </c>
      <c r="AA2322" s="1" t="s">
        <v>5119</v>
      </c>
      <c r="AB2322" s="1" t="s">
        <v>5120</v>
      </c>
      <c r="AC2322" s="1" t="s">
        <v>5121</v>
      </c>
      <c r="AD2322" s="5">
        <v>1.3571291E7</v>
      </c>
      <c r="AE2322" s="1" t="s">
        <v>1079</v>
      </c>
      <c r="AF2322" s="5">
        <v>7079.0</v>
      </c>
      <c r="AG2322" s="5">
        <v>16.0</v>
      </c>
      <c r="AH2322" s="5">
        <v>3.5090297E7</v>
      </c>
      <c r="AI2322" s="10"/>
      <c r="AJ2322" s="10"/>
      <c r="AK2322" s="5">
        <v>11.0</v>
      </c>
      <c r="AL2322" s="5">
        <v>3.6824865E7</v>
      </c>
      <c r="AM2322" s="1" t="s">
        <v>5122</v>
      </c>
      <c r="AN2322" s="10"/>
      <c r="AO2322" s="10"/>
      <c r="AP2322" s="1" t="s">
        <v>3726</v>
      </c>
    </row>
    <row r="2323">
      <c r="A2323" s="1" t="s">
        <v>4752</v>
      </c>
      <c r="B2323" s="14">
        <v>46276.0</v>
      </c>
      <c r="C2323" s="1" t="s">
        <v>10724</v>
      </c>
      <c r="D2323" s="5">
        <v>2.2226903000128E13</v>
      </c>
      <c r="E2323" s="1" t="s">
        <v>4752</v>
      </c>
      <c r="F2323" s="1" t="s">
        <v>1097</v>
      </c>
      <c r="G2323" s="1" t="s">
        <v>4761</v>
      </c>
      <c r="H2323" s="1" t="s">
        <v>14265</v>
      </c>
      <c r="I2323" s="5">
        <v>101.0</v>
      </c>
      <c r="J2323" s="1" t="s">
        <v>4759</v>
      </c>
      <c r="K2323" s="1" t="s">
        <v>10726</v>
      </c>
      <c r="L2323" s="1" t="s">
        <v>10727</v>
      </c>
      <c r="M2323" s="1" t="s">
        <v>10728</v>
      </c>
      <c r="N2323" s="5">
        <v>2.2226903000128E13</v>
      </c>
      <c r="O2323" s="1" t="s">
        <v>1072</v>
      </c>
      <c r="P2323" s="1" t="s">
        <v>10724</v>
      </c>
      <c r="Q2323" s="5">
        <v>2.0</v>
      </c>
      <c r="R2323" s="15">
        <v>42103.0</v>
      </c>
      <c r="S2323" s="5">
        <v>0.0</v>
      </c>
      <c r="T2323" s="10"/>
      <c r="U2323" s="10"/>
      <c r="V2323" s="15">
        <v>42103.0</v>
      </c>
      <c r="W2323" s="5">
        <v>4669999.0</v>
      </c>
      <c r="X2323" s="1" t="s">
        <v>10729</v>
      </c>
      <c r="Y2323" s="1" t="s">
        <v>1075</v>
      </c>
      <c r="Z2323" s="1" t="s">
        <v>10730</v>
      </c>
      <c r="AA2323" s="5">
        <v>1150.0</v>
      </c>
      <c r="AB2323" s="1" t="s">
        <v>10731</v>
      </c>
      <c r="AC2323" s="1" t="s">
        <v>10732</v>
      </c>
      <c r="AD2323" s="5">
        <v>7.8557135E7</v>
      </c>
      <c r="AE2323" s="1" t="s">
        <v>1122</v>
      </c>
      <c r="AF2323" s="5">
        <v>8985.0</v>
      </c>
      <c r="AG2323" s="5">
        <v>66.0</v>
      </c>
      <c r="AH2323" s="5">
        <v>9.6779339E7</v>
      </c>
      <c r="AI2323" s="5">
        <v>66.0</v>
      </c>
      <c r="AJ2323" s="5">
        <v>3.5316414E7</v>
      </c>
      <c r="AK2323" s="5">
        <v>66.0</v>
      </c>
      <c r="AL2323" s="5">
        <v>3.5316414E7</v>
      </c>
      <c r="AM2323" s="1" t="s">
        <v>10733</v>
      </c>
      <c r="AN2323" s="10"/>
      <c r="AO2323" s="10"/>
      <c r="AP2323" s="1" t="s">
        <v>1328</v>
      </c>
    </row>
    <row r="2324">
      <c r="A2324" s="1" t="s">
        <v>4752</v>
      </c>
      <c r="B2324" s="14">
        <v>46276.0</v>
      </c>
      <c r="C2324" s="1" t="s">
        <v>10724</v>
      </c>
      <c r="D2324" s="5">
        <v>2.2226903000128E13</v>
      </c>
      <c r="E2324" s="1" t="s">
        <v>4752</v>
      </c>
      <c r="F2324" s="1" t="s">
        <v>1097</v>
      </c>
      <c r="G2324" s="1" t="s">
        <v>4761</v>
      </c>
      <c r="H2324" s="1" t="s">
        <v>14266</v>
      </c>
      <c r="I2324" s="5">
        <v>101.0</v>
      </c>
      <c r="J2324" s="1" t="s">
        <v>4759</v>
      </c>
      <c r="K2324" s="1" t="s">
        <v>10726</v>
      </c>
      <c r="L2324" s="1" t="s">
        <v>10727</v>
      </c>
      <c r="M2324" s="1" t="s">
        <v>10728</v>
      </c>
      <c r="N2324" s="5">
        <v>2.2226903000128E13</v>
      </c>
      <c r="O2324" s="1" t="s">
        <v>1072</v>
      </c>
      <c r="P2324" s="1" t="s">
        <v>10724</v>
      </c>
      <c r="Q2324" s="5">
        <v>2.0</v>
      </c>
      <c r="R2324" s="15">
        <v>42103.0</v>
      </c>
      <c r="S2324" s="5">
        <v>0.0</v>
      </c>
      <c r="T2324" s="10"/>
      <c r="U2324" s="10"/>
      <c r="V2324" s="15">
        <v>42103.0</v>
      </c>
      <c r="W2324" s="5">
        <v>4669999.0</v>
      </c>
      <c r="X2324" s="1" t="s">
        <v>10729</v>
      </c>
      <c r="Y2324" s="1" t="s">
        <v>1075</v>
      </c>
      <c r="Z2324" s="1" t="s">
        <v>10730</v>
      </c>
      <c r="AA2324" s="5">
        <v>1150.0</v>
      </c>
      <c r="AB2324" s="1" t="s">
        <v>10731</v>
      </c>
      <c r="AC2324" s="1" t="s">
        <v>10732</v>
      </c>
      <c r="AD2324" s="5">
        <v>7.8557135E7</v>
      </c>
      <c r="AE2324" s="1" t="s">
        <v>1122</v>
      </c>
      <c r="AF2324" s="5">
        <v>8985.0</v>
      </c>
      <c r="AG2324" s="5">
        <v>66.0</v>
      </c>
      <c r="AH2324" s="5">
        <v>9.6779339E7</v>
      </c>
      <c r="AI2324" s="5">
        <v>66.0</v>
      </c>
      <c r="AJ2324" s="5">
        <v>3.5316414E7</v>
      </c>
      <c r="AK2324" s="5">
        <v>66.0</v>
      </c>
      <c r="AL2324" s="5">
        <v>3.5316414E7</v>
      </c>
      <c r="AM2324" s="1" t="s">
        <v>10733</v>
      </c>
      <c r="AN2324" s="10"/>
      <c r="AO2324" s="10"/>
      <c r="AP2324" s="1" t="s">
        <v>1328</v>
      </c>
    </row>
    <row r="2325">
      <c r="A2325" s="1" t="s">
        <v>4752</v>
      </c>
      <c r="B2325" s="14">
        <v>45792.0</v>
      </c>
      <c r="C2325" s="1" t="s">
        <v>14267</v>
      </c>
      <c r="D2325" s="5">
        <v>4.9515444000159E13</v>
      </c>
      <c r="E2325" s="1" t="s">
        <v>4752</v>
      </c>
      <c r="F2325" s="1" t="s">
        <v>1097</v>
      </c>
      <c r="G2325" s="1" t="s">
        <v>4761</v>
      </c>
      <c r="H2325" s="1" t="s">
        <v>14268</v>
      </c>
      <c r="I2325" s="5">
        <v>101.0</v>
      </c>
      <c r="J2325" s="1" t="s">
        <v>4759</v>
      </c>
      <c r="K2325" s="1" t="s">
        <v>14269</v>
      </c>
      <c r="L2325" s="1" t="s">
        <v>14270</v>
      </c>
      <c r="M2325" s="1" t="s">
        <v>14271</v>
      </c>
      <c r="N2325" s="5">
        <v>4.9515444000159E13</v>
      </c>
      <c r="O2325" s="1" t="s">
        <v>1072</v>
      </c>
      <c r="P2325" s="1" t="s">
        <v>14272</v>
      </c>
      <c r="Q2325" s="5">
        <v>2.0</v>
      </c>
      <c r="R2325" s="15">
        <v>44965.0</v>
      </c>
      <c r="S2325" s="5">
        <v>0.0</v>
      </c>
      <c r="T2325" s="10"/>
      <c r="U2325" s="10"/>
      <c r="V2325" s="15">
        <v>44965.0</v>
      </c>
      <c r="W2325" s="5">
        <v>7490103.0</v>
      </c>
      <c r="X2325" s="1" t="s">
        <v>14273</v>
      </c>
      <c r="Y2325" s="1" t="s">
        <v>1075</v>
      </c>
      <c r="Z2325" s="1" t="s">
        <v>5142</v>
      </c>
      <c r="AA2325" s="5">
        <v>266.0</v>
      </c>
      <c r="AB2325" s="10"/>
      <c r="AC2325" s="1" t="s">
        <v>14274</v>
      </c>
      <c r="AD2325" s="5">
        <v>3.814E7</v>
      </c>
      <c r="AE2325" s="1" t="s">
        <v>1205</v>
      </c>
      <c r="AF2325" s="5">
        <v>5055.0</v>
      </c>
      <c r="AG2325" s="5">
        <v>34.0</v>
      </c>
      <c r="AH2325" s="5">
        <v>9.1749057E7</v>
      </c>
      <c r="AI2325" s="5">
        <v>34.0</v>
      </c>
      <c r="AJ2325" s="5">
        <v>9.9748119E7</v>
      </c>
      <c r="AK2325" s="10"/>
      <c r="AL2325" s="10"/>
      <c r="AM2325" s="1" t="s">
        <v>14275</v>
      </c>
      <c r="AN2325" s="10"/>
      <c r="AO2325" s="10"/>
      <c r="AP2325" s="1" t="s">
        <v>14276</v>
      </c>
    </row>
    <row r="2326">
      <c r="A2326" s="1" t="s">
        <v>4752</v>
      </c>
      <c r="B2326" s="14">
        <v>46226.0</v>
      </c>
      <c r="C2326" s="1" t="s">
        <v>14277</v>
      </c>
      <c r="D2326" s="5">
        <v>5.588008700012E13</v>
      </c>
      <c r="E2326" s="1" t="s">
        <v>4752</v>
      </c>
      <c r="F2326" s="1" t="s">
        <v>1097</v>
      </c>
      <c r="G2326" s="1" t="s">
        <v>4761</v>
      </c>
      <c r="H2326" s="1" t="s">
        <v>14278</v>
      </c>
      <c r="I2326" s="5">
        <v>101.0</v>
      </c>
      <c r="J2326" s="1" t="s">
        <v>4759</v>
      </c>
      <c r="K2326" s="1" t="s">
        <v>14279</v>
      </c>
      <c r="L2326" s="1" t="s">
        <v>14280</v>
      </c>
      <c r="M2326" s="1" t="s">
        <v>14281</v>
      </c>
      <c r="N2326" s="5">
        <v>5.588008700012E13</v>
      </c>
      <c r="O2326" s="1" t="s">
        <v>1072</v>
      </c>
      <c r="P2326" s="10"/>
      <c r="Q2326" s="5">
        <v>2.0</v>
      </c>
      <c r="R2326" s="15">
        <v>45483.0</v>
      </c>
      <c r="S2326" s="5">
        <v>0.0</v>
      </c>
      <c r="T2326" s="10"/>
      <c r="U2326" s="5">
        <v>105.0</v>
      </c>
      <c r="V2326" s="15">
        <v>45483.0</v>
      </c>
      <c r="W2326" s="5">
        <v>161001.0</v>
      </c>
      <c r="X2326" s="1" t="s">
        <v>14282</v>
      </c>
      <c r="Y2326" s="1" t="s">
        <v>2655</v>
      </c>
      <c r="Z2326" s="1" t="s">
        <v>14283</v>
      </c>
      <c r="AA2326" s="1" t="s">
        <v>1410</v>
      </c>
      <c r="AB2326" s="10"/>
      <c r="AC2326" s="1" t="s">
        <v>1121</v>
      </c>
      <c r="AD2326" s="5">
        <v>7.6932E7</v>
      </c>
      <c r="AE2326" s="1" t="s">
        <v>1313</v>
      </c>
      <c r="AF2326" s="5">
        <v>45.0</v>
      </c>
      <c r="AG2326" s="5">
        <v>69.0</v>
      </c>
      <c r="AH2326" s="5">
        <v>9.9959509E7</v>
      </c>
      <c r="AI2326" s="5">
        <v>0.0</v>
      </c>
      <c r="AJ2326" s="5">
        <v>0.0</v>
      </c>
      <c r="AK2326" s="10"/>
      <c r="AL2326" s="10"/>
      <c r="AM2326" s="1" t="s">
        <v>14284</v>
      </c>
      <c r="AN2326" s="10"/>
      <c r="AO2326" s="10"/>
      <c r="AP2326" s="1" t="s">
        <v>14285</v>
      </c>
    </row>
    <row r="2327">
      <c r="A2327" s="1" t="s">
        <v>4752</v>
      </c>
      <c r="B2327" s="14">
        <v>46365.0</v>
      </c>
      <c r="C2327" s="1" t="s">
        <v>13278</v>
      </c>
      <c r="D2327" s="5">
        <v>5.1466860006278E13</v>
      </c>
      <c r="E2327" s="1" t="s">
        <v>4752</v>
      </c>
      <c r="F2327" s="1" t="s">
        <v>1097</v>
      </c>
      <c r="G2327" s="1" t="s">
        <v>4846</v>
      </c>
      <c r="H2327" s="1" t="s">
        <v>14286</v>
      </c>
      <c r="I2327" s="5">
        <v>110.0</v>
      </c>
      <c r="J2327" s="1" t="s">
        <v>4759</v>
      </c>
      <c r="K2327" s="1" t="s">
        <v>2896</v>
      </c>
      <c r="L2327" s="1" t="s">
        <v>13280</v>
      </c>
      <c r="M2327" s="1" t="s">
        <v>2899</v>
      </c>
      <c r="N2327" s="5">
        <v>5.1466860006278E13</v>
      </c>
      <c r="O2327" s="1" t="s">
        <v>1103</v>
      </c>
      <c r="P2327" s="10"/>
      <c r="Q2327" s="5">
        <v>2.0</v>
      </c>
      <c r="R2327" s="15">
        <v>43105.0</v>
      </c>
      <c r="S2327" s="5">
        <v>0.0</v>
      </c>
      <c r="T2327" s="10"/>
      <c r="U2327" s="10"/>
      <c r="V2327" s="15">
        <v>43105.0</v>
      </c>
      <c r="W2327" s="5">
        <v>1931400.0</v>
      </c>
      <c r="X2327" s="1" t="s">
        <v>13281</v>
      </c>
      <c r="Y2327" s="1" t="s">
        <v>1118</v>
      </c>
      <c r="Z2327" s="1" t="s">
        <v>13282</v>
      </c>
      <c r="AA2327" s="1" t="s">
        <v>1120</v>
      </c>
      <c r="AB2327" s="1" t="s">
        <v>8191</v>
      </c>
      <c r="AC2327" s="1" t="s">
        <v>1121</v>
      </c>
      <c r="AD2327" s="5">
        <v>7.586E7</v>
      </c>
      <c r="AE2327" s="1" t="s">
        <v>1413</v>
      </c>
      <c r="AF2327" s="5">
        <v>9563.0</v>
      </c>
      <c r="AG2327" s="5">
        <v>16.0</v>
      </c>
      <c r="AH2327" s="5">
        <v>3.0989E7</v>
      </c>
      <c r="AI2327" s="5">
        <v>16.0</v>
      </c>
      <c r="AJ2327" s="5">
        <v>3.981904E7</v>
      </c>
      <c r="AK2327" s="5">
        <v>16.0</v>
      </c>
      <c r="AL2327" s="5">
        <v>3.981903E7</v>
      </c>
      <c r="AM2327" s="1" t="s">
        <v>2904</v>
      </c>
      <c r="AN2327" s="10"/>
      <c r="AO2327" s="10"/>
      <c r="AP2327" s="1" t="s">
        <v>5838</v>
      </c>
    </row>
    <row r="2328">
      <c r="A2328" s="1" t="s">
        <v>4752</v>
      </c>
      <c r="B2328" s="16">
        <v>46011.0</v>
      </c>
      <c r="C2328" s="1" t="s">
        <v>6524</v>
      </c>
      <c r="D2328" s="5">
        <v>2.3969573000123E13</v>
      </c>
      <c r="E2328" s="1" t="s">
        <v>4752</v>
      </c>
      <c r="F2328" s="1" t="s">
        <v>1097</v>
      </c>
      <c r="G2328" s="1" t="s">
        <v>4799</v>
      </c>
      <c r="H2328" s="1" t="s">
        <v>14287</v>
      </c>
      <c r="I2328" s="5">
        <v>58.0</v>
      </c>
      <c r="J2328" s="1" t="s">
        <v>4759</v>
      </c>
      <c r="K2328" s="1" t="s">
        <v>3629</v>
      </c>
      <c r="L2328" s="1" t="s">
        <v>3630</v>
      </c>
      <c r="M2328" s="1" t="s">
        <v>3631</v>
      </c>
      <c r="N2328" s="5">
        <v>2.3969573000123E13</v>
      </c>
      <c r="O2328" s="1" t="s">
        <v>1072</v>
      </c>
      <c r="P2328" s="1" t="s">
        <v>3632</v>
      </c>
      <c r="Q2328" s="5">
        <v>2.0</v>
      </c>
      <c r="R2328" s="15">
        <v>42383.0</v>
      </c>
      <c r="S2328" s="5">
        <v>0.0</v>
      </c>
      <c r="T2328" s="10"/>
      <c r="U2328" s="10"/>
      <c r="V2328" s="15">
        <v>42383.0</v>
      </c>
      <c r="W2328" s="5">
        <v>161001.0</v>
      </c>
      <c r="X2328" s="1" t="s">
        <v>3633</v>
      </c>
      <c r="Y2328" s="1" t="s">
        <v>1118</v>
      </c>
      <c r="Z2328" s="1" t="s">
        <v>3634</v>
      </c>
      <c r="AA2328" s="1" t="s">
        <v>1120</v>
      </c>
      <c r="AB2328" s="1" t="s">
        <v>3635</v>
      </c>
      <c r="AC2328" s="1" t="s">
        <v>3636</v>
      </c>
      <c r="AD2328" s="5">
        <v>8.5919899E7</v>
      </c>
      <c r="AE2328" s="1" t="s">
        <v>1231</v>
      </c>
      <c r="AF2328" s="5">
        <v>7927.0</v>
      </c>
      <c r="AG2328" s="5">
        <v>45.0</v>
      </c>
      <c r="AH2328" s="5">
        <v>9.9992302E7</v>
      </c>
      <c r="AI2328" s="10"/>
      <c r="AJ2328" s="10"/>
      <c r="AK2328" s="5">
        <v>45.0</v>
      </c>
      <c r="AL2328" s="5">
        <v>3.3782085E7</v>
      </c>
      <c r="AM2328" s="1" t="s">
        <v>3637</v>
      </c>
      <c r="AN2328" s="10"/>
      <c r="AO2328" s="10"/>
      <c r="AP2328" s="1" t="s">
        <v>3638</v>
      </c>
    </row>
    <row r="2329">
      <c r="A2329" s="1" t="s">
        <v>4752</v>
      </c>
      <c r="B2329" s="14">
        <v>46051.0</v>
      </c>
      <c r="C2329" s="1" t="s">
        <v>6526</v>
      </c>
      <c r="D2329" s="5">
        <v>2.6169380000186E13</v>
      </c>
      <c r="E2329" s="1" t="s">
        <v>4752</v>
      </c>
      <c r="F2329" s="1" t="s">
        <v>1097</v>
      </c>
      <c r="G2329" s="1" t="s">
        <v>4898</v>
      </c>
      <c r="H2329" s="1" t="s">
        <v>14288</v>
      </c>
      <c r="I2329" s="5">
        <v>78.0</v>
      </c>
      <c r="J2329" s="1" t="s">
        <v>4759</v>
      </c>
      <c r="K2329" s="1" t="s">
        <v>6528</v>
      </c>
      <c r="L2329" s="1" t="s">
        <v>6529</v>
      </c>
      <c r="M2329" s="1" t="s">
        <v>6530</v>
      </c>
      <c r="N2329" s="5">
        <v>2.6169380000186E13</v>
      </c>
      <c r="O2329" s="1" t="s">
        <v>1072</v>
      </c>
      <c r="P2329" s="1" t="s">
        <v>6526</v>
      </c>
      <c r="Q2329" s="5">
        <v>2.0</v>
      </c>
      <c r="R2329" s="15">
        <v>42627.0</v>
      </c>
      <c r="S2329" s="5">
        <v>0.0</v>
      </c>
      <c r="T2329" s="10"/>
      <c r="U2329" s="10"/>
      <c r="V2329" s="15">
        <v>42627.0</v>
      </c>
      <c r="W2329" s="5">
        <v>4618499.0</v>
      </c>
      <c r="X2329" s="1" t="s">
        <v>6531</v>
      </c>
      <c r="Y2329" s="1" t="s">
        <v>1090</v>
      </c>
      <c r="Z2329" s="1" t="s">
        <v>6532</v>
      </c>
      <c r="AA2329" s="5">
        <v>1280.0</v>
      </c>
      <c r="AB2329" s="10"/>
      <c r="AC2329" s="1" t="s">
        <v>6533</v>
      </c>
      <c r="AD2329" s="5">
        <v>1.630531E7</v>
      </c>
      <c r="AE2329" s="1" t="s">
        <v>1079</v>
      </c>
      <c r="AF2329" s="5">
        <v>6847.0</v>
      </c>
      <c r="AG2329" s="5">
        <v>18.0</v>
      </c>
      <c r="AH2329" s="5">
        <v>3.6521993E7</v>
      </c>
      <c r="AI2329" s="10"/>
      <c r="AJ2329" s="10"/>
      <c r="AK2329" s="5">
        <v>18.0</v>
      </c>
      <c r="AL2329" s="5">
        <v>8.1037917E7</v>
      </c>
      <c r="AM2329" s="1" t="s">
        <v>6534</v>
      </c>
      <c r="AN2329" s="10"/>
      <c r="AO2329" s="10"/>
      <c r="AP2329" s="1" t="s">
        <v>5045</v>
      </c>
    </row>
    <row r="2330">
      <c r="A2330" s="1" t="s">
        <v>4752</v>
      </c>
      <c r="B2330" s="14">
        <v>46191.0</v>
      </c>
      <c r="C2330" s="1" t="s">
        <v>14289</v>
      </c>
      <c r="D2330" s="5">
        <v>5.5333416000113E13</v>
      </c>
      <c r="E2330" s="1" t="s">
        <v>4752</v>
      </c>
      <c r="F2330" s="1" t="s">
        <v>1097</v>
      </c>
      <c r="G2330" s="1" t="s">
        <v>4761</v>
      </c>
      <c r="H2330" s="1" t="s">
        <v>14290</v>
      </c>
      <c r="I2330" s="5">
        <v>101.0</v>
      </c>
      <c r="J2330" s="1" t="s">
        <v>4759</v>
      </c>
      <c r="K2330" s="1" t="s">
        <v>14291</v>
      </c>
      <c r="L2330" s="1" t="s">
        <v>14292</v>
      </c>
      <c r="M2330" s="1" t="s">
        <v>14293</v>
      </c>
      <c r="N2330" s="5">
        <v>5.5333416000113E13</v>
      </c>
      <c r="O2330" s="1" t="s">
        <v>1072</v>
      </c>
      <c r="P2330" s="1" t="s">
        <v>14294</v>
      </c>
      <c r="Q2330" s="5">
        <v>2.0</v>
      </c>
      <c r="R2330" s="15">
        <v>45441.0</v>
      </c>
      <c r="S2330" s="5">
        <v>0.0</v>
      </c>
      <c r="T2330" s="10"/>
      <c r="U2330" s="5">
        <v>105.0</v>
      </c>
      <c r="V2330" s="15">
        <v>45441.0</v>
      </c>
      <c r="W2330" s="5">
        <v>161001.0</v>
      </c>
      <c r="X2330" s="1" t="s">
        <v>14295</v>
      </c>
      <c r="Y2330" s="1" t="s">
        <v>1090</v>
      </c>
      <c r="Z2330" s="1" t="s">
        <v>14296</v>
      </c>
      <c r="AA2330" s="5">
        <v>2801.0</v>
      </c>
      <c r="AB2330" s="10"/>
      <c r="AC2330" s="1" t="s">
        <v>14297</v>
      </c>
      <c r="AD2330" s="5">
        <v>9.5216228E7</v>
      </c>
      <c r="AE2330" s="1" t="s">
        <v>1277</v>
      </c>
      <c r="AF2330" s="5">
        <v>8953.0</v>
      </c>
      <c r="AG2330" s="5">
        <v>54.0</v>
      </c>
      <c r="AH2330" s="5">
        <v>9.1467608E7</v>
      </c>
      <c r="AI2330" s="5">
        <v>0.0</v>
      </c>
      <c r="AJ2330" s="5">
        <v>0.0</v>
      </c>
      <c r="AK2330" s="10"/>
      <c r="AL2330" s="10"/>
      <c r="AM2330" s="1" t="s">
        <v>14298</v>
      </c>
      <c r="AN2330" s="10"/>
      <c r="AO2330" s="10"/>
      <c r="AP2330" s="1" t="s">
        <v>3808</v>
      </c>
    </row>
    <row r="2331">
      <c r="A2331" s="1" t="s">
        <v>4752</v>
      </c>
      <c r="B2331" s="14">
        <v>46101.0</v>
      </c>
      <c r="C2331" s="1" t="s">
        <v>5208</v>
      </c>
      <c r="D2331" s="5">
        <v>1.8007280000125E13</v>
      </c>
      <c r="E2331" s="1" t="s">
        <v>4752</v>
      </c>
      <c r="F2331" s="1" t="s">
        <v>4229</v>
      </c>
      <c r="G2331" s="1" t="s">
        <v>2332</v>
      </c>
      <c r="H2331" s="5">
        <v>102.0</v>
      </c>
      <c r="I2331" s="5">
        <v>5.0</v>
      </c>
      <c r="J2331" s="1" t="s">
        <v>4755</v>
      </c>
      <c r="K2331" s="1" t="s">
        <v>1085</v>
      </c>
      <c r="L2331" s="1" t="s">
        <v>1086</v>
      </c>
      <c r="M2331" s="1" t="s">
        <v>1087</v>
      </c>
      <c r="N2331" s="5">
        <v>1.8007280000125E13</v>
      </c>
      <c r="O2331" s="1" t="s">
        <v>1072</v>
      </c>
      <c r="P2331" s="1" t="s">
        <v>1088</v>
      </c>
      <c r="Q2331" s="5">
        <v>2.0</v>
      </c>
      <c r="R2331" s="15">
        <v>41389.0</v>
      </c>
      <c r="S2331" s="5">
        <v>0.0</v>
      </c>
      <c r="T2331" s="10"/>
      <c r="U2331" s="10"/>
      <c r="V2331" s="15">
        <v>41389.0</v>
      </c>
      <c r="W2331" s="5">
        <v>7490103.0</v>
      </c>
      <c r="X2331" s="1" t="s">
        <v>1089</v>
      </c>
      <c r="Y2331" s="1" t="s">
        <v>1090</v>
      </c>
      <c r="Z2331" s="1" t="s">
        <v>1091</v>
      </c>
      <c r="AA2331" s="5">
        <v>1333.0</v>
      </c>
      <c r="AB2331" s="1" t="s">
        <v>1092</v>
      </c>
      <c r="AC2331" s="1" t="s">
        <v>1078</v>
      </c>
      <c r="AD2331" s="5">
        <v>1.3515132E7</v>
      </c>
      <c r="AE2331" s="1" t="s">
        <v>1079</v>
      </c>
      <c r="AF2331" s="5">
        <v>6335.0</v>
      </c>
      <c r="AG2331" s="5">
        <v>14.0</v>
      </c>
      <c r="AH2331" s="5">
        <v>3.2697211E7</v>
      </c>
      <c r="AI2331" s="5">
        <v>14.0</v>
      </c>
      <c r="AJ2331" s="5">
        <v>3.2697213E7</v>
      </c>
      <c r="AK2331" s="5">
        <v>14.0</v>
      </c>
      <c r="AL2331" s="5">
        <v>3.2697211E7</v>
      </c>
      <c r="AM2331" s="1" t="s">
        <v>1093</v>
      </c>
      <c r="AN2331" s="10"/>
      <c r="AO2331" s="10"/>
      <c r="AP2331" s="1" t="s">
        <v>1094</v>
      </c>
    </row>
    <row r="2332">
      <c r="A2332" s="1" t="s">
        <v>4752</v>
      </c>
      <c r="B2332" s="16">
        <v>46320.0</v>
      </c>
      <c r="C2332" s="1" t="s">
        <v>5208</v>
      </c>
      <c r="D2332" s="5">
        <v>1.8007280000125E13</v>
      </c>
      <c r="E2332" s="1" t="s">
        <v>4752</v>
      </c>
      <c r="F2332" s="1" t="s">
        <v>4229</v>
      </c>
      <c r="G2332" s="1" t="s">
        <v>5210</v>
      </c>
      <c r="H2332" s="5">
        <v>129.0</v>
      </c>
      <c r="I2332" s="5">
        <v>5.0</v>
      </c>
      <c r="J2332" s="1" t="s">
        <v>4759</v>
      </c>
      <c r="K2332" s="1" t="s">
        <v>1085</v>
      </c>
      <c r="L2332" s="1" t="s">
        <v>1086</v>
      </c>
      <c r="M2332" s="1" t="s">
        <v>1087</v>
      </c>
      <c r="N2332" s="5">
        <v>1.8007280000125E13</v>
      </c>
      <c r="O2332" s="1" t="s">
        <v>1072</v>
      </c>
      <c r="P2332" s="1" t="s">
        <v>1088</v>
      </c>
      <c r="Q2332" s="5">
        <v>2.0</v>
      </c>
      <c r="R2332" s="15">
        <v>41389.0</v>
      </c>
      <c r="S2332" s="5">
        <v>0.0</v>
      </c>
      <c r="T2332" s="10"/>
      <c r="U2332" s="10"/>
      <c r="V2332" s="15">
        <v>41389.0</v>
      </c>
      <c r="W2332" s="5">
        <v>7490103.0</v>
      </c>
      <c r="X2332" s="1" t="s">
        <v>1089</v>
      </c>
      <c r="Y2332" s="1" t="s">
        <v>1090</v>
      </c>
      <c r="Z2332" s="1" t="s">
        <v>1091</v>
      </c>
      <c r="AA2332" s="5">
        <v>1333.0</v>
      </c>
      <c r="AB2332" s="1" t="s">
        <v>1092</v>
      </c>
      <c r="AC2332" s="1" t="s">
        <v>1078</v>
      </c>
      <c r="AD2332" s="5">
        <v>1.3515132E7</v>
      </c>
      <c r="AE2332" s="1" t="s">
        <v>1079</v>
      </c>
      <c r="AF2332" s="5">
        <v>6335.0</v>
      </c>
      <c r="AG2332" s="5">
        <v>14.0</v>
      </c>
      <c r="AH2332" s="5">
        <v>3.2697211E7</v>
      </c>
      <c r="AI2332" s="5">
        <v>14.0</v>
      </c>
      <c r="AJ2332" s="5">
        <v>3.2697213E7</v>
      </c>
      <c r="AK2332" s="5">
        <v>14.0</v>
      </c>
      <c r="AL2332" s="5">
        <v>3.2697211E7</v>
      </c>
      <c r="AM2332" s="1" t="s">
        <v>1093</v>
      </c>
      <c r="AN2332" s="10"/>
      <c r="AO2332" s="10"/>
      <c r="AP2332" s="1" t="s">
        <v>1094</v>
      </c>
    </row>
    <row r="2333">
      <c r="A2333" s="1" t="s">
        <v>4752</v>
      </c>
      <c r="B2333" s="14">
        <v>45563.0</v>
      </c>
      <c r="C2333" s="1" t="s">
        <v>5402</v>
      </c>
      <c r="D2333" s="5">
        <v>5.1466860000156E13</v>
      </c>
      <c r="E2333" s="1" t="s">
        <v>4752</v>
      </c>
      <c r="F2333" s="1" t="s">
        <v>4229</v>
      </c>
      <c r="G2333" s="1" t="s">
        <v>5210</v>
      </c>
      <c r="H2333" s="5">
        <v>8.00210144E8</v>
      </c>
      <c r="I2333" s="5">
        <v>5.0</v>
      </c>
      <c r="J2333" s="1" t="s">
        <v>4755</v>
      </c>
      <c r="K2333" s="1" t="s">
        <v>2896</v>
      </c>
      <c r="L2333" s="1" t="s">
        <v>5405</v>
      </c>
      <c r="M2333" s="1" t="s">
        <v>2899</v>
      </c>
      <c r="N2333" s="5">
        <v>5.1466860000156E13</v>
      </c>
      <c r="O2333" s="1" t="s">
        <v>1072</v>
      </c>
      <c r="P2333" s="1" t="s">
        <v>5402</v>
      </c>
      <c r="Q2333" s="5">
        <v>2.0</v>
      </c>
      <c r="R2333" s="15">
        <v>38659.0</v>
      </c>
      <c r="S2333" s="5">
        <v>0.0</v>
      </c>
      <c r="T2333" s="10"/>
      <c r="U2333" s="10"/>
      <c r="V2333" s="15">
        <v>24327.0</v>
      </c>
      <c r="W2333" s="5">
        <v>1071600.0</v>
      </c>
      <c r="X2333" s="1" t="s">
        <v>5406</v>
      </c>
      <c r="Y2333" s="1" t="s">
        <v>1384</v>
      </c>
      <c r="Z2333" s="1" t="s">
        <v>5402</v>
      </c>
      <c r="AA2333" s="1" t="s">
        <v>1120</v>
      </c>
      <c r="AB2333" s="10"/>
      <c r="AC2333" s="1" t="s">
        <v>1121</v>
      </c>
      <c r="AD2333" s="5">
        <v>1.485E7</v>
      </c>
      <c r="AE2333" s="1" t="s">
        <v>1079</v>
      </c>
      <c r="AF2333" s="5">
        <v>6919.0</v>
      </c>
      <c r="AG2333" s="5">
        <v>16.0</v>
      </c>
      <c r="AH2333" s="5">
        <v>3.9819E7</v>
      </c>
      <c r="AI2333" s="10"/>
      <c r="AJ2333" s="10"/>
      <c r="AK2333" s="5">
        <v>16.0</v>
      </c>
      <c r="AL2333" s="5">
        <v>3.981903E7</v>
      </c>
      <c r="AM2333" s="1" t="s">
        <v>2904</v>
      </c>
      <c r="AN2333" s="10"/>
      <c r="AO2333" s="10"/>
      <c r="AP2333" s="1" t="s">
        <v>5407</v>
      </c>
    </row>
    <row r="2334">
      <c r="A2334" s="1" t="s">
        <v>4752</v>
      </c>
      <c r="B2334" s="14">
        <v>46054.0</v>
      </c>
      <c r="C2334" s="1" t="s">
        <v>9644</v>
      </c>
      <c r="D2334" s="5">
        <v>4.5975782000112E13</v>
      </c>
      <c r="E2334" s="1" t="s">
        <v>4752</v>
      </c>
      <c r="F2334" s="1" t="s">
        <v>1097</v>
      </c>
      <c r="G2334" s="1" t="s">
        <v>4761</v>
      </c>
      <c r="H2334" s="1" t="s">
        <v>14299</v>
      </c>
      <c r="I2334" s="5">
        <v>101.0</v>
      </c>
      <c r="J2334" s="1" t="s">
        <v>4759</v>
      </c>
      <c r="K2334" s="1" t="s">
        <v>9646</v>
      </c>
      <c r="L2334" s="1" t="s">
        <v>9647</v>
      </c>
      <c r="M2334" s="1" t="s">
        <v>9648</v>
      </c>
      <c r="N2334" s="5">
        <v>4.5975782000112E13</v>
      </c>
      <c r="O2334" s="1" t="s">
        <v>1072</v>
      </c>
      <c r="P2334" s="1" t="s">
        <v>9644</v>
      </c>
      <c r="Q2334" s="5">
        <v>2.0</v>
      </c>
      <c r="R2334" s="15">
        <v>44660.0</v>
      </c>
      <c r="S2334" s="5">
        <v>0.0</v>
      </c>
      <c r="T2334" s="10"/>
      <c r="U2334" s="5">
        <v>105.0</v>
      </c>
      <c r="V2334" s="15">
        <v>44660.0</v>
      </c>
      <c r="W2334" s="5">
        <v>161001.0</v>
      </c>
      <c r="X2334" s="1" t="s">
        <v>3233</v>
      </c>
      <c r="Y2334" s="1" t="s">
        <v>1090</v>
      </c>
      <c r="Z2334" s="1" t="s">
        <v>9649</v>
      </c>
      <c r="AA2334" s="5">
        <v>122.0</v>
      </c>
      <c r="AB2334" s="10"/>
      <c r="AC2334" s="1" t="s">
        <v>9650</v>
      </c>
      <c r="AD2334" s="5">
        <v>2.975E7</v>
      </c>
      <c r="AE2334" s="1" t="s">
        <v>1604</v>
      </c>
      <c r="AF2334" s="5">
        <v>5679.0</v>
      </c>
      <c r="AG2334" s="5">
        <v>27.0</v>
      </c>
      <c r="AH2334" s="5">
        <v>9.9807902E7</v>
      </c>
      <c r="AI2334" s="5">
        <v>0.0</v>
      </c>
      <c r="AJ2334" s="5">
        <v>0.0</v>
      </c>
      <c r="AK2334" s="10"/>
      <c r="AL2334" s="10"/>
      <c r="AM2334" s="1" t="s">
        <v>9651</v>
      </c>
      <c r="AN2334" s="10"/>
      <c r="AO2334" s="10"/>
      <c r="AP2334" s="1" t="s">
        <v>9652</v>
      </c>
    </row>
    <row r="2335">
      <c r="A2335" s="1" t="s">
        <v>4752</v>
      </c>
      <c r="B2335" s="14">
        <v>46221.0</v>
      </c>
      <c r="C2335" s="1" t="s">
        <v>2687</v>
      </c>
      <c r="D2335" s="5">
        <v>6.1064929000179E13</v>
      </c>
      <c r="E2335" s="1" t="s">
        <v>4752</v>
      </c>
      <c r="F2335" s="1" t="s">
        <v>1097</v>
      </c>
      <c r="G2335" s="1" t="s">
        <v>4771</v>
      </c>
      <c r="H2335" s="1" t="s">
        <v>2714</v>
      </c>
      <c r="I2335" s="17">
        <v>45528.0</v>
      </c>
      <c r="J2335" s="1" t="s">
        <v>4759</v>
      </c>
      <c r="K2335" s="1" t="s">
        <v>1708</v>
      </c>
      <c r="L2335" s="1" t="s">
        <v>1709</v>
      </c>
      <c r="M2335" s="1" t="s">
        <v>1710</v>
      </c>
      <c r="N2335" s="5">
        <v>6.1064929000179E13</v>
      </c>
      <c r="O2335" s="1" t="s">
        <v>1072</v>
      </c>
      <c r="P2335" s="10"/>
      <c r="Q2335" s="5">
        <v>2.0</v>
      </c>
      <c r="R2335" s="15">
        <v>38659.0</v>
      </c>
      <c r="S2335" s="5">
        <v>0.0</v>
      </c>
      <c r="T2335" s="10"/>
      <c r="U2335" s="10"/>
      <c r="V2335" s="15">
        <v>24299.0</v>
      </c>
      <c r="W2335" s="5">
        <v>7020400.0</v>
      </c>
      <c r="X2335" s="1" t="s">
        <v>1711</v>
      </c>
      <c r="Y2335" s="1" t="s">
        <v>1090</v>
      </c>
      <c r="Z2335" s="1" t="s">
        <v>1712</v>
      </c>
      <c r="AA2335" s="5">
        <v>267.0</v>
      </c>
      <c r="AB2335" s="1" t="s">
        <v>1713</v>
      </c>
      <c r="AC2335" s="1" t="s">
        <v>1712</v>
      </c>
      <c r="AD2335" s="5">
        <v>6460000.0</v>
      </c>
      <c r="AE2335" s="1" t="s">
        <v>1079</v>
      </c>
      <c r="AF2335" s="5">
        <v>6213.0</v>
      </c>
      <c r="AG2335" s="5">
        <v>11.0</v>
      </c>
      <c r="AH2335" s="5">
        <v>4.1668122E7</v>
      </c>
      <c r="AI2335" s="10"/>
      <c r="AJ2335" s="10"/>
      <c r="AK2335" s="10"/>
      <c r="AL2335" s="10"/>
      <c r="AM2335" s="1" t="s">
        <v>1714</v>
      </c>
      <c r="AN2335" s="10"/>
      <c r="AO2335" s="10"/>
      <c r="AP2335" s="1" t="s">
        <v>1715</v>
      </c>
    </row>
    <row r="2336">
      <c r="A2336" s="1" t="s">
        <v>4752</v>
      </c>
      <c r="B2336" s="16">
        <v>45615.0</v>
      </c>
      <c r="C2336" s="1" t="s">
        <v>5026</v>
      </c>
      <c r="D2336" s="5">
        <v>3.0130911000102E13</v>
      </c>
      <c r="E2336" s="1" t="s">
        <v>4752</v>
      </c>
      <c r="F2336" s="1" t="s">
        <v>1097</v>
      </c>
      <c r="G2336" s="1" t="s">
        <v>5216</v>
      </c>
      <c r="H2336" s="1" t="s">
        <v>14300</v>
      </c>
      <c r="I2336" s="17">
        <v>45528.0</v>
      </c>
      <c r="J2336" s="1" t="s">
        <v>4755</v>
      </c>
      <c r="K2336" s="1" t="s">
        <v>5028</v>
      </c>
      <c r="L2336" s="1" t="s">
        <v>5029</v>
      </c>
      <c r="M2336" s="1" t="s">
        <v>5030</v>
      </c>
      <c r="N2336" s="5">
        <v>3.0130911000102E13</v>
      </c>
      <c r="O2336" s="1" t="s">
        <v>1072</v>
      </c>
      <c r="P2336" s="1" t="s">
        <v>5031</v>
      </c>
      <c r="Q2336" s="5">
        <v>2.0</v>
      </c>
      <c r="R2336" s="15">
        <v>43196.0</v>
      </c>
      <c r="S2336" s="5">
        <v>0.0</v>
      </c>
      <c r="T2336" s="10"/>
      <c r="U2336" s="10"/>
      <c r="V2336" s="15">
        <v>43196.0</v>
      </c>
      <c r="W2336" s="5">
        <v>161099.0</v>
      </c>
      <c r="X2336" s="1" t="s">
        <v>5032</v>
      </c>
      <c r="Y2336" s="1" t="s">
        <v>1075</v>
      </c>
      <c r="Z2336" s="1" t="s">
        <v>5033</v>
      </c>
      <c r="AA2336" s="5">
        <v>107.0</v>
      </c>
      <c r="AB2336" s="10"/>
      <c r="AC2336" s="1" t="s">
        <v>5034</v>
      </c>
      <c r="AD2336" s="5">
        <v>7.8895404E7</v>
      </c>
      <c r="AE2336" s="1" t="s">
        <v>1122</v>
      </c>
      <c r="AF2336" s="5">
        <v>9907.0</v>
      </c>
      <c r="AG2336" s="5">
        <v>66.0</v>
      </c>
      <c r="AH2336" s="5">
        <v>9.9028217E7</v>
      </c>
      <c r="AI2336" s="10"/>
      <c r="AJ2336" s="10"/>
      <c r="AK2336" s="10"/>
      <c r="AL2336" s="10"/>
      <c r="AM2336" s="1" t="s">
        <v>5035</v>
      </c>
      <c r="AN2336" s="10"/>
      <c r="AO2336" s="10"/>
      <c r="AP2336" s="1" t="s">
        <v>4820</v>
      </c>
    </row>
    <row r="2337">
      <c r="A2337" s="1" t="s">
        <v>4752</v>
      </c>
      <c r="B2337" s="14">
        <v>45857.0</v>
      </c>
      <c r="C2337" s="1" t="s">
        <v>5339</v>
      </c>
      <c r="D2337" s="5">
        <v>2.616660700013E13</v>
      </c>
      <c r="E2337" s="1" t="s">
        <v>4752</v>
      </c>
      <c r="F2337" s="1" t="s">
        <v>5340</v>
      </c>
      <c r="G2337" s="1" t="s">
        <v>5341</v>
      </c>
      <c r="H2337" s="1" t="s">
        <v>14301</v>
      </c>
      <c r="I2337" s="5">
        <v>25.0</v>
      </c>
      <c r="J2337" s="1" t="s">
        <v>4759</v>
      </c>
      <c r="K2337" s="1" t="s">
        <v>2789</v>
      </c>
      <c r="L2337" s="1" t="s">
        <v>2790</v>
      </c>
      <c r="M2337" s="1" t="s">
        <v>2791</v>
      </c>
      <c r="N2337" s="5">
        <v>2.616660700013E13</v>
      </c>
      <c r="O2337" s="1" t="s">
        <v>1072</v>
      </c>
      <c r="P2337" s="1" t="s">
        <v>2792</v>
      </c>
      <c r="Q2337" s="5">
        <v>2.0</v>
      </c>
      <c r="R2337" s="15">
        <v>42627.0</v>
      </c>
      <c r="S2337" s="5">
        <v>0.0</v>
      </c>
      <c r="T2337" s="10"/>
      <c r="U2337" s="10"/>
      <c r="V2337" s="15">
        <v>42627.0</v>
      </c>
      <c r="W2337" s="5">
        <v>7490199.0</v>
      </c>
      <c r="X2337" s="1" t="s">
        <v>2793</v>
      </c>
      <c r="Y2337" s="1" t="s">
        <v>1090</v>
      </c>
      <c r="Z2337" s="1" t="s">
        <v>2794</v>
      </c>
      <c r="AA2337" s="5">
        <v>3809.0</v>
      </c>
      <c r="AB2337" s="10"/>
      <c r="AC2337" s="1" t="s">
        <v>2795</v>
      </c>
      <c r="AD2337" s="5">
        <v>1.550005E7</v>
      </c>
      <c r="AE2337" s="1" t="s">
        <v>1079</v>
      </c>
      <c r="AF2337" s="5">
        <v>7245.0</v>
      </c>
      <c r="AG2337" s="5">
        <v>17.0</v>
      </c>
      <c r="AH2337" s="5">
        <v>9.6791333E7</v>
      </c>
      <c r="AI2337" s="10"/>
      <c r="AJ2337" s="10"/>
      <c r="AK2337" s="10"/>
      <c r="AL2337" s="10"/>
      <c r="AM2337" s="1" t="s">
        <v>2796</v>
      </c>
      <c r="AN2337" s="10"/>
      <c r="AO2337" s="10"/>
      <c r="AP2337" s="1" t="s">
        <v>2797</v>
      </c>
    </row>
    <row r="2338">
      <c r="A2338" s="1" t="s">
        <v>4752</v>
      </c>
      <c r="B2338" s="16">
        <v>46353.0</v>
      </c>
      <c r="C2338" s="1" t="s">
        <v>5402</v>
      </c>
      <c r="D2338" s="5">
        <v>5.1466860000156E13</v>
      </c>
      <c r="E2338" s="1" t="s">
        <v>4752</v>
      </c>
      <c r="F2338" s="1" t="s">
        <v>1097</v>
      </c>
      <c r="G2338" s="1" t="s">
        <v>5323</v>
      </c>
      <c r="H2338" s="1" t="s">
        <v>14302</v>
      </c>
      <c r="I2338" s="5">
        <v>105.0</v>
      </c>
      <c r="J2338" s="1" t="s">
        <v>4759</v>
      </c>
      <c r="K2338" s="1" t="s">
        <v>2896</v>
      </c>
      <c r="L2338" s="1" t="s">
        <v>5405</v>
      </c>
      <c r="M2338" s="1" t="s">
        <v>2899</v>
      </c>
      <c r="N2338" s="5">
        <v>5.1466860000156E13</v>
      </c>
      <c r="O2338" s="1" t="s">
        <v>1072</v>
      </c>
      <c r="P2338" s="1" t="s">
        <v>5402</v>
      </c>
      <c r="Q2338" s="5">
        <v>2.0</v>
      </c>
      <c r="R2338" s="15">
        <v>38659.0</v>
      </c>
      <c r="S2338" s="5">
        <v>0.0</v>
      </c>
      <c r="T2338" s="10"/>
      <c r="U2338" s="10"/>
      <c r="V2338" s="15">
        <v>24327.0</v>
      </c>
      <c r="W2338" s="5">
        <v>1071600.0</v>
      </c>
      <c r="X2338" s="1" t="s">
        <v>5406</v>
      </c>
      <c r="Y2338" s="1" t="s">
        <v>1384</v>
      </c>
      <c r="Z2338" s="1" t="s">
        <v>5402</v>
      </c>
      <c r="AA2338" s="1" t="s">
        <v>1120</v>
      </c>
      <c r="AB2338" s="10"/>
      <c r="AC2338" s="1" t="s">
        <v>1121</v>
      </c>
      <c r="AD2338" s="5">
        <v>1.485E7</v>
      </c>
      <c r="AE2338" s="1" t="s">
        <v>1079</v>
      </c>
      <c r="AF2338" s="5">
        <v>6919.0</v>
      </c>
      <c r="AG2338" s="5">
        <v>16.0</v>
      </c>
      <c r="AH2338" s="5">
        <v>3.9819E7</v>
      </c>
      <c r="AI2338" s="10"/>
      <c r="AJ2338" s="10"/>
      <c r="AK2338" s="5">
        <v>16.0</v>
      </c>
      <c r="AL2338" s="5">
        <v>3.981903E7</v>
      </c>
      <c r="AM2338" s="1" t="s">
        <v>2904</v>
      </c>
      <c r="AN2338" s="10"/>
      <c r="AO2338" s="10"/>
      <c r="AP2338" s="1" t="s">
        <v>5407</v>
      </c>
    </row>
    <row r="2339">
      <c r="A2339" s="1" t="s">
        <v>4752</v>
      </c>
      <c r="B2339" s="14">
        <v>45667.0</v>
      </c>
      <c r="C2339" s="1" t="s">
        <v>5343</v>
      </c>
      <c r="D2339" s="5">
        <v>6.824439000115E12</v>
      </c>
      <c r="E2339" s="1" t="s">
        <v>4752</v>
      </c>
      <c r="F2339" s="1" t="s">
        <v>1097</v>
      </c>
      <c r="G2339" s="1" t="s">
        <v>4771</v>
      </c>
      <c r="H2339" s="1" t="s">
        <v>14303</v>
      </c>
      <c r="I2339" s="17">
        <v>45528.0</v>
      </c>
      <c r="J2339" s="1" t="s">
        <v>4755</v>
      </c>
      <c r="K2339" s="1" t="s">
        <v>5345</v>
      </c>
      <c r="L2339" s="1" t="s">
        <v>5346</v>
      </c>
      <c r="M2339" s="1" t="s">
        <v>5347</v>
      </c>
      <c r="N2339" s="5">
        <v>6.824439000115E12</v>
      </c>
      <c r="O2339" s="1" t="s">
        <v>1072</v>
      </c>
      <c r="P2339" s="1" t="s">
        <v>5348</v>
      </c>
      <c r="Q2339" s="5">
        <v>2.0</v>
      </c>
      <c r="R2339" s="10"/>
      <c r="S2339" s="5">
        <v>0.0</v>
      </c>
      <c r="T2339" s="10"/>
      <c r="U2339" s="10"/>
      <c r="V2339" s="15">
        <v>38194.0</v>
      </c>
      <c r="W2339" s="5">
        <v>4662100.0</v>
      </c>
      <c r="X2339" s="1" t="s">
        <v>5349</v>
      </c>
      <c r="Y2339" s="1" t="s">
        <v>1090</v>
      </c>
      <c r="Z2339" s="1" t="s">
        <v>5350</v>
      </c>
      <c r="AA2339" s="5">
        <v>2778.0</v>
      </c>
      <c r="AB2339" s="10"/>
      <c r="AC2339" s="1" t="s">
        <v>5351</v>
      </c>
      <c r="AD2339" s="5">
        <v>5.12E7</v>
      </c>
      <c r="AE2339" s="1" t="s">
        <v>2781</v>
      </c>
      <c r="AF2339" s="5">
        <v>2531.0</v>
      </c>
      <c r="AG2339" s="5">
        <v>81.0</v>
      </c>
      <c r="AH2339" s="5">
        <v>9.2130856E7</v>
      </c>
      <c r="AI2339" s="10"/>
      <c r="AJ2339" s="10"/>
      <c r="AK2339" s="5">
        <v>81.0</v>
      </c>
      <c r="AL2339" s="5">
        <v>3.4711011E7</v>
      </c>
      <c r="AM2339" s="1" t="s">
        <v>5352</v>
      </c>
      <c r="AN2339" s="10"/>
      <c r="AO2339" s="10"/>
      <c r="AP2339" s="1" t="s">
        <v>5353</v>
      </c>
    </row>
    <row r="2340">
      <c r="A2340" s="1" t="s">
        <v>4752</v>
      </c>
      <c r="B2340" s="14">
        <v>45814.0</v>
      </c>
      <c r="C2340" s="1" t="s">
        <v>5343</v>
      </c>
      <c r="D2340" s="5">
        <v>6.824439000115E12</v>
      </c>
      <c r="E2340" s="1" t="s">
        <v>4752</v>
      </c>
      <c r="F2340" s="1" t="s">
        <v>1097</v>
      </c>
      <c r="G2340" s="1" t="s">
        <v>4771</v>
      </c>
      <c r="H2340" s="1" t="s">
        <v>14304</v>
      </c>
      <c r="I2340" s="17">
        <v>45528.0</v>
      </c>
      <c r="J2340" s="1" t="s">
        <v>4759</v>
      </c>
      <c r="K2340" s="1" t="s">
        <v>5345</v>
      </c>
      <c r="L2340" s="1" t="s">
        <v>5346</v>
      </c>
      <c r="M2340" s="1" t="s">
        <v>5347</v>
      </c>
      <c r="N2340" s="5">
        <v>6.824439000115E12</v>
      </c>
      <c r="O2340" s="1" t="s">
        <v>1072</v>
      </c>
      <c r="P2340" s="1" t="s">
        <v>5348</v>
      </c>
      <c r="Q2340" s="5">
        <v>2.0</v>
      </c>
      <c r="R2340" s="10"/>
      <c r="S2340" s="5">
        <v>0.0</v>
      </c>
      <c r="T2340" s="10"/>
      <c r="U2340" s="10"/>
      <c r="V2340" s="15">
        <v>38194.0</v>
      </c>
      <c r="W2340" s="5">
        <v>4662100.0</v>
      </c>
      <c r="X2340" s="1" t="s">
        <v>5349</v>
      </c>
      <c r="Y2340" s="1" t="s">
        <v>1090</v>
      </c>
      <c r="Z2340" s="1" t="s">
        <v>5350</v>
      </c>
      <c r="AA2340" s="5">
        <v>2778.0</v>
      </c>
      <c r="AB2340" s="10"/>
      <c r="AC2340" s="1" t="s">
        <v>5351</v>
      </c>
      <c r="AD2340" s="5">
        <v>5.12E7</v>
      </c>
      <c r="AE2340" s="1" t="s">
        <v>2781</v>
      </c>
      <c r="AF2340" s="5">
        <v>2531.0</v>
      </c>
      <c r="AG2340" s="5">
        <v>81.0</v>
      </c>
      <c r="AH2340" s="5">
        <v>9.2130856E7</v>
      </c>
      <c r="AI2340" s="10"/>
      <c r="AJ2340" s="10"/>
      <c r="AK2340" s="5">
        <v>81.0</v>
      </c>
      <c r="AL2340" s="5">
        <v>3.4711011E7</v>
      </c>
      <c r="AM2340" s="1" t="s">
        <v>5352</v>
      </c>
      <c r="AN2340" s="10"/>
      <c r="AO2340" s="10"/>
      <c r="AP2340" s="1" t="s">
        <v>5353</v>
      </c>
    </row>
    <row r="2341">
      <c r="A2341" s="1" t="s">
        <v>4752</v>
      </c>
      <c r="B2341" s="14">
        <v>45914.0</v>
      </c>
      <c r="C2341" s="1" t="s">
        <v>5850</v>
      </c>
      <c r="D2341" s="5">
        <v>8.864422000389E12</v>
      </c>
      <c r="E2341" s="1" t="s">
        <v>4752</v>
      </c>
      <c r="F2341" s="1" t="s">
        <v>5851</v>
      </c>
      <c r="G2341" s="1" t="s">
        <v>5852</v>
      </c>
      <c r="H2341" s="1" t="s">
        <v>14305</v>
      </c>
      <c r="I2341" s="1" t="s">
        <v>5854</v>
      </c>
      <c r="J2341" s="1" t="s">
        <v>4759</v>
      </c>
      <c r="K2341" s="1" t="s">
        <v>5855</v>
      </c>
      <c r="L2341" s="1" t="s">
        <v>5856</v>
      </c>
      <c r="M2341" s="1" t="s">
        <v>5857</v>
      </c>
      <c r="N2341" s="5">
        <v>8.864422000389E12</v>
      </c>
      <c r="O2341" s="1" t="s">
        <v>1103</v>
      </c>
      <c r="P2341" s="10"/>
      <c r="Q2341" s="5">
        <v>2.0</v>
      </c>
      <c r="R2341" s="15">
        <v>44019.0</v>
      </c>
      <c r="S2341" s="5">
        <v>0.0</v>
      </c>
      <c r="T2341" s="10"/>
      <c r="U2341" s="10"/>
      <c r="V2341" s="15">
        <v>44019.0</v>
      </c>
      <c r="W2341" s="5">
        <v>141501.0</v>
      </c>
      <c r="X2341" s="1" t="s">
        <v>5858</v>
      </c>
      <c r="Y2341" s="1" t="s">
        <v>1118</v>
      </c>
      <c r="Z2341" s="1" t="s">
        <v>5859</v>
      </c>
      <c r="AA2341" s="1" t="s">
        <v>1120</v>
      </c>
      <c r="AB2341" s="1" t="s">
        <v>5860</v>
      </c>
      <c r="AC2341" s="1" t="s">
        <v>1989</v>
      </c>
      <c r="AD2341" s="5">
        <v>1.414E7</v>
      </c>
      <c r="AE2341" s="1" t="s">
        <v>1079</v>
      </c>
      <c r="AF2341" s="5">
        <v>6363.0</v>
      </c>
      <c r="AG2341" s="5">
        <v>11.0</v>
      </c>
      <c r="AH2341" s="5">
        <v>2.663942E7</v>
      </c>
      <c r="AI2341" s="10"/>
      <c r="AJ2341" s="10"/>
      <c r="AK2341" s="10"/>
      <c r="AL2341" s="10"/>
      <c r="AM2341" s="1" t="s">
        <v>5861</v>
      </c>
      <c r="AN2341" s="10"/>
      <c r="AO2341" s="10"/>
      <c r="AP2341" s="1" t="s">
        <v>5862</v>
      </c>
    </row>
    <row r="2342">
      <c r="A2342" s="1" t="s">
        <v>4752</v>
      </c>
      <c r="B2342" s="14">
        <v>46285.0</v>
      </c>
      <c r="C2342" s="1" t="s">
        <v>3906</v>
      </c>
      <c r="D2342" s="5">
        <v>3.6711041000133E13</v>
      </c>
      <c r="E2342" s="1" t="s">
        <v>4752</v>
      </c>
      <c r="F2342" s="1" t="s">
        <v>2725</v>
      </c>
      <c r="G2342" s="1" t="s">
        <v>14306</v>
      </c>
      <c r="H2342" s="1" t="s">
        <v>3902</v>
      </c>
      <c r="I2342" s="5">
        <v>27.0</v>
      </c>
      <c r="J2342" s="1" t="s">
        <v>4759</v>
      </c>
      <c r="K2342" s="1" t="s">
        <v>3903</v>
      </c>
      <c r="L2342" s="1" t="s">
        <v>3904</v>
      </c>
      <c r="M2342" s="1" t="s">
        <v>3905</v>
      </c>
      <c r="N2342" s="5">
        <v>3.6711041000133E13</v>
      </c>
      <c r="O2342" s="1" t="s">
        <v>1072</v>
      </c>
      <c r="P2342" s="1" t="s">
        <v>3906</v>
      </c>
      <c r="Q2342" s="5">
        <v>2.0</v>
      </c>
      <c r="R2342" s="15">
        <v>43908.0</v>
      </c>
      <c r="S2342" s="5">
        <v>0.0</v>
      </c>
      <c r="T2342" s="10"/>
      <c r="U2342" s="10"/>
      <c r="V2342" s="15">
        <v>43908.0</v>
      </c>
      <c r="W2342" s="5">
        <v>4661300.0</v>
      </c>
      <c r="X2342" s="1" t="s">
        <v>3907</v>
      </c>
      <c r="Y2342" s="1" t="s">
        <v>1075</v>
      </c>
      <c r="Z2342" s="1" t="s">
        <v>3908</v>
      </c>
      <c r="AA2342" s="5">
        <v>1790.0</v>
      </c>
      <c r="AB2342" s="1" t="s">
        <v>3909</v>
      </c>
      <c r="AC2342" s="1" t="s">
        <v>3910</v>
      </c>
      <c r="AD2342" s="5">
        <v>1.4024193E7</v>
      </c>
      <c r="AE2342" s="1" t="s">
        <v>1079</v>
      </c>
      <c r="AF2342" s="5">
        <v>6969.0</v>
      </c>
      <c r="AG2342" s="5">
        <v>16.0</v>
      </c>
      <c r="AH2342" s="5">
        <v>9.740708E7</v>
      </c>
      <c r="AI2342" s="10"/>
      <c r="AJ2342" s="10"/>
      <c r="AK2342" s="10"/>
      <c r="AL2342" s="10"/>
      <c r="AM2342" s="1" t="s">
        <v>3911</v>
      </c>
      <c r="AN2342" s="10"/>
      <c r="AO2342" s="10"/>
      <c r="AP2342" s="1" t="s">
        <v>1645</v>
      </c>
    </row>
    <row r="2343">
      <c r="A2343" s="1" t="s">
        <v>4752</v>
      </c>
      <c r="B2343" s="14">
        <v>46136.0</v>
      </c>
      <c r="C2343" s="1" t="s">
        <v>6764</v>
      </c>
      <c r="D2343" s="5">
        <v>4.7934402000127E13</v>
      </c>
      <c r="E2343" s="1" t="s">
        <v>4752</v>
      </c>
      <c r="F2343" s="1" t="s">
        <v>5851</v>
      </c>
      <c r="G2343" s="1" t="s">
        <v>13334</v>
      </c>
      <c r="H2343" s="1" t="s">
        <v>14307</v>
      </c>
      <c r="I2343" s="1" t="s">
        <v>13336</v>
      </c>
      <c r="J2343" s="1" t="s">
        <v>4759</v>
      </c>
      <c r="K2343" s="1" t="s">
        <v>6767</v>
      </c>
      <c r="L2343" s="1" t="s">
        <v>6768</v>
      </c>
      <c r="M2343" s="1" t="s">
        <v>6769</v>
      </c>
      <c r="N2343" s="5">
        <v>4.7934402000127E13</v>
      </c>
      <c r="O2343" s="1" t="s">
        <v>1072</v>
      </c>
      <c r="P2343" s="10"/>
      <c r="Q2343" s="5">
        <v>2.0</v>
      </c>
      <c r="R2343" s="15">
        <v>44817.0</v>
      </c>
      <c r="S2343" s="5">
        <v>0.0</v>
      </c>
      <c r="T2343" s="10"/>
      <c r="U2343" s="10"/>
      <c r="V2343" s="15">
        <v>44817.0</v>
      </c>
      <c r="W2343" s="5">
        <v>4661300.0</v>
      </c>
      <c r="X2343" s="1" t="s">
        <v>6770</v>
      </c>
      <c r="Y2343" s="1" t="s">
        <v>1118</v>
      </c>
      <c r="Z2343" s="1" t="s">
        <v>5859</v>
      </c>
      <c r="AA2343" s="1" t="s">
        <v>5860</v>
      </c>
      <c r="AB2343" s="1" t="s">
        <v>6771</v>
      </c>
      <c r="AC2343" s="1" t="s">
        <v>1989</v>
      </c>
      <c r="AD2343" s="5">
        <v>1.414E7</v>
      </c>
      <c r="AE2343" s="1" t="s">
        <v>1079</v>
      </c>
      <c r="AF2343" s="5">
        <v>6363.0</v>
      </c>
      <c r="AG2343" s="5">
        <v>16.0</v>
      </c>
      <c r="AH2343" s="5">
        <v>3.238018E7</v>
      </c>
      <c r="AI2343" s="10"/>
      <c r="AJ2343" s="10"/>
      <c r="AK2343" s="10"/>
      <c r="AL2343" s="10"/>
      <c r="AM2343" s="1" t="s">
        <v>6772</v>
      </c>
      <c r="AN2343" s="10"/>
      <c r="AO2343" s="10"/>
      <c r="AP2343" s="1" t="s">
        <v>5862</v>
      </c>
    </row>
    <row r="2344">
      <c r="A2344" s="1" t="s">
        <v>4752</v>
      </c>
      <c r="B2344" s="14">
        <v>45793.0</v>
      </c>
      <c r="C2344" s="1" t="s">
        <v>14308</v>
      </c>
      <c r="D2344" s="5">
        <v>1.436860000135E12</v>
      </c>
      <c r="E2344" s="1" t="s">
        <v>4752</v>
      </c>
      <c r="F2344" s="1" t="s">
        <v>1097</v>
      </c>
      <c r="G2344" s="1" t="s">
        <v>4761</v>
      </c>
      <c r="H2344" s="1" t="s">
        <v>14309</v>
      </c>
      <c r="I2344" s="5">
        <v>101.0</v>
      </c>
      <c r="J2344" s="1" t="s">
        <v>4759</v>
      </c>
      <c r="K2344" s="1" t="s">
        <v>14308</v>
      </c>
      <c r="L2344" s="1" t="s">
        <v>14310</v>
      </c>
      <c r="M2344" s="1" t="s">
        <v>14311</v>
      </c>
      <c r="N2344" s="5">
        <v>1.436860000135E12</v>
      </c>
      <c r="O2344" s="1" t="s">
        <v>1072</v>
      </c>
      <c r="P2344" s="1" t="s">
        <v>14312</v>
      </c>
      <c r="Q2344" s="5">
        <v>2.0</v>
      </c>
      <c r="R2344" s="15">
        <v>43613.0</v>
      </c>
      <c r="S2344" s="5">
        <v>0.0</v>
      </c>
      <c r="T2344" s="10"/>
      <c r="U2344" s="10"/>
      <c r="V2344" s="15">
        <v>35327.0</v>
      </c>
      <c r="W2344" s="5">
        <v>161099.0</v>
      </c>
      <c r="X2344" s="1" t="s">
        <v>14313</v>
      </c>
      <c r="Y2344" s="1" t="s">
        <v>1075</v>
      </c>
      <c r="Z2344" s="1" t="s">
        <v>14314</v>
      </c>
      <c r="AA2344" s="5">
        <v>1860.0</v>
      </c>
      <c r="AB2344" s="10"/>
      <c r="AC2344" s="1" t="s">
        <v>14315</v>
      </c>
      <c r="AD2344" s="5">
        <v>7.982435E7</v>
      </c>
      <c r="AE2344" s="1" t="s">
        <v>1940</v>
      </c>
      <c r="AF2344" s="5">
        <v>9073.0</v>
      </c>
      <c r="AG2344" s="5">
        <v>67.0</v>
      </c>
      <c r="AH2344" s="5">
        <v>9.855011E7</v>
      </c>
      <c r="AI2344" s="10"/>
      <c r="AJ2344" s="10"/>
      <c r="AK2344" s="5">
        <v>67.0</v>
      </c>
      <c r="AL2344" s="5">
        <v>3.421279E7</v>
      </c>
      <c r="AM2344" s="1" t="s">
        <v>14316</v>
      </c>
      <c r="AN2344" s="10"/>
      <c r="AO2344" s="10"/>
      <c r="AP2344" s="1" t="s">
        <v>2282</v>
      </c>
    </row>
    <row r="2345">
      <c r="A2345" s="1" t="s">
        <v>4752</v>
      </c>
      <c r="B2345" s="14">
        <v>45821.0</v>
      </c>
      <c r="C2345" s="1" t="s">
        <v>6639</v>
      </c>
      <c r="D2345" s="5">
        <v>2.9556772000196E13</v>
      </c>
      <c r="E2345" s="1" t="s">
        <v>4752</v>
      </c>
      <c r="F2345" s="1" t="s">
        <v>1097</v>
      </c>
      <c r="G2345" s="1" t="s">
        <v>4898</v>
      </c>
      <c r="H2345" s="1" t="s">
        <v>14317</v>
      </c>
      <c r="I2345" s="5">
        <v>78.0</v>
      </c>
      <c r="J2345" s="1" t="s">
        <v>4759</v>
      </c>
      <c r="K2345" s="1" t="s">
        <v>6639</v>
      </c>
      <c r="L2345" s="1" t="s">
        <v>6641</v>
      </c>
      <c r="M2345" s="1" t="s">
        <v>6642</v>
      </c>
      <c r="N2345" s="5">
        <v>2.9556772000196E13</v>
      </c>
      <c r="O2345" s="1" t="s">
        <v>1072</v>
      </c>
      <c r="P2345" s="1" t="s">
        <v>6643</v>
      </c>
      <c r="Q2345" s="5">
        <v>2.0</v>
      </c>
      <c r="R2345" s="15">
        <v>43129.0</v>
      </c>
      <c r="S2345" s="5">
        <v>0.0</v>
      </c>
      <c r="T2345" s="10"/>
      <c r="U2345" s="10"/>
      <c r="V2345" s="15">
        <v>43129.0</v>
      </c>
      <c r="W2345" s="5">
        <v>161001.0</v>
      </c>
      <c r="X2345" s="1" t="s">
        <v>6644</v>
      </c>
      <c r="Y2345" s="1" t="s">
        <v>1075</v>
      </c>
      <c r="Z2345" s="1" t="s">
        <v>6645</v>
      </c>
      <c r="AA2345" s="5">
        <v>1037.0</v>
      </c>
      <c r="AB2345" s="1" t="s">
        <v>1092</v>
      </c>
      <c r="AC2345" s="1" t="s">
        <v>4818</v>
      </c>
      <c r="AD2345" s="5">
        <v>7.88951E7</v>
      </c>
      <c r="AE2345" s="1" t="s">
        <v>1122</v>
      </c>
      <c r="AF2345" s="5">
        <v>9907.0</v>
      </c>
      <c r="AG2345" s="5">
        <v>66.0</v>
      </c>
      <c r="AH2345" s="5">
        <v>9.9530586E7</v>
      </c>
      <c r="AI2345" s="10"/>
      <c r="AJ2345" s="10"/>
      <c r="AK2345" s="10"/>
      <c r="AL2345" s="10"/>
      <c r="AM2345" s="1" t="s">
        <v>6646</v>
      </c>
      <c r="AN2345" s="10"/>
      <c r="AO2345" s="10"/>
      <c r="AP2345" s="1" t="s">
        <v>4820</v>
      </c>
    </row>
    <row r="2346">
      <c r="A2346" s="1" t="s">
        <v>4752</v>
      </c>
      <c r="B2346" s="14">
        <v>45834.0</v>
      </c>
      <c r="C2346" s="1" t="s">
        <v>14318</v>
      </c>
      <c r="D2346" s="5">
        <v>3.082280900016E13</v>
      </c>
      <c r="E2346" s="1" t="s">
        <v>4752</v>
      </c>
      <c r="F2346" s="1" t="s">
        <v>1097</v>
      </c>
      <c r="G2346" s="1" t="s">
        <v>4771</v>
      </c>
      <c r="H2346" s="1" t="s">
        <v>14319</v>
      </c>
      <c r="I2346" s="17">
        <v>45528.0</v>
      </c>
      <c r="J2346" s="1" t="s">
        <v>4759</v>
      </c>
      <c r="K2346" s="1" t="s">
        <v>14320</v>
      </c>
      <c r="L2346" s="1" t="s">
        <v>14321</v>
      </c>
      <c r="M2346" s="1" t="s">
        <v>14322</v>
      </c>
      <c r="N2346" s="5">
        <v>3.082280900016E13</v>
      </c>
      <c r="O2346" s="1" t="s">
        <v>1072</v>
      </c>
      <c r="P2346" s="1" t="s">
        <v>14318</v>
      </c>
      <c r="Q2346" s="5">
        <v>2.0</v>
      </c>
      <c r="R2346" s="15">
        <v>43280.0</v>
      </c>
      <c r="S2346" s="5">
        <v>0.0</v>
      </c>
      <c r="T2346" s="10"/>
      <c r="U2346" s="10"/>
      <c r="V2346" s="15">
        <v>43280.0</v>
      </c>
      <c r="W2346" s="5">
        <v>161003.0</v>
      </c>
      <c r="X2346" s="1" t="s">
        <v>14323</v>
      </c>
      <c r="Y2346" s="1" t="s">
        <v>1090</v>
      </c>
      <c r="Z2346" s="1" t="s">
        <v>14324</v>
      </c>
      <c r="AA2346" s="5">
        <v>290.0</v>
      </c>
      <c r="AB2346" s="1" t="s">
        <v>14325</v>
      </c>
      <c r="AC2346" s="1" t="s">
        <v>1078</v>
      </c>
      <c r="AD2346" s="5">
        <v>2.975E7</v>
      </c>
      <c r="AE2346" s="1" t="s">
        <v>1604</v>
      </c>
      <c r="AF2346" s="5">
        <v>5679.0</v>
      </c>
      <c r="AG2346" s="5">
        <v>27.0</v>
      </c>
      <c r="AH2346" s="5">
        <v>9.7727344E7</v>
      </c>
      <c r="AI2346" s="10"/>
      <c r="AJ2346" s="10"/>
      <c r="AK2346" s="10"/>
      <c r="AL2346" s="10"/>
      <c r="AM2346" s="1" t="s">
        <v>14326</v>
      </c>
      <c r="AN2346" s="10"/>
      <c r="AO2346" s="10"/>
      <c r="AP2346" s="1" t="s">
        <v>9652</v>
      </c>
    </row>
    <row r="2347">
      <c r="A2347" s="1" t="s">
        <v>4752</v>
      </c>
      <c r="B2347" s="14">
        <v>45780.0</v>
      </c>
      <c r="C2347" s="1" t="s">
        <v>4000</v>
      </c>
      <c r="D2347" s="5">
        <v>4.2903119000114E13</v>
      </c>
      <c r="E2347" s="1" t="s">
        <v>4752</v>
      </c>
      <c r="F2347" s="1" t="s">
        <v>1097</v>
      </c>
      <c r="G2347" s="1" t="s">
        <v>4898</v>
      </c>
      <c r="H2347" s="1" t="s">
        <v>14327</v>
      </c>
      <c r="I2347" s="5">
        <v>78.0</v>
      </c>
      <c r="J2347" s="1" t="s">
        <v>4759</v>
      </c>
      <c r="K2347" s="1" t="s">
        <v>4000</v>
      </c>
      <c r="L2347" s="1" t="s">
        <v>4002</v>
      </c>
      <c r="M2347" s="1" t="s">
        <v>4003</v>
      </c>
      <c r="N2347" s="5">
        <v>4.2903119000114E13</v>
      </c>
      <c r="O2347" s="1" t="s">
        <v>1072</v>
      </c>
      <c r="P2347" s="1" t="s">
        <v>4004</v>
      </c>
      <c r="Q2347" s="5">
        <v>2.0</v>
      </c>
      <c r="R2347" s="15">
        <v>44405.0</v>
      </c>
      <c r="S2347" s="5">
        <v>0.0</v>
      </c>
      <c r="T2347" s="10"/>
      <c r="U2347" s="10"/>
      <c r="V2347" s="15">
        <v>44405.0</v>
      </c>
      <c r="W2347" s="5">
        <v>7732201.0</v>
      </c>
      <c r="X2347" s="1" t="s">
        <v>4005</v>
      </c>
      <c r="Y2347" s="1" t="s">
        <v>2691</v>
      </c>
      <c r="Z2347" s="1" t="s">
        <v>4006</v>
      </c>
      <c r="AA2347" s="1" t="s">
        <v>1120</v>
      </c>
      <c r="AB2347" s="10"/>
      <c r="AC2347" s="1" t="s">
        <v>1121</v>
      </c>
      <c r="AD2347" s="5">
        <v>4.99E7</v>
      </c>
      <c r="AE2347" s="1" t="s">
        <v>4007</v>
      </c>
      <c r="AF2347" s="5">
        <v>3213.0</v>
      </c>
      <c r="AG2347" s="5">
        <v>79.0</v>
      </c>
      <c r="AH2347" s="5">
        <v>3.4311417E7</v>
      </c>
      <c r="AI2347" s="10"/>
      <c r="AJ2347" s="10"/>
      <c r="AK2347" s="10"/>
      <c r="AL2347" s="10"/>
      <c r="AM2347" s="1" t="s">
        <v>4008</v>
      </c>
      <c r="AN2347" s="10"/>
      <c r="AO2347" s="10"/>
      <c r="AP2347" s="1" t="s">
        <v>4009</v>
      </c>
    </row>
    <row r="2348">
      <c r="A2348" s="1" t="s">
        <v>4752</v>
      </c>
      <c r="B2348" s="14">
        <v>45780.0</v>
      </c>
      <c r="C2348" s="1" t="s">
        <v>4000</v>
      </c>
      <c r="D2348" s="5">
        <v>4.2903119000114E13</v>
      </c>
      <c r="E2348" s="1" t="s">
        <v>4752</v>
      </c>
      <c r="F2348" s="1" t="s">
        <v>1097</v>
      </c>
      <c r="G2348" s="1" t="s">
        <v>5216</v>
      </c>
      <c r="H2348" s="1" t="s">
        <v>14328</v>
      </c>
      <c r="I2348" s="17">
        <v>45528.0</v>
      </c>
      <c r="J2348" s="1" t="s">
        <v>4759</v>
      </c>
      <c r="K2348" s="1" t="s">
        <v>4000</v>
      </c>
      <c r="L2348" s="1" t="s">
        <v>4002</v>
      </c>
      <c r="M2348" s="1" t="s">
        <v>4003</v>
      </c>
      <c r="N2348" s="5">
        <v>4.2903119000114E13</v>
      </c>
      <c r="O2348" s="1" t="s">
        <v>1072</v>
      </c>
      <c r="P2348" s="1" t="s">
        <v>4004</v>
      </c>
      <c r="Q2348" s="5">
        <v>2.0</v>
      </c>
      <c r="R2348" s="15">
        <v>44405.0</v>
      </c>
      <c r="S2348" s="5">
        <v>0.0</v>
      </c>
      <c r="T2348" s="10"/>
      <c r="U2348" s="10"/>
      <c r="V2348" s="15">
        <v>44405.0</v>
      </c>
      <c r="W2348" s="5">
        <v>7732201.0</v>
      </c>
      <c r="X2348" s="1" t="s">
        <v>4005</v>
      </c>
      <c r="Y2348" s="1" t="s">
        <v>2691</v>
      </c>
      <c r="Z2348" s="1" t="s">
        <v>4006</v>
      </c>
      <c r="AA2348" s="1" t="s">
        <v>1120</v>
      </c>
      <c r="AB2348" s="10"/>
      <c r="AC2348" s="1" t="s">
        <v>1121</v>
      </c>
      <c r="AD2348" s="5">
        <v>4.99E7</v>
      </c>
      <c r="AE2348" s="1" t="s">
        <v>4007</v>
      </c>
      <c r="AF2348" s="5">
        <v>3213.0</v>
      </c>
      <c r="AG2348" s="5">
        <v>79.0</v>
      </c>
      <c r="AH2348" s="5">
        <v>3.4311417E7</v>
      </c>
      <c r="AI2348" s="10"/>
      <c r="AJ2348" s="10"/>
      <c r="AK2348" s="10"/>
      <c r="AL2348" s="10"/>
      <c r="AM2348" s="1" t="s">
        <v>4008</v>
      </c>
      <c r="AN2348" s="10"/>
      <c r="AO2348" s="10"/>
      <c r="AP2348" s="1" t="s">
        <v>4009</v>
      </c>
    </row>
    <row r="2349">
      <c r="A2349" s="1" t="s">
        <v>4752</v>
      </c>
      <c r="B2349" s="14">
        <v>46284.0</v>
      </c>
      <c r="C2349" s="1" t="s">
        <v>14329</v>
      </c>
      <c r="D2349" s="5">
        <v>9.6325394000127E13</v>
      </c>
      <c r="E2349" s="1" t="s">
        <v>4752</v>
      </c>
      <c r="F2349" s="1" t="s">
        <v>1318</v>
      </c>
      <c r="G2349" s="1" t="s">
        <v>14330</v>
      </c>
      <c r="H2349" s="1" t="s">
        <v>14331</v>
      </c>
      <c r="I2349" s="5">
        <v>106.0</v>
      </c>
      <c r="J2349" s="1" t="s">
        <v>4759</v>
      </c>
      <c r="K2349" s="1" t="s">
        <v>14329</v>
      </c>
      <c r="L2349" s="1" t="s">
        <v>14332</v>
      </c>
      <c r="M2349" s="1" t="s">
        <v>14333</v>
      </c>
      <c r="N2349" s="5">
        <v>9.6325394000127E13</v>
      </c>
      <c r="O2349" s="1" t="s">
        <v>1072</v>
      </c>
      <c r="P2349" s="10"/>
      <c r="Q2349" s="5">
        <v>2.0</v>
      </c>
      <c r="R2349" s="15">
        <v>38659.0</v>
      </c>
      <c r="S2349" s="5">
        <v>0.0</v>
      </c>
      <c r="T2349" s="10"/>
      <c r="U2349" s="10"/>
      <c r="V2349" s="15">
        <v>34029.0</v>
      </c>
      <c r="W2349" s="5">
        <v>4661300.0</v>
      </c>
      <c r="X2349" s="1" t="s">
        <v>14334</v>
      </c>
      <c r="Y2349" s="1" t="s">
        <v>1090</v>
      </c>
      <c r="Z2349" s="1" t="s">
        <v>14335</v>
      </c>
      <c r="AA2349" s="5">
        <v>1880.0</v>
      </c>
      <c r="AB2349" s="10"/>
      <c r="AC2349" s="1" t="s">
        <v>14336</v>
      </c>
      <c r="AD2349" s="5">
        <v>1.4406781E7</v>
      </c>
      <c r="AE2349" s="1" t="s">
        <v>1079</v>
      </c>
      <c r="AF2349" s="5">
        <v>6425.0</v>
      </c>
      <c r="AG2349" s="5">
        <v>16.0</v>
      </c>
      <c r="AH2349" s="5">
        <v>3.7244041E7</v>
      </c>
      <c r="AI2349" s="10"/>
      <c r="AJ2349" s="10"/>
      <c r="AK2349" s="10"/>
      <c r="AL2349" s="10"/>
      <c r="AM2349" s="1" t="s">
        <v>14337</v>
      </c>
      <c r="AN2349" s="10"/>
      <c r="AO2349" s="10"/>
      <c r="AP2349" s="1" t="s">
        <v>14338</v>
      </c>
    </row>
    <row r="2350">
      <c r="A2350" s="1" t="s">
        <v>4752</v>
      </c>
      <c r="B2350" s="14">
        <v>45779.0</v>
      </c>
      <c r="C2350" s="1" t="s">
        <v>14339</v>
      </c>
      <c r="D2350" s="5">
        <v>7.964181000115E12</v>
      </c>
      <c r="E2350" s="1" t="s">
        <v>4752</v>
      </c>
      <c r="F2350" s="1" t="s">
        <v>1097</v>
      </c>
      <c r="G2350" s="1" t="s">
        <v>4761</v>
      </c>
      <c r="H2350" s="1" t="s">
        <v>14340</v>
      </c>
      <c r="I2350" s="5">
        <v>101.0</v>
      </c>
      <c r="J2350" s="1" t="s">
        <v>4759</v>
      </c>
      <c r="K2350" s="1" t="s">
        <v>14341</v>
      </c>
      <c r="L2350" s="1" t="s">
        <v>14342</v>
      </c>
      <c r="M2350" s="1" t="s">
        <v>14343</v>
      </c>
      <c r="N2350" s="5">
        <v>7.964181000115E12</v>
      </c>
      <c r="O2350" s="1" t="s">
        <v>1072</v>
      </c>
      <c r="P2350" s="1" t="s">
        <v>14339</v>
      </c>
      <c r="Q2350" s="5">
        <v>2.0</v>
      </c>
      <c r="R2350" s="15">
        <v>44538.0</v>
      </c>
      <c r="S2350" s="5">
        <v>0.0</v>
      </c>
      <c r="T2350" s="10"/>
      <c r="U2350" s="10"/>
      <c r="V2350" s="15">
        <v>38782.0</v>
      </c>
      <c r="W2350" s="5">
        <v>6209100.0</v>
      </c>
      <c r="X2350" s="1" t="s">
        <v>14344</v>
      </c>
      <c r="Y2350" s="1" t="s">
        <v>1075</v>
      </c>
      <c r="Z2350" s="1" t="s">
        <v>14345</v>
      </c>
      <c r="AA2350" s="5">
        <v>436.0</v>
      </c>
      <c r="AB2350" s="1" t="s">
        <v>14346</v>
      </c>
      <c r="AC2350" s="1" t="s">
        <v>14347</v>
      </c>
      <c r="AD2350" s="5">
        <v>7.884E7</v>
      </c>
      <c r="AE2350" s="1" t="s">
        <v>1122</v>
      </c>
      <c r="AF2350" s="5">
        <v>9779.0</v>
      </c>
      <c r="AG2350" s="5">
        <v>66.0</v>
      </c>
      <c r="AH2350" s="5">
        <v>9.9963052E7</v>
      </c>
      <c r="AI2350" s="5">
        <v>66.0</v>
      </c>
      <c r="AJ2350" s="5">
        <v>9.9833479E7</v>
      </c>
      <c r="AK2350" s="10"/>
      <c r="AL2350" s="10"/>
      <c r="AM2350" s="1" t="s">
        <v>14348</v>
      </c>
      <c r="AN2350" s="10"/>
      <c r="AO2350" s="10"/>
      <c r="AP2350" s="1" t="s">
        <v>2760</v>
      </c>
    </row>
    <row r="2351">
      <c r="A2351" s="1" t="s">
        <v>4752</v>
      </c>
      <c r="B2351" s="14">
        <v>45787.0</v>
      </c>
      <c r="C2351" s="1" t="s">
        <v>3270</v>
      </c>
      <c r="D2351" s="5">
        <v>4.1432663000162E13</v>
      </c>
      <c r="E2351" s="1" t="s">
        <v>4752</v>
      </c>
      <c r="F2351" s="1" t="s">
        <v>1097</v>
      </c>
      <c r="G2351" s="1" t="s">
        <v>4898</v>
      </c>
      <c r="H2351" s="1" t="s">
        <v>14349</v>
      </c>
      <c r="I2351" s="5">
        <v>78.0</v>
      </c>
      <c r="J2351" s="1" t="s">
        <v>4759</v>
      </c>
      <c r="K2351" s="1" t="s">
        <v>3267</v>
      </c>
      <c r="L2351" s="1" t="s">
        <v>3268</v>
      </c>
      <c r="M2351" s="1" t="s">
        <v>3269</v>
      </c>
      <c r="N2351" s="5">
        <v>4.1432663000162E13</v>
      </c>
      <c r="O2351" s="1" t="s">
        <v>1072</v>
      </c>
      <c r="P2351" s="1" t="s">
        <v>3270</v>
      </c>
      <c r="Q2351" s="5">
        <v>2.0</v>
      </c>
      <c r="R2351" s="15">
        <v>44287.0</v>
      </c>
      <c r="S2351" s="5">
        <v>0.0</v>
      </c>
      <c r="T2351" s="10"/>
      <c r="U2351" s="10"/>
      <c r="V2351" s="15">
        <v>44287.0</v>
      </c>
      <c r="W2351" s="5">
        <v>161001.0</v>
      </c>
      <c r="X2351" s="1" t="s">
        <v>3271</v>
      </c>
      <c r="Y2351" s="1" t="s">
        <v>1075</v>
      </c>
      <c r="Z2351" s="1" t="s">
        <v>3272</v>
      </c>
      <c r="AA2351" s="5">
        <v>133.0</v>
      </c>
      <c r="AB2351" s="10"/>
      <c r="AC2351" s="1" t="s">
        <v>3273</v>
      </c>
      <c r="AD2351" s="5">
        <v>2.973E7</v>
      </c>
      <c r="AE2351" s="1" t="s">
        <v>1604</v>
      </c>
      <c r="AF2351" s="5">
        <v>5615.0</v>
      </c>
      <c r="AG2351" s="5">
        <v>27.0</v>
      </c>
      <c r="AH2351" s="5">
        <v>3.4018221E7</v>
      </c>
      <c r="AI2351" s="10"/>
      <c r="AJ2351" s="10"/>
      <c r="AK2351" s="10"/>
      <c r="AL2351" s="10"/>
      <c r="AM2351" s="1" t="s">
        <v>3274</v>
      </c>
      <c r="AN2351" s="10"/>
      <c r="AO2351" s="10"/>
      <c r="AP2351" s="1" t="s">
        <v>3275</v>
      </c>
    </row>
    <row r="2352">
      <c r="A2352" s="1" t="s">
        <v>4752</v>
      </c>
      <c r="B2352" s="14">
        <v>46198.0</v>
      </c>
      <c r="C2352" s="1" t="s">
        <v>4770</v>
      </c>
      <c r="D2352" s="5">
        <v>3.7834570000197E13</v>
      </c>
      <c r="E2352" s="1" t="s">
        <v>4752</v>
      </c>
      <c r="F2352" s="1" t="s">
        <v>1097</v>
      </c>
      <c r="G2352" s="1" t="s">
        <v>4771</v>
      </c>
      <c r="H2352" s="1" t="s">
        <v>14350</v>
      </c>
      <c r="I2352" s="17">
        <v>45528.0</v>
      </c>
      <c r="J2352" s="1" t="s">
        <v>4759</v>
      </c>
      <c r="K2352" s="1" t="s">
        <v>4773</v>
      </c>
      <c r="L2352" s="1" t="s">
        <v>4774</v>
      </c>
      <c r="M2352" s="1" t="s">
        <v>4775</v>
      </c>
      <c r="N2352" s="5">
        <v>3.7834570000197E13</v>
      </c>
      <c r="O2352" s="1" t="s">
        <v>1072</v>
      </c>
      <c r="P2352" s="1" t="s">
        <v>4776</v>
      </c>
      <c r="Q2352" s="5">
        <v>2.0</v>
      </c>
      <c r="R2352" s="15">
        <v>44035.0</v>
      </c>
      <c r="S2352" s="5">
        <v>0.0</v>
      </c>
      <c r="T2352" s="10"/>
      <c r="U2352" s="10"/>
      <c r="V2352" s="15">
        <v>44035.0</v>
      </c>
      <c r="W2352" s="5">
        <v>161001.0</v>
      </c>
      <c r="X2352" s="1" t="s">
        <v>4777</v>
      </c>
      <c r="Y2352" s="1" t="s">
        <v>1075</v>
      </c>
      <c r="Z2352" s="1" t="s">
        <v>4778</v>
      </c>
      <c r="AA2352" s="5">
        <v>2078.0</v>
      </c>
      <c r="AB2352" s="1" t="s">
        <v>1092</v>
      </c>
      <c r="AC2352" s="1" t="s">
        <v>1078</v>
      </c>
      <c r="AD2352" s="5">
        <v>8.588E7</v>
      </c>
      <c r="AE2352" s="1" t="s">
        <v>1231</v>
      </c>
      <c r="AF2352" s="5">
        <v>5525.0</v>
      </c>
      <c r="AG2352" s="5">
        <v>45.0</v>
      </c>
      <c r="AH2352" s="5">
        <v>9.8059928E7</v>
      </c>
      <c r="AI2352" s="5">
        <v>45.0</v>
      </c>
      <c r="AJ2352" s="5">
        <v>9.9732929E7</v>
      </c>
      <c r="AK2352" s="10"/>
      <c r="AL2352" s="10"/>
      <c r="AM2352" s="1" t="s">
        <v>4779</v>
      </c>
      <c r="AN2352" s="10"/>
      <c r="AO2352" s="10"/>
      <c r="AP2352" s="1" t="s">
        <v>4780</v>
      </c>
    </row>
    <row r="2353">
      <c r="A2353" s="1" t="s">
        <v>4752</v>
      </c>
      <c r="B2353" s="14">
        <v>46048.0</v>
      </c>
      <c r="C2353" s="1" t="s">
        <v>14351</v>
      </c>
      <c r="D2353" s="5">
        <v>5.2756233000112E13</v>
      </c>
      <c r="E2353" s="1" t="s">
        <v>4752</v>
      </c>
      <c r="F2353" s="1" t="s">
        <v>1097</v>
      </c>
      <c r="G2353" s="1" t="s">
        <v>14352</v>
      </c>
      <c r="H2353" s="1" t="s">
        <v>14353</v>
      </c>
      <c r="I2353" s="5">
        <v>50.0</v>
      </c>
      <c r="J2353" s="1" t="s">
        <v>4759</v>
      </c>
      <c r="K2353" s="1" t="s">
        <v>14354</v>
      </c>
      <c r="L2353" s="1" t="s">
        <v>14355</v>
      </c>
      <c r="M2353" s="1" t="s">
        <v>14356</v>
      </c>
      <c r="N2353" s="5">
        <v>5.2756233000112E13</v>
      </c>
      <c r="O2353" s="1" t="s">
        <v>1072</v>
      </c>
      <c r="P2353" s="1" t="s">
        <v>14357</v>
      </c>
      <c r="Q2353" s="5">
        <v>2.0</v>
      </c>
      <c r="R2353" s="15">
        <v>45231.0</v>
      </c>
      <c r="S2353" s="5">
        <v>0.0</v>
      </c>
      <c r="T2353" s="10"/>
      <c r="U2353" s="5">
        <v>105.0</v>
      </c>
      <c r="V2353" s="15">
        <v>45231.0</v>
      </c>
      <c r="W2353" s="5">
        <v>3314799.0</v>
      </c>
      <c r="X2353" s="1" t="s">
        <v>14358</v>
      </c>
      <c r="Y2353" s="1" t="s">
        <v>2655</v>
      </c>
      <c r="Z2353" s="1" t="s">
        <v>14359</v>
      </c>
      <c r="AA2353" s="1" t="s">
        <v>1410</v>
      </c>
      <c r="AB2353" s="10"/>
      <c r="AC2353" s="1" t="s">
        <v>1121</v>
      </c>
      <c r="AD2353" s="5">
        <v>8.564E7</v>
      </c>
      <c r="AE2353" s="1" t="s">
        <v>1231</v>
      </c>
      <c r="AF2353" s="5">
        <v>7417.0</v>
      </c>
      <c r="AG2353" s="5">
        <v>46.0</v>
      </c>
      <c r="AH2353" s="5">
        <v>8.8047546E7</v>
      </c>
      <c r="AI2353" s="5">
        <v>0.0</v>
      </c>
      <c r="AJ2353" s="5">
        <v>0.0</v>
      </c>
      <c r="AK2353" s="10"/>
      <c r="AL2353" s="10"/>
      <c r="AM2353" s="1" t="s">
        <v>14360</v>
      </c>
      <c r="AN2353" s="10"/>
      <c r="AO2353" s="10"/>
      <c r="AP2353" s="1" t="s">
        <v>14361</v>
      </c>
    </row>
    <row r="2354">
      <c r="A2354" s="1" t="s">
        <v>4752</v>
      </c>
      <c r="B2354" s="14">
        <v>45907.0</v>
      </c>
      <c r="C2354" s="1" t="s">
        <v>5686</v>
      </c>
      <c r="D2354" s="5">
        <v>4.78206330001E13</v>
      </c>
      <c r="E2354" s="1" t="s">
        <v>4752</v>
      </c>
      <c r="F2354" s="1" t="s">
        <v>4858</v>
      </c>
      <c r="G2354" s="1" t="s">
        <v>9235</v>
      </c>
      <c r="H2354" s="1" t="s">
        <v>14362</v>
      </c>
      <c r="I2354" s="5">
        <v>35.0</v>
      </c>
      <c r="J2354" s="1" t="s">
        <v>4759</v>
      </c>
      <c r="K2354" s="1" t="s">
        <v>5686</v>
      </c>
      <c r="L2354" s="1" t="s">
        <v>5688</v>
      </c>
      <c r="M2354" s="1" t="s">
        <v>5689</v>
      </c>
      <c r="N2354" s="5">
        <v>4.78206330001E13</v>
      </c>
      <c r="O2354" s="1" t="s">
        <v>1072</v>
      </c>
      <c r="P2354" s="1" t="s">
        <v>5690</v>
      </c>
      <c r="Q2354" s="5">
        <v>2.0</v>
      </c>
      <c r="R2354" s="15">
        <v>44806.0</v>
      </c>
      <c r="S2354" s="5">
        <v>0.0</v>
      </c>
      <c r="T2354" s="10"/>
      <c r="U2354" s="10"/>
      <c r="V2354" s="15">
        <v>44806.0</v>
      </c>
      <c r="W2354" s="5">
        <v>2621300.0</v>
      </c>
      <c r="X2354" s="1" t="s">
        <v>5691</v>
      </c>
      <c r="Y2354" s="1" t="s">
        <v>1075</v>
      </c>
      <c r="Z2354" s="1" t="s">
        <v>5692</v>
      </c>
      <c r="AA2354" s="1" t="s">
        <v>1120</v>
      </c>
      <c r="AB2354" s="10"/>
      <c r="AC2354" s="1" t="s">
        <v>5693</v>
      </c>
      <c r="AD2354" s="5">
        <v>4.5658464E7</v>
      </c>
      <c r="AE2354" s="1" t="s">
        <v>1106</v>
      </c>
      <c r="AF2354" s="5">
        <v>3573.0</v>
      </c>
      <c r="AG2354" s="5">
        <v>77.0</v>
      </c>
      <c r="AH2354" s="5">
        <v>3.6283119E7</v>
      </c>
      <c r="AI2354" s="10"/>
      <c r="AJ2354" s="10"/>
      <c r="AK2354" s="10"/>
      <c r="AL2354" s="10"/>
      <c r="AM2354" s="1" t="s">
        <v>5694</v>
      </c>
      <c r="AN2354" s="10"/>
      <c r="AO2354" s="10"/>
      <c r="AP2354" s="1" t="s">
        <v>5695</v>
      </c>
    </row>
    <row r="2355">
      <c r="A2355" s="1" t="s">
        <v>4752</v>
      </c>
      <c r="B2355" s="14">
        <v>45856.0</v>
      </c>
      <c r="C2355" s="1" t="s">
        <v>6012</v>
      </c>
      <c r="D2355" s="5">
        <v>5.1041784000137E13</v>
      </c>
      <c r="E2355" s="1" t="s">
        <v>4752</v>
      </c>
      <c r="F2355" s="1" t="s">
        <v>1097</v>
      </c>
      <c r="G2355" s="1" t="s">
        <v>4761</v>
      </c>
      <c r="H2355" s="1" t="s">
        <v>14363</v>
      </c>
      <c r="I2355" s="5">
        <v>101.0</v>
      </c>
      <c r="J2355" s="1" t="s">
        <v>4759</v>
      </c>
      <c r="K2355" s="1" t="s">
        <v>6014</v>
      </c>
      <c r="L2355" s="1" t="s">
        <v>6015</v>
      </c>
      <c r="M2355" s="1" t="s">
        <v>6016</v>
      </c>
      <c r="N2355" s="5">
        <v>5.1041784000137E13</v>
      </c>
      <c r="O2355" s="1" t="s">
        <v>1072</v>
      </c>
      <c r="P2355" s="1" t="s">
        <v>6012</v>
      </c>
      <c r="Q2355" s="5">
        <v>2.0</v>
      </c>
      <c r="R2355" s="15">
        <v>45358.0</v>
      </c>
      <c r="S2355" s="5">
        <v>0.0</v>
      </c>
      <c r="T2355" s="10"/>
      <c r="U2355" s="10"/>
      <c r="V2355" s="15">
        <v>45091.0</v>
      </c>
      <c r="W2355" s="5">
        <v>161001.0</v>
      </c>
      <c r="X2355" s="1" t="s">
        <v>6017</v>
      </c>
      <c r="Y2355" s="1" t="s">
        <v>1075</v>
      </c>
      <c r="Z2355" s="1" t="s">
        <v>6018</v>
      </c>
      <c r="AA2355" s="5">
        <v>8.0</v>
      </c>
      <c r="AB2355" s="1" t="s">
        <v>6019</v>
      </c>
      <c r="AC2355" s="1" t="s">
        <v>6020</v>
      </c>
      <c r="AD2355" s="5">
        <v>6.855282E7</v>
      </c>
      <c r="AE2355" s="1" t="s">
        <v>2304</v>
      </c>
      <c r="AF2355" s="5">
        <v>567.0</v>
      </c>
      <c r="AG2355" s="5">
        <v>94.0</v>
      </c>
      <c r="AH2355" s="5">
        <v>9.1942449E7</v>
      </c>
      <c r="AI2355" s="10"/>
      <c r="AJ2355" s="10"/>
      <c r="AK2355" s="10"/>
      <c r="AL2355" s="10"/>
      <c r="AM2355" s="1" t="s">
        <v>6021</v>
      </c>
      <c r="AN2355" s="10"/>
      <c r="AO2355" s="10"/>
      <c r="AP2355" s="1" t="s">
        <v>5662</v>
      </c>
    </row>
    <row r="2356">
      <c r="A2356" s="1" t="s">
        <v>4752</v>
      </c>
      <c r="B2356" s="14">
        <v>45852.0</v>
      </c>
      <c r="C2356" s="1" t="s">
        <v>14364</v>
      </c>
      <c r="D2356" s="5">
        <v>7.6290659000191E13</v>
      </c>
      <c r="E2356" s="1" t="s">
        <v>4752</v>
      </c>
      <c r="F2356" s="1" t="s">
        <v>1097</v>
      </c>
      <c r="G2356" s="1" t="s">
        <v>7170</v>
      </c>
      <c r="H2356" s="1" t="s">
        <v>14365</v>
      </c>
      <c r="I2356" s="1" t="s">
        <v>1404</v>
      </c>
      <c r="J2356" s="1" t="s">
        <v>14366</v>
      </c>
      <c r="K2356" s="1" t="s">
        <v>14367</v>
      </c>
      <c r="L2356" s="1" t="s">
        <v>14368</v>
      </c>
      <c r="M2356" s="1" t="s">
        <v>14369</v>
      </c>
      <c r="N2356" s="5">
        <v>7.6290659000191E13</v>
      </c>
      <c r="O2356" s="1" t="s">
        <v>1072</v>
      </c>
      <c r="P2356" s="1" t="s">
        <v>14370</v>
      </c>
      <c r="Q2356" s="5">
        <v>2.0</v>
      </c>
      <c r="R2356" s="15">
        <v>38659.0</v>
      </c>
      <c r="S2356" s="5">
        <v>0.0</v>
      </c>
      <c r="T2356" s="10"/>
      <c r="U2356" s="10"/>
      <c r="V2356" s="15">
        <v>27393.0</v>
      </c>
      <c r="W2356" s="5">
        <v>8411600.0</v>
      </c>
      <c r="X2356" s="10"/>
      <c r="Y2356" s="1" t="s">
        <v>1075</v>
      </c>
      <c r="Z2356" s="1" t="s">
        <v>10749</v>
      </c>
      <c r="AA2356" s="5">
        <v>672.0</v>
      </c>
      <c r="AB2356" s="1" t="s">
        <v>14371</v>
      </c>
      <c r="AC2356" s="1" t="s">
        <v>1078</v>
      </c>
      <c r="AD2356" s="5">
        <v>8.624E7</v>
      </c>
      <c r="AE2356" s="1" t="s">
        <v>1231</v>
      </c>
      <c r="AF2356" s="5">
        <v>7895.0</v>
      </c>
      <c r="AG2356" s="10"/>
      <c r="AH2356" s="10"/>
      <c r="AI2356" s="10"/>
      <c r="AJ2356" s="10"/>
      <c r="AK2356" s="10"/>
      <c r="AL2356" s="10"/>
      <c r="AM2356" s="10"/>
      <c r="AN2356" s="10"/>
      <c r="AO2356" s="10"/>
      <c r="AP2356" s="1" t="s">
        <v>14372</v>
      </c>
    </row>
    <row r="2357">
      <c r="A2357" s="1" t="s">
        <v>4752</v>
      </c>
      <c r="B2357" s="14">
        <v>46108.0</v>
      </c>
      <c r="C2357" s="1" t="s">
        <v>14373</v>
      </c>
      <c r="D2357" s="5">
        <v>1.0284929000143E13</v>
      </c>
      <c r="E2357" s="1" t="s">
        <v>4752</v>
      </c>
      <c r="F2357" s="1" t="s">
        <v>1097</v>
      </c>
      <c r="G2357" s="1" t="s">
        <v>4761</v>
      </c>
      <c r="H2357" s="1" t="s">
        <v>14374</v>
      </c>
      <c r="I2357" s="5">
        <v>101.0</v>
      </c>
      <c r="J2357" s="1" t="s">
        <v>4759</v>
      </c>
      <c r="K2357" s="1" t="s">
        <v>14375</v>
      </c>
      <c r="L2357" s="1" t="s">
        <v>14376</v>
      </c>
      <c r="M2357" s="1" t="s">
        <v>14377</v>
      </c>
      <c r="N2357" s="5">
        <v>1.0284929000143E13</v>
      </c>
      <c r="O2357" s="1" t="s">
        <v>1072</v>
      </c>
      <c r="P2357" s="1" t="s">
        <v>14378</v>
      </c>
      <c r="Q2357" s="5">
        <v>2.0</v>
      </c>
      <c r="R2357" s="15">
        <v>44048.0</v>
      </c>
      <c r="S2357" s="5">
        <v>0.0</v>
      </c>
      <c r="T2357" s="10"/>
      <c r="U2357" s="10"/>
      <c r="V2357" s="15">
        <v>39674.0</v>
      </c>
      <c r="W2357" s="5">
        <v>161001.0</v>
      </c>
      <c r="X2357" s="1" t="s">
        <v>3233</v>
      </c>
      <c r="Y2357" s="1" t="s">
        <v>1075</v>
      </c>
      <c r="Z2357" s="1" t="s">
        <v>14379</v>
      </c>
      <c r="AA2357" s="5">
        <v>2100.0</v>
      </c>
      <c r="AB2357" s="10"/>
      <c r="AC2357" s="1" t="s">
        <v>14380</v>
      </c>
      <c r="AD2357" s="5">
        <v>8.542E7</v>
      </c>
      <c r="AE2357" s="1" t="s">
        <v>1231</v>
      </c>
      <c r="AF2357" s="5">
        <v>7523.0</v>
      </c>
      <c r="AG2357" s="5">
        <v>41.0</v>
      </c>
      <c r="AH2357" s="5">
        <v>9.1034514E7</v>
      </c>
      <c r="AI2357" s="5">
        <v>45.0</v>
      </c>
      <c r="AJ2357" s="5">
        <v>9.9141015E7</v>
      </c>
      <c r="AK2357" s="10"/>
      <c r="AL2357" s="10"/>
      <c r="AM2357" s="1" t="s">
        <v>14381</v>
      </c>
      <c r="AN2357" s="10"/>
      <c r="AO2357" s="10"/>
      <c r="AP2357" s="1" t="s">
        <v>6826</v>
      </c>
    </row>
    <row r="2358">
      <c r="A2358" s="1" t="s">
        <v>4752</v>
      </c>
      <c r="B2358" s="14">
        <v>46137.0</v>
      </c>
      <c r="C2358" s="1" t="s">
        <v>14382</v>
      </c>
      <c r="D2358" s="5">
        <v>3.2403088000189E13</v>
      </c>
      <c r="E2358" s="1" t="s">
        <v>4752</v>
      </c>
      <c r="F2358" s="1" t="s">
        <v>1097</v>
      </c>
      <c r="G2358" s="1" t="s">
        <v>4761</v>
      </c>
      <c r="H2358" s="1" t="s">
        <v>14383</v>
      </c>
      <c r="I2358" s="5">
        <v>101.0</v>
      </c>
      <c r="J2358" s="1" t="s">
        <v>4759</v>
      </c>
      <c r="K2358" s="1" t="s">
        <v>14384</v>
      </c>
      <c r="L2358" s="1" t="s">
        <v>14385</v>
      </c>
      <c r="M2358" s="1" t="s">
        <v>14386</v>
      </c>
      <c r="N2358" s="5">
        <v>3.2403088000189E13</v>
      </c>
      <c r="O2358" s="1" t="s">
        <v>1072</v>
      </c>
      <c r="P2358" s="10"/>
      <c r="Q2358" s="5">
        <v>2.0</v>
      </c>
      <c r="R2358" s="15">
        <v>43475.0</v>
      </c>
      <c r="S2358" s="5">
        <v>0.0</v>
      </c>
      <c r="T2358" s="10"/>
      <c r="U2358" s="10"/>
      <c r="V2358" s="15">
        <v>43475.0</v>
      </c>
      <c r="W2358" s="5">
        <v>7490103.0</v>
      </c>
      <c r="X2358" s="1" t="s">
        <v>14387</v>
      </c>
      <c r="Y2358" s="1" t="s">
        <v>1346</v>
      </c>
      <c r="Z2358" s="1" t="s">
        <v>14388</v>
      </c>
      <c r="AA2358" s="5">
        <v>1108.0</v>
      </c>
      <c r="AB2358" s="10"/>
      <c r="AC2358" s="1" t="s">
        <v>14389</v>
      </c>
      <c r="AD2358" s="5">
        <v>1.2945874E7</v>
      </c>
      <c r="AE2358" s="1" t="s">
        <v>1079</v>
      </c>
      <c r="AF2358" s="5">
        <v>6181.0</v>
      </c>
      <c r="AG2358" s="5">
        <v>11.0</v>
      </c>
      <c r="AH2358" s="5">
        <v>9.3205012E7</v>
      </c>
      <c r="AI2358" s="10"/>
      <c r="AJ2358" s="10"/>
      <c r="AK2358" s="10"/>
      <c r="AL2358" s="10"/>
      <c r="AM2358" s="1" t="s">
        <v>14390</v>
      </c>
      <c r="AN2358" s="10"/>
      <c r="AO2358" s="10"/>
      <c r="AP2358" s="1" t="s">
        <v>14391</v>
      </c>
    </row>
    <row r="2359">
      <c r="A2359" s="1" t="s">
        <v>4752</v>
      </c>
      <c r="B2359" s="14">
        <v>45911.0</v>
      </c>
      <c r="C2359" s="1" t="s">
        <v>14392</v>
      </c>
      <c r="D2359" s="5">
        <v>5.1453471000196E13</v>
      </c>
      <c r="E2359" s="1" t="s">
        <v>4752</v>
      </c>
      <c r="F2359" s="1" t="s">
        <v>1097</v>
      </c>
      <c r="G2359" s="1" t="s">
        <v>4771</v>
      </c>
      <c r="H2359" s="1" t="s">
        <v>14393</v>
      </c>
      <c r="I2359" s="17">
        <v>45528.0</v>
      </c>
      <c r="J2359" s="1" t="s">
        <v>4759</v>
      </c>
      <c r="K2359" s="1" t="s">
        <v>14394</v>
      </c>
      <c r="L2359" s="1" t="s">
        <v>14395</v>
      </c>
      <c r="M2359" s="1" t="s">
        <v>14396</v>
      </c>
      <c r="N2359" s="5">
        <v>5.1453471000196E13</v>
      </c>
      <c r="O2359" s="1" t="s">
        <v>1072</v>
      </c>
      <c r="P2359" s="1" t="s">
        <v>14397</v>
      </c>
      <c r="Q2359" s="5">
        <v>2.0</v>
      </c>
      <c r="R2359" s="15">
        <v>45124.0</v>
      </c>
      <c r="S2359" s="5">
        <v>0.0</v>
      </c>
      <c r="T2359" s="10"/>
      <c r="U2359" s="5">
        <v>105.0</v>
      </c>
      <c r="V2359" s="15">
        <v>45124.0</v>
      </c>
      <c r="W2359" s="5">
        <v>4619200.0</v>
      </c>
      <c r="X2359" s="1" t="s">
        <v>14398</v>
      </c>
      <c r="Y2359" s="1" t="s">
        <v>1075</v>
      </c>
      <c r="Z2359" s="1" t="s">
        <v>14399</v>
      </c>
      <c r="AA2359" s="5">
        <v>402.0</v>
      </c>
      <c r="AB2359" s="1" t="s">
        <v>14400</v>
      </c>
      <c r="AC2359" s="1" t="s">
        <v>14401</v>
      </c>
      <c r="AD2359" s="5">
        <v>7.534E7</v>
      </c>
      <c r="AE2359" s="1" t="s">
        <v>1413</v>
      </c>
      <c r="AF2359" s="5">
        <v>9389.0</v>
      </c>
      <c r="AG2359" s="5">
        <v>62.0</v>
      </c>
      <c r="AH2359" s="5">
        <v>8.2300351E7</v>
      </c>
      <c r="AI2359" s="10"/>
      <c r="AJ2359" s="10"/>
      <c r="AK2359" s="10"/>
      <c r="AL2359" s="10"/>
      <c r="AM2359" s="1" t="s">
        <v>14402</v>
      </c>
      <c r="AN2359" s="10"/>
      <c r="AO2359" s="10"/>
      <c r="AP2359" s="1" t="s">
        <v>14403</v>
      </c>
    </row>
    <row r="2360">
      <c r="A2360" s="1" t="s">
        <v>4752</v>
      </c>
      <c r="B2360" s="14">
        <v>45921.0</v>
      </c>
      <c r="C2360" s="1" t="s">
        <v>14404</v>
      </c>
      <c r="D2360" s="5">
        <v>5.2039558000184E13</v>
      </c>
      <c r="E2360" s="1" t="s">
        <v>4752</v>
      </c>
      <c r="F2360" s="1" t="s">
        <v>1097</v>
      </c>
      <c r="G2360" s="1" t="s">
        <v>4898</v>
      </c>
      <c r="H2360" s="1" t="s">
        <v>14405</v>
      </c>
      <c r="I2360" s="5">
        <v>78.0</v>
      </c>
      <c r="J2360" s="1" t="s">
        <v>4759</v>
      </c>
      <c r="K2360" s="1" t="s">
        <v>14406</v>
      </c>
      <c r="L2360" s="1" t="s">
        <v>14407</v>
      </c>
      <c r="M2360" s="1" t="s">
        <v>14408</v>
      </c>
      <c r="N2360" s="5">
        <v>5.2039558000184E13</v>
      </c>
      <c r="O2360" s="1" t="s">
        <v>1072</v>
      </c>
      <c r="P2360" s="1" t="s">
        <v>14404</v>
      </c>
      <c r="Q2360" s="5">
        <v>2.0</v>
      </c>
      <c r="R2360" s="15">
        <v>45170.0</v>
      </c>
      <c r="S2360" s="5">
        <v>0.0</v>
      </c>
      <c r="T2360" s="10"/>
      <c r="U2360" s="5">
        <v>105.0</v>
      </c>
      <c r="V2360" s="15">
        <v>45170.0</v>
      </c>
      <c r="W2360" s="5">
        <v>161001.0</v>
      </c>
      <c r="X2360" s="10"/>
      <c r="Y2360" s="1" t="s">
        <v>1075</v>
      </c>
      <c r="Z2360" s="1" t="s">
        <v>14409</v>
      </c>
      <c r="AA2360" s="5">
        <v>135.0</v>
      </c>
      <c r="AB2360" s="1" t="s">
        <v>14410</v>
      </c>
      <c r="AC2360" s="1" t="s">
        <v>1078</v>
      </c>
      <c r="AD2360" s="5">
        <v>7.8565E7</v>
      </c>
      <c r="AE2360" s="1" t="s">
        <v>1122</v>
      </c>
      <c r="AF2360" s="5">
        <v>117.0</v>
      </c>
      <c r="AG2360" s="5">
        <v>66.0</v>
      </c>
      <c r="AH2360" s="5">
        <v>8.437224E7</v>
      </c>
      <c r="AI2360" s="5">
        <v>0.0</v>
      </c>
      <c r="AJ2360" s="5">
        <v>0.0</v>
      </c>
      <c r="AK2360" s="10"/>
      <c r="AL2360" s="10"/>
      <c r="AM2360" s="1" t="s">
        <v>14411</v>
      </c>
      <c r="AN2360" s="10"/>
      <c r="AO2360" s="10"/>
      <c r="AP2360" s="1" t="s">
        <v>14412</v>
      </c>
    </row>
    <row r="2361">
      <c r="A2361" s="1" t="s">
        <v>4752</v>
      </c>
      <c r="B2361" s="14">
        <v>46327.0</v>
      </c>
      <c r="C2361" s="1" t="s">
        <v>4845</v>
      </c>
      <c r="D2361" s="5">
        <v>5.16405910001E13</v>
      </c>
      <c r="E2361" s="1" t="s">
        <v>4752</v>
      </c>
      <c r="F2361" s="1" t="s">
        <v>1097</v>
      </c>
      <c r="G2361" s="1" t="s">
        <v>4761</v>
      </c>
      <c r="H2361" s="1" t="s">
        <v>14413</v>
      </c>
      <c r="I2361" s="5">
        <v>101.0</v>
      </c>
      <c r="J2361" s="1" t="s">
        <v>4759</v>
      </c>
      <c r="K2361" s="1" t="s">
        <v>4848</v>
      </c>
      <c r="L2361" s="1" t="s">
        <v>4849</v>
      </c>
      <c r="M2361" s="1" t="s">
        <v>4850</v>
      </c>
      <c r="N2361" s="5">
        <v>5.16405910001E13</v>
      </c>
      <c r="O2361" s="1" t="s">
        <v>1072</v>
      </c>
      <c r="P2361" s="10"/>
      <c r="Q2361" s="5">
        <v>2.0</v>
      </c>
      <c r="R2361" s="15">
        <v>45139.0</v>
      </c>
      <c r="S2361" s="5">
        <v>0.0</v>
      </c>
      <c r="T2361" s="10"/>
      <c r="U2361" s="10"/>
      <c r="V2361" s="15">
        <v>45139.0</v>
      </c>
      <c r="W2361" s="5">
        <v>7420002.0</v>
      </c>
      <c r="X2361" s="1" t="s">
        <v>4851</v>
      </c>
      <c r="Y2361" s="1" t="s">
        <v>1075</v>
      </c>
      <c r="Z2361" s="1" t="s">
        <v>4852</v>
      </c>
      <c r="AA2361" s="5">
        <v>235.0</v>
      </c>
      <c r="AB2361" s="1" t="s">
        <v>4853</v>
      </c>
      <c r="AC2361" s="1" t="s">
        <v>4854</v>
      </c>
      <c r="AD2361" s="5">
        <v>1.9602014E7</v>
      </c>
      <c r="AE2361" s="1" t="s">
        <v>1079</v>
      </c>
      <c r="AF2361" s="5">
        <v>6945.0</v>
      </c>
      <c r="AG2361" s="5">
        <v>18.0</v>
      </c>
      <c r="AH2361" s="5">
        <v>3.2471E7</v>
      </c>
      <c r="AI2361" s="10"/>
      <c r="AJ2361" s="10"/>
      <c r="AK2361" s="10"/>
      <c r="AL2361" s="10"/>
      <c r="AM2361" s="1" t="s">
        <v>4855</v>
      </c>
      <c r="AN2361" s="10"/>
      <c r="AO2361" s="10"/>
      <c r="AP2361" s="1" t="s">
        <v>4856</v>
      </c>
    </row>
    <row r="2362">
      <c r="A2362" s="1" t="s">
        <v>4752</v>
      </c>
      <c r="B2362" s="14">
        <v>45913.0</v>
      </c>
      <c r="C2362" s="1" t="s">
        <v>14414</v>
      </c>
      <c r="D2362" s="5">
        <v>1.2310385000172E13</v>
      </c>
      <c r="E2362" s="1" t="s">
        <v>4752</v>
      </c>
      <c r="F2362" s="1" t="s">
        <v>1097</v>
      </c>
      <c r="G2362" s="1" t="s">
        <v>4799</v>
      </c>
      <c r="H2362" s="1" t="s">
        <v>14415</v>
      </c>
      <c r="I2362" s="5">
        <v>58.0</v>
      </c>
      <c r="J2362" s="1" t="s">
        <v>4759</v>
      </c>
      <c r="K2362" s="1" t="s">
        <v>14416</v>
      </c>
      <c r="L2362" s="1" t="s">
        <v>14417</v>
      </c>
      <c r="M2362" s="1" t="s">
        <v>14418</v>
      </c>
      <c r="N2362" s="5">
        <v>1.2310385000172E13</v>
      </c>
      <c r="O2362" s="1" t="s">
        <v>1072</v>
      </c>
      <c r="P2362" s="1" t="s">
        <v>14419</v>
      </c>
      <c r="Q2362" s="5">
        <v>2.0</v>
      </c>
      <c r="R2362" s="15">
        <v>40389.0</v>
      </c>
      <c r="S2362" s="5">
        <v>0.0</v>
      </c>
      <c r="T2362" s="10"/>
      <c r="U2362" s="10"/>
      <c r="V2362" s="15">
        <v>40389.0</v>
      </c>
      <c r="W2362" s="5">
        <v>7112000.0</v>
      </c>
      <c r="X2362" s="1" t="s">
        <v>14420</v>
      </c>
      <c r="Y2362" s="1" t="s">
        <v>1075</v>
      </c>
      <c r="Z2362" s="1" t="s">
        <v>14421</v>
      </c>
      <c r="AA2362" s="5">
        <v>90.0</v>
      </c>
      <c r="AB2362" s="1" t="s">
        <v>14422</v>
      </c>
      <c r="AC2362" s="1" t="s">
        <v>14423</v>
      </c>
      <c r="AD2362" s="5">
        <v>2.970225E7</v>
      </c>
      <c r="AE2362" s="1" t="s">
        <v>1604</v>
      </c>
      <c r="AF2362" s="5">
        <v>5629.0</v>
      </c>
      <c r="AG2362" s="5">
        <v>27.0</v>
      </c>
      <c r="AH2362" s="5">
        <v>3.2584321E7</v>
      </c>
      <c r="AI2362" s="10"/>
      <c r="AJ2362" s="10"/>
      <c r="AK2362" s="10"/>
      <c r="AL2362" s="10"/>
      <c r="AM2362" s="1" t="s">
        <v>14424</v>
      </c>
      <c r="AN2362" s="10"/>
      <c r="AO2362" s="10"/>
      <c r="AP2362" s="1" t="s">
        <v>7840</v>
      </c>
    </row>
    <row r="2363">
      <c r="A2363" s="1" t="s">
        <v>4752</v>
      </c>
      <c r="B2363" s="16">
        <v>45983.0</v>
      </c>
      <c r="C2363" s="1" t="s">
        <v>5686</v>
      </c>
      <c r="D2363" s="5">
        <v>4.78206330001E13</v>
      </c>
      <c r="E2363" s="1" t="s">
        <v>4752</v>
      </c>
      <c r="F2363" s="1" t="s">
        <v>4858</v>
      </c>
      <c r="G2363" s="1" t="s">
        <v>4859</v>
      </c>
      <c r="H2363" s="1" t="s">
        <v>14425</v>
      </c>
      <c r="I2363" s="5">
        <v>35.0</v>
      </c>
      <c r="J2363" s="1" t="s">
        <v>4759</v>
      </c>
      <c r="K2363" s="1" t="s">
        <v>5686</v>
      </c>
      <c r="L2363" s="1" t="s">
        <v>5688</v>
      </c>
      <c r="M2363" s="1" t="s">
        <v>5689</v>
      </c>
      <c r="N2363" s="5">
        <v>4.78206330001E13</v>
      </c>
      <c r="O2363" s="1" t="s">
        <v>1072</v>
      </c>
      <c r="P2363" s="1" t="s">
        <v>5690</v>
      </c>
      <c r="Q2363" s="5">
        <v>2.0</v>
      </c>
      <c r="R2363" s="15">
        <v>44806.0</v>
      </c>
      <c r="S2363" s="5">
        <v>0.0</v>
      </c>
      <c r="T2363" s="10"/>
      <c r="U2363" s="10"/>
      <c r="V2363" s="15">
        <v>44806.0</v>
      </c>
      <c r="W2363" s="5">
        <v>2621300.0</v>
      </c>
      <c r="X2363" s="1" t="s">
        <v>5691</v>
      </c>
      <c r="Y2363" s="1" t="s">
        <v>1075</v>
      </c>
      <c r="Z2363" s="1" t="s">
        <v>5692</v>
      </c>
      <c r="AA2363" s="1" t="s">
        <v>1120</v>
      </c>
      <c r="AB2363" s="10"/>
      <c r="AC2363" s="1" t="s">
        <v>5693</v>
      </c>
      <c r="AD2363" s="5">
        <v>4.5658464E7</v>
      </c>
      <c r="AE2363" s="1" t="s">
        <v>1106</v>
      </c>
      <c r="AF2363" s="5">
        <v>3573.0</v>
      </c>
      <c r="AG2363" s="5">
        <v>77.0</v>
      </c>
      <c r="AH2363" s="5">
        <v>3.6283119E7</v>
      </c>
      <c r="AI2363" s="10"/>
      <c r="AJ2363" s="10"/>
      <c r="AK2363" s="10"/>
      <c r="AL2363" s="10"/>
      <c r="AM2363" s="1" t="s">
        <v>5694</v>
      </c>
      <c r="AN2363" s="10"/>
      <c r="AO2363" s="10"/>
      <c r="AP2363" s="1" t="s">
        <v>5695</v>
      </c>
    </row>
    <row r="2364">
      <c r="A2364" s="1" t="s">
        <v>4752</v>
      </c>
      <c r="B2364" s="16">
        <v>46306.0</v>
      </c>
      <c r="C2364" s="1" t="s">
        <v>14426</v>
      </c>
      <c r="D2364" s="5">
        <v>3.3318581000163E13</v>
      </c>
      <c r="E2364" s="1" t="s">
        <v>4752</v>
      </c>
      <c r="F2364" s="1" t="s">
        <v>4858</v>
      </c>
      <c r="G2364" s="1" t="s">
        <v>4859</v>
      </c>
      <c r="H2364" s="1" t="s">
        <v>14427</v>
      </c>
      <c r="I2364" s="5">
        <v>35.0</v>
      </c>
      <c r="J2364" s="1" t="s">
        <v>4759</v>
      </c>
      <c r="K2364" s="1" t="s">
        <v>14428</v>
      </c>
      <c r="L2364" s="1" t="s">
        <v>14429</v>
      </c>
      <c r="M2364" s="1" t="s">
        <v>14430</v>
      </c>
      <c r="N2364" s="5">
        <v>3.3318581000163E13</v>
      </c>
      <c r="O2364" s="1" t="s">
        <v>1072</v>
      </c>
      <c r="P2364" s="1" t="s">
        <v>14431</v>
      </c>
      <c r="Q2364" s="5">
        <v>2.0</v>
      </c>
      <c r="R2364" s="15">
        <v>43565.0</v>
      </c>
      <c r="S2364" s="5">
        <v>0.0</v>
      </c>
      <c r="T2364" s="10"/>
      <c r="U2364" s="10"/>
      <c r="V2364" s="15">
        <v>43565.0</v>
      </c>
      <c r="W2364" s="5">
        <v>7490104.0</v>
      </c>
      <c r="X2364" s="1" t="s">
        <v>14432</v>
      </c>
      <c r="Y2364" s="1" t="s">
        <v>1075</v>
      </c>
      <c r="Z2364" s="1" t="s">
        <v>14433</v>
      </c>
      <c r="AA2364" s="5">
        <v>115.0</v>
      </c>
      <c r="AB2364" s="1" t="s">
        <v>14434</v>
      </c>
      <c r="AC2364" s="1" t="s">
        <v>14435</v>
      </c>
      <c r="AD2364" s="5">
        <v>4.5055425E7</v>
      </c>
      <c r="AE2364" s="1" t="s">
        <v>1106</v>
      </c>
      <c r="AF2364" s="5">
        <v>3965.0</v>
      </c>
      <c r="AG2364" s="5">
        <v>77.0</v>
      </c>
      <c r="AH2364" s="5">
        <v>3.4211643E7</v>
      </c>
      <c r="AI2364" s="10"/>
      <c r="AJ2364" s="10"/>
      <c r="AK2364" s="10"/>
      <c r="AL2364" s="10"/>
      <c r="AM2364" s="1" t="s">
        <v>14436</v>
      </c>
      <c r="AN2364" s="10"/>
      <c r="AO2364" s="10"/>
      <c r="AP2364" s="1" t="s">
        <v>14437</v>
      </c>
    </row>
    <row r="2365">
      <c r="A2365" s="1" t="s">
        <v>4752</v>
      </c>
      <c r="B2365" s="14">
        <v>45926.0</v>
      </c>
      <c r="C2365" s="1" t="s">
        <v>14438</v>
      </c>
      <c r="D2365" s="5">
        <v>4.7060347000193E13</v>
      </c>
      <c r="E2365" s="1" t="s">
        <v>4752</v>
      </c>
      <c r="F2365" s="1" t="s">
        <v>1097</v>
      </c>
      <c r="G2365" s="1" t="s">
        <v>4898</v>
      </c>
      <c r="H2365" s="1" t="s">
        <v>14439</v>
      </c>
      <c r="I2365" s="5">
        <v>78.0</v>
      </c>
      <c r="J2365" s="1" t="s">
        <v>4759</v>
      </c>
      <c r="K2365" s="1" t="s">
        <v>14440</v>
      </c>
      <c r="L2365" s="1" t="s">
        <v>14441</v>
      </c>
      <c r="M2365" s="1" t="s">
        <v>14442</v>
      </c>
      <c r="N2365" s="5">
        <v>4.7060347000193E13</v>
      </c>
      <c r="O2365" s="1" t="s">
        <v>1072</v>
      </c>
      <c r="P2365" s="1" t="s">
        <v>14443</v>
      </c>
      <c r="Q2365" s="5">
        <v>2.0</v>
      </c>
      <c r="R2365" s="15">
        <v>44749.0</v>
      </c>
      <c r="S2365" s="5">
        <v>0.0</v>
      </c>
      <c r="T2365" s="10"/>
      <c r="U2365" s="10"/>
      <c r="V2365" s="15">
        <v>44749.0</v>
      </c>
      <c r="W2365" s="5">
        <v>161001.0</v>
      </c>
      <c r="X2365" s="1" t="s">
        <v>4920</v>
      </c>
      <c r="Y2365" s="1" t="s">
        <v>1075</v>
      </c>
      <c r="Z2365" s="1" t="s">
        <v>14444</v>
      </c>
      <c r="AA2365" s="5">
        <v>143.0</v>
      </c>
      <c r="AB2365" s="10"/>
      <c r="AC2365" s="1" t="s">
        <v>14445</v>
      </c>
      <c r="AD2365" s="5">
        <v>1.5404018E7</v>
      </c>
      <c r="AE2365" s="1" t="s">
        <v>1079</v>
      </c>
      <c r="AF2365" s="5">
        <v>6779.0</v>
      </c>
      <c r="AG2365" s="5">
        <v>17.0</v>
      </c>
      <c r="AH2365" s="5">
        <v>9.7665759E7</v>
      </c>
      <c r="AI2365" s="5">
        <v>17.0</v>
      </c>
      <c r="AJ2365" s="5">
        <v>9.6287288E7</v>
      </c>
      <c r="AK2365" s="10"/>
      <c r="AL2365" s="10"/>
      <c r="AM2365" s="1" t="s">
        <v>14446</v>
      </c>
      <c r="AN2365" s="10"/>
      <c r="AO2365" s="10"/>
      <c r="AP2365" s="1" t="s">
        <v>5175</v>
      </c>
    </row>
    <row r="2366">
      <c r="A2366" s="1" t="s">
        <v>4752</v>
      </c>
      <c r="B2366" s="14">
        <v>45934.0</v>
      </c>
      <c r="C2366" s="1" t="s">
        <v>14447</v>
      </c>
      <c r="D2366" s="5">
        <v>4.3312139000183E13</v>
      </c>
      <c r="E2366" s="1" t="s">
        <v>4752</v>
      </c>
      <c r="F2366" s="1" t="s">
        <v>1097</v>
      </c>
      <c r="G2366" s="1" t="s">
        <v>4761</v>
      </c>
      <c r="H2366" s="1" t="s">
        <v>14448</v>
      </c>
      <c r="I2366" s="5">
        <v>101.0</v>
      </c>
      <c r="J2366" s="1" t="s">
        <v>4759</v>
      </c>
      <c r="K2366" s="1" t="s">
        <v>14449</v>
      </c>
      <c r="L2366" s="1" t="s">
        <v>14450</v>
      </c>
      <c r="M2366" s="1" t="s">
        <v>14451</v>
      </c>
      <c r="N2366" s="5">
        <v>4.3312139000183E13</v>
      </c>
      <c r="O2366" s="1" t="s">
        <v>1072</v>
      </c>
      <c r="P2366" s="1" t="s">
        <v>14447</v>
      </c>
      <c r="Q2366" s="5">
        <v>2.0</v>
      </c>
      <c r="R2366" s="15">
        <v>44435.0</v>
      </c>
      <c r="S2366" s="5">
        <v>0.0</v>
      </c>
      <c r="T2366" s="10"/>
      <c r="U2366" s="10"/>
      <c r="V2366" s="15">
        <v>44435.0</v>
      </c>
      <c r="W2366" s="5">
        <v>161001.0</v>
      </c>
      <c r="X2366" s="1" t="s">
        <v>14452</v>
      </c>
      <c r="Y2366" s="1" t="s">
        <v>1090</v>
      </c>
      <c r="Z2366" s="1" t="s">
        <v>6476</v>
      </c>
      <c r="AA2366" s="1" t="s">
        <v>1410</v>
      </c>
      <c r="AB2366" s="1" t="s">
        <v>14453</v>
      </c>
      <c r="AC2366" s="1" t="s">
        <v>14454</v>
      </c>
      <c r="AD2366" s="5">
        <v>7.518E7</v>
      </c>
      <c r="AE2366" s="1" t="s">
        <v>1413</v>
      </c>
      <c r="AF2366" s="5">
        <v>9609.0</v>
      </c>
      <c r="AG2366" s="5">
        <v>62.0</v>
      </c>
      <c r="AH2366" s="5">
        <v>9.660839E7</v>
      </c>
      <c r="AI2366" s="10"/>
      <c r="AJ2366" s="10"/>
      <c r="AK2366" s="10"/>
      <c r="AL2366" s="10"/>
      <c r="AM2366" s="1" t="s">
        <v>14455</v>
      </c>
      <c r="AN2366" s="10"/>
      <c r="AO2366" s="10"/>
      <c r="AP2366" s="1" t="s">
        <v>14456</v>
      </c>
    </row>
    <row r="2367">
      <c r="A2367" s="1" t="s">
        <v>4752</v>
      </c>
      <c r="B2367" s="14">
        <v>45936.0</v>
      </c>
      <c r="C2367" s="1" t="s">
        <v>4878</v>
      </c>
      <c r="D2367" s="5">
        <v>5.193561500014E13</v>
      </c>
      <c r="E2367" s="1" t="s">
        <v>4752</v>
      </c>
      <c r="F2367" s="1" t="s">
        <v>1097</v>
      </c>
      <c r="G2367" s="1" t="s">
        <v>4761</v>
      </c>
      <c r="H2367" s="1" t="s">
        <v>14457</v>
      </c>
      <c r="I2367" s="5">
        <v>101.0</v>
      </c>
      <c r="J2367" s="1" t="s">
        <v>4759</v>
      </c>
      <c r="K2367" s="1" t="s">
        <v>4878</v>
      </c>
      <c r="L2367" s="1" t="s">
        <v>4880</v>
      </c>
      <c r="M2367" s="1" t="s">
        <v>4881</v>
      </c>
      <c r="N2367" s="5">
        <v>5.193561500014E13</v>
      </c>
      <c r="O2367" s="1" t="s">
        <v>1072</v>
      </c>
      <c r="P2367" s="10"/>
      <c r="Q2367" s="5">
        <v>2.0</v>
      </c>
      <c r="R2367" s="15">
        <v>45162.0</v>
      </c>
      <c r="S2367" s="5">
        <v>0.0</v>
      </c>
      <c r="T2367" s="10"/>
      <c r="U2367" s="10"/>
      <c r="V2367" s="15">
        <v>45162.0</v>
      </c>
      <c r="W2367" s="5">
        <v>161001.0</v>
      </c>
      <c r="X2367" s="1" t="s">
        <v>4882</v>
      </c>
      <c r="Y2367" s="1" t="s">
        <v>1090</v>
      </c>
      <c r="Z2367" s="1" t="s">
        <v>4883</v>
      </c>
      <c r="AA2367" s="5">
        <v>1177.0</v>
      </c>
      <c r="AB2367" s="10"/>
      <c r="AC2367" s="1" t="s">
        <v>4884</v>
      </c>
      <c r="AD2367" s="5">
        <v>1.8385E7</v>
      </c>
      <c r="AE2367" s="1" t="s">
        <v>1079</v>
      </c>
      <c r="AF2367" s="5">
        <v>3055.0</v>
      </c>
      <c r="AG2367" s="5">
        <v>15.0</v>
      </c>
      <c r="AH2367" s="5">
        <v>9.7394825E7</v>
      </c>
      <c r="AI2367" s="10"/>
      <c r="AJ2367" s="10"/>
      <c r="AK2367" s="10"/>
      <c r="AL2367" s="10"/>
      <c r="AM2367" s="1" t="s">
        <v>4885</v>
      </c>
      <c r="AN2367" s="10"/>
      <c r="AO2367" s="10"/>
      <c r="AP2367" s="1" t="s">
        <v>4886</v>
      </c>
    </row>
    <row r="2368">
      <c r="A2368" s="1" t="s">
        <v>4752</v>
      </c>
      <c r="B2368" s="14">
        <v>45892.0</v>
      </c>
      <c r="C2368" s="1" t="s">
        <v>14458</v>
      </c>
      <c r="D2368" s="5">
        <v>5.1370599000196E13</v>
      </c>
      <c r="E2368" s="1" t="s">
        <v>4752</v>
      </c>
      <c r="F2368" s="1" t="s">
        <v>1097</v>
      </c>
      <c r="G2368" s="1" t="s">
        <v>4761</v>
      </c>
      <c r="H2368" s="1" t="s">
        <v>14459</v>
      </c>
      <c r="I2368" s="5">
        <v>101.0</v>
      </c>
      <c r="J2368" s="1" t="s">
        <v>4759</v>
      </c>
      <c r="K2368" s="1" t="s">
        <v>14460</v>
      </c>
      <c r="L2368" s="1" t="s">
        <v>14461</v>
      </c>
      <c r="M2368" s="1" t="s">
        <v>14462</v>
      </c>
      <c r="N2368" s="5">
        <v>5.1370599000196E13</v>
      </c>
      <c r="O2368" s="1" t="s">
        <v>1072</v>
      </c>
      <c r="P2368" s="1" t="s">
        <v>14463</v>
      </c>
      <c r="Q2368" s="5">
        <v>2.0</v>
      </c>
      <c r="R2368" s="15">
        <v>45118.0</v>
      </c>
      <c r="S2368" s="5">
        <v>0.0</v>
      </c>
      <c r="T2368" s="10"/>
      <c r="U2368" s="10"/>
      <c r="V2368" s="15">
        <v>45118.0</v>
      </c>
      <c r="W2368" s="5">
        <v>161001.0</v>
      </c>
      <c r="X2368" s="1" t="s">
        <v>14464</v>
      </c>
      <c r="Y2368" s="1" t="s">
        <v>1075</v>
      </c>
      <c r="Z2368" s="1" t="s">
        <v>14465</v>
      </c>
      <c r="AA2368" s="5">
        <v>208.0</v>
      </c>
      <c r="AB2368" s="10"/>
      <c r="AC2368" s="1" t="s">
        <v>14466</v>
      </c>
      <c r="AD2368" s="5">
        <v>1.3161118E7</v>
      </c>
      <c r="AE2368" s="1" t="s">
        <v>1079</v>
      </c>
      <c r="AF2368" s="5">
        <v>6175.0</v>
      </c>
      <c r="AG2368" s="5">
        <v>19.0</v>
      </c>
      <c r="AH2368" s="5">
        <v>9.9533807E7</v>
      </c>
      <c r="AI2368" s="10"/>
      <c r="AJ2368" s="10"/>
      <c r="AK2368" s="10"/>
      <c r="AL2368" s="10"/>
      <c r="AM2368" s="1" t="s">
        <v>14467</v>
      </c>
      <c r="AN2368" s="10"/>
      <c r="AO2368" s="10"/>
      <c r="AP2368" s="1" t="s">
        <v>8375</v>
      </c>
    </row>
    <row r="2369">
      <c r="A2369" s="1" t="s">
        <v>4752</v>
      </c>
      <c r="B2369" s="16">
        <v>46005.0</v>
      </c>
      <c r="C2369" s="1" t="s">
        <v>14468</v>
      </c>
      <c r="D2369" s="5">
        <v>5.0904738000151E13</v>
      </c>
      <c r="E2369" s="1" t="s">
        <v>4752</v>
      </c>
      <c r="F2369" s="1" t="s">
        <v>1097</v>
      </c>
      <c r="G2369" s="1" t="s">
        <v>4771</v>
      </c>
      <c r="H2369" s="1" t="s">
        <v>14469</v>
      </c>
      <c r="I2369" s="17">
        <v>45528.0</v>
      </c>
      <c r="J2369" s="1" t="s">
        <v>4759</v>
      </c>
      <c r="K2369" s="1" t="s">
        <v>14470</v>
      </c>
      <c r="L2369" s="1" t="s">
        <v>14471</v>
      </c>
      <c r="M2369" s="1" t="s">
        <v>14472</v>
      </c>
      <c r="N2369" s="5">
        <v>5.0904738000151E13</v>
      </c>
      <c r="O2369" s="1" t="s">
        <v>1072</v>
      </c>
      <c r="P2369" s="10"/>
      <c r="Q2369" s="5">
        <v>2.0</v>
      </c>
      <c r="R2369" s="15">
        <v>45078.0</v>
      </c>
      <c r="S2369" s="5">
        <v>0.0</v>
      </c>
      <c r="T2369" s="10"/>
      <c r="U2369" s="5">
        <v>105.0</v>
      </c>
      <c r="V2369" s="15">
        <v>45078.0</v>
      </c>
      <c r="W2369" s="5">
        <v>161001.0</v>
      </c>
      <c r="X2369" s="10"/>
      <c r="Y2369" s="1" t="s">
        <v>1090</v>
      </c>
      <c r="Z2369" s="1" t="s">
        <v>14473</v>
      </c>
      <c r="AA2369" s="5">
        <v>915.0</v>
      </c>
      <c r="AB2369" s="1" t="s">
        <v>14474</v>
      </c>
      <c r="AC2369" s="1" t="s">
        <v>14475</v>
      </c>
      <c r="AD2369" s="5">
        <v>8.604736E7</v>
      </c>
      <c r="AE2369" s="1" t="s">
        <v>1231</v>
      </c>
      <c r="AF2369" s="5">
        <v>7667.0</v>
      </c>
      <c r="AG2369" s="5">
        <v>43.0</v>
      </c>
      <c r="AH2369" s="5">
        <v>3.3440677E7</v>
      </c>
      <c r="AI2369" s="5">
        <v>0.0</v>
      </c>
      <c r="AJ2369" s="5">
        <v>0.0</v>
      </c>
      <c r="AK2369" s="10"/>
      <c r="AL2369" s="10"/>
      <c r="AM2369" s="1" t="s">
        <v>14476</v>
      </c>
      <c r="AN2369" s="10"/>
      <c r="AO2369" s="10"/>
      <c r="AP2369" s="1" t="s">
        <v>3862</v>
      </c>
    </row>
    <row r="2370">
      <c r="A2370" s="1" t="s">
        <v>4752</v>
      </c>
      <c r="B2370" s="14">
        <v>45908.0</v>
      </c>
      <c r="C2370" s="1" t="s">
        <v>2760</v>
      </c>
      <c r="D2370" s="5">
        <v>5.194361900017E13</v>
      </c>
      <c r="E2370" s="1" t="s">
        <v>4752</v>
      </c>
      <c r="F2370" s="1" t="s">
        <v>1097</v>
      </c>
      <c r="G2370" s="1" t="s">
        <v>4771</v>
      </c>
      <c r="H2370" s="1" t="s">
        <v>14477</v>
      </c>
      <c r="I2370" s="17">
        <v>45528.0</v>
      </c>
      <c r="J2370" s="1" t="s">
        <v>4759</v>
      </c>
      <c r="K2370" s="1" t="s">
        <v>14478</v>
      </c>
      <c r="L2370" s="1" t="s">
        <v>14479</v>
      </c>
      <c r="M2370" s="1" t="s">
        <v>14480</v>
      </c>
      <c r="N2370" s="5">
        <v>5.194361900017E13</v>
      </c>
      <c r="O2370" s="1" t="s">
        <v>1072</v>
      </c>
      <c r="P2370" s="10"/>
      <c r="Q2370" s="5">
        <v>2.0</v>
      </c>
      <c r="R2370" s="15">
        <v>45162.0</v>
      </c>
      <c r="S2370" s="5">
        <v>0.0</v>
      </c>
      <c r="T2370" s="10"/>
      <c r="U2370" s="5">
        <v>105.0</v>
      </c>
      <c r="V2370" s="15">
        <v>45162.0</v>
      </c>
      <c r="W2370" s="5">
        <v>161001.0</v>
      </c>
      <c r="X2370" s="1" t="s">
        <v>14481</v>
      </c>
      <c r="Y2370" s="1" t="s">
        <v>1118</v>
      </c>
      <c r="Z2370" s="1" t="s">
        <v>14482</v>
      </c>
      <c r="AA2370" s="1" t="s">
        <v>1120</v>
      </c>
      <c r="AB2370" s="1" t="s">
        <v>14483</v>
      </c>
      <c r="AC2370" s="1" t="s">
        <v>2581</v>
      </c>
      <c r="AD2370" s="5">
        <v>2.9725E7</v>
      </c>
      <c r="AE2370" s="1" t="s">
        <v>1604</v>
      </c>
      <c r="AF2370" s="5">
        <v>5707.0</v>
      </c>
      <c r="AG2370" s="5">
        <v>27.0</v>
      </c>
      <c r="AH2370" s="5">
        <v>9.744258E7</v>
      </c>
      <c r="AI2370" s="5">
        <v>0.0</v>
      </c>
      <c r="AJ2370" s="5">
        <v>0.0</v>
      </c>
      <c r="AK2370" s="10"/>
      <c r="AL2370" s="10"/>
      <c r="AM2370" s="1" t="s">
        <v>14484</v>
      </c>
      <c r="AN2370" s="10"/>
      <c r="AO2370" s="10"/>
      <c r="AP2370" s="1" t="s">
        <v>1669</v>
      </c>
    </row>
    <row r="2371">
      <c r="A2371" s="1" t="s">
        <v>4752</v>
      </c>
      <c r="B2371" s="14">
        <v>46150.0</v>
      </c>
      <c r="C2371" s="1" t="s">
        <v>9291</v>
      </c>
      <c r="D2371" s="5">
        <v>3.629781000109E13</v>
      </c>
      <c r="E2371" s="1" t="s">
        <v>4752</v>
      </c>
      <c r="F2371" s="1" t="s">
        <v>1097</v>
      </c>
      <c r="G2371" s="1" t="s">
        <v>4761</v>
      </c>
      <c r="H2371" s="1" t="s">
        <v>14485</v>
      </c>
      <c r="I2371" s="5">
        <v>101.0</v>
      </c>
      <c r="J2371" s="1" t="s">
        <v>4759</v>
      </c>
      <c r="K2371" s="1" t="s">
        <v>4900</v>
      </c>
      <c r="L2371" s="1" t="s">
        <v>9294</v>
      </c>
      <c r="M2371" s="1" t="s">
        <v>4902</v>
      </c>
      <c r="N2371" s="5">
        <v>3.629781000109E13</v>
      </c>
      <c r="O2371" s="1" t="s">
        <v>1103</v>
      </c>
      <c r="P2371" s="10"/>
      <c r="Q2371" s="5">
        <v>2.0</v>
      </c>
      <c r="R2371" s="15">
        <v>39168.0</v>
      </c>
      <c r="S2371" s="5">
        <v>0.0</v>
      </c>
      <c r="T2371" s="10"/>
      <c r="U2371" s="10"/>
      <c r="V2371" s="15">
        <v>39168.0</v>
      </c>
      <c r="W2371" s="5">
        <v>230600.0</v>
      </c>
      <c r="X2371" s="1" t="s">
        <v>4910</v>
      </c>
      <c r="Y2371" s="1" t="s">
        <v>1090</v>
      </c>
      <c r="Z2371" s="1" t="s">
        <v>9295</v>
      </c>
      <c r="AA2371" s="5">
        <v>1623.0</v>
      </c>
      <c r="AB2371" s="10"/>
      <c r="AC2371" s="1" t="s">
        <v>7528</v>
      </c>
      <c r="AD2371" s="5">
        <v>1.20915E7</v>
      </c>
      <c r="AE2371" s="1" t="s">
        <v>1079</v>
      </c>
      <c r="AF2371" s="5">
        <v>7183.0</v>
      </c>
      <c r="AG2371" s="5">
        <v>27.0</v>
      </c>
      <c r="AH2371" s="5">
        <v>9.9884864E7</v>
      </c>
      <c r="AI2371" s="10"/>
      <c r="AJ2371" s="10"/>
      <c r="AK2371" s="5">
        <v>12.0</v>
      </c>
      <c r="AL2371" s="5">
        <v>3.9616848E7</v>
      </c>
      <c r="AM2371" s="1" t="s">
        <v>9296</v>
      </c>
      <c r="AN2371" s="10"/>
      <c r="AO2371" s="10"/>
      <c r="AP2371" s="1" t="s">
        <v>9297</v>
      </c>
    </row>
    <row r="2372">
      <c r="A2372" s="1" t="s">
        <v>4752</v>
      </c>
      <c r="B2372" s="14">
        <v>45901.0</v>
      </c>
      <c r="C2372" s="1" t="s">
        <v>14486</v>
      </c>
      <c r="D2372" s="5">
        <v>5.02911920001E13</v>
      </c>
      <c r="E2372" s="1" t="s">
        <v>4752</v>
      </c>
      <c r="F2372" s="1" t="s">
        <v>1318</v>
      </c>
      <c r="G2372" s="1" t="s">
        <v>6752</v>
      </c>
      <c r="H2372" s="1" t="s">
        <v>14487</v>
      </c>
      <c r="I2372" s="17">
        <v>45533.0</v>
      </c>
      <c r="J2372" s="1" t="s">
        <v>4759</v>
      </c>
      <c r="K2372" s="1" t="s">
        <v>14486</v>
      </c>
      <c r="L2372" s="1" t="s">
        <v>14488</v>
      </c>
      <c r="M2372" s="1" t="s">
        <v>14489</v>
      </c>
      <c r="N2372" s="5">
        <v>5.02911920001E13</v>
      </c>
      <c r="O2372" s="1" t="s">
        <v>1072</v>
      </c>
      <c r="P2372" s="10"/>
      <c r="Q2372" s="5">
        <v>2.0</v>
      </c>
      <c r="R2372" s="15">
        <v>45028.0</v>
      </c>
      <c r="S2372" s="5">
        <v>0.0</v>
      </c>
      <c r="T2372" s="10"/>
      <c r="U2372" s="10"/>
      <c r="V2372" s="15">
        <v>45028.0</v>
      </c>
      <c r="W2372" s="5">
        <v>161003.0</v>
      </c>
      <c r="X2372" s="1" t="s">
        <v>14490</v>
      </c>
      <c r="Y2372" s="1" t="s">
        <v>1346</v>
      </c>
      <c r="Z2372" s="1" t="s">
        <v>14491</v>
      </c>
      <c r="AA2372" s="1" t="s">
        <v>1120</v>
      </c>
      <c r="AB2372" s="1" t="s">
        <v>14492</v>
      </c>
      <c r="AC2372" s="1" t="s">
        <v>1398</v>
      </c>
      <c r="AD2372" s="5">
        <v>8.9567899E7</v>
      </c>
      <c r="AE2372" s="1" t="s">
        <v>1386</v>
      </c>
      <c r="AF2372" s="5">
        <v>8379.0</v>
      </c>
      <c r="AG2372" s="5">
        <v>49.0</v>
      </c>
      <c r="AH2372" s="5">
        <v>9.1631617E7</v>
      </c>
      <c r="AI2372" s="10"/>
      <c r="AJ2372" s="10"/>
      <c r="AK2372" s="10"/>
      <c r="AL2372" s="10"/>
      <c r="AM2372" s="1" t="s">
        <v>14493</v>
      </c>
      <c r="AN2372" s="10"/>
      <c r="AO2372" s="10"/>
      <c r="AP2372" s="1" t="s">
        <v>12788</v>
      </c>
    </row>
    <row r="2373">
      <c r="A2373" s="1" t="s">
        <v>4752</v>
      </c>
      <c r="B2373" s="16">
        <v>45976.0</v>
      </c>
      <c r="C2373" s="1" t="s">
        <v>14494</v>
      </c>
      <c r="D2373" s="5">
        <v>5.1882045000178E13</v>
      </c>
      <c r="E2373" s="1" t="s">
        <v>4752</v>
      </c>
      <c r="F2373" s="1" t="s">
        <v>1097</v>
      </c>
      <c r="G2373" s="1" t="s">
        <v>4799</v>
      </c>
      <c r="H2373" s="1" t="s">
        <v>14495</v>
      </c>
      <c r="I2373" s="5">
        <v>58.0</v>
      </c>
      <c r="J2373" s="1" t="s">
        <v>4759</v>
      </c>
      <c r="K2373" s="1" t="s">
        <v>14496</v>
      </c>
      <c r="L2373" s="1" t="s">
        <v>14497</v>
      </c>
      <c r="M2373" s="1" t="s">
        <v>14498</v>
      </c>
      <c r="N2373" s="5">
        <v>5.1882045000178E13</v>
      </c>
      <c r="O2373" s="1" t="s">
        <v>1072</v>
      </c>
      <c r="P2373" s="1" t="s">
        <v>14494</v>
      </c>
      <c r="Q2373" s="5">
        <v>2.0</v>
      </c>
      <c r="R2373" s="15">
        <v>45159.0</v>
      </c>
      <c r="S2373" s="5">
        <v>0.0</v>
      </c>
      <c r="T2373" s="10"/>
      <c r="U2373" s="5">
        <v>105.0</v>
      </c>
      <c r="V2373" s="15">
        <v>45159.0</v>
      </c>
      <c r="W2373" s="5">
        <v>161001.0</v>
      </c>
      <c r="X2373" s="1" t="s">
        <v>14499</v>
      </c>
      <c r="Y2373" s="1" t="s">
        <v>1090</v>
      </c>
      <c r="Z2373" s="1" t="s">
        <v>14500</v>
      </c>
      <c r="AA2373" s="5">
        <v>896.0</v>
      </c>
      <c r="AB2373" s="1" t="s">
        <v>14501</v>
      </c>
      <c r="AC2373" s="1" t="s">
        <v>2388</v>
      </c>
      <c r="AD2373" s="5">
        <v>7.804E7</v>
      </c>
      <c r="AE2373" s="1" t="s">
        <v>1122</v>
      </c>
      <c r="AF2373" s="5">
        <v>9067.0</v>
      </c>
      <c r="AG2373" s="5">
        <v>65.0</v>
      </c>
      <c r="AH2373" s="5">
        <v>9.9734888E7</v>
      </c>
      <c r="AI2373" s="5">
        <v>0.0</v>
      </c>
      <c r="AJ2373" s="5">
        <v>0.0</v>
      </c>
      <c r="AK2373" s="10"/>
      <c r="AL2373" s="10"/>
      <c r="AM2373" s="1" t="s">
        <v>14502</v>
      </c>
      <c r="AN2373" s="10"/>
      <c r="AO2373" s="10"/>
      <c r="AP2373" s="1" t="s">
        <v>2099</v>
      </c>
    </row>
    <row r="2374">
      <c r="A2374" s="1" t="s">
        <v>4752</v>
      </c>
      <c r="B2374" s="16">
        <v>45974.0</v>
      </c>
      <c r="C2374" s="1" t="s">
        <v>14503</v>
      </c>
      <c r="D2374" s="5">
        <v>2.2064608000112E13</v>
      </c>
      <c r="E2374" s="1" t="s">
        <v>4752</v>
      </c>
      <c r="F2374" s="1" t="s">
        <v>1097</v>
      </c>
      <c r="G2374" s="1" t="s">
        <v>4761</v>
      </c>
      <c r="H2374" s="1" t="s">
        <v>14504</v>
      </c>
      <c r="I2374" s="5">
        <v>101.0</v>
      </c>
      <c r="J2374" s="1" t="s">
        <v>4759</v>
      </c>
      <c r="K2374" s="1" t="s">
        <v>14503</v>
      </c>
      <c r="L2374" s="1" t="s">
        <v>14505</v>
      </c>
      <c r="M2374" s="1" t="s">
        <v>14506</v>
      </c>
      <c r="N2374" s="5">
        <v>2.2064608000112E13</v>
      </c>
      <c r="O2374" s="1" t="s">
        <v>1072</v>
      </c>
      <c r="P2374" s="10"/>
      <c r="Q2374" s="5">
        <v>2.0</v>
      </c>
      <c r="R2374" s="15">
        <v>42080.0</v>
      </c>
      <c r="S2374" s="5">
        <v>0.0</v>
      </c>
      <c r="T2374" s="10"/>
      <c r="U2374" s="10"/>
      <c r="V2374" s="15">
        <v>42080.0</v>
      </c>
      <c r="W2374" s="5">
        <v>151201.0</v>
      </c>
      <c r="X2374" s="1" t="s">
        <v>14507</v>
      </c>
      <c r="Y2374" s="1" t="s">
        <v>1384</v>
      </c>
      <c r="Z2374" s="1" t="s">
        <v>14508</v>
      </c>
      <c r="AA2374" s="1" t="s">
        <v>1120</v>
      </c>
      <c r="AB2374" s="10"/>
      <c r="AC2374" s="1" t="s">
        <v>14509</v>
      </c>
      <c r="AD2374" s="5">
        <v>1.8200999E7</v>
      </c>
      <c r="AE2374" s="1" t="s">
        <v>1079</v>
      </c>
      <c r="AF2374" s="5">
        <v>6547.0</v>
      </c>
      <c r="AG2374" s="5">
        <v>11.0</v>
      </c>
      <c r="AH2374" s="5">
        <v>7.4967294E7</v>
      </c>
      <c r="AI2374" s="10"/>
      <c r="AJ2374" s="10"/>
      <c r="AK2374" s="10"/>
      <c r="AL2374" s="10"/>
      <c r="AM2374" s="1" t="s">
        <v>14510</v>
      </c>
      <c r="AN2374" s="10"/>
      <c r="AO2374" s="10"/>
      <c r="AP2374" s="1" t="s">
        <v>4956</v>
      </c>
    </row>
    <row r="2375">
      <c r="A2375" s="1" t="s">
        <v>4752</v>
      </c>
      <c r="B2375" s="16">
        <v>45947.0</v>
      </c>
      <c r="C2375" s="1" t="s">
        <v>14511</v>
      </c>
      <c r="D2375" s="5">
        <v>5.2511317000196E13</v>
      </c>
      <c r="E2375" s="1" t="s">
        <v>4752</v>
      </c>
      <c r="F2375" s="1" t="s">
        <v>1097</v>
      </c>
      <c r="G2375" s="1" t="s">
        <v>4799</v>
      </c>
      <c r="H2375" s="1" t="s">
        <v>14512</v>
      </c>
      <c r="I2375" s="5">
        <v>58.0</v>
      </c>
      <c r="J2375" s="1" t="s">
        <v>4759</v>
      </c>
      <c r="K2375" s="1" t="s">
        <v>14513</v>
      </c>
      <c r="L2375" s="1" t="s">
        <v>14514</v>
      </c>
      <c r="M2375" s="1" t="s">
        <v>14515</v>
      </c>
      <c r="N2375" s="5">
        <v>5.2511317000196E13</v>
      </c>
      <c r="O2375" s="1" t="s">
        <v>1072</v>
      </c>
      <c r="P2375" s="1" t="s">
        <v>14516</v>
      </c>
      <c r="Q2375" s="5">
        <v>2.0</v>
      </c>
      <c r="R2375" s="15">
        <v>45210.0</v>
      </c>
      <c r="S2375" s="5">
        <v>0.0</v>
      </c>
      <c r="T2375" s="10"/>
      <c r="U2375" s="10"/>
      <c r="V2375" s="15">
        <v>45210.0</v>
      </c>
      <c r="W2375" s="5">
        <v>161001.0</v>
      </c>
      <c r="X2375" s="1" t="s">
        <v>2267</v>
      </c>
      <c r="Y2375" s="1" t="s">
        <v>1075</v>
      </c>
      <c r="Z2375" s="1" t="s">
        <v>14517</v>
      </c>
      <c r="AA2375" s="5">
        <v>191.0</v>
      </c>
      <c r="AB2375" s="10"/>
      <c r="AC2375" s="1" t="s">
        <v>14518</v>
      </c>
      <c r="AD2375" s="5">
        <v>8.8395E7</v>
      </c>
      <c r="AE2375" s="1" t="s">
        <v>1386</v>
      </c>
      <c r="AF2375" s="5">
        <v>5551.0</v>
      </c>
      <c r="AG2375" s="5">
        <v>47.0</v>
      </c>
      <c r="AH2375" s="5">
        <v>9.7466545E7</v>
      </c>
      <c r="AI2375" s="10"/>
      <c r="AJ2375" s="10"/>
      <c r="AK2375" s="10"/>
      <c r="AL2375" s="10"/>
      <c r="AM2375" s="1" t="s">
        <v>14519</v>
      </c>
      <c r="AN2375" s="10"/>
      <c r="AO2375" s="10"/>
      <c r="AP2375" s="1" t="s">
        <v>7740</v>
      </c>
    </row>
    <row r="2376">
      <c r="A2376" s="1" t="s">
        <v>4752</v>
      </c>
      <c r="B2376" s="14">
        <v>46282.0</v>
      </c>
      <c r="C2376" s="1" t="s">
        <v>14520</v>
      </c>
      <c r="D2376" s="5">
        <v>1.4968779000148E13</v>
      </c>
      <c r="E2376" s="1" t="s">
        <v>4752</v>
      </c>
      <c r="F2376" s="1" t="s">
        <v>1097</v>
      </c>
      <c r="G2376" s="1" t="s">
        <v>4761</v>
      </c>
      <c r="H2376" s="1" t="s">
        <v>14521</v>
      </c>
      <c r="I2376" s="5">
        <v>101.0</v>
      </c>
      <c r="J2376" s="1" t="s">
        <v>4759</v>
      </c>
      <c r="K2376" s="1" t="s">
        <v>14522</v>
      </c>
      <c r="L2376" s="1" t="s">
        <v>14523</v>
      </c>
      <c r="M2376" s="1" t="s">
        <v>14524</v>
      </c>
      <c r="N2376" s="5">
        <v>1.4968779000148E13</v>
      </c>
      <c r="O2376" s="1" t="s">
        <v>1072</v>
      </c>
      <c r="P2376" s="1" t="s">
        <v>14525</v>
      </c>
      <c r="Q2376" s="5">
        <v>2.0</v>
      </c>
      <c r="R2376" s="15">
        <v>40939.0</v>
      </c>
      <c r="S2376" s="5">
        <v>0.0</v>
      </c>
      <c r="T2376" s="10"/>
      <c r="U2376" s="10"/>
      <c r="V2376" s="15">
        <v>40939.0</v>
      </c>
      <c r="W2376" s="5">
        <v>8211300.0</v>
      </c>
      <c r="X2376" s="1" t="s">
        <v>14526</v>
      </c>
      <c r="Y2376" s="1" t="s">
        <v>1075</v>
      </c>
      <c r="Z2376" s="1" t="s">
        <v>14527</v>
      </c>
      <c r="AA2376" s="5">
        <v>1055.0</v>
      </c>
      <c r="AB2376" s="10"/>
      <c r="AC2376" s="1" t="s">
        <v>14528</v>
      </c>
      <c r="AD2376" s="5">
        <v>7.980502E7</v>
      </c>
      <c r="AE2376" s="1" t="s">
        <v>1940</v>
      </c>
      <c r="AF2376" s="5">
        <v>9073.0</v>
      </c>
      <c r="AG2376" s="5">
        <v>67.0</v>
      </c>
      <c r="AH2376" s="5">
        <v>9.625673E7</v>
      </c>
      <c r="AI2376" s="10"/>
      <c r="AJ2376" s="10"/>
      <c r="AK2376" s="5">
        <v>67.0</v>
      </c>
      <c r="AL2376" s="5">
        <v>3.427625E7</v>
      </c>
      <c r="AM2376" s="1" t="s">
        <v>14529</v>
      </c>
      <c r="AN2376" s="10"/>
      <c r="AO2376" s="10"/>
      <c r="AP2376" s="1" t="s">
        <v>2282</v>
      </c>
    </row>
    <row r="2377">
      <c r="A2377" s="1" t="s">
        <v>4752</v>
      </c>
      <c r="B2377" s="14">
        <v>46192.0</v>
      </c>
      <c r="C2377" s="1" t="s">
        <v>9376</v>
      </c>
      <c r="D2377" s="5">
        <v>4.450427000738E12</v>
      </c>
      <c r="E2377" s="1" t="s">
        <v>4752</v>
      </c>
      <c r="F2377" s="1" t="s">
        <v>1318</v>
      </c>
      <c r="G2377" s="1" t="s">
        <v>5992</v>
      </c>
      <c r="H2377" s="1" t="s">
        <v>14530</v>
      </c>
      <c r="I2377" s="5">
        <v>88.0</v>
      </c>
      <c r="J2377" s="1" t="s">
        <v>4759</v>
      </c>
      <c r="K2377" s="1" t="s">
        <v>4949</v>
      </c>
      <c r="L2377" s="1" t="s">
        <v>9378</v>
      </c>
      <c r="M2377" s="1" t="s">
        <v>4951</v>
      </c>
      <c r="N2377" s="5">
        <v>4.450427000738E12</v>
      </c>
      <c r="O2377" s="1" t="s">
        <v>1103</v>
      </c>
      <c r="P2377" s="1" t="s">
        <v>4947</v>
      </c>
      <c r="Q2377" s="5">
        <v>2.0</v>
      </c>
      <c r="R2377" s="15">
        <v>44151.0</v>
      </c>
      <c r="S2377" s="5">
        <v>0.0</v>
      </c>
      <c r="T2377" s="10"/>
      <c r="U2377" s="10"/>
      <c r="V2377" s="15">
        <v>44151.0</v>
      </c>
      <c r="W2377" s="5">
        <v>210101.0</v>
      </c>
      <c r="X2377" s="1" t="s">
        <v>4952</v>
      </c>
      <c r="Y2377" s="1" t="s">
        <v>1075</v>
      </c>
      <c r="Z2377" s="1" t="s">
        <v>9379</v>
      </c>
      <c r="AA2377" s="5">
        <v>637.0</v>
      </c>
      <c r="AB2377" s="10"/>
      <c r="AC2377" s="1" t="s">
        <v>1078</v>
      </c>
      <c r="AD2377" s="5">
        <v>8.49E7</v>
      </c>
      <c r="AE2377" s="1" t="s">
        <v>1231</v>
      </c>
      <c r="AF2377" s="5">
        <v>7589.0</v>
      </c>
      <c r="AG2377" s="5">
        <v>15.0</v>
      </c>
      <c r="AH2377" s="5">
        <v>3.5111111E7</v>
      </c>
      <c r="AI2377" s="10"/>
      <c r="AJ2377" s="10"/>
      <c r="AK2377" s="10"/>
      <c r="AL2377" s="10"/>
      <c r="AM2377" s="1" t="s">
        <v>4955</v>
      </c>
      <c r="AN2377" s="10"/>
      <c r="AO2377" s="10"/>
      <c r="AP2377" s="1" t="s">
        <v>9380</v>
      </c>
    </row>
    <row r="2378">
      <c r="A2378" s="1" t="s">
        <v>4752</v>
      </c>
      <c r="B2378" s="14">
        <v>46223.0</v>
      </c>
      <c r="C2378" s="1" t="s">
        <v>9376</v>
      </c>
      <c r="D2378" s="5">
        <v>4.450427000738E12</v>
      </c>
      <c r="E2378" s="1" t="s">
        <v>4752</v>
      </c>
      <c r="F2378" s="1" t="s">
        <v>1097</v>
      </c>
      <c r="G2378" s="1" t="s">
        <v>5323</v>
      </c>
      <c r="H2378" s="1" t="s">
        <v>14531</v>
      </c>
      <c r="I2378" s="5">
        <v>105.0</v>
      </c>
      <c r="J2378" s="1" t="s">
        <v>4759</v>
      </c>
      <c r="K2378" s="1" t="s">
        <v>4949</v>
      </c>
      <c r="L2378" s="1" t="s">
        <v>9378</v>
      </c>
      <c r="M2378" s="1" t="s">
        <v>4951</v>
      </c>
      <c r="N2378" s="5">
        <v>4.450427000738E12</v>
      </c>
      <c r="O2378" s="1" t="s">
        <v>1103</v>
      </c>
      <c r="P2378" s="1" t="s">
        <v>4947</v>
      </c>
      <c r="Q2378" s="5">
        <v>2.0</v>
      </c>
      <c r="R2378" s="15">
        <v>44151.0</v>
      </c>
      <c r="S2378" s="5">
        <v>0.0</v>
      </c>
      <c r="T2378" s="10"/>
      <c r="U2378" s="10"/>
      <c r="V2378" s="15">
        <v>44151.0</v>
      </c>
      <c r="W2378" s="5">
        <v>210101.0</v>
      </c>
      <c r="X2378" s="1" t="s">
        <v>4952</v>
      </c>
      <c r="Y2378" s="1" t="s">
        <v>1075</v>
      </c>
      <c r="Z2378" s="1" t="s">
        <v>9379</v>
      </c>
      <c r="AA2378" s="5">
        <v>637.0</v>
      </c>
      <c r="AB2378" s="10"/>
      <c r="AC2378" s="1" t="s">
        <v>1078</v>
      </c>
      <c r="AD2378" s="5">
        <v>8.49E7</v>
      </c>
      <c r="AE2378" s="1" t="s">
        <v>1231</v>
      </c>
      <c r="AF2378" s="5">
        <v>7589.0</v>
      </c>
      <c r="AG2378" s="5">
        <v>15.0</v>
      </c>
      <c r="AH2378" s="5">
        <v>3.5111111E7</v>
      </c>
      <c r="AI2378" s="10"/>
      <c r="AJ2378" s="10"/>
      <c r="AK2378" s="10"/>
      <c r="AL2378" s="10"/>
      <c r="AM2378" s="1" t="s">
        <v>4955</v>
      </c>
      <c r="AN2378" s="10"/>
      <c r="AO2378" s="10"/>
      <c r="AP2378" s="1" t="s">
        <v>9380</v>
      </c>
    </row>
    <row r="2379">
      <c r="A2379" s="1" t="s">
        <v>4752</v>
      </c>
      <c r="B2379" s="16">
        <v>46326.0</v>
      </c>
      <c r="C2379" s="1" t="s">
        <v>6143</v>
      </c>
      <c r="D2379" s="5">
        <v>4.9753560001E12</v>
      </c>
      <c r="E2379" s="1" t="s">
        <v>4752</v>
      </c>
      <c r="F2379" s="1" t="s">
        <v>1097</v>
      </c>
      <c r="G2379" s="1" t="s">
        <v>5323</v>
      </c>
      <c r="H2379" s="1" t="s">
        <v>14532</v>
      </c>
      <c r="I2379" s="5">
        <v>105.0</v>
      </c>
      <c r="J2379" s="1" t="s">
        <v>4759</v>
      </c>
      <c r="K2379" s="1" t="s">
        <v>6145</v>
      </c>
      <c r="L2379" s="1" t="s">
        <v>6146</v>
      </c>
      <c r="M2379" s="1" t="s">
        <v>6147</v>
      </c>
      <c r="N2379" s="5">
        <v>4.9753560001E12</v>
      </c>
      <c r="O2379" s="1" t="s">
        <v>1072</v>
      </c>
      <c r="P2379" s="1" t="s">
        <v>6148</v>
      </c>
      <c r="Q2379" s="5">
        <v>2.0</v>
      </c>
      <c r="R2379" s="15">
        <v>37348.0</v>
      </c>
      <c r="S2379" s="5">
        <v>0.0</v>
      </c>
      <c r="T2379" s="10"/>
      <c r="U2379" s="10"/>
      <c r="V2379" s="15">
        <v>37348.0</v>
      </c>
      <c r="W2379" s="5">
        <v>151201.0</v>
      </c>
      <c r="X2379" s="1" t="s">
        <v>6149</v>
      </c>
      <c r="Y2379" s="1" t="s">
        <v>1346</v>
      </c>
      <c r="Z2379" s="1" t="s">
        <v>6150</v>
      </c>
      <c r="AA2379" s="1" t="s">
        <v>1120</v>
      </c>
      <c r="AB2379" s="1" t="s">
        <v>6151</v>
      </c>
      <c r="AC2379" s="1" t="s">
        <v>1121</v>
      </c>
      <c r="AD2379" s="5">
        <v>7.8575E7</v>
      </c>
      <c r="AE2379" s="1" t="s">
        <v>1122</v>
      </c>
      <c r="AF2379" s="5">
        <v>9819.0</v>
      </c>
      <c r="AG2379" s="10"/>
      <c r="AH2379" s="10"/>
      <c r="AI2379" s="10"/>
      <c r="AJ2379" s="10"/>
      <c r="AK2379" s="10"/>
      <c r="AL2379" s="10"/>
      <c r="AM2379" s="1" t="s">
        <v>6152</v>
      </c>
      <c r="AN2379" s="10"/>
      <c r="AO2379" s="10"/>
      <c r="AP2379" s="1" t="s">
        <v>6153</v>
      </c>
    </row>
    <row r="2380">
      <c r="A2380" s="1" t="s">
        <v>4752</v>
      </c>
      <c r="B2380" s="14">
        <v>46061.0</v>
      </c>
      <c r="C2380" s="1" t="s">
        <v>14533</v>
      </c>
      <c r="D2380" s="5">
        <v>5.3094351000175E13</v>
      </c>
      <c r="E2380" s="1" t="s">
        <v>4752</v>
      </c>
      <c r="F2380" s="1" t="s">
        <v>1097</v>
      </c>
      <c r="G2380" s="1" t="s">
        <v>4799</v>
      </c>
      <c r="H2380" s="1" t="s">
        <v>14534</v>
      </c>
      <c r="I2380" s="5">
        <v>58.0</v>
      </c>
      <c r="J2380" s="1" t="s">
        <v>4759</v>
      </c>
      <c r="K2380" s="1" t="s">
        <v>14535</v>
      </c>
      <c r="L2380" s="1" t="s">
        <v>14536</v>
      </c>
      <c r="M2380" s="1" t="s">
        <v>14537</v>
      </c>
      <c r="N2380" s="5">
        <v>5.3094351000175E13</v>
      </c>
      <c r="O2380" s="1" t="s">
        <v>1072</v>
      </c>
      <c r="P2380" s="1" t="s">
        <v>14533</v>
      </c>
      <c r="Q2380" s="5">
        <v>2.0</v>
      </c>
      <c r="R2380" s="15">
        <v>45264.0</v>
      </c>
      <c r="S2380" s="5">
        <v>0.0</v>
      </c>
      <c r="T2380" s="10"/>
      <c r="U2380" s="10"/>
      <c r="V2380" s="15">
        <v>45264.0</v>
      </c>
      <c r="W2380" s="5">
        <v>7020400.0</v>
      </c>
      <c r="X2380" s="10"/>
      <c r="Y2380" s="1" t="s">
        <v>2325</v>
      </c>
      <c r="Z2380" s="1" t="s">
        <v>14538</v>
      </c>
      <c r="AA2380" s="1" t="s">
        <v>1120</v>
      </c>
      <c r="AB2380" s="1" t="s">
        <v>14539</v>
      </c>
      <c r="AC2380" s="1" t="s">
        <v>14540</v>
      </c>
      <c r="AD2380" s="5">
        <v>6.8557762E7</v>
      </c>
      <c r="AE2380" s="1" t="s">
        <v>2304</v>
      </c>
      <c r="AF2380" s="5">
        <v>571.0</v>
      </c>
      <c r="AG2380" s="5">
        <v>61.0</v>
      </c>
      <c r="AH2380" s="5">
        <v>9.3093003E7</v>
      </c>
      <c r="AI2380" s="10"/>
      <c r="AJ2380" s="10"/>
      <c r="AK2380" s="10"/>
      <c r="AL2380" s="10"/>
      <c r="AM2380" s="1" t="s">
        <v>14541</v>
      </c>
      <c r="AN2380" s="10"/>
      <c r="AO2380" s="10"/>
      <c r="AP2380" s="1" t="s">
        <v>14542</v>
      </c>
    </row>
    <row r="2381">
      <c r="A2381" s="1" t="s">
        <v>4752</v>
      </c>
      <c r="B2381" s="14">
        <v>46041.0</v>
      </c>
      <c r="C2381" s="1" t="s">
        <v>14543</v>
      </c>
      <c r="D2381" s="5">
        <v>5.269845600017E13</v>
      </c>
      <c r="E2381" s="1" t="s">
        <v>4752</v>
      </c>
      <c r="F2381" s="1" t="s">
        <v>1097</v>
      </c>
      <c r="G2381" s="1" t="s">
        <v>4761</v>
      </c>
      <c r="H2381" s="1" t="s">
        <v>14544</v>
      </c>
      <c r="I2381" s="5">
        <v>101.0</v>
      </c>
      <c r="J2381" s="1" t="s">
        <v>4759</v>
      </c>
      <c r="K2381" s="1" t="s">
        <v>14545</v>
      </c>
      <c r="L2381" s="1" t="s">
        <v>14546</v>
      </c>
      <c r="M2381" s="1" t="s">
        <v>14547</v>
      </c>
      <c r="N2381" s="5">
        <v>5.269845600017E13</v>
      </c>
      <c r="O2381" s="1" t="s">
        <v>1072</v>
      </c>
      <c r="P2381" s="1" t="s">
        <v>14548</v>
      </c>
      <c r="Q2381" s="5">
        <v>2.0</v>
      </c>
      <c r="R2381" s="15">
        <v>45226.0</v>
      </c>
      <c r="S2381" s="5">
        <v>0.0</v>
      </c>
      <c r="T2381" s="10"/>
      <c r="U2381" s="5">
        <v>105.0</v>
      </c>
      <c r="V2381" s="15">
        <v>45226.0</v>
      </c>
      <c r="W2381" s="5">
        <v>161001.0</v>
      </c>
      <c r="X2381" s="1" t="s">
        <v>14549</v>
      </c>
      <c r="Y2381" s="1" t="s">
        <v>1075</v>
      </c>
      <c r="Z2381" s="1" t="s">
        <v>14550</v>
      </c>
      <c r="AA2381" s="5">
        <v>1665.0</v>
      </c>
      <c r="AB2381" s="10"/>
      <c r="AC2381" s="1" t="s">
        <v>4808</v>
      </c>
      <c r="AD2381" s="5">
        <v>7.8893194E7</v>
      </c>
      <c r="AE2381" s="1" t="s">
        <v>1122</v>
      </c>
      <c r="AF2381" s="5">
        <v>9907.0</v>
      </c>
      <c r="AG2381" s="5">
        <v>66.0</v>
      </c>
      <c r="AH2381" s="5">
        <v>9.6722659E7</v>
      </c>
      <c r="AI2381" s="5">
        <v>0.0</v>
      </c>
      <c r="AJ2381" s="5">
        <v>0.0</v>
      </c>
      <c r="AK2381" s="10"/>
      <c r="AL2381" s="10"/>
      <c r="AM2381" s="1" t="s">
        <v>14551</v>
      </c>
      <c r="AN2381" s="10"/>
      <c r="AO2381" s="10"/>
      <c r="AP2381" s="1" t="s">
        <v>4820</v>
      </c>
    </row>
    <row r="2382">
      <c r="A2382" s="1" t="s">
        <v>4752</v>
      </c>
      <c r="B2382" s="14">
        <v>46225.0</v>
      </c>
      <c r="C2382" s="1" t="s">
        <v>6183</v>
      </c>
      <c r="D2382" s="5">
        <v>1.766232900011E13</v>
      </c>
      <c r="E2382" s="1" t="s">
        <v>4752</v>
      </c>
      <c r="F2382" s="1" t="s">
        <v>1097</v>
      </c>
      <c r="G2382" s="1" t="s">
        <v>4761</v>
      </c>
      <c r="H2382" s="1" t="s">
        <v>14552</v>
      </c>
      <c r="I2382" s="5">
        <v>101.0</v>
      </c>
      <c r="J2382" s="1" t="s">
        <v>4759</v>
      </c>
      <c r="K2382" s="1" t="s">
        <v>6186</v>
      </c>
      <c r="L2382" s="1" t="s">
        <v>6187</v>
      </c>
      <c r="M2382" s="1" t="s">
        <v>6188</v>
      </c>
      <c r="N2382" s="5">
        <v>1.766232900011E13</v>
      </c>
      <c r="O2382" s="1" t="s">
        <v>1072</v>
      </c>
      <c r="P2382" s="1" t="s">
        <v>6189</v>
      </c>
      <c r="Q2382" s="5">
        <v>2.0</v>
      </c>
      <c r="R2382" s="15">
        <v>41333.0</v>
      </c>
      <c r="S2382" s="5">
        <v>0.0</v>
      </c>
      <c r="T2382" s="10"/>
      <c r="U2382" s="10"/>
      <c r="V2382" s="15">
        <v>41333.0</v>
      </c>
      <c r="W2382" s="5">
        <v>161099.0</v>
      </c>
      <c r="X2382" s="1" t="s">
        <v>6190</v>
      </c>
      <c r="Y2382" s="1" t="s">
        <v>1075</v>
      </c>
      <c r="Z2382" s="1" t="s">
        <v>6191</v>
      </c>
      <c r="AA2382" s="5">
        <v>1008.0</v>
      </c>
      <c r="AB2382" s="1" t="s">
        <v>2013</v>
      </c>
      <c r="AC2382" s="1" t="s">
        <v>6192</v>
      </c>
      <c r="AD2382" s="5">
        <v>6.590103E7</v>
      </c>
      <c r="AE2382" s="1" t="s">
        <v>28</v>
      </c>
      <c r="AF2382" s="5">
        <v>803.0</v>
      </c>
      <c r="AG2382" s="5">
        <v>99.0</v>
      </c>
      <c r="AH2382" s="5">
        <v>3.5250899E7</v>
      </c>
      <c r="AI2382" s="5">
        <v>99.0</v>
      </c>
      <c r="AJ2382" s="5">
        <v>8.8370739E7</v>
      </c>
      <c r="AK2382" s="10"/>
      <c r="AL2382" s="10"/>
      <c r="AM2382" s="1" t="s">
        <v>6193</v>
      </c>
      <c r="AN2382" s="10"/>
      <c r="AO2382" s="10"/>
      <c r="AP2382" s="1" t="s">
        <v>4945</v>
      </c>
    </row>
    <row r="2383">
      <c r="A2383" s="1" t="s">
        <v>4752</v>
      </c>
      <c r="B2383" s="14">
        <v>46100.0</v>
      </c>
      <c r="C2383" s="1" t="s">
        <v>14553</v>
      </c>
      <c r="D2383" s="5">
        <v>5.3881029000196E13</v>
      </c>
      <c r="E2383" s="1" t="s">
        <v>4752</v>
      </c>
      <c r="F2383" s="1" t="s">
        <v>1097</v>
      </c>
      <c r="G2383" s="1" t="s">
        <v>4799</v>
      </c>
      <c r="H2383" s="1" t="s">
        <v>14554</v>
      </c>
      <c r="I2383" s="5">
        <v>58.0</v>
      </c>
      <c r="J2383" s="1" t="s">
        <v>4759</v>
      </c>
      <c r="K2383" s="1" t="s">
        <v>14555</v>
      </c>
      <c r="L2383" s="1" t="s">
        <v>14556</v>
      </c>
      <c r="M2383" s="1" t="s">
        <v>14557</v>
      </c>
      <c r="N2383" s="5">
        <v>5.3881029000196E13</v>
      </c>
      <c r="O2383" s="1" t="s">
        <v>1072</v>
      </c>
      <c r="P2383" s="1" t="s">
        <v>14558</v>
      </c>
      <c r="Q2383" s="5">
        <v>2.0</v>
      </c>
      <c r="R2383" s="15">
        <v>45331.0</v>
      </c>
      <c r="S2383" s="5">
        <v>0.0</v>
      </c>
      <c r="T2383" s="10"/>
      <c r="U2383" s="5">
        <v>105.0</v>
      </c>
      <c r="V2383" s="15">
        <v>45331.0</v>
      </c>
      <c r="W2383" s="5">
        <v>161001.0</v>
      </c>
      <c r="X2383" s="1" t="s">
        <v>14559</v>
      </c>
      <c r="Y2383" s="1" t="s">
        <v>1090</v>
      </c>
      <c r="Z2383" s="1" t="s">
        <v>2002</v>
      </c>
      <c r="AA2383" s="5">
        <v>318.0</v>
      </c>
      <c r="AB2383" s="1" t="s">
        <v>14560</v>
      </c>
      <c r="AC2383" s="1" t="s">
        <v>14561</v>
      </c>
      <c r="AD2383" s="5">
        <v>7.467583E7</v>
      </c>
      <c r="AE2383" s="1" t="s">
        <v>1413</v>
      </c>
      <c r="AF2383" s="5">
        <v>9373.0</v>
      </c>
      <c r="AG2383" s="5">
        <v>62.0</v>
      </c>
      <c r="AH2383" s="5">
        <v>3.6612004E7</v>
      </c>
      <c r="AI2383" s="5">
        <v>62.0</v>
      </c>
      <c r="AJ2383" s="5">
        <v>3.2239922E7</v>
      </c>
      <c r="AK2383" s="5">
        <v>62.0</v>
      </c>
      <c r="AL2383" s="5">
        <v>3.6612004E7</v>
      </c>
      <c r="AM2383" s="1" t="s">
        <v>14562</v>
      </c>
      <c r="AN2383" s="10"/>
      <c r="AO2383" s="10"/>
      <c r="AP2383" s="1" t="s">
        <v>2055</v>
      </c>
    </row>
    <row r="2384">
      <c r="A2384" s="1" t="s">
        <v>4752</v>
      </c>
      <c r="B2384" s="14">
        <v>46107.0</v>
      </c>
      <c r="C2384" s="1" t="s">
        <v>12545</v>
      </c>
      <c r="D2384" s="5">
        <v>1.349052200016E13</v>
      </c>
      <c r="E2384" s="1" t="s">
        <v>4752</v>
      </c>
      <c r="F2384" s="1" t="s">
        <v>1097</v>
      </c>
      <c r="G2384" s="1" t="s">
        <v>4761</v>
      </c>
      <c r="H2384" s="1" t="s">
        <v>14563</v>
      </c>
      <c r="I2384" s="5">
        <v>101.0</v>
      </c>
      <c r="J2384" s="1" t="s">
        <v>4759</v>
      </c>
      <c r="K2384" s="1" t="s">
        <v>12547</v>
      </c>
      <c r="L2384" s="1" t="s">
        <v>12548</v>
      </c>
      <c r="M2384" s="1" t="s">
        <v>12549</v>
      </c>
      <c r="N2384" s="5">
        <v>1.349052200016E13</v>
      </c>
      <c r="O2384" s="1" t="s">
        <v>1072</v>
      </c>
      <c r="P2384" s="1" t="s">
        <v>12550</v>
      </c>
      <c r="Q2384" s="5">
        <v>2.0</v>
      </c>
      <c r="R2384" s="15">
        <v>45194.0</v>
      </c>
      <c r="S2384" s="5">
        <v>0.0</v>
      </c>
      <c r="T2384" s="10"/>
      <c r="U2384" s="10"/>
      <c r="V2384" s="15">
        <v>40644.0</v>
      </c>
      <c r="W2384" s="5">
        <v>4530705.0</v>
      </c>
      <c r="X2384" s="1" t="s">
        <v>12551</v>
      </c>
      <c r="Y2384" s="1" t="s">
        <v>1075</v>
      </c>
      <c r="Z2384" s="1" t="s">
        <v>12552</v>
      </c>
      <c r="AA2384" s="5">
        <v>12.0</v>
      </c>
      <c r="AB2384" s="1" t="s">
        <v>12553</v>
      </c>
      <c r="AC2384" s="1" t="s">
        <v>12554</v>
      </c>
      <c r="AD2384" s="5">
        <v>9.90624E7</v>
      </c>
      <c r="AE2384" s="1" t="s">
        <v>1277</v>
      </c>
      <c r="AF2384" s="5">
        <v>8785.0</v>
      </c>
      <c r="AG2384" s="5">
        <v>54.0</v>
      </c>
      <c r="AH2384" s="5">
        <v>9.9518718E7</v>
      </c>
      <c r="AI2384" s="10"/>
      <c r="AJ2384" s="10"/>
      <c r="AK2384" s="10"/>
      <c r="AL2384" s="10"/>
      <c r="AM2384" s="1" t="s">
        <v>12555</v>
      </c>
      <c r="AN2384" s="10"/>
      <c r="AO2384" s="10"/>
      <c r="AP2384" s="1" t="s">
        <v>1377</v>
      </c>
    </row>
    <row r="2385">
      <c r="A2385" s="1" t="s">
        <v>4752</v>
      </c>
      <c r="B2385" s="14">
        <v>46201.0</v>
      </c>
      <c r="C2385" s="1" t="s">
        <v>14564</v>
      </c>
      <c r="D2385" s="5">
        <v>3.2989354000105E13</v>
      </c>
      <c r="E2385" s="1" t="s">
        <v>4752</v>
      </c>
      <c r="F2385" s="1" t="s">
        <v>1097</v>
      </c>
      <c r="G2385" s="1" t="s">
        <v>5323</v>
      </c>
      <c r="H2385" s="1" t="s">
        <v>14565</v>
      </c>
      <c r="I2385" s="5">
        <v>105.0</v>
      </c>
      <c r="J2385" s="1" t="s">
        <v>4759</v>
      </c>
      <c r="K2385" s="1" t="s">
        <v>14566</v>
      </c>
      <c r="L2385" s="1" t="s">
        <v>14567</v>
      </c>
      <c r="M2385" s="1" t="s">
        <v>14568</v>
      </c>
      <c r="N2385" s="5">
        <v>3.2989354000105E13</v>
      </c>
      <c r="O2385" s="1" t="s">
        <v>1072</v>
      </c>
      <c r="P2385" s="1" t="s">
        <v>14564</v>
      </c>
      <c r="Q2385" s="5">
        <v>2.0</v>
      </c>
      <c r="R2385" s="15">
        <v>43535.0</v>
      </c>
      <c r="S2385" s="5">
        <v>0.0</v>
      </c>
      <c r="T2385" s="10"/>
      <c r="U2385" s="10"/>
      <c r="V2385" s="15">
        <v>43535.0</v>
      </c>
      <c r="W2385" s="5">
        <v>161001.0</v>
      </c>
      <c r="X2385" s="1" t="s">
        <v>14569</v>
      </c>
      <c r="Y2385" s="1" t="s">
        <v>1090</v>
      </c>
      <c r="Z2385" s="1" t="s">
        <v>14570</v>
      </c>
      <c r="AA2385" s="5">
        <v>959.0</v>
      </c>
      <c r="AB2385" s="10"/>
      <c r="AC2385" s="1" t="s">
        <v>14571</v>
      </c>
      <c r="AD2385" s="5">
        <v>3.829E7</v>
      </c>
      <c r="AE2385" s="1" t="s">
        <v>1205</v>
      </c>
      <c r="AF2385" s="5">
        <v>2685.0</v>
      </c>
      <c r="AG2385" s="5">
        <v>34.0</v>
      </c>
      <c r="AH2385" s="5">
        <v>9.1009999E7</v>
      </c>
      <c r="AI2385" s="5">
        <v>34.0</v>
      </c>
      <c r="AJ2385" s="5">
        <v>3.4541629E7</v>
      </c>
      <c r="AK2385" s="10"/>
      <c r="AL2385" s="10"/>
      <c r="AM2385" s="1" t="s">
        <v>14572</v>
      </c>
      <c r="AN2385" s="10"/>
      <c r="AO2385" s="10"/>
      <c r="AP2385" s="1" t="s">
        <v>14573</v>
      </c>
    </row>
    <row r="2386">
      <c r="A2386" s="1" t="s">
        <v>4752</v>
      </c>
      <c r="B2386" s="14">
        <v>46295.0</v>
      </c>
      <c r="C2386" s="1" t="s">
        <v>5468</v>
      </c>
      <c r="D2386" s="5">
        <v>5.6439900000194E13</v>
      </c>
      <c r="E2386" s="1" t="s">
        <v>4752</v>
      </c>
      <c r="F2386" s="1" t="s">
        <v>1097</v>
      </c>
      <c r="G2386" s="1" t="s">
        <v>4761</v>
      </c>
      <c r="H2386" s="1" t="s">
        <v>14574</v>
      </c>
      <c r="I2386" s="5">
        <v>101.0</v>
      </c>
      <c r="J2386" s="1" t="s">
        <v>4759</v>
      </c>
      <c r="K2386" s="1" t="s">
        <v>5470</v>
      </c>
      <c r="L2386" s="1" t="s">
        <v>5471</v>
      </c>
      <c r="M2386" s="1" t="s">
        <v>5472</v>
      </c>
      <c r="N2386" s="5">
        <v>5.6439900000194E13</v>
      </c>
      <c r="O2386" s="1" t="s">
        <v>1072</v>
      </c>
      <c r="P2386" s="1" t="s">
        <v>5468</v>
      </c>
      <c r="Q2386" s="5">
        <v>2.0</v>
      </c>
      <c r="R2386" s="15">
        <v>45516.0</v>
      </c>
      <c r="S2386" s="5">
        <v>0.0</v>
      </c>
      <c r="T2386" s="10"/>
      <c r="U2386" s="5">
        <v>105.0</v>
      </c>
      <c r="V2386" s="15">
        <v>45516.0</v>
      </c>
      <c r="W2386" s="5">
        <v>161001.0</v>
      </c>
      <c r="X2386" s="10"/>
      <c r="Y2386" s="1" t="s">
        <v>1090</v>
      </c>
      <c r="Z2386" s="1" t="s">
        <v>5473</v>
      </c>
      <c r="AA2386" s="5">
        <v>1492.0</v>
      </c>
      <c r="AB2386" s="1" t="s">
        <v>5474</v>
      </c>
      <c r="AC2386" s="1" t="s">
        <v>5475</v>
      </c>
      <c r="AD2386" s="5">
        <v>9.0480002E7</v>
      </c>
      <c r="AE2386" s="1" t="s">
        <v>1277</v>
      </c>
      <c r="AF2386" s="5">
        <v>8801.0</v>
      </c>
      <c r="AG2386" s="5">
        <v>51.0</v>
      </c>
      <c r="AH2386" s="5">
        <v>3.1054469E7</v>
      </c>
      <c r="AI2386" s="5">
        <v>0.0</v>
      </c>
      <c r="AJ2386" s="5">
        <v>0.0</v>
      </c>
      <c r="AK2386" s="10"/>
      <c r="AL2386" s="10"/>
      <c r="AM2386" s="1" t="s">
        <v>5476</v>
      </c>
      <c r="AN2386" s="10"/>
      <c r="AO2386" s="10"/>
      <c r="AP2386" s="1" t="s">
        <v>1632</v>
      </c>
    </row>
    <row r="2387">
      <c r="A2387" s="1" t="s">
        <v>4752</v>
      </c>
      <c r="B2387" s="14">
        <v>46228.0</v>
      </c>
      <c r="C2387" s="1" t="s">
        <v>7112</v>
      </c>
      <c r="D2387" s="5">
        <v>4.2453991000108E13</v>
      </c>
      <c r="E2387" s="1" t="s">
        <v>4752</v>
      </c>
      <c r="F2387" s="1" t="s">
        <v>1097</v>
      </c>
      <c r="G2387" s="1" t="s">
        <v>4771</v>
      </c>
      <c r="H2387" s="1" t="s">
        <v>14575</v>
      </c>
      <c r="I2387" s="17">
        <v>45528.0</v>
      </c>
      <c r="J2387" s="1" t="s">
        <v>4759</v>
      </c>
      <c r="K2387" s="1" t="s">
        <v>1814</v>
      </c>
      <c r="L2387" s="1" t="s">
        <v>1816</v>
      </c>
      <c r="M2387" s="1" t="s">
        <v>1817</v>
      </c>
      <c r="N2387" s="5">
        <v>4.2453991000108E13</v>
      </c>
      <c r="O2387" s="1" t="s">
        <v>1072</v>
      </c>
      <c r="P2387" s="1" t="s">
        <v>1818</v>
      </c>
      <c r="Q2387" s="5">
        <v>2.0</v>
      </c>
      <c r="R2387" s="15">
        <v>44371.0</v>
      </c>
      <c r="S2387" s="5">
        <v>0.0</v>
      </c>
      <c r="T2387" s="10"/>
      <c r="U2387" s="10"/>
      <c r="V2387" s="15">
        <v>44371.0</v>
      </c>
      <c r="W2387" s="5">
        <v>7739099.0</v>
      </c>
      <c r="X2387" s="1" t="s">
        <v>1819</v>
      </c>
      <c r="Y2387" s="1" t="s">
        <v>1075</v>
      </c>
      <c r="Z2387" s="1" t="s">
        <v>1820</v>
      </c>
      <c r="AA2387" s="5">
        <v>111.0</v>
      </c>
      <c r="AB2387" s="1" t="s">
        <v>1092</v>
      </c>
      <c r="AC2387" s="1" t="s">
        <v>1078</v>
      </c>
      <c r="AD2387" s="5">
        <v>9.968E7</v>
      </c>
      <c r="AE2387" s="1" t="s">
        <v>1277</v>
      </c>
      <c r="AF2387" s="5">
        <v>8613.0</v>
      </c>
      <c r="AG2387" s="5">
        <v>54.0</v>
      </c>
      <c r="AH2387" s="5">
        <v>9.6560346E7</v>
      </c>
      <c r="AI2387" s="10"/>
      <c r="AJ2387" s="10"/>
      <c r="AK2387" s="10"/>
      <c r="AL2387" s="10"/>
      <c r="AM2387" s="1" t="s">
        <v>1821</v>
      </c>
      <c r="AN2387" s="10"/>
      <c r="AO2387" s="10"/>
      <c r="AP2387" s="1" t="s">
        <v>1822</v>
      </c>
    </row>
    <row r="2388">
      <c r="A2388" s="1" t="s">
        <v>4752</v>
      </c>
      <c r="B2388" s="14">
        <v>46228.0</v>
      </c>
      <c r="C2388" s="1" t="s">
        <v>7112</v>
      </c>
      <c r="D2388" s="5">
        <v>4.2453991000108E13</v>
      </c>
      <c r="E2388" s="1" t="s">
        <v>4752</v>
      </c>
      <c r="F2388" s="1" t="s">
        <v>1097</v>
      </c>
      <c r="G2388" s="1" t="s">
        <v>4771</v>
      </c>
      <c r="H2388" s="1" t="s">
        <v>14576</v>
      </c>
      <c r="I2388" s="17">
        <v>45528.0</v>
      </c>
      <c r="J2388" s="1" t="s">
        <v>4759</v>
      </c>
      <c r="K2388" s="1" t="s">
        <v>1814</v>
      </c>
      <c r="L2388" s="1" t="s">
        <v>1816</v>
      </c>
      <c r="M2388" s="1" t="s">
        <v>1817</v>
      </c>
      <c r="N2388" s="5">
        <v>4.2453991000108E13</v>
      </c>
      <c r="O2388" s="1" t="s">
        <v>1072</v>
      </c>
      <c r="P2388" s="1" t="s">
        <v>1818</v>
      </c>
      <c r="Q2388" s="5">
        <v>2.0</v>
      </c>
      <c r="R2388" s="15">
        <v>44371.0</v>
      </c>
      <c r="S2388" s="5">
        <v>0.0</v>
      </c>
      <c r="T2388" s="10"/>
      <c r="U2388" s="10"/>
      <c r="V2388" s="15">
        <v>44371.0</v>
      </c>
      <c r="W2388" s="5">
        <v>7739099.0</v>
      </c>
      <c r="X2388" s="1" t="s">
        <v>1819</v>
      </c>
      <c r="Y2388" s="1" t="s">
        <v>1075</v>
      </c>
      <c r="Z2388" s="1" t="s">
        <v>1820</v>
      </c>
      <c r="AA2388" s="5">
        <v>111.0</v>
      </c>
      <c r="AB2388" s="1" t="s">
        <v>1092</v>
      </c>
      <c r="AC2388" s="1" t="s">
        <v>1078</v>
      </c>
      <c r="AD2388" s="5">
        <v>9.968E7</v>
      </c>
      <c r="AE2388" s="1" t="s">
        <v>1277</v>
      </c>
      <c r="AF2388" s="5">
        <v>8613.0</v>
      </c>
      <c r="AG2388" s="5">
        <v>54.0</v>
      </c>
      <c r="AH2388" s="5">
        <v>9.6560346E7</v>
      </c>
      <c r="AI2388" s="10"/>
      <c r="AJ2388" s="10"/>
      <c r="AK2388" s="10"/>
      <c r="AL2388" s="10"/>
      <c r="AM2388" s="1" t="s">
        <v>1821</v>
      </c>
      <c r="AN2388" s="10"/>
      <c r="AO2388" s="10"/>
      <c r="AP2388" s="1" t="s">
        <v>1822</v>
      </c>
    </row>
    <row r="2389">
      <c r="A2389" s="1" t="s">
        <v>4752</v>
      </c>
      <c r="B2389" s="16">
        <v>46326.0</v>
      </c>
      <c r="C2389" s="1" t="s">
        <v>10592</v>
      </c>
      <c r="D2389" s="5">
        <v>2.2032277000139E13</v>
      </c>
      <c r="E2389" s="1" t="s">
        <v>4752</v>
      </c>
      <c r="F2389" s="1" t="s">
        <v>1097</v>
      </c>
      <c r="G2389" s="1" t="s">
        <v>10593</v>
      </c>
      <c r="H2389" s="1" t="s">
        <v>14577</v>
      </c>
      <c r="I2389" s="5">
        <v>103.0</v>
      </c>
      <c r="J2389" s="1" t="s">
        <v>4759</v>
      </c>
      <c r="K2389" s="1" t="s">
        <v>10595</v>
      </c>
      <c r="L2389" s="1" t="s">
        <v>10596</v>
      </c>
      <c r="M2389" s="1" t="s">
        <v>10597</v>
      </c>
      <c r="N2389" s="5">
        <v>2.2032277000139E13</v>
      </c>
      <c r="O2389" s="1" t="s">
        <v>1072</v>
      </c>
      <c r="P2389" s="1" t="s">
        <v>10592</v>
      </c>
      <c r="Q2389" s="5">
        <v>2.0</v>
      </c>
      <c r="R2389" s="15">
        <v>45281.0</v>
      </c>
      <c r="S2389" s="5">
        <v>0.0</v>
      </c>
      <c r="T2389" s="10"/>
      <c r="U2389" s="10"/>
      <c r="V2389" s="15">
        <v>42074.0</v>
      </c>
      <c r="W2389" s="5">
        <v>161001.0</v>
      </c>
      <c r="X2389" s="1" t="s">
        <v>10598</v>
      </c>
      <c r="Y2389" s="1" t="s">
        <v>1075</v>
      </c>
      <c r="Z2389" s="1" t="s">
        <v>10599</v>
      </c>
      <c r="AA2389" s="5">
        <v>65.0</v>
      </c>
      <c r="AB2389" s="1" t="s">
        <v>3170</v>
      </c>
      <c r="AC2389" s="1" t="s">
        <v>10600</v>
      </c>
      <c r="AD2389" s="5">
        <v>6.8356167E7</v>
      </c>
      <c r="AE2389" s="1" t="s">
        <v>2304</v>
      </c>
      <c r="AF2389" s="5">
        <v>48.0</v>
      </c>
      <c r="AG2389" s="5">
        <v>94.0</v>
      </c>
      <c r="AH2389" s="5">
        <v>9.1212508E7</v>
      </c>
      <c r="AI2389" s="10"/>
      <c r="AJ2389" s="10"/>
      <c r="AK2389" s="10"/>
      <c r="AL2389" s="10"/>
      <c r="AM2389" s="1" t="s">
        <v>10601</v>
      </c>
      <c r="AN2389" s="10"/>
      <c r="AO2389" s="10"/>
      <c r="AP2389" s="1" t="s">
        <v>10602</v>
      </c>
    </row>
    <row r="2390">
      <c r="A2390" s="1" t="s">
        <v>4752</v>
      </c>
      <c r="B2390" s="16">
        <v>46311.0</v>
      </c>
      <c r="C2390" s="1" t="s">
        <v>14578</v>
      </c>
      <c r="D2390" s="5">
        <v>5.708994300015E13</v>
      </c>
      <c r="E2390" s="1" t="s">
        <v>4752</v>
      </c>
      <c r="F2390" s="1" t="s">
        <v>1097</v>
      </c>
      <c r="G2390" s="1" t="s">
        <v>4761</v>
      </c>
      <c r="H2390" s="1" t="s">
        <v>14579</v>
      </c>
      <c r="I2390" s="5">
        <v>101.0</v>
      </c>
      <c r="J2390" s="1" t="s">
        <v>4759</v>
      </c>
      <c r="K2390" s="1" t="s">
        <v>14580</v>
      </c>
      <c r="L2390" s="1" t="s">
        <v>14581</v>
      </c>
      <c r="M2390" s="1" t="s">
        <v>14582</v>
      </c>
      <c r="N2390" s="5">
        <v>5.708994300015E13</v>
      </c>
      <c r="O2390" s="1" t="s">
        <v>1072</v>
      </c>
      <c r="P2390" s="1" t="s">
        <v>14578</v>
      </c>
      <c r="Q2390" s="5">
        <v>2.0</v>
      </c>
      <c r="R2390" s="15">
        <v>45534.0</v>
      </c>
      <c r="S2390" s="5">
        <v>0.0</v>
      </c>
      <c r="T2390" s="10"/>
      <c r="U2390" s="10"/>
      <c r="V2390" s="15">
        <v>45534.0</v>
      </c>
      <c r="W2390" s="5">
        <v>161001.0</v>
      </c>
      <c r="X2390" s="1" t="s">
        <v>14583</v>
      </c>
      <c r="Y2390" s="1" t="s">
        <v>1075</v>
      </c>
      <c r="Z2390" s="1" t="s">
        <v>14584</v>
      </c>
      <c r="AA2390" s="5">
        <v>240.0</v>
      </c>
      <c r="AB2390" s="1" t="s">
        <v>1092</v>
      </c>
      <c r="AC2390" s="1" t="s">
        <v>1078</v>
      </c>
      <c r="AD2390" s="5">
        <v>1.3825081E7</v>
      </c>
      <c r="AE2390" s="1" t="s">
        <v>1079</v>
      </c>
      <c r="AF2390" s="5">
        <v>2953.0</v>
      </c>
      <c r="AG2390" s="5">
        <v>19.0</v>
      </c>
      <c r="AH2390" s="5">
        <v>9.6073097E7</v>
      </c>
      <c r="AI2390" s="10"/>
      <c r="AJ2390" s="10"/>
      <c r="AK2390" s="10"/>
      <c r="AL2390" s="10"/>
      <c r="AM2390" s="1" t="s">
        <v>14585</v>
      </c>
      <c r="AN2390" s="10"/>
      <c r="AO2390" s="10"/>
      <c r="AP2390" s="1" t="s">
        <v>12007</v>
      </c>
    </row>
    <row r="2391">
      <c r="A2391" s="1" t="s">
        <v>4752</v>
      </c>
      <c r="B2391" s="16">
        <v>46337.0</v>
      </c>
      <c r="C2391" s="1" t="s">
        <v>14586</v>
      </c>
      <c r="D2391" s="5">
        <v>4.2523443000107E13</v>
      </c>
      <c r="E2391" s="1" t="s">
        <v>4752</v>
      </c>
      <c r="F2391" s="1" t="s">
        <v>1318</v>
      </c>
      <c r="G2391" s="1" t="s">
        <v>5516</v>
      </c>
      <c r="H2391" s="1" t="s">
        <v>14587</v>
      </c>
      <c r="I2391" s="5">
        <v>96.0</v>
      </c>
      <c r="J2391" s="1" t="s">
        <v>4759</v>
      </c>
      <c r="K2391" s="1" t="s">
        <v>14588</v>
      </c>
      <c r="L2391" s="1" t="s">
        <v>14589</v>
      </c>
      <c r="M2391" s="1" t="s">
        <v>14590</v>
      </c>
      <c r="N2391" s="5">
        <v>4.2523443000107E13</v>
      </c>
      <c r="O2391" s="1" t="s">
        <v>1072</v>
      </c>
      <c r="P2391" s="1" t="s">
        <v>14591</v>
      </c>
      <c r="Q2391" s="5">
        <v>2.0</v>
      </c>
      <c r="R2391" s="15">
        <v>44376.0</v>
      </c>
      <c r="S2391" s="5">
        <v>0.0</v>
      </c>
      <c r="T2391" s="10"/>
      <c r="U2391" s="10"/>
      <c r="V2391" s="15">
        <v>44376.0</v>
      </c>
      <c r="W2391" s="5">
        <v>4672900.0</v>
      </c>
      <c r="X2391" s="1" t="s">
        <v>14592</v>
      </c>
      <c r="Y2391" s="1" t="s">
        <v>1118</v>
      </c>
      <c r="Z2391" s="1" t="s">
        <v>14593</v>
      </c>
      <c r="AA2391" s="5">
        <v>3100.0</v>
      </c>
      <c r="AB2391" s="10"/>
      <c r="AC2391" s="1" t="s">
        <v>14594</v>
      </c>
      <c r="AD2391" s="5">
        <v>6.818055E7</v>
      </c>
      <c r="AE2391" s="1" t="s">
        <v>2304</v>
      </c>
      <c r="AF2391" s="5">
        <v>471.0</v>
      </c>
      <c r="AG2391" s="5">
        <v>93.0</v>
      </c>
      <c r="AH2391" s="5">
        <v>9.2120818E7</v>
      </c>
      <c r="AI2391" s="10"/>
      <c r="AJ2391" s="10"/>
      <c r="AK2391" s="10"/>
      <c r="AL2391" s="10"/>
      <c r="AM2391" s="1" t="s">
        <v>14595</v>
      </c>
      <c r="AN2391" s="10"/>
      <c r="AO2391" s="10"/>
      <c r="AP2391" s="1" t="s">
        <v>10552</v>
      </c>
    </row>
    <row r="2392">
      <c r="A2392" s="1" t="s">
        <v>4752</v>
      </c>
      <c r="B2392" s="14">
        <v>46249.0</v>
      </c>
      <c r="C2392" s="1" t="s">
        <v>14596</v>
      </c>
      <c r="D2392" s="5">
        <v>7.534739000122E12</v>
      </c>
      <c r="E2392" s="1" t="s">
        <v>4752</v>
      </c>
      <c r="F2392" s="1" t="s">
        <v>10237</v>
      </c>
      <c r="G2392" s="1" t="s">
        <v>14597</v>
      </c>
      <c r="H2392" s="1" t="s">
        <v>14598</v>
      </c>
      <c r="I2392" s="5">
        <v>101.0</v>
      </c>
      <c r="J2392" s="1" t="s">
        <v>4759</v>
      </c>
      <c r="K2392" s="1" t="s">
        <v>14599</v>
      </c>
      <c r="L2392" s="1" t="s">
        <v>14600</v>
      </c>
      <c r="M2392" s="1" t="s">
        <v>14601</v>
      </c>
      <c r="N2392" s="5">
        <v>7.534739000122E12</v>
      </c>
      <c r="O2392" s="1" t="s">
        <v>1072</v>
      </c>
      <c r="P2392" s="1" t="s">
        <v>14602</v>
      </c>
      <c r="Q2392" s="5">
        <v>2.0</v>
      </c>
      <c r="R2392" s="15">
        <v>38576.0</v>
      </c>
      <c r="S2392" s="5">
        <v>0.0</v>
      </c>
      <c r="T2392" s="10"/>
      <c r="U2392" s="10"/>
      <c r="V2392" s="15">
        <v>38576.0</v>
      </c>
      <c r="W2392" s="5">
        <v>4683400.0</v>
      </c>
      <c r="X2392" s="1" t="s">
        <v>14603</v>
      </c>
      <c r="Y2392" s="1" t="s">
        <v>1090</v>
      </c>
      <c r="Z2392" s="1" t="s">
        <v>14604</v>
      </c>
      <c r="AA2392" s="5">
        <v>9762.0</v>
      </c>
      <c r="AB2392" s="10"/>
      <c r="AC2392" s="1" t="s">
        <v>14605</v>
      </c>
      <c r="AD2392" s="5">
        <v>7.8898084E7</v>
      </c>
      <c r="AE2392" s="1" t="s">
        <v>1122</v>
      </c>
      <c r="AF2392" s="5">
        <v>9907.0</v>
      </c>
      <c r="AG2392" s="5">
        <v>66.0</v>
      </c>
      <c r="AH2392" s="5">
        <v>3.5440505E7</v>
      </c>
      <c r="AI2392" s="10"/>
      <c r="AJ2392" s="10"/>
      <c r="AK2392" s="10"/>
      <c r="AL2392" s="10"/>
      <c r="AM2392" s="1" t="s">
        <v>14606</v>
      </c>
      <c r="AN2392" s="10"/>
      <c r="AO2392" s="10"/>
      <c r="AP2392" s="1" t="s">
        <v>4820</v>
      </c>
    </row>
    <row r="2393">
      <c r="A2393" s="1" t="s">
        <v>4752</v>
      </c>
      <c r="B2393" s="14">
        <v>46197.0</v>
      </c>
      <c r="C2393" s="1" t="s">
        <v>6355</v>
      </c>
      <c r="D2393" s="5">
        <v>2.7427915000134E13</v>
      </c>
      <c r="E2393" s="1" t="s">
        <v>4752</v>
      </c>
      <c r="F2393" s="1" t="s">
        <v>1097</v>
      </c>
      <c r="G2393" s="1" t="s">
        <v>4761</v>
      </c>
      <c r="H2393" s="1" t="s">
        <v>14607</v>
      </c>
      <c r="I2393" s="5">
        <v>101.0</v>
      </c>
      <c r="J2393" s="1" t="s">
        <v>4759</v>
      </c>
      <c r="K2393" s="1" t="s">
        <v>6357</v>
      </c>
      <c r="L2393" s="1" t="s">
        <v>6358</v>
      </c>
      <c r="M2393" s="1" t="s">
        <v>6359</v>
      </c>
      <c r="N2393" s="5">
        <v>2.7427915000134E13</v>
      </c>
      <c r="O2393" s="1" t="s">
        <v>1072</v>
      </c>
      <c r="P2393" s="10"/>
      <c r="Q2393" s="5">
        <v>2.0</v>
      </c>
      <c r="R2393" s="15">
        <v>42824.0</v>
      </c>
      <c r="S2393" s="5">
        <v>0.0</v>
      </c>
      <c r="T2393" s="10"/>
      <c r="U2393" s="10"/>
      <c r="V2393" s="15">
        <v>42824.0</v>
      </c>
      <c r="W2393" s="5">
        <v>161001.0</v>
      </c>
      <c r="X2393" s="10"/>
      <c r="Y2393" s="1" t="s">
        <v>1090</v>
      </c>
      <c r="Z2393" s="1" t="s">
        <v>6360</v>
      </c>
      <c r="AA2393" s="5">
        <v>941.0</v>
      </c>
      <c r="AB2393" s="10"/>
      <c r="AC2393" s="1" t="s">
        <v>1078</v>
      </c>
      <c r="AD2393" s="5">
        <v>8.7300005E7</v>
      </c>
      <c r="AE2393" s="1" t="s">
        <v>1231</v>
      </c>
      <c r="AF2393" s="5">
        <v>7483.0</v>
      </c>
      <c r="AG2393" s="5">
        <v>44.0</v>
      </c>
      <c r="AH2393" s="5">
        <v>9.8508102E7</v>
      </c>
      <c r="AI2393" s="10"/>
      <c r="AJ2393" s="10"/>
      <c r="AK2393" s="10"/>
      <c r="AL2393" s="10"/>
      <c r="AM2393" s="1" t="s">
        <v>6361</v>
      </c>
      <c r="AN2393" s="10"/>
      <c r="AO2393" s="10"/>
      <c r="AP2393" s="1" t="s">
        <v>6362</v>
      </c>
    </row>
    <row r="2394">
      <c r="A2394" s="1" t="s">
        <v>4752</v>
      </c>
      <c r="B2394" s="16">
        <v>46314.0</v>
      </c>
      <c r="C2394" s="1" t="s">
        <v>14608</v>
      </c>
      <c r="D2394" s="5">
        <v>5.4019434000162E13</v>
      </c>
      <c r="E2394" s="1" t="s">
        <v>4752</v>
      </c>
      <c r="F2394" s="1" t="s">
        <v>1097</v>
      </c>
      <c r="G2394" s="1" t="s">
        <v>6452</v>
      </c>
      <c r="H2394" s="1" t="s">
        <v>14609</v>
      </c>
      <c r="I2394" s="5">
        <v>103.0</v>
      </c>
      <c r="J2394" s="1" t="s">
        <v>4759</v>
      </c>
      <c r="K2394" s="1" t="s">
        <v>14610</v>
      </c>
      <c r="L2394" s="1" t="s">
        <v>14611</v>
      </c>
      <c r="M2394" s="1" t="s">
        <v>14612</v>
      </c>
      <c r="N2394" s="5">
        <v>5.4019434000162E13</v>
      </c>
      <c r="O2394" s="1" t="s">
        <v>1072</v>
      </c>
      <c r="P2394" s="1" t="s">
        <v>14613</v>
      </c>
      <c r="Q2394" s="5">
        <v>2.0</v>
      </c>
      <c r="R2394" s="15">
        <v>45344.0</v>
      </c>
      <c r="S2394" s="5">
        <v>0.0</v>
      </c>
      <c r="T2394" s="10"/>
      <c r="U2394" s="5">
        <v>105.0</v>
      </c>
      <c r="V2394" s="15">
        <v>45344.0</v>
      </c>
      <c r="W2394" s="5">
        <v>161001.0</v>
      </c>
      <c r="X2394" s="1" t="s">
        <v>3233</v>
      </c>
      <c r="Y2394" s="1" t="s">
        <v>1075</v>
      </c>
      <c r="Z2394" s="1" t="s">
        <v>14614</v>
      </c>
      <c r="AA2394" s="5">
        <v>2414.0</v>
      </c>
      <c r="AB2394" s="10"/>
      <c r="AC2394" s="1" t="s">
        <v>14615</v>
      </c>
      <c r="AD2394" s="5">
        <v>9.765E7</v>
      </c>
      <c r="AE2394" s="1" t="s">
        <v>1277</v>
      </c>
      <c r="AF2394" s="5">
        <v>8713.0</v>
      </c>
      <c r="AG2394" s="5">
        <v>55.0</v>
      </c>
      <c r="AH2394" s="5">
        <v>9.6580818E7</v>
      </c>
      <c r="AI2394" s="5">
        <v>0.0</v>
      </c>
      <c r="AJ2394" s="5">
        <v>0.0</v>
      </c>
      <c r="AK2394" s="10"/>
      <c r="AL2394" s="10"/>
      <c r="AM2394" s="1" t="s">
        <v>14616</v>
      </c>
      <c r="AN2394" s="10"/>
      <c r="AO2394" s="10"/>
      <c r="AP2394" s="1" t="s">
        <v>11557</v>
      </c>
    </row>
    <row r="2395">
      <c r="A2395" s="1" t="s">
        <v>4752</v>
      </c>
      <c r="B2395" s="14">
        <v>46274.0</v>
      </c>
      <c r="C2395" s="1" t="s">
        <v>14617</v>
      </c>
      <c r="D2395" s="5">
        <v>1.18000217E9</v>
      </c>
      <c r="E2395" s="1" t="s">
        <v>4752</v>
      </c>
      <c r="F2395" s="1" t="s">
        <v>1097</v>
      </c>
      <c r="G2395" s="1" t="s">
        <v>5239</v>
      </c>
      <c r="H2395" s="1" t="s">
        <v>14618</v>
      </c>
      <c r="I2395" s="5">
        <v>25.0</v>
      </c>
      <c r="J2395" s="1" t="s">
        <v>4759</v>
      </c>
      <c r="K2395" s="1" t="s">
        <v>14619</v>
      </c>
      <c r="L2395" s="1" t="s">
        <v>14620</v>
      </c>
      <c r="M2395" s="1" t="s">
        <v>14621</v>
      </c>
      <c r="N2395" s="5">
        <v>1.18000217E9</v>
      </c>
      <c r="O2395" s="1" t="s">
        <v>1103</v>
      </c>
      <c r="P2395" s="1" t="s">
        <v>14622</v>
      </c>
      <c r="Q2395" s="5">
        <v>2.0</v>
      </c>
      <c r="R2395" s="15">
        <v>45208.0</v>
      </c>
      <c r="S2395" s="5">
        <v>0.0</v>
      </c>
      <c r="T2395" s="10"/>
      <c r="U2395" s="10"/>
      <c r="V2395" s="15">
        <v>45208.0</v>
      </c>
      <c r="W2395" s="5">
        <v>3511501.0</v>
      </c>
      <c r="X2395" s="1" t="s">
        <v>14623</v>
      </c>
      <c r="Y2395" s="1" t="s">
        <v>1118</v>
      </c>
      <c r="Z2395" s="1" t="s">
        <v>14624</v>
      </c>
      <c r="AA2395" s="1" t="s">
        <v>1410</v>
      </c>
      <c r="AB2395" s="1" t="s">
        <v>14625</v>
      </c>
      <c r="AC2395" s="1" t="s">
        <v>1078</v>
      </c>
      <c r="AD2395" s="5">
        <v>3.8465E7</v>
      </c>
      <c r="AE2395" s="1" t="s">
        <v>1205</v>
      </c>
      <c r="AF2395" s="5">
        <v>2903.0</v>
      </c>
      <c r="AG2395" s="5">
        <v>21.0</v>
      </c>
      <c r="AH2395" s="5">
        <v>2.5145151E7</v>
      </c>
      <c r="AI2395" s="10"/>
      <c r="AJ2395" s="10"/>
      <c r="AK2395" s="10"/>
      <c r="AL2395" s="10"/>
      <c r="AM2395" s="1" t="s">
        <v>14626</v>
      </c>
      <c r="AN2395" s="10"/>
      <c r="AO2395" s="10"/>
      <c r="AP2395" s="1" t="s">
        <v>14627</v>
      </c>
    </row>
    <row r="2396">
      <c r="A2396" s="1" t="s">
        <v>4752</v>
      </c>
      <c r="B2396" s="16">
        <v>46318.0</v>
      </c>
      <c r="C2396" s="1" t="s">
        <v>14628</v>
      </c>
      <c r="D2396" s="5">
        <v>9.641964000193E12</v>
      </c>
      <c r="E2396" s="1" t="s">
        <v>4752</v>
      </c>
      <c r="F2396" s="1" t="s">
        <v>1097</v>
      </c>
      <c r="G2396" s="1" t="s">
        <v>4761</v>
      </c>
      <c r="H2396" s="1" t="s">
        <v>14629</v>
      </c>
      <c r="I2396" s="5">
        <v>101.0</v>
      </c>
      <c r="J2396" s="1" t="s">
        <v>4759</v>
      </c>
      <c r="K2396" s="1" t="s">
        <v>14630</v>
      </c>
      <c r="L2396" s="1" t="s">
        <v>14631</v>
      </c>
      <c r="M2396" s="1" t="s">
        <v>14632</v>
      </c>
      <c r="N2396" s="5">
        <v>9.641964000193E12</v>
      </c>
      <c r="O2396" s="1" t="s">
        <v>1072</v>
      </c>
      <c r="P2396" s="10"/>
      <c r="Q2396" s="5">
        <v>2.0</v>
      </c>
      <c r="R2396" s="15">
        <v>39581.0</v>
      </c>
      <c r="S2396" s="5">
        <v>0.0</v>
      </c>
      <c r="T2396" s="10"/>
      <c r="U2396" s="10"/>
      <c r="V2396" s="15">
        <v>39581.0</v>
      </c>
      <c r="W2396" s="5">
        <v>113000.0</v>
      </c>
      <c r="X2396" s="1" t="s">
        <v>14633</v>
      </c>
      <c r="Y2396" s="1" t="s">
        <v>14634</v>
      </c>
      <c r="Z2396" s="1" t="s">
        <v>14635</v>
      </c>
      <c r="AA2396" s="5">
        <v>0.0</v>
      </c>
      <c r="AB2396" s="10"/>
      <c r="AC2396" s="1" t="s">
        <v>1121</v>
      </c>
      <c r="AD2396" s="5">
        <v>1.418E7</v>
      </c>
      <c r="AE2396" s="1" t="s">
        <v>1079</v>
      </c>
      <c r="AF2396" s="5">
        <v>6905.0</v>
      </c>
      <c r="AG2396" s="5">
        <v>16.0</v>
      </c>
      <c r="AH2396" s="5">
        <v>3.9535896E7</v>
      </c>
      <c r="AI2396" s="10"/>
      <c r="AJ2396" s="10"/>
      <c r="AK2396" s="5">
        <v>16.0</v>
      </c>
      <c r="AL2396" s="5">
        <v>3.9535896E7</v>
      </c>
      <c r="AM2396" s="1" t="s">
        <v>14636</v>
      </c>
      <c r="AN2396" s="10"/>
      <c r="AO2396" s="10"/>
      <c r="AP2396" s="1" t="s">
        <v>6136</v>
      </c>
    </row>
    <row r="2397">
      <c r="A2397" s="1" t="s">
        <v>4752</v>
      </c>
      <c r="B2397" s="16">
        <v>46339.0</v>
      </c>
      <c r="C2397" s="1" t="s">
        <v>5112</v>
      </c>
      <c r="D2397" s="5">
        <v>8.996487000116E12</v>
      </c>
      <c r="E2397" s="1" t="s">
        <v>4752</v>
      </c>
      <c r="F2397" s="1" t="s">
        <v>1097</v>
      </c>
      <c r="G2397" s="1" t="s">
        <v>4761</v>
      </c>
      <c r="H2397" s="1" t="s">
        <v>14637</v>
      </c>
      <c r="I2397" s="5">
        <v>101.0</v>
      </c>
      <c r="J2397" s="1" t="s">
        <v>4759</v>
      </c>
      <c r="K2397" s="1" t="s">
        <v>5112</v>
      </c>
      <c r="L2397" s="1" t="s">
        <v>5114</v>
      </c>
      <c r="M2397" s="1" t="s">
        <v>5115</v>
      </c>
      <c r="N2397" s="5">
        <v>8.996487000116E12</v>
      </c>
      <c r="O2397" s="1" t="s">
        <v>1072</v>
      </c>
      <c r="P2397" s="1" t="s">
        <v>5116</v>
      </c>
      <c r="Q2397" s="5">
        <v>2.0</v>
      </c>
      <c r="R2397" s="15">
        <v>39253.0</v>
      </c>
      <c r="S2397" s="5">
        <v>0.0</v>
      </c>
      <c r="T2397" s="10"/>
      <c r="U2397" s="10"/>
      <c r="V2397" s="15">
        <v>39253.0</v>
      </c>
      <c r="W2397" s="5">
        <v>2930103.0</v>
      </c>
      <c r="X2397" s="1" t="s">
        <v>5117</v>
      </c>
      <c r="Y2397" s="1" t="s">
        <v>1118</v>
      </c>
      <c r="Z2397" s="1" t="s">
        <v>5118</v>
      </c>
      <c r="AA2397" s="1" t="s">
        <v>5119</v>
      </c>
      <c r="AB2397" s="1" t="s">
        <v>5120</v>
      </c>
      <c r="AC2397" s="1" t="s">
        <v>5121</v>
      </c>
      <c r="AD2397" s="5">
        <v>1.3571291E7</v>
      </c>
      <c r="AE2397" s="1" t="s">
        <v>1079</v>
      </c>
      <c r="AF2397" s="5">
        <v>7079.0</v>
      </c>
      <c r="AG2397" s="5">
        <v>16.0</v>
      </c>
      <c r="AH2397" s="5">
        <v>3.5090297E7</v>
      </c>
      <c r="AI2397" s="10"/>
      <c r="AJ2397" s="10"/>
      <c r="AK2397" s="5">
        <v>11.0</v>
      </c>
      <c r="AL2397" s="5">
        <v>3.6824865E7</v>
      </c>
      <c r="AM2397" s="1" t="s">
        <v>5122</v>
      </c>
      <c r="AN2397" s="10"/>
      <c r="AO2397" s="10"/>
      <c r="AP2397" s="1" t="s">
        <v>3726</v>
      </c>
    </row>
    <row r="2398">
      <c r="A2398" s="1" t="s">
        <v>4752</v>
      </c>
      <c r="B2398" s="14">
        <v>46048.0</v>
      </c>
      <c r="C2398" s="1" t="s">
        <v>4753</v>
      </c>
      <c r="D2398" s="5">
        <v>3.0387521000104E13</v>
      </c>
      <c r="E2398" s="1" t="s">
        <v>4752</v>
      </c>
      <c r="F2398" s="1" t="s">
        <v>1097</v>
      </c>
      <c r="G2398" s="1" t="s">
        <v>4761</v>
      </c>
      <c r="H2398" s="1" t="s">
        <v>14638</v>
      </c>
      <c r="I2398" s="5">
        <v>101.0</v>
      </c>
      <c r="J2398" s="1" t="s">
        <v>4759</v>
      </c>
      <c r="K2398" s="1" t="s">
        <v>4105</v>
      </c>
      <c r="L2398" s="1" t="s">
        <v>4107</v>
      </c>
      <c r="M2398" s="1" t="s">
        <v>4108</v>
      </c>
      <c r="N2398" s="5">
        <v>3.0387521000104E13</v>
      </c>
      <c r="O2398" s="1" t="s">
        <v>1072</v>
      </c>
      <c r="P2398" s="10"/>
      <c r="Q2398" s="5">
        <v>2.0</v>
      </c>
      <c r="R2398" s="15">
        <v>43217.0</v>
      </c>
      <c r="S2398" s="5">
        <v>0.0</v>
      </c>
      <c r="T2398" s="10"/>
      <c r="U2398" s="10"/>
      <c r="V2398" s="15">
        <v>43217.0</v>
      </c>
      <c r="W2398" s="5">
        <v>161001.0</v>
      </c>
      <c r="X2398" s="1" t="s">
        <v>4109</v>
      </c>
      <c r="Y2398" s="1" t="s">
        <v>1075</v>
      </c>
      <c r="Z2398" s="1" t="s">
        <v>4110</v>
      </c>
      <c r="AA2398" s="5">
        <v>821.0</v>
      </c>
      <c r="AB2398" s="1" t="s">
        <v>4111</v>
      </c>
      <c r="AC2398" s="1" t="s">
        <v>4112</v>
      </c>
      <c r="AD2398" s="5">
        <v>8.127037E7</v>
      </c>
      <c r="AE2398" s="1" t="s">
        <v>1231</v>
      </c>
      <c r="AF2398" s="5">
        <v>7535.0</v>
      </c>
      <c r="AG2398" s="5">
        <v>41.0</v>
      </c>
      <c r="AH2398" s="5">
        <v>9.9410591E7</v>
      </c>
      <c r="AI2398" s="10"/>
      <c r="AJ2398" s="10"/>
      <c r="AK2398" s="10"/>
      <c r="AL2398" s="10"/>
      <c r="AM2398" s="1" t="s">
        <v>4113</v>
      </c>
      <c r="AN2398" s="10"/>
      <c r="AO2398" s="10"/>
      <c r="AP2398" s="1" t="s">
        <v>1233</v>
      </c>
    </row>
    <row r="2399">
      <c r="A2399" s="1" t="s">
        <v>4752</v>
      </c>
      <c r="B2399" s="14">
        <v>45634.0</v>
      </c>
      <c r="C2399" s="1" t="s">
        <v>1834</v>
      </c>
      <c r="D2399" s="5">
        <v>2.8977952000189E13</v>
      </c>
      <c r="E2399" s="1" t="s">
        <v>4752</v>
      </c>
      <c r="F2399" s="1" t="s">
        <v>5205</v>
      </c>
      <c r="G2399" s="1" t="s">
        <v>5206</v>
      </c>
      <c r="H2399" s="1" t="s">
        <v>1858</v>
      </c>
      <c r="I2399" s="5">
        <v>15.0</v>
      </c>
      <c r="J2399" s="1" t="s">
        <v>4755</v>
      </c>
      <c r="K2399" s="1" t="s">
        <v>1837</v>
      </c>
      <c r="L2399" s="1" t="s">
        <v>1838</v>
      </c>
      <c r="M2399" s="1" t="s">
        <v>1839</v>
      </c>
      <c r="N2399" s="5">
        <v>2.8977952000189E13</v>
      </c>
      <c r="O2399" s="1" t="s">
        <v>1072</v>
      </c>
      <c r="P2399" s="1" t="s">
        <v>1840</v>
      </c>
      <c r="Q2399" s="5">
        <v>2.0</v>
      </c>
      <c r="R2399" s="15">
        <v>41206.0</v>
      </c>
      <c r="S2399" s="5">
        <v>0.0</v>
      </c>
      <c r="T2399" s="10"/>
      <c r="U2399" s="10"/>
      <c r="V2399" s="15">
        <v>41206.0</v>
      </c>
      <c r="W2399" s="5">
        <v>7490104.0</v>
      </c>
      <c r="X2399" s="1" t="s">
        <v>1841</v>
      </c>
      <c r="Y2399" s="1" t="s">
        <v>1075</v>
      </c>
      <c r="Z2399" s="1" t="s">
        <v>1842</v>
      </c>
      <c r="AA2399" s="5">
        <v>118.0</v>
      </c>
      <c r="AB2399" s="10"/>
      <c r="AC2399" s="1" t="s">
        <v>1843</v>
      </c>
      <c r="AD2399" s="5">
        <v>1.224383E7</v>
      </c>
      <c r="AE2399" s="1" t="s">
        <v>1079</v>
      </c>
      <c r="AF2399" s="5">
        <v>7099.0</v>
      </c>
      <c r="AG2399" s="5">
        <v>12.0</v>
      </c>
      <c r="AH2399" s="5">
        <v>3.2048277E7</v>
      </c>
      <c r="AI2399" s="10"/>
      <c r="AJ2399" s="10"/>
      <c r="AK2399" s="10"/>
      <c r="AL2399" s="10"/>
      <c r="AM2399" s="1" t="s">
        <v>1844</v>
      </c>
      <c r="AN2399" s="10"/>
      <c r="AO2399" s="10"/>
      <c r="AP2399" s="1" t="s">
        <v>1845</v>
      </c>
    </row>
    <row r="2400">
      <c r="A2400" s="1" t="s">
        <v>4752</v>
      </c>
      <c r="B2400" s="14">
        <v>45634.0</v>
      </c>
      <c r="C2400" s="1" t="s">
        <v>1834</v>
      </c>
      <c r="D2400" s="5">
        <v>2.8977952000189E13</v>
      </c>
      <c r="E2400" s="1" t="s">
        <v>4752</v>
      </c>
      <c r="F2400" s="1" t="s">
        <v>5205</v>
      </c>
      <c r="G2400" s="1" t="s">
        <v>5206</v>
      </c>
      <c r="H2400" s="1" t="s">
        <v>1860</v>
      </c>
      <c r="I2400" s="5">
        <v>15.0</v>
      </c>
      <c r="J2400" s="1" t="s">
        <v>4755</v>
      </c>
      <c r="K2400" s="1" t="s">
        <v>1837</v>
      </c>
      <c r="L2400" s="1" t="s">
        <v>1838</v>
      </c>
      <c r="M2400" s="1" t="s">
        <v>1839</v>
      </c>
      <c r="N2400" s="5">
        <v>2.8977952000189E13</v>
      </c>
      <c r="O2400" s="1" t="s">
        <v>1072</v>
      </c>
      <c r="P2400" s="1" t="s">
        <v>1840</v>
      </c>
      <c r="Q2400" s="5">
        <v>2.0</v>
      </c>
      <c r="R2400" s="15">
        <v>41206.0</v>
      </c>
      <c r="S2400" s="5">
        <v>0.0</v>
      </c>
      <c r="T2400" s="10"/>
      <c r="U2400" s="10"/>
      <c r="V2400" s="15">
        <v>41206.0</v>
      </c>
      <c r="W2400" s="5">
        <v>7490104.0</v>
      </c>
      <c r="X2400" s="1" t="s">
        <v>1841</v>
      </c>
      <c r="Y2400" s="1" t="s">
        <v>1075</v>
      </c>
      <c r="Z2400" s="1" t="s">
        <v>1842</v>
      </c>
      <c r="AA2400" s="5">
        <v>118.0</v>
      </c>
      <c r="AB2400" s="10"/>
      <c r="AC2400" s="1" t="s">
        <v>1843</v>
      </c>
      <c r="AD2400" s="5">
        <v>1.224383E7</v>
      </c>
      <c r="AE2400" s="1" t="s">
        <v>1079</v>
      </c>
      <c r="AF2400" s="5">
        <v>7099.0</v>
      </c>
      <c r="AG2400" s="5">
        <v>12.0</v>
      </c>
      <c r="AH2400" s="5">
        <v>3.2048277E7</v>
      </c>
      <c r="AI2400" s="10"/>
      <c r="AJ2400" s="10"/>
      <c r="AK2400" s="10"/>
      <c r="AL2400" s="10"/>
      <c r="AM2400" s="1" t="s">
        <v>1844</v>
      </c>
      <c r="AN2400" s="10"/>
      <c r="AO2400" s="10"/>
      <c r="AP2400" s="1" t="s">
        <v>1845</v>
      </c>
    </row>
    <row r="2401">
      <c r="A2401" s="1" t="s">
        <v>4752</v>
      </c>
      <c r="B2401" s="16">
        <v>45617.0</v>
      </c>
      <c r="C2401" s="1" t="s">
        <v>7244</v>
      </c>
      <c r="D2401" s="5">
        <v>1.4808716000124E13</v>
      </c>
      <c r="E2401" s="1" t="s">
        <v>4752</v>
      </c>
      <c r="F2401" s="1" t="s">
        <v>14639</v>
      </c>
      <c r="G2401" s="1" t="s">
        <v>5210</v>
      </c>
      <c r="H2401" s="5">
        <v>8.00210142E8</v>
      </c>
      <c r="I2401" s="5">
        <v>5.0</v>
      </c>
      <c r="J2401" s="1" t="s">
        <v>4755</v>
      </c>
      <c r="K2401" s="1" t="s">
        <v>2728</v>
      </c>
      <c r="L2401" s="1" t="s">
        <v>2729</v>
      </c>
      <c r="M2401" s="1" t="s">
        <v>2730</v>
      </c>
      <c r="N2401" s="5">
        <v>1.4808716000124E13</v>
      </c>
      <c r="O2401" s="1" t="s">
        <v>1072</v>
      </c>
      <c r="P2401" s="1" t="s">
        <v>2731</v>
      </c>
      <c r="Q2401" s="5">
        <v>2.0</v>
      </c>
      <c r="R2401" s="15">
        <v>40896.0</v>
      </c>
      <c r="S2401" s="5">
        <v>0.0</v>
      </c>
      <c r="T2401" s="10"/>
      <c r="U2401" s="10"/>
      <c r="V2401" s="15">
        <v>40896.0</v>
      </c>
      <c r="W2401" s="5">
        <v>161003.0</v>
      </c>
      <c r="X2401" s="1" t="s">
        <v>2732</v>
      </c>
      <c r="Y2401" s="1" t="s">
        <v>1090</v>
      </c>
      <c r="Z2401" s="1" t="s">
        <v>2733</v>
      </c>
      <c r="AA2401" s="5">
        <v>800.0</v>
      </c>
      <c r="AB2401" s="1" t="s">
        <v>2734</v>
      </c>
      <c r="AC2401" s="1" t="s">
        <v>2735</v>
      </c>
      <c r="AD2401" s="5">
        <v>1.402725E7</v>
      </c>
      <c r="AE2401" s="1" t="s">
        <v>1079</v>
      </c>
      <c r="AF2401" s="5">
        <v>6969.0</v>
      </c>
      <c r="AG2401" s="5">
        <v>16.0</v>
      </c>
      <c r="AH2401" s="5">
        <v>9.7328818E7</v>
      </c>
      <c r="AI2401" s="10"/>
      <c r="AJ2401" s="10"/>
      <c r="AK2401" s="5">
        <v>16.0</v>
      </c>
      <c r="AL2401" s="5">
        <v>3.8513206E7</v>
      </c>
      <c r="AM2401" s="1" t="s">
        <v>2736</v>
      </c>
      <c r="AN2401" s="10"/>
      <c r="AO2401" s="10"/>
      <c r="AP2401" s="1" t="s">
        <v>1645</v>
      </c>
    </row>
    <row r="2402">
      <c r="A2402" s="1" t="s">
        <v>4752</v>
      </c>
      <c r="B2402" s="16">
        <v>45606.0</v>
      </c>
      <c r="C2402" s="1" t="s">
        <v>3020</v>
      </c>
      <c r="D2402" s="5">
        <v>3.354440300015E13</v>
      </c>
      <c r="E2402" s="1" t="s">
        <v>4752</v>
      </c>
      <c r="F2402" s="1" t="s">
        <v>1097</v>
      </c>
      <c r="G2402" s="1" t="s">
        <v>4771</v>
      </c>
      <c r="H2402" s="1" t="s">
        <v>14640</v>
      </c>
      <c r="I2402" s="17">
        <v>45528.0</v>
      </c>
      <c r="J2402" s="1" t="s">
        <v>4755</v>
      </c>
      <c r="K2402" s="1" t="s">
        <v>3016</v>
      </c>
      <c r="L2402" s="1" t="s">
        <v>3018</v>
      </c>
      <c r="M2402" s="1" t="s">
        <v>3019</v>
      </c>
      <c r="N2402" s="5">
        <v>3.354440300015E13</v>
      </c>
      <c r="O2402" s="1" t="s">
        <v>1072</v>
      </c>
      <c r="P2402" s="1" t="s">
        <v>3020</v>
      </c>
      <c r="Q2402" s="5">
        <v>2.0</v>
      </c>
      <c r="R2402" s="15">
        <v>43592.0</v>
      </c>
      <c r="S2402" s="5">
        <v>0.0</v>
      </c>
      <c r="T2402" s="10"/>
      <c r="U2402" s="10"/>
      <c r="V2402" s="15">
        <v>43592.0</v>
      </c>
      <c r="W2402" s="5">
        <v>6209100.0</v>
      </c>
      <c r="X2402" s="1" t="s">
        <v>3021</v>
      </c>
      <c r="Y2402" s="1" t="s">
        <v>1090</v>
      </c>
      <c r="Z2402" s="1" t="s">
        <v>3022</v>
      </c>
      <c r="AA2402" s="5">
        <v>60.0</v>
      </c>
      <c r="AB2402" s="1" t="s">
        <v>3023</v>
      </c>
      <c r="AC2402" s="1" t="s">
        <v>3024</v>
      </c>
      <c r="AD2402" s="5">
        <v>3.045561E7</v>
      </c>
      <c r="AE2402" s="1" t="s">
        <v>1205</v>
      </c>
      <c r="AF2402" s="5">
        <v>4123.0</v>
      </c>
      <c r="AG2402" s="5">
        <v>31.0</v>
      </c>
      <c r="AH2402" s="5">
        <v>3.2736679E7</v>
      </c>
      <c r="AI2402" s="10"/>
      <c r="AJ2402" s="10"/>
      <c r="AK2402" s="10"/>
      <c r="AL2402" s="10"/>
      <c r="AM2402" s="1" t="s">
        <v>3025</v>
      </c>
      <c r="AN2402" s="10"/>
      <c r="AO2402" s="10"/>
      <c r="AP2402" s="1" t="s">
        <v>1302</v>
      </c>
    </row>
    <row r="2403">
      <c r="A2403" s="1" t="s">
        <v>4752</v>
      </c>
      <c r="B2403" s="16">
        <v>46306.0</v>
      </c>
      <c r="C2403" s="1" t="s">
        <v>11175</v>
      </c>
      <c r="D2403" s="5">
        <v>9.358882000136E12</v>
      </c>
      <c r="E2403" s="1" t="s">
        <v>4752</v>
      </c>
      <c r="F2403" s="1" t="s">
        <v>1097</v>
      </c>
      <c r="G2403" s="1" t="s">
        <v>4761</v>
      </c>
      <c r="H2403" s="1" t="s">
        <v>14641</v>
      </c>
      <c r="I2403" s="5">
        <v>101.0</v>
      </c>
      <c r="J2403" s="1" t="s">
        <v>4759</v>
      </c>
      <c r="K2403" s="1" t="s">
        <v>11177</v>
      </c>
      <c r="L2403" s="1" t="s">
        <v>11178</v>
      </c>
      <c r="M2403" s="1" t="s">
        <v>11179</v>
      </c>
      <c r="N2403" s="5">
        <v>9.358882000136E12</v>
      </c>
      <c r="O2403" s="1" t="s">
        <v>1072</v>
      </c>
      <c r="P2403" s="1" t="s">
        <v>11175</v>
      </c>
      <c r="Q2403" s="5">
        <v>2.0</v>
      </c>
      <c r="R2403" s="15">
        <v>39484.0</v>
      </c>
      <c r="S2403" s="5">
        <v>0.0</v>
      </c>
      <c r="T2403" s="10"/>
      <c r="U2403" s="10"/>
      <c r="V2403" s="15">
        <v>39484.0</v>
      </c>
      <c r="W2403" s="5">
        <v>151201.0</v>
      </c>
      <c r="X2403" s="1" t="s">
        <v>11180</v>
      </c>
      <c r="Y2403" s="1" t="s">
        <v>1384</v>
      </c>
      <c r="Z2403" s="1" t="s">
        <v>11181</v>
      </c>
      <c r="AA2403" s="1" t="s">
        <v>1120</v>
      </c>
      <c r="AB2403" s="10"/>
      <c r="AC2403" s="1" t="s">
        <v>11182</v>
      </c>
      <c r="AD2403" s="5">
        <v>1.93E7</v>
      </c>
      <c r="AE2403" s="1" t="s">
        <v>1079</v>
      </c>
      <c r="AF2403" s="5">
        <v>6925.0</v>
      </c>
      <c r="AG2403" s="5">
        <v>18.0</v>
      </c>
      <c r="AH2403" s="5">
        <v>9.6214484E7</v>
      </c>
      <c r="AI2403" s="5">
        <v>18.0</v>
      </c>
      <c r="AJ2403" s="5">
        <v>9.6577499E7</v>
      </c>
      <c r="AK2403" s="5">
        <v>18.0</v>
      </c>
      <c r="AL2403" s="5">
        <v>9.6214484E7</v>
      </c>
      <c r="AM2403" s="1" t="s">
        <v>11183</v>
      </c>
      <c r="AN2403" s="10"/>
      <c r="AO2403" s="10"/>
      <c r="AP2403" s="1" t="s">
        <v>11184</v>
      </c>
    </row>
    <row r="2404">
      <c r="A2404" s="1" t="s">
        <v>4752</v>
      </c>
      <c r="B2404" s="14">
        <v>45919.0</v>
      </c>
      <c r="C2404" s="1" t="s">
        <v>6470</v>
      </c>
      <c r="D2404" s="5">
        <v>2.179819800017E13</v>
      </c>
      <c r="E2404" s="1" t="s">
        <v>4752</v>
      </c>
      <c r="F2404" s="1" t="s">
        <v>1097</v>
      </c>
      <c r="G2404" s="1" t="s">
        <v>4799</v>
      </c>
      <c r="H2404" s="1" t="s">
        <v>14642</v>
      </c>
      <c r="I2404" s="5">
        <v>58.0</v>
      </c>
      <c r="J2404" s="1" t="s">
        <v>4759</v>
      </c>
      <c r="K2404" s="1" t="s">
        <v>6472</v>
      </c>
      <c r="L2404" s="1" t="s">
        <v>6473</v>
      </c>
      <c r="M2404" s="1" t="s">
        <v>6474</v>
      </c>
      <c r="N2404" s="5">
        <v>2.179819800017E13</v>
      </c>
      <c r="O2404" s="1" t="s">
        <v>1072</v>
      </c>
      <c r="P2404" s="1" t="s">
        <v>6470</v>
      </c>
      <c r="Q2404" s="5">
        <v>2.0</v>
      </c>
      <c r="R2404" s="15">
        <v>42032.0</v>
      </c>
      <c r="S2404" s="5">
        <v>0.0</v>
      </c>
      <c r="T2404" s="10"/>
      <c r="U2404" s="10"/>
      <c r="V2404" s="15">
        <v>42032.0</v>
      </c>
      <c r="W2404" s="5">
        <v>4789099.0</v>
      </c>
      <c r="X2404" s="1" t="s">
        <v>6475</v>
      </c>
      <c r="Y2404" s="1" t="s">
        <v>1090</v>
      </c>
      <c r="Z2404" s="1" t="s">
        <v>6476</v>
      </c>
      <c r="AA2404" s="1" t="s">
        <v>1410</v>
      </c>
      <c r="AB2404" s="1" t="s">
        <v>6477</v>
      </c>
      <c r="AC2404" s="1" t="s">
        <v>1078</v>
      </c>
      <c r="AD2404" s="5">
        <v>2.9725E7</v>
      </c>
      <c r="AE2404" s="1" t="s">
        <v>1604</v>
      </c>
      <c r="AF2404" s="5">
        <v>5707.0</v>
      </c>
      <c r="AG2404" s="5">
        <v>27.0</v>
      </c>
      <c r="AH2404" s="5">
        <v>3.7241132E7</v>
      </c>
      <c r="AI2404" s="10"/>
      <c r="AJ2404" s="10"/>
      <c r="AK2404" s="10"/>
      <c r="AL2404" s="10"/>
      <c r="AM2404" s="1" t="s">
        <v>6478</v>
      </c>
      <c r="AN2404" s="10"/>
      <c r="AO2404" s="10"/>
      <c r="AP2404" s="1" t="s">
        <v>1669</v>
      </c>
    </row>
    <row r="2405">
      <c r="A2405" s="1" t="s">
        <v>4752</v>
      </c>
      <c r="B2405" s="14">
        <v>45926.0</v>
      </c>
      <c r="C2405" s="1" t="s">
        <v>14643</v>
      </c>
      <c r="D2405" s="5">
        <v>1.1298612000129E13</v>
      </c>
      <c r="E2405" s="1" t="s">
        <v>4752</v>
      </c>
      <c r="F2405" s="1" t="s">
        <v>1097</v>
      </c>
      <c r="G2405" s="1" t="s">
        <v>4771</v>
      </c>
      <c r="H2405" s="1" t="s">
        <v>14644</v>
      </c>
      <c r="I2405" s="17">
        <v>45528.0</v>
      </c>
      <c r="J2405" s="1" t="s">
        <v>4759</v>
      </c>
      <c r="K2405" s="1" t="s">
        <v>14645</v>
      </c>
      <c r="L2405" s="1" t="s">
        <v>14646</v>
      </c>
      <c r="M2405" s="1" t="s">
        <v>14647</v>
      </c>
      <c r="N2405" s="5">
        <v>1.1298612000129E13</v>
      </c>
      <c r="O2405" s="1" t="s">
        <v>1072</v>
      </c>
      <c r="P2405" s="10"/>
      <c r="Q2405" s="5">
        <v>2.0</v>
      </c>
      <c r="R2405" s="15">
        <v>40085.0</v>
      </c>
      <c r="S2405" s="5">
        <v>0.0</v>
      </c>
      <c r="T2405" s="10"/>
      <c r="U2405" s="10"/>
      <c r="V2405" s="15">
        <v>40085.0</v>
      </c>
      <c r="W2405" s="5">
        <v>8593700.0</v>
      </c>
      <c r="X2405" s="1" t="s">
        <v>14648</v>
      </c>
      <c r="Y2405" s="1" t="s">
        <v>1075</v>
      </c>
      <c r="Z2405" s="1" t="s">
        <v>7292</v>
      </c>
      <c r="AA2405" s="5">
        <v>473.0</v>
      </c>
      <c r="AB2405" s="10"/>
      <c r="AC2405" s="1" t="s">
        <v>1078</v>
      </c>
      <c r="AD2405" s="5">
        <v>8.401003E7</v>
      </c>
      <c r="AE2405" s="1" t="s">
        <v>1231</v>
      </c>
      <c r="AF2405" s="5">
        <v>7777.0</v>
      </c>
      <c r="AG2405" s="5">
        <v>42.0</v>
      </c>
      <c r="AH2405" s="5">
        <v>3.2228677E7</v>
      </c>
      <c r="AI2405" s="10"/>
      <c r="AJ2405" s="10"/>
      <c r="AK2405" s="10"/>
      <c r="AL2405" s="10"/>
      <c r="AM2405" s="10"/>
      <c r="AN2405" s="10"/>
      <c r="AO2405" s="10"/>
      <c r="AP2405" s="1" t="s">
        <v>5277</v>
      </c>
    </row>
    <row r="2406">
      <c r="A2406" s="1" t="s">
        <v>4752</v>
      </c>
      <c r="B2406" s="14">
        <v>45968.0</v>
      </c>
      <c r="C2406" s="1" t="s">
        <v>14649</v>
      </c>
      <c r="D2406" s="5">
        <v>4.0608503000169E13</v>
      </c>
      <c r="E2406" s="1" t="s">
        <v>4752</v>
      </c>
      <c r="F2406" s="1" t="s">
        <v>1097</v>
      </c>
      <c r="G2406" s="1" t="s">
        <v>4761</v>
      </c>
      <c r="H2406" s="1" t="s">
        <v>14650</v>
      </c>
      <c r="I2406" s="5">
        <v>101.0</v>
      </c>
      <c r="J2406" s="1" t="s">
        <v>4759</v>
      </c>
      <c r="K2406" s="1" t="s">
        <v>14651</v>
      </c>
      <c r="L2406" s="1" t="s">
        <v>14652</v>
      </c>
      <c r="M2406" s="1" t="s">
        <v>14653</v>
      </c>
      <c r="N2406" s="5">
        <v>4.0608503000169E13</v>
      </c>
      <c r="O2406" s="1" t="s">
        <v>1072</v>
      </c>
      <c r="P2406" s="1" t="s">
        <v>14649</v>
      </c>
      <c r="Q2406" s="5">
        <v>2.0</v>
      </c>
      <c r="R2406" s="15">
        <v>44224.0</v>
      </c>
      <c r="S2406" s="5">
        <v>0.0</v>
      </c>
      <c r="T2406" s="10"/>
      <c r="U2406" s="10"/>
      <c r="V2406" s="15">
        <v>44224.0</v>
      </c>
      <c r="W2406" s="5">
        <v>4632001.0</v>
      </c>
      <c r="X2406" s="1" t="s">
        <v>14654</v>
      </c>
      <c r="Y2406" s="1" t="s">
        <v>1090</v>
      </c>
      <c r="Z2406" s="1" t="s">
        <v>14655</v>
      </c>
      <c r="AA2406" s="1" t="s">
        <v>14656</v>
      </c>
      <c r="AB2406" s="10"/>
      <c r="AC2406" s="1" t="s">
        <v>14657</v>
      </c>
      <c r="AD2406" s="5">
        <v>6.8372222E7</v>
      </c>
      <c r="AE2406" s="1" t="s">
        <v>2304</v>
      </c>
      <c r="AF2406" s="5">
        <v>411.0</v>
      </c>
      <c r="AG2406" s="5">
        <v>65.0</v>
      </c>
      <c r="AH2406" s="5">
        <v>9.6090072E7</v>
      </c>
      <c r="AI2406" s="10"/>
      <c r="AJ2406" s="10"/>
      <c r="AK2406" s="10"/>
      <c r="AL2406" s="10"/>
      <c r="AM2406" s="1" t="s">
        <v>14658</v>
      </c>
      <c r="AN2406" s="10"/>
      <c r="AO2406" s="10"/>
      <c r="AP2406" s="1" t="s">
        <v>6625</v>
      </c>
    </row>
    <row r="2407">
      <c r="A2407" s="1" t="s">
        <v>4752</v>
      </c>
      <c r="B2407" s="14">
        <v>45932.0</v>
      </c>
      <c r="C2407" s="1" t="s">
        <v>5112</v>
      </c>
      <c r="D2407" s="5">
        <v>8.996487000116E12</v>
      </c>
      <c r="E2407" s="1" t="s">
        <v>4752</v>
      </c>
      <c r="F2407" s="1" t="s">
        <v>1097</v>
      </c>
      <c r="G2407" s="1" t="s">
        <v>4761</v>
      </c>
      <c r="H2407" s="1" t="s">
        <v>14659</v>
      </c>
      <c r="I2407" s="5">
        <v>101.0</v>
      </c>
      <c r="J2407" s="1" t="s">
        <v>4759</v>
      </c>
      <c r="K2407" s="1" t="s">
        <v>5112</v>
      </c>
      <c r="L2407" s="1" t="s">
        <v>5114</v>
      </c>
      <c r="M2407" s="1" t="s">
        <v>5115</v>
      </c>
      <c r="N2407" s="5">
        <v>8.996487000116E12</v>
      </c>
      <c r="O2407" s="1" t="s">
        <v>1072</v>
      </c>
      <c r="P2407" s="1" t="s">
        <v>5116</v>
      </c>
      <c r="Q2407" s="5">
        <v>2.0</v>
      </c>
      <c r="R2407" s="15">
        <v>39253.0</v>
      </c>
      <c r="S2407" s="5">
        <v>0.0</v>
      </c>
      <c r="T2407" s="10"/>
      <c r="U2407" s="10"/>
      <c r="V2407" s="15">
        <v>39253.0</v>
      </c>
      <c r="W2407" s="5">
        <v>2930103.0</v>
      </c>
      <c r="X2407" s="1" t="s">
        <v>5117</v>
      </c>
      <c r="Y2407" s="1" t="s">
        <v>1118</v>
      </c>
      <c r="Z2407" s="1" t="s">
        <v>5118</v>
      </c>
      <c r="AA2407" s="1" t="s">
        <v>5119</v>
      </c>
      <c r="AB2407" s="1" t="s">
        <v>5120</v>
      </c>
      <c r="AC2407" s="1" t="s">
        <v>5121</v>
      </c>
      <c r="AD2407" s="5">
        <v>1.3571291E7</v>
      </c>
      <c r="AE2407" s="1" t="s">
        <v>1079</v>
      </c>
      <c r="AF2407" s="5">
        <v>7079.0</v>
      </c>
      <c r="AG2407" s="5">
        <v>16.0</v>
      </c>
      <c r="AH2407" s="5">
        <v>3.5090297E7</v>
      </c>
      <c r="AI2407" s="10"/>
      <c r="AJ2407" s="10"/>
      <c r="AK2407" s="5">
        <v>11.0</v>
      </c>
      <c r="AL2407" s="5">
        <v>3.6824865E7</v>
      </c>
      <c r="AM2407" s="1" t="s">
        <v>5122</v>
      </c>
      <c r="AN2407" s="10"/>
      <c r="AO2407" s="10"/>
      <c r="AP2407" s="1" t="s">
        <v>3726</v>
      </c>
    </row>
    <row r="2408">
      <c r="A2408" s="1" t="s">
        <v>4752</v>
      </c>
      <c r="B2408" s="14">
        <v>45774.0</v>
      </c>
      <c r="C2408" s="1" t="s">
        <v>13747</v>
      </c>
      <c r="D2408" s="5">
        <v>2.0636961000285E13</v>
      </c>
      <c r="E2408" s="1" t="s">
        <v>4752</v>
      </c>
      <c r="F2408" s="1" t="s">
        <v>1097</v>
      </c>
      <c r="G2408" s="1" t="s">
        <v>4771</v>
      </c>
      <c r="H2408" s="1" t="s">
        <v>14660</v>
      </c>
      <c r="I2408" s="17">
        <v>45528.0</v>
      </c>
      <c r="J2408" s="1" t="s">
        <v>4755</v>
      </c>
      <c r="K2408" s="1" t="s">
        <v>13749</v>
      </c>
      <c r="L2408" s="1" t="s">
        <v>13750</v>
      </c>
      <c r="M2408" s="1" t="s">
        <v>13751</v>
      </c>
      <c r="N2408" s="5">
        <v>2.0636961000285E13</v>
      </c>
      <c r="O2408" s="1" t="s">
        <v>1103</v>
      </c>
      <c r="P2408" s="10"/>
      <c r="Q2408" s="5">
        <v>2.0</v>
      </c>
      <c r="R2408" s="15">
        <v>43315.0</v>
      </c>
      <c r="S2408" s="5">
        <v>0.0</v>
      </c>
      <c r="T2408" s="10"/>
      <c r="U2408" s="10"/>
      <c r="V2408" s="15">
        <v>43315.0</v>
      </c>
      <c r="W2408" s="5">
        <v>151201.0</v>
      </c>
      <c r="X2408" s="10"/>
      <c r="Y2408" s="1" t="s">
        <v>1384</v>
      </c>
      <c r="Z2408" s="1" t="s">
        <v>13752</v>
      </c>
      <c r="AA2408" s="1" t="s">
        <v>1120</v>
      </c>
      <c r="AB2408" s="10"/>
      <c r="AC2408" s="1" t="s">
        <v>1121</v>
      </c>
      <c r="AD2408" s="5">
        <v>5.5409E7</v>
      </c>
      <c r="AE2408" s="1" t="s">
        <v>2781</v>
      </c>
      <c r="AF2408" s="5">
        <v>548.0</v>
      </c>
      <c r="AG2408" s="5">
        <v>11.0</v>
      </c>
      <c r="AH2408" s="5">
        <v>3.231458E7</v>
      </c>
      <c r="AI2408" s="10"/>
      <c r="AJ2408" s="10"/>
      <c r="AK2408" s="10"/>
      <c r="AL2408" s="10"/>
      <c r="AM2408" s="1" t="s">
        <v>13753</v>
      </c>
      <c r="AN2408" s="10"/>
      <c r="AO2408" s="10"/>
      <c r="AP2408" s="1" t="s">
        <v>13754</v>
      </c>
    </row>
    <row r="2409">
      <c r="A2409" s="1" t="s">
        <v>4752</v>
      </c>
      <c r="B2409" s="14">
        <v>45912.0</v>
      </c>
      <c r="C2409" s="1" t="s">
        <v>3906</v>
      </c>
      <c r="D2409" s="5">
        <v>3.6711041000133E13</v>
      </c>
      <c r="E2409" s="1" t="s">
        <v>4752</v>
      </c>
      <c r="F2409" s="1" t="s">
        <v>2725</v>
      </c>
      <c r="G2409" s="1" t="s">
        <v>14661</v>
      </c>
      <c r="H2409" s="1" t="s">
        <v>3902</v>
      </c>
      <c r="I2409" s="5">
        <v>25.0</v>
      </c>
      <c r="J2409" s="1" t="s">
        <v>4759</v>
      </c>
      <c r="K2409" s="1" t="s">
        <v>3903</v>
      </c>
      <c r="L2409" s="1" t="s">
        <v>3904</v>
      </c>
      <c r="M2409" s="1" t="s">
        <v>3905</v>
      </c>
      <c r="N2409" s="5">
        <v>3.6711041000133E13</v>
      </c>
      <c r="O2409" s="1" t="s">
        <v>1072</v>
      </c>
      <c r="P2409" s="1" t="s">
        <v>3906</v>
      </c>
      <c r="Q2409" s="5">
        <v>2.0</v>
      </c>
      <c r="R2409" s="15">
        <v>43908.0</v>
      </c>
      <c r="S2409" s="5">
        <v>0.0</v>
      </c>
      <c r="T2409" s="10"/>
      <c r="U2409" s="10"/>
      <c r="V2409" s="15">
        <v>43908.0</v>
      </c>
      <c r="W2409" s="5">
        <v>4661300.0</v>
      </c>
      <c r="X2409" s="1" t="s">
        <v>3907</v>
      </c>
      <c r="Y2409" s="1" t="s">
        <v>1075</v>
      </c>
      <c r="Z2409" s="1" t="s">
        <v>3908</v>
      </c>
      <c r="AA2409" s="5">
        <v>1790.0</v>
      </c>
      <c r="AB2409" s="1" t="s">
        <v>3909</v>
      </c>
      <c r="AC2409" s="1" t="s">
        <v>3910</v>
      </c>
      <c r="AD2409" s="5">
        <v>1.4024193E7</v>
      </c>
      <c r="AE2409" s="1" t="s">
        <v>1079</v>
      </c>
      <c r="AF2409" s="5">
        <v>6969.0</v>
      </c>
      <c r="AG2409" s="5">
        <v>16.0</v>
      </c>
      <c r="AH2409" s="5">
        <v>9.740708E7</v>
      </c>
      <c r="AI2409" s="10"/>
      <c r="AJ2409" s="10"/>
      <c r="AK2409" s="10"/>
      <c r="AL2409" s="10"/>
      <c r="AM2409" s="1" t="s">
        <v>3911</v>
      </c>
      <c r="AN2409" s="10"/>
      <c r="AO2409" s="10"/>
      <c r="AP2409" s="1" t="s">
        <v>1645</v>
      </c>
    </row>
    <row r="2410">
      <c r="A2410" s="1" t="s">
        <v>4752</v>
      </c>
      <c r="B2410" s="14">
        <v>46170.0</v>
      </c>
      <c r="C2410" s="1" t="s">
        <v>14662</v>
      </c>
      <c r="D2410" s="5">
        <v>5.4580229000171E13</v>
      </c>
      <c r="E2410" s="1" t="s">
        <v>4752</v>
      </c>
      <c r="F2410" s="1" t="s">
        <v>1097</v>
      </c>
      <c r="G2410" s="1" t="s">
        <v>4898</v>
      </c>
      <c r="H2410" s="1" t="s">
        <v>14663</v>
      </c>
      <c r="I2410" s="5">
        <v>78.0</v>
      </c>
      <c r="J2410" s="1" t="s">
        <v>4759</v>
      </c>
      <c r="K2410" s="1" t="s">
        <v>14664</v>
      </c>
      <c r="L2410" s="1" t="s">
        <v>14665</v>
      </c>
      <c r="M2410" s="1" t="s">
        <v>14666</v>
      </c>
      <c r="N2410" s="5">
        <v>5.4580229000171E13</v>
      </c>
      <c r="O2410" s="1" t="s">
        <v>1072</v>
      </c>
      <c r="P2410" s="1" t="s">
        <v>14667</v>
      </c>
      <c r="Q2410" s="5">
        <v>2.0</v>
      </c>
      <c r="R2410" s="15">
        <v>45385.0</v>
      </c>
      <c r="S2410" s="5">
        <v>0.0</v>
      </c>
      <c r="T2410" s="10"/>
      <c r="U2410" s="5">
        <v>105.0</v>
      </c>
      <c r="V2410" s="15">
        <v>45385.0</v>
      </c>
      <c r="W2410" s="5">
        <v>161001.0</v>
      </c>
      <c r="X2410" s="1" t="s">
        <v>14668</v>
      </c>
      <c r="Y2410" s="1" t="s">
        <v>1075</v>
      </c>
      <c r="Z2410" s="1" t="s">
        <v>6307</v>
      </c>
      <c r="AA2410" s="5">
        <v>2227.0</v>
      </c>
      <c r="AB2410" s="1" t="s">
        <v>14669</v>
      </c>
      <c r="AC2410" s="1" t="s">
        <v>1078</v>
      </c>
      <c r="AD2410" s="5">
        <v>8.770332E7</v>
      </c>
      <c r="AE2410" s="1" t="s">
        <v>1231</v>
      </c>
      <c r="AF2410" s="5">
        <v>7749.0</v>
      </c>
      <c r="AG2410" s="5">
        <v>44.0</v>
      </c>
      <c r="AH2410" s="5">
        <v>9.1551314E7</v>
      </c>
      <c r="AI2410" s="10"/>
      <c r="AJ2410" s="10"/>
      <c r="AK2410" s="10"/>
      <c r="AL2410" s="10"/>
      <c r="AM2410" s="1" t="s">
        <v>14670</v>
      </c>
      <c r="AN2410" s="10"/>
      <c r="AO2410" s="10"/>
      <c r="AP2410" s="1" t="s">
        <v>5596</v>
      </c>
    </row>
    <row r="2411">
      <c r="A2411" s="1" t="s">
        <v>4752</v>
      </c>
      <c r="B2411" s="14">
        <v>45571.0</v>
      </c>
      <c r="C2411" s="1" t="s">
        <v>14671</v>
      </c>
      <c r="D2411" s="5">
        <v>8.9096457004819E13</v>
      </c>
      <c r="E2411" s="1" t="s">
        <v>4752</v>
      </c>
      <c r="F2411" s="1" t="s">
        <v>1097</v>
      </c>
      <c r="G2411" s="1" t="s">
        <v>7418</v>
      </c>
      <c r="H2411" s="1" t="s">
        <v>14672</v>
      </c>
      <c r="I2411" s="1" t="s">
        <v>2126</v>
      </c>
      <c r="J2411" s="1" t="s">
        <v>14673</v>
      </c>
      <c r="K2411" s="1" t="s">
        <v>1931</v>
      </c>
      <c r="L2411" s="1" t="s">
        <v>14674</v>
      </c>
      <c r="M2411" s="1" t="s">
        <v>1935</v>
      </c>
      <c r="N2411" s="5">
        <v>8.9096457004819E13</v>
      </c>
      <c r="O2411" s="1" t="s">
        <v>1103</v>
      </c>
      <c r="P2411" s="1" t="s">
        <v>14671</v>
      </c>
      <c r="Q2411" s="5">
        <v>2.0</v>
      </c>
      <c r="R2411" s="15">
        <v>42464.0</v>
      </c>
      <c r="S2411" s="5">
        <v>0.0</v>
      </c>
      <c r="T2411" s="10"/>
      <c r="U2411" s="10"/>
      <c r="V2411" s="15">
        <v>42464.0</v>
      </c>
      <c r="W2411" s="5">
        <v>112101.0</v>
      </c>
      <c r="X2411" s="1" t="s">
        <v>14675</v>
      </c>
      <c r="Y2411" s="1" t="s">
        <v>1346</v>
      </c>
      <c r="Z2411" s="1" t="s">
        <v>14676</v>
      </c>
      <c r="AA2411" s="1" t="s">
        <v>1120</v>
      </c>
      <c r="AB2411" s="1" t="s">
        <v>14677</v>
      </c>
      <c r="AC2411" s="1" t="s">
        <v>1121</v>
      </c>
      <c r="AD2411" s="5">
        <v>7.8365E7</v>
      </c>
      <c r="AE2411" s="1" t="s">
        <v>1122</v>
      </c>
      <c r="AF2411" s="5">
        <v>1046.0</v>
      </c>
      <c r="AG2411" s="5">
        <v>65.0</v>
      </c>
      <c r="AH2411" s="5">
        <v>3.3835307E7</v>
      </c>
      <c r="AI2411" s="5">
        <v>51.0</v>
      </c>
      <c r="AJ2411" s="5">
        <v>3.2307856E7</v>
      </c>
      <c r="AK2411" s="5">
        <v>51.0</v>
      </c>
      <c r="AL2411" s="5">
        <v>3.230775E7</v>
      </c>
      <c r="AM2411" s="1" t="s">
        <v>14678</v>
      </c>
      <c r="AN2411" s="10"/>
      <c r="AO2411" s="10"/>
      <c r="AP2411" s="1" t="s">
        <v>6011</v>
      </c>
    </row>
    <row r="2412">
      <c r="A2412" s="1" t="s">
        <v>4752</v>
      </c>
      <c r="B2412" s="14">
        <v>45876.0</v>
      </c>
      <c r="C2412" s="1" t="s">
        <v>14679</v>
      </c>
      <c r="D2412" s="5">
        <v>4.7952062000167E13</v>
      </c>
      <c r="E2412" s="1" t="s">
        <v>4752</v>
      </c>
      <c r="F2412" s="1" t="s">
        <v>1097</v>
      </c>
      <c r="G2412" s="1" t="s">
        <v>4761</v>
      </c>
      <c r="H2412" s="1" t="s">
        <v>14680</v>
      </c>
      <c r="I2412" s="5">
        <v>101.0</v>
      </c>
      <c r="J2412" s="1" t="s">
        <v>4759</v>
      </c>
      <c r="K2412" s="1" t="s">
        <v>14681</v>
      </c>
      <c r="L2412" s="1" t="s">
        <v>14682</v>
      </c>
      <c r="M2412" s="1" t="s">
        <v>14683</v>
      </c>
      <c r="N2412" s="5">
        <v>4.7952062000167E13</v>
      </c>
      <c r="O2412" s="1" t="s">
        <v>1072</v>
      </c>
      <c r="P2412" s="1" t="s">
        <v>14684</v>
      </c>
      <c r="Q2412" s="5">
        <v>2.0</v>
      </c>
      <c r="R2412" s="15">
        <v>44818.0</v>
      </c>
      <c r="S2412" s="5">
        <v>0.0</v>
      </c>
      <c r="T2412" s="10"/>
      <c r="U2412" s="5">
        <v>105.0</v>
      </c>
      <c r="V2412" s="15">
        <v>44818.0</v>
      </c>
      <c r="W2412" s="5">
        <v>7490103.0</v>
      </c>
      <c r="X2412" s="1" t="s">
        <v>14685</v>
      </c>
      <c r="Y2412" s="1" t="s">
        <v>1075</v>
      </c>
      <c r="Z2412" s="1" t="s">
        <v>14686</v>
      </c>
      <c r="AA2412" s="5">
        <v>598.0</v>
      </c>
      <c r="AB2412" s="10"/>
      <c r="AC2412" s="1" t="s">
        <v>5089</v>
      </c>
      <c r="AD2412" s="5">
        <v>7.998E7</v>
      </c>
      <c r="AE2412" s="1" t="s">
        <v>1940</v>
      </c>
      <c r="AF2412" s="5">
        <v>9179.0</v>
      </c>
      <c r="AG2412" s="5">
        <v>67.0</v>
      </c>
      <c r="AH2412" s="5">
        <v>9.3355242E7</v>
      </c>
      <c r="AI2412" s="10"/>
      <c r="AJ2412" s="10"/>
      <c r="AK2412" s="10"/>
      <c r="AL2412" s="10"/>
      <c r="AM2412" s="1" t="s">
        <v>14687</v>
      </c>
      <c r="AN2412" s="10"/>
      <c r="AO2412" s="10"/>
      <c r="AP2412" s="1" t="s">
        <v>14688</v>
      </c>
    </row>
    <row r="2413">
      <c r="A2413" s="1" t="s">
        <v>4752</v>
      </c>
      <c r="B2413" s="14">
        <v>46276.0</v>
      </c>
      <c r="C2413" s="1" t="s">
        <v>7320</v>
      </c>
      <c r="D2413" s="5">
        <v>1.1475489000174E13</v>
      </c>
      <c r="E2413" s="1" t="s">
        <v>4752</v>
      </c>
      <c r="F2413" s="1" t="s">
        <v>1097</v>
      </c>
      <c r="G2413" s="1" t="s">
        <v>4771</v>
      </c>
      <c r="H2413" s="1" t="s">
        <v>14689</v>
      </c>
      <c r="I2413" s="17">
        <v>45528.0</v>
      </c>
      <c r="J2413" s="1" t="s">
        <v>4759</v>
      </c>
      <c r="K2413" s="1" t="s">
        <v>2390</v>
      </c>
      <c r="L2413" s="1" t="s">
        <v>2393</v>
      </c>
      <c r="M2413" s="1" t="s">
        <v>2394</v>
      </c>
      <c r="N2413" s="5">
        <v>1.1475489000174E13</v>
      </c>
      <c r="O2413" s="1" t="s">
        <v>1072</v>
      </c>
      <c r="P2413" s="10"/>
      <c r="Q2413" s="5">
        <v>2.0</v>
      </c>
      <c r="R2413" s="15">
        <v>40155.0</v>
      </c>
      <c r="S2413" s="5">
        <v>0.0</v>
      </c>
      <c r="T2413" s="10"/>
      <c r="U2413" s="10"/>
      <c r="V2413" s="15">
        <v>40155.0</v>
      </c>
      <c r="W2413" s="5">
        <v>161001.0</v>
      </c>
      <c r="X2413" s="1" t="s">
        <v>2395</v>
      </c>
      <c r="Y2413" s="1" t="s">
        <v>2325</v>
      </c>
      <c r="Z2413" s="1" t="s">
        <v>2396</v>
      </c>
      <c r="AA2413" s="5">
        <v>1030.0</v>
      </c>
      <c r="AB2413" s="1" t="s">
        <v>2397</v>
      </c>
      <c r="AC2413" s="1" t="s">
        <v>2398</v>
      </c>
      <c r="AD2413" s="5">
        <v>6454000.0</v>
      </c>
      <c r="AE2413" s="1" t="s">
        <v>1079</v>
      </c>
      <c r="AF2413" s="5">
        <v>6213.0</v>
      </c>
      <c r="AG2413" s="5">
        <v>11.0</v>
      </c>
      <c r="AH2413" s="5">
        <v>9.1776744E7</v>
      </c>
      <c r="AI2413" s="10"/>
      <c r="AJ2413" s="10"/>
      <c r="AK2413" s="10"/>
      <c r="AL2413" s="10"/>
      <c r="AM2413" s="1" t="s">
        <v>2399</v>
      </c>
      <c r="AN2413" s="10"/>
      <c r="AO2413" s="10"/>
      <c r="AP2413" s="1" t="s">
        <v>1715</v>
      </c>
    </row>
    <row r="2414">
      <c r="A2414" s="1" t="s">
        <v>4752</v>
      </c>
      <c r="B2414" s="14">
        <v>46122.0</v>
      </c>
      <c r="C2414" s="1" t="s">
        <v>5289</v>
      </c>
      <c r="D2414" s="5">
        <v>3.572148800012E13</v>
      </c>
      <c r="E2414" s="1" t="s">
        <v>4752</v>
      </c>
      <c r="F2414" s="1" t="s">
        <v>1097</v>
      </c>
      <c r="G2414" s="1" t="s">
        <v>4761</v>
      </c>
      <c r="H2414" s="1" t="s">
        <v>14690</v>
      </c>
      <c r="I2414" s="5">
        <v>101.0</v>
      </c>
      <c r="J2414" s="1" t="s">
        <v>4759</v>
      </c>
      <c r="K2414" s="1" t="s">
        <v>1659</v>
      </c>
      <c r="L2414" s="1" t="s">
        <v>1662</v>
      </c>
      <c r="M2414" s="1" t="s">
        <v>1663</v>
      </c>
      <c r="N2414" s="5">
        <v>3.572148800012E13</v>
      </c>
      <c r="O2414" s="1" t="s">
        <v>1072</v>
      </c>
      <c r="P2414" s="1" t="s">
        <v>1664</v>
      </c>
      <c r="Q2414" s="5">
        <v>2.0</v>
      </c>
      <c r="R2414" s="15">
        <v>43805.0</v>
      </c>
      <c r="S2414" s="5">
        <v>0.0</v>
      </c>
      <c r="T2414" s="10"/>
      <c r="U2414" s="10"/>
      <c r="V2414" s="15">
        <v>43805.0</v>
      </c>
      <c r="W2414" s="5">
        <v>161001.0</v>
      </c>
      <c r="X2414" s="1" t="s">
        <v>1665</v>
      </c>
      <c r="Y2414" s="1" t="s">
        <v>1075</v>
      </c>
      <c r="Z2414" s="1" t="s">
        <v>1666</v>
      </c>
      <c r="AA2414" s="5">
        <v>197.0</v>
      </c>
      <c r="AB2414" s="10"/>
      <c r="AC2414" s="1" t="s">
        <v>1667</v>
      </c>
      <c r="AD2414" s="5">
        <v>2.9725E7</v>
      </c>
      <c r="AE2414" s="1" t="s">
        <v>1604</v>
      </c>
      <c r="AF2414" s="5">
        <v>5707.0</v>
      </c>
      <c r="AG2414" s="5">
        <v>27.0</v>
      </c>
      <c r="AH2414" s="5">
        <v>3.7241454E7</v>
      </c>
      <c r="AI2414" s="10"/>
      <c r="AJ2414" s="10"/>
      <c r="AK2414" s="10"/>
      <c r="AL2414" s="10"/>
      <c r="AM2414" s="1" t="s">
        <v>1668</v>
      </c>
      <c r="AN2414" s="10"/>
      <c r="AO2414" s="10"/>
      <c r="AP2414" s="1" t="s">
        <v>1669</v>
      </c>
    </row>
    <row r="2415">
      <c r="A2415" s="1" t="s">
        <v>4752</v>
      </c>
      <c r="B2415" s="16">
        <v>45949.0</v>
      </c>
      <c r="C2415" s="1" t="s">
        <v>3737</v>
      </c>
      <c r="D2415" s="5">
        <v>3.6637883000192E13</v>
      </c>
      <c r="E2415" s="1" t="s">
        <v>4752</v>
      </c>
      <c r="F2415" s="1" t="s">
        <v>1097</v>
      </c>
      <c r="G2415" s="1" t="s">
        <v>3731</v>
      </c>
      <c r="H2415" s="1" t="s">
        <v>14691</v>
      </c>
      <c r="I2415" s="5">
        <v>4.0</v>
      </c>
      <c r="J2415" s="1" t="s">
        <v>4755</v>
      </c>
      <c r="K2415" s="1" t="s">
        <v>3734</v>
      </c>
      <c r="L2415" s="1" t="s">
        <v>3735</v>
      </c>
      <c r="M2415" s="1" t="s">
        <v>3736</v>
      </c>
      <c r="N2415" s="5">
        <v>3.6637883000192E13</v>
      </c>
      <c r="O2415" s="1" t="s">
        <v>1072</v>
      </c>
      <c r="P2415" s="1" t="s">
        <v>3737</v>
      </c>
      <c r="Q2415" s="5">
        <v>2.0</v>
      </c>
      <c r="R2415" s="15">
        <v>43901.0</v>
      </c>
      <c r="S2415" s="5">
        <v>0.0</v>
      </c>
      <c r="T2415" s="10"/>
      <c r="U2415" s="10"/>
      <c r="V2415" s="15">
        <v>43901.0</v>
      </c>
      <c r="W2415" s="5">
        <v>161001.0</v>
      </c>
      <c r="X2415" s="1" t="s">
        <v>3738</v>
      </c>
      <c r="Y2415" s="1" t="s">
        <v>1075</v>
      </c>
      <c r="Z2415" s="1" t="s">
        <v>3739</v>
      </c>
      <c r="AA2415" s="1" t="s">
        <v>1410</v>
      </c>
      <c r="AB2415" s="1" t="s">
        <v>3740</v>
      </c>
      <c r="AC2415" s="1" t="s">
        <v>3741</v>
      </c>
      <c r="AD2415" s="5">
        <v>7.557E7</v>
      </c>
      <c r="AE2415" s="1" t="s">
        <v>1413</v>
      </c>
      <c r="AF2415" s="5">
        <v>9269.0</v>
      </c>
      <c r="AG2415" s="5">
        <v>62.0</v>
      </c>
      <c r="AH2415" s="5">
        <v>9.2367932E7</v>
      </c>
      <c r="AI2415" s="5">
        <v>62.0</v>
      </c>
      <c r="AJ2415" s="5">
        <v>9.2238687E7</v>
      </c>
      <c r="AK2415" s="10"/>
      <c r="AL2415" s="10"/>
      <c r="AM2415" s="1" t="s">
        <v>3742</v>
      </c>
      <c r="AN2415" s="10"/>
      <c r="AO2415" s="10"/>
      <c r="AP2415" s="1" t="s">
        <v>3743</v>
      </c>
    </row>
    <row r="2416">
      <c r="A2416" s="1" t="s">
        <v>4752</v>
      </c>
      <c r="B2416" s="16">
        <v>45950.0</v>
      </c>
      <c r="C2416" s="1" t="s">
        <v>3737</v>
      </c>
      <c r="D2416" s="5">
        <v>3.6637883000192E13</v>
      </c>
      <c r="E2416" s="1" t="s">
        <v>4752</v>
      </c>
      <c r="F2416" s="1" t="s">
        <v>1097</v>
      </c>
      <c r="G2416" s="1" t="s">
        <v>4799</v>
      </c>
      <c r="H2416" s="1" t="s">
        <v>14692</v>
      </c>
      <c r="I2416" s="5">
        <v>58.0</v>
      </c>
      <c r="J2416" s="1" t="s">
        <v>4759</v>
      </c>
      <c r="K2416" s="1" t="s">
        <v>3734</v>
      </c>
      <c r="L2416" s="1" t="s">
        <v>3735</v>
      </c>
      <c r="M2416" s="1" t="s">
        <v>3736</v>
      </c>
      <c r="N2416" s="5">
        <v>3.6637883000192E13</v>
      </c>
      <c r="O2416" s="1" t="s">
        <v>1072</v>
      </c>
      <c r="P2416" s="1" t="s">
        <v>3737</v>
      </c>
      <c r="Q2416" s="5">
        <v>2.0</v>
      </c>
      <c r="R2416" s="15">
        <v>43901.0</v>
      </c>
      <c r="S2416" s="5">
        <v>0.0</v>
      </c>
      <c r="T2416" s="10"/>
      <c r="U2416" s="10"/>
      <c r="V2416" s="15">
        <v>43901.0</v>
      </c>
      <c r="W2416" s="5">
        <v>161001.0</v>
      </c>
      <c r="X2416" s="1" t="s">
        <v>3738</v>
      </c>
      <c r="Y2416" s="1" t="s">
        <v>1075</v>
      </c>
      <c r="Z2416" s="1" t="s">
        <v>3739</v>
      </c>
      <c r="AA2416" s="1" t="s">
        <v>1410</v>
      </c>
      <c r="AB2416" s="1" t="s">
        <v>3740</v>
      </c>
      <c r="AC2416" s="1" t="s">
        <v>3741</v>
      </c>
      <c r="AD2416" s="5">
        <v>7.557E7</v>
      </c>
      <c r="AE2416" s="1" t="s">
        <v>1413</v>
      </c>
      <c r="AF2416" s="5">
        <v>9269.0</v>
      </c>
      <c r="AG2416" s="5">
        <v>62.0</v>
      </c>
      <c r="AH2416" s="5">
        <v>9.2367932E7</v>
      </c>
      <c r="AI2416" s="5">
        <v>62.0</v>
      </c>
      <c r="AJ2416" s="5">
        <v>9.2238687E7</v>
      </c>
      <c r="AK2416" s="10"/>
      <c r="AL2416" s="10"/>
      <c r="AM2416" s="1" t="s">
        <v>3742</v>
      </c>
      <c r="AN2416" s="10"/>
      <c r="AO2416" s="10"/>
      <c r="AP2416" s="1" t="s">
        <v>3743</v>
      </c>
    </row>
    <row r="2417">
      <c r="A2417" s="1" t="s">
        <v>4752</v>
      </c>
      <c r="B2417" s="14">
        <v>45473.0</v>
      </c>
      <c r="C2417" s="1" t="s">
        <v>14693</v>
      </c>
      <c r="D2417" s="5">
        <v>4.3200167000109E13</v>
      </c>
      <c r="E2417" s="1" t="s">
        <v>4752</v>
      </c>
      <c r="F2417" s="1" t="s">
        <v>10272</v>
      </c>
      <c r="G2417" s="1" t="s">
        <v>14694</v>
      </c>
      <c r="H2417" s="5">
        <v>2.0</v>
      </c>
      <c r="I2417" s="5">
        <v>25.0</v>
      </c>
      <c r="J2417" s="1" t="s">
        <v>4755</v>
      </c>
      <c r="K2417" s="1" t="s">
        <v>3718</v>
      </c>
      <c r="L2417" s="1" t="s">
        <v>3719</v>
      </c>
      <c r="M2417" s="1" t="s">
        <v>3720</v>
      </c>
      <c r="N2417" s="5">
        <v>4.3200167000109E13</v>
      </c>
      <c r="O2417" s="1" t="s">
        <v>1072</v>
      </c>
      <c r="P2417" s="10"/>
      <c r="Q2417" s="5">
        <v>2.0</v>
      </c>
      <c r="R2417" s="15">
        <v>44427.0</v>
      </c>
      <c r="S2417" s="5">
        <v>0.0</v>
      </c>
      <c r="T2417" s="10"/>
      <c r="U2417" s="10"/>
      <c r="V2417" s="15">
        <v>44427.0</v>
      </c>
      <c r="W2417" s="5">
        <v>3329599.0</v>
      </c>
      <c r="X2417" s="1" t="s">
        <v>3721</v>
      </c>
      <c r="Y2417" s="1" t="s">
        <v>2325</v>
      </c>
      <c r="Z2417" s="1" t="s">
        <v>3722</v>
      </c>
      <c r="AA2417" s="5">
        <v>202.0</v>
      </c>
      <c r="AB2417" s="1" t="s">
        <v>3723</v>
      </c>
      <c r="AC2417" s="1" t="s">
        <v>3724</v>
      </c>
      <c r="AD2417" s="5">
        <v>1.3565261E7</v>
      </c>
      <c r="AE2417" s="1" t="s">
        <v>1079</v>
      </c>
      <c r="AF2417" s="5">
        <v>7079.0</v>
      </c>
      <c r="AG2417" s="5">
        <v>11.0</v>
      </c>
      <c r="AH2417" s="5">
        <v>5.5061431E7</v>
      </c>
      <c r="AI2417" s="10"/>
      <c r="AJ2417" s="10"/>
      <c r="AK2417" s="10"/>
      <c r="AL2417" s="10"/>
      <c r="AM2417" s="1" t="s">
        <v>3725</v>
      </c>
      <c r="AN2417" s="10"/>
      <c r="AO2417" s="10"/>
      <c r="AP2417" s="1" t="s">
        <v>3726</v>
      </c>
    </row>
    <row r="2418">
      <c r="A2418" s="1" t="s">
        <v>4752</v>
      </c>
      <c r="B2418" s="14">
        <v>46116.0</v>
      </c>
      <c r="C2418" s="1" t="s">
        <v>6535</v>
      </c>
      <c r="D2418" s="5">
        <v>5.2242273000146E13</v>
      </c>
      <c r="E2418" s="1" t="s">
        <v>4752</v>
      </c>
      <c r="F2418" s="1" t="s">
        <v>1097</v>
      </c>
      <c r="G2418" s="1" t="s">
        <v>4771</v>
      </c>
      <c r="H2418" s="1" t="s">
        <v>2564</v>
      </c>
      <c r="I2418" s="17">
        <v>45528.0</v>
      </c>
      <c r="J2418" s="1" t="s">
        <v>4759</v>
      </c>
      <c r="K2418" s="1" t="s">
        <v>6537</v>
      </c>
      <c r="L2418" s="1" t="s">
        <v>6538</v>
      </c>
      <c r="M2418" s="1" t="s">
        <v>6539</v>
      </c>
      <c r="N2418" s="5">
        <v>5.2242273000146E13</v>
      </c>
      <c r="O2418" s="1" t="s">
        <v>1072</v>
      </c>
      <c r="P2418" s="10"/>
      <c r="Q2418" s="5">
        <v>2.0</v>
      </c>
      <c r="R2418" s="15">
        <v>45188.0</v>
      </c>
      <c r="S2418" s="5">
        <v>0.0</v>
      </c>
      <c r="T2418" s="10"/>
      <c r="U2418" s="10"/>
      <c r="V2418" s="15">
        <v>45188.0</v>
      </c>
      <c r="W2418" s="5">
        <v>161001.0</v>
      </c>
      <c r="X2418" s="1" t="s">
        <v>6540</v>
      </c>
      <c r="Y2418" s="1" t="s">
        <v>1090</v>
      </c>
      <c r="Z2418" s="1" t="s">
        <v>2569</v>
      </c>
      <c r="AA2418" s="5">
        <v>1520.0</v>
      </c>
      <c r="AB2418" s="1" t="s">
        <v>6541</v>
      </c>
      <c r="AC2418" s="1" t="s">
        <v>2571</v>
      </c>
      <c r="AD2418" s="5">
        <v>1.402602E7</v>
      </c>
      <c r="AE2418" s="1" t="s">
        <v>1079</v>
      </c>
      <c r="AF2418" s="5">
        <v>6969.0</v>
      </c>
      <c r="AG2418" s="5">
        <v>19.0</v>
      </c>
      <c r="AH2418" s="5">
        <v>9.1100856E7</v>
      </c>
      <c r="AI2418" s="10"/>
      <c r="AJ2418" s="10"/>
      <c r="AK2418" s="10"/>
      <c r="AL2418" s="10"/>
      <c r="AM2418" s="1" t="s">
        <v>2572</v>
      </c>
      <c r="AN2418" s="10"/>
      <c r="AO2418" s="10"/>
      <c r="AP2418" s="1" t="s">
        <v>1645</v>
      </c>
    </row>
    <row r="2419">
      <c r="A2419" s="1" t="s">
        <v>4752</v>
      </c>
      <c r="B2419" s="14">
        <v>46191.0</v>
      </c>
      <c r="C2419" s="1" t="s">
        <v>14289</v>
      </c>
      <c r="D2419" s="5">
        <v>5.5333416000113E13</v>
      </c>
      <c r="E2419" s="1" t="s">
        <v>4752</v>
      </c>
      <c r="F2419" s="1" t="s">
        <v>1097</v>
      </c>
      <c r="G2419" s="1" t="s">
        <v>4771</v>
      </c>
      <c r="H2419" s="1" t="s">
        <v>14695</v>
      </c>
      <c r="I2419" s="17">
        <v>45528.0</v>
      </c>
      <c r="J2419" s="1" t="s">
        <v>4755</v>
      </c>
      <c r="K2419" s="1" t="s">
        <v>14291</v>
      </c>
      <c r="L2419" s="1" t="s">
        <v>14292</v>
      </c>
      <c r="M2419" s="1" t="s">
        <v>14293</v>
      </c>
      <c r="N2419" s="5">
        <v>5.5333416000113E13</v>
      </c>
      <c r="O2419" s="1" t="s">
        <v>1072</v>
      </c>
      <c r="P2419" s="1" t="s">
        <v>14294</v>
      </c>
      <c r="Q2419" s="5">
        <v>2.0</v>
      </c>
      <c r="R2419" s="15">
        <v>45441.0</v>
      </c>
      <c r="S2419" s="5">
        <v>0.0</v>
      </c>
      <c r="T2419" s="10"/>
      <c r="U2419" s="5">
        <v>105.0</v>
      </c>
      <c r="V2419" s="15">
        <v>45441.0</v>
      </c>
      <c r="W2419" s="5">
        <v>161001.0</v>
      </c>
      <c r="X2419" s="1" t="s">
        <v>14295</v>
      </c>
      <c r="Y2419" s="1" t="s">
        <v>1090</v>
      </c>
      <c r="Z2419" s="1" t="s">
        <v>14296</v>
      </c>
      <c r="AA2419" s="5">
        <v>2801.0</v>
      </c>
      <c r="AB2419" s="10"/>
      <c r="AC2419" s="1" t="s">
        <v>14297</v>
      </c>
      <c r="AD2419" s="5">
        <v>9.5216228E7</v>
      </c>
      <c r="AE2419" s="1" t="s">
        <v>1277</v>
      </c>
      <c r="AF2419" s="5">
        <v>8953.0</v>
      </c>
      <c r="AG2419" s="5">
        <v>54.0</v>
      </c>
      <c r="AH2419" s="5">
        <v>9.1467608E7</v>
      </c>
      <c r="AI2419" s="5">
        <v>0.0</v>
      </c>
      <c r="AJ2419" s="5">
        <v>0.0</v>
      </c>
      <c r="AK2419" s="10"/>
      <c r="AL2419" s="10"/>
      <c r="AM2419" s="1" t="s">
        <v>14298</v>
      </c>
      <c r="AN2419" s="10"/>
      <c r="AO2419" s="10"/>
      <c r="AP2419" s="1" t="s">
        <v>3808</v>
      </c>
    </row>
    <row r="2420">
      <c r="A2420" s="1" t="s">
        <v>4752</v>
      </c>
      <c r="B2420" s="14">
        <v>45786.0</v>
      </c>
      <c r="C2420" s="1" t="s">
        <v>5208</v>
      </c>
      <c r="D2420" s="5">
        <v>1.8007280000125E13</v>
      </c>
      <c r="E2420" s="1" t="s">
        <v>4752</v>
      </c>
      <c r="F2420" s="1" t="s">
        <v>4229</v>
      </c>
      <c r="G2420" s="5">
        <v>800.0</v>
      </c>
      <c r="H2420" s="5">
        <v>52.0</v>
      </c>
      <c r="I2420" s="17">
        <v>45414.0</v>
      </c>
      <c r="J2420" s="1" t="s">
        <v>4755</v>
      </c>
      <c r="K2420" s="1" t="s">
        <v>1085</v>
      </c>
      <c r="L2420" s="1" t="s">
        <v>1086</v>
      </c>
      <c r="M2420" s="1" t="s">
        <v>1087</v>
      </c>
      <c r="N2420" s="5">
        <v>1.8007280000125E13</v>
      </c>
      <c r="O2420" s="1" t="s">
        <v>1072</v>
      </c>
      <c r="P2420" s="1" t="s">
        <v>1088</v>
      </c>
      <c r="Q2420" s="5">
        <v>2.0</v>
      </c>
      <c r="R2420" s="15">
        <v>41389.0</v>
      </c>
      <c r="S2420" s="5">
        <v>0.0</v>
      </c>
      <c r="T2420" s="10"/>
      <c r="U2420" s="10"/>
      <c r="V2420" s="15">
        <v>41389.0</v>
      </c>
      <c r="W2420" s="5">
        <v>7490103.0</v>
      </c>
      <c r="X2420" s="1" t="s">
        <v>1089</v>
      </c>
      <c r="Y2420" s="1" t="s">
        <v>1090</v>
      </c>
      <c r="Z2420" s="1" t="s">
        <v>1091</v>
      </c>
      <c r="AA2420" s="5">
        <v>1333.0</v>
      </c>
      <c r="AB2420" s="1" t="s">
        <v>1092</v>
      </c>
      <c r="AC2420" s="1" t="s">
        <v>1078</v>
      </c>
      <c r="AD2420" s="5">
        <v>1.3515132E7</v>
      </c>
      <c r="AE2420" s="1" t="s">
        <v>1079</v>
      </c>
      <c r="AF2420" s="5">
        <v>6335.0</v>
      </c>
      <c r="AG2420" s="5">
        <v>14.0</v>
      </c>
      <c r="AH2420" s="5">
        <v>3.2697211E7</v>
      </c>
      <c r="AI2420" s="5">
        <v>14.0</v>
      </c>
      <c r="AJ2420" s="5">
        <v>3.2697213E7</v>
      </c>
      <c r="AK2420" s="5">
        <v>14.0</v>
      </c>
      <c r="AL2420" s="5">
        <v>3.2697211E7</v>
      </c>
      <c r="AM2420" s="1" t="s">
        <v>1093</v>
      </c>
      <c r="AN2420" s="10"/>
      <c r="AO2420" s="10"/>
      <c r="AP2420" s="1" t="s">
        <v>1094</v>
      </c>
    </row>
    <row r="2421">
      <c r="A2421" s="1" t="s">
        <v>4752</v>
      </c>
      <c r="B2421" s="14">
        <v>45915.0</v>
      </c>
      <c r="C2421" s="1" t="s">
        <v>5208</v>
      </c>
      <c r="D2421" s="5">
        <v>1.8007280000125E13</v>
      </c>
      <c r="E2421" s="1" t="s">
        <v>4752</v>
      </c>
      <c r="F2421" s="1" t="s">
        <v>5209</v>
      </c>
      <c r="G2421" s="1" t="s">
        <v>5210</v>
      </c>
      <c r="H2421" s="5">
        <v>30.0</v>
      </c>
      <c r="I2421" s="5">
        <v>5.0</v>
      </c>
      <c r="J2421" s="1" t="s">
        <v>4755</v>
      </c>
      <c r="K2421" s="1" t="s">
        <v>1085</v>
      </c>
      <c r="L2421" s="1" t="s">
        <v>1086</v>
      </c>
      <c r="M2421" s="1" t="s">
        <v>1087</v>
      </c>
      <c r="N2421" s="5">
        <v>1.8007280000125E13</v>
      </c>
      <c r="O2421" s="1" t="s">
        <v>1072</v>
      </c>
      <c r="P2421" s="1" t="s">
        <v>1088</v>
      </c>
      <c r="Q2421" s="5">
        <v>2.0</v>
      </c>
      <c r="R2421" s="15">
        <v>41389.0</v>
      </c>
      <c r="S2421" s="5">
        <v>0.0</v>
      </c>
      <c r="T2421" s="10"/>
      <c r="U2421" s="10"/>
      <c r="V2421" s="15">
        <v>41389.0</v>
      </c>
      <c r="W2421" s="5">
        <v>7490103.0</v>
      </c>
      <c r="X2421" s="1" t="s">
        <v>1089</v>
      </c>
      <c r="Y2421" s="1" t="s">
        <v>1090</v>
      </c>
      <c r="Z2421" s="1" t="s">
        <v>1091</v>
      </c>
      <c r="AA2421" s="5">
        <v>1333.0</v>
      </c>
      <c r="AB2421" s="1" t="s">
        <v>1092</v>
      </c>
      <c r="AC2421" s="1" t="s">
        <v>1078</v>
      </c>
      <c r="AD2421" s="5">
        <v>1.3515132E7</v>
      </c>
      <c r="AE2421" s="1" t="s">
        <v>1079</v>
      </c>
      <c r="AF2421" s="5">
        <v>6335.0</v>
      </c>
      <c r="AG2421" s="5">
        <v>14.0</v>
      </c>
      <c r="AH2421" s="5">
        <v>3.2697211E7</v>
      </c>
      <c r="AI2421" s="5">
        <v>14.0</v>
      </c>
      <c r="AJ2421" s="5">
        <v>3.2697213E7</v>
      </c>
      <c r="AK2421" s="5">
        <v>14.0</v>
      </c>
      <c r="AL2421" s="5">
        <v>3.2697211E7</v>
      </c>
      <c r="AM2421" s="1" t="s">
        <v>1093</v>
      </c>
      <c r="AN2421" s="10"/>
      <c r="AO2421" s="10"/>
      <c r="AP2421" s="1" t="s">
        <v>1094</v>
      </c>
    </row>
    <row r="2422">
      <c r="A2422" s="1" t="s">
        <v>4752</v>
      </c>
      <c r="B2422" s="14">
        <v>46067.0</v>
      </c>
      <c r="C2422" s="1" t="s">
        <v>5208</v>
      </c>
      <c r="D2422" s="5">
        <v>1.8007280000125E13</v>
      </c>
      <c r="E2422" s="1" t="s">
        <v>4752</v>
      </c>
      <c r="F2422" s="1" t="s">
        <v>4229</v>
      </c>
      <c r="G2422" s="5">
        <v>800.0</v>
      </c>
      <c r="H2422" s="5">
        <v>51.0</v>
      </c>
      <c r="I2422" s="17">
        <v>45414.0</v>
      </c>
      <c r="J2422" s="1" t="s">
        <v>4755</v>
      </c>
      <c r="K2422" s="1" t="s">
        <v>1085</v>
      </c>
      <c r="L2422" s="1" t="s">
        <v>1086</v>
      </c>
      <c r="M2422" s="1" t="s">
        <v>1087</v>
      </c>
      <c r="N2422" s="5">
        <v>1.8007280000125E13</v>
      </c>
      <c r="O2422" s="1" t="s">
        <v>1072</v>
      </c>
      <c r="P2422" s="1" t="s">
        <v>1088</v>
      </c>
      <c r="Q2422" s="5">
        <v>2.0</v>
      </c>
      <c r="R2422" s="15">
        <v>41389.0</v>
      </c>
      <c r="S2422" s="5">
        <v>0.0</v>
      </c>
      <c r="T2422" s="10"/>
      <c r="U2422" s="10"/>
      <c r="V2422" s="15">
        <v>41389.0</v>
      </c>
      <c r="W2422" s="5">
        <v>7490103.0</v>
      </c>
      <c r="X2422" s="1" t="s">
        <v>1089</v>
      </c>
      <c r="Y2422" s="1" t="s">
        <v>1090</v>
      </c>
      <c r="Z2422" s="1" t="s">
        <v>1091</v>
      </c>
      <c r="AA2422" s="5">
        <v>1333.0</v>
      </c>
      <c r="AB2422" s="1" t="s">
        <v>1092</v>
      </c>
      <c r="AC2422" s="1" t="s">
        <v>1078</v>
      </c>
      <c r="AD2422" s="5">
        <v>1.3515132E7</v>
      </c>
      <c r="AE2422" s="1" t="s">
        <v>1079</v>
      </c>
      <c r="AF2422" s="5">
        <v>6335.0</v>
      </c>
      <c r="AG2422" s="5">
        <v>14.0</v>
      </c>
      <c r="AH2422" s="5">
        <v>3.2697211E7</v>
      </c>
      <c r="AI2422" s="5">
        <v>14.0</v>
      </c>
      <c r="AJ2422" s="5">
        <v>3.2697213E7</v>
      </c>
      <c r="AK2422" s="5">
        <v>14.0</v>
      </c>
      <c r="AL2422" s="5">
        <v>3.2697211E7</v>
      </c>
      <c r="AM2422" s="1" t="s">
        <v>1093</v>
      </c>
      <c r="AN2422" s="10"/>
      <c r="AO2422" s="10"/>
      <c r="AP2422" s="1" t="s">
        <v>1094</v>
      </c>
    </row>
    <row r="2423">
      <c r="A2423" s="1" t="s">
        <v>4752</v>
      </c>
      <c r="B2423" s="14">
        <v>46267.0</v>
      </c>
      <c r="C2423" s="1" t="s">
        <v>5208</v>
      </c>
      <c r="D2423" s="5">
        <v>1.8007280000125E13</v>
      </c>
      <c r="E2423" s="1" t="s">
        <v>4752</v>
      </c>
      <c r="F2423" s="1" t="s">
        <v>4229</v>
      </c>
      <c r="G2423" s="1" t="s">
        <v>2332</v>
      </c>
      <c r="H2423" s="5">
        <v>120.0</v>
      </c>
      <c r="I2423" s="5">
        <v>5.0</v>
      </c>
      <c r="J2423" s="1" t="s">
        <v>4755</v>
      </c>
      <c r="K2423" s="1" t="s">
        <v>1085</v>
      </c>
      <c r="L2423" s="1" t="s">
        <v>1086</v>
      </c>
      <c r="M2423" s="1" t="s">
        <v>1087</v>
      </c>
      <c r="N2423" s="5">
        <v>1.8007280000125E13</v>
      </c>
      <c r="O2423" s="1" t="s">
        <v>1072</v>
      </c>
      <c r="P2423" s="1" t="s">
        <v>1088</v>
      </c>
      <c r="Q2423" s="5">
        <v>2.0</v>
      </c>
      <c r="R2423" s="15">
        <v>41389.0</v>
      </c>
      <c r="S2423" s="5">
        <v>0.0</v>
      </c>
      <c r="T2423" s="10"/>
      <c r="U2423" s="10"/>
      <c r="V2423" s="15">
        <v>41389.0</v>
      </c>
      <c r="W2423" s="5">
        <v>7490103.0</v>
      </c>
      <c r="X2423" s="1" t="s">
        <v>1089</v>
      </c>
      <c r="Y2423" s="1" t="s">
        <v>1090</v>
      </c>
      <c r="Z2423" s="1" t="s">
        <v>1091</v>
      </c>
      <c r="AA2423" s="5">
        <v>1333.0</v>
      </c>
      <c r="AB2423" s="1" t="s">
        <v>1092</v>
      </c>
      <c r="AC2423" s="1" t="s">
        <v>1078</v>
      </c>
      <c r="AD2423" s="5">
        <v>1.3515132E7</v>
      </c>
      <c r="AE2423" s="1" t="s">
        <v>1079</v>
      </c>
      <c r="AF2423" s="5">
        <v>6335.0</v>
      </c>
      <c r="AG2423" s="5">
        <v>14.0</v>
      </c>
      <c r="AH2423" s="5">
        <v>3.2697211E7</v>
      </c>
      <c r="AI2423" s="5">
        <v>14.0</v>
      </c>
      <c r="AJ2423" s="5">
        <v>3.2697213E7</v>
      </c>
      <c r="AK2423" s="5">
        <v>14.0</v>
      </c>
      <c r="AL2423" s="5">
        <v>3.2697211E7</v>
      </c>
      <c r="AM2423" s="1" t="s">
        <v>1093</v>
      </c>
      <c r="AN2423" s="10"/>
      <c r="AO2423" s="10"/>
      <c r="AP2423" s="1" t="s">
        <v>1094</v>
      </c>
    </row>
    <row r="2424">
      <c r="A2424" s="1" t="s">
        <v>4752</v>
      </c>
      <c r="B2424" s="16">
        <v>46354.0</v>
      </c>
      <c r="C2424" s="1" t="s">
        <v>5208</v>
      </c>
      <c r="D2424" s="5">
        <v>1.8007280000125E13</v>
      </c>
      <c r="E2424" s="1" t="s">
        <v>4752</v>
      </c>
      <c r="F2424" s="1" t="s">
        <v>4229</v>
      </c>
      <c r="G2424" s="1" t="s">
        <v>5210</v>
      </c>
      <c r="H2424" s="5">
        <v>8.00240076E8</v>
      </c>
      <c r="I2424" s="5">
        <v>5.0</v>
      </c>
      <c r="J2424" s="1" t="s">
        <v>4755</v>
      </c>
      <c r="K2424" s="1" t="s">
        <v>1085</v>
      </c>
      <c r="L2424" s="1" t="s">
        <v>1086</v>
      </c>
      <c r="M2424" s="1" t="s">
        <v>1087</v>
      </c>
      <c r="N2424" s="5">
        <v>1.8007280000125E13</v>
      </c>
      <c r="O2424" s="1" t="s">
        <v>1072</v>
      </c>
      <c r="P2424" s="1" t="s">
        <v>1088</v>
      </c>
      <c r="Q2424" s="5">
        <v>2.0</v>
      </c>
      <c r="R2424" s="15">
        <v>41389.0</v>
      </c>
      <c r="S2424" s="5">
        <v>0.0</v>
      </c>
      <c r="T2424" s="10"/>
      <c r="U2424" s="10"/>
      <c r="V2424" s="15">
        <v>41389.0</v>
      </c>
      <c r="W2424" s="5">
        <v>7490103.0</v>
      </c>
      <c r="X2424" s="1" t="s">
        <v>1089</v>
      </c>
      <c r="Y2424" s="1" t="s">
        <v>1090</v>
      </c>
      <c r="Z2424" s="1" t="s">
        <v>1091</v>
      </c>
      <c r="AA2424" s="5">
        <v>1333.0</v>
      </c>
      <c r="AB2424" s="1" t="s">
        <v>1092</v>
      </c>
      <c r="AC2424" s="1" t="s">
        <v>1078</v>
      </c>
      <c r="AD2424" s="5">
        <v>1.3515132E7</v>
      </c>
      <c r="AE2424" s="1" t="s">
        <v>1079</v>
      </c>
      <c r="AF2424" s="5">
        <v>6335.0</v>
      </c>
      <c r="AG2424" s="5">
        <v>14.0</v>
      </c>
      <c r="AH2424" s="5">
        <v>3.2697211E7</v>
      </c>
      <c r="AI2424" s="5">
        <v>14.0</v>
      </c>
      <c r="AJ2424" s="5">
        <v>3.2697213E7</v>
      </c>
      <c r="AK2424" s="5">
        <v>14.0</v>
      </c>
      <c r="AL2424" s="5">
        <v>3.2697211E7</v>
      </c>
      <c r="AM2424" s="1" t="s">
        <v>1093</v>
      </c>
      <c r="AN2424" s="10"/>
      <c r="AO2424" s="10"/>
      <c r="AP2424" s="1" t="s">
        <v>1094</v>
      </c>
    </row>
    <row r="2425">
      <c r="A2425" s="1" t="s">
        <v>4752</v>
      </c>
      <c r="B2425" s="14">
        <v>46299.0</v>
      </c>
      <c r="C2425" s="1" t="s">
        <v>8422</v>
      </c>
      <c r="D2425" s="5">
        <v>1.0642449000107E13</v>
      </c>
      <c r="E2425" s="1" t="s">
        <v>4752</v>
      </c>
      <c r="F2425" s="1" t="s">
        <v>1097</v>
      </c>
      <c r="G2425" s="1" t="s">
        <v>8423</v>
      </c>
      <c r="H2425" s="1" t="s">
        <v>14696</v>
      </c>
      <c r="I2425" s="1" t="s">
        <v>3308</v>
      </c>
      <c r="J2425" s="1" t="s">
        <v>1069</v>
      </c>
      <c r="K2425" s="1" t="s">
        <v>1763</v>
      </c>
      <c r="L2425" s="1" t="s">
        <v>1764</v>
      </c>
      <c r="M2425" s="1" t="s">
        <v>1765</v>
      </c>
      <c r="N2425" s="5">
        <v>1.0642449000107E13</v>
      </c>
      <c r="O2425" s="1" t="s">
        <v>1072</v>
      </c>
      <c r="P2425" s="1" t="s">
        <v>1763</v>
      </c>
      <c r="Q2425" s="5">
        <v>2.0</v>
      </c>
      <c r="R2425" s="15">
        <v>39861.0</v>
      </c>
      <c r="S2425" s="5">
        <v>0.0</v>
      </c>
      <c r="T2425" s="10"/>
      <c r="U2425" s="10"/>
      <c r="V2425" s="15">
        <v>39861.0</v>
      </c>
      <c r="W2425" s="5">
        <v>7112000.0</v>
      </c>
      <c r="X2425" s="1" t="s">
        <v>1766</v>
      </c>
      <c r="Y2425" s="1" t="s">
        <v>1075</v>
      </c>
      <c r="Z2425" s="1" t="s">
        <v>1767</v>
      </c>
      <c r="AA2425" s="5">
        <v>18.0</v>
      </c>
      <c r="AB2425" s="1" t="s">
        <v>1768</v>
      </c>
      <c r="AC2425" s="1" t="s">
        <v>1769</v>
      </c>
      <c r="AD2425" s="5">
        <v>6.9054264E7</v>
      </c>
      <c r="AE2425" s="1" t="s">
        <v>1770</v>
      </c>
      <c r="AF2425" s="5">
        <v>255.0</v>
      </c>
      <c r="AG2425" s="5">
        <v>92.0</v>
      </c>
      <c r="AH2425" s="5">
        <v>3.2311617E7</v>
      </c>
      <c r="AI2425" s="10"/>
      <c r="AJ2425" s="10"/>
      <c r="AK2425" s="10"/>
      <c r="AL2425" s="10"/>
      <c r="AM2425" s="1" t="s">
        <v>1771</v>
      </c>
      <c r="AN2425" s="10"/>
      <c r="AO2425" s="10"/>
      <c r="AP2425" s="1" t="s">
        <v>1772</v>
      </c>
    </row>
    <row r="2426">
      <c r="A2426" s="1" t="s">
        <v>4752</v>
      </c>
      <c r="B2426" s="14">
        <v>45533.0</v>
      </c>
      <c r="C2426" s="1" t="s">
        <v>1834</v>
      </c>
      <c r="D2426" s="5">
        <v>2.8977952000189E13</v>
      </c>
      <c r="E2426" s="1" t="s">
        <v>4752</v>
      </c>
      <c r="F2426" s="1" t="s">
        <v>5205</v>
      </c>
      <c r="G2426" s="1" t="s">
        <v>7343</v>
      </c>
      <c r="H2426" s="1" t="s">
        <v>14697</v>
      </c>
      <c r="I2426" s="5">
        <v>2.0</v>
      </c>
      <c r="J2426" s="1" t="s">
        <v>4755</v>
      </c>
      <c r="K2426" s="1" t="s">
        <v>1837</v>
      </c>
      <c r="L2426" s="1" t="s">
        <v>1838</v>
      </c>
      <c r="M2426" s="1" t="s">
        <v>1839</v>
      </c>
      <c r="N2426" s="5">
        <v>2.8977952000189E13</v>
      </c>
      <c r="O2426" s="1" t="s">
        <v>1072</v>
      </c>
      <c r="P2426" s="1" t="s">
        <v>1840</v>
      </c>
      <c r="Q2426" s="5">
        <v>2.0</v>
      </c>
      <c r="R2426" s="15">
        <v>41206.0</v>
      </c>
      <c r="S2426" s="5">
        <v>0.0</v>
      </c>
      <c r="T2426" s="10"/>
      <c r="U2426" s="10"/>
      <c r="V2426" s="15">
        <v>41206.0</v>
      </c>
      <c r="W2426" s="5">
        <v>7490104.0</v>
      </c>
      <c r="X2426" s="1" t="s">
        <v>1841</v>
      </c>
      <c r="Y2426" s="1" t="s">
        <v>1075</v>
      </c>
      <c r="Z2426" s="1" t="s">
        <v>1842</v>
      </c>
      <c r="AA2426" s="5">
        <v>118.0</v>
      </c>
      <c r="AB2426" s="10"/>
      <c r="AC2426" s="1" t="s">
        <v>1843</v>
      </c>
      <c r="AD2426" s="5">
        <v>1.224383E7</v>
      </c>
      <c r="AE2426" s="1" t="s">
        <v>1079</v>
      </c>
      <c r="AF2426" s="5">
        <v>7099.0</v>
      </c>
      <c r="AG2426" s="5">
        <v>12.0</v>
      </c>
      <c r="AH2426" s="5">
        <v>3.2048277E7</v>
      </c>
      <c r="AI2426" s="10"/>
      <c r="AJ2426" s="10"/>
      <c r="AK2426" s="10"/>
      <c r="AL2426" s="10"/>
      <c r="AM2426" s="1" t="s">
        <v>1844</v>
      </c>
      <c r="AN2426" s="10"/>
      <c r="AO2426" s="10"/>
      <c r="AP2426" s="1" t="s">
        <v>1845</v>
      </c>
    </row>
    <row r="2427">
      <c r="A2427" s="1" t="s">
        <v>4752</v>
      </c>
      <c r="B2427" s="14">
        <v>45533.0</v>
      </c>
      <c r="C2427" s="1" t="s">
        <v>1834</v>
      </c>
      <c r="D2427" s="5">
        <v>2.8977952000189E13</v>
      </c>
      <c r="E2427" s="1" t="s">
        <v>4752</v>
      </c>
      <c r="F2427" s="1" t="s">
        <v>5205</v>
      </c>
      <c r="G2427" s="1" t="s">
        <v>7343</v>
      </c>
      <c r="H2427" s="1" t="s">
        <v>14698</v>
      </c>
      <c r="I2427" s="5">
        <v>2.0</v>
      </c>
      <c r="J2427" s="1" t="s">
        <v>4755</v>
      </c>
      <c r="K2427" s="1" t="s">
        <v>1837</v>
      </c>
      <c r="L2427" s="1" t="s">
        <v>1838</v>
      </c>
      <c r="M2427" s="1" t="s">
        <v>1839</v>
      </c>
      <c r="N2427" s="5">
        <v>2.8977952000189E13</v>
      </c>
      <c r="O2427" s="1" t="s">
        <v>1072</v>
      </c>
      <c r="P2427" s="1" t="s">
        <v>1840</v>
      </c>
      <c r="Q2427" s="5">
        <v>2.0</v>
      </c>
      <c r="R2427" s="15">
        <v>41206.0</v>
      </c>
      <c r="S2427" s="5">
        <v>0.0</v>
      </c>
      <c r="T2427" s="10"/>
      <c r="U2427" s="10"/>
      <c r="V2427" s="15">
        <v>41206.0</v>
      </c>
      <c r="W2427" s="5">
        <v>7490104.0</v>
      </c>
      <c r="X2427" s="1" t="s">
        <v>1841</v>
      </c>
      <c r="Y2427" s="1" t="s">
        <v>1075</v>
      </c>
      <c r="Z2427" s="1" t="s">
        <v>1842</v>
      </c>
      <c r="AA2427" s="5">
        <v>118.0</v>
      </c>
      <c r="AB2427" s="10"/>
      <c r="AC2427" s="1" t="s">
        <v>1843</v>
      </c>
      <c r="AD2427" s="5">
        <v>1.224383E7</v>
      </c>
      <c r="AE2427" s="1" t="s">
        <v>1079</v>
      </c>
      <c r="AF2427" s="5">
        <v>7099.0</v>
      </c>
      <c r="AG2427" s="5">
        <v>12.0</v>
      </c>
      <c r="AH2427" s="5">
        <v>3.2048277E7</v>
      </c>
      <c r="AI2427" s="10"/>
      <c r="AJ2427" s="10"/>
      <c r="AK2427" s="10"/>
      <c r="AL2427" s="10"/>
      <c r="AM2427" s="1" t="s">
        <v>1844</v>
      </c>
      <c r="AN2427" s="10"/>
      <c r="AO2427" s="10"/>
      <c r="AP2427" s="1" t="s">
        <v>1845</v>
      </c>
    </row>
    <row r="2428">
      <c r="A2428" s="1" t="s">
        <v>4752</v>
      </c>
      <c r="B2428" s="14">
        <v>45533.0</v>
      </c>
      <c r="C2428" s="1" t="s">
        <v>1834</v>
      </c>
      <c r="D2428" s="5">
        <v>2.8977952000189E13</v>
      </c>
      <c r="E2428" s="1" t="s">
        <v>4752</v>
      </c>
      <c r="F2428" s="1" t="s">
        <v>5205</v>
      </c>
      <c r="G2428" s="1" t="s">
        <v>7343</v>
      </c>
      <c r="H2428" s="1" t="s">
        <v>14699</v>
      </c>
      <c r="I2428" s="5">
        <v>2.0</v>
      </c>
      <c r="J2428" s="1" t="s">
        <v>4755</v>
      </c>
      <c r="K2428" s="1" t="s">
        <v>1837</v>
      </c>
      <c r="L2428" s="1" t="s">
        <v>1838</v>
      </c>
      <c r="M2428" s="1" t="s">
        <v>1839</v>
      </c>
      <c r="N2428" s="5">
        <v>2.8977952000189E13</v>
      </c>
      <c r="O2428" s="1" t="s">
        <v>1072</v>
      </c>
      <c r="P2428" s="1" t="s">
        <v>1840</v>
      </c>
      <c r="Q2428" s="5">
        <v>2.0</v>
      </c>
      <c r="R2428" s="15">
        <v>41206.0</v>
      </c>
      <c r="S2428" s="5">
        <v>0.0</v>
      </c>
      <c r="T2428" s="10"/>
      <c r="U2428" s="10"/>
      <c r="V2428" s="15">
        <v>41206.0</v>
      </c>
      <c r="W2428" s="5">
        <v>7490104.0</v>
      </c>
      <c r="X2428" s="1" t="s">
        <v>1841</v>
      </c>
      <c r="Y2428" s="1" t="s">
        <v>1075</v>
      </c>
      <c r="Z2428" s="1" t="s">
        <v>1842</v>
      </c>
      <c r="AA2428" s="5">
        <v>118.0</v>
      </c>
      <c r="AB2428" s="10"/>
      <c r="AC2428" s="1" t="s">
        <v>1843</v>
      </c>
      <c r="AD2428" s="5">
        <v>1.224383E7</v>
      </c>
      <c r="AE2428" s="1" t="s">
        <v>1079</v>
      </c>
      <c r="AF2428" s="5">
        <v>7099.0</v>
      </c>
      <c r="AG2428" s="5">
        <v>12.0</v>
      </c>
      <c r="AH2428" s="5">
        <v>3.2048277E7</v>
      </c>
      <c r="AI2428" s="10"/>
      <c r="AJ2428" s="10"/>
      <c r="AK2428" s="10"/>
      <c r="AL2428" s="10"/>
      <c r="AM2428" s="1" t="s">
        <v>1844</v>
      </c>
      <c r="AN2428" s="10"/>
      <c r="AO2428" s="10"/>
      <c r="AP2428" s="1" t="s">
        <v>1845</v>
      </c>
    </row>
    <row r="2429">
      <c r="A2429" s="1" t="s">
        <v>4752</v>
      </c>
      <c r="B2429" s="14">
        <v>45533.0</v>
      </c>
      <c r="C2429" s="1" t="s">
        <v>1834</v>
      </c>
      <c r="D2429" s="5">
        <v>2.8977952000189E13</v>
      </c>
      <c r="E2429" s="1" t="s">
        <v>4752</v>
      </c>
      <c r="F2429" s="1" t="s">
        <v>5205</v>
      </c>
      <c r="G2429" s="1" t="s">
        <v>7343</v>
      </c>
      <c r="H2429" s="1" t="s">
        <v>14700</v>
      </c>
      <c r="I2429" s="5">
        <v>2.0</v>
      </c>
      <c r="J2429" s="1" t="s">
        <v>4755</v>
      </c>
      <c r="K2429" s="1" t="s">
        <v>1837</v>
      </c>
      <c r="L2429" s="1" t="s">
        <v>1838</v>
      </c>
      <c r="M2429" s="1" t="s">
        <v>1839</v>
      </c>
      <c r="N2429" s="5">
        <v>2.8977952000189E13</v>
      </c>
      <c r="O2429" s="1" t="s">
        <v>1072</v>
      </c>
      <c r="P2429" s="1" t="s">
        <v>1840</v>
      </c>
      <c r="Q2429" s="5">
        <v>2.0</v>
      </c>
      <c r="R2429" s="15">
        <v>41206.0</v>
      </c>
      <c r="S2429" s="5">
        <v>0.0</v>
      </c>
      <c r="T2429" s="10"/>
      <c r="U2429" s="10"/>
      <c r="V2429" s="15">
        <v>41206.0</v>
      </c>
      <c r="W2429" s="5">
        <v>7490104.0</v>
      </c>
      <c r="X2429" s="1" t="s">
        <v>1841</v>
      </c>
      <c r="Y2429" s="1" t="s">
        <v>1075</v>
      </c>
      <c r="Z2429" s="1" t="s">
        <v>1842</v>
      </c>
      <c r="AA2429" s="5">
        <v>118.0</v>
      </c>
      <c r="AB2429" s="10"/>
      <c r="AC2429" s="1" t="s">
        <v>1843</v>
      </c>
      <c r="AD2429" s="5">
        <v>1.224383E7</v>
      </c>
      <c r="AE2429" s="1" t="s">
        <v>1079</v>
      </c>
      <c r="AF2429" s="5">
        <v>7099.0</v>
      </c>
      <c r="AG2429" s="5">
        <v>12.0</v>
      </c>
      <c r="AH2429" s="5">
        <v>3.2048277E7</v>
      </c>
      <c r="AI2429" s="10"/>
      <c r="AJ2429" s="10"/>
      <c r="AK2429" s="10"/>
      <c r="AL2429" s="10"/>
      <c r="AM2429" s="1" t="s">
        <v>1844</v>
      </c>
      <c r="AN2429" s="10"/>
      <c r="AO2429" s="10"/>
      <c r="AP2429" s="1" t="s">
        <v>1845</v>
      </c>
    </row>
    <row r="2430">
      <c r="A2430" s="1" t="s">
        <v>4752</v>
      </c>
      <c r="B2430" s="14">
        <v>46281.0</v>
      </c>
      <c r="C2430" s="1" t="s">
        <v>1622</v>
      </c>
      <c r="D2430" s="5">
        <v>2.0323665000143E13</v>
      </c>
      <c r="E2430" s="1" t="s">
        <v>4752</v>
      </c>
      <c r="F2430" s="1" t="s">
        <v>2725</v>
      </c>
      <c r="G2430" s="1" t="s">
        <v>14701</v>
      </c>
      <c r="H2430" s="1" t="s">
        <v>14702</v>
      </c>
      <c r="I2430" s="17">
        <v>45559.0</v>
      </c>
      <c r="J2430" s="1" t="s">
        <v>4759</v>
      </c>
      <c r="K2430" s="1" t="s">
        <v>1625</v>
      </c>
      <c r="L2430" s="1" t="s">
        <v>1626</v>
      </c>
      <c r="M2430" s="1" t="s">
        <v>1627</v>
      </c>
      <c r="N2430" s="5">
        <v>2.0323665000143E13</v>
      </c>
      <c r="O2430" s="1" t="s">
        <v>1072</v>
      </c>
      <c r="P2430" s="1" t="s">
        <v>1622</v>
      </c>
      <c r="Q2430" s="5">
        <v>2.0</v>
      </c>
      <c r="R2430" s="15">
        <v>41785.0</v>
      </c>
      <c r="S2430" s="5">
        <v>0.0</v>
      </c>
      <c r="T2430" s="10"/>
      <c r="U2430" s="10"/>
      <c r="V2430" s="15">
        <v>41785.0</v>
      </c>
      <c r="W2430" s="5">
        <v>3041500.0</v>
      </c>
      <c r="X2430" s="1" t="s">
        <v>1628</v>
      </c>
      <c r="Y2430" s="1" t="s">
        <v>1075</v>
      </c>
      <c r="Z2430" s="1" t="s">
        <v>1629</v>
      </c>
      <c r="AA2430" s="5">
        <v>89.0</v>
      </c>
      <c r="AB2430" s="10"/>
      <c r="AC2430" s="1" t="s">
        <v>1630</v>
      </c>
      <c r="AD2430" s="5">
        <v>9.024004E7</v>
      </c>
      <c r="AE2430" s="1" t="s">
        <v>1277</v>
      </c>
      <c r="AF2430" s="5">
        <v>8801.0</v>
      </c>
      <c r="AG2430" s="5">
        <v>51.0</v>
      </c>
      <c r="AH2430" s="5">
        <v>3.3079777E7</v>
      </c>
      <c r="AI2430" s="10"/>
      <c r="AJ2430" s="10"/>
      <c r="AK2430" s="10"/>
      <c r="AL2430" s="10"/>
      <c r="AM2430" s="1" t="s">
        <v>1631</v>
      </c>
      <c r="AN2430" s="10"/>
      <c r="AO2430" s="10"/>
      <c r="AP2430" s="1" t="s">
        <v>1632</v>
      </c>
    </row>
    <row r="2431">
      <c r="A2431" s="1" t="s">
        <v>4752</v>
      </c>
      <c r="B2431" s="14">
        <v>46281.0</v>
      </c>
      <c r="C2431" s="1" t="s">
        <v>1622</v>
      </c>
      <c r="D2431" s="5">
        <v>2.0323665000143E13</v>
      </c>
      <c r="E2431" s="1" t="s">
        <v>4752</v>
      </c>
      <c r="F2431" s="1" t="s">
        <v>5555</v>
      </c>
      <c r="G2431" s="1" t="s">
        <v>1623</v>
      </c>
      <c r="H2431" s="1" t="s">
        <v>2217</v>
      </c>
      <c r="I2431" s="5">
        <v>24.0</v>
      </c>
      <c r="J2431" s="1" t="s">
        <v>4755</v>
      </c>
      <c r="K2431" s="1" t="s">
        <v>1625</v>
      </c>
      <c r="L2431" s="1" t="s">
        <v>1626</v>
      </c>
      <c r="M2431" s="1" t="s">
        <v>1627</v>
      </c>
      <c r="N2431" s="5">
        <v>2.0323665000143E13</v>
      </c>
      <c r="O2431" s="1" t="s">
        <v>1072</v>
      </c>
      <c r="P2431" s="1" t="s">
        <v>1622</v>
      </c>
      <c r="Q2431" s="5">
        <v>2.0</v>
      </c>
      <c r="R2431" s="15">
        <v>41785.0</v>
      </c>
      <c r="S2431" s="5">
        <v>0.0</v>
      </c>
      <c r="T2431" s="10"/>
      <c r="U2431" s="10"/>
      <c r="V2431" s="15">
        <v>41785.0</v>
      </c>
      <c r="W2431" s="5">
        <v>3041500.0</v>
      </c>
      <c r="X2431" s="1" t="s">
        <v>1628</v>
      </c>
      <c r="Y2431" s="1" t="s">
        <v>1075</v>
      </c>
      <c r="Z2431" s="1" t="s">
        <v>1629</v>
      </c>
      <c r="AA2431" s="5">
        <v>89.0</v>
      </c>
      <c r="AB2431" s="10"/>
      <c r="AC2431" s="1" t="s">
        <v>1630</v>
      </c>
      <c r="AD2431" s="5">
        <v>9.024004E7</v>
      </c>
      <c r="AE2431" s="1" t="s">
        <v>1277</v>
      </c>
      <c r="AF2431" s="5">
        <v>8801.0</v>
      </c>
      <c r="AG2431" s="5">
        <v>51.0</v>
      </c>
      <c r="AH2431" s="5">
        <v>3.3079777E7</v>
      </c>
      <c r="AI2431" s="10"/>
      <c r="AJ2431" s="10"/>
      <c r="AK2431" s="10"/>
      <c r="AL2431" s="10"/>
      <c r="AM2431" s="1" t="s">
        <v>1631</v>
      </c>
      <c r="AN2431" s="10"/>
      <c r="AO2431" s="10"/>
      <c r="AP2431" s="1" t="s">
        <v>1632</v>
      </c>
    </row>
    <row r="2432">
      <c r="A2432" s="1" t="s">
        <v>4752</v>
      </c>
      <c r="B2432" s="14">
        <v>45823.0</v>
      </c>
      <c r="C2432" s="1" t="s">
        <v>14703</v>
      </c>
      <c r="D2432" s="5">
        <v>1.3070766000194E13</v>
      </c>
      <c r="E2432" s="1" t="s">
        <v>4752</v>
      </c>
      <c r="F2432" s="1" t="s">
        <v>1097</v>
      </c>
      <c r="G2432" s="1" t="s">
        <v>4761</v>
      </c>
      <c r="H2432" s="1" t="s">
        <v>14704</v>
      </c>
      <c r="I2432" s="5">
        <v>101.0</v>
      </c>
      <c r="J2432" s="1" t="s">
        <v>4759</v>
      </c>
      <c r="K2432" s="1" t="s">
        <v>14705</v>
      </c>
      <c r="L2432" s="1" t="s">
        <v>14706</v>
      </c>
      <c r="M2432" s="1" t="s">
        <v>14707</v>
      </c>
      <c r="N2432" s="5">
        <v>1.3070766000194E13</v>
      </c>
      <c r="O2432" s="1" t="s">
        <v>1072</v>
      </c>
      <c r="P2432" s="1" t="s">
        <v>14708</v>
      </c>
      <c r="Q2432" s="5">
        <v>2.0</v>
      </c>
      <c r="R2432" s="15">
        <v>40547.0</v>
      </c>
      <c r="S2432" s="5">
        <v>0.0</v>
      </c>
      <c r="T2432" s="10"/>
      <c r="U2432" s="10"/>
      <c r="V2432" s="15">
        <v>40547.0</v>
      </c>
      <c r="W2432" s="5">
        <v>6130200.0</v>
      </c>
      <c r="X2432" s="1" t="s">
        <v>14709</v>
      </c>
      <c r="Y2432" s="1" t="s">
        <v>1090</v>
      </c>
      <c r="Z2432" s="1" t="s">
        <v>14710</v>
      </c>
      <c r="AA2432" s="5">
        <v>342.0</v>
      </c>
      <c r="AB2432" s="1" t="s">
        <v>14711</v>
      </c>
      <c r="AC2432" s="1" t="s">
        <v>1078</v>
      </c>
      <c r="AD2432" s="5">
        <v>7.836E7</v>
      </c>
      <c r="AE2432" s="1" t="s">
        <v>1122</v>
      </c>
      <c r="AF2432" s="5">
        <v>9777.0</v>
      </c>
      <c r="AG2432" s="5">
        <v>65.0</v>
      </c>
      <c r="AH2432" s="5">
        <v>3.3821878E7</v>
      </c>
      <c r="AI2432" s="5">
        <v>65.0</v>
      </c>
      <c r="AJ2432" s="5">
        <v>3.3821096E7</v>
      </c>
      <c r="AK2432" s="10"/>
      <c r="AL2432" s="10"/>
      <c r="AM2432" s="10"/>
      <c r="AN2432" s="10"/>
      <c r="AO2432" s="10"/>
      <c r="AP2432" s="1" t="s">
        <v>1193</v>
      </c>
    </row>
    <row r="2433">
      <c r="A2433" s="1" t="s">
        <v>4752</v>
      </c>
      <c r="B2433" s="14">
        <v>45844.0</v>
      </c>
      <c r="C2433" s="1" t="s">
        <v>5568</v>
      </c>
      <c r="D2433" s="5">
        <v>3.8300428000122E13</v>
      </c>
      <c r="E2433" s="1" t="s">
        <v>4752</v>
      </c>
      <c r="F2433" s="1" t="s">
        <v>1097</v>
      </c>
      <c r="G2433" s="1" t="s">
        <v>4898</v>
      </c>
      <c r="H2433" s="1" t="s">
        <v>14712</v>
      </c>
      <c r="I2433" s="5">
        <v>78.0</v>
      </c>
      <c r="J2433" s="1" t="s">
        <v>4759</v>
      </c>
      <c r="K2433" s="1" t="s">
        <v>5570</v>
      </c>
      <c r="L2433" s="1" t="s">
        <v>5571</v>
      </c>
      <c r="M2433" s="1" t="s">
        <v>5572</v>
      </c>
      <c r="N2433" s="5">
        <v>3.8300428000122E13</v>
      </c>
      <c r="O2433" s="1" t="s">
        <v>1072</v>
      </c>
      <c r="P2433" s="1" t="s">
        <v>5573</v>
      </c>
      <c r="Q2433" s="5">
        <v>2.0</v>
      </c>
      <c r="R2433" s="15">
        <v>44075.0</v>
      </c>
      <c r="S2433" s="5">
        <v>0.0</v>
      </c>
      <c r="T2433" s="10"/>
      <c r="U2433" s="10"/>
      <c r="V2433" s="15">
        <v>44075.0</v>
      </c>
      <c r="W2433" s="5">
        <v>161001.0</v>
      </c>
      <c r="X2433" s="1" t="s">
        <v>5574</v>
      </c>
      <c r="Y2433" s="1" t="s">
        <v>1118</v>
      </c>
      <c r="Z2433" s="1" t="s">
        <v>5575</v>
      </c>
      <c r="AA2433" s="1" t="s">
        <v>1120</v>
      </c>
      <c r="AB2433" s="1" t="s">
        <v>5576</v>
      </c>
      <c r="AC2433" s="1" t="s">
        <v>5577</v>
      </c>
      <c r="AD2433" s="5">
        <v>1.191E7</v>
      </c>
      <c r="AE2433" s="1" t="s">
        <v>1079</v>
      </c>
      <c r="AF2433" s="5">
        <v>7137.0</v>
      </c>
      <c r="AG2433" s="5">
        <v>13.0</v>
      </c>
      <c r="AH2433" s="5">
        <v>9.7867586E7</v>
      </c>
      <c r="AI2433" s="10"/>
      <c r="AJ2433" s="10"/>
      <c r="AK2433" s="10"/>
      <c r="AL2433" s="10"/>
      <c r="AM2433" s="1" t="s">
        <v>5578</v>
      </c>
      <c r="AN2433" s="10"/>
      <c r="AO2433" s="10"/>
      <c r="AP2433" s="1" t="s">
        <v>2658</v>
      </c>
    </row>
    <row r="2434">
      <c r="A2434" s="1" t="s">
        <v>4752</v>
      </c>
      <c r="B2434" s="14">
        <v>46117.0</v>
      </c>
      <c r="C2434" s="1" t="s">
        <v>12778</v>
      </c>
      <c r="D2434" s="5">
        <v>4.0905203000141E13</v>
      </c>
      <c r="E2434" s="1" t="s">
        <v>4752</v>
      </c>
      <c r="F2434" s="1" t="s">
        <v>1318</v>
      </c>
      <c r="G2434" s="1" t="s">
        <v>5516</v>
      </c>
      <c r="H2434" s="1" t="s">
        <v>14713</v>
      </c>
      <c r="I2434" s="5">
        <v>96.0</v>
      </c>
      <c r="J2434" s="1" t="s">
        <v>4759</v>
      </c>
      <c r="K2434" s="1" t="s">
        <v>12780</v>
      </c>
      <c r="L2434" s="1" t="s">
        <v>12781</v>
      </c>
      <c r="M2434" s="1" t="s">
        <v>12782</v>
      </c>
      <c r="N2434" s="5">
        <v>4.0905203000141E13</v>
      </c>
      <c r="O2434" s="1" t="s">
        <v>1072</v>
      </c>
      <c r="P2434" s="1" t="s">
        <v>12783</v>
      </c>
      <c r="Q2434" s="5">
        <v>2.0</v>
      </c>
      <c r="R2434" s="15">
        <v>44245.0</v>
      </c>
      <c r="S2434" s="5">
        <v>0.0</v>
      </c>
      <c r="T2434" s="10"/>
      <c r="U2434" s="10"/>
      <c r="V2434" s="15">
        <v>44245.0</v>
      </c>
      <c r="W2434" s="5">
        <v>161001.0</v>
      </c>
      <c r="X2434" s="1" t="s">
        <v>12784</v>
      </c>
      <c r="Y2434" s="1" t="s">
        <v>1346</v>
      </c>
      <c r="Z2434" s="1" t="s">
        <v>12785</v>
      </c>
      <c r="AA2434" s="1" t="s">
        <v>1410</v>
      </c>
      <c r="AB2434" s="10"/>
      <c r="AC2434" s="1" t="s">
        <v>12786</v>
      </c>
      <c r="AD2434" s="5">
        <v>8.9567899E7</v>
      </c>
      <c r="AE2434" s="1" t="s">
        <v>1386</v>
      </c>
      <c r="AF2434" s="5">
        <v>8379.0</v>
      </c>
      <c r="AG2434" s="5">
        <v>49.0</v>
      </c>
      <c r="AH2434" s="5">
        <v>9.1582772E7</v>
      </c>
      <c r="AI2434" s="10"/>
      <c r="AJ2434" s="10"/>
      <c r="AK2434" s="10"/>
      <c r="AL2434" s="10"/>
      <c r="AM2434" s="1" t="s">
        <v>12787</v>
      </c>
      <c r="AN2434" s="10"/>
      <c r="AO2434" s="10"/>
      <c r="AP2434" s="1" t="s">
        <v>12788</v>
      </c>
    </row>
    <row r="2435">
      <c r="A2435" s="1" t="s">
        <v>4752</v>
      </c>
      <c r="B2435" s="14">
        <v>45526.0</v>
      </c>
      <c r="C2435" s="1" t="s">
        <v>14714</v>
      </c>
      <c r="D2435" s="5">
        <v>1.4584616000161E13</v>
      </c>
      <c r="E2435" s="1" t="s">
        <v>4752</v>
      </c>
      <c r="F2435" s="1" t="s">
        <v>1097</v>
      </c>
      <c r="G2435" s="1" t="s">
        <v>1267</v>
      </c>
      <c r="H2435" s="1" t="s">
        <v>14715</v>
      </c>
      <c r="I2435" s="5">
        <v>25.0</v>
      </c>
      <c r="J2435" s="1" t="s">
        <v>4755</v>
      </c>
      <c r="K2435" s="1" t="s">
        <v>14714</v>
      </c>
      <c r="L2435" s="1" t="s">
        <v>14716</v>
      </c>
      <c r="M2435" s="1" t="s">
        <v>14717</v>
      </c>
      <c r="N2435" s="5">
        <v>1.4584616000161E13</v>
      </c>
      <c r="O2435" s="1" t="s">
        <v>1072</v>
      </c>
      <c r="P2435" s="10"/>
      <c r="Q2435" s="5">
        <v>2.0</v>
      </c>
      <c r="R2435" s="15">
        <v>40854.0</v>
      </c>
      <c r="S2435" s="5">
        <v>0.0</v>
      </c>
      <c r="T2435" s="10"/>
      <c r="U2435" s="10"/>
      <c r="V2435" s="15">
        <v>40854.0</v>
      </c>
      <c r="W2435" s="5">
        <v>121101.0</v>
      </c>
      <c r="X2435" s="1" t="s">
        <v>14718</v>
      </c>
      <c r="Y2435" s="1" t="s">
        <v>1346</v>
      </c>
      <c r="Z2435" s="1" t="s">
        <v>14719</v>
      </c>
      <c r="AA2435" s="1" t="s">
        <v>1120</v>
      </c>
      <c r="AB2435" s="10"/>
      <c r="AC2435" s="1" t="s">
        <v>14720</v>
      </c>
      <c r="AD2435" s="5">
        <v>1.195E7</v>
      </c>
      <c r="AE2435" s="1" t="s">
        <v>1079</v>
      </c>
      <c r="AF2435" s="5">
        <v>2967.0</v>
      </c>
      <c r="AG2435" s="5">
        <v>13.0</v>
      </c>
      <c r="AH2435" s="5">
        <v>8.1262342E7</v>
      </c>
      <c r="AI2435" s="10"/>
      <c r="AJ2435" s="10"/>
      <c r="AK2435" s="10"/>
      <c r="AL2435" s="10"/>
      <c r="AM2435" s="1" t="s">
        <v>14721</v>
      </c>
      <c r="AN2435" s="10"/>
      <c r="AO2435" s="10"/>
      <c r="AP2435" s="1" t="s">
        <v>14722</v>
      </c>
    </row>
    <row r="2436">
      <c r="A2436" s="1" t="s">
        <v>4752</v>
      </c>
      <c r="B2436" s="14">
        <v>45683.0</v>
      </c>
      <c r="C2436" s="1" t="s">
        <v>5714</v>
      </c>
      <c r="D2436" s="5">
        <v>4.3357258000152E13</v>
      </c>
      <c r="E2436" s="1" t="s">
        <v>4752</v>
      </c>
      <c r="F2436" s="1" t="s">
        <v>1097</v>
      </c>
      <c r="G2436" s="1" t="s">
        <v>4771</v>
      </c>
      <c r="H2436" s="1" t="s">
        <v>14723</v>
      </c>
      <c r="I2436" s="17">
        <v>45528.0</v>
      </c>
      <c r="J2436" s="1" t="s">
        <v>4755</v>
      </c>
      <c r="K2436" s="1" t="s">
        <v>5716</v>
      </c>
      <c r="L2436" s="1" t="s">
        <v>5717</v>
      </c>
      <c r="M2436" s="1" t="s">
        <v>5718</v>
      </c>
      <c r="N2436" s="5">
        <v>4.3357258000152E13</v>
      </c>
      <c r="O2436" s="1" t="s">
        <v>1072</v>
      </c>
      <c r="P2436" s="1" t="s">
        <v>5719</v>
      </c>
      <c r="Q2436" s="5">
        <v>2.0</v>
      </c>
      <c r="R2436" s="15">
        <v>44439.0</v>
      </c>
      <c r="S2436" s="5">
        <v>0.0</v>
      </c>
      <c r="T2436" s="10"/>
      <c r="U2436" s="10"/>
      <c r="V2436" s="15">
        <v>44439.0</v>
      </c>
      <c r="W2436" s="5">
        <v>8599604.0</v>
      </c>
      <c r="X2436" s="1" t="s">
        <v>5720</v>
      </c>
      <c r="Y2436" s="1" t="s">
        <v>1075</v>
      </c>
      <c r="Z2436" s="1" t="s">
        <v>5721</v>
      </c>
      <c r="AA2436" s="5">
        <v>670.0</v>
      </c>
      <c r="AB2436" s="1" t="s">
        <v>1092</v>
      </c>
      <c r="AC2436" s="1" t="s">
        <v>1078</v>
      </c>
      <c r="AD2436" s="5">
        <v>8.918E7</v>
      </c>
      <c r="AE2436" s="1" t="s">
        <v>1386</v>
      </c>
      <c r="AF2436" s="5">
        <v>8287.0</v>
      </c>
      <c r="AG2436" s="5">
        <v>47.0</v>
      </c>
      <c r="AH2436" s="5">
        <v>9.1378718E7</v>
      </c>
      <c r="AI2436" s="10"/>
      <c r="AJ2436" s="10"/>
      <c r="AK2436" s="10"/>
      <c r="AL2436" s="10"/>
      <c r="AM2436" s="1" t="s">
        <v>5722</v>
      </c>
      <c r="AN2436" s="10"/>
      <c r="AO2436" s="10"/>
      <c r="AP2436" s="1" t="s">
        <v>5723</v>
      </c>
    </row>
    <row r="2437">
      <c r="A2437" s="1" t="s">
        <v>4752</v>
      </c>
      <c r="B2437" s="14">
        <v>45773.0</v>
      </c>
      <c r="C2437" s="1" t="s">
        <v>14724</v>
      </c>
      <c r="D2437" s="5">
        <v>4.9049977000192E13</v>
      </c>
      <c r="E2437" s="1" t="s">
        <v>4752</v>
      </c>
      <c r="F2437" s="1" t="s">
        <v>1097</v>
      </c>
      <c r="G2437" s="1" t="s">
        <v>4771</v>
      </c>
      <c r="H2437" s="1" t="s">
        <v>14725</v>
      </c>
      <c r="I2437" s="17">
        <v>45528.0</v>
      </c>
      <c r="J2437" s="1" t="s">
        <v>4755</v>
      </c>
      <c r="K2437" s="1" t="s">
        <v>14726</v>
      </c>
      <c r="L2437" s="1" t="s">
        <v>14727</v>
      </c>
      <c r="M2437" s="1" t="s">
        <v>14728</v>
      </c>
      <c r="N2437" s="5">
        <v>4.9049977000192E13</v>
      </c>
      <c r="O2437" s="1" t="s">
        <v>1072</v>
      </c>
      <c r="P2437" s="1" t="s">
        <v>14729</v>
      </c>
      <c r="Q2437" s="5">
        <v>2.0</v>
      </c>
      <c r="R2437" s="15">
        <v>44930.0</v>
      </c>
      <c r="S2437" s="5">
        <v>0.0</v>
      </c>
      <c r="T2437" s="10"/>
      <c r="U2437" s="10"/>
      <c r="V2437" s="15">
        <v>44930.0</v>
      </c>
      <c r="W2437" s="5">
        <v>161001.0</v>
      </c>
      <c r="X2437" s="10"/>
      <c r="Y2437" s="1" t="s">
        <v>14730</v>
      </c>
      <c r="Z2437" s="1" t="s">
        <v>14731</v>
      </c>
      <c r="AA2437" s="1" t="s">
        <v>1410</v>
      </c>
      <c r="AB2437" s="10"/>
      <c r="AC2437" s="1" t="s">
        <v>1398</v>
      </c>
      <c r="AD2437" s="5">
        <v>8.857E7</v>
      </c>
      <c r="AE2437" s="1" t="s">
        <v>1386</v>
      </c>
      <c r="AF2437" s="5">
        <v>8331.0</v>
      </c>
      <c r="AG2437" s="5">
        <v>49.0</v>
      </c>
      <c r="AH2437" s="5">
        <v>8.8158828E7</v>
      </c>
      <c r="AI2437" s="10"/>
      <c r="AJ2437" s="10"/>
      <c r="AK2437" s="10"/>
      <c r="AL2437" s="10"/>
      <c r="AM2437" s="1" t="s">
        <v>14732</v>
      </c>
      <c r="AN2437" s="10"/>
      <c r="AO2437" s="10"/>
      <c r="AP2437" s="1" t="s">
        <v>14733</v>
      </c>
    </row>
    <row r="2438">
      <c r="A2438" s="1" t="s">
        <v>4752</v>
      </c>
      <c r="B2438" s="16">
        <v>45615.0</v>
      </c>
      <c r="C2438" s="1" t="s">
        <v>5026</v>
      </c>
      <c r="D2438" s="5">
        <v>3.0130911000102E13</v>
      </c>
      <c r="E2438" s="1" t="s">
        <v>4752</v>
      </c>
      <c r="F2438" s="1" t="s">
        <v>1097</v>
      </c>
      <c r="G2438" s="1" t="s">
        <v>5216</v>
      </c>
      <c r="H2438" s="1" t="s">
        <v>14734</v>
      </c>
      <c r="I2438" s="17">
        <v>45528.0</v>
      </c>
      <c r="J2438" s="1" t="s">
        <v>4755</v>
      </c>
      <c r="K2438" s="1" t="s">
        <v>5028</v>
      </c>
      <c r="L2438" s="1" t="s">
        <v>5029</v>
      </c>
      <c r="M2438" s="1" t="s">
        <v>5030</v>
      </c>
      <c r="N2438" s="5">
        <v>3.0130911000102E13</v>
      </c>
      <c r="O2438" s="1" t="s">
        <v>1072</v>
      </c>
      <c r="P2438" s="1" t="s">
        <v>5031</v>
      </c>
      <c r="Q2438" s="5">
        <v>2.0</v>
      </c>
      <c r="R2438" s="15">
        <v>43196.0</v>
      </c>
      <c r="S2438" s="5">
        <v>0.0</v>
      </c>
      <c r="T2438" s="10"/>
      <c r="U2438" s="10"/>
      <c r="V2438" s="15">
        <v>43196.0</v>
      </c>
      <c r="W2438" s="5">
        <v>161099.0</v>
      </c>
      <c r="X2438" s="1" t="s">
        <v>5032</v>
      </c>
      <c r="Y2438" s="1" t="s">
        <v>1075</v>
      </c>
      <c r="Z2438" s="1" t="s">
        <v>5033</v>
      </c>
      <c r="AA2438" s="5">
        <v>107.0</v>
      </c>
      <c r="AB2438" s="10"/>
      <c r="AC2438" s="1" t="s">
        <v>5034</v>
      </c>
      <c r="AD2438" s="5">
        <v>7.8895404E7</v>
      </c>
      <c r="AE2438" s="1" t="s">
        <v>1122</v>
      </c>
      <c r="AF2438" s="5">
        <v>9907.0</v>
      </c>
      <c r="AG2438" s="5">
        <v>66.0</v>
      </c>
      <c r="AH2438" s="5">
        <v>9.9028217E7</v>
      </c>
      <c r="AI2438" s="10"/>
      <c r="AJ2438" s="10"/>
      <c r="AK2438" s="10"/>
      <c r="AL2438" s="10"/>
      <c r="AM2438" s="1" t="s">
        <v>5035</v>
      </c>
      <c r="AN2438" s="10"/>
      <c r="AO2438" s="10"/>
      <c r="AP2438" s="1" t="s">
        <v>4820</v>
      </c>
    </row>
    <row r="2439">
      <c r="A2439" s="1" t="s">
        <v>4752</v>
      </c>
      <c r="B2439" s="14">
        <v>46201.0</v>
      </c>
      <c r="C2439" s="1" t="s">
        <v>8552</v>
      </c>
      <c r="D2439" s="5">
        <v>4.67423930001E13</v>
      </c>
      <c r="E2439" s="1" t="s">
        <v>4752</v>
      </c>
      <c r="F2439" s="1" t="s">
        <v>1097</v>
      </c>
      <c r="G2439" s="1" t="s">
        <v>6452</v>
      </c>
      <c r="H2439" s="1" t="s">
        <v>14735</v>
      </c>
      <c r="I2439" s="5">
        <v>103.0</v>
      </c>
      <c r="J2439" s="1" t="s">
        <v>4759</v>
      </c>
      <c r="K2439" s="1" t="s">
        <v>8554</v>
      </c>
      <c r="L2439" s="1" t="s">
        <v>8555</v>
      </c>
      <c r="M2439" s="1" t="s">
        <v>8556</v>
      </c>
      <c r="N2439" s="5">
        <v>4.67423930001E13</v>
      </c>
      <c r="O2439" s="1" t="s">
        <v>1072</v>
      </c>
      <c r="P2439" s="1" t="s">
        <v>8557</v>
      </c>
      <c r="Q2439" s="5">
        <v>2.0</v>
      </c>
      <c r="R2439" s="15">
        <v>44722.0</v>
      </c>
      <c r="S2439" s="5">
        <v>0.0</v>
      </c>
      <c r="T2439" s="10"/>
      <c r="U2439" s="10"/>
      <c r="V2439" s="15">
        <v>44722.0</v>
      </c>
      <c r="W2439" s="5">
        <v>161001.0</v>
      </c>
      <c r="X2439" s="1" t="s">
        <v>8558</v>
      </c>
      <c r="Y2439" s="1" t="s">
        <v>1346</v>
      </c>
      <c r="Z2439" s="1" t="s">
        <v>4494</v>
      </c>
      <c r="AA2439" s="1" t="s">
        <v>1410</v>
      </c>
      <c r="AB2439" s="1" t="s">
        <v>4069</v>
      </c>
      <c r="AC2439" s="1" t="s">
        <v>1121</v>
      </c>
      <c r="AD2439" s="5">
        <v>8.443E7</v>
      </c>
      <c r="AE2439" s="1" t="s">
        <v>1231</v>
      </c>
      <c r="AF2439" s="5">
        <v>7597.0</v>
      </c>
      <c r="AG2439" s="5">
        <v>42.0</v>
      </c>
      <c r="AH2439" s="5">
        <v>9.8282089E7</v>
      </c>
      <c r="AI2439" s="10"/>
      <c r="AJ2439" s="10"/>
      <c r="AK2439" s="10"/>
      <c r="AL2439" s="10"/>
      <c r="AM2439" s="1" t="s">
        <v>8559</v>
      </c>
      <c r="AN2439" s="10"/>
      <c r="AO2439" s="10"/>
      <c r="AP2439" s="1" t="s">
        <v>4496</v>
      </c>
    </row>
    <row r="2440">
      <c r="A2440" s="1" t="s">
        <v>4752</v>
      </c>
      <c r="B2440" s="14">
        <v>46141.0</v>
      </c>
      <c r="C2440" s="1" t="s">
        <v>8039</v>
      </c>
      <c r="D2440" s="5">
        <v>4.7148874000154E13</v>
      </c>
      <c r="E2440" s="1" t="s">
        <v>4752</v>
      </c>
      <c r="F2440" s="1" t="s">
        <v>1097</v>
      </c>
      <c r="G2440" s="1" t="s">
        <v>4799</v>
      </c>
      <c r="H2440" s="1" t="s">
        <v>14736</v>
      </c>
      <c r="I2440" s="5">
        <v>58.0</v>
      </c>
      <c r="J2440" s="1" t="s">
        <v>4759</v>
      </c>
      <c r="K2440" s="1" t="s">
        <v>8041</v>
      </c>
      <c r="L2440" s="1" t="s">
        <v>8042</v>
      </c>
      <c r="M2440" s="1" t="s">
        <v>8043</v>
      </c>
      <c r="N2440" s="5">
        <v>4.7148874000154E13</v>
      </c>
      <c r="O2440" s="1" t="s">
        <v>1072</v>
      </c>
      <c r="P2440" s="1" t="s">
        <v>8039</v>
      </c>
      <c r="Q2440" s="5">
        <v>2.0</v>
      </c>
      <c r="R2440" s="15">
        <v>44756.0</v>
      </c>
      <c r="S2440" s="5">
        <v>0.0</v>
      </c>
      <c r="T2440" s="10"/>
      <c r="U2440" s="10"/>
      <c r="V2440" s="15">
        <v>44756.0</v>
      </c>
      <c r="W2440" s="5">
        <v>161001.0</v>
      </c>
      <c r="X2440" s="1" t="s">
        <v>4920</v>
      </c>
      <c r="Y2440" s="1" t="s">
        <v>1075</v>
      </c>
      <c r="Z2440" s="1" t="s">
        <v>8044</v>
      </c>
      <c r="AA2440" s="5">
        <v>117.0</v>
      </c>
      <c r="AB2440" s="10"/>
      <c r="AC2440" s="1" t="s">
        <v>8045</v>
      </c>
      <c r="AD2440" s="5">
        <v>1.471146E7</v>
      </c>
      <c r="AE2440" s="1" t="s">
        <v>1079</v>
      </c>
      <c r="AF2440" s="5">
        <v>6221.0</v>
      </c>
      <c r="AG2440" s="5">
        <v>17.0</v>
      </c>
      <c r="AH2440" s="5">
        <v>9.2680319E7</v>
      </c>
      <c r="AI2440" s="10"/>
      <c r="AJ2440" s="10"/>
      <c r="AK2440" s="10"/>
      <c r="AL2440" s="10"/>
      <c r="AM2440" s="1" t="s">
        <v>8046</v>
      </c>
      <c r="AN2440" s="10"/>
      <c r="AO2440" s="10"/>
      <c r="AP2440" s="1" t="s">
        <v>1080</v>
      </c>
    </row>
    <row r="2441">
      <c r="A2441" s="1" t="s">
        <v>4752</v>
      </c>
      <c r="B2441" s="14">
        <v>45914.0</v>
      </c>
      <c r="C2441" s="1" t="s">
        <v>5850</v>
      </c>
      <c r="D2441" s="5">
        <v>8.864422000389E12</v>
      </c>
      <c r="E2441" s="1" t="s">
        <v>4752</v>
      </c>
      <c r="F2441" s="1" t="s">
        <v>5851</v>
      </c>
      <c r="G2441" s="1" t="s">
        <v>5852</v>
      </c>
      <c r="H2441" s="1" t="s">
        <v>14737</v>
      </c>
      <c r="I2441" s="1" t="s">
        <v>5854</v>
      </c>
      <c r="J2441" s="1" t="s">
        <v>4759</v>
      </c>
      <c r="K2441" s="1" t="s">
        <v>5855</v>
      </c>
      <c r="L2441" s="1" t="s">
        <v>5856</v>
      </c>
      <c r="M2441" s="1" t="s">
        <v>5857</v>
      </c>
      <c r="N2441" s="5">
        <v>8.864422000389E12</v>
      </c>
      <c r="O2441" s="1" t="s">
        <v>1103</v>
      </c>
      <c r="P2441" s="10"/>
      <c r="Q2441" s="5">
        <v>2.0</v>
      </c>
      <c r="R2441" s="15">
        <v>44019.0</v>
      </c>
      <c r="S2441" s="5">
        <v>0.0</v>
      </c>
      <c r="T2441" s="10"/>
      <c r="U2441" s="10"/>
      <c r="V2441" s="15">
        <v>44019.0</v>
      </c>
      <c r="W2441" s="5">
        <v>141501.0</v>
      </c>
      <c r="X2441" s="1" t="s">
        <v>5858</v>
      </c>
      <c r="Y2441" s="1" t="s">
        <v>1118</v>
      </c>
      <c r="Z2441" s="1" t="s">
        <v>5859</v>
      </c>
      <c r="AA2441" s="1" t="s">
        <v>1120</v>
      </c>
      <c r="AB2441" s="1" t="s">
        <v>5860</v>
      </c>
      <c r="AC2441" s="1" t="s">
        <v>1989</v>
      </c>
      <c r="AD2441" s="5">
        <v>1.414E7</v>
      </c>
      <c r="AE2441" s="1" t="s">
        <v>1079</v>
      </c>
      <c r="AF2441" s="5">
        <v>6363.0</v>
      </c>
      <c r="AG2441" s="5">
        <v>11.0</v>
      </c>
      <c r="AH2441" s="5">
        <v>2.663942E7</v>
      </c>
      <c r="AI2441" s="10"/>
      <c r="AJ2441" s="10"/>
      <c r="AK2441" s="10"/>
      <c r="AL2441" s="10"/>
      <c r="AM2441" s="1" t="s">
        <v>5861</v>
      </c>
      <c r="AN2441" s="10"/>
      <c r="AO2441" s="10"/>
      <c r="AP2441" s="1" t="s">
        <v>5862</v>
      </c>
    </row>
    <row r="2442">
      <c r="A2442" s="1" t="s">
        <v>4752</v>
      </c>
      <c r="B2442" s="14">
        <v>45904.0</v>
      </c>
      <c r="C2442" s="1" t="s">
        <v>7395</v>
      </c>
      <c r="D2442" s="5">
        <v>4.4626642000176E13</v>
      </c>
      <c r="E2442" s="1" t="s">
        <v>4752</v>
      </c>
      <c r="F2442" s="1" t="s">
        <v>5851</v>
      </c>
      <c r="G2442" s="1" t="s">
        <v>5852</v>
      </c>
      <c r="H2442" s="1" t="s">
        <v>14738</v>
      </c>
      <c r="I2442" s="1" t="s">
        <v>5854</v>
      </c>
      <c r="J2442" s="1" t="s">
        <v>4759</v>
      </c>
      <c r="K2442" s="1" t="s">
        <v>7397</v>
      </c>
      <c r="L2442" s="1" t="s">
        <v>7398</v>
      </c>
      <c r="M2442" s="1" t="s">
        <v>7399</v>
      </c>
      <c r="N2442" s="5">
        <v>4.4626642000176E13</v>
      </c>
      <c r="O2442" s="1" t="s">
        <v>1072</v>
      </c>
      <c r="P2442" s="1" t="s">
        <v>7397</v>
      </c>
      <c r="Q2442" s="5">
        <v>2.0</v>
      </c>
      <c r="R2442" s="15">
        <v>44547.0</v>
      </c>
      <c r="S2442" s="5">
        <v>0.0</v>
      </c>
      <c r="T2442" s="10"/>
      <c r="U2442" s="10"/>
      <c r="V2442" s="15">
        <v>44547.0</v>
      </c>
      <c r="W2442" s="5">
        <v>4669999.0</v>
      </c>
      <c r="X2442" s="1" t="s">
        <v>7400</v>
      </c>
      <c r="Y2442" s="1" t="s">
        <v>1118</v>
      </c>
      <c r="Z2442" s="1" t="s">
        <v>5859</v>
      </c>
      <c r="AA2442" s="1" t="s">
        <v>7401</v>
      </c>
      <c r="AB2442" s="1" t="s">
        <v>7402</v>
      </c>
      <c r="AC2442" s="1" t="s">
        <v>1989</v>
      </c>
      <c r="AD2442" s="5">
        <v>1.414E7</v>
      </c>
      <c r="AE2442" s="1" t="s">
        <v>1079</v>
      </c>
      <c r="AF2442" s="5">
        <v>6363.0</v>
      </c>
      <c r="AG2442" s="5">
        <v>11.0</v>
      </c>
      <c r="AH2442" s="5">
        <v>2.3095904E7</v>
      </c>
      <c r="AI2442" s="10"/>
      <c r="AJ2442" s="10"/>
      <c r="AK2442" s="10"/>
      <c r="AL2442" s="10"/>
      <c r="AM2442" s="1" t="s">
        <v>7403</v>
      </c>
      <c r="AN2442" s="10"/>
      <c r="AO2442" s="10"/>
      <c r="AP2442" s="1" t="s">
        <v>5862</v>
      </c>
    </row>
    <row r="2443">
      <c r="A2443" s="1" t="s">
        <v>4752</v>
      </c>
      <c r="B2443" s="14">
        <v>45914.0</v>
      </c>
      <c r="C2443" s="1" t="s">
        <v>5850</v>
      </c>
      <c r="D2443" s="5">
        <v>8.864422000389E12</v>
      </c>
      <c r="E2443" s="1" t="s">
        <v>4752</v>
      </c>
      <c r="F2443" s="1" t="s">
        <v>5851</v>
      </c>
      <c r="G2443" s="1" t="s">
        <v>5852</v>
      </c>
      <c r="H2443" s="1" t="s">
        <v>14739</v>
      </c>
      <c r="I2443" s="1" t="s">
        <v>5854</v>
      </c>
      <c r="J2443" s="1" t="s">
        <v>4759</v>
      </c>
      <c r="K2443" s="1" t="s">
        <v>5855</v>
      </c>
      <c r="L2443" s="1" t="s">
        <v>5856</v>
      </c>
      <c r="M2443" s="1" t="s">
        <v>5857</v>
      </c>
      <c r="N2443" s="5">
        <v>8.864422000389E12</v>
      </c>
      <c r="O2443" s="1" t="s">
        <v>1103</v>
      </c>
      <c r="P2443" s="10"/>
      <c r="Q2443" s="5">
        <v>2.0</v>
      </c>
      <c r="R2443" s="15">
        <v>44019.0</v>
      </c>
      <c r="S2443" s="5">
        <v>0.0</v>
      </c>
      <c r="T2443" s="10"/>
      <c r="U2443" s="10"/>
      <c r="V2443" s="15">
        <v>44019.0</v>
      </c>
      <c r="W2443" s="5">
        <v>141501.0</v>
      </c>
      <c r="X2443" s="1" t="s">
        <v>5858</v>
      </c>
      <c r="Y2443" s="1" t="s">
        <v>1118</v>
      </c>
      <c r="Z2443" s="1" t="s">
        <v>5859</v>
      </c>
      <c r="AA2443" s="1" t="s">
        <v>1120</v>
      </c>
      <c r="AB2443" s="1" t="s">
        <v>5860</v>
      </c>
      <c r="AC2443" s="1" t="s">
        <v>1989</v>
      </c>
      <c r="AD2443" s="5">
        <v>1.414E7</v>
      </c>
      <c r="AE2443" s="1" t="s">
        <v>1079</v>
      </c>
      <c r="AF2443" s="5">
        <v>6363.0</v>
      </c>
      <c r="AG2443" s="5">
        <v>11.0</v>
      </c>
      <c r="AH2443" s="5">
        <v>2.663942E7</v>
      </c>
      <c r="AI2443" s="10"/>
      <c r="AJ2443" s="10"/>
      <c r="AK2443" s="10"/>
      <c r="AL2443" s="10"/>
      <c r="AM2443" s="1" t="s">
        <v>5861</v>
      </c>
      <c r="AN2443" s="10"/>
      <c r="AO2443" s="10"/>
      <c r="AP2443" s="1" t="s">
        <v>5862</v>
      </c>
    </row>
    <row r="2444">
      <c r="A2444" s="1" t="s">
        <v>4752</v>
      </c>
      <c r="B2444" s="14">
        <v>45914.0</v>
      </c>
      <c r="C2444" s="1" t="s">
        <v>5850</v>
      </c>
      <c r="D2444" s="5">
        <v>8.864422000389E12</v>
      </c>
      <c r="E2444" s="1" t="s">
        <v>4752</v>
      </c>
      <c r="F2444" s="1" t="s">
        <v>5851</v>
      </c>
      <c r="G2444" s="1" t="s">
        <v>5852</v>
      </c>
      <c r="H2444" s="1" t="s">
        <v>14740</v>
      </c>
      <c r="I2444" s="1" t="s">
        <v>5854</v>
      </c>
      <c r="J2444" s="1" t="s">
        <v>4759</v>
      </c>
      <c r="K2444" s="1" t="s">
        <v>5855</v>
      </c>
      <c r="L2444" s="1" t="s">
        <v>5856</v>
      </c>
      <c r="M2444" s="1" t="s">
        <v>5857</v>
      </c>
      <c r="N2444" s="5">
        <v>8.864422000389E12</v>
      </c>
      <c r="O2444" s="1" t="s">
        <v>1103</v>
      </c>
      <c r="P2444" s="10"/>
      <c r="Q2444" s="5">
        <v>2.0</v>
      </c>
      <c r="R2444" s="15">
        <v>44019.0</v>
      </c>
      <c r="S2444" s="5">
        <v>0.0</v>
      </c>
      <c r="T2444" s="10"/>
      <c r="U2444" s="10"/>
      <c r="V2444" s="15">
        <v>44019.0</v>
      </c>
      <c r="W2444" s="5">
        <v>141501.0</v>
      </c>
      <c r="X2444" s="1" t="s">
        <v>5858</v>
      </c>
      <c r="Y2444" s="1" t="s">
        <v>1118</v>
      </c>
      <c r="Z2444" s="1" t="s">
        <v>5859</v>
      </c>
      <c r="AA2444" s="1" t="s">
        <v>1120</v>
      </c>
      <c r="AB2444" s="1" t="s">
        <v>5860</v>
      </c>
      <c r="AC2444" s="1" t="s">
        <v>1989</v>
      </c>
      <c r="AD2444" s="5">
        <v>1.414E7</v>
      </c>
      <c r="AE2444" s="1" t="s">
        <v>1079</v>
      </c>
      <c r="AF2444" s="5">
        <v>6363.0</v>
      </c>
      <c r="AG2444" s="5">
        <v>11.0</v>
      </c>
      <c r="AH2444" s="5">
        <v>2.663942E7</v>
      </c>
      <c r="AI2444" s="10"/>
      <c r="AJ2444" s="10"/>
      <c r="AK2444" s="10"/>
      <c r="AL2444" s="10"/>
      <c r="AM2444" s="1" t="s">
        <v>5861</v>
      </c>
      <c r="AN2444" s="10"/>
      <c r="AO2444" s="10"/>
      <c r="AP2444" s="1" t="s">
        <v>5862</v>
      </c>
    </row>
    <row r="2445">
      <c r="A2445" s="1" t="s">
        <v>4752</v>
      </c>
      <c r="B2445" s="14">
        <v>46123.0</v>
      </c>
      <c r="C2445" s="1" t="s">
        <v>6764</v>
      </c>
      <c r="D2445" s="5">
        <v>4.7934402000127E13</v>
      </c>
      <c r="E2445" s="1" t="s">
        <v>4752</v>
      </c>
      <c r="F2445" s="1" t="s">
        <v>5851</v>
      </c>
      <c r="G2445" s="1" t="s">
        <v>8053</v>
      </c>
      <c r="H2445" s="1" t="s">
        <v>14741</v>
      </c>
      <c r="I2445" s="1" t="s">
        <v>6236</v>
      </c>
      <c r="J2445" s="1" t="s">
        <v>4759</v>
      </c>
      <c r="K2445" s="1" t="s">
        <v>6767</v>
      </c>
      <c r="L2445" s="1" t="s">
        <v>6768</v>
      </c>
      <c r="M2445" s="1" t="s">
        <v>6769</v>
      </c>
      <c r="N2445" s="5">
        <v>4.7934402000127E13</v>
      </c>
      <c r="O2445" s="1" t="s">
        <v>1072</v>
      </c>
      <c r="P2445" s="10"/>
      <c r="Q2445" s="5">
        <v>2.0</v>
      </c>
      <c r="R2445" s="15">
        <v>44817.0</v>
      </c>
      <c r="S2445" s="5">
        <v>0.0</v>
      </c>
      <c r="T2445" s="10"/>
      <c r="U2445" s="10"/>
      <c r="V2445" s="15">
        <v>44817.0</v>
      </c>
      <c r="W2445" s="5">
        <v>4661300.0</v>
      </c>
      <c r="X2445" s="1" t="s">
        <v>6770</v>
      </c>
      <c r="Y2445" s="1" t="s">
        <v>1118</v>
      </c>
      <c r="Z2445" s="1" t="s">
        <v>5859</v>
      </c>
      <c r="AA2445" s="1" t="s">
        <v>5860</v>
      </c>
      <c r="AB2445" s="1" t="s">
        <v>6771</v>
      </c>
      <c r="AC2445" s="1" t="s">
        <v>1989</v>
      </c>
      <c r="AD2445" s="5">
        <v>1.414E7</v>
      </c>
      <c r="AE2445" s="1" t="s">
        <v>1079</v>
      </c>
      <c r="AF2445" s="5">
        <v>6363.0</v>
      </c>
      <c r="AG2445" s="5">
        <v>16.0</v>
      </c>
      <c r="AH2445" s="5">
        <v>3.238018E7</v>
      </c>
      <c r="AI2445" s="10"/>
      <c r="AJ2445" s="10"/>
      <c r="AK2445" s="10"/>
      <c r="AL2445" s="10"/>
      <c r="AM2445" s="1" t="s">
        <v>6772</v>
      </c>
      <c r="AN2445" s="10"/>
      <c r="AO2445" s="10"/>
      <c r="AP2445" s="1" t="s">
        <v>5862</v>
      </c>
    </row>
    <row r="2446">
      <c r="A2446" s="1" t="s">
        <v>4752</v>
      </c>
      <c r="B2446" s="14">
        <v>45877.0</v>
      </c>
      <c r="C2446" s="1" t="s">
        <v>14742</v>
      </c>
      <c r="D2446" s="5">
        <v>4.7776650000197E13</v>
      </c>
      <c r="E2446" s="1" t="s">
        <v>4752</v>
      </c>
      <c r="F2446" s="1" t="s">
        <v>1097</v>
      </c>
      <c r="G2446" s="1" t="s">
        <v>4771</v>
      </c>
      <c r="H2446" s="1" t="s">
        <v>14743</v>
      </c>
      <c r="I2446" s="17">
        <v>45528.0</v>
      </c>
      <c r="J2446" s="1" t="s">
        <v>4759</v>
      </c>
      <c r="K2446" s="1" t="s">
        <v>14744</v>
      </c>
      <c r="L2446" s="1" t="s">
        <v>14745</v>
      </c>
      <c r="M2446" s="1" t="s">
        <v>14746</v>
      </c>
      <c r="N2446" s="5">
        <v>4.7776650000197E13</v>
      </c>
      <c r="O2446" s="1" t="s">
        <v>1072</v>
      </c>
      <c r="P2446" s="1" t="s">
        <v>14747</v>
      </c>
      <c r="Q2446" s="5">
        <v>2.0</v>
      </c>
      <c r="R2446" s="15">
        <v>44803.0</v>
      </c>
      <c r="S2446" s="5">
        <v>0.0</v>
      </c>
      <c r="T2446" s="10"/>
      <c r="U2446" s="5">
        <v>105.0</v>
      </c>
      <c r="V2446" s="15">
        <v>44803.0</v>
      </c>
      <c r="W2446" s="5">
        <v>161001.0</v>
      </c>
      <c r="X2446" s="1" t="s">
        <v>14748</v>
      </c>
      <c r="Y2446" s="1" t="s">
        <v>4982</v>
      </c>
      <c r="Z2446" s="1" t="s">
        <v>14749</v>
      </c>
      <c r="AA2446" s="1" t="s">
        <v>1410</v>
      </c>
      <c r="AB2446" s="10"/>
      <c r="AC2446" s="1" t="s">
        <v>1121</v>
      </c>
      <c r="AD2446" s="5">
        <v>2.9745E7</v>
      </c>
      <c r="AE2446" s="1" t="s">
        <v>1604</v>
      </c>
      <c r="AF2446" s="5">
        <v>2933.0</v>
      </c>
      <c r="AG2446" s="5">
        <v>27.0</v>
      </c>
      <c r="AH2446" s="5">
        <v>9.8243645E7</v>
      </c>
      <c r="AI2446" s="5">
        <v>0.0</v>
      </c>
      <c r="AJ2446" s="5">
        <v>0.0</v>
      </c>
      <c r="AK2446" s="10"/>
      <c r="AL2446" s="10"/>
      <c r="AM2446" s="1" t="s">
        <v>14750</v>
      </c>
      <c r="AN2446" s="10"/>
      <c r="AO2446" s="10"/>
      <c r="AP2446" s="1" t="s">
        <v>14751</v>
      </c>
    </row>
    <row r="2447">
      <c r="A2447" s="1" t="s">
        <v>4752</v>
      </c>
      <c r="B2447" s="14">
        <v>45793.0</v>
      </c>
      <c r="C2447" s="1" t="s">
        <v>14752</v>
      </c>
      <c r="D2447" s="5">
        <v>4.2938213000109E13</v>
      </c>
      <c r="E2447" s="1" t="s">
        <v>4752</v>
      </c>
      <c r="F2447" s="1" t="s">
        <v>1097</v>
      </c>
      <c r="G2447" s="1" t="s">
        <v>4898</v>
      </c>
      <c r="H2447" s="1" t="s">
        <v>14753</v>
      </c>
      <c r="I2447" s="5">
        <v>78.0</v>
      </c>
      <c r="J2447" s="1" t="s">
        <v>4759</v>
      </c>
      <c r="K2447" s="1" t="s">
        <v>1994</v>
      </c>
      <c r="L2447" s="1" t="s">
        <v>1995</v>
      </c>
      <c r="M2447" s="1" t="s">
        <v>1996</v>
      </c>
      <c r="N2447" s="5">
        <v>4.2938213000109E13</v>
      </c>
      <c r="O2447" s="1" t="s">
        <v>1072</v>
      </c>
      <c r="P2447" s="1" t="s">
        <v>1997</v>
      </c>
      <c r="Q2447" s="5">
        <v>2.0</v>
      </c>
      <c r="R2447" s="15">
        <v>44407.0</v>
      </c>
      <c r="S2447" s="5">
        <v>0.0</v>
      </c>
      <c r="T2447" s="10"/>
      <c r="U2447" s="10"/>
      <c r="V2447" s="15">
        <v>44407.0</v>
      </c>
      <c r="W2447" s="5">
        <v>161003.0</v>
      </c>
      <c r="X2447" s="1" t="s">
        <v>1998</v>
      </c>
      <c r="Y2447" s="1" t="s">
        <v>1346</v>
      </c>
      <c r="Z2447" s="1" t="s">
        <v>1999</v>
      </c>
      <c r="AA2447" s="1" t="s">
        <v>1120</v>
      </c>
      <c r="AB2447" s="10"/>
      <c r="AC2447" s="1" t="s">
        <v>2000</v>
      </c>
      <c r="AD2447" s="5">
        <v>9.688E7</v>
      </c>
      <c r="AE2447" s="1" t="s">
        <v>1277</v>
      </c>
      <c r="AF2447" s="5">
        <v>8957.0</v>
      </c>
      <c r="AG2447" s="5">
        <v>51.0</v>
      </c>
      <c r="AH2447" s="5">
        <v>9.9140158E7</v>
      </c>
      <c r="AI2447" s="10"/>
      <c r="AJ2447" s="10"/>
      <c r="AK2447" s="10"/>
      <c r="AL2447" s="10"/>
      <c r="AM2447" s="1" t="s">
        <v>2001</v>
      </c>
      <c r="AN2447" s="10"/>
      <c r="AO2447" s="10"/>
      <c r="AP2447" s="1" t="s">
        <v>2002</v>
      </c>
    </row>
    <row r="2448">
      <c r="A2448" s="1" t="s">
        <v>4752</v>
      </c>
      <c r="B2448" s="14">
        <v>46232.0</v>
      </c>
      <c r="C2448" s="1" t="s">
        <v>9753</v>
      </c>
      <c r="D2448" s="5">
        <v>4.6469754000196E13</v>
      </c>
      <c r="E2448" s="1" t="s">
        <v>4752</v>
      </c>
      <c r="F2448" s="1" t="s">
        <v>1097</v>
      </c>
      <c r="G2448" s="1" t="s">
        <v>4771</v>
      </c>
      <c r="H2448" s="1" t="s">
        <v>14754</v>
      </c>
      <c r="I2448" s="17">
        <v>45528.0</v>
      </c>
      <c r="J2448" s="1" t="s">
        <v>4759</v>
      </c>
      <c r="K2448" s="1" t="s">
        <v>9755</v>
      </c>
      <c r="L2448" s="1" t="s">
        <v>9756</v>
      </c>
      <c r="M2448" s="1" t="s">
        <v>9757</v>
      </c>
      <c r="N2448" s="5">
        <v>4.6469754000196E13</v>
      </c>
      <c r="O2448" s="1" t="s">
        <v>1072</v>
      </c>
      <c r="P2448" s="1" t="s">
        <v>9758</v>
      </c>
      <c r="Q2448" s="5">
        <v>2.0</v>
      </c>
      <c r="R2448" s="15">
        <v>44701.0</v>
      </c>
      <c r="S2448" s="5">
        <v>0.0</v>
      </c>
      <c r="T2448" s="10"/>
      <c r="U2448" s="10"/>
      <c r="V2448" s="15">
        <v>44701.0</v>
      </c>
      <c r="W2448" s="5">
        <v>161001.0</v>
      </c>
      <c r="X2448" s="10"/>
      <c r="Y2448" s="1" t="s">
        <v>1075</v>
      </c>
      <c r="Z2448" s="1" t="s">
        <v>9759</v>
      </c>
      <c r="AA2448" s="5">
        <v>893.0</v>
      </c>
      <c r="AB2448" s="10"/>
      <c r="AC2448" s="1" t="s">
        <v>1078</v>
      </c>
      <c r="AD2448" s="5">
        <v>3.7130087E7</v>
      </c>
      <c r="AE2448" s="1" t="s">
        <v>1205</v>
      </c>
      <c r="AF2448" s="5">
        <v>4031.0</v>
      </c>
      <c r="AG2448" s="5">
        <v>35.0</v>
      </c>
      <c r="AH2448" s="5">
        <v>9.9974507E7</v>
      </c>
      <c r="AI2448" s="10"/>
      <c r="AJ2448" s="10"/>
      <c r="AK2448" s="10"/>
      <c r="AL2448" s="10"/>
      <c r="AM2448" s="1" t="s">
        <v>9760</v>
      </c>
      <c r="AN2448" s="10"/>
      <c r="AO2448" s="10"/>
      <c r="AP2448" s="1" t="s">
        <v>7750</v>
      </c>
    </row>
    <row r="2449">
      <c r="A2449" s="1" t="s">
        <v>4752</v>
      </c>
      <c r="B2449" s="14">
        <v>46240.0</v>
      </c>
      <c r="C2449" s="1" t="s">
        <v>4756</v>
      </c>
      <c r="D2449" s="5">
        <v>3.8149788000175E13</v>
      </c>
      <c r="E2449" s="1" t="s">
        <v>4752</v>
      </c>
      <c r="F2449" s="1" t="s">
        <v>6127</v>
      </c>
      <c r="G2449" s="1" t="s">
        <v>12309</v>
      </c>
      <c r="H2449" s="5">
        <v>4.0</v>
      </c>
      <c r="I2449" s="5">
        <v>5.0</v>
      </c>
      <c r="J2449" s="1" t="s">
        <v>4755</v>
      </c>
      <c r="K2449" s="1" t="s">
        <v>2318</v>
      </c>
      <c r="L2449" s="1" t="s">
        <v>2321</v>
      </c>
      <c r="M2449" s="1" t="s">
        <v>2322</v>
      </c>
      <c r="N2449" s="5">
        <v>3.8149788000175E13</v>
      </c>
      <c r="O2449" s="1" t="s">
        <v>1072</v>
      </c>
      <c r="P2449" s="1" t="s">
        <v>2323</v>
      </c>
      <c r="Q2449" s="5">
        <v>2.0</v>
      </c>
      <c r="R2449" s="15">
        <v>44062.0</v>
      </c>
      <c r="S2449" s="5">
        <v>0.0</v>
      </c>
      <c r="T2449" s="10"/>
      <c r="U2449" s="10"/>
      <c r="V2449" s="15">
        <v>44062.0</v>
      </c>
      <c r="W2449" s="5">
        <v>8219999.0</v>
      </c>
      <c r="X2449" s="1" t="s">
        <v>2324</v>
      </c>
      <c r="Y2449" s="1" t="s">
        <v>2325</v>
      </c>
      <c r="Z2449" s="1" t="s">
        <v>2326</v>
      </c>
      <c r="AA2449" s="5">
        <v>600.0</v>
      </c>
      <c r="AB2449" s="10"/>
      <c r="AC2449" s="1" t="s">
        <v>2327</v>
      </c>
      <c r="AD2449" s="5">
        <v>1.78E7</v>
      </c>
      <c r="AE2449" s="1" t="s">
        <v>1079</v>
      </c>
      <c r="AF2449" s="5">
        <v>6101.0</v>
      </c>
      <c r="AG2449" s="5">
        <v>18.0</v>
      </c>
      <c r="AH2449" s="5">
        <v>9.7073004E7</v>
      </c>
      <c r="AI2449" s="5">
        <v>18.0</v>
      </c>
      <c r="AJ2449" s="5">
        <v>9.7213774E7</v>
      </c>
      <c r="AK2449" s="10"/>
      <c r="AL2449" s="10"/>
      <c r="AM2449" s="1" t="s">
        <v>2328</v>
      </c>
      <c r="AN2449" s="10"/>
      <c r="AO2449" s="10"/>
      <c r="AP2449" s="1" t="s">
        <v>2329</v>
      </c>
    </row>
    <row r="2450">
      <c r="A2450" s="1" t="s">
        <v>4752</v>
      </c>
      <c r="B2450" s="14">
        <v>46240.0</v>
      </c>
      <c r="C2450" s="1" t="s">
        <v>4756</v>
      </c>
      <c r="D2450" s="5">
        <v>3.8149788000175E13</v>
      </c>
      <c r="E2450" s="1" t="s">
        <v>4752</v>
      </c>
      <c r="F2450" s="1" t="s">
        <v>6127</v>
      </c>
      <c r="G2450" s="1" t="s">
        <v>12309</v>
      </c>
      <c r="H2450" s="5">
        <v>7.0</v>
      </c>
      <c r="I2450" s="5">
        <v>5.0</v>
      </c>
      <c r="J2450" s="1" t="s">
        <v>4755</v>
      </c>
      <c r="K2450" s="1" t="s">
        <v>2318</v>
      </c>
      <c r="L2450" s="1" t="s">
        <v>2321</v>
      </c>
      <c r="M2450" s="1" t="s">
        <v>2322</v>
      </c>
      <c r="N2450" s="5">
        <v>3.8149788000175E13</v>
      </c>
      <c r="O2450" s="1" t="s">
        <v>1072</v>
      </c>
      <c r="P2450" s="1" t="s">
        <v>2323</v>
      </c>
      <c r="Q2450" s="5">
        <v>2.0</v>
      </c>
      <c r="R2450" s="15">
        <v>44062.0</v>
      </c>
      <c r="S2450" s="5">
        <v>0.0</v>
      </c>
      <c r="T2450" s="10"/>
      <c r="U2450" s="10"/>
      <c r="V2450" s="15">
        <v>44062.0</v>
      </c>
      <c r="W2450" s="5">
        <v>8219999.0</v>
      </c>
      <c r="X2450" s="1" t="s">
        <v>2324</v>
      </c>
      <c r="Y2450" s="1" t="s">
        <v>2325</v>
      </c>
      <c r="Z2450" s="1" t="s">
        <v>2326</v>
      </c>
      <c r="AA2450" s="5">
        <v>600.0</v>
      </c>
      <c r="AB2450" s="10"/>
      <c r="AC2450" s="1" t="s">
        <v>2327</v>
      </c>
      <c r="AD2450" s="5">
        <v>1.78E7</v>
      </c>
      <c r="AE2450" s="1" t="s">
        <v>1079</v>
      </c>
      <c r="AF2450" s="5">
        <v>6101.0</v>
      </c>
      <c r="AG2450" s="5">
        <v>18.0</v>
      </c>
      <c r="AH2450" s="5">
        <v>9.7073004E7</v>
      </c>
      <c r="AI2450" s="5">
        <v>18.0</v>
      </c>
      <c r="AJ2450" s="5">
        <v>9.7213774E7</v>
      </c>
      <c r="AK2450" s="10"/>
      <c r="AL2450" s="10"/>
      <c r="AM2450" s="1" t="s">
        <v>2328</v>
      </c>
      <c r="AN2450" s="10"/>
      <c r="AO2450" s="10"/>
      <c r="AP2450" s="1" t="s">
        <v>2329</v>
      </c>
    </row>
    <row r="2451">
      <c r="A2451" s="1" t="s">
        <v>4752</v>
      </c>
      <c r="B2451" s="14">
        <v>45737.0</v>
      </c>
      <c r="C2451" s="1" t="s">
        <v>9345</v>
      </c>
      <c r="D2451" s="5">
        <v>4.8539407010938E13</v>
      </c>
      <c r="E2451" s="1" t="s">
        <v>4752</v>
      </c>
      <c r="F2451" s="1" t="s">
        <v>1097</v>
      </c>
      <c r="G2451" s="1" t="s">
        <v>4771</v>
      </c>
      <c r="H2451" s="1" t="s">
        <v>14755</v>
      </c>
      <c r="I2451" s="17">
        <v>45528.0</v>
      </c>
      <c r="J2451" s="1" t="s">
        <v>4755</v>
      </c>
      <c r="K2451" s="1" t="s">
        <v>4262</v>
      </c>
      <c r="L2451" s="1" t="s">
        <v>4266</v>
      </c>
      <c r="M2451" s="1" t="s">
        <v>4267</v>
      </c>
      <c r="N2451" s="5">
        <v>4.8539407010938E13</v>
      </c>
      <c r="O2451" s="1" t="s">
        <v>1103</v>
      </c>
      <c r="P2451" s="10"/>
      <c r="Q2451" s="5">
        <v>2.0</v>
      </c>
      <c r="R2451" s="15">
        <v>43553.0</v>
      </c>
      <c r="S2451" s="5">
        <v>0.0</v>
      </c>
      <c r="T2451" s="10"/>
      <c r="U2451" s="10"/>
      <c r="V2451" s="15">
        <v>43553.0</v>
      </c>
      <c r="W2451" s="5">
        <v>4623106.0</v>
      </c>
      <c r="X2451" s="1" t="s">
        <v>4268</v>
      </c>
      <c r="Y2451" s="1" t="s">
        <v>1118</v>
      </c>
      <c r="Z2451" s="1" t="s">
        <v>4269</v>
      </c>
      <c r="AA2451" s="1" t="s">
        <v>1120</v>
      </c>
      <c r="AB2451" s="1" t="s">
        <v>4270</v>
      </c>
      <c r="AC2451" s="1" t="s">
        <v>1121</v>
      </c>
      <c r="AD2451" s="5">
        <v>7.5393899E7</v>
      </c>
      <c r="AE2451" s="1" t="s">
        <v>1413</v>
      </c>
      <c r="AF2451" s="5">
        <v>9625.0</v>
      </c>
      <c r="AG2451" s="5">
        <v>64.0</v>
      </c>
      <c r="AH2451" s="5">
        <v>3.6118105E7</v>
      </c>
      <c r="AI2451" s="5">
        <v>11.0</v>
      </c>
      <c r="AJ2451" s="5">
        <v>2.0393778E7</v>
      </c>
      <c r="AK2451" s="10"/>
      <c r="AL2451" s="10"/>
      <c r="AM2451" s="1" t="s">
        <v>4271</v>
      </c>
      <c r="AN2451" s="10"/>
      <c r="AO2451" s="10"/>
      <c r="AP2451" s="1" t="s">
        <v>4272</v>
      </c>
    </row>
    <row r="2452">
      <c r="A2452" s="1" t="s">
        <v>4752</v>
      </c>
      <c r="B2452" s="16">
        <v>45941.0</v>
      </c>
      <c r="C2452" s="1" t="s">
        <v>11876</v>
      </c>
      <c r="D2452" s="5">
        <v>4.2438241000167E13</v>
      </c>
      <c r="E2452" s="1" t="s">
        <v>4752</v>
      </c>
      <c r="F2452" s="1" t="s">
        <v>1097</v>
      </c>
      <c r="G2452" s="1" t="s">
        <v>4799</v>
      </c>
      <c r="H2452" s="1" t="s">
        <v>14756</v>
      </c>
      <c r="I2452" s="5">
        <v>58.0</v>
      </c>
      <c r="J2452" s="1" t="s">
        <v>4759</v>
      </c>
      <c r="K2452" s="1" t="s">
        <v>11878</v>
      </c>
      <c r="L2452" s="1" t="s">
        <v>11879</v>
      </c>
      <c r="M2452" s="1" t="s">
        <v>11880</v>
      </c>
      <c r="N2452" s="5">
        <v>4.2438241000167E13</v>
      </c>
      <c r="O2452" s="1" t="s">
        <v>1072</v>
      </c>
      <c r="P2452" s="1" t="s">
        <v>11881</v>
      </c>
      <c r="Q2452" s="5">
        <v>2.0</v>
      </c>
      <c r="R2452" s="15">
        <v>44370.0</v>
      </c>
      <c r="S2452" s="5">
        <v>0.0</v>
      </c>
      <c r="T2452" s="10"/>
      <c r="U2452" s="10"/>
      <c r="V2452" s="15">
        <v>44370.0</v>
      </c>
      <c r="W2452" s="5">
        <v>161001.0</v>
      </c>
      <c r="X2452" s="1" t="s">
        <v>11882</v>
      </c>
      <c r="Y2452" s="1" t="s">
        <v>1118</v>
      </c>
      <c r="Z2452" s="1" t="s">
        <v>11883</v>
      </c>
      <c r="AA2452" s="1" t="s">
        <v>1120</v>
      </c>
      <c r="AB2452" s="1" t="s">
        <v>1092</v>
      </c>
      <c r="AC2452" s="1" t="s">
        <v>11884</v>
      </c>
      <c r="AD2452" s="5">
        <v>8.51394E7</v>
      </c>
      <c r="AE2452" s="1" t="s">
        <v>1231</v>
      </c>
      <c r="AF2452" s="5">
        <v>7583.0</v>
      </c>
      <c r="AG2452" s="5">
        <v>42.0</v>
      </c>
      <c r="AH2452" s="5">
        <v>9.953101E7</v>
      </c>
      <c r="AI2452" s="5">
        <v>42.0</v>
      </c>
      <c r="AJ2452" s="5">
        <v>9.98352E7</v>
      </c>
      <c r="AK2452" s="10"/>
      <c r="AL2452" s="10"/>
      <c r="AM2452" s="1" t="s">
        <v>11885</v>
      </c>
      <c r="AN2452" s="10"/>
      <c r="AO2452" s="10"/>
      <c r="AP2452" s="1" t="s">
        <v>1799</v>
      </c>
    </row>
    <row r="2453">
      <c r="A2453" s="1" t="s">
        <v>4752</v>
      </c>
      <c r="B2453" s="14">
        <v>45817.0</v>
      </c>
      <c r="C2453" s="1" t="s">
        <v>14757</v>
      </c>
      <c r="D2453" s="5">
        <v>4.899037000669E12</v>
      </c>
      <c r="E2453" s="1" t="s">
        <v>4752</v>
      </c>
      <c r="F2453" s="1" t="s">
        <v>1318</v>
      </c>
      <c r="G2453" s="1" t="s">
        <v>5992</v>
      </c>
      <c r="H2453" s="1" t="s">
        <v>14758</v>
      </c>
      <c r="I2453" s="5">
        <v>88.0</v>
      </c>
      <c r="J2453" s="1" t="s">
        <v>4759</v>
      </c>
      <c r="K2453" s="1" t="s">
        <v>14759</v>
      </c>
      <c r="L2453" s="1" t="s">
        <v>14760</v>
      </c>
      <c r="M2453" s="1" t="s">
        <v>14761</v>
      </c>
      <c r="N2453" s="5">
        <v>4.899037000669E12</v>
      </c>
      <c r="O2453" s="1" t="s">
        <v>1103</v>
      </c>
      <c r="P2453" s="10"/>
      <c r="Q2453" s="5">
        <v>2.0</v>
      </c>
      <c r="R2453" s="15">
        <v>39398.0</v>
      </c>
      <c r="S2453" s="5">
        <v>0.0</v>
      </c>
      <c r="T2453" s="10"/>
      <c r="U2453" s="10"/>
      <c r="V2453" s="15">
        <v>39398.0</v>
      </c>
      <c r="W2453" s="5">
        <v>132600.0</v>
      </c>
      <c r="X2453" s="1" t="s">
        <v>14762</v>
      </c>
      <c r="Y2453" s="1" t="s">
        <v>1118</v>
      </c>
      <c r="Z2453" s="1" t="s">
        <v>14763</v>
      </c>
      <c r="AA2453" s="1" t="s">
        <v>1120</v>
      </c>
      <c r="AB2453" s="10"/>
      <c r="AC2453" s="1" t="s">
        <v>1121</v>
      </c>
      <c r="AD2453" s="5">
        <v>5.63207E7</v>
      </c>
      <c r="AE2453" s="1" t="s">
        <v>2781</v>
      </c>
      <c r="AF2453" s="5">
        <v>2521.0</v>
      </c>
      <c r="AG2453" s="5">
        <v>81.0</v>
      </c>
      <c r="AH2453" s="5">
        <v>3.4635116E7</v>
      </c>
      <c r="AI2453" s="5">
        <v>81.0</v>
      </c>
      <c r="AJ2453" s="5">
        <v>5124.0</v>
      </c>
      <c r="AK2453" s="10"/>
      <c r="AL2453" s="10"/>
      <c r="AM2453" s="10"/>
      <c r="AN2453" s="10"/>
      <c r="AO2453" s="10"/>
      <c r="AP2453" s="1" t="s">
        <v>2782</v>
      </c>
    </row>
    <row r="2454">
      <c r="A2454" s="1" t="s">
        <v>4752</v>
      </c>
      <c r="B2454" s="16">
        <v>45975.0</v>
      </c>
      <c r="C2454" s="1" t="s">
        <v>14764</v>
      </c>
      <c r="D2454" s="5">
        <v>5.2435244000109E13</v>
      </c>
      <c r="E2454" s="1" t="s">
        <v>4752</v>
      </c>
      <c r="F2454" s="1" t="s">
        <v>1097</v>
      </c>
      <c r="G2454" s="1" t="s">
        <v>4761</v>
      </c>
      <c r="H2454" s="1" t="s">
        <v>14765</v>
      </c>
      <c r="I2454" s="5">
        <v>101.0</v>
      </c>
      <c r="J2454" s="1" t="s">
        <v>4759</v>
      </c>
      <c r="K2454" s="1" t="s">
        <v>14766</v>
      </c>
      <c r="L2454" s="1" t="s">
        <v>14767</v>
      </c>
      <c r="M2454" s="1" t="s">
        <v>14768</v>
      </c>
      <c r="N2454" s="5">
        <v>5.2435244000109E13</v>
      </c>
      <c r="O2454" s="1" t="s">
        <v>1072</v>
      </c>
      <c r="P2454" s="1" t="s">
        <v>14769</v>
      </c>
      <c r="Q2454" s="5">
        <v>2.0</v>
      </c>
      <c r="R2454" s="15">
        <v>45204.0</v>
      </c>
      <c r="S2454" s="5">
        <v>0.0</v>
      </c>
      <c r="T2454" s="10"/>
      <c r="U2454" s="10"/>
      <c r="V2454" s="15">
        <v>45204.0</v>
      </c>
      <c r="W2454" s="5">
        <v>161001.0</v>
      </c>
      <c r="X2454" s="10"/>
      <c r="Y2454" s="1" t="s">
        <v>1075</v>
      </c>
      <c r="Z2454" s="1" t="s">
        <v>14770</v>
      </c>
      <c r="AA2454" s="5">
        <v>222.0</v>
      </c>
      <c r="AB2454" s="10"/>
      <c r="AC2454" s="1" t="s">
        <v>1078</v>
      </c>
      <c r="AD2454" s="5">
        <v>3.878E7</v>
      </c>
      <c r="AE2454" s="1" t="s">
        <v>1205</v>
      </c>
      <c r="AF2454" s="5">
        <v>5419.0</v>
      </c>
      <c r="AG2454" s="5">
        <v>31.0</v>
      </c>
      <c r="AH2454" s="5">
        <v>7.5112002E7</v>
      </c>
      <c r="AI2454" s="10"/>
      <c r="AJ2454" s="10"/>
      <c r="AK2454" s="10"/>
      <c r="AL2454" s="10"/>
      <c r="AM2454" s="1" t="s">
        <v>14771</v>
      </c>
      <c r="AN2454" s="10"/>
      <c r="AO2454" s="10"/>
      <c r="AP2454" s="1" t="s">
        <v>14772</v>
      </c>
    </row>
    <row r="2455">
      <c r="A2455" s="1" t="s">
        <v>4752</v>
      </c>
      <c r="B2455" s="14">
        <v>45811.0</v>
      </c>
      <c r="C2455" s="1" t="s">
        <v>14773</v>
      </c>
      <c r="D2455" s="5">
        <v>4.9998087000127E13</v>
      </c>
      <c r="E2455" s="1" t="s">
        <v>4752</v>
      </c>
      <c r="F2455" s="1" t="s">
        <v>1097</v>
      </c>
      <c r="G2455" s="1" t="s">
        <v>4799</v>
      </c>
      <c r="H2455" s="1" t="s">
        <v>14774</v>
      </c>
      <c r="I2455" s="5">
        <v>58.0</v>
      </c>
      <c r="J2455" s="1" t="s">
        <v>4759</v>
      </c>
      <c r="K2455" s="1" t="s">
        <v>14775</v>
      </c>
      <c r="L2455" s="1" t="s">
        <v>14776</v>
      </c>
      <c r="M2455" s="1" t="s">
        <v>14777</v>
      </c>
      <c r="N2455" s="5">
        <v>4.9998087000127E13</v>
      </c>
      <c r="O2455" s="1" t="s">
        <v>1072</v>
      </c>
      <c r="P2455" s="1" t="s">
        <v>14773</v>
      </c>
      <c r="Q2455" s="5">
        <v>8.0</v>
      </c>
      <c r="R2455" s="15">
        <v>45565.0</v>
      </c>
      <c r="S2455" s="5">
        <v>1.0</v>
      </c>
      <c r="T2455" s="10"/>
      <c r="U2455" s="5">
        <v>105.0</v>
      </c>
      <c r="V2455" s="15">
        <v>45005.0</v>
      </c>
      <c r="W2455" s="5">
        <v>161001.0</v>
      </c>
      <c r="X2455" s="1" t="s">
        <v>5369</v>
      </c>
      <c r="Y2455" s="1" t="s">
        <v>1075</v>
      </c>
      <c r="Z2455" s="1" t="s">
        <v>14778</v>
      </c>
      <c r="AA2455" s="5">
        <v>123.0</v>
      </c>
      <c r="AB2455" s="10"/>
      <c r="AC2455" s="1" t="s">
        <v>14779</v>
      </c>
      <c r="AD2455" s="5">
        <v>8.7202046E7</v>
      </c>
      <c r="AE2455" s="1" t="s">
        <v>1231</v>
      </c>
      <c r="AF2455" s="5">
        <v>7505.0</v>
      </c>
      <c r="AG2455" s="5">
        <v>44.0</v>
      </c>
      <c r="AH2455" s="5">
        <v>9.8995575E7</v>
      </c>
      <c r="AI2455" s="5">
        <v>0.0</v>
      </c>
      <c r="AJ2455" s="5">
        <v>0.0</v>
      </c>
      <c r="AK2455" s="10"/>
      <c r="AL2455" s="10"/>
      <c r="AM2455" s="1" t="s">
        <v>14780</v>
      </c>
      <c r="AN2455" s="10"/>
      <c r="AO2455" s="10"/>
      <c r="AP2455" s="1" t="s">
        <v>14781</v>
      </c>
    </row>
    <row r="2456">
      <c r="A2456" s="1" t="s">
        <v>4752</v>
      </c>
      <c r="B2456" s="14">
        <v>46113.0</v>
      </c>
      <c r="C2456" s="1" t="s">
        <v>14782</v>
      </c>
      <c r="D2456" s="5">
        <v>5.1601270000199E13</v>
      </c>
      <c r="E2456" s="1" t="s">
        <v>4752</v>
      </c>
      <c r="F2456" s="1" t="s">
        <v>1097</v>
      </c>
      <c r="G2456" s="1" t="s">
        <v>4898</v>
      </c>
      <c r="H2456" s="1" t="s">
        <v>14783</v>
      </c>
      <c r="I2456" s="5">
        <v>78.0</v>
      </c>
      <c r="J2456" s="1" t="s">
        <v>4759</v>
      </c>
      <c r="K2456" s="1" t="s">
        <v>14784</v>
      </c>
      <c r="L2456" s="1" t="s">
        <v>14785</v>
      </c>
      <c r="M2456" s="1" t="s">
        <v>14786</v>
      </c>
      <c r="N2456" s="5">
        <v>5.1601270000199E13</v>
      </c>
      <c r="O2456" s="1" t="s">
        <v>1072</v>
      </c>
      <c r="P2456" s="1" t="s">
        <v>14787</v>
      </c>
      <c r="Q2456" s="5">
        <v>2.0</v>
      </c>
      <c r="R2456" s="15">
        <v>45135.0</v>
      </c>
      <c r="S2456" s="5">
        <v>0.0</v>
      </c>
      <c r="T2456" s="10"/>
      <c r="U2456" s="10"/>
      <c r="V2456" s="15">
        <v>45135.0</v>
      </c>
      <c r="W2456" s="5">
        <v>161001.0</v>
      </c>
      <c r="X2456" s="1" t="s">
        <v>14788</v>
      </c>
      <c r="Y2456" s="1" t="s">
        <v>1075</v>
      </c>
      <c r="Z2456" s="1" t="s">
        <v>1203</v>
      </c>
      <c r="AA2456" s="5">
        <v>893.0</v>
      </c>
      <c r="AB2456" s="1" t="s">
        <v>14789</v>
      </c>
      <c r="AC2456" s="1" t="s">
        <v>1078</v>
      </c>
      <c r="AD2456" s="5">
        <v>1.5800003E7</v>
      </c>
      <c r="AE2456" s="1" t="s">
        <v>1079</v>
      </c>
      <c r="AF2456" s="5">
        <v>6323.0</v>
      </c>
      <c r="AG2456" s="5">
        <v>17.0</v>
      </c>
      <c r="AH2456" s="5">
        <v>9.7599886E7</v>
      </c>
      <c r="AI2456" s="10"/>
      <c r="AJ2456" s="10"/>
      <c r="AK2456" s="10"/>
      <c r="AL2456" s="10"/>
      <c r="AM2456" s="1" t="s">
        <v>14790</v>
      </c>
      <c r="AN2456" s="10"/>
      <c r="AO2456" s="10"/>
      <c r="AP2456" s="1" t="s">
        <v>3399</v>
      </c>
    </row>
    <row r="2457">
      <c r="A2457" s="1" t="s">
        <v>4752</v>
      </c>
      <c r="B2457" s="14">
        <v>45802.0</v>
      </c>
      <c r="C2457" s="1" t="s">
        <v>14791</v>
      </c>
      <c r="D2457" s="5">
        <v>9.7078463000108E13</v>
      </c>
      <c r="E2457" s="1" t="s">
        <v>4752</v>
      </c>
      <c r="F2457" s="1" t="s">
        <v>1097</v>
      </c>
      <c r="G2457" s="1" t="s">
        <v>4761</v>
      </c>
      <c r="H2457" s="1" t="s">
        <v>14792</v>
      </c>
      <c r="I2457" s="5">
        <v>101.0</v>
      </c>
      <c r="J2457" s="1" t="s">
        <v>4759</v>
      </c>
      <c r="K2457" s="1" t="s">
        <v>14793</v>
      </c>
      <c r="L2457" s="1" t="s">
        <v>14794</v>
      </c>
      <c r="M2457" s="1" t="s">
        <v>14795</v>
      </c>
      <c r="N2457" s="5">
        <v>9.7078463000108E13</v>
      </c>
      <c r="O2457" s="1" t="s">
        <v>1072</v>
      </c>
      <c r="P2457" s="10"/>
      <c r="Q2457" s="5">
        <v>2.0</v>
      </c>
      <c r="R2457" s="15">
        <v>38659.0</v>
      </c>
      <c r="S2457" s="5">
        <v>0.0</v>
      </c>
      <c r="T2457" s="10"/>
      <c r="U2457" s="10"/>
      <c r="V2457" s="15">
        <v>24342.0</v>
      </c>
      <c r="W2457" s="5">
        <v>141501.0</v>
      </c>
      <c r="X2457" s="1" t="s">
        <v>14796</v>
      </c>
      <c r="Y2457" s="1" t="s">
        <v>1090</v>
      </c>
      <c r="Z2457" s="1" t="s">
        <v>14797</v>
      </c>
      <c r="AA2457" s="5">
        <v>4436.0</v>
      </c>
      <c r="AB2457" s="10"/>
      <c r="AC2457" s="1" t="s">
        <v>14798</v>
      </c>
      <c r="AD2457" s="5">
        <v>9.78E7</v>
      </c>
      <c r="AE2457" s="1" t="s">
        <v>1277</v>
      </c>
      <c r="AF2457" s="5">
        <v>8881.0</v>
      </c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" t="s">
        <v>14799</v>
      </c>
    </row>
    <row r="2458">
      <c r="A2458" s="1" t="s">
        <v>4752</v>
      </c>
      <c r="B2458" s="14">
        <v>46185.0</v>
      </c>
      <c r="C2458" s="1" t="s">
        <v>4811</v>
      </c>
      <c r="D2458" s="5">
        <v>5.0425540000195E13</v>
      </c>
      <c r="E2458" s="1" t="s">
        <v>4752</v>
      </c>
      <c r="F2458" s="1" t="s">
        <v>1097</v>
      </c>
      <c r="G2458" s="1" t="s">
        <v>4771</v>
      </c>
      <c r="H2458" s="1" t="s">
        <v>14800</v>
      </c>
      <c r="I2458" s="17">
        <v>45528.0</v>
      </c>
      <c r="J2458" s="1" t="s">
        <v>4759</v>
      </c>
      <c r="K2458" s="1" t="s">
        <v>4813</v>
      </c>
      <c r="L2458" s="1" t="s">
        <v>4814</v>
      </c>
      <c r="M2458" s="1" t="s">
        <v>4815</v>
      </c>
      <c r="N2458" s="5">
        <v>5.0425540000195E13</v>
      </c>
      <c r="O2458" s="1" t="s">
        <v>1072</v>
      </c>
      <c r="P2458" s="1" t="s">
        <v>4811</v>
      </c>
      <c r="Q2458" s="5">
        <v>2.0</v>
      </c>
      <c r="R2458" s="15">
        <v>45040.0</v>
      </c>
      <c r="S2458" s="5">
        <v>0.0</v>
      </c>
      <c r="T2458" s="10"/>
      <c r="U2458" s="5">
        <v>105.0</v>
      </c>
      <c r="V2458" s="15">
        <v>45040.0</v>
      </c>
      <c r="W2458" s="5">
        <v>161001.0</v>
      </c>
      <c r="X2458" s="1" t="s">
        <v>4816</v>
      </c>
      <c r="Y2458" s="1" t="s">
        <v>1075</v>
      </c>
      <c r="Z2458" s="1" t="s">
        <v>4817</v>
      </c>
      <c r="AA2458" s="5">
        <v>1010.0</v>
      </c>
      <c r="AB2458" s="1" t="s">
        <v>1092</v>
      </c>
      <c r="AC2458" s="1" t="s">
        <v>4818</v>
      </c>
      <c r="AD2458" s="5">
        <v>7.8895136E7</v>
      </c>
      <c r="AE2458" s="1" t="s">
        <v>1122</v>
      </c>
      <c r="AF2458" s="5">
        <v>9907.0</v>
      </c>
      <c r="AG2458" s="5">
        <v>66.0</v>
      </c>
      <c r="AH2458" s="5">
        <v>9.614992E7</v>
      </c>
      <c r="AI2458" s="5">
        <v>0.0</v>
      </c>
      <c r="AJ2458" s="5">
        <v>0.0</v>
      </c>
      <c r="AK2458" s="10"/>
      <c r="AL2458" s="10"/>
      <c r="AM2458" s="1" t="s">
        <v>4819</v>
      </c>
      <c r="AN2458" s="10"/>
      <c r="AO2458" s="10"/>
      <c r="AP2458" s="1" t="s">
        <v>4820</v>
      </c>
    </row>
    <row r="2459">
      <c r="A2459" s="1" t="s">
        <v>4752</v>
      </c>
      <c r="B2459" s="16">
        <v>45977.0</v>
      </c>
      <c r="C2459" s="1" t="s">
        <v>8141</v>
      </c>
      <c r="D2459" s="5">
        <v>3.2005843000177E13</v>
      </c>
      <c r="E2459" s="1" t="s">
        <v>4752</v>
      </c>
      <c r="F2459" s="1" t="s">
        <v>1097</v>
      </c>
      <c r="G2459" s="1" t="s">
        <v>4799</v>
      </c>
      <c r="H2459" s="1" t="s">
        <v>14801</v>
      </c>
      <c r="I2459" s="5">
        <v>58.0</v>
      </c>
      <c r="J2459" s="1" t="s">
        <v>4759</v>
      </c>
      <c r="K2459" s="1" t="s">
        <v>8143</v>
      </c>
      <c r="L2459" s="1" t="s">
        <v>8144</v>
      </c>
      <c r="M2459" s="1" t="s">
        <v>8145</v>
      </c>
      <c r="N2459" s="5">
        <v>3.2005843000177E13</v>
      </c>
      <c r="O2459" s="1" t="s">
        <v>1072</v>
      </c>
      <c r="P2459" s="1" t="s">
        <v>8146</v>
      </c>
      <c r="Q2459" s="5">
        <v>2.0</v>
      </c>
      <c r="R2459" s="15">
        <v>43417.0</v>
      </c>
      <c r="S2459" s="5">
        <v>0.0</v>
      </c>
      <c r="T2459" s="10"/>
      <c r="U2459" s="10"/>
      <c r="V2459" s="15">
        <v>43417.0</v>
      </c>
      <c r="W2459" s="5">
        <v>7731400.0</v>
      </c>
      <c r="X2459" s="1" t="s">
        <v>8147</v>
      </c>
      <c r="Y2459" s="1" t="s">
        <v>1090</v>
      </c>
      <c r="Z2459" s="1" t="s">
        <v>8148</v>
      </c>
      <c r="AA2459" s="5">
        <v>505.0</v>
      </c>
      <c r="AB2459" s="10"/>
      <c r="AC2459" s="1" t="s">
        <v>1078</v>
      </c>
      <c r="AD2459" s="5">
        <v>9.85E7</v>
      </c>
      <c r="AE2459" s="1" t="s">
        <v>1277</v>
      </c>
      <c r="AF2459" s="5">
        <v>8931.0</v>
      </c>
      <c r="AG2459" s="5">
        <v>55.0</v>
      </c>
      <c r="AH2459" s="5">
        <v>9.9926387E7</v>
      </c>
      <c r="AI2459" s="10"/>
      <c r="AJ2459" s="10"/>
      <c r="AK2459" s="10"/>
      <c r="AL2459" s="10"/>
      <c r="AM2459" s="1" t="s">
        <v>8149</v>
      </c>
      <c r="AN2459" s="10"/>
      <c r="AO2459" s="10"/>
      <c r="AP2459" s="1" t="s">
        <v>8150</v>
      </c>
    </row>
    <row r="2460">
      <c r="A2460" s="1" t="s">
        <v>4752</v>
      </c>
      <c r="B2460" s="14">
        <v>46269.0</v>
      </c>
      <c r="C2460" s="1" t="s">
        <v>14802</v>
      </c>
      <c r="D2460" s="5">
        <v>5.3601044000133E13</v>
      </c>
      <c r="E2460" s="1" t="s">
        <v>4752</v>
      </c>
      <c r="F2460" s="1" t="s">
        <v>1097</v>
      </c>
      <c r="G2460" s="1" t="s">
        <v>4761</v>
      </c>
      <c r="H2460" s="1" t="s">
        <v>14803</v>
      </c>
      <c r="I2460" s="5">
        <v>101.0</v>
      </c>
      <c r="J2460" s="1" t="s">
        <v>4759</v>
      </c>
      <c r="K2460" s="1" t="s">
        <v>14804</v>
      </c>
      <c r="L2460" s="1" t="s">
        <v>14805</v>
      </c>
      <c r="M2460" s="1" t="s">
        <v>14806</v>
      </c>
      <c r="N2460" s="5">
        <v>5.3601044000133E13</v>
      </c>
      <c r="O2460" s="1" t="s">
        <v>1072</v>
      </c>
      <c r="P2460" s="1" t="s">
        <v>14802</v>
      </c>
      <c r="Q2460" s="5">
        <v>2.0</v>
      </c>
      <c r="R2460" s="15">
        <v>45313.0</v>
      </c>
      <c r="S2460" s="5">
        <v>0.0</v>
      </c>
      <c r="T2460" s="10"/>
      <c r="U2460" s="5">
        <v>105.0</v>
      </c>
      <c r="V2460" s="15">
        <v>45313.0</v>
      </c>
      <c r="W2460" s="5">
        <v>161001.0</v>
      </c>
      <c r="X2460" s="1" t="s">
        <v>8731</v>
      </c>
      <c r="Y2460" s="1" t="s">
        <v>1075</v>
      </c>
      <c r="Z2460" s="1" t="s">
        <v>7292</v>
      </c>
      <c r="AA2460" s="5">
        <v>2828.0</v>
      </c>
      <c r="AB2460" s="1" t="s">
        <v>14807</v>
      </c>
      <c r="AC2460" s="1" t="s">
        <v>14808</v>
      </c>
      <c r="AD2460" s="5">
        <v>7.688E7</v>
      </c>
      <c r="AE2460" s="1" t="s">
        <v>1313</v>
      </c>
      <c r="AF2460" s="5">
        <v>4.0</v>
      </c>
      <c r="AG2460" s="5">
        <v>69.0</v>
      </c>
      <c r="AH2460" s="5">
        <v>8.4573482E7</v>
      </c>
      <c r="AI2460" s="5">
        <v>69.0</v>
      </c>
      <c r="AJ2460" s="5">
        <v>3.2382253E7</v>
      </c>
      <c r="AK2460" s="10"/>
      <c r="AL2460" s="10"/>
      <c r="AM2460" s="1" t="s">
        <v>14809</v>
      </c>
      <c r="AN2460" s="10"/>
      <c r="AO2460" s="10"/>
      <c r="AP2460" s="1" t="s">
        <v>8736</v>
      </c>
    </row>
    <row r="2461">
      <c r="A2461" s="1" t="s">
        <v>4752</v>
      </c>
      <c r="B2461" s="14">
        <v>45799.0</v>
      </c>
      <c r="C2461" s="1" t="s">
        <v>14011</v>
      </c>
      <c r="D2461" s="5">
        <v>5.0562439000186E13</v>
      </c>
      <c r="E2461" s="1" t="s">
        <v>4752</v>
      </c>
      <c r="F2461" s="1" t="s">
        <v>1097</v>
      </c>
      <c r="G2461" s="1" t="s">
        <v>4761</v>
      </c>
      <c r="H2461" s="1" t="s">
        <v>14810</v>
      </c>
      <c r="I2461" s="5">
        <v>101.0</v>
      </c>
      <c r="J2461" s="1" t="s">
        <v>4759</v>
      </c>
      <c r="K2461" s="1" t="s">
        <v>14013</v>
      </c>
      <c r="L2461" s="1" t="s">
        <v>14014</v>
      </c>
      <c r="M2461" s="1" t="s">
        <v>14015</v>
      </c>
      <c r="N2461" s="5">
        <v>5.0562439000186E13</v>
      </c>
      <c r="O2461" s="1" t="s">
        <v>1072</v>
      </c>
      <c r="P2461" s="1" t="s">
        <v>14011</v>
      </c>
      <c r="Q2461" s="5">
        <v>2.0</v>
      </c>
      <c r="R2461" s="15">
        <v>45051.0</v>
      </c>
      <c r="S2461" s="5">
        <v>0.0</v>
      </c>
      <c r="T2461" s="10"/>
      <c r="U2461" s="10"/>
      <c r="V2461" s="15">
        <v>45051.0</v>
      </c>
      <c r="W2461" s="5">
        <v>161001.0</v>
      </c>
      <c r="X2461" s="10"/>
      <c r="Y2461" s="1" t="s">
        <v>1075</v>
      </c>
      <c r="Z2461" s="1" t="s">
        <v>14016</v>
      </c>
      <c r="AA2461" s="5">
        <v>99.0</v>
      </c>
      <c r="AB2461" s="10"/>
      <c r="AC2461" s="1" t="s">
        <v>14017</v>
      </c>
      <c r="AD2461" s="5">
        <v>3.8701188E7</v>
      </c>
      <c r="AE2461" s="1" t="s">
        <v>1205</v>
      </c>
      <c r="AF2461" s="5">
        <v>4959.0</v>
      </c>
      <c r="AG2461" s="5">
        <v>34.0</v>
      </c>
      <c r="AH2461" s="5">
        <v>9.9191585E7</v>
      </c>
      <c r="AI2461" s="10"/>
      <c r="AJ2461" s="10"/>
      <c r="AK2461" s="10"/>
      <c r="AL2461" s="10"/>
      <c r="AM2461" s="1" t="s">
        <v>14018</v>
      </c>
      <c r="AN2461" s="10"/>
      <c r="AO2461" s="10"/>
      <c r="AP2461" s="1" t="s">
        <v>7571</v>
      </c>
    </row>
    <row r="2462">
      <c r="A2462" s="1" t="s">
        <v>4752</v>
      </c>
      <c r="B2462" s="14">
        <v>45848.0</v>
      </c>
      <c r="C2462" s="1" t="s">
        <v>3283</v>
      </c>
      <c r="D2462" s="5">
        <v>4.08913800016E12</v>
      </c>
      <c r="E2462" s="1" t="s">
        <v>4752</v>
      </c>
      <c r="F2462" s="1" t="s">
        <v>1318</v>
      </c>
      <c r="G2462" s="1" t="s">
        <v>6752</v>
      </c>
      <c r="H2462" s="1" t="s">
        <v>14811</v>
      </c>
      <c r="I2462" s="17">
        <v>45533.0</v>
      </c>
      <c r="J2462" s="1" t="s">
        <v>4759</v>
      </c>
      <c r="K2462" s="1" t="s">
        <v>3283</v>
      </c>
      <c r="L2462" s="1" t="s">
        <v>3286</v>
      </c>
      <c r="M2462" s="1" t="s">
        <v>3287</v>
      </c>
      <c r="N2462" s="5">
        <v>4.08913800016E12</v>
      </c>
      <c r="O2462" s="1" t="s">
        <v>1072</v>
      </c>
      <c r="P2462" s="10"/>
      <c r="Q2462" s="5">
        <v>2.0</v>
      </c>
      <c r="R2462" s="15">
        <v>38659.0</v>
      </c>
      <c r="S2462" s="5">
        <v>0.0</v>
      </c>
      <c r="T2462" s="10"/>
      <c r="U2462" s="10"/>
      <c r="V2462" s="15">
        <v>36794.0</v>
      </c>
      <c r="W2462" s="5">
        <v>7112000.0</v>
      </c>
      <c r="X2462" s="1" t="s">
        <v>3288</v>
      </c>
      <c r="Y2462" s="1" t="s">
        <v>1075</v>
      </c>
      <c r="Z2462" s="1" t="s">
        <v>3289</v>
      </c>
      <c r="AA2462" s="5">
        <v>42.0</v>
      </c>
      <c r="AB2462" s="10"/>
      <c r="AC2462" s="1" t="s">
        <v>3290</v>
      </c>
      <c r="AD2462" s="5">
        <v>1.3845232E7</v>
      </c>
      <c r="AE2462" s="1" t="s">
        <v>1079</v>
      </c>
      <c r="AF2462" s="5">
        <v>6715.0</v>
      </c>
      <c r="AG2462" s="5">
        <v>19.0</v>
      </c>
      <c r="AH2462" s="5">
        <v>3.5715177E7</v>
      </c>
      <c r="AI2462" s="5">
        <v>19.0</v>
      </c>
      <c r="AJ2462" s="5">
        <v>3.5713005E7</v>
      </c>
      <c r="AK2462" s="5">
        <v>19.0</v>
      </c>
      <c r="AL2462" s="5">
        <v>3.3544039E7</v>
      </c>
      <c r="AM2462" s="1" t="s">
        <v>3291</v>
      </c>
      <c r="AN2462" s="10"/>
      <c r="AO2462" s="10"/>
      <c r="AP2462" s="1" t="s">
        <v>3292</v>
      </c>
    </row>
    <row r="2463">
      <c r="A2463" s="1" t="s">
        <v>4752</v>
      </c>
      <c r="B2463" s="14">
        <v>45799.0</v>
      </c>
      <c r="C2463" s="1" t="s">
        <v>14812</v>
      </c>
      <c r="D2463" s="5">
        <v>2.648609000105E12</v>
      </c>
      <c r="E2463" s="1" t="s">
        <v>4752</v>
      </c>
      <c r="F2463" s="1" t="s">
        <v>11445</v>
      </c>
      <c r="G2463" s="1" t="s">
        <v>12148</v>
      </c>
      <c r="H2463" s="1" t="s">
        <v>14813</v>
      </c>
      <c r="I2463" s="5">
        <v>10.0</v>
      </c>
      <c r="J2463" s="1" t="s">
        <v>4755</v>
      </c>
      <c r="K2463" s="1" t="s">
        <v>14814</v>
      </c>
      <c r="L2463" s="1" t="s">
        <v>14815</v>
      </c>
      <c r="M2463" s="1" t="s">
        <v>14816</v>
      </c>
      <c r="N2463" s="5">
        <v>2.648609000105E12</v>
      </c>
      <c r="O2463" s="1" t="s">
        <v>1072</v>
      </c>
      <c r="P2463" s="10"/>
      <c r="Q2463" s="5">
        <v>2.0</v>
      </c>
      <c r="R2463" s="15">
        <v>38659.0</v>
      </c>
      <c r="S2463" s="5">
        <v>0.0</v>
      </c>
      <c r="T2463" s="10"/>
      <c r="U2463" s="10"/>
      <c r="V2463" s="15">
        <v>36004.0</v>
      </c>
      <c r="W2463" s="5">
        <v>111301.0</v>
      </c>
      <c r="X2463" s="1" t="s">
        <v>14817</v>
      </c>
      <c r="Y2463" s="1" t="s">
        <v>1346</v>
      </c>
      <c r="Z2463" s="1" t="s">
        <v>14818</v>
      </c>
      <c r="AA2463" s="1" t="s">
        <v>1120</v>
      </c>
      <c r="AB2463" s="1" t="s">
        <v>14819</v>
      </c>
      <c r="AC2463" s="1" t="s">
        <v>1121</v>
      </c>
      <c r="AD2463" s="5">
        <v>6.597E7</v>
      </c>
      <c r="AE2463" s="1" t="s">
        <v>28</v>
      </c>
      <c r="AF2463" s="5">
        <v>877.0</v>
      </c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" t="s">
        <v>122</v>
      </c>
    </row>
    <row r="2464">
      <c r="A2464" s="1" t="s">
        <v>4752</v>
      </c>
      <c r="B2464" s="14">
        <v>45848.0</v>
      </c>
      <c r="C2464" s="1" t="s">
        <v>14820</v>
      </c>
      <c r="D2464" s="5">
        <v>6.6674953001204E13</v>
      </c>
      <c r="E2464" s="1" t="s">
        <v>4752</v>
      </c>
      <c r="F2464" s="1" t="s">
        <v>1097</v>
      </c>
      <c r="G2464" s="1" t="s">
        <v>4761</v>
      </c>
      <c r="H2464" s="1" t="s">
        <v>14821</v>
      </c>
      <c r="I2464" s="5">
        <v>101.0</v>
      </c>
      <c r="J2464" s="1" t="s">
        <v>4759</v>
      </c>
      <c r="K2464" s="1" t="s">
        <v>14822</v>
      </c>
      <c r="L2464" s="1" t="s">
        <v>14823</v>
      </c>
      <c r="M2464" s="1" t="s">
        <v>14824</v>
      </c>
      <c r="N2464" s="5">
        <v>6.6674953001204E13</v>
      </c>
      <c r="O2464" s="1" t="s">
        <v>1103</v>
      </c>
      <c r="P2464" s="1" t="s">
        <v>14825</v>
      </c>
      <c r="Q2464" s="5">
        <v>2.0</v>
      </c>
      <c r="R2464" s="15">
        <v>40106.0</v>
      </c>
      <c r="S2464" s="5">
        <v>0.0</v>
      </c>
      <c r="T2464" s="10"/>
      <c r="U2464" s="10"/>
      <c r="V2464" s="15">
        <v>40106.0</v>
      </c>
      <c r="W2464" s="5">
        <v>113000.0</v>
      </c>
      <c r="X2464" s="10"/>
      <c r="Y2464" s="1" t="s">
        <v>1384</v>
      </c>
      <c r="Z2464" s="1" t="s">
        <v>14825</v>
      </c>
      <c r="AA2464" s="1" t="s">
        <v>1120</v>
      </c>
      <c r="AB2464" s="10"/>
      <c r="AC2464" s="1" t="s">
        <v>1121</v>
      </c>
      <c r="AD2464" s="5">
        <v>1.3375E7</v>
      </c>
      <c r="AE2464" s="1" t="s">
        <v>1079</v>
      </c>
      <c r="AF2464" s="5">
        <v>6719.0</v>
      </c>
      <c r="AG2464" s="5">
        <v>19.0</v>
      </c>
      <c r="AH2464" s="5">
        <v>3.3712455E7</v>
      </c>
      <c r="AI2464" s="5">
        <v>19.0</v>
      </c>
      <c r="AJ2464" s="5">
        <v>3.3712456E7</v>
      </c>
      <c r="AK2464" s="5">
        <v>19.0</v>
      </c>
      <c r="AL2464" s="5">
        <v>3.3712455E7</v>
      </c>
      <c r="AM2464" s="1" t="s">
        <v>14826</v>
      </c>
      <c r="AN2464" s="10"/>
      <c r="AO2464" s="10"/>
      <c r="AP2464" s="1" t="s">
        <v>14827</v>
      </c>
    </row>
    <row r="2465">
      <c r="A2465" s="1" t="s">
        <v>4752</v>
      </c>
      <c r="B2465" s="14">
        <v>46171.0</v>
      </c>
      <c r="C2465" s="1" t="s">
        <v>4821</v>
      </c>
      <c r="D2465" s="5">
        <v>5.0397112000104E13</v>
      </c>
      <c r="E2465" s="1" t="s">
        <v>4752</v>
      </c>
      <c r="F2465" s="1" t="s">
        <v>1097</v>
      </c>
      <c r="G2465" s="1" t="s">
        <v>4799</v>
      </c>
      <c r="H2465" s="1" t="s">
        <v>14828</v>
      </c>
      <c r="I2465" s="5">
        <v>58.0</v>
      </c>
      <c r="J2465" s="1" t="s">
        <v>4759</v>
      </c>
      <c r="K2465" s="1" t="s">
        <v>4823</v>
      </c>
      <c r="L2465" s="1" t="s">
        <v>4824</v>
      </c>
      <c r="M2465" s="1" t="s">
        <v>4825</v>
      </c>
      <c r="N2465" s="5">
        <v>5.0397112000104E13</v>
      </c>
      <c r="O2465" s="1" t="s">
        <v>1072</v>
      </c>
      <c r="P2465" s="1" t="s">
        <v>4826</v>
      </c>
      <c r="Q2465" s="5">
        <v>2.0</v>
      </c>
      <c r="R2465" s="15">
        <v>45036.0</v>
      </c>
      <c r="S2465" s="5">
        <v>0.0</v>
      </c>
      <c r="T2465" s="10"/>
      <c r="U2465" s="10"/>
      <c r="V2465" s="15">
        <v>45036.0</v>
      </c>
      <c r="W2465" s="5">
        <v>161001.0</v>
      </c>
      <c r="X2465" s="1" t="s">
        <v>4827</v>
      </c>
      <c r="Y2465" s="1" t="s">
        <v>2655</v>
      </c>
      <c r="Z2465" s="1" t="s">
        <v>4828</v>
      </c>
      <c r="AA2465" s="1" t="s">
        <v>1410</v>
      </c>
      <c r="AB2465" s="1" t="s">
        <v>4829</v>
      </c>
      <c r="AC2465" s="1" t="s">
        <v>4828</v>
      </c>
      <c r="AD2465" s="5">
        <v>7.7645E7</v>
      </c>
      <c r="AE2465" s="1" t="s">
        <v>1568</v>
      </c>
      <c r="AF2465" s="5">
        <v>351.0</v>
      </c>
      <c r="AG2465" s="5">
        <v>63.0</v>
      </c>
      <c r="AH2465" s="5">
        <v>9.9288331E7</v>
      </c>
      <c r="AI2465" s="10"/>
      <c r="AJ2465" s="10"/>
      <c r="AK2465" s="10"/>
      <c r="AL2465" s="10"/>
      <c r="AM2465" s="1" t="s">
        <v>4830</v>
      </c>
      <c r="AN2465" s="10"/>
      <c r="AO2465" s="10"/>
      <c r="AP2465" s="1" t="s">
        <v>4831</v>
      </c>
    </row>
    <row r="2466">
      <c r="A2466" s="1" t="s">
        <v>4752</v>
      </c>
      <c r="B2466" s="14">
        <v>46332.0</v>
      </c>
      <c r="C2466" s="1" t="s">
        <v>6764</v>
      </c>
      <c r="D2466" s="5">
        <v>4.7934402000127E13</v>
      </c>
      <c r="E2466" s="1" t="s">
        <v>4752</v>
      </c>
      <c r="F2466" s="1" t="s">
        <v>5851</v>
      </c>
      <c r="G2466" s="1" t="s">
        <v>8053</v>
      </c>
      <c r="H2466" s="1" t="s">
        <v>14829</v>
      </c>
      <c r="I2466" s="1" t="s">
        <v>6236</v>
      </c>
      <c r="J2466" s="1" t="s">
        <v>4759</v>
      </c>
      <c r="K2466" s="1" t="s">
        <v>6767</v>
      </c>
      <c r="L2466" s="1" t="s">
        <v>6768</v>
      </c>
      <c r="M2466" s="1" t="s">
        <v>6769</v>
      </c>
      <c r="N2466" s="5">
        <v>4.7934402000127E13</v>
      </c>
      <c r="O2466" s="1" t="s">
        <v>1072</v>
      </c>
      <c r="P2466" s="10"/>
      <c r="Q2466" s="5">
        <v>2.0</v>
      </c>
      <c r="R2466" s="15">
        <v>44817.0</v>
      </c>
      <c r="S2466" s="5">
        <v>0.0</v>
      </c>
      <c r="T2466" s="10"/>
      <c r="U2466" s="10"/>
      <c r="V2466" s="15">
        <v>44817.0</v>
      </c>
      <c r="W2466" s="5">
        <v>4661300.0</v>
      </c>
      <c r="X2466" s="1" t="s">
        <v>6770</v>
      </c>
      <c r="Y2466" s="1" t="s">
        <v>1118</v>
      </c>
      <c r="Z2466" s="1" t="s">
        <v>5859</v>
      </c>
      <c r="AA2466" s="1" t="s">
        <v>5860</v>
      </c>
      <c r="AB2466" s="1" t="s">
        <v>6771</v>
      </c>
      <c r="AC2466" s="1" t="s">
        <v>1989</v>
      </c>
      <c r="AD2466" s="5">
        <v>1.414E7</v>
      </c>
      <c r="AE2466" s="1" t="s">
        <v>1079</v>
      </c>
      <c r="AF2466" s="5">
        <v>6363.0</v>
      </c>
      <c r="AG2466" s="5">
        <v>16.0</v>
      </c>
      <c r="AH2466" s="5">
        <v>3.238018E7</v>
      </c>
      <c r="AI2466" s="10"/>
      <c r="AJ2466" s="10"/>
      <c r="AK2466" s="10"/>
      <c r="AL2466" s="10"/>
      <c r="AM2466" s="1" t="s">
        <v>6772</v>
      </c>
      <c r="AN2466" s="10"/>
      <c r="AO2466" s="10"/>
      <c r="AP2466" s="1" t="s">
        <v>5862</v>
      </c>
    </row>
    <row r="2467">
      <c r="A2467" s="1" t="s">
        <v>4752</v>
      </c>
      <c r="B2467" s="16">
        <v>46319.0</v>
      </c>
      <c r="C2467" s="1" t="s">
        <v>14830</v>
      </c>
      <c r="D2467" s="5">
        <v>5.2271614000101E13</v>
      </c>
      <c r="E2467" s="1" t="s">
        <v>4752</v>
      </c>
      <c r="F2467" s="1" t="s">
        <v>1097</v>
      </c>
      <c r="G2467" s="1" t="s">
        <v>4761</v>
      </c>
      <c r="H2467" s="1" t="s">
        <v>14831</v>
      </c>
      <c r="I2467" s="5">
        <v>101.0</v>
      </c>
      <c r="J2467" s="1" t="s">
        <v>4759</v>
      </c>
      <c r="K2467" s="1" t="s">
        <v>14832</v>
      </c>
      <c r="L2467" s="1" t="s">
        <v>14833</v>
      </c>
      <c r="M2467" s="1" t="s">
        <v>14834</v>
      </c>
      <c r="N2467" s="5">
        <v>5.2271614000101E13</v>
      </c>
      <c r="O2467" s="1" t="s">
        <v>1072</v>
      </c>
      <c r="P2467" s="1" t="s">
        <v>14835</v>
      </c>
      <c r="Q2467" s="5">
        <v>2.0</v>
      </c>
      <c r="R2467" s="15">
        <v>45190.0</v>
      </c>
      <c r="S2467" s="5">
        <v>0.0</v>
      </c>
      <c r="T2467" s="10"/>
      <c r="U2467" s="5">
        <v>105.0</v>
      </c>
      <c r="V2467" s="15">
        <v>45190.0</v>
      </c>
      <c r="W2467" s="5">
        <v>161001.0</v>
      </c>
      <c r="X2467" s="1" t="s">
        <v>14836</v>
      </c>
      <c r="Y2467" s="1" t="s">
        <v>1075</v>
      </c>
      <c r="Z2467" s="1" t="s">
        <v>13391</v>
      </c>
      <c r="AA2467" s="5">
        <v>523.0</v>
      </c>
      <c r="AB2467" s="1" t="s">
        <v>1337</v>
      </c>
      <c r="AC2467" s="1" t="s">
        <v>14837</v>
      </c>
      <c r="AD2467" s="5">
        <v>7.689E7</v>
      </c>
      <c r="AE2467" s="1" t="s">
        <v>1313</v>
      </c>
      <c r="AF2467" s="5">
        <v>15.0</v>
      </c>
      <c r="AG2467" s="5">
        <v>69.0</v>
      </c>
      <c r="AH2467" s="5">
        <v>9.2168511E7</v>
      </c>
      <c r="AI2467" s="5">
        <v>0.0</v>
      </c>
      <c r="AJ2467" s="5">
        <v>0.0</v>
      </c>
      <c r="AK2467" s="10"/>
      <c r="AL2467" s="10"/>
      <c r="AM2467" s="1" t="s">
        <v>14838</v>
      </c>
      <c r="AN2467" s="10"/>
      <c r="AO2467" s="10"/>
      <c r="AP2467" s="1" t="s">
        <v>1311</v>
      </c>
    </row>
    <row r="2468">
      <c r="A2468" s="1" t="s">
        <v>4752</v>
      </c>
      <c r="B2468" s="14">
        <v>45998.0</v>
      </c>
      <c r="C2468" s="1" t="s">
        <v>14839</v>
      </c>
      <c r="D2468" s="5">
        <v>5.2993042000174E13</v>
      </c>
      <c r="E2468" s="1" t="s">
        <v>4752</v>
      </c>
      <c r="F2468" s="1" t="s">
        <v>1097</v>
      </c>
      <c r="G2468" s="1" t="s">
        <v>4761</v>
      </c>
      <c r="H2468" s="1" t="s">
        <v>14840</v>
      </c>
      <c r="I2468" s="5">
        <v>101.0</v>
      </c>
      <c r="J2468" s="1" t="s">
        <v>4759</v>
      </c>
      <c r="K2468" s="1" t="s">
        <v>14841</v>
      </c>
      <c r="L2468" s="1" t="s">
        <v>14842</v>
      </c>
      <c r="M2468" s="1" t="s">
        <v>14843</v>
      </c>
      <c r="N2468" s="5">
        <v>5.2993042000174E13</v>
      </c>
      <c r="O2468" s="1" t="s">
        <v>1072</v>
      </c>
      <c r="P2468" s="1" t="s">
        <v>14839</v>
      </c>
      <c r="Q2468" s="5">
        <v>2.0</v>
      </c>
      <c r="R2468" s="15">
        <v>45254.0</v>
      </c>
      <c r="S2468" s="5">
        <v>0.0</v>
      </c>
      <c r="T2468" s="10"/>
      <c r="U2468" s="10"/>
      <c r="V2468" s="15">
        <v>45254.0</v>
      </c>
      <c r="W2468" s="5">
        <v>161001.0</v>
      </c>
      <c r="X2468" s="1" t="s">
        <v>14844</v>
      </c>
      <c r="Y2468" s="1" t="s">
        <v>1346</v>
      </c>
      <c r="Z2468" s="1" t="s">
        <v>14845</v>
      </c>
      <c r="AA2468" s="1" t="s">
        <v>1410</v>
      </c>
      <c r="AB2468" s="10"/>
      <c r="AC2468" s="1" t="s">
        <v>2000</v>
      </c>
      <c r="AD2468" s="5">
        <v>8.979E7</v>
      </c>
      <c r="AE2468" s="1" t="s">
        <v>1386</v>
      </c>
      <c r="AF2468" s="5">
        <v>8151.0</v>
      </c>
      <c r="AG2468" s="5">
        <v>49.0</v>
      </c>
      <c r="AH2468" s="5">
        <v>8.9048812E7</v>
      </c>
      <c r="AI2468" s="10"/>
      <c r="AJ2468" s="10"/>
      <c r="AK2468" s="10"/>
      <c r="AL2468" s="10"/>
      <c r="AM2468" s="1" t="s">
        <v>14846</v>
      </c>
      <c r="AN2468" s="10"/>
      <c r="AO2468" s="10"/>
      <c r="AP2468" s="1" t="s">
        <v>14847</v>
      </c>
    </row>
    <row r="2469">
      <c r="A2469" s="1" t="s">
        <v>4752</v>
      </c>
      <c r="B2469" s="14">
        <v>46286.0</v>
      </c>
      <c r="C2469" s="1" t="s">
        <v>8276</v>
      </c>
      <c r="D2469" s="5">
        <v>5.1308909000142E13</v>
      </c>
      <c r="E2469" s="1" t="s">
        <v>4752</v>
      </c>
      <c r="F2469" s="1" t="s">
        <v>4858</v>
      </c>
      <c r="G2469" s="1" t="s">
        <v>4859</v>
      </c>
      <c r="H2469" s="1" t="s">
        <v>14848</v>
      </c>
      <c r="I2469" s="5">
        <v>35.0</v>
      </c>
      <c r="J2469" s="1" t="s">
        <v>4759</v>
      </c>
      <c r="K2469" s="1" t="s">
        <v>8278</v>
      </c>
      <c r="L2469" s="1" t="s">
        <v>8279</v>
      </c>
      <c r="M2469" s="1" t="s">
        <v>8280</v>
      </c>
      <c r="N2469" s="5">
        <v>5.1308909000142E13</v>
      </c>
      <c r="O2469" s="1" t="s">
        <v>1072</v>
      </c>
      <c r="P2469" s="1" t="s">
        <v>8281</v>
      </c>
      <c r="Q2469" s="5">
        <v>2.0</v>
      </c>
      <c r="R2469" s="15">
        <v>45112.0</v>
      </c>
      <c r="S2469" s="5">
        <v>0.0</v>
      </c>
      <c r="T2469" s="10"/>
      <c r="U2469" s="5">
        <v>105.0</v>
      </c>
      <c r="V2469" s="15">
        <v>45112.0</v>
      </c>
      <c r="W2469" s="5">
        <v>4661300.0</v>
      </c>
      <c r="X2469" s="1" t="s">
        <v>8282</v>
      </c>
      <c r="Y2469" s="1" t="s">
        <v>1090</v>
      </c>
      <c r="Z2469" s="1" t="s">
        <v>8283</v>
      </c>
      <c r="AA2469" s="5">
        <v>89.0</v>
      </c>
      <c r="AB2469" s="10"/>
      <c r="AC2469" s="1" t="s">
        <v>1078</v>
      </c>
      <c r="AD2469" s="5">
        <v>7.8840055E7</v>
      </c>
      <c r="AE2469" s="1" t="s">
        <v>1122</v>
      </c>
      <c r="AF2469" s="5">
        <v>9779.0</v>
      </c>
      <c r="AG2469" s="5">
        <v>66.0</v>
      </c>
      <c r="AH2469" s="5">
        <v>9.2018727E7</v>
      </c>
      <c r="AI2469" s="10"/>
      <c r="AJ2469" s="10"/>
      <c r="AK2469" s="10"/>
      <c r="AL2469" s="10"/>
      <c r="AM2469" s="1" t="s">
        <v>8284</v>
      </c>
      <c r="AN2469" s="10"/>
      <c r="AO2469" s="10"/>
      <c r="AP2469" s="1" t="s">
        <v>2760</v>
      </c>
    </row>
    <row r="2470">
      <c r="A2470" s="1" t="s">
        <v>4752</v>
      </c>
      <c r="B2470" s="16">
        <v>46310.0</v>
      </c>
      <c r="C2470" s="1" t="s">
        <v>5686</v>
      </c>
      <c r="D2470" s="5">
        <v>4.78206330001E13</v>
      </c>
      <c r="E2470" s="1" t="s">
        <v>4752</v>
      </c>
      <c r="F2470" s="1" t="s">
        <v>4858</v>
      </c>
      <c r="G2470" s="1" t="s">
        <v>4859</v>
      </c>
      <c r="H2470" s="1" t="s">
        <v>14849</v>
      </c>
      <c r="I2470" s="5">
        <v>35.0</v>
      </c>
      <c r="J2470" s="1" t="s">
        <v>4759</v>
      </c>
      <c r="K2470" s="1" t="s">
        <v>5686</v>
      </c>
      <c r="L2470" s="1" t="s">
        <v>5688</v>
      </c>
      <c r="M2470" s="1" t="s">
        <v>5689</v>
      </c>
      <c r="N2470" s="5">
        <v>4.78206330001E13</v>
      </c>
      <c r="O2470" s="1" t="s">
        <v>1072</v>
      </c>
      <c r="P2470" s="1" t="s">
        <v>5690</v>
      </c>
      <c r="Q2470" s="5">
        <v>2.0</v>
      </c>
      <c r="R2470" s="15">
        <v>44806.0</v>
      </c>
      <c r="S2470" s="5">
        <v>0.0</v>
      </c>
      <c r="T2470" s="10"/>
      <c r="U2470" s="10"/>
      <c r="V2470" s="15">
        <v>44806.0</v>
      </c>
      <c r="W2470" s="5">
        <v>2621300.0</v>
      </c>
      <c r="X2470" s="1" t="s">
        <v>5691</v>
      </c>
      <c r="Y2470" s="1" t="s">
        <v>1075</v>
      </c>
      <c r="Z2470" s="1" t="s">
        <v>5692</v>
      </c>
      <c r="AA2470" s="1" t="s">
        <v>1120</v>
      </c>
      <c r="AB2470" s="10"/>
      <c r="AC2470" s="1" t="s">
        <v>5693</v>
      </c>
      <c r="AD2470" s="5">
        <v>4.5658464E7</v>
      </c>
      <c r="AE2470" s="1" t="s">
        <v>1106</v>
      </c>
      <c r="AF2470" s="5">
        <v>3573.0</v>
      </c>
      <c r="AG2470" s="5">
        <v>77.0</v>
      </c>
      <c r="AH2470" s="5">
        <v>3.6283119E7</v>
      </c>
      <c r="AI2470" s="10"/>
      <c r="AJ2470" s="10"/>
      <c r="AK2470" s="10"/>
      <c r="AL2470" s="10"/>
      <c r="AM2470" s="1" t="s">
        <v>5694</v>
      </c>
      <c r="AN2470" s="10"/>
      <c r="AO2470" s="10"/>
      <c r="AP2470" s="1" t="s">
        <v>5695</v>
      </c>
    </row>
    <row r="2471">
      <c r="A2471" s="1" t="s">
        <v>4752</v>
      </c>
      <c r="B2471" s="14">
        <v>46297.0</v>
      </c>
      <c r="C2471" s="1" t="s">
        <v>14850</v>
      </c>
      <c r="D2471" s="5">
        <v>5.2959009000128E13</v>
      </c>
      <c r="E2471" s="1" t="s">
        <v>4752</v>
      </c>
      <c r="F2471" s="1" t="s">
        <v>1097</v>
      </c>
      <c r="G2471" s="1" t="s">
        <v>4799</v>
      </c>
      <c r="H2471" s="1" t="s">
        <v>14851</v>
      </c>
      <c r="I2471" s="5">
        <v>58.0</v>
      </c>
      <c r="J2471" s="1" t="s">
        <v>4759</v>
      </c>
      <c r="K2471" s="1" t="s">
        <v>14852</v>
      </c>
      <c r="L2471" s="1" t="s">
        <v>14853</v>
      </c>
      <c r="M2471" s="1" t="s">
        <v>14854</v>
      </c>
      <c r="N2471" s="5">
        <v>5.2959009000128E13</v>
      </c>
      <c r="O2471" s="1" t="s">
        <v>1072</v>
      </c>
      <c r="P2471" s="1" t="s">
        <v>14855</v>
      </c>
      <c r="Q2471" s="5">
        <v>2.0</v>
      </c>
      <c r="R2471" s="15">
        <v>45252.0</v>
      </c>
      <c r="S2471" s="5">
        <v>0.0</v>
      </c>
      <c r="T2471" s="10"/>
      <c r="U2471" s="10"/>
      <c r="V2471" s="15">
        <v>45252.0</v>
      </c>
      <c r="W2471" s="5">
        <v>161001.0</v>
      </c>
      <c r="X2471" s="10"/>
      <c r="Y2471" s="1" t="s">
        <v>1075</v>
      </c>
      <c r="Z2471" s="1" t="s">
        <v>14856</v>
      </c>
      <c r="AA2471" s="5">
        <v>144.0</v>
      </c>
      <c r="AB2471" s="1" t="s">
        <v>14857</v>
      </c>
      <c r="AC2471" s="1" t="s">
        <v>14858</v>
      </c>
      <c r="AD2471" s="5">
        <v>1.4784462E7</v>
      </c>
      <c r="AE2471" s="1" t="s">
        <v>1079</v>
      </c>
      <c r="AF2471" s="5">
        <v>6209.0</v>
      </c>
      <c r="AG2471" s="5">
        <v>17.0</v>
      </c>
      <c r="AH2471" s="5">
        <v>9.2034641E7</v>
      </c>
      <c r="AI2471" s="10"/>
      <c r="AJ2471" s="10"/>
      <c r="AK2471" s="10"/>
      <c r="AL2471" s="10"/>
      <c r="AM2471" s="1" t="s">
        <v>14859</v>
      </c>
      <c r="AN2471" s="10"/>
      <c r="AO2471" s="10"/>
      <c r="AP2471" s="1" t="s">
        <v>8732</v>
      </c>
    </row>
    <row r="2472">
      <c r="A2472" s="1" t="s">
        <v>4752</v>
      </c>
      <c r="B2472" s="14">
        <v>46218.0</v>
      </c>
      <c r="C2472" s="1" t="s">
        <v>14860</v>
      </c>
      <c r="D2472" s="5">
        <v>7.0394762000103E13</v>
      </c>
      <c r="E2472" s="1" t="s">
        <v>4752</v>
      </c>
      <c r="F2472" s="1" t="s">
        <v>1097</v>
      </c>
      <c r="G2472" s="1" t="s">
        <v>4761</v>
      </c>
      <c r="H2472" s="1" t="s">
        <v>14861</v>
      </c>
      <c r="I2472" s="5">
        <v>101.0</v>
      </c>
      <c r="J2472" s="1" t="s">
        <v>4759</v>
      </c>
      <c r="K2472" s="1" t="s">
        <v>14862</v>
      </c>
      <c r="L2472" s="1" t="s">
        <v>14863</v>
      </c>
      <c r="M2472" s="1" t="s">
        <v>14864</v>
      </c>
      <c r="N2472" s="5">
        <v>7.0394762000103E13</v>
      </c>
      <c r="O2472" s="1" t="s">
        <v>1072</v>
      </c>
      <c r="P2472" s="1" t="s">
        <v>14865</v>
      </c>
      <c r="Q2472" s="5">
        <v>2.0</v>
      </c>
      <c r="R2472" s="15">
        <v>38659.0</v>
      </c>
      <c r="S2472" s="5">
        <v>0.0</v>
      </c>
      <c r="T2472" s="10"/>
      <c r="U2472" s="10"/>
      <c r="V2472" s="15">
        <v>34212.0</v>
      </c>
      <c r="W2472" s="5">
        <v>6920601.0</v>
      </c>
      <c r="X2472" s="1" t="s">
        <v>14866</v>
      </c>
      <c r="Y2472" s="1" t="s">
        <v>1090</v>
      </c>
      <c r="Z2472" s="1" t="s">
        <v>1363</v>
      </c>
      <c r="AA2472" s="5">
        <v>3265.0</v>
      </c>
      <c r="AB2472" s="1" t="s">
        <v>14867</v>
      </c>
      <c r="AC2472" s="1" t="s">
        <v>1078</v>
      </c>
      <c r="AD2472" s="5">
        <v>7.974E7</v>
      </c>
      <c r="AE2472" s="1" t="s">
        <v>1940</v>
      </c>
      <c r="AF2472" s="5">
        <v>9093.0</v>
      </c>
      <c r="AG2472" s="5">
        <v>67.0</v>
      </c>
      <c r="AH2472" s="5">
        <v>3.4421796E7</v>
      </c>
      <c r="AI2472" s="5">
        <v>67.0</v>
      </c>
      <c r="AJ2472" s="5">
        <v>9.9787182E7</v>
      </c>
      <c r="AK2472" s="5">
        <v>67.0</v>
      </c>
      <c r="AL2472" s="5">
        <v>3.4421796E7</v>
      </c>
      <c r="AM2472" s="1" t="s">
        <v>14868</v>
      </c>
      <c r="AN2472" s="10"/>
      <c r="AO2472" s="10"/>
      <c r="AP2472" s="1" t="s">
        <v>13772</v>
      </c>
    </row>
    <row r="2473">
      <c r="A2473" s="1" t="s">
        <v>4752</v>
      </c>
      <c r="B2473" s="16">
        <v>46326.0</v>
      </c>
      <c r="C2473" s="1" t="s">
        <v>5558</v>
      </c>
      <c r="D2473" s="5">
        <v>5.266174400015E13</v>
      </c>
      <c r="E2473" s="1" t="s">
        <v>4752</v>
      </c>
      <c r="F2473" s="1" t="s">
        <v>1097</v>
      </c>
      <c r="G2473" s="1" t="s">
        <v>4761</v>
      </c>
      <c r="H2473" s="1" t="s">
        <v>14869</v>
      </c>
      <c r="I2473" s="5">
        <v>101.0</v>
      </c>
      <c r="J2473" s="1" t="s">
        <v>4759</v>
      </c>
      <c r="K2473" s="1" t="s">
        <v>5560</v>
      </c>
      <c r="L2473" s="1" t="s">
        <v>5561</v>
      </c>
      <c r="M2473" s="1" t="s">
        <v>5562</v>
      </c>
      <c r="N2473" s="5">
        <v>5.266174400015E13</v>
      </c>
      <c r="O2473" s="1" t="s">
        <v>1072</v>
      </c>
      <c r="P2473" s="1" t="s">
        <v>5563</v>
      </c>
      <c r="Q2473" s="5">
        <v>2.0</v>
      </c>
      <c r="R2473" s="15">
        <v>45224.0</v>
      </c>
      <c r="S2473" s="5">
        <v>0.0</v>
      </c>
      <c r="T2473" s="10"/>
      <c r="U2473" s="10"/>
      <c r="V2473" s="15">
        <v>45224.0</v>
      </c>
      <c r="W2473" s="5">
        <v>161001.0</v>
      </c>
      <c r="X2473" s="1" t="s">
        <v>5564</v>
      </c>
      <c r="Y2473" s="1" t="s">
        <v>1090</v>
      </c>
      <c r="Z2473" s="1" t="s">
        <v>5565</v>
      </c>
      <c r="AA2473" s="5">
        <v>1579.0</v>
      </c>
      <c r="AB2473" s="1" t="s">
        <v>4069</v>
      </c>
      <c r="AC2473" s="1" t="s">
        <v>5566</v>
      </c>
      <c r="AD2473" s="5">
        <v>7.6871445E7</v>
      </c>
      <c r="AE2473" s="1" t="s">
        <v>1313</v>
      </c>
      <c r="AF2473" s="5">
        <v>7.0</v>
      </c>
      <c r="AG2473" s="5">
        <v>69.0</v>
      </c>
      <c r="AH2473" s="5">
        <v>9.3577302E7</v>
      </c>
      <c r="AI2473" s="10"/>
      <c r="AJ2473" s="10"/>
      <c r="AK2473" s="10"/>
      <c r="AL2473" s="10"/>
      <c r="AM2473" s="1" t="s">
        <v>5567</v>
      </c>
      <c r="AN2473" s="10"/>
      <c r="AO2473" s="10"/>
      <c r="AP2473" s="1" t="s">
        <v>1315</v>
      </c>
    </row>
    <row r="2474">
      <c r="A2474" s="1" t="s">
        <v>4752</v>
      </c>
      <c r="B2474" s="16">
        <v>46010.0</v>
      </c>
      <c r="C2474" s="1" t="s">
        <v>9291</v>
      </c>
      <c r="D2474" s="5">
        <v>3.629781000109E13</v>
      </c>
      <c r="E2474" s="1" t="s">
        <v>4752</v>
      </c>
      <c r="F2474" s="1" t="s">
        <v>6233</v>
      </c>
      <c r="G2474" s="1" t="s">
        <v>11964</v>
      </c>
      <c r="H2474" s="1" t="s">
        <v>14870</v>
      </c>
      <c r="I2474" s="5">
        <v>67.0</v>
      </c>
      <c r="J2474" s="1" t="s">
        <v>4759</v>
      </c>
      <c r="K2474" s="1" t="s">
        <v>4900</v>
      </c>
      <c r="L2474" s="1" t="s">
        <v>9294</v>
      </c>
      <c r="M2474" s="1" t="s">
        <v>4902</v>
      </c>
      <c r="N2474" s="5">
        <v>3.629781000109E13</v>
      </c>
      <c r="O2474" s="1" t="s">
        <v>1103</v>
      </c>
      <c r="P2474" s="10"/>
      <c r="Q2474" s="5">
        <v>2.0</v>
      </c>
      <c r="R2474" s="15">
        <v>39168.0</v>
      </c>
      <c r="S2474" s="5">
        <v>0.0</v>
      </c>
      <c r="T2474" s="10"/>
      <c r="U2474" s="10"/>
      <c r="V2474" s="15">
        <v>39168.0</v>
      </c>
      <c r="W2474" s="5">
        <v>230600.0</v>
      </c>
      <c r="X2474" s="1" t="s">
        <v>4910</v>
      </c>
      <c r="Y2474" s="1" t="s">
        <v>1090</v>
      </c>
      <c r="Z2474" s="1" t="s">
        <v>9295</v>
      </c>
      <c r="AA2474" s="5">
        <v>1623.0</v>
      </c>
      <c r="AB2474" s="10"/>
      <c r="AC2474" s="1" t="s">
        <v>7528</v>
      </c>
      <c r="AD2474" s="5">
        <v>1.20915E7</v>
      </c>
      <c r="AE2474" s="1" t="s">
        <v>1079</v>
      </c>
      <c r="AF2474" s="5">
        <v>7183.0</v>
      </c>
      <c r="AG2474" s="5">
        <v>27.0</v>
      </c>
      <c r="AH2474" s="5">
        <v>9.9884864E7</v>
      </c>
      <c r="AI2474" s="10"/>
      <c r="AJ2474" s="10"/>
      <c r="AK2474" s="5">
        <v>12.0</v>
      </c>
      <c r="AL2474" s="5">
        <v>3.9616848E7</v>
      </c>
      <c r="AM2474" s="1" t="s">
        <v>9296</v>
      </c>
      <c r="AN2474" s="10"/>
      <c r="AO2474" s="10"/>
      <c r="AP2474" s="1" t="s">
        <v>9297</v>
      </c>
    </row>
    <row r="2475">
      <c r="A2475" s="1" t="s">
        <v>4752</v>
      </c>
      <c r="B2475" s="16">
        <v>46345.0</v>
      </c>
      <c r="C2475" s="1" t="s">
        <v>4903</v>
      </c>
      <c r="D2475" s="5">
        <v>3.6297810003114E13</v>
      </c>
      <c r="E2475" s="1" t="s">
        <v>4752</v>
      </c>
      <c r="F2475" s="1" t="s">
        <v>1097</v>
      </c>
      <c r="G2475" s="1" t="s">
        <v>4761</v>
      </c>
      <c r="H2475" s="1" t="s">
        <v>14871</v>
      </c>
      <c r="I2475" s="5">
        <v>101.0</v>
      </c>
      <c r="J2475" s="1" t="s">
        <v>4759</v>
      </c>
      <c r="K2475" s="1" t="s">
        <v>4900</v>
      </c>
      <c r="L2475" s="1" t="s">
        <v>14872</v>
      </c>
      <c r="M2475" s="1" t="s">
        <v>4902</v>
      </c>
      <c r="N2475" s="5">
        <v>3.6297810003114E13</v>
      </c>
      <c r="O2475" s="1" t="s">
        <v>1103</v>
      </c>
      <c r="P2475" s="1" t="s">
        <v>4903</v>
      </c>
      <c r="Q2475" s="5">
        <v>2.0</v>
      </c>
      <c r="R2475" s="15">
        <v>45119.0</v>
      </c>
      <c r="S2475" s="5">
        <v>0.0</v>
      </c>
      <c r="T2475" s="10"/>
      <c r="U2475" s="10"/>
      <c r="V2475" s="15">
        <v>45119.0</v>
      </c>
      <c r="W2475" s="5">
        <v>230600.0</v>
      </c>
      <c r="X2475" s="1" t="s">
        <v>14873</v>
      </c>
      <c r="Y2475" s="1" t="s">
        <v>1090</v>
      </c>
      <c r="Z2475" s="1" t="s">
        <v>3101</v>
      </c>
      <c r="AA2475" s="5">
        <v>97.0</v>
      </c>
      <c r="AB2475" s="10"/>
      <c r="AC2475" s="1" t="s">
        <v>10982</v>
      </c>
      <c r="AD2475" s="5">
        <v>6.5924E7</v>
      </c>
      <c r="AE2475" s="1" t="s">
        <v>28</v>
      </c>
      <c r="AF2475" s="5">
        <v>264.0</v>
      </c>
      <c r="AG2475" s="5">
        <v>27.0</v>
      </c>
      <c r="AH2475" s="5">
        <v>3.3139E7</v>
      </c>
      <c r="AI2475" s="5">
        <v>99.0</v>
      </c>
      <c r="AJ2475" s="5">
        <v>9.998982E7</v>
      </c>
      <c r="AK2475" s="10"/>
      <c r="AL2475" s="10"/>
      <c r="AM2475" s="1" t="s">
        <v>14874</v>
      </c>
      <c r="AN2475" s="10"/>
      <c r="AO2475" s="10"/>
      <c r="AP2475" s="1" t="s">
        <v>14875</v>
      </c>
    </row>
    <row r="2476">
      <c r="A2476" s="1" t="s">
        <v>4752</v>
      </c>
      <c r="B2476" s="14">
        <v>45968.0</v>
      </c>
      <c r="C2476" s="1" t="s">
        <v>14876</v>
      </c>
      <c r="D2476" s="5">
        <v>3.8151363000109E13</v>
      </c>
      <c r="E2476" s="1" t="s">
        <v>4752</v>
      </c>
      <c r="F2476" s="1" t="s">
        <v>1097</v>
      </c>
      <c r="G2476" s="1" t="s">
        <v>4799</v>
      </c>
      <c r="H2476" s="1" t="s">
        <v>14877</v>
      </c>
      <c r="I2476" s="5">
        <v>58.0</v>
      </c>
      <c r="J2476" s="1" t="s">
        <v>4759</v>
      </c>
      <c r="K2476" s="1" t="s">
        <v>14878</v>
      </c>
      <c r="L2476" s="1" t="s">
        <v>14879</v>
      </c>
      <c r="M2476" s="1" t="s">
        <v>14880</v>
      </c>
      <c r="N2476" s="5">
        <v>3.8151363000109E13</v>
      </c>
      <c r="O2476" s="1" t="s">
        <v>1072</v>
      </c>
      <c r="P2476" s="1" t="s">
        <v>14876</v>
      </c>
      <c r="Q2476" s="5">
        <v>2.0</v>
      </c>
      <c r="R2476" s="15">
        <v>44062.0</v>
      </c>
      <c r="S2476" s="5">
        <v>0.0</v>
      </c>
      <c r="T2476" s="10"/>
      <c r="U2476" s="10"/>
      <c r="V2476" s="15">
        <v>44062.0</v>
      </c>
      <c r="W2476" s="5">
        <v>151201.0</v>
      </c>
      <c r="X2476" s="1" t="s">
        <v>14881</v>
      </c>
      <c r="Y2476" s="1" t="s">
        <v>3883</v>
      </c>
      <c r="Z2476" s="1" t="s">
        <v>14882</v>
      </c>
      <c r="AA2476" s="1" t="s">
        <v>1120</v>
      </c>
      <c r="AB2476" s="10"/>
      <c r="AC2476" s="1" t="s">
        <v>14883</v>
      </c>
      <c r="AD2476" s="5">
        <v>7.8846899E7</v>
      </c>
      <c r="AE2476" s="1" t="s">
        <v>1122</v>
      </c>
      <c r="AF2476" s="5">
        <v>9779.0</v>
      </c>
      <c r="AG2476" s="5">
        <v>66.0</v>
      </c>
      <c r="AH2476" s="5">
        <v>3.0236705E7</v>
      </c>
      <c r="AI2476" s="10"/>
      <c r="AJ2476" s="10"/>
      <c r="AK2476" s="10"/>
      <c r="AL2476" s="10"/>
      <c r="AM2476" s="1" t="s">
        <v>14884</v>
      </c>
      <c r="AN2476" s="10"/>
      <c r="AO2476" s="10"/>
      <c r="AP2476" s="1" t="s">
        <v>2760</v>
      </c>
    </row>
    <row r="2477">
      <c r="A2477" s="1" t="s">
        <v>4752</v>
      </c>
      <c r="B2477" s="14">
        <v>46334.0</v>
      </c>
      <c r="C2477" s="1" t="s">
        <v>14885</v>
      </c>
      <c r="D2477" s="5">
        <v>5.2495931000101E13</v>
      </c>
      <c r="E2477" s="1" t="s">
        <v>4752</v>
      </c>
      <c r="F2477" s="1" t="s">
        <v>1097</v>
      </c>
      <c r="G2477" s="1" t="s">
        <v>4761</v>
      </c>
      <c r="H2477" s="1" t="s">
        <v>14886</v>
      </c>
      <c r="I2477" s="5">
        <v>101.0</v>
      </c>
      <c r="J2477" s="1" t="s">
        <v>4759</v>
      </c>
      <c r="K2477" s="1" t="s">
        <v>14887</v>
      </c>
      <c r="L2477" s="1" t="s">
        <v>14888</v>
      </c>
      <c r="M2477" s="1" t="s">
        <v>14889</v>
      </c>
      <c r="N2477" s="5">
        <v>5.2495931000101E13</v>
      </c>
      <c r="O2477" s="1" t="s">
        <v>1072</v>
      </c>
      <c r="P2477" s="1" t="s">
        <v>14885</v>
      </c>
      <c r="Q2477" s="5">
        <v>2.0</v>
      </c>
      <c r="R2477" s="15">
        <v>45209.0</v>
      </c>
      <c r="S2477" s="5">
        <v>0.0</v>
      </c>
      <c r="T2477" s="10"/>
      <c r="U2477" s="5">
        <v>105.0</v>
      </c>
      <c r="V2477" s="15">
        <v>45209.0</v>
      </c>
      <c r="W2477" s="5">
        <v>161001.0</v>
      </c>
      <c r="X2477" s="1" t="s">
        <v>14890</v>
      </c>
      <c r="Y2477" s="1" t="s">
        <v>1090</v>
      </c>
      <c r="Z2477" s="1" t="s">
        <v>14891</v>
      </c>
      <c r="AA2477" s="5">
        <v>1251.0</v>
      </c>
      <c r="AB2477" s="10"/>
      <c r="AC2477" s="1" t="s">
        <v>1078</v>
      </c>
      <c r="AD2477" s="5">
        <v>7.825E7</v>
      </c>
      <c r="AE2477" s="1" t="s">
        <v>1122</v>
      </c>
      <c r="AF2477" s="5">
        <v>8999.0</v>
      </c>
      <c r="AG2477" s="5">
        <v>65.0</v>
      </c>
      <c r="AH2477" s="5">
        <v>9.9064904E7</v>
      </c>
      <c r="AI2477" s="5">
        <v>0.0</v>
      </c>
      <c r="AJ2477" s="5">
        <v>0.0</v>
      </c>
      <c r="AK2477" s="10"/>
      <c r="AL2477" s="10"/>
      <c r="AM2477" s="1" t="s">
        <v>14892</v>
      </c>
      <c r="AN2477" s="10"/>
      <c r="AO2477" s="10"/>
      <c r="AP2477" s="1" t="s">
        <v>13538</v>
      </c>
    </row>
    <row r="2478">
      <c r="A2478" s="1" t="s">
        <v>4752</v>
      </c>
      <c r="B2478" s="16">
        <v>46012.0</v>
      </c>
      <c r="C2478" s="1" t="s">
        <v>14893</v>
      </c>
      <c r="D2478" s="5">
        <v>4.042061700018E13</v>
      </c>
      <c r="E2478" s="1" t="s">
        <v>4752</v>
      </c>
      <c r="F2478" s="1" t="s">
        <v>1097</v>
      </c>
      <c r="G2478" s="1" t="s">
        <v>6542</v>
      </c>
      <c r="H2478" s="1" t="s">
        <v>14894</v>
      </c>
      <c r="I2478" s="1" t="s">
        <v>6543</v>
      </c>
      <c r="J2478" s="1" t="s">
        <v>4759</v>
      </c>
      <c r="K2478" s="1" t="s">
        <v>14895</v>
      </c>
      <c r="L2478" s="1" t="s">
        <v>14896</v>
      </c>
      <c r="M2478" s="1" t="s">
        <v>14897</v>
      </c>
      <c r="N2478" s="5">
        <v>4.042061700018E13</v>
      </c>
      <c r="O2478" s="1" t="s">
        <v>1072</v>
      </c>
      <c r="P2478" s="1" t="s">
        <v>14893</v>
      </c>
      <c r="Q2478" s="5">
        <v>2.0</v>
      </c>
      <c r="R2478" s="15">
        <v>44211.0</v>
      </c>
      <c r="S2478" s="5">
        <v>0.0</v>
      </c>
      <c r="T2478" s="10"/>
      <c r="U2478" s="10"/>
      <c r="V2478" s="15">
        <v>44211.0</v>
      </c>
      <c r="W2478" s="5">
        <v>161001.0</v>
      </c>
      <c r="X2478" s="1" t="s">
        <v>14898</v>
      </c>
      <c r="Y2478" s="1" t="s">
        <v>1075</v>
      </c>
      <c r="Z2478" s="1" t="s">
        <v>14899</v>
      </c>
      <c r="AA2478" s="5">
        <v>30.0</v>
      </c>
      <c r="AB2478" s="10"/>
      <c r="AC2478" s="1" t="s">
        <v>14900</v>
      </c>
      <c r="AD2478" s="5">
        <v>8.965E7</v>
      </c>
      <c r="AE2478" s="1" t="s">
        <v>1386</v>
      </c>
      <c r="AF2478" s="5">
        <v>8363.0</v>
      </c>
      <c r="AG2478" s="5">
        <v>49.0</v>
      </c>
      <c r="AH2478" s="5">
        <v>9.9837439E7</v>
      </c>
      <c r="AI2478" s="10"/>
      <c r="AJ2478" s="10"/>
      <c r="AK2478" s="10"/>
      <c r="AL2478" s="10"/>
      <c r="AM2478" s="10"/>
      <c r="AN2478" s="10"/>
      <c r="AO2478" s="10"/>
      <c r="AP2478" s="1" t="s">
        <v>14901</v>
      </c>
    </row>
    <row r="2479">
      <c r="A2479" s="1" t="s">
        <v>4752</v>
      </c>
      <c r="B2479" s="14">
        <v>46254.0</v>
      </c>
      <c r="C2479" s="1" t="s">
        <v>14902</v>
      </c>
      <c r="D2479" s="5">
        <v>1.3854850000107E13</v>
      </c>
      <c r="E2479" s="1" t="s">
        <v>4752</v>
      </c>
      <c r="F2479" s="1" t="s">
        <v>1097</v>
      </c>
      <c r="G2479" s="1" t="s">
        <v>4761</v>
      </c>
      <c r="H2479" s="1" t="s">
        <v>14903</v>
      </c>
      <c r="I2479" s="5">
        <v>101.0</v>
      </c>
      <c r="J2479" s="1" t="s">
        <v>4759</v>
      </c>
      <c r="K2479" s="1" t="s">
        <v>14904</v>
      </c>
      <c r="L2479" s="1" t="s">
        <v>14905</v>
      </c>
      <c r="M2479" s="1" t="s">
        <v>14906</v>
      </c>
      <c r="N2479" s="5">
        <v>1.3854850000107E13</v>
      </c>
      <c r="O2479" s="1" t="s">
        <v>1072</v>
      </c>
      <c r="P2479" s="1" t="s">
        <v>14902</v>
      </c>
      <c r="Q2479" s="5">
        <v>2.0</v>
      </c>
      <c r="R2479" s="15">
        <v>40721.0</v>
      </c>
      <c r="S2479" s="5">
        <v>0.0</v>
      </c>
      <c r="T2479" s="10"/>
      <c r="U2479" s="10"/>
      <c r="V2479" s="15">
        <v>40721.0</v>
      </c>
      <c r="W2479" s="5">
        <v>8122200.0</v>
      </c>
      <c r="X2479" s="1" t="s">
        <v>4972</v>
      </c>
      <c r="Y2479" s="1" t="s">
        <v>1075</v>
      </c>
      <c r="Z2479" s="1" t="s">
        <v>14907</v>
      </c>
      <c r="AA2479" s="5">
        <v>132.0</v>
      </c>
      <c r="AB2479" s="1" t="s">
        <v>14908</v>
      </c>
      <c r="AC2479" s="1" t="s">
        <v>14909</v>
      </c>
      <c r="AD2479" s="5">
        <v>7.427016E7</v>
      </c>
      <c r="AE2479" s="1" t="s">
        <v>1413</v>
      </c>
      <c r="AF2479" s="5">
        <v>9373.0</v>
      </c>
      <c r="AG2479" s="5">
        <v>62.0</v>
      </c>
      <c r="AH2479" s="5">
        <v>8.4831737E7</v>
      </c>
      <c r="AI2479" s="10"/>
      <c r="AJ2479" s="10"/>
      <c r="AK2479" s="10"/>
      <c r="AL2479" s="10"/>
      <c r="AM2479" s="1" t="s">
        <v>14910</v>
      </c>
      <c r="AN2479" s="10"/>
      <c r="AO2479" s="10"/>
      <c r="AP2479" s="1" t="s">
        <v>2055</v>
      </c>
    </row>
    <row r="2480">
      <c r="A2480" s="1" t="s">
        <v>4752</v>
      </c>
      <c r="B2480" s="14">
        <v>45998.0</v>
      </c>
      <c r="C2480" s="1" t="s">
        <v>14911</v>
      </c>
      <c r="D2480" s="5">
        <v>4.4346583000182E13</v>
      </c>
      <c r="E2480" s="1" t="s">
        <v>4752</v>
      </c>
      <c r="F2480" s="1" t="s">
        <v>1097</v>
      </c>
      <c r="G2480" s="1" t="s">
        <v>4761</v>
      </c>
      <c r="H2480" s="1" t="s">
        <v>14912</v>
      </c>
      <c r="I2480" s="5">
        <v>101.0</v>
      </c>
      <c r="J2480" s="1" t="s">
        <v>4759</v>
      </c>
      <c r="K2480" s="1" t="s">
        <v>14913</v>
      </c>
      <c r="L2480" s="1" t="s">
        <v>14914</v>
      </c>
      <c r="M2480" s="1" t="s">
        <v>14915</v>
      </c>
      <c r="N2480" s="5">
        <v>4.4346583000182E13</v>
      </c>
      <c r="O2480" s="1" t="s">
        <v>1072</v>
      </c>
      <c r="P2480" s="10"/>
      <c r="Q2480" s="5">
        <v>2.0</v>
      </c>
      <c r="R2480" s="15">
        <v>38659.0</v>
      </c>
      <c r="S2480" s="5">
        <v>0.0</v>
      </c>
      <c r="T2480" s="10"/>
      <c r="U2480" s="10"/>
      <c r="V2480" s="15">
        <v>29452.0</v>
      </c>
      <c r="W2480" s="5">
        <v>1071600.0</v>
      </c>
      <c r="X2480" s="1" t="s">
        <v>11984</v>
      </c>
      <c r="Y2480" s="10"/>
      <c r="Z2480" s="1" t="s">
        <v>14916</v>
      </c>
      <c r="AA2480" s="1" t="s">
        <v>1120</v>
      </c>
      <c r="AB2480" s="1" t="s">
        <v>14917</v>
      </c>
      <c r="AC2480" s="1" t="s">
        <v>1121</v>
      </c>
      <c r="AD2480" s="5">
        <v>1.479E7</v>
      </c>
      <c r="AE2480" s="1" t="s">
        <v>1079</v>
      </c>
      <c r="AF2480" s="5">
        <v>6449.0</v>
      </c>
      <c r="AG2480" s="5">
        <v>17.0</v>
      </c>
      <c r="AH2480" s="5">
        <v>3319000.0</v>
      </c>
      <c r="AI2480" s="10"/>
      <c r="AJ2480" s="10"/>
      <c r="AK2480" s="10"/>
      <c r="AL2480" s="10"/>
      <c r="AM2480" s="10"/>
      <c r="AN2480" s="10"/>
      <c r="AO2480" s="10"/>
      <c r="AP2480" s="1" t="s">
        <v>8922</v>
      </c>
    </row>
    <row r="2481">
      <c r="A2481" s="1" t="s">
        <v>4752</v>
      </c>
      <c r="B2481" s="14">
        <v>46243.0</v>
      </c>
      <c r="C2481" s="1" t="s">
        <v>14918</v>
      </c>
      <c r="D2481" s="5">
        <v>1.0696689000194E13</v>
      </c>
      <c r="E2481" s="1" t="s">
        <v>4752</v>
      </c>
      <c r="F2481" s="1" t="s">
        <v>1097</v>
      </c>
      <c r="G2481" s="1" t="s">
        <v>10593</v>
      </c>
      <c r="H2481" s="1" t="s">
        <v>14919</v>
      </c>
      <c r="I2481" s="5">
        <v>103.0</v>
      </c>
      <c r="J2481" s="1" t="s">
        <v>4759</v>
      </c>
      <c r="K2481" s="1" t="s">
        <v>14920</v>
      </c>
      <c r="L2481" s="1" t="s">
        <v>14921</v>
      </c>
      <c r="M2481" s="1" t="s">
        <v>14922</v>
      </c>
      <c r="N2481" s="5">
        <v>1.0696689000194E13</v>
      </c>
      <c r="O2481" s="1" t="s">
        <v>1072</v>
      </c>
      <c r="P2481" s="1" t="s">
        <v>14918</v>
      </c>
      <c r="Q2481" s="5">
        <v>2.0</v>
      </c>
      <c r="R2481" s="15">
        <v>39884.0</v>
      </c>
      <c r="S2481" s="5">
        <v>0.0</v>
      </c>
      <c r="T2481" s="10"/>
      <c r="U2481" s="10"/>
      <c r="V2481" s="15">
        <v>39884.0</v>
      </c>
      <c r="W2481" s="5">
        <v>7112000.0</v>
      </c>
      <c r="X2481" s="1" t="s">
        <v>14923</v>
      </c>
      <c r="Y2481" s="1" t="s">
        <v>6328</v>
      </c>
      <c r="Z2481" s="1" t="s">
        <v>14924</v>
      </c>
      <c r="AA2481" s="5">
        <v>3827.0</v>
      </c>
      <c r="AB2481" s="10"/>
      <c r="AC2481" s="1" t="s">
        <v>14925</v>
      </c>
      <c r="AD2481" s="5">
        <v>6.8372612E7</v>
      </c>
      <c r="AE2481" s="1" t="s">
        <v>2304</v>
      </c>
      <c r="AF2481" s="5">
        <v>411.0</v>
      </c>
      <c r="AG2481" s="5">
        <v>93.0</v>
      </c>
      <c r="AH2481" s="5">
        <v>3.515136E7</v>
      </c>
      <c r="AI2481" s="10"/>
      <c r="AJ2481" s="10"/>
      <c r="AK2481" s="10"/>
      <c r="AL2481" s="10"/>
      <c r="AM2481" s="1" t="s">
        <v>14926</v>
      </c>
      <c r="AN2481" s="10"/>
      <c r="AO2481" s="10"/>
      <c r="AP2481" s="1" t="s">
        <v>6625</v>
      </c>
    </row>
    <row r="2482">
      <c r="A2482" s="1" t="s">
        <v>4752</v>
      </c>
      <c r="B2482" s="16">
        <v>45947.0</v>
      </c>
      <c r="C2482" s="1" t="s">
        <v>14927</v>
      </c>
      <c r="D2482" s="5">
        <v>9.530828000207E12</v>
      </c>
      <c r="E2482" s="1" t="s">
        <v>4752</v>
      </c>
      <c r="F2482" s="1" t="s">
        <v>1097</v>
      </c>
      <c r="G2482" s="1" t="s">
        <v>9550</v>
      </c>
      <c r="H2482" s="1" t="s">
        <v>14928</v>
      </c>
      <c r="I2482" s="5">
        <v>25.0</v>
      </c>
      <c r="J2482" s="1" t="s">
        <v>4759</v>
      </c>
      <c r="K2482" s="1" t="s">
        <v>14929</v>
      </c>
      <c r="L2482" s="1" t="s">
        <v>14930</v>
      </c>
      <c r="M2482" s="1" t="s">
        <v>14931</v>
      </c>
      <c r="N2482" s="5">
        <v>9.530828000207E12</v>
      </c>
      <c r="O2482" s="1" t="s">
        <v>1103</v>
      </c>
      <c r="P2482" s="1" t="s">
        <v>14932</v>
      </c>
      <c r="Q2482" s="5">
        <v>2.0</v>
      </c>
      <c r="R2482" s="15">
        <v>44302.0</v>
      </c>
      <c r="S2482" s="5">
        <v>0.0</v>
      </c>
      <c r="T2482" s="10"/>
      <c r="U2482" s="10"/>
      <c r="V2482" s="15">
        <v>44302.0</v>
      </c>
      <c r="W2482" s="5">
        <v>151201.0</v>
      </c>
      <c r="X2482" s="1" t="s">
        <v>14933</v>
      </c>
      <c r="Y2482" s="1" t="s">
        <v>1118</v>
      </c>
      <c r="Z2482" s="1" t="s">
        <v>14934</v>
      </c>
      <c r="AA2482" s="1" t="s">
        <v>1120</v>
      </c>
      <c r="AB2482" s="1" t="s">
        <v>14935</v>
      </c>
      <c r="AC2482" s="1" t="s">
        <v>1121</v>
      </c>
      <c r="AD2482" s="5">
        <v>7.980497E7</v>
      </c>
      <c r="AE2482" s="1" t="s">
        <v>1940</v>
      </c>
      <c r="AF2482" s="5">
        <v>9073.0</v>
      </c>
      <c r="AG2482" s="5">
        <v>67.0</v>
      </c>
      <c r="AH2482" s="5">
        <v>3.341032E7</v>
      </c>
      <c r="AI2482" s="5">
        <v>67.0</v>
      </c>
      <c r="AJ2482" s="5">
        <v>9.9845198E7</v>
      </c>
      <c r="AK2482" s="10"/>
      <c r="AL2482" s="10"/>
      <c r="AM2482" s="10"/>
      <c r="AN2482" s="10"/>
      <c r="AO2482" s="10"/>
      <c r="AP2482" s="1" t="s">
        <v>2282</v>
      </c>
    </row>
    <row r="2483">
      <c r="A2483" s="1" t="s">
        <v>4752</v>
      </c>
      <c r="B2483" s="16">
        <v>46012.0</v>
      </c>
      <c r="C2483" s="1" t="s">
        <v>14936</v>
      </c>
      <c r="D2483" s="5">
        <v>5.1873752000106E13</v>
      </c>
      <c r="E2483" s="1" t="s">
        <v>4752</v>
      </c>
      <c r="F2483" s="1" t="s">
        <v>1097</v>
      </c>
      <c r="G2483" s="1" t="s">
        <v>4771</v>
      </c>
      <c r="H2483" s="1" t="s">
        <v>14937</v>
      </c>
      <c r="I2483" s="17">
        <v>45528.0</v>
      </c>
      <c r="J2483" s="1" t="s">
        <v>4755</v>
      </c>
      <c r="K2483" s="1" t="s">
        <v>14938</v>
      </c>
      <c r="L2483" s="1" t="s">
        <v>14939</v>
      </c>
      <c r="M2483" s="1" t="s">
        <v>14940</v>
      </c>
      <c r="N2483" s="5">
        <v>5.1873752000106E13</v>
      </c>
      <c r="O2483" s="1" t="s">
        <v>1072</v>
      </c>
      <c r="P2483" s="10"/>
      <c r="Q2483" s="5">
        <v>2.0</v>
      </c>
      <c r="R2483" s="15">
        <v>45157.0</v>
      </c>
      <c r="S2483" s="5">
        <v>0.0</v>
      </c>
      <c r="T2483" s="10"/>
      <c r="U2483" s="10"/>
      <c r="V2483" s="15">
        <v>45157.0</v>
      </c>
      <c r="W2483" s="5">
        <v>4789008.0</v>
      </c>
      <c r="X2483" s="1" t="s">
        <v>14941</v>
      </c>
      <c r="Y2483" s="1" t="s">
        <v>1887</v>
      </c>
      <c r="Z2483" s="1" t="s">
        <v>14942</v>
      </c>
      <c r="AA2483" s="5">
        <v>20.0</v>
      </c>
      <c r="AB2483" s="1" t="s">
        <v>14943</v>
      </c>
      <c r="AC2483" s="1" t="s">
        <v>14944</v>
      </c>
      <c r="AD2483" s="5">
        <v>5.769E7</v>
      </c>
      <c r="AE2483" s="1" t="s">
        <v>2544</v>
      </c>
      <c r="AF2483" s="5">
        <v>2707.0</v>
      </c>
      <c r="AG2483" s="5">
        <v>82.0</v>
      </c>
      <c r="AH2483" s="5">
        <v>8.7491431E7</v>
      </c>
      <c r="AI2483" s="10"/>
      <c r="AJ2483" s="10"/>
      <c r="AK2483" s="10"/>
      <c r="AL2483" s="10"/>
      <c r="AM2483" s="1" t="s">
        <v>14945</v>
      </c>
      <c r="AN2483" s="10"/>
      <c r="AO2483" s="10"/>
      <c r="AP2483" s="1" t="s">
        <v>14946</v>
      </c>
    </row>
    <row r="2484">
      <c r="A2484" s="1" t="s">
        <v>4752</v>
      </c>
      <c r="B2484" s="14">
        <v>46130.0</v>
      </c>
      <c r="C2484" s="1" t="s">
        <v>6126</v>
      </c>
      <c r="D2484" s="5">
        <v>4.200541000114E12</v>
      </c>
      <c r="E2484" s="1" t="s">
        <v>4752</v>
      </c>
      <c r="F2484" s="1" t="s">
        <v>6127</v>
      </c>
      <c r="G2484" s="1" t="s">
        <v>5210</v>
      </c>
      <c r="H2484" s="5">
        <v>8.0024017E7</v>
      </c>
      <c r="I2484" s="5">
        <v>5.0</v>
      </c>
      <c r="J2484" s="1" t="s">
        <v>4759</v>
      </c>
      <c r="K2484" s="1" t="s">
        <v>6128</v>
      </c>
      <c r="L2484" s="1" t="s">
        <v>6129</v>
      </c>
      <c r="M2484" s="1" t="s">
        <v>6130</v>
      </c>
      <c r="N2484" s="5">
        <v>4.200541000114E12</v>
      </c>
      <c r="O2484" s="1" t="s">
        <v>1072</v>
      </c>
      <c r="P2484" s="1" t="s">
        <v>6131</v>
      </c>
      <c r="Q2484" s="5">
        <v>2.0</v>
      </c>
      <c r="R2484" s="15">
        <v>38653.0</v>
      </c>
      <c r="S2484" s="5">
        <v>0.0</v>
      </c>
      <c r="T2484" s="10"/>
      <c r="U2484" s="10"/>
      <c r="V2484" s="15">
        <v>36864.0</v>
      </c>
      <c r="W2484" s="5">
        <v>159899.0</v>
      </c>
      <c r="X2484" s="1" t="s">
        <v>6132</v>
      </c>
      <c r="Y2484" s="1" t="s">
        <v>1075</v>
      </c>
      <c r="Z2484" s="1" t="s">
        <v>6133</v>
      </c>
      <c r="AA2484" s="5">
        <v>27.0</v>
      </c>
      <c r="AB2484" s="10"/>
      <c r="AC2484" s="1" t="s">
        <v>6134</v>
      </c>
      <c r="AD2484" s="5">
        <v>1.418E7</v>
      </c>
      <c r="AE2484" s="1" t="s">
        <v>1079</v>
      </c>
      <c r="AF2484" s="5">
        <v>6905.0</v>
      </c>
      <c r="AG2484" s="5">
        <v>16.0</v>
      </c>
      <c r="AH2484" s="5">
        <v>3.612595E7</v>
      </c>
      <c r="AI2484" s="10"/>
      <c r="AJ2484" s="10"/>
      <c r="AK2484" s="5">
        <v>16.0</v>
      </c>
      <c r="AL2484" s="5">
        <v>3.9536424E7</v>
      </c>
      <c r="AM2484" s="1" t="s">
        <v>6135</v>
      </c>
      <c r="AN2484" s="10"/>
      <c r="AO2484" s="10"/>
      <c r="AP2484" s="1" t="s">
        <v>6136</v>
      </c>
    </row>
    <row r="2485">
      <c r="A2485" s="1" t="s">
        <v>4752</v>
      </c>
      <c r="B2485" s="16">
        <v>45954.0</v>
      </c>
      <c r="C2485" s="1" t="s">
        <v>14947</v>
      </c>
      <c r="D2485" s="5">
        <v>4.9963578000132E13</v>
      </c>
      <c r="E2485" s="1" t="s">
        <v>4752</v>
      </c>
      <c r="F2485" s="1" t="s">
        <v>1097</v>
      </c>
      <c r="G2485" s="1" t="s">
        <v>4761</v>
      </c>
      <c r="H2485" s="1" t="s">
        <v>14948</v>
      </c>
      <c r="I2485" s="5">
        <v>101.0</v>
      </c>
      <c r="J2485" s="1" t="s">
        <v>4759</v>
      </c>
      <c r="K2485" s="1" t="s">
        <v>14949</v>
      </c>
      <c r="L2485" s="1" t="s">
        <v>14950</v>
      </c>
      <c r="M2485" s="1" t="s">
        <v>14951</v>
      </c>
      <c r="N2485" s="5">
        <v>4.9963578000132E13</v>
      </c>
      <c r="O2485" s="1" t="s">
        <v>1072</v>
      </c>
      <c r="P2485" s="1" t="s">
        <v>14947</v>
      </c>
      <c r="Q2485" s="5">
        <v>2.0</v>
      </c>
      <c r="R2485" s="15">
        <v>45001.0</v>
      </c>
      <c r="S2485" s="5">
        <v>0.0</v>
      </c>
      <c r="T2485" s="10"/>
      <c r="U2485" s="10"/>
      <c r="V2485" s="15">
        <v>45001.0</v>
      </c>
      <c r="W2485" s="5">
        <v>161001.0</v>
      </c>
      <c r="X2485" s="10"/>
      <c r="Y2485" s="1" t="s">
        <v>1090</v>
      </c>
      <c r="Z2485" s="1" t="s">
        <v>6307</v>
      </c>
      <c r="AA2485" s="5">
        <v>769.0</v>
      </c>
      <c r="AB2485" s="10"/>
      <c r="AC2485" s="1" t="s">
        <v>1078</v>
      </c>
      <c r="AD2485" s="5">
        <v>3.8295E7</v>
      </c>
      <c r="AE2485" s="1" t="s">
        <v>1205</v>
      </c>
      <c r="AF2485" s="5">
        <v>2687.0</v>
      </c>
      <c r="AG2485" s="5">
        <v>34.0</v>
      </c>
      <c r="AH2485" s="5">
        <v>9.685027E7</v>
      </c>
      <c r="AI2485" s="10"/>
      <c r="AJ2485" s="10"/>
      <c r="AK2485" s="10"/>
      <c r="AL2485" s="10"/>
      <c r="AM2485" s="1" t="s">
        <v>14952</v>
      </c>
      <c r="AN2485" s="10"/>
      <c r="AO2485" s="10"/>
      <c r="AP2485" s="1" t="s">
        <v>14953</v>
      </c>
    </row>
    <row r="2486">
      <c r="A2486" s="1" t="s">
        <v>4752</v>
      </c>
      <c r="B2486" s="14">
        <v>46067.0</v>
      </c>
      <c r="C2486" s="1" t="s">
        <v>14954</v>
      </c>
      <c r="D2486" s="5">
        <v>4.5510312000183E13</v>
      </c>
      <c r="E2486" s="1" t="s">
        <v>4752</v>
      </c>
      <c r="F2486" s="1" t="s">
        <v>1097</v>
      </c>
      <c r="G2486" s="1" t="s">
        <v>4761</v>
      </c>
      <c r="H2486" s="1" t="s">
        <v>14955</v>
      </c>
      <c r="I2486" s="5">
        <v>101.0</v>
      </c>
      <c r="J2486" s="1" t="s">
        <v>4759</v>
      </c>
      <c r="K2486" s="1" t="s">
        <v>14956</v>
      </c>
      <c r="L2486" s="1" t="s">
        <v>14957</v>
      </c>
      <c r="M2486" s="1" t="s">
        <v>14958</v>
      </c>
      <c r="N2486" s="5">
        <v>4.5510312000183E13</v>
      </c>
      <c r="O2486" s="1" t="s">
        <v>1072</v>
      </c>
      <c r="P2486" s="1" t="s">
        <v>14954</v>
      </c>
      <c r="Q2486" s="5">
        <v>2.0</v>
      </c>
      <c r="R2486" s="15">
        <v>44623.0</v>
      </c>
      <c r="S2486" s="5">
        <v>0.0</v>
      </c>
      <c r="T2486" s="10"/>
      <c r="U2486" s="5">
        <v>105.0</v>
      </c>
      <c r="V2486" s="15">
        <v>44623.0</v>
      </c>
      <c r="W2486" s="5">
        <v>115600.0</v>
      </c>
      <c r="X2486" s="1" t="s">
        <v>14959</v>
      </c>
      <c r="Y2486" s="1" t="s">
        <v>1384</v>
      </c>
      <c r="Z2486" s="1" t="s">
        <v>14960</v>
      </c>
      <c r="AA2486" s="1" t="s">
        <v>1120</v>
      </c>
      <c r="AB2486" s="10"/>
      <c r="AC2486" s="1" t="s">
        <v>1121</v>
      </c>
      <c r="AD2486" s="5">
        <v>7.566E7</v>
      </c>
      <c r="AE2486" s="1" t="s">
        <v>1413</v>
      </c>
      <c r="AF2486" s="5">
        <v>9277.0</v>
      </c>
      <c r="AG2486" s="5">
        <v>64.0</v>
      </c>
      <c r="AH2486" s="5">
        <v>3.6082034E7</v>
      </c>
      <c r="AI2486" s="10"/>
      <c r="AJ2486" s="10"/>
      <c r="AK2486" s="10"/>
      <c r="AL2486" s="10"/>
      <c r="AM2486" s="1" t="s">
        <v>14961</v>
      </c>
      <c r="AN2486" s="10"/>
      <c r="AO2486" s="10"/>
      <c r="AP2486" s="1" t="s">
        <v>14962</v>
      </c>
    </row>
    <row r="2487">
      <c r="A2487" s="1" t="s">
        <v>4752</v>
      </c>
      <c r="B2487" s="14">
        <v>46074.0</v>
      </c>
      <c r="C2487" s="1" t="s">
        <v>9391</v>
      </c>
      <c r="D2487" s="5">
        <v>3.7069517000147E13</v>
      </c>
      <c r="E2487" s="1" t="s">
        <v>4752</v>
      </c>
      <c r="F2487" s="1" t="s">
        <v>1097</v>
      </c>
      <c r="G2487" s="1" t="s">
        <v>4761</v>
      </c>
      <c r="H2487" s="1" t="s">
        <v>14963</v>
      </c>
      <c r="I2487" s="5">
        <v>101.0</v>
      </c>
      <c r="J2487" s="1" t="s">
        <v>4759</v>
      </c>
      <c r="K2487" s="1" t="s">
        <v>9393</v>
      </c>
      <c r="L2487" s="1" t="s">
        <v>9394</v>
      </c>
      <c r="M2487" s="1" t="s">
        <v>9395</v>
      </c>
      <c r="N2487" s="5">
        <v>3.7069517000147E13</v>
      </c>
      <c r="O2487" s="1" t="s">
        <v>1072</v>
      </c>
      <c r="P2487" s="1" t="s">
        <v>9391</v>
      </c>
      <c r="Q2487" s="5">
        <v>2.0</v>
      </c>
      <c r="R2487" s="15">
        <v>44987.0</v>
      </c>
      <c r="S2487" s="5">
        <v>0.0</v>
      </c>
      <c r="T2487" s="10"/>
      <c r="U2487" s="10"/>
      <c r="V2487" s="15">
        <v>43956.0</v>
      </c>
      <c r="W2487" s="5">
        <v>7731400.0</v>
      </c>
      <c r="X2487" s="1" t="s">
        <v>5631</v>
      </c>
      <c r="Y2487" s="1" t="s">
        <v>1118</v>
      </c>
      <c r="Z2487" s="1" t="s">
        <v>9396</v>
      </c>
      <c r="AA2487" s="5">
        <v>20.0</v>
      </c>
      <c r="AB2487" s="1" t="s">
        <v>9397</v>
      </c>
      <c r="AC2487" s="1" t="s">
        <v>6274</v>
      </c>
      <c r="AD2487" s="5">
        <v>6.8504034E7</v>
      </c>
      <c r="AE2487" s="1" t="s">
        <v>2304</v>
      </c>
      <c r="AF2487" s="5">
        <v>483.0</v>
      </c>
      <c r="AG2487" s="5">
        <v>94.0</v>
      </c>
      <c r="AH2487" s="5">
        <v>9.1542495E7</v>
      </c>
      <c r="AI2487" s="10"/>
      <c r="AJ2487" s="10"/>
      <c r="AK2487" s="10"/>
      <c r="AL2487" s="10"/>
      <c r="AM2487" s="1" t="s">
        <v>9398</v>
      </c>
      <c r="AN2487" s="10"/>
      <c r="AO2487" s="10"/>
      <c r="AP2487" s="1" t="s">
        <v>6276</v>
      </c>
    </row>
    <row r="2488">
      <c r="A2488" s="1" t="s">
        <v>4752</v>
      </c>
      <c r="B2488" s="14">
        <v>46102.0</v>
      </c>
      <c r="C2488" s="1" t="s">
        <v>6213</v>
      </c>
      <c r="D2488" s="5">
        <v>8.077690000199E12</v>
      </c>
      <c r="E2488" s="1" t="s">
        <v>4752</v>
      </c>
      <c r="F2488" s="1" t="s">
        <v>1097</v>
      </c>
      <c r="G2488" s="1" t="s">
        <v>4761</v>
      </c>
      <c r="H2488" s="1" t="s">
        <v>14964</v>
      </c>
      <c r="I2488" s="5">
        <v>101.0</v>
      </c>
      <c r="J2488" s="1" t="s">
        <v>4759</v>
      </c>
      <c r="K2488" s="1" t="s">
        <v>6215</v>
      </c>
      <c r="L2488" s="1" t="s">
        <v>6216</v>
      </c>
      <c r="M2488" s="1" t="s">
        <v>6217</v>
      </c>
      <c r="N2488" s="5">
        <v>8.077690000199E12</v>
      </c>
      <c r="O2488" s="1" t="s">
        <v>1072</v>
      </c>
      <c r="P2488" s="10"/>
      <c r="Q2488" s="5">
        <v>2.0</v>
      </c>
      <c r="R2488" s="15">
        <v>38888.0</v>
      </c>
      <c r="S2488" s="5">
        <v>0.0</v>
      </c>
      <c r="T2488" s="10"/>
      <c r="U2488" s="10"/>
      <c r="V2488" s="15">
        <v>38888.0</v>
      </c>
      <c r="W2488" s="5">
        <v>113000.0</v>
      </c>
      <c r="X2488" s="1" t="s">
        <v>6218</v>
      </c>
      <c r="Y2488" s="1" t="s">
        <v>1384</v>
      </c>
      <c r="Z2488" s="1" t="s">
        <v>6219</v>
      </c>
      <c r="AA2488" s="1" t="s">
        <v>1120</v>
      </c>
      <c r="AB2488" s="10"/>
      <c r="AC2488" s="1" t="s">
        <v>6220</v>
      </c>
      <c r="AD2488" s="5">
        <v>1.728E7</v>
      </c>
      <c r="AE2488" s="1" t="s">
        <v>1079</v>
      </c>
      <c r="AF2488" s="5">
        <v>6835.0</v>
      </c>
      <c r="AG2488" s="5">
        <v>14.0</v>
      </c>
      <c r="AH2488" s="5">
        <v>3.283214E7</v>
      </c>
      <c r="AI2488" s="10"/>
      <c r="AJ2488" s="10"/>
      <c r="AK2488" s="5">
        <v>14.0</v>
      </c>
      <c r="AL2488" s="5">
        <v>3.2834122E7</v>
      </c>
      <c r="AM2488" s="1" t="s">
        <v>6221</v>
      </c>
      <c r="AN2488" s="10"/>
      <c r="AO2488" s="10"/>
      <c r="AP2488" s="1" t="s">
        <v>6222</v>
      </c>
    </row>
    <row r="2489">
      <c r="A2489" s="1" t="s">
        <v>4752</v>
      </c>
      <c r="B2489" s="14">
        <v>46093.0</v>
      </c>
      <c r="C2489" s="1" t="s">
        <v>14965</v>
      </c>
      <c r="D2489" s="5">
        <v>4.5999938000103E13</v>
      </c>
      <c r="E2489" s="1" t="s">
        <v>4752</v>
      </c>
      <c r="F2489" s="1" t="s">
        <v>1097</v>
      </c>
      <c r="G2489" s="1" t="s">
        <v>4761</v>
      </c>
      <c r="H2489" s="1" t="s">
        <v>14966</v>
      </c>
      <c r="I2489" s="5">
        <v>101.0</v>
      </c>
      <c r="J2489" s="1" t="s">
        <v>4759</v>
      </c>
      <c r="K2489" s="1" t="s">
        <v>14967</v>
      </c>
      <c r="L2489" s="1" t="s">
        <v>14968</v>
      </c>
      <c r="M2489" s="1" t="s">
        <v>14969</v>
      </c>
      <c r="N2489" s="5">
        <v>4.5999938000103E13</v>
      </c>
      <c r="O2489" s="1" t="s">
        <v>1072</v>
      </c>
      <c r="P2489" s="1" t="s">
        <v>14965</v>
      </c>
      <c r="Q2489" s="5">
        <v>2.0</v>
      </c>
      <c r="R2489" s="15">
        <v>44663.0</v>
      </c>
      <c r="S2489" s="5">
        <v>0.0</v>
      </c>
      <c r="T2489" s="10"/>
      <c r="U2489" s="10"/>
      <c r="V2489" s="15">
        <v>44663.0</v>
      </c>
      <c r="W2489" s="5">
        <v>161001.0</v>
      </c>
      <c r="X2489" s="1" t="s">
        <v>14970</v>
      </c>
      <c r="Y2489" s="1" t="s">
        <v>1075</v>
      </c>
      <c r="Z2489" s="1" t="s">
        <v>14971</v>
      </c>
      <c r="AA2489" s="1" t="s">
        <v>1120</v>
      </c>
      <c r="AB2489" s="10"/>
      <c r="AC2489" s="1" t="s">
        <v>14972</v>
      </c>
      <c r="AD2489" s="5">
        <v>6.8501252E7</v>
      </c>
      <c r="AE2489" s="1" t="s">
        <v>2304</v>
      </c>
      <c r="AF2489" s="5">
        <v>483.0</v>
      </c>
      <c r="AG2489" s="5">
        <v>94.0</v>
      </c>
      <c r="AH2489" s="5">
        <v>9.2931213E7</v>
      </c>
      <c r="AI2489" s="10"/>
      <c r="AJ2489" s="10"/>
      <c r="AK2489" s="10"/>
      <c r="AL2489" s="10"/>
      <c r="AM2489" s="1" t="s">
        <v>14973</v>
      </c>
      <c r="AN2489" s="10"/>
      <c r="AO2489" s="10"/>
      <c r="AP2489" s="1" t="s">
        <v>6276</v>
      </c>
    </row>
    <row r="2490">
      <c r="A2490" s="1" t="s">
        <v>4752</v>
      </c>
      <c r="B2490" s="14">
        <v>46303.0</v>
      </c>
      <c r="C2490" s="1" t="s">
        <v>14974</v>
      </c>
      <c r="D2490" s="5">
        <v>5.4823499000166E13</v>
      </c>
      <c r="E2490" s="1" t="s">
        <v>4752</v>
      </c>
      <c r="F2490" s="1" t="s">
        <v>1097</v>
      </c>
      <c r="G2490" s="1" t="s">
        <v>4761</v>
      </c>
      <c r="H2490" s="1" t="s">
        <v>14975</v>
      </c>
      <c r="I2490" s="5">
        <v>101.0</v>
      </c>
      <c r="J2490" s="1" t="s">
        <v>4759</v>
      </c>
      <c r="K2490" s="1" t="s">
        <v>14976</v>
      </c>
      <c r="L2490" s="1" t="s">
        <v>14977</v>
      </c>
      <c r="M2490" s="1" t="s">
        <v>14978</v>
      </c>
      <c r="N2490" s="5">
        <v>5.4823499000166E13</v>
      </c>
      <c r="O2490" s="1" t="s">
        <v>1072</v>
      </c>
      <c r="P2490" s="1" t="s">
        <v>14979</v>
      </c>
      <c r="Q2490" s="5">
        <v>2.0</v>
      </c>
      <c r="R2490" s="15">
        <v>45404.0</v>
      </c>
      <c r="S2490" s="5">
        <v>0.0</v>
      </c>
      <c r="T2490" s="10"/>
      <c r="U2490" s="10"/>
      <c r="V2490" s="15">
        <v>45404.0</v>
      </c>
      <c r="W2490" s="5">
        <v>161001.0</v>
      </c>
      <c r="X2490" s="10"/>
      <c r="Y2490" s="1" t="s">
        <v>1075</v>
      </c>
      <c r="Z2490" s="5">
        <v>14.0</v>
      </c>
      <c r="AA2490" s="5">
        <v>718.0</v>
      </c>
      <c r="AB2490" s="10"/>
      <c r="AC2490" s="1" t="s">
        <v>1078</v>
      </c>
      <c r="AD2490" s="5">
        <v>3.824E7</v>
      </c>
      <c r="AE2490" s="1" t="s">
        <v>1205</v>
      </c>
      <c r="AF2490" s="5">
        <v>4667.0</v>
      </c>
      <c r="AG2490" s="5">
        <v>34.0</v>
      </c>
      <c r="AH2490" s="5">
        <v>9.6541733E7</v>
      </c>
      <c r="AI2490" s="5">
        <v>34.0</v>
      </c>
      <c r="AJ2490" s="5">
        <v>9.9373123E7</v>
      </c>
      <c r="AK2490" s="10"/>
      <c r="AL2490" s="10"/>
      <c r="AM2490" s="1" t="s">
        <v>14980</v>
      </c>
      <c r="AN2490" s="10"/>
      <c r="AO2490" s="10"/>
      <c r="AP2490" s="1" t="s">
        <v>9506</v>
      </c>
    </row>
    <row r="2491">
      <c r="A2491" s="1" t="s">
        <v>4752</v>
      </c>
      <c r="B2491" s="14">
        <v>46297.0</v>
      </c>
      <c r="C2491" s="1" t="s">
        <v>5488</v>
      </c>
      <c r="D2491" s="5">
        <v>5.1466860002957E13</v>
      </c>
      <c r="E2491" s="1" t="s">
        <v>4752</v>
      </c>
      <c r="F2491" s="1" t="s">
        <v>1097</v>
      </c>
      <c r="G2491" s="1" t="s">
        <v>4898</v>
      </c>
      <c r="H2491" s="1" t="s">
        <v>14981</v>
      </c>
      <c r="I2491" s="5">
        <v>78.0</v>
      </c>
      <c r="J2491" s="1" t="s">
        <v>4759</v>
      </c>
      <c r="K2491" s="1" t="s">
        <v>2896</v>
      </c>
      <c r="L2491" s="1" t="s">
        <v>5491</v>
      </c>
      <c r="M2491" s="1" t="s">
        <v>2899</v>
      </c>
      <c r="N2491" s="5">
        <v>5.1466860002957E13</v>
      </c>
      <c r="O2491" s="1" t="s">
        <v>1103</v>
      </c>
      <c r="P2491" s="10"/>
      <c r="Q2491" s="5">
        <v>2.0</v>
      </c>
      <c r="R2491" s="15">
        <v>38659.0</v>
      </c>
      <c r="S2491" s="5">
        <v>0.0</v>
      </c>
      <c r="T2491" s="10"/>
      <c r="U2491" s="10"/>
      <c r="V2491" s="15">
        <v>36661.0</v>
      </c>
      <c r="W2491" s="5">
        <v>1071600.0</v>
      </c>
      <c r="X2491" s="1" t="s">
        <v>5492</v>
      </c>
      <c r="Y2491" s="1" t="s">
        <v>1118</v>
      </c>
      <c r="Z2491" s="1" t="s">
        <v>5488</v>
      </c>
      <c r="AA2491" s="1" t="s">
        <v>1120</v>
      </c>
      <c r="AB2491" s="10"/>
      <c r="AC2491" s="1" t="s">
        <v>5493</v>
      </c>
      <c r="AD2491" s="5">
        <v>1.3499899E7</v>
      </c>
      <c r="AE2491" s="1" t="s">
        <v>1079</v>
      </c>
      <c r="AF2491" s="5">
        <v>6529.0</v>
      </c>
      <c r="AG2491" s="5">
        <v>16.0</v>
      </c>
      <c r="AH2491" s="5">
        <v>3.9819E7</v>
      </c>
      <c r="AI2491" s="10"/>
      <c r="AJ2491" s="10"/>
      <c r="AK2491" s="5">
        <v>16.0</v>
      </c>
      <c r="AL2491" s="5">
        <v>3.981903E7</v>
      </c>
      <c r="AM2491" s="1" t="s">
        <v>2904</v>
      </c>
      <c r="AN2491" s="10"/>
      <c r="AO2491" s="10"/>
      <c r="AP2491" s="1" t="s">
        <v>5493</v>
      </c>
    </row>
    <row r="2492">
      <c r="A2492" s="1" t="s">
        <v>4752</v>
      </c>
      <c r="B2492" s="16">
        <v>46352.0</v>
      </c>
      <c r="C2492" s="1" t="s">
        <v>5488</v>
      </c>
      <c r="D2492" s="5">
        <v>5.1466860002957E13</v>
      </c>
      <c r="E2492" s="1" t="s">
        <v>4752</v>
      </c>
      <c r="F2492" s="1" t="s">
        <v>1097</v>
      </c>
      <c r="G2492" s="1" t="s">
        <v>14982</v>
      </c>
      <c r="H2492" s="1" t="s">
        <v>14983</v>
      </c>
      <c r="I2492" s="5">
        <v>92.0</v>
      </c>
      <c r="J2492" s="1" t="s">
        <v>4759</v>
      </c>
      <c r="K2492" s="1" t="s">
        <v>2896</v>
      </c>
      <c r="L2492" s="1" t="s">
        <v>5491</v>
      </c>
      <c r="M2492" s="1" t="s">
        <v>2899</v>
      </c>
      <c r="N2492" s="5">
        <v>5.1466860002957E13</v>
      </c>
      <c r="O2492" s="1" t="s">
        <v>1103</v>
      </c>
      <c r="P2492" s="10"/>
      <c r="Q2492" s="5">
        <v>2.0</v>
      </c>
      <c r="R2492" s="15">
        <v>38659.0</v>
      </c>
      <c r="S2492" s="5">
        <v>0.0</v>
      </c>
      <c r="T2492" s="10"/>
      <c r="U2492" s="10"/>
      <c r="V2492" s="15">
        <v>36661.0</v>
      </c>
      <c r="W2492" s="5">
        <v>1071600.0</v>
      </c>
      <c r="X2492" s="1" t="s">
        <v>5492</v>
      </c>
      <c r="Y2492" s="1" t="s">
        <v>1118</v>
      </c>
      <c r="Z2492" s="1" t="s">
        <v>5488</v>
      </c>
      <c r="AA2492" s="1" t="s">
        <v>1120</v>
      </c>
      <c r="AB2492" s="10"/>
      <c r="AC2492" s="1" t="s">
        <v>5493</v>
      </c>
      <c r="AD2492" s="5">
        <v>1.3499899E7</v>
      </c>
      <c r="AE2492" s="1" t="s">
        <v>1079</v>
      </c>
      <c r="AF2492" s="5">
        <v>6529.0</v>
      </c>
      <c r="AG2492" s="5">
        <v>16.0</v>
      </c>
      <c r="AH2492" s="5">
        <v>3.9819E7</v>
      </c>
      <c r="AI2492" s="10"/>
      <c r="AJ2492" s="10"/>
      <c r="AK2492" s="5">
        <v>16.0</v>
      </c>
      <c r="AL2492" s="5">
        <v>3.981903E7</v>
      </c>
      <c r="AM2492" s="1" t="s">
        <v>2904</v>
      </c>
      <c r="AN2492" s="10"/>
      <c r="AO2492" s="10"/>
      <c r="AP2492" s="1" t="s">
        <v>5493</v>
      </c>
    </row>
    <row r="2493">
      <c r="A2493" s="1" t="s">
        <v>4752</v>
      </c>
      <c r="B2493" s="14">
        <v>46163.0</v>
      </c>
      <c r="C2493" s="1" t="s">
        <v>14984</v>
      </c>
      <c r="D2493" s="5">
        <v>5.507707900014E13</v>
      </c>
      <c r="E2493" s="1" t="s">
        <v>4752</v>
      </c>
      <c r="F2493" s="1" t="s">
        <v>1097</v>
      </c>
      <c r="G2493" s="1" t="s">
        <v>4771</v>
      </c>
      <c r="H2493" s="1" t="s">
        <v>14985</v>
      </c>
      <c r="I2493" s="17">
        <v>45528.0</v>
      </c>
      <c r="J2493" s="1" t="s">
        <v>4759</v>
      </c>
      <c r="K2493" s="1" t="s">
        <v>14986</v>
      </c>
      <c r="L2493" s="1" t="s">
        <v>14987</v>
      </c>
      <c r="M2493" s="1" t="s">
        <v>14988</v>
      </c>
      <c r="N2493" s="5">
        <v>5.507707900014E13</v>
      </c>
      <c r="O2493" s="1" t="s">
        <v>1072</v>
      </c>
      <c r="P2493" s="1" t="s">
        <v>14989</v>
      </c>
      <c r="Q2493" s="5">
        <v>2.0</v>
      </c>
      <c r="R2493" s="15">
        <v>45422.0</v>
      </c>
      <c r="S2493" s="5">
        <v>0.0</v>
      </c>
      <c r="T2493" s="10"/>
      <c r="U2493" s="10"/>
      <c r="V2493" s="15">
        <v>45422.0</v>
      </c>
      <c r="W2493" s="5">
        <v>7490103.0</v>
      </c>
      <c r="X2493" s="1" t="s">
        <v>14990</v>
      </c>
      <c r="Y2493" s="1" t="s">
        <v>1075</v>
      </c>
      <c r="Z2493" s="1" t="s">
        <v>14991</v>
      </c>
      <c r="AA2493" s="5">
        <v>591.0</v>
      </c>
      <c r="AB2493" s="1" t="s">
        <v>4602</v>
      </c>
      <c r="AC2493" s="1" t="s">
        <v>14992</v>
      </c>
      <c r="AD2493" s="5">
        <v>8.9163572E7</v>
      </c>
      <c r="AE2493" s="1" t="s">
        <v>1386</v>
      </c>
      <c r="AF2493" s="5">
        <v>8291.0</v>
      </c>
      <c r="AG2493" s="5">
        <v>47.0</v>
      </c>
      <c r="AH2493" s="5">
        <v>9.9071264E7</v>
      </c>
      <c r="AI2493" s="10"/>
      <c r="AJ2493" s="10"/>
      <c r="AK2493" s="10"/>
      <c r="AL2493" s="10"/>
      <c r="AM2493" s="1" t="s">
        <v>14993</v>
      </c>
      <c r="AN2493" s="10"/>
      <c r="AO2493" s="10"/>
      <c r="AP2493" s="1" t="s">
        <v>14994</v>
      </c>
    </row>
    <row r="2494">
      <c r="A2494" s="1" t="s">
        <v>4752</v>
      </c>
      <c r="B2494" s="14">
        <v>46152.0</v>
      </c>
      <c r="C2494" s="1" t="s">
        <v>14995</v>
      </c>
      <c r="D2494" s="5">
        <v>4.6594445000148E13</v>
      </c>
      <c r="E2494" s="1" t="s">
        <v>4752</v>
      </c>
      <c r="F2494" s="1" t="s">
        <v>1097</v>
      </c>
      <c r="G2494" s="1" t="s">
        <v>4799</v>
      </c>
      <c r="H2494" s="1" t="s">
        <v>14996</v>
      </c>
      <c r="I2494" s="5">
        <v>58.0</v>
      </c>
      <c r="J2494" s="1" t="s">
        <v>4759</v>
      </c>
      <c r="K2494" s="1" t="s">
        <v>14997</v>
      </c>
      <c r="L2494" s="1" t="s">
        <v>14998</v>
      </c>
      <c r="M2494" s="1" t="s">
        <v>14999</v>
      </c>
      <c r="N2494" s="5">
        <v>4.6594445000148E13</v>
      </c>
      <c r="O2494" s="1" t="s">
        <v>1072</v>
      </c>
      <c r="P2494" s="10"/>
      <c r="Q2494" s="5">
        <v>2.0</v>
      </c>
      <c r="R2494" s="15">
        <v>44711.0</v>
      </c>
      <c r="S2494" s="5">
        <v>0.0</v>
      </c>
      <c r="T2494" s="10"/>
      <c r="U2494" s="10"/>
      <c r="V2494" s="15">
        <v>44711.0</v>
      </c>
      <c r="W2494" s="5">
        <v>7319002.0</v>
      </c>
      <c r="X2494" s="1" t="s">
        <v>15000</v>
      </c>
      <c r="Y2494" s="1" t="s">
        <v>1346</v>
      </c>
      <c r="Z2494" s="1" t="s">
        <v>15001</v>
      </c>
      <c r="AA2494" s="1" t="s">
        <v>1410</v>
      </c>
      <c r="AB2494" s="10"/>
      <c r="AC2494" s="1" t="s">
        <v>2000</v>
      </c>
      <c r="AD2494" s="5">
        <v>8.9887E7</v>
      </c>
      <c r="AE2494" s="1" t="s">
        <v>1386</v>
      </c>
      <c r="AF2494" s="5">
        <v>8237.0</v>
      </c>
      <c r="AG2494" s="5">
        <v>49.0</v>
      </c>
      <c r="AH2494" s="5">
        <v>9.1611379E7</v>
      </c>
      <c r="AI2494" s="10"/>
      <c r="AJ2494" s="10"/>
      <c r="AK2494" s="10"/>
      <c r="AL2494" s="10"/>
      <c r="AM2494" s="1" t="s">
        <v>15002</v>
      </c>
      <c r="AN2494" s="10"/>
      <c r="AO2494" s="10"/>
      <c r="AP2494" s="1" t="s">
        <v>15003</v>
      </c>
    </row>
    <row r="2495">
      <c r="A2495" s="1" t="s">
        <v>4752</v>
      </c>
      <c r="B2495" s="14">
        <v>46191.0</v>
      </c>
      <c r="C2495" s="1" t="s">
        <v>6322</v>
      </c>
      <c r="D2495" s="5">
        <v>5.4149291000103E13</v>
      </c>
      <c r="E2495" s="1" t="s">
        <v>4752</v>
      </c>
      <c r="F2495" s="1" t="s">
        <v>1097</v>
      </c>
      <c r="G2495" s="1" t="s">
        <v>4799</v>
      </c>
      <c r="H2495" s="1" t="s">
        <v>15004</v>
      </c>
      <c r="I2495" s="5">
        <v>58.0</v>
      </c>
      <c r="J2495" s="1" t="s">
        <v>4759</v>
      </c>
      <c r="K2495" s="1" t="s">
        <v>6324</v>
      </c>
      <c r="L2495" s="1" t="s">
        <v>6325</v>
      </c>
      <c r="M2495" s="1" t="s">
        <v>6326</v>
      </c>
      <c r="N2495" s="5">
        <v>5.4149291000103E13</v>
      </c>
      <c r="O2495" s="1" t="s">
        <v>1072</v>
      </c>
      <c r="P2495" s="1" t="s">
        <v>6322</v>
      </c>
      <c r="Q2495" s="5">
        <v>2.0</v>
      </c>
      <c r="R2495" s="15">
        <v>45352.0</v>
      </c>
      <c r="S2495" s="5">
        <v>0.0</v>
      </c>
      <c r="T2495" s="10"/>
      <c r="U2495" s="10"/>
      <c r="V2495" s="15">
        <v>45352.0</v>
      </c>
      <c r="W2495" s="5">
        <v>3316301.0</v>
      </c>
      <c r="X2495" s="1" t="s">
        <v>6327</v>
      </c>
      <c r="Y2495" s="1" t="s">
        <v>6328</v>
      </c>
      <c r="Z2495" s="1" t="s">
        <v>6329</v>
      </c>
      <c r="AA2495" s="5">
        <v>8.0</v>
      </c>
      <c r="AB2495" s="1" t="s">
        <v>3170</v>
      </c>
      <c r="AC2495" s="1" t="s">
        <v>6330</v>
      </c>
      <c r="AD2495" s="5">
        <v>6.862503E7</v>
      </c>
      <c r="AE2495" s="1" t="s">
        <v>2304</v>
      </c>
      <c r="AF2495" s="5">
        <v>509.0</v>
      </c>
      <c r="AG2495" s="5">
        <v>91.0</v>
      </c>
      <c r="AH2495" s="5">
        <v>8.2612627E7</v>
      </c>
      <c r="AI2495" s="10"/>
      <c r="AJ2495" s="10"/>
      <c r="AK2495" s="10"/>
      <c r="AL2495" s="10"/>
      <c r="AM2495" s="1" t="s">
        <v>6331</v>
      </c>
      <c r="AN2495" s="10"/>
      <c r="AO2495" s="10"/>
      <c r="AP2495" s="1" t="s">
        <v>2305</v>
      </c>
    </row>
    <row r="2496">
      <c r="A2496" s="1" t="s">
        <v>4752</v>
      </c>
      <c r="B2496" s="14">
        <v>46256.0</v>
      </c>
      <c r="C2496" s="1" t="s">
        <v>14168</v>
      </c>
      <c r="D2496" s="5">
        <v>5.459935100019E13</v>
      </c>
      <c r="E2496" s="1" t="s">
        <v>4752</v>
      </c>
      <c r="F2496" s="1" t="s">
        <v>1097</v>
      </c>
      <c r="G2496" s="1" t="s">
        <v>6565</v>
      </c>
      <c r="H2496" s="1" t="s">
        <v>15005</v>
      </c>
      <c r="I2496" s="5">
        <v>25.0</v>
      </c>
      <c r="J2496" s="1" t="s">
        <v>4759</v>
      </c>
      <c r="K2496" s="1" t="s">
        <v>14170</v>
      </c>
      <c r="L2496" s="1" t="s">
        <v>14171</v>
      </c>
      <c r="M2496" s="1" t="s">
        <v>14172</v>
      </c>
      <c r="N2496" s="5">
        <v>5.459935100019E13</v>
      </c>
      <c r="O2496" s="1" t="s">
        <v>1072</v>
      </c>
      <c r="P2496" s="10"/>
      <c r="Q2496" s="5">
        <v>2.0</v>
      </c>
      <c r="R2496" s="15">
        <v>45386.0</v>
      </c>
      <c r="S2496" s="5">
        <v>0.0</v>
      </c>
      <c r="T2496" s="10"/>
      <c r="U2496" s="10"/>
      <c r="V2496" s="15">
        <v>45386.0</v>
      </c>
      <c r="W2496" s="5">
        <v>161001.0</v>
      </c>
      <c r="X2496" s="10"/>
      <c r="Y2496" s="1" t="s">
        <v>1346</v>
      </c>
      <c r="Z2496" s="1" t="s">
        <v>14173</v>
      </c>
      <c r="AA2496" s="1" t="s">
        <v>1120</v>
      </c>
      <c r="AB2496" s="1" t="s">
        <v>14174</v>
      </c>
      <c r="AC2496" s="1" t="s">
        <v>14175</v>
      </c>
      <c r="AD2496" s="5">
        <v>1.196E7</v>
      </c>
      <c r="AE2496" s="1" t="s">
        <v>1079</v>
      </c>
      <c r="AF2496" s="5">
        <v>6397.0</v>
      </c>
      <c r="AG2496" s="5">
        <v>13.0</v>
      </c>
      <c r="AH2496" s="5">
        <v>3.8711312E7</v>
      </c>
      <c r="AI2496" s="10"/>
      <c r="AJ2496" s="10"/>
      <c r="AK2496" s="10"/>
      <c r="AL2496" s="10"/>
      <c r="AM2496" s="1" t="s">
        <v>14176</v>
      </c>
      <c r="AN2496" s="10"/>
      <c r="AO2496" s="10"/>
      <c r="AP2496" s="1" t="s">
        <v>14177</v>
      </c>
    </row>
    <row r="2497">
      <c r="A2497" s="1" t="s">
        <v>4752</v>
      </c>
      <c r="B2497" s="14">
        <v>46220.0</v>
      </c>
      <c r="C2497" s="1" t="s">
        <v>15006</v>
      </c>
      <c r="D2497" s="5">
        <v>1.756352100015E13</v>
      </c>
      <c r="E2497" s="1" t="s">
        <v>4752</v>
      </c>
      <c r="F2497" s="1" t="s">
        <v>1097</v>
      </c>
      <c r="G2497" s="1" t="s">
        <v>4761</v>
      </c>
      <c r="H2497" s="1" t="s">
        <v>15007</v>
      </c>
      <c r="I2497" s="5">
        <v>101.0</v>
      </c>
      <c r="J2497" s="1" t="s">
        <v>4759</v>
      </c>
      <c r="K2497" s="1" t="s">
        <v>15008</v>
      </c>
      <c r="L2497" s="1" t="s">
        <v>15009</v>
      </c>
      <c r="M2497" s="1" t="s">
        <v>15010</v>
      </c>
      <c r="N2497" s="5">
        <v>1.756352100015E13</v>
      </c>
      <c r="O2497" s="1" t="s">
        <v>1072</v>
      </c>
      <c r="P2497" s="1" t="s">
        <v>15011</v>
      </c>
      <c r="Q2497" s="5">
        <v>2.0</v>
      </c>
      <c r="R2497" s="15">
        <v>41316.0</v>
      </c>
      <c r="S2497" s="5">
        <v>0.0</v>
      </c>
      <c r="T2497" s="10"/>
      <c r="U2497" s="10"/>
      <c r="V2497" s="15">
        <v>41316.0</v>
      </c>
      <c r="W2497" s="5">
        <v>161001.0</v>
      </c>
      <c r="X2497" s="1" t="s">
        <v>15012</v>
      </c>
      <c r="Y2497" s="1" t="s">
        <v>1075</v>
      </c>
      <c r="Z2497" s="1" t="s">
        <v>3106</v>
      </c>
      <c r="AA2497" s="5">
        <v>2016.0</v>
      </c>
      <c r="AB2497" s="10"/>
      <c r="AC2497" s="1" t="s">
        <v>8734</v>
      </c>
      <c r="AD2497" s="5">
        <v>7.689E7</v>
      </c>
      <c r="AE2497" s="1" t="s">
        <v>1313</v>
      </c>
      <c r="AF2497" s="5">
        <v>15.0</v>
      </c>
      <c r="AG2497" s="5">
        <v>69.0</v>
      </c>
      <c r="AH2497" s="5">
        <v>9.2039881E7</v>
      </c>
      <c r="AI2497" s="10"/>
      <c r="AJ2497" s="10"/>
      <c r="AK2497" s="10"/>
      <c r="AL2497" s="10"/>
      <c r="AM2497" s="1" t="s">
        <v>15013</v>
      </c>
      <c r="AN2497" s="10"/>
      <c r="AO2497" s="10"/>
      <c r="AP2497" s="1" t="s">
        <v>1311</v>
      </c>
    </row>
    <row r="2498">
      <c r="A2498" s="1" t="s">
        <v>4752</v>
      </c>
      <c r="B2498" s="16">
        <v>46306.0</v>
      </c>
      <c r="C2498" s="1" t="s">
        <v>15014</v>
      </c>
      <c r="D2498" s="5">
        <v>2.0090981001356E13</v>
      </c>
      <c r="E2498" s="1" t="s">
        <v>4752</v>
      </c>
      <c r="F2498" s="1" t="s">
        <v>1097</v>
      </c>
      <c r="G2498" s="1" t="s">
        <v>4846</v>
      </c>
      <c r="H2498" s="1" t="s">
        <v>15015</v>
      </c>
      <c r="I2498" s="5">
        <v>110.0</v>
      </c>
      <c r="J2498" s="1" t="s">
        <v>4759</v>
      </c>
      <c r="K2498" s="1" t="s">
        <v>15016</v>
      </c>
      <c r="L2498" s="1" t="s">
        <v>15017</v>
      </c>
      <c r="M2498" s="1" t="s">
        <v>15018</v>
      </c>
      <c r="N2498" s="5">
        <v>2.0090981001356E13</v>
      </c>
      <c r="O2498" s="1" t="s">
        <v>1103</v>
      </c>
      <c r="P2498" s="1" t="s">
        <v>15019</v>
      </c>
      <c r="Q2498" s="5">
        <v>2.0</v>
      </c>
      <c r="R2498" s="15">
        <v>39366.0</v>
      </c>
      <c r="S2498" s="5">
        <v>0.0</v>
      </c>
      <c r="T2498" s="10"/>
      <c r="U2498" s="10"/>
      <c r="V2498" s="15">
        <v>39366.0</v>
      </c>
      <c r="W2498" s="5">
        <v>115600.0</v>
      </c>
      <c r="X2498" s="1" t="s">
        <v>15020</v>
      </c>
      <c r="Y2498" s="1" t="s">
        <v>1118</v>
      </c>
      <c r="Z2498" s="1" t="s">
        <v>15021</v>
      </c>
      <c r="AA2498" s="1" t="s">
        <v>1120</v>
      </c>
      <c r="AB2498" s="10"/>
      <c r="AC2498" s="1" t="s">
        <v>1121</v>
      </c>
      <c r="AD2498" s="5">
        <v>7.83E7</v>
      </c>
      <c r="AE2498" s="1" t="s">
        <v>1122</v>
      </c>
      <c r="AF2498" s="5">
        <v>9185.0</v>
      </c>
      <c r="AG2498" s="5">
        <v>62.0</v>
      </c>
      <c r="AH2498" s="5">
        <v>3.00101E7</v>
      </c>
      <c r="AI2498" s="5">
        <v>62.0</v>
      </c>
      <c r="AJ2498" s="5">
        <v>3.0010123E7</v>
      </c>
      <c r="AK2498" s="5">
        <v>62.0</v>
      </c>
      <c r="AL2498" s="5">
        <v>3.001014E7</v>
      </c>
      <c r="AM2498" s="1" t="s">
        <v>15022</v>
      </c>
      <c r="AN2498" s="10"/>
      <c r="AO2498" s="10"/>
      <c r="AP2498" s="1" t="s">
        <v>2838</v>
      </c>
    </row>
    <row r="2499">
      <c r="A2499" s="1" t="s">
        <v>4752</v>
      </c>
      <c r="B2499" s="14">
        <v>46304.0</v>
      </c>
      <c r="C2499" s="1" t="s">
        <v>15023</v>
      </c>
      <c r="D2499" s="5">
        <v>5.760142200013E13</v>
      </c>
      <c r="E2499" s="1" t="s">
        <v>4752</v>
      </c>
      <c r="F2499" s="1" t="s">
        <v>1097</v>
      </c>
      <c r="G2499" s="1" t="s">
        <v>4761</v>
      </c>
      <c r="H2499" s="1" t="s">
        <v>15024</v>
      </c>
      <c r="I2499" s="5">
        <v>101.0</v>
      </c>
      <c r="J2499" s="1" t="s">
        <v>4759</v>
      </c>
      <c r="K2499" s="1" t="s">
        <v>15025</v>
      </c>
      <c r="L2499" s="1" t="s">
        <v>15026</v>
      </c>
      <c r="M2499" s="1" t="s">
        <v>15027</v>
      </c>
      <c r="N2499" s="5">
        <v>5.760142200013E13</v>
      </c>
      <c r="O2499" s="1" t="s">
        <v>1072</v>
      </c>
      <c r="P2499" s="1" t="s">
        <v>15028</v>
      </c>
      <c r="Q2499" s="5">
        <v>2.0</v>
      </c>
      <c r="R2499" s="15">
        <v>45573.0</v>
      </c>
      <c r="S2499" s="5">
        <v>0.0</v>
      </c>
      <c r="T2499" s="10"/>
      <c r="U2499" s="10"/>
      <c r="V2499" s="15">
        <v>45573.0</v>
      </c>
      <c r="W2499" s="5">
        <v>7731400.0</v>
      </c>
      <c r="X2499" s="1" t="s">
        <v>15029</v>
      </c>
      <c r="Y2499" s="1" t="s">
        <v>1075</v>
      </c>
      <c r="Z2499" s="1" t="s">
        <v>15030</v>
      </c>
      <c r="AA2499" s="5">
        <v>724.0</v>
      </c>
      <c r="AB2499" s="1" t="s">
        <v>9123</v>
      </c>
      <c r="AC2499" s="1" t="s">
        <v>1078</v>
      </c>
      <c r="AD2499" s="5">
        <v>3.818319E7</v>
      </c>
      <c r="AE2499" s="1" t="s">
        <v>1205</v>
      </c>
      <c r="AF2499" s="5">
        <v>4079.0</v>
      </c>
      <c r="AG2499" s="5">
        <v>34.0</v>
      </c>
      <c r="AH2499" s="5">
        <v>9.9700384E7</v>
      </c>
      <c r="AI2499" s="10"/>
      <c r="AJ2499" s="10"/>
      <c r="AK2499" s="10"/>
      <c r="AL2499" s="10"/>
      <c r="AM2499" s="1" t="s">
        <v>15031</v>
      </c>
      <c r="AN2499" s="10"/>
      <c r="AO2499" s="10"/>
      <c r="AP2499" s="1" t="s">
        <v>5754</v>
      </c>
    </row>
    <row r="2500">
      <c r="A2500" s="1" t="s">
        <v>4752</v>
      </c>
      <c r="B2500" s="14">
        <v>46330.0</v>
      </c>
      <c r="C2500" s="1" t="s">
        <v>15032</v>
      </c>
      <c r="D2500" s="5">
        <v>5.3775639000105E13</v>
      </c>
      <c r="E2500" s="1" t="s">
        <v>4752</v>
      </c>
      <c r="F2500" s="1" t="s">
        <v>1097</v>
      </c>
      <c r="G2500" s="1" t="s">
        <v>4846</v>
      </c>
      <c r="H2500" s="1" t="s">
        <v>15033</v>
      </c>
      <c r="I2500" s="5">
        <v>110.0</v>
      </c>
      <c r="J2500" s="1" t="s">
        <v>4759</v>
      </c>
      <c r="K2500" s="1" t="s">
        <v>15032</v>
      </c>
      <c r="L2500" s="1" t="s">
        <v>15034</v>
      </c>
      <c r="M2500" s="1" t="s">
        <v>15035</v>
      </c>
      <c r="N2500" s="5">
        <v>5.3775639000105E13</v>
      </c>
      <c r="O2500" s="1" t="s">
        <v>1072</v>
      </c>
      <c r="P2500" s="1" t="s">
        <v>15032</v>
      </c>
      <c r="Q2500" s="5">
        <v>2.0</v>
      </c>
      <c r="R2500" s="15">
        <v>45324.0</v>
      </c>
      <c r="S2500" s="5">
        <v>0.0</v>
      </c>
      <c r="T2500" s="10"/>
      <c r="U2500" s="5">
        <v>105.0</v>
      </c>
      <c r="V2500" s="15">
        <v>45324.0</v>
      </c>
      <c r="W2500" s="5">
        <v>161001.0</v>
      </c>
      <c r="X2500" s="10"/>
      <c r="Y2500" s="1" t="s">
        <v>1075</v>
      </c>
      <c r="Z2500" s="1" t="s">
        <v>15036</v>
      </c>
      <c r="AA2500" s="5">
        <v>72.0</v>
      </c>
      <c r="AB2500" s="10"/>
      <c r="AC2500" s="1" t="s">
        <v>15037</v>
      </c>
      <c r="AD2500" s="5">
        <v>7.995E7</v>
      </c>
      <c r="AE2500" s="1" t="s">
        <v>1940</v>
      </c>
      <c r="AF2500" s="5">
        <v>9113.0</v>
      </c>
      <c r="AG2500" s="5">
        <v>67.0</v>
      </c>
      <c r="AH2500" s="5">
        <v>9.6518319E7</v>
      </c>
      <c r="AI2500" s="5">
        <v>0.0</v>
      </c>
      <c r="AJ2500" s="5">
        <v>0.0</v>
      </c>
      <c r="AK2500" s="10"/>
      <c r="AL2500" s="10"/>
      <c r="AM2500" s="1" t="s">
        <v>15038</v>
      </c>
      <c r="AN2500" s="10"/>
      <c r="AO2500" s="10"/>
      <c r="AP2500" s="1" t="s">
        <v>8117</v>
      </c>
    </row>
    <row r="2501">
      <c r="A2501" s="1" t="s">
        <v>4752</v>
      </c>
      <c r="B2501" s="16">
        <v>46317.0</v>
      </c>
      <c r="C2501" s="1" t="s">
        <v>15039</v>
      </c>
      <c r="D2501" s="5">
        <v>3.9931546000606E13</v>
      </c>
      <c r="E2501" s="1" t="s">
        <v>4752</v>
      </c>
      <c r="F2501" s="1" t="s">
        <v>1097</v>
      </c>
      <c r="G2501" s="1" t="s">
        <v>4761</v>
      </c>
      <c r="H2501" s="1" t="s">
        <v>15040</v>
      </c>
      <c r="I2501" s="5">
        <v>101.0</v>
      </c>
      <c r="J2501" s="1" t="s">
        <v>4755</v>
      </c>
      <c r="K2501" s="1" t="s">
        <v>15041</v>
      </c>
      <c r="L2501" s="1" t="s">
        <v>15042</v>
      </c>
      <c r="M2501" s="1" t="s">
        <v>15043</v>
      </c>
      <c r="N2501" s="5">
        <v>3.9931546000606E13</v>
      </c>
      <c r="O2501" s="1" t="s">
        <v>1103</v>
      </c>
      <c r="P2501" s="10"/>
      <c r="Q2501" s="5">
        <v>2.0</v>
      </c>
      <c r="R2501" s="15">
        <v>44124.0</v>
      </c>
      <c r="S2501" s="5">
        <v>0.0</v>
      </c>
      <c r="T2501" s="10"/>
      <c r="U2501" s="10"/>
      <c r="V2501" s="15">
        <v>44124.0</v>
      </c>
      <c r="W2501" s="5">
        <v>113000.0</v>
      </c>
      <c r="X2501" s="1" t="s">
        <v>15044</v>
      </c>
      <c r="Y2501" s="1" t="s">
        <v>1384</v>
      </c>
      <c r="Z2501" s="1" t="s">
        <v>15045</v>
      </c>
      <c r="AA2501" s="1" t="s">
        <v>1120</v>
      </c>
      <c r="AB2501" s="10"/>
      <c r="AC2501" s="1" t="s">
        <v>15046</v>
      </c>
      <c r="AD2501" s="5">
        <v>1.4649899E7</v>
      </c>
      <c r="AE2501" s="1" t="s">
        <v>1079</v>
      </c>
      <c r="AF2501" s="5">
        <v>6739.0</v>
      </c>
      <c r="AG2501" s="5">
        <v>16.0</v>
      </c>
      <c r="AH2501" s="5">
        <v>3.9531864E7</v>
      </c>
      <c r="AI2501" s="10"/>
      <c r="AJ2501" s="10"/>
      <c r="AK2501" s="10"/>
      <c r="AL2501" s="10"/>
      <c r="AM2501" s="1" t="s">
        <v>15047</v>
      </c>
      <c r="AN2501" s="10"/>
      <c r="AO2501" s="10"/>
      <c r="AP2501" s="1" t="s">
        <v>8895</v>
      </c>
    </row>
    <row r="2502">
      <c r="A2502" s="1" t="s">
        <v>4752</v>
      </c>
      <c r="B2502" s="14">
        <v>46295.0</v>
      </c>
      <c r="C2502" s="1" t="s">
        <v>8923</v>
      </c>
      <c r="D2502" s="5">
        <v>5.0737712000166E13</v>
      </c>
      <c r="E2502" s="1" t="s">
        <v>4752</v>
      </c>
      <c r="F2502" s="1" t="s">
        <v>8435</v>
      </c>
      <c r="G2502" s="1" t="s">
        <v>15048</v>
      </c>
      <c r="H2502" s="1" t="s">
        <v>15049</v>
      </c>
      <c r="I2502" s="1" t="s">
        <v>15050</v>
      </c>
      <c r="J2502" s="1" t="s">
        <v>4759</v>
      </c>
      <c r="K2502" s="1" t="s">
        <v>8923</v>
      </c>
      <c r="L2502" s="1" t="s">
        <v>8927</v>
      </c>
      <c r="M2502" s="1" t="s">
        <v>8928</v>
      </c>
      <c r="N2502" s="5">
        <v>5.0737712000166E13</v>
      </c>
      <c r="O2502" s="1" t="s">
        <v>1072</v>
      </c>
      <c r="P2502" s="10"/>
      <c r="Q2502" s="5">
        <v>2.0</v>
      </c>
      <c r="R2502" s="15">
        <v>45065.0</v>
      </c>
      <c r="S2502" s="5">
        <v>0.0</v>
      </c>
      <c r="T2502" s="10"/>
      <c r="U2502" s="10"/>
      <c r="V2502" s="15">
        <v>45065.0</v>
      </c>
      <c r="W2502" s="5">
        <v>4669999.0</v>
      </c>
      <c r="X2502" s="1" t="s">
        <v>8929</v>
      </c>
      <c r="Y2502" s="1" t="s">
        <v>1075</v>
      </c>
      <c r="Z2502" s="1" t="s">
        <v>8930</v>
      </c>
      <c r="AA2502" s="5">
        <v>145.0</v>
      </c>
      <c r="AB2502" s="1" t="s">
        <v>8931</v>
      </c>
      <c r="AC2502" s="1" t="s">
        <v>8932</v>
      </c>
      <c r="AD2502" s="5">
        <v>8.8070605E7</v>
      </c>
      <c r="AE2502" s="1" t="s">
        <v>1386</v>
      </c>
      <c r="AF2502" s="5">
        <v>8105.0</v>
      </c>
      <c r="AG2502" s="5">
        <v>54.0</v>
      </c>
      <c r="AH2502" s="5">
        <v>9.6989684E7</v>
      </c>
      <c r="AI2502" s="10"/>
      <c r="AJ2502" s="10"/>
      <c r="AK2502" s="10"/>
      <c r="AL2502" s="10"/>
      <c r="AM2502" s="1" t="s">
        <v>8933</v>
      </c>
      <c r="AN2502" s="10"/>
      <c r="AO2502" s="10"/>
      <c r="AP2502" s="1" t="s">
        <v>3771</v>
      </c>
    </row>
    <row r="2503">
      <c r="A2503" s="1" t="s">
        <v>4752</v>
      </c>
      <c r="B2503" s="16">
        <v>46318.0</v>
      </c>
      <c r="C2503" s="1" t="s">
        <v>15051</v>
      </c>
      <c r="D2503" s="5">
        <v>8.230896000107E12</v>
      </c>
      <c r="E2503" s="1" t="s">
        <v>4752</v>
      </c>
      <c r="F2503" s="1" t="s">
        <v>1097</v>
      </c>
      <c r="G2503" s="1" t="s">
        <v>4761</v>
      </c>
      <c r="H2503" s="1" t="s">
        <v>15052</v>
      </c>
      <c r="I2503" s="5">
        <v>101.0</v>
      </c>
      <c r="J2503" s="1" t="s">
        <v>4759</v>
      </c>
      <c r="K2503" s="1" t="s">
        <v>15053</v>
      </c>
      <c r="L2503" s="1" t="s">
        <v>15054</v>
      </c>
      <c r="M2503" s="1" t="s">
        <v>15055</v>
      </c>
      <c r="N2503" s="5">
        <v>8.230896000107E12</v>
      </c>
      <c r="O2503" s="1" t="s">
        <v>1072</v>
      </c>
      <c r="P2503" s="10"/>
      <c r="Q2503" s="5">
        <v>2.0</v>
      </c>
      <c r="R2503" s="15">
        <v>38946.0</v>
      </c>
      <c r="S2503" s="5">
        <v>0.0</v>
      </c>
      <c r="T2503" s="10"/>
      <c r="U2503" s="10"/>
      <c r="V2503" s="15">
        <v>38946.0</v>
      </c>
      <c r="W2503" s="5">
        <v>113000.0</v>
      </c>
      <c r="X2503" s="1" t="s">
        <v>15056</v>
      </c>
      <c r="Y2503" s="1" t="s">
        <v>1384</v>
      </c>
      <c r="Z2503" s="1" t="s">
        <v>15057</v>
      </c>
      <c r="AA2503" s="1" t="s">
        <v>1120</v>
      </c>
      <c r="AB2503" s="10"/>
      <c r="AC2503" s="1" t="s">
        <v>1121</v>
      </c>
      <c r="AD2503" s="5">
        <v>1.461E7</v>
      </c>
      <c r="AE2503" s="1" t="s">
        <v>1079</v>
      </c>
      <c r="AF2503" s="5">
        <v>6527.0</v>
      </c>
      <c r="AG2503" s="5">
        <v>16.0</v>
      </c>
      <c r="AH2503" s="5">
        <v>3.8212E7</v>
      </c>
      <c r="AI2503" s="5">
        <v>16.0</v>
      </c>
      <c r="AJ2503" s="5">
        <v>9.9896928E7</v>
      </c>
      <c r="AK2503" s="10"/>
      <c r="AL2503" s="10"/>
      <c r="AM2503" s="1" t="s">
        <v>15058</v>
      </c>
      <c r="AN2503" s="10"/>
      <c r="AO2503" s="10"/>
      <c r="AP2503" s="1" t="s">
        <v>15059</v>
      </c>
    </row>
    <row r="2504">
      <c r="A2504" s="1" t="s">
        <v>4752</v>
      </c>
      <c r="B2504" s="16">
        <v>46339.0</v>
      </c>
      <c r="C2504" s="1" t="s">
        <v>15060</v>
      </c>
      <c r="D2504" s="5">
        <v>9.57229000119E11</v>
      </c>
      <c r="E2504" s="1" t="s">
        <v>4752</v>
      </c>
      <c r="F2504" s="1" t="s">
        <v>1097</v>
      </c>
      <c r="G2504" s="1" t="s">
        <v>4761</v>
      </c>
      <c r="H2504" s="1" t="s">
        <v>15061</v>
      </c>
      <c r="I2504" s="5">
        <v>101.0</v>
      </c>
      <c r="J2504" s="1" t="s">
        <v>4759</v>
      </c>
      <c r="K2504" s="1" t="s">
        <v>15062</v>
      </c>
      <c r="L2504" s="1" t="s">
        <v>15063</v>
      </c>
      <c r="M2504" s="1" t="s">
        <v>15064</v>
      </c>
      <c r="N2504" s="5">
        <v>9.57229000119E11</v>
      </c>
      <c r="O2504" s="1" t="s">
        <v>1072</v>
      </c>
      <c r="P2504" s="1" t="s">
        <v>15065</v>
      </c>
      <c r="Q2504" s="5">
        <v>2.0</v>
      </c>
      <c r="R2504" s="15">
        <v>38659.0</v>
      </c>
      <c r="S2504" s="5">
        <v>0.0</v>
      </c>
      <c r="T2504" s="10"/>
      <c r="U2504" s="10"/>
      <c r="V2504" s="15">
        <v>35037.0</v>
      </c>
      <c r="W2504" s="5">
        <v>161099.0</v>
      </c>
      <c r="X2504" s="1" t="s">
        <v>15066</v>
      </c>
      <c r="Y2504" s="1" t="s">
        <v>1118</v>
      </c>
      <c r="Z2504" s="1" t="s">
        <v>15067</v>
      </c>
      <c r="AA2504" s="1" t="s">
        <v>8191</v>
      </c>
      <c r="AB2504" s="10"/>
      <c r="AC2504" s="1" t="s">
        <v>1121</v>
      </c>
      <c r="AD2504" s="5">
        <v>3.78E7</v>
      </c>
      <c r="AE2504" s="1" t="s">
        <v>1205</v>
      </c>
      <c r="AF2504" s="5">
        <v>4573.0</v>
      </c>
      <c r="AG2504" s="5">
        <v>35.0</v>
      </c>
      <c r="AH2504" s="5">
        <v>3.5517316E7</v>
      </c>
      <c r="AI2504" s="10"/>
      <c r="AJ2504" s="10"/>
      <c r="AK2504" s="10"/>
      <c r="AL2504" s="10"/>
      <c r="AM2504" s="1" t="s">
        <v>15068</v>
      </c>
      <c r="AN2504" s="10"/>
      <c r="AO2504" s="10"/>
      <c r="AP2504" s="1" t="s">
        <v>15069</v>
      </c>
    </row>
    <row r="2505">
      <c r="A2505" s="1" t="s">
        <v>4752</v>
      </c>
      <c r="B2505" s="16">
        <v>46348.0</v>
      </c>
      <c r="C2505" s="1" t="s">
        <v>15070</v>
      </c>
      <c r="D2505" s="5">
        <v>5.1493946000178E13</v>
      </c>
      <c r="E2505" s="1" t="s">
        <v>4752</v>
      </c>
      <c r="F2505" s="1" t="s">
        <v>1097</v>
      </c>
      <c r="G2505" s="1" t="s">
        <v>4799</v>
      </c>
      <c r="H2505" s="1" t="s">
        <v>15071</v>
      </c>
      <c r="I2505" s="5">
        <v>58.0</v>
      </c>
      <c r="J2505" s="1" t="s">
        <v>4759</v>
      </c>
      <c r="K2505" s="1" t="s">
        <v>15072</v>
      </c>
      <c r="L2505" s="1" t="s">
        <v>15073</v>
      </c>
      <c r="M2505" s="1" t="s">
        <v>15074</v>
      </c>
      <c r="N2505" s="5">
        <v>5.1493946000178E13</v>
      </c>
      <c r="O2505" s="1" t="s">
        <v>1072</v>
      </c>
      <c r="P2505" s="1" t="s">
        <v>15075</v>
      </c>
      <c r="Q2505" s="5">
        <v>2.0</v>
      </c>
      <c r="R2505" s="15">
        <v>45127.0</v>
      </c>
      <c r="S2505" s="5">
        <v>0.0</v>
      </c>
      <c r="T2505" s="10"/>
      <c r="U2505" s="10"/>
      <c r="V2505" s="15">
        <v>45127.0</v>
      </c>
      <c r="W2505" s="5">
        <v>161001.0</v>
      </c>
      <c r="X2505" s="1" t="s">
        <v>15076</v>
      </c>
      <c r="Y2505" s="1" t="s">
        <v>1075</v>
      </c>
      <c r="Z2505" s="1" t="s">
        <v>15077</v>
      </c>
      <c r="AA2505" s="5">
        <v>1740.0</v>
      </c>
      <c r="AB2505" s="10"/>
      <c r="AC2505" s="1" t="s">
        <v>14972</v>
      </c>
      <c r="AD2505" s="5">
        <v>7.6967532E7</v>
      </c>
      <c r="AE2505" s="1" t="s">
        <v>1313</v>
      </c>
      <c r="AF2505" s="5">
        <v>9.0</v>
      </c>
      <c r="AG2505" s="5">
        <v>69.0</v>
      </c>
      <c r="AH2505" s="5">
        <v>9.9225096E7</v>
      </c>
      <c r="AI2505" s="10"/>
      <c r="AJ2505" s="10"/>
      <c r="AK2505" s="10"/>
      <c r="AL2505" s="10"/>
      <c r="AM2505" s="1" t="s">
        <v>15078</v>
      </c>
      <c r="AN2505" s="10"/>
      <c r="AO2505" s="10"/>
      <c r="AP2505" s="1" t="s">
        <v>7199</v>
      </c>
    </row>
    <row r="2506">
      <c r="A2506" s="1" t="s">
        <v>4752</v>
      </c>
      <c r="B2506" s="14">
        <v>46333.0</v>
      </c>
      <c r="C2506" s="1" t="s">
        <v>15079</v>
      </c>
      <c r="D2506" s="5">
        <v>5.549048500013E13</v>
      </c>
      <c r="E2506" s="1" t="s">
        <v>4752</v>
      </c>
      <c r="F2506" s="1" t="s">
        <v>1318</v>
      </c>
      <c r="G2506" s="1" t="s">
        <v>5516</v>
      </c>
      <c r="H2506" s="1" t="s">
        <v>15080</v>
      </c>
      <c r="I2506" s="5">
        <v>96.0</v>
      </c>
      <c r="J2506" s="1" t="s">
        <v>4759</v>
      </c>
      <c r="K2506" s="1" t="s">
        <v>15081</v>
      </c>
      <c r="L2506" s="1" t="s">
        <v>15082</v>
      </c>
      <c r="M2506" s="1" t="s">
        <v>15083</v>
      </c>
      <c r="N2506" s="5">
        <v>5.549048500013E13</v>
      </c>
      <c r="O2506" s="1" t="s">
        <v>1072</v>
      </c>
      <c r="P2506" s="1" t="s">
        <v>15079</v>
      </c>
      <c r="Q2506" s="5">
        <v>2.0</v>
      </c>
      <c r="R2506" s="15">
        <v>45454.0</v>
      </c>
      <c r="S2506" s="5">
        <v>0.0</v>
      </c>
      <c r="T2506" s="10"/>
      <c r="U2506" s="10"/>
      <c r="V2506" s="15">
        <v>45454.0</v>
      </c>
      <c r="W2506" s="5">
        <v>161001.0</v>
      </c>
      <c r="X2506" s="1" t="s">
        <v>4920</v>
      </c>
      <c r="Y2506" s="1" t="s">
        <v>1075</v>
      </c>
      <c r="Z2506" s="1" t="s">
        <v>15084</v>
      </c>
      <c r="AA2506" s="5">
        <v>132.0</v>
      </c>
      <c r="AB2506" s="10"/>
      <c r="AC2506" s="1" t="s">
        <v>15085</v>
      </c>
      <c r="AD2506" s="5">
        <v>4.599035E7</v>
      </c>
      <c r="AE2506" s="1" t="s">
        <v>1106</v>
      </c>
      <c r="AF2506" s="5">
        <v>3993.0</v>
      </c>
      <c r="AG2506" s="5">
        <v>73.0</v>
      </c>
      <c r="AH2506" s="5">
        <v>9.9774141E7</v>
      </c>
      <c r="AI2506" s="10"/>
      <c r="AJ2506" s="10"/>
      <c r="AK2506" s="10"/>
      <c r="AL2506" s="10"/>
      <c r="AM2506" s="1" t="s">
        <v>15086</v>
      </c>
      <c r="AN2506" s="10"/>
      <c r="AO2506" s="10"/>
      <c r="AP2506" s="1" t="s">
        <v>13319</v>
      </c>
    </row>
    <row r="2507">
      <c r="A2507" s="1" t="s">
        <v>4752</v>
      </c>
      <c r="B2507" s="14">
        <v>45827.0</v>
      </c>
      <c r="C2507" s="1" t="s">
        <v>1963</v>
      </c>
      <c r="D2507" s="5">
        <v>1.2044164000108E13</v>
      </c>
      <c r="E2507" s="1" t="s">
        <v>4752</v>
      </c>
      <c r="F2507" s="1" t="s">
        <v>6430</v>
      </c>
      <c r="G2507" s="1" t="s">
        <v>15087</v>
      </c>
      <c r="H2507" s="1" t="s">
        <v>15088</v>
      </c>
      <c r="I2507" s="5">
        <v>70.0</v>
      </c>
      <c r="J2507" s="1" t="s">
        <v>4759</v>
      </c>
      <c r="K2507" s="1" t="s">
        <v>1963</v>
      </c>
      <c r="L2507" s="1" t="s">
        <v>1967</v>
      </c>
      <c r="M2507" s="1" t="s">
        <v>1968</v>
      </c>
      <c r="N2507" s="5">
        <v>1.2044164000108E13</v>
      </c>
      <c r="O2507" s="1" t="s">
        <v>1072</v>
      </c>
      <c r="P2507" s="10"/>
      <c r="Q2507" s="5">
        <v>2.0</v>
      </c>
      <c r="R2507" s="15">
        <v>40304.0</v>
      </c>
      <c r="S2507" s="5">
        <v>0.0</v>
      </c>
      <c r="T2507" s="10"/>
      <c r="U2507" s="10"/>
      <c r="V2507" s="15">
        <v>40304.0</v>
      </c>
      <c r="W2507" s="5">
        <v>3041500.0</v>
      </c>
      <c r="X2507" s="1" t="s">
        <v>1969</v>
      </c>
      <c r="Y2507" s="1" t="s">
        <v>1075</v>
      </c>
      <c r="Z2507" s="1" t="s">
        <v>1970</v>
      </c>
      <c r="AA2507" s="5">
        <v>103.0</v>
      </c>
      <c r="AB2507" s="10"/>
      <c r="AC2507" s="1" t="s">
        <v>1971</v>
      </c>
      <c r="AD2507" s="5">
        <v>9.102003E7</v>
      </c>
      <c r="AE2507" s="1" t="s">
        <v>1277</v>
      </c>
      <c r="AF2507" s="5">
        <v>8801.0</v>
      </c>
      <c r="AG2507" s="5">
        <v>51.0</v>
      </c>
      <c r="AH2507" s="5">
        <v>3.3371887E7</v>
      </c>
      <c r="AI2507" s="10"/>
      <c r="AJ2507" s="10"/>
      <c r="AK2507" s="10"/>
      <c r="AL2507" s="10"/>
      <c r="AM2507" s="1" t="s">
        <v>1972</v>
      </c>
      <c r="AN2507" s="10"/>
      <c r="AO2507" s="10"/>
      <c r="AP2507" s="1" t="s">
        <v>1632</v>
      </c>
    </row>
    <row r="2508">
      <c r="A2508" s="1" t="s">
        <v>4752</v>
      </c>
      <c r="B2508" s="14">
        <v>45634.0</v>
      </c>
      <c r="C2508" s="1" t="s">
        <v>1834</v>
      </c>
      <c r="D2508" s="5">
        <v>2.8977952000189E13</v>
      </c>
      <c r="E2508" s="1" t="s">
        <v>4752</v>
      </c>
      <c r="F2508" s="1" t="s">
        <v>5205</v>
      </c>
      <c r="G2508" s="1" t="s">
        <v>5206</v>
      </c>
      <c r="H2508" s="1" t="s">
        <v>1851</v>
      </c>
      <c r="I2508" s="5">
        <v>15.0</v>
      </c>
      <c r="J2508" s="1" t="s">
        <v>4755</v>
      </c>
      <c r="K2508" s="1" t="s">
        <v>1837</v>
      </c>
      <c r="L2508" s="1" t="s">
        <v>1838</v>
      </c>
      <c r="M2508" s="1" t="s">
        <v>1839</v>
      </c>
      <c r="N2508" s="5">
        <v>2.8977952000189E13</v>
      </c>
      <c r="O2508" s="1" t="s">
        <v>1072</v>
      </c>
      <c r="P2508" s="1" t="s">
        <v>1840</v>
      </c>
      <c r="Q2508" s="5">
        <v>2.0</v>
      </c>
      <c r="R2508" s="15">
        <v>41206.0</v>
      </c>
      <c r="S2508" s="5">
        <v>0.0</v>
      </c>
      <c r="T2508" s="10"/>
      <c r="U2508" s="10"/>
      <c r="V2508" s="15">
        <v>41206.0</v>
      </c>
      <c r="W2508" s="5">
        <v>7490104.0</v>
      </c>
      <c r="X2508" s="1" t="s">
        <v>1841</v>
      </c>
      <c r="Y2508" s="1" t="s">
        <v>1075</v>
      </c>
      <c r="Z2508" s="1" t="s">
        <v>1842</v>
      </c>
      <c r="AA2508" s="5">
        <v>118.0</v>
      </c>
      <c r="AB2508" s="10"/>
      <c r="AC2508" s="1" t="s">
        <v>1843</v>
      </c>
      <c r="AD2508" s="5">
        <v>1.224383E7</v>
      </c>
      <c r="AE2508" s="1" t="s">
        <v>1079</v>
      </c>
      <c r="AF2508" s="5">
        <v>7099.0</v>
      </c>
      <c r="AG2508" s="5">
        <v>12.0</v>
      </c>
      <c r="AH2508" s="5">
        <v>3.2048277E7</v>
      </c>
      <c r="AI2508" s="10"/>
      <c r="AJ2508" s="10"/>
      <c r="AK2508" s="10"/>
      <c r="AL2508" s="10"/>
      <c r="AM2508" s="1" t="s">
        <v>1844</v>
      </c>
      <c r="AN2508" s="10"/>
      <c r="AO2508" s="10"/>
      <c r="AP2508" s="1" t="s">
        <v>1845</v>
      </c>
    </row>
    <row r="2509">
      <c r="A2509" s="1" t="s">
        <v>4752</v>
      </c>
      <c r="B2509" s="14">
        <v>45844.0</v>
      </c>
      <c r="C2509" s="1" t="s">
        <v>15089</v>
      </c>
      <c r="D2509" s="5">
        <v>5.0738423000181E13</v>
      </c>
      <c r="E2509" s="1" t="s">
        <v>4752</v>
      </c>
      <c r="F2509" s="1" t="s">
        <v>1097</v>
      </c>
      <c r="G2509" s="1" t="s">
        <v>4761</v>
      </c>
      <c r="H2509" s="1" t="s">
        <v>15090</v>
      </c>
      <c r="I2509" s="5">
        <v>101.0</v>
      </c>
      <c r="J2509" s="1" t="s">
        <v>4759</v>
      </c>
      <c r="K2509" s="1" t="s">
        <v>15091</v>
      </c>
      <c r="L2509" s="1" t="s">
        <v>15092</v>
      </c>
      <c r="M2509" s="1" t="s">
        <v>15093</v>
      </c>
      <c r="N2509" s="5">
        <v>5.0738423000181E13</v>
      </c>
      <c r="O2509" s="1" t="s">
        <v>1072</v>
      </c>
      <c r="P2509" s="1" t="s">
        <v>15094</v>
      </c>
      <c r="Q2509" s="5">
        <v>2.0</v>
      </c>
      <c r="R2509" s="15">
        <v>45065.0</v>
      </c>
      <c r="S2509" s="5">
        <v>0.0</v>
      </c>
      <c r="T2509" s="10"/>
      <c r="U2509" s="5">
        <v>105.0</v>
      </c>
      <c r="V2509" s="15">
        <v>45065.0</v>
      </c>
      <c r="W2509" s="5">
        <v>4757100.0</v>
      </c>
      <c r="X2509" s="1" t="s">
        <v>15095</v>
      </c>
      <c r="Y2509" s="1" t="s">
        <v>1075</v>
      </c>
      <c r="Z2509" s="5">
        <v>6.0</v>
      </c>
      <c r="AA2509" s="1" t="s">
        <v>1120</v>
      </c>
      <c r="AB2509" s="1" t="s">
        <v>15096</v>
      </c>
      <c r="AC2509" s="1" t="s">
        <v>15097</v>
      </c>
      <c r="AD2509" s="5">
        <v>7.507348E7</v>
      </c>
      <c r="AE2509" s="1" t="s">
        <v>1413</v>
      </c>
      <c r="AF2509" s="5">
        <v>9221.0</v>
      </c>
      <c r="AG2509" s="5">
        <v>62.0</v>
      </c>
      <c r="AH2509" s="5">
        <v>9.2331833E7</v>
      </c>
      <c r="AI2509" s="10"/>
      <c r="AJ2509" s="10"/>
      <c r="AK2509" s="10"/>
      <c r="AL2509" s="10"/>
      <c r="AM2509" s="1" t="s">
        <v>15098</v>
      </c>
      <c r="AN2509" s="10"/>
      <c r="AO2509" s="10"/>
      <c r="AP2509" s="1" t="s">
        <v>1692</v>
      </c>
    </row>
    <row r="2510">
      <c r="A2510" s="1" t="s">
        <v>4752</v>
      </c>
      <c r="B2510" s="14">
        <v>46031.0</v>
      </c>
      <c r="C2510" s="1" t="s">
        <v>3760</v>
      </c>
      <c r="D2510" s="5">
        <v>3.0694851000142E13</v>
      </c>
      <c r="E2510" s="1" t="s">
        <v>4752</v>
      </c>
      <c r="F2510" s="1" t="s">
        <v>1097</v>
      </c>
      <c r="G2510" s="1" t="s">
        <v>4771</v>
      </c>
      <c r="H2510" s="1" t="s">
        <v>15099</v>
      </c>
      <c r="I2510" s="17">
        <v>45528.0</v>
      </c>
      <c r="J2510" s="1" t="s">
        <v>4759</v>
      </c>
      <c r="K2510" s="1" t="s">
        <v>3762</v>
      </c>
      <c r="L2510" s="1" t="s">
        <v>3763</v>
      </c>
      <c r="M2510" s="1" t="s">
        <v>3764</v>
      </c>
      <c r="N2510" s="5">
        <v>3.0694851000142E13</v>
      </c>
      <c r="O2510" s="1" t="s">
        <v>1072</v>
      </c>
      <c r="P2510" s="1" t="s">
        <v>3765</v>
      </c>
      <c r="Q2510" s="5">
        <v>2.0</v>
      </c>
      <c r="R2510" s="15">
        <v>43264.0</v>
      </c>
      <c r="S2510" s="5">
        <v>0.0</v>
      </c>
      <c r="T2510" s="10"/>
      <c r="U2510" s="10"/>
      <c r="V2510" s="15">
        <v>43264.0</v>
      </c>
      <c r="W2510" s="5">
        <v>7420002.0</v>
      </c>
      <c r="X2510" s="1" t="s">
        <v>3766</v>
      </c>
      <c r="Y2510" s="1" t="s">
        <v>1118</v>
      </c>
      <c r="Z2510" s="1" t="s">
        <v>3767</v>
      </c>
      <c r="AA2510" s="5">
        <v>600.0</v>
      </c>
      <c r="AB2510" s="1" t="s">
        <v>3768</v>
      </c>
      <c r="AC2510" s="1" t="s">
        <v>3769</v>
      </c>
      <c r="AD2510" s="5">
        <v>8.8030902E7</v>
      </c>
      <c r="AE2510" s="1" t="s">
        <v>1386</v>
      </c>
      <c r="AF2510" s="5">
        <v>8105.0</v>
      </c>
      <c r="AG2510" s="5">
        <v>48.0</v>
      </c>
      <c r="AH2510" s="5">
        <v>3.2227723E7</v>
      </c>
      <c r="AI2510" s="10"/>
      <c r="AJ2510" s="10"/>
      <c r="AK2510" s="10"/>
      <c r="AL2510" s="10"/>
      <c r="AM2510" s="1" t="s">
        <v>3770</v>
      </c>
      <c r="AN2510" s="10"/>
      <c r="AO2510" s="10"/>
      <c r="AP2510" s="1" t="s">
        <v>3771</v>
      </c>
    </row>
    <row r="2511">
      <c r="A2511" s="1" t="s">
        <v>4752</v>
      </c>
      <c r="B2511" s="14">
        <v>46260.0</v>
      </c>
      <c r="C2511" s="1" t="s">
        <v>15100</v>
      </c>
      <c r="D2511" s="5">
        <v>5.437325100014E13</v>
      </c>
      <c r="E2511" s="1" t="s">
        <v>4752</v>
      </c>
      <c r="F2511" s="1" t="s">
        <v>1097</v>
      </c>
      <c r="G2511" s="1" t="s">
        <v>4799</v>
      </c>
      <c r="H2511" s="1" t="s">
        <v>15101</v>
      </c>
      <c r="I2511" s="5">
        <v>58.0</v>
      </c>
      <c r="J2511" s="1" t="s">
        <v>4759</v>
      </c>
      <c r="K2511" s="1" t="s">
        <v>15102</v>
      </c>
      <c r="L2511" s="1" t="s">
        <v>15103</v>
      </c>
      <c r="M2511" s="1" t="s">
        <v>15104</v>
      </c>
      <c r="N2511" s="5">
        <v>5.437325100014E13</v>
      </c>
      <c r="O2511" s="1" t="s">
        <v>1072</v>
      </c>
      <c r="P2511" s="1" t="s">
        <v>15100</v>
      </c>
      <c r="Q2511" s="5">
        <v>2.0</v>
      </c>
      <c r="R2511" s="15">
        <v>45369.0</v>
      </c>
      <c r="S2511" s="5">
        <v>0.0</v>
      </c>
      <c r="T2511" s="10"/>
      <c r="U2511" s="5">
        <v>105.0</v>
      </c>
      <c r="V2511" s="15">
        <v>45369.0</v>
      </c>
      <c r="W2511" s="5">
        <v>7490103.0</v>
      </c>
      <c r="X2511" s="1" t="s">
        <v>15105</v>
      </c>
      <c r="Y2511" s="1" t="s">
        <v>1075</v>
      </c>
      <c r="Z2511" s="1" t="s">
        <v>15106</v>
      </c>
      <c r="AA2511" s="1" t="s">
        <v>15107</v>
      </c>
      <c r="AB2511" s="1" t="s">
        <v>15108</v>
      </c>
      <c r="AC2511" s="1" t="s">
        <v>15109</v>
      </c>
      <c r="AD2511" s="5">
        <v>7.385E7</v>
      </c>
      <c r="AE2511" s="1" t="s">
        <v>1413</v>
      </c>
      <c r="AF2511" s="5">
        <v>9325.0</v>
      </c>
      <c r="AG2511" s="5">
        <v>61.0</v>
      </c>
      <c r="AH2511" s="5">
        <v>3.0346789E7</v>
      </c>
      <c r="AI2511" s="5">
        <v>0.0</v>
      </c>
      <c r="AJ2511" s="5">
        <v>0.0</v>
      </c>
      <c r="AK2511" s="10"/>
      <c r="AL2511" s="10"/>
      <c r="AM2511" s="1" t="s">
        <v>15110</v>
      </c>
      <c r="AN2511" s="10"/>
      <c r="AO2511" s="10"/>
      <c r="AP2511" s="1" t="s">
        <v>11677</v>
      </c>
    </row>
    <row r="2512">
      <c r="A2512" s="1" t="s">
        <v>4752</v>
      </c>
      <c r="B2512" s="14">
        <v>46184.0</v>
      </c>
      <c r="C2512" s="1" t="s">
        <v>6461</v>
      </c>
      <c r="D2512" s="5">
        <v>3.4356674000145E13</v>
      </c>
      <c r="E2512" s="1" t="s">
        <v>4752</v>
      </c>
      <c r="F2512" s="1" t="s">
        <v>1097</v>
      </c>
      <c r="G2512" s="1" t="s">
        <v>4771</v>
      </c>
      <c r="H2512" s="1" t="s">
        <v>15111</v>
      </c>
      <c r="I2512" s="17">
        <v>45528.0</v>
      </c>
      <c r="J2512" s="1" t="s">
        <v>4759</v>
      </c>
      <c r="K2512" s="1" t="s">
        <v>6463</v>
      </c>
      <c r="L2512" s="1" t="s">
        <v>6464</v>
      </c>
      <c r="M2512" s="1" t="s">
        <v>6465</v>
      </c>
      <c r="N2512" s="5">
        <v>3.4356674000145E13</v>
      </c>
      <c r="O2512" s="1" t="s">
        <v>1072</v>
      </c>
      <c r="P2512" s="1" t="s">
        <v>6466</v>
      </c>
      <c r="Q2512" s="5">
        <v>2.0</v>
      </c>
      <c r="R2512" s="15">
        <v>43675.0</v>
      </c>
      <c r="S2512" s="5">
        <v>0.0</v>
      </c>
      <c r="T2512" s="10"/>
      <c r="U2512" s="10"/>
      <c r="V2512" s="15">
        <v>43675.0</v>
      </c>
      <c r="W2512" s="5">
        <v>161099.0</v>
      </c>
      <c r="X2512" s="1" t="s">
        <v>6467</v>
      </c>
      <c r="Y2512" s="1" t="s">
        <v>1075</v>
      </c>
      <c r="Z2512" s="5">
        <v>6.0</v>
      </c>
      <c r="AA2512" s="1" t="s">
        <v>1410</v>
      </c>
      <c r="AB2512" s="1" t="s">
        <v>6468</v>
      </c>
      <c r="AC2512" s="1" t="s">
        <v>6469</v>
      </c>
      <c r="AD2512" s="5">
        <v>7.3813836E7</v>
      </c>
      <c r="AE2512" s="1" t="s">
        <v>1413</v>
      </c>
      <c r="AF2512" s="5">
        <v>9361.0</v>
      </c>
      <c r="AG2512" s="5">
        <v>61.0</v>
      </c>
      <c r="AH2512" s="5">
        <v>9.8455034E7</v>
      </c>
      <c r="AI2512" s="10"/>
      <c r="AJ2512" s="10"/>
      <c r="AK2512" s="10"/>
      <c r="AL2512" s="10"/>
      <c r="AM2512" s="10"/>
      <c r="AN2512" s="10"/>
      <c r="AO2512" s="10"/>
      <c r="AP2512" s="1" t="s">
        <v>1916</v>
      </c>
    </row>
    <row r="2513">
      <c r="A2513" s="1" t="s">
        <v>4752</v>
      </c>
      <c r="B2513" s="16">
        <v>45940.0</v>
      </c>
      <c r="C2513" s="1" t="s">
        <v>2277</v>
      </c>
      <c r="D2513" s="5">
        <v>6.967792000154E12</v>
      </c>
      <c r="E2513" s="1" t="s">
        <v>4752</v>
      </c>
      <c r="F2513" s="1" t="s">
        <v>1097</v>
      </c>
      <c r="G2513" s="1" t="s">
        <v>4799</v>
      </c>
      <c r="H2513" s="1" t="s">
        <v>15112</v>
      </c>
      <c r="I2513" s="5">
        <v>58.0</v>
      </c>
      <c r="J2513" s="1" t="s">
        <v>4759</v>
      </c>
      <c r="K2513" s="1" t="s">
        <v>2273</v>
      </c>
      <c r="L2513" s="1" t="s">
        <v>2275</v>
      </c>
      <c r="M2513" s="1" t="s">
        <v>2276</v>
      </c>
      <c r="N2513" s="5">
        <v>6.967792000154E12</v>
      </c>
      <c r="O2513" s="1" t="s">
        <v>1072</v>
      </c>
      <c r="P2513" s="1" t="s">
        <v>2277</v>
      </c>
      <c r="Q2513" s="5">
        <v>2.0</v>
      </c>
      <c r="R2513" s="10"/>
      <c r="S2513" s="5">
        <v>0.0</v>
      </c>
      <c r="T2513" s="10"/>
      <c r="U2513" s="10"/>
      <c r="V2513" s="15">
        <v>38231.0</v>
      </c>
      <c r="W2513" s="5">
        <v>161001.0</v>
      </c>
      <c r="X2513" s="1" t="s">
        <v>2278</v>
      </c>
      <c r="Y2513" s="1" t="s">
        <v>1118</v>
      </c>
      <c r="Z2513" s="1" t="s">
        <v>2279</v>
      </c>
      <c r="AA2513" s="1" t="s">
        <v>1120</v>
      </c>
      <c r="AB2513" s="1" t="s">
        <v>2280</v>
      </c>
      <c r="AC2513" s="1" t="s">
        <v>1121</v>
      </c>
      <c r="AD2513" s="5">
        <v>7.980497E7</v>
      </c>
      <c r="AE2513" s="1" t="s">
        <v>1940</v>
      </c>
      <c r="AF2513" s="5">
        <v>9073.0</v>
      </c>
      <c r="AG2513" s="5">
        <v>67.0</v>
      </c>
      <c r="AH2513" s="5">
        <v>3.4216411E7</v>
      </c>
      <c r="AI2513" s="10"/>
      <c r="AJ2513" s="10"/>
      <c r="AK2513" s="5">
        <v>67.0</v>
      </c>
      <c r="AL2513" s="5">
        <v>3.4163103E7</v>
      </c>
      <c r="AM2513" s="1" t="s">
        <v>2281</v>
      </c>
      <c r="AN2513" s="10"/>
      <c r="AO2513" s="10"/>
      <c r="AP2513" s="1" t="s">
        <v>2282</v>
      </c>
    </row>
    <row r="2514">
      <c r="A2514" s="1" t="s">
        <v>4752</v>
      </c>
      <c r="B2514" s="14">
        <v>45872.0</v>
      </c>
      <c r="C2514" s="1" t="s">
        <v>5112</v>
      </c>
      <c r="D2514" s="5">
        <v>8.996487000116E12</v>
      </c>
      <c r="E2514" s="1" t="s">
        <v>4752</v>
      </c>
      <c r="F2514" s="1" t="s">
        <v>1097</v>
      </c>
      <c r="G2514" s="1" t="s">
        <v>4761</v>
      </c>
      <c r="H2514" s="1" t="s">
        <v>15113</v>
      </c>
      <c r="I2514" s="5">
        <v>101.0</v>
      </c>
      <c r="J2514" s="1" t="s">
        <v>4759</v>
      </c>
      <c r="K2514" s="1" t="s">
        <v>5112</v>
      </c>
      <c r="L2514" s="1" t="s">
        <v>5114</v>
      </c>
      <c r="M2514" s="1" t="s">
        <v>5115</v>
      </c>
      <c r="N2514" s="5">
        <v>8.996487000116E12</v>
      </c>
      <c r="O2514" s="1" t="s">
        <v>1072</v>
      </c>
      <c r="P2514" s="1" t="s">
        <v>5116</v>
      </c>
      <c r="Q2514" s="5">
        <v>2.0</v>
      </c>
      <c r="R2514" s="15">
        <v>39253.0</v>
      </c>
      <c r="S2514" s="5">
        <v>0.0</v>
      </c>
      <c r="T2514" s="10"/>
      <c r="U2514" s="10"/>
      <c r="V2514" s="15">
        <v>39253.0</v>
      </c>
      <c r="W2514" s="5">
        <v>2930103.0</v>
      </c>
      <c r="X2514" s="1" t="s">
        <v>5117</v>
      </c>
      <c r="Y2514" s="1" t="s">
        <v>1118</v>
      </c>
      <c r="Z2514" s="1" t="s">
        <v>5118</v>
      </c>
      <c r="AA2514" s="1" t="s">
        <v>5119</v>
      </c>
      <c r="AB2514" s="1" t="s">
        <v>5120</v>
      </c>
      <c r="AC2514" s="1" t="s">
        <v>5121</v>
      </c>
      <c r="AD2514" s="5">
        <v>1.3571291E7</v>
      </c>
      <c r="AE2514" s="1" t="s">
        <v>1079</v>
      </c>
      <c r="AF2514" s="5">
        <v>7079.0</v>
      </c>
      <c r="AG2514" s="5">
        <v>16.0</v>
      </c>
      <c r="AH2514" s="5">
        <v>3.5090297E7</v>
      </c>
      <c r="AI2514" s="10"/>
      <c r="AJ2514" s="10"/>
      <c r="AK2514" s="5">
        <v>11.0</v>
      </c>
      <c r="AL2514" s="5">
        <v>3.6824865E7</v>
      </c>
      <c r="AM2514" s="1" t="s">
        <v>5122</v>
      </c>
      <c r="AN2514" s="10"/>
      <c r="AO2514" s="10"/>
      <c r="AP2514" s="1" t="s">
        <v>3726</v>
      </c>
    </row>
    <row r="2515">
      <c r="A2515" s="1" t="s">
        <v>4752</v>
      </c>
      <c r="B2515" s="14">
        <v>45632.0</v>
      </c>
      <c r="C2515" s="1" t="s">
        <v>5823</v>
      </c>
      <c r="D2515" s="5">
        <v>3.699255200017E13</v>
      </c>
      <c r="E2515" s="1" t="s">
        <v>4752</v>
      </c>
      <c r="F2515" s="1" t="s">
        <v>1097</v>
      </c>
      <c r="G2515" s="1" t="s">
        <v>5239</v>
      </c>
      <c r="H2515" s="1" t="s">
        <v>15114</v>
      </c>
      <c r="I2515" s="5">
        <v>25.0</v>
      </c>
      <c r="J2515" s="1" t="s">
        <v>4755</v>
      </c>
      <c r="K2515" s="1" t="s">
        <v>2249</v>
      </c>
      <c r="L2515" s="1" t="s">
        <v>2250</v>
      </c>
      <c r="M2515" s="1" t="s">
        <v>2251</v>
      </c>
      <c r="N2515" s="5">
        <v>3.699255200017E13</v>
      </c>
      <c r="O2515" s="1" t="s">
        <v>1072</v>
      </c>
      <c r="P2515" s="10"/>
      <c r="Q2515" s="5">
        <v>2.0</v>
      </c>
      <c r="R2515" s="15">
        <v>43944.0</v>
      </c>
      <c r="S2515" s="5">
        <v>0.0</v>
      </c>
      <c r="T2515" s="10"/>
      <c r="U2515" s="10"/>
      <c r="V2515" s="15">
        <v>43944.0</v>
      </c>
      <c r="W2515" s="5">
        <v>7740300.0</v>
      </c>
      <c r="X2515" s="1" t="s">
        <v>2252</v>
      </c>
      <c r="Y2515" s="1" t="s">
        <v>1090</v>
      </c>
      <c r="Z2515" s="1" t="s">
        <v>2253</v>
      </c>
      <c r="AA2515" s="5">
        <v>280.0</v>
      </c>
      <c r="AB2515" s="1" t="s">
        <v>2254</v>
      </c>
      <c r="AC2515" s="1" t="s">
        <v>2255</v>
      </c>
      <c r="AD2515" s="5">
        <v>2.9906014E7</v>
      </c>
      <c r="AE2515" s="1" t="s">
        <v>1604</v>
      </c>
      <c r="AF2515" s="5">
        <v>5663.0</v>
      </c>
      <c r="AG2515" s="5">
        <v>27.0</v>
      </c>
      <c r="AH2515" s="5">
        <v>9.8956142E7</v>
      </c>
      <c r="AI2515" s="10"/>
      <c r="AJ2515" s="10"/>
      <c r="AK2515" s="10"/>
      <c r="AL2515" s="10"/>
      <c r="AM2515" s="1" t="s">
        <v>2256</v>
      </c>
      <c r="AN2515" s="10"/>
      <c r="AO2515" s="10"/>
      <c r="AP2515" s="1" t="s">
        <v>2257</v>
      </c>
    </row>
    <row r="2516">
      <c r="A2516" s="1" t="s">
        <v>4752</v>
      </c>
      <c r="B2516" s="14">
        <v>46239.0</v>
      </c>
      <c r="C2516" s="1" t="s">
        <v>15115</v>
      </c>
      <c r="D2516" s="5">
        <v>2.501276000014E13</v>
      </c>
      <c r="E2516" s="1" t="s">
        <v>4752</v>
      </c>
      <c r="F2516" s="1" t="s">
        <v>1097</v>
      </c>
      <c r="G2516" s="1" t="s">
        <v>5323</v>
      </c>
      <c r="H2516" s="1" t="s">
        <v>15116</v>
      </c>
      <c r="I2516" s="5">
        <v>105.0</v>
      </c>
      <c r="J2516" s="1" t="s">
        <v>4759</v>
      </c>
      <c r="K2516" s="1" t="s">
        <v>15117</v>
      </c>
      <c r="L2516" s="1" t="s">
        <v>15118</v>
      </c>
      <c r="M2516" s="1" t="s">
        <v>15119</v>
      </c>
      <c r="N2516" s="5">
        <v>2.501276000014E13</v>
      </c>
      <c r="O2516" s="1" t="s">
        <v>1072</v>
      </c>
      <c r="P2516" s="1" t="s">
        <v>15115</v>
      </c>
      <c r="Q2516" s="5">
        <v>2.0</v>
      </c>
      <c r="R2516" s="15">
        <v>42537.0</v>
      </c>
      <c r="S2516" s="5">
        <v>0.0</v>
      </c>
      <c r="T2516" s="10"/>
      <c r="U2516" s="10"/>
      <c r="V2516" s="15">
        <v>42537.0</v>
      </c>
      <c r="W2516" s="5">
        <v>7119703.0</v>
      </c>
      <c r="X2516" s="1" t="s">
        <v>15120</v>
      </c>
      <c r="Y2516" s="1" t="s">
        <v>1075</v>
      </c>
      <c r="Z2516" s="1" t="s">
        <v>15121</v>
      </c>
      <c r="AA2516" s="5">
        <v>132.0</v>
      </c>
      <c r="AB2516" s="10"/>
      <c r="AC2516" s="1" t="s">
        <v>1078</v>
      </c>
      <c r="AD2516" s="5">
        <v>1.980019E7</v>
      </c>
      <c r="AE2516" s="1" t="s">
        <v>1079</v>
      </c>
      <c r="AF2516" s="5">
        <v>6179.0</v>
      </c>
      <c r="AG2516" s="5">
        <v>18.0</v>
      </c>
      <c r="AH2516" s="5">
        <v>9.718616E7</v>
      </c>
      <c r="AI2516" s="10"/>
      <c r="AJ2516" s="10"/>
      <c r="AK2516" s="10"/>
      <c r="AL2516" s="10"/>
      <c r="AM2516" s="1" t="s">
        <v>15122</v>
      </c>
      <c r="AN2516" s="10"/>
      <c r="AO2516" s="10"/>
      <c r="AP2516" s="1" t="s">
        <v>8208</v>
      </c>
    </row>
    <row r="2517">
      <c r="A2517" s="1" t="s">
        <v>4752</v>
      </c>
      <c r="B2517" s="14">
        <v>46254.0</v>
      </c>
      <c r="C2517" s="1" t="s">
        <v>9020</v>
      </c>
      <c r="D2517" s="5">
        <v>4.7536237000155E13</v>
      </c>
      <c r="E2517" s="1" t="s">
        <v>4752</v>
      </c>
      <c r="F2517" s="1" t="s">
        <v>8376</v>
      </c>
      <c r="G2517" s="1" t="s">
        <v>15123</v>
      </c>
      <c r="H2517" s="5">
        <v>1.0</v>
      </c>
      <c r="I2517" s="1" t="s">
        <v>15124</v>
      </c>
      <c r="J2517" s="1" t="s">
        <v>4759</v>
      </c>
      <c r="K2517" s="1" t="s">
        <v>9022</v>
      </c>
      <c r="L2517" s="1" t="s">
        <v>9023</v>
      </c>
      <c r="M2517" s="1" t="s">
        <v>9024</v>
      </c>
      <c r="N2517" s="5">
        <v>4.7536237000155E13</v>
      </c>
      <c r="O2517" s="1" t="s">
        <v>1072</v>
      </c>
      <c r="P2517" s="1" t="s">
        <v>9025</v>
      </c>
      <c r="Q2517" s="5">
        <v>2.0</v>
      </c>
      <c r="R2517" s="15">
        <v>44785.0</v>
      </c>
      <c r="S2517" s="5">
        <v>0.0</v>
      </c>
      <c r="T2517" s="10"/>
      <c r="U2517" s="10"/>
      <c r="V2517" s="15">
        <v>44785.0</v>
      </c>
      <c r="W2517" s="5">
        <v>220906.0</v>
      </c>
      <c r="X2517" s="1" t="s">
        <v>9026</v>
      </c>
      <c r="Y2517" s="1" t="s">
        <v>1090</v>
      </c>
      <c r="Z2517" s="1" t="s">
        <v>9027</v>
      </c>
      <c r="AA2517" s="5">
        <v>1303.0</v>
      </c>
      <c r="AB2517" s="1" t="s">
        <v>9028</v>
      </c>
      <c r="AC2517" s="1" t="s">
        <v>8589</v>
      </c>
      <c r="AD2517" s="5">
        <v>3.7500903E7</v>
      </c>
      <c r="AE2517" s="1" t="s">
        <v>1205</v>
      </c>
      <c r="AF2517" s="5">
        <v>4647.0</v>
      </c>
      <c r="AG2517" s="5">
        <v>12.0</v>
      </c>
      <c r="AH2517" s="5">
        <v>9.6233251E7</v>
      </c>
      <c r="AI2517" s="10"/>
      <c r="AJ2517" s="10"/>
      <c r="AK2517" s="10"/>
      <c r="AL2517" s="10"/>
      <c r="AM2517" s="1" t="s">
        <v>9029</v>
      </c>
      <c r="AN2517" s="10"/>
      <c r="AO2517" s="10"/>
      <c r="AP2517" s="1" t="s">
        <v>9030</v>
      </c>
    </row>
    <row r="2518">
      <c r="A2518" s="1" t="s">
        <v>4752</v>
      </c>
      <c r="B2518" s="14">
        <v>46258.0</v>
      </c>
      <c r="C2518" s="1" t="s">
        <v>5146</v>
      </c>
      <c r="D2518" s="5">
        <v>5.4066595000107E13</v>
      </c>
      <c r="E2518" s="1" t="s">
        <v>4752</v>
      </c>
      <c r="F2518" s="1" t="s">
        <v>1097</v>
      </c>
      <c r="G2518" s="1" t="s">
        <v>6452</v>
      </c>
      <c r="H2518" s="1" t="s">
        <v>15125</v>
      </c>
      <c r="I2518" s="5">
        <v>103.0</v>
      </c>
      <c r="J2518" s="1" t="s">
        <v>4759</v>
      </c>
      <c r="K2518" s="1" t="s">
        <v>5146</v>
      </c>
      <c r="L2518" s="1" t="s">
        <v>5148</v>
      </c>
      <c r="M2518" s="1" t="s">
        <v>5149</v>
      </c>
      <c r="N2518" s="5">
        <v>5.4066595000107E13</v>
      </c>
      <c r="O2518" s="1" t="s">
        <v>1072</v>
      </c>
      <c r="P2518" s="1" t="s">
        <v>5146</v>
      </c>
      <c r="Q2518" s="5">
        <v>2.0</v>
      </c>
      <c r="R2518" s="15">
        <v>45348.0</v>
      </c>
      <c r="S2518" s="5">
        <v>0.0</v>
      </c>
      <c r="T2518" s="10"/>
      <c r="U2518" s="5">
        <v>105.0</v>
      </c>
      <c r="V2518" s="15">
        <v>45348.0</v>
      </c>
      <c r="W2518" s="5">
        <v>4669999.0</v>
      </c>
      <c r="X2518" s="1" t="s">
        <v>5150</v>
      </c>
      <c r="Y2518" s="1" t="s">
        <v>1090</v>
      </c>
      <c r="Z2518" s="1" t="s">
        <v>5151</v>
      </c>
      <c r="AA2518" s="5">
        <v>924.0</v>
      </c>
      <c r="AB2518" s="10"/>
      <c r="AC2518" s="1" t="s">
        <v>1078</v>
      </c>
      <c r="AD2518" s="5">
        <v>6.5725E7</v>
      </c>
      <c r="AE2518" s="1" t="s">
        <v>28</v>
      </c>
      <c r="AF2518" s="5">
        <v>861.0</v>
      </c>
      <c r="AG2518" s="5">
        <v>99.0</v>
      </c>
      <c r="AH2518" s="5">
        <v>8.1053338E7</v>
      </c>
      <c r="AI2518" s="5">
        <v>99.0</v>
      </c>
      <c r="AJ2518" s="5">
        <v>9.2209319E7</v>
      </c>
      <c r="AK2518" s="10"/>
      <c r="AL2518" s="10"/>
      <c r="AM2518" s="1" t="s">
        <v>5152</v>
      </c>
      <c r="AN2518" s="10"/>
      <c r="AO2518" s="10"/>
      <c r="AP2518" s="1" t="s">
        <v>522</v>
      </c>
    </row>
    <row r="2519">
      <c r="A2519" s="1" t="s">
        <v>4752</v>
      </c>
      <c r="B2519" s="14">
        <v>45815.0</v>
      </c>
      <c r="C2519" s="1" t="s">
        <v>15126</v>
      </c>
      <c r="D2519" s="5">
        <v>4.7308245000144E13</v>
      </c>
      <c r="E2519" s="1" t="s">
        <v>4752</v>
      </c>
      <c r="F2519" s="1" t="s">
        <v>1097</v>
      </c>
      <c r="G2519" s="1" t="s">
        <v>4898</v>
      </c>
      <c r="H2519" s="1" t="s">
        <v>15127</v>
      </c>
      <c r="I2519" s="5">
        <v>78.0</v>
      </c>
      <c r="J2519" s="1" t="s">
        <v>4759</v>
      </c>
      <c r="K2519" s="1" t="s">
        <v>15128</v>
      </c>
      <c r="L2519" s="1" t="s">
        <v>15129</v>
      </c>
      <c r="M2519" s="1" t="s">
        <v>15130</v>
      </c>
      <c r="N2519" s="5">
        <v>4.7308245000144E13</v>
      </c>
      <c r="O2519" s="1" t="s">
        <v>1072</v>
      </c>
      <c r="P2519" s="1" t="s">
        <v>15126</v>
      </c>
      <c r="Q2519" s="5">
        <v>2.0</v>
      </c>
      <c r="R2519" s="15">
        <v>44769.0</v>
      </c>
      <c r="S2519" s="5">
        <v>0.0</v>
      </c>
      <c r="T2519" s="10"/>
      <c r="U2519" s="10"/>
      <c r="V2519" s="15">
        <v>44769.0</v>
      </c>
      <c r="W2519" s="5">
        <v>161001.0</v>
      </c>
      <c r="X2519" s="1" t="s">
        <v>15131</v>
      </c>
      <c r="Y2519" s="1" t="s">
        <v>1090</v>
      </c>
      <c r="Z2519" s="1" t="s">
        <v>15132</v>
      </c>
      <c r="AA2519" s="5">
        <v>664.0</v>
      </c>
      <c r="AB2519" s="10"/>
      <c r="AC2519" s="1" t="s">
        <v>1078</v>
      </c>
      <c r="AD2519" s="5">
        <v>3.9270094E7</v>
      </c>
      <c r="AE2519" s="1" t="s">
        <v>1205</v>
      </c>
      <c r="AF2519" s="5">
        <v>5023.0</v>
      </c>
      <c r="AG2519" s="5">
        <v>19.0</v>
      </c>
      <c r="AH2519" s="5">
        <v>9.6801686E7</v>
      </c>
      <c r="AI2519" s="10"/>
      <c r="AJ2519" s="10"/>
      <c r="AK2519" s="10"/>
      <c r="AL2519" s="10"/>
      <c r="AM2519" s="1" t="s">
        <v>15133</v>
      </c>
      <c r="AN2519" s="10"/>
      <c r="AO2519" s="10"/>
      <c r="AP2519" s="1" t="s">
        <v>4140</v>
      </c>
    </row>
    <row r="2520">
      <c r="A2520" s="1" t="s">
        <v>4752</v>
      </c>
      <c r="B2520" s="14">
        <v>46197.0</v>
      </c>
      <c r="C2520" s="1" t="s">
        <v>10185</v>
      </c>
      <c r="D2520" s="5">
        <v>2.2907158000182E13</v>
      </c>
      <c r="E2520" s="1" t="s">
        <v>4752</v>
      </c>
      <c r="F2520" s="1" t="s">
        <v>1318</v>
      </c>
      <c r="G2520" s="1" t="s">
        <v>10186</v>
      </c>
      <c r="H2520" s="1" t="s">
        <v>15134</v>
      </c>
      <c r="I2520" s="5">
        <v>91.0</v>
      </c>
      <c r="J2520" s="1" t="s">
        <v>4759</v>
      </c>
      <c r="K2520" s="1" t="s">
        <v>10185</v>
      </c>
      <c r="L2520" s="1" t="s">
        <v>10188</v>
      </c>
      <c r="M2520" s="1" t="s">
        <v>10189</v>
      </c>
      <c r="N2520" s="5">
        <v>2.2907158000182E13</v>
      </c>
      <c r="O2520" s="1" t="s">
        <v>1072</v>
      </c>
      <c r="P2520" s="1" t="s">
        <v>10190</v>
      </c>
      <c r="Q2520" s="5">
        <v>2.0</v>
      </c>
      <c r="R2520" s="15">
        <v>38659.0</v>
      </c>
      <c r="S2520" s="5">
        <v>0.0</v>
      </c>
      <c r="T2520" s="10"/>
      <c r="U2520" s="10"/>
      <c r="V2520" s="15">
        <v>32724.0</v>
      </c>
      <c r="W2520" s="5">
        <v>1061901.0</v>
      </c>
      <c r="X2520" s="1" t="s">
        <v>10191</v>
      </c>
      <c r="Y2520" s="1" t="s">
        <v>1346</v>
      </c>
      <c r="Z2520" s="1" t="s">
        <v>10192</v>
      </c>
      <c r="AA2520" s="1" t="s">
        <v>1120</v>
      </c>
      <c r="AB2520" s="1" t="s">
        <v>10193</v>
      </c>
      <c r="AC2520" s="1" t="s">
        <v>10194</v>
      </c>
      <c r="AD2520" s="5">
        <v>6.681514E7</v>
      </c>
      <c r="AE2520" s="1" t="s">
        <v>2304</v>
      </c>
      <c r="AF2520" s="5">
        <v>427.0</v>
      </c>
      <c r="AG2520" s="5">
        <v>91.0</v>
      </c>
      <c r="AH2520" s="5">
        <v>3.2271884E7</v>
      </c>
      <c r="AI2520" s="5">
        <v>91.0</v>
      </c>
      <c r="AJ2520" s="5">
        <v>3.2975858E7</v>
      </c>
      <c r="AK2520" s="5">
        <v>95.0</v>
      </c>
      <c r="AL2520" s="5">
        <v>3.6267108E7</v>
      </c>
      <c r="AM2520" s="1" t="s">
        <v>10195</v>
      </c>
      <c r="AN2520" s="10"/>
      <c r="AO2520" s="10"/>
      <c r="AP2520" s="1" t="s">
        <v>3432</v>
      </c>
    </row>
    <row r="2521">
      <c r="A2521" s="1" t="s">
        <v>4752</v>
      </c>
      <c r="B2521" s="14">
        <v>46234.0</v>
      </c>
      <c r="C2521" s="1" t="s">
        <v>15135</v>
      </c>
      <c r="D2521" s="5">
        <v>2.9989464000154E13</v>
      </c>
      <c r="E2521" s="1" t="s">
        <v>4752</v>
      </c>
      <c r="F2521" s="1" t="s">
        <v>1097</v>
      </c>
      <c r="G2521" s="1" t="s">
        <v>4761</v>
      </c>
      <c r="H2521" s="1" t="s">
        <v>15136</v>
      </c>
      <c r="I2521" s="5">
        <v>101.0</v>
      </c>
      <c r="J2521" s="1" t="s">
        <v>4759</v>
      </c>
      <c r="K2521" s="1" t="s">
        <v>15137</v>
      </c>
      <c r="L2521" s="1" t="s">
        <v>15138</v>
      </c>
      <c r="M2521" s="1" t="s">
        <v>15139</v>
      </c>
      <c r="N2521" s="5">
        <v>2.9989464000154E13</v>
      </c>
      <c r="O2521" s="1" t="s">
        <v>1072</v>
      </c>
      <c r="P2521" s="10"/>
      <c r="Q2521" s="5">
        <v>2.0</v>
      </c>
      <c r="R2521" s="15">
        <v>38317.0</v>
      </c>
      <c r="S2521" s="5">
        <v>0.0</v>
      </c>
      <c r="T2521" s="10"/>
      <c r="U2521" s="10"/>
      <c r="V2521" s="15">
        <v>29062.0</v>
      </c>
      <c r="W2521" s="5">
        <v>4789099.0</v>
      </c>
      <c r="X2521" s="1" t="s">
        <v>15140</v>
      </c>
      <c r="Y2521" s="1" t="s">
        <v>1075</v>
      </c>
      <c r="Z2521" s="1" t="s">
        <v>15141</v>
      </c>
      <c r="AA2521" s="5">
        <v>54.0</v>
      </c>
      <c r="AB2521" s="10"/>
      <c r="AC2521" s="1" t="s">
        <v>1078</v>
      </c>
      <c r="AD2521" s="5">
        <v>2.962E7</v>
      </c>
      <c r="AE2521" s="1" t="s">
        <v>1604</v>
      </c>
      <c r="AF2521" s="5">
        <v>5657.0</v>
      </c>
      <c r="AG2521" s="5">
        <v>27.0</v>
      </c>
      <c r="AH2521" s="5">
        <v>3.7201307E7</v>
      </c>
      <c r="AI2521" s="10"/>
      <c r="AJ2521" s="10"/>
      <c r="AK2521" s="10"/>
      <c r="AL2521" s="10"/>
      <c r="AM2521" s="10"/>
      <c r="AN2521" s="10"/>
      <c r="AO2521" s="10"/>
      <c r="AP2521" s="1" t="s">
        <v>15142</v>
      </c>
    </row>
    <row r="2522">
      <c r="A2522" s="1" t="s">
        <v>4752</v>
      </c>
      <c r="B2522" s="16">
        <v>46345.0</v>
      </c>
      <c r="C2522" s="1" t="s">
        <v>15143</v>
      </c>
      <c r="D2522" s="5">
        <v>3.708716900013E13</v>
      </c>
      <c r="E2522" s="1" t="s">
        <v>4752</v>
      </c>
      <c r="F2522" s="1" t="s">
        <v>1097</v>
      </c>
      <c r="G2522" s="1" t="s">
        <v>6565</v>
      </c>
      <c r="H2522" s="5">
        <v>8.42449E7</v>
      </c>
      <c r="I2522" s="5">
        <v>25.0</v>
      </c>
      <c r="J2522" s="1" t="s">
        <v>4759</v>
      </c>
      <c r="K2522" s="1" t="s">
        <v>15144</v>
      </c>
      <c r="L2522" s="1" t="s">
        <v>15145</v>
      </c>
      <c r="M2522" s="1" t="s">
        <v>15146</v>
      </c>
      <c r="N2522" s="5">
        <v>3.708716900013E13</v>
      </c>
      <c r="O2522" s="1" t="s">
        <v>1072</v>
      </c>
      <c r="P2522" s="1" t="s">
        <v>15147</v>
      </c>
      <c r="Q2522" s="5">
        <v>2.0</v>
      </c>
      <c r="R2522" s="15">
        <v>43958.0</v>
      </c>
      <c r="S2522" s="5">
        <v>0.0</v>
      </c>
      <c r="T2522" s="10"/>
      <c r="U2522" s="10"/>
      <c r="V2522" s="15">
        <v>43958.0</v>
      </c>
      <c r="W2522" s="5">
        <v>161001.0</v>
      </c>
      <c r="X2522" s="1" t="s">
        <v>2267</v>
      </c>
      <c r="Y2522" s="1" t="s">
        <v>1346</v>
      </c>
      <c r="Z2522" s="1" t="s">
        <v>15148</v>
      </c>
      <c r="AA2522" s="1" t="s">
        <v>1410</v>
      </c>
      <c r="AB2522" s="1" t="s">
        <v>15149</v>
      </c>
      <c r="AC2522" s="1" t="s">
        <v>6751</v>
      </c>
      <c r="AD2522" s="5">
        <v>7.699E7</v>
      </c>
      <c r="AE2522" s="1" t="s">
        <v>1313</v>
      </c>
      <c r="AF2522" s="5">
        <v>6.0</v>
      </c>
      <c r="AG2522" s="5">
        <v>69.0</v>
      </c>
      <c r="AH2522" s="5">
        <v>8.1567225E7</v>
      </c>
      <c r="AI2522" s="10"/>
      <c r="AJ2522" s="10"/>
      <c r="AK2522" s="10"/>
      <c r="AL2522" s="10"/>
      <c r="AM2522" s="1" t="s">
        <v>15150</v>
      </c>
      <c r="AN2522" s="10"/>
      <c r="AO2522" s="10"/>
      <c r="AP2522" s="1" t="s">
        <v>15151</v>
      </c>
    </row>
    <row r="2523">
      <c r="A2523" s="1" t="s">
        <v>4752</v>
      </c>
      <c r="B2523" s="14">
        <v>46050.0</v>
      </c>
      <c r="C2523" s="1" t="s">
        <v>5185</v>
      </c>
      <c r="D2523" s="5">
        <v>4.3983587000109E13</v>
      </c>
      <c r="E2523" s="1" t="s">
        <v>4752</v>
      </c>
      <c r="F2523" s="1" t="s">
        <v>1097</v>
      </c>
      <c r="G2523" s="1" t="s">
        <v>4761</v>
      </c>
      <c r="H2523" s="1" t="s">
        <v>15152</v>
      </c>
      <c r="I2523" s="5">
        <v>101.0</v>
      </c>
      <c r="J2523" s="1" t="s">
        <v>4759</v>
      </c>
      <c r="K2523" s="1" t="s">
        <v>5187</v>
      </c>
      <c r="L2523" s="1" t="s">
        <v>5188</v>
      </c>
      <c r="M2523" s="1" t="s">
        <v>5189</v>
      </c>
      <c r="N2523" s="5">
        <v>4.3983587000109E13</v>
      </c>
      <c r="O2523" s="1" t="s">
        <v>1072</v>
      </c>
      <c r="P2523" s="10"/>
      <c r="Q2523" s="5">
        <v>2.0</v>
      </c>
      <c r="R2523" s="15">
        <v>44491.0</v>
      </c>
      <c r="S2523" s="5">
        <v>0.0</v>
      </c>
      <c r="T2523" s="10"/>
      <c r="U2523" s="10"/>
      <c r="V2523" s="15">
        <v>44491.0</v>
      </c>
      <c r="W2523" s="5">
        <v>161001.0</v>
      </c>
      <c r="X2523" s="1" t="s">
        <v>5190</v>
      </c>
      <c r="Y2523" s="1" t="s">
        <v>5191</v>
      </c>
      <c r="Z2523" s="1" t="s">
        <v>5192</v>
      </c>
      <c r="AA2523" s="5">
        <v>67.0</v>
      </c>
      <c r="AB2523" s="10"/>
      <c r="AC2523" s="1" t="s">
        <v>5193</v>
      </c>
      <c r="AD2523" s="5">
        <v>1.263E7</v>
      </c>
      <c r="AE2523" s="1" t="s">
        <v>1079</v>
      </c>
      <c r="AF2523" s="5">
        <v>6273.0</v>
      </c>
      <c r="AG2523" s="5">
        <v>12.0</v>
      </c>
      <c r="AH2523" s="5">
        <v>9.1459762E7</v>
      </c>
      <c r="AI2523" s="10"/>
      <c r="AJ2523" s="10"/>
      <c r="AK2523" s="10"/>
      <c r="AL2523" s="10"/>
      <c r="AM2523" s="1" t="s">
        <v>5194</v>
      </c>
      <c r="AN2523" s="10"/>
      <c r="AO2523" s="10"/>
      <c r="AP2523" s="1" t="s">
        <v>5195</v>
      </c>
    </row>
    <row r="2524">
      <c r="A2524" s="1" t="s">
        <v>4752</v>
      </c>
      <c r="B2524" s="16">
        <v>46366.0</v>
      </c>
      <c r="C2524" s="1" t="s">
        <v>7900</v>
      </c>
      <c r="D2524" s="5">
        <v>5.5313991000154E13</v>
      </c>
      <c r="E2524" s="1" t="s">
        <v>4752</v>
      </c>
      <c r="F2524" s="1" t="s">
        <v>1097</v>
      </c>
      <c r="G2524" s="1" t="s">
        <v>4898</v>
      </c>
      <c r="H2524" s="1" t="s">
        <v>15153</v>
      </c>
      <c r="I2524" s="5">
        <v>78.0</v>
      </c>
      <c r="J2524" s="1" t="s">
        <v>4759</v>
      </c>
      <c r="K2524" s="1" t="s">
        <v>7902</v>
      </c>
      <c r="L2524" s="1" t="s">
        <v>7903</v>
      </c>
      <c r="M2524" s="1" t="s">
        <v>7904</v>
      </c>
      <c r="N2524" s="5">
        <v>5.5313991000154E13</v>
      </c>
      <c r="O2524" s="1" t="s">
        <v>1072</v>
      </c>
      <c r="P2524" s="1" t="s">
        <v>7900</v>
      </c>
      <c r="Q2524" s="5">
        <v>2.0</v>
      </c>
      <c r="R2524" s="15">
        <v>45440.0</v>
      </c>
      <c r="S2524" s="5">
        <v>0.0</v>
      </c>
      <c r="T2524" s="10"/>
      <c r="U2524" s="5">
        <v>105.0</v>
      </c>
      <c r="V2524" s="15">
        <v>45440.0</v>
      </c>
      <c r="W2524" s="5">
        <v>161001.0</v>
      </c>
      <c r="X2524" s="1" t="s">
        <v>7905</v>
      </c>
      <c r="Y2524" s="1" t="s">
        <v>1384</v>
      </c>
      <c r="Z2524" s="1" t="s">
        <v>7906</v>
      </c>
      <c r="AA2524" s="1" t="s">
        <v>1120</v>
      </c>
      <c r="AB2524" s="10"/>
      <c r="AC2524" s="1" t="s">
        <v>1121</v>
      </c>
      <c r="AD2524" s="5">
        <v>7.7718E7</v>
      </c>
      <c r="AE2524" s="1" t="s">
        <v>1568</v>
      </c>
      <c r="AF2524" s="5">
        <v>347.0</v>
      </c>
      <c r="AG2524" s="5">
        <v>63.0</v>
      </c>
      <c r="AH2524" s="5">
        <v>9.9946315E7</v>
      </c>
      <c r="AI2524" s="5">
        <v>0.0</v>
      </c>
      <c r="AJ2524" s="5">
        <v>0.0</v>
      </c>
      <c r="AK2524" s="10"/>
      <c r="AL2524" s="10"/>
      <c r="AM2524" s="1" t="s">
        <v>7907</v>
      </c>
      <c r="AN2524" s="10"/>
      <c r="AO2524" s="10"/>
      <c r="AP2524" s="1" t="s">
        <v>7908</v>
      </c>
    </row>
    <row r="2525">
      <c r="A2525" s="1" t="s">
        <v>4752</v>
      </c>
      <c r="B2525" s="14">
        <v>45900.0</v>
      </c>
      <c r="C2525" s="1" t="s">
        <v>13269</v>
      </c>
      <c r="D2525" s="5">
        <v>4.7732836000144E13</v>
      </c>
      <c r="E2525" s="1" t="s">
        <v>4752</v>
      </c>
      <c r="F2525" s="1" t="s">
        <v>5154</v>
      </c>
      <c r="G2525" s="1" t="s">
        <v>15154</v>
      </c>
      <c r="H2525" s="5">
        <v>8.10120800233E11</v>
      </c>
      <c r="I2525" s="5">
        <v>47.0</v>
      </c>
      <c r="J2525" s="1" t="s">
        <v>4755</v>
      </c>
      <c r="K2525" s="1" t="s">
        <v>13271</v>
      </c>
      <c r="L2525" s="1" t="s">
        <v>13272</v>
      </c>
      <c r="M2525" s="1" t="s">
        <v>13273</v>
      </c>
      <c r="N2525" s="5">
        <v>4.7732836000144E13</v>
      </c>
      <c r="O2525" s="1" t="s">
        <v>1072</v>
      </c>
      <c r="P2525" s="1" t="s">
        <v>13269</v>
      </c>
      <c r="Q2525" s="5">
        <v>2.0</v>
      </c>
      <c r="R2525" s="15">
        <v>44799.0</v>
      </c>
      <c r="S2525" s="5">
        <v>0.0</v>
      </c>
      <c r="T2525" s="10"/>
      <c r="U2525" s="10"/>
      <c r="V2525" s="15">
        <v>44799.0</v>
      </c>
      <c r="W2525" s="5">
        <v>161001.0</v>
      </c>
      <c r="X2525" s="1" t="s">
        <v>13274</v>
      </c>
      <c r="Y2525" s="1" t="s">
        <v>1075</v>
      </c>
      <c r="Z2525" s="1" t="s">
        <v>13275</v>
      </c>
      <c r="AA2525" s="5">
        <v>282.0</v>
      </c>
      <c r="AB2525" s="10"/>
      <c r="AC2525" s="1" t="s">
        <v>1078</v>
      </c>
      <c r="AD2525" s="5">
        <v>3.775E7</v>
      </c>
      <c r="AE2525" s="1" t="s">
        <v>1205</v>
      </c>
      <c r="AF2525" s="5">
        <v>4779.0</v>
      </c>
      <c r="AG2525" s="5">
        <v>35.0</v>
      </c>
      <c r="AH2525" s="5">
        <v>8.8580775E7</v>
      </c>
      <c r="AI2525" s="5">
        <v>35.0</v>
      </c>
      <c r="AJ2525" s="5">
        <v>8.8054565E7</v>
      </c>
      <c r="AK2525" s="10"/>
      <c r="AL2525" s="10"/>
      <c r="AM2525" s="1" t="s">
        <v>13276</v>
      </c>
      <c r="AN2525" s="10"/>
      <c r="AO2525" s="10"/>
      <c r="AP2525" s="1" t="s">
        <v>13277</v>
      </c>
    </row>
    <row r="2526">
      <c r="A2526" s="1" t="s">
        <v>4752</v>
      </c>
      <c r="B2526" s="14">
        <v>45918.0</v>
      </c>
      <c r="C2526" s="1" t="s">
        <v>7320</v>
      </c>
      <c r="D2526" s="5">
        <v>1.1475489000174E13</v>
      </c>
      <c r="E2526" s="1" t="s">
        <v>4752</v>
      </c>
      <c r="F2526" s="1" t="s">
        <v>1097</v>
      </c>
      <c r="G2526" s="1" t="s">
        <v>5777</v>
      </c>
      <c r="H2526" s="1" t="s">
        <v>15155</v>
      </c>
      <c r="I2526" s="5">
        <v>42.0</v>
      </c>
      <c r="J2526" s="1" t="s">
        <v>4759</v>
      </c>
      <c r="K2526" s="1" t="s">
        <v>2390</v>
      </c>
      <c r="L2526" s="1" t="s">
        <v>2393</v>
      </c>
      <c r="M2526" s="1" t="s">
        <v>2394</v>
      </c>
      <c r="N2526" s="5">
        <v>1.1475489000174E13</v>
      </c>
      <c r="O2526" s="1" t="s">
        <v>1072</v>
      </c>
      <c r="P2526" s="10"/>
      <c r="Q2526" s="5">
        <v>2.0</v>
      </c>
      <c r="R2526" s="15">
        <v>40155.0</v>
      </c>
      <c r="S2526" s="5">
        <v>0.0</v>
      </c>
      <c r="T2526" s="10"/>
      <c r="U2526" s="10"/>
      <c r="V2526" s="15">
        <v>40155.0</v>
      </c>
      <c r="W2526" s="5">
        <v>161001.0</v>
      </c>
      <c r="X2526" s="1" t="s">
        <v>2395</v>
      </c>
      <c r="Y2526" s="1" t="s">
        <v>2325</v>
      </c>
      <c r="Z2526" s="1" t="s">
        <v>2396</v>
      </c>
      <c r="AA2526" s="5">
        <v>1030.0</v>
      </c>
      <c r="AB2526" s="1" t="s">
        <v>2397</v>
      </c>
      <c r="AC2526" s="1" t="s">
        <v>2398</v>
      </c>
      <c r="AD2526" s="5">
        <v>6454000.0</v>
      </c>
      <c r="AE2526" s="1" t="s">
        <v>1079</v>
      </c>
      <c r="AF2526" s="5">
        <v>6213.0</v>
      </c>
      <c r="AG2526" s="5">
        <v>11.0</v>
      </c>
      <c r="AH2526" s="5">
        <v>9.1776744E7</v>
      </c>
      <c r="AI2526" s="10"/>
      <c r="AJ2526" s="10"/>
      <c r="AK2526" s="10"/>
      <c r="AL2526" s="10"/>
      <c r="AM2526" s="1" t="s">
        <v>2399</v>
      </c>
      <c r="AN2526" s="10"/>
      <c r="AO2526" s="10"/>
      <c r="AP2526" s="1" t="s">
        <v>1715</v>
      </c>
    </row>
    <row r="2527">
      <c r="A2527" s="1" t="s">
        <v>4752</v>
      </c>
      <c r="B2527" s="14">
        <v>46086.0</v>
      </c>
      <c r="C2527" s="1" t="s">
        <v>1430</v>
      </c>
      <c r="D2527" s="5">
        <v>6.4858525006771E13</v>
      </c>
      <c r="E2527" s="1" t="s">
        <v>4752</v>
      </c>
      <c r="F2527" s="1" t="s">
        <v>1097</v>
      </c>
      <c r="G2527" s="1" t="s">
        <v>7923</v>
      </c>
      <c r="H2527" s="1" t="s">
        <v>1441</v>
      </c>
      <c r="I2527" s="17">
        <v>45427.0</v>
      </c>
      <c r="J2527" s="1" t="s">
        <v>4755</v>
      </c>
      <c r="K2527" s="1" t="s">
        <v>1433</v>
      </c>
      <c r="L2527" s="1" t="s">
        <v>1434</v>
      </c>
      <c r="M2527" s="1" t="s">
        <v>1435</v>
      </c>
      <c r="N2527" s="5">
        <v>6.4858525006771E13</v>
      </c>
      <c r="O2527" s="1" t="s">
        <v>1103</v>
      </c>
      <c r="P2527" s="10"/>
      <c r="Q2527" s="5">
        <v>2.0</v>
      </c>
      <c r="R2527" s="15">
        <v>38659.0</v>
      </c>
      <c r="S2527" s="5">
        <v>0.0</v>
      </c>
      <c r="T2527" s="10"/>
      <c r="U2527" s="10"/>
      <c r="V2527" s="15">
        <v>36931.0</v>
      </c>
      <c r="W2527" s="5">
        <v>142300.0</v>
      </c>
      <c r="X2527" s="1" t="s">
        <v>1436</v>
      </c>
      <c r="Y2527" s="1" t="s">
        <v>1118</v>
      </c>
      <c r="Z2527" s="1" t="s">
        <v>1437</v>
      </c>
      <c r="AA2527" s="1" t="s">
        <v>1120</v>
      </c>
      <c r="AB2527" s="1" t="s">
        <v>1438</v>
      </c>
      <c r="AC2527" s="1" t="s">
        <v>1121</v>
      </c>
      <c r="AD2527" s="5">
        <v>3.8407049E7</v>
      </c>
      <c r="AE2527" s="1" t="s">
        <v>1205</v>
      </c>
      <c r="AF2527" s="5">
        <v>5403.0</v>
      </c>
      <c r="AG2527" s="5">
        <v>11.0</v>
      </c>
      <c r="AH2527" s="5">
        <v>5.6945166E7</v>
      </c>
      <c r="AI2527" s="10"/>
      <c r="AJ2527" s="10"/>
      <c r="AK2527" s="10"/>
      <c r="AL2527" s="10"/>
      <c r="AM2527" s="1" t="s">
        <v>1439</v>
      </c>
      <c r="AN2527" s="10"/>
      <c r="AO2527" s="10"/>
      <c r="AP2527" s="1" t="s">
        <v>1207</v>
      </c>
    </row>
    <row r="2528">
      <c r="A2528" s="1" t="s">
        <v>4752</v>
      </c>
      <c r="B2528" s="14">
        <v>46246.0</v>
      </c>
      <c r="C2528" s="1" t="s">
        <v>5330</v>
      </c>
      <c r="D2528" s="5">
        <v>1.3153586000176E13</v>
      </c>
      <c r="E2528" s="1" t="s">
        <v>4752</v>
      </c>
      <c r="F2528" s="1" t="s">
        <v>1097</v>
      </c>
      <c r="G2528" s="1" t="s">
        <v>4898</v>
      </c>
      <c r="H2528" s="1" t="s">
        <v>15156</v>
      </c>
      <c r="I2528" s="5">
        <v>78.0</v>
      </c>
      <c r="J2528" s="1" t="s">
        <v>4759</v>
      </c>
      <c r="K2528" s="1" t="s">
        <v>5332</v>
      </c>
      <c r="L2528" s="1" t="s">
        <v>5333</v>
      </c>
      <c r="M2528" s="1" t="s">
        <v>5334</v>
      </c>
      <c r="N2528" s="5">
        <v>1.3153586000176E13</v>
      </c>
      <c r="O2528" s="1" t="s">
        <v>1072</v>
      </c>
      <c r="P2528" s="1" t="s">
        <v>5330</v>
      </c>
      <c r="Q2528" s="5">
        <v>2.0</v>
      </c>
      <c r="R2528" s="15">
        <v>40568.0</v>
      </c>
      <c r="S2528" s="5">
        <v>0.0</v>
      </c>
      <c r="T2528" s="10"/>
      <c r="U2528" s="10"/>
      <c r="V2528" s="15">
        <v>40568.0</v>
      </c>
      <c r="W2528" s="5">
        <v>161099.0</v>
      </c>
      <c r="X2528" s="1" t="s">
        <v>5335</v>
      </c>
      <c r="Y2528" s="1" t="s">
        <v>1075</v>
      </c>
      <c r="Z2528" s="1" t="s">
        <v>5336</v>
      </c>
      <c r="AA2528" s="5">
        <v>266.0</v>
      </c>
      <c r="AB2528" s="10"/>
      <c r="AC2528" s="1" t="s">
        <v>5337</v>
      </c>
      <c r="AD2528" s="5">
        <v>1.502026E7</v>
      </c>
      <c r="AE2528" s="1" t="s">
        <v>1079</v>
      </c>
      <c r="AF2528" s="5">
        <v>7097.0</v>
      </c>
      <c r="AG2528" s="5">
        <v>17.0</v>
      </c>
      <c r="AH2528" s="5">
        <v>3.30557E7</v>
      </c>
      <c r="AI2528" s="10"/>
      <c r="AJ2528" s="10"/>
      <c r="AK2528" s="5">
        <v>66.0</v>
      </c>
      <c r="AL2528" s="5">
        <v>3.5310048E7</v>
      </c>
      <c r="AM2528" s="1" t="s">
        <v>5338</v>
      </c>
      <c r="AN2528" s="10"/>
      <c r="AO2528" s="10"/>
      <c r="AP2528" s="1" t="s">
        <v>1758</v>
      </c>
    </row>
    <row r="2529">
      <c r="A2529" s="1" t="s">
        <v>4752</v>
      </c>
      <c r="B2529" s="14">
        <v>45719.0</v>
      </c>
      <c r="C2529" s="1" t="s">
        <v>5208</v>
      </c>
      <c r="D2529" s="5">
        <v>1.8007280000125E13</v>
      </c>
      <c r="E2529" s="1" t="s">
        <v>4752</v>
      </c>
      <c r="F2529" s="1" t="s">
        <v>4229</v>
      </c>
      <c r="G2529" s="1" t="s">
        <v>2332</v>
      </c>
      <c r="H2529" s="5">
        <v>89.0</v>
      </c>
      <c r="I2529" s="5">
        <v>5.0</v>
      </c>
      <c r="J2529" s="1" t="s">
        <v>4755</v>
      </c>
      <c r="K2529" s="1" t="s">
        <v>1085</v>
      </c>
      <c r="L2529" s="1" t="s">
        <v>1086</v>
      </c>
      <c r="M2529" s="1" t="s">
        <v>1087</v>
      </c>
      <c r="N2529" s="5">
        <v>1.8007280000125E13</v>
      </c>
      <c r="O2529" s="1" t="s">
        <v>1072</v>
      </c>
      <c r="P2529" s="1" t="s">
        <v>1088</v>
      </c>
      <c r="Q2529" s="5">
        <v>2.0</v>
      </c>
      <c r="R2529" s="15">
        <v>41389.0</v>
      </c>
      <c r="S2529" s="5">
        <v>0.0</v>
      </c>
      <c r="T2529" s="10"/>
      <c r="U2529" s="10"/>
      <c r="V2529" s="15">
        <v>41389.0</v>
      </c>
      <c r="W2529" s="5">
        <v>7490103.0</v>
      </c>
      <c r="X2529" s="1" t="s">
        <v>1089</v>
      </c>
      <c r="Y2529" s="1" t="s">
        <v>1090</v>
      </c>
      <c r="Z2529" s="1" t="s">
        <v>1091</v>
      </c>
      <c r="AA2529" s="5">
        <v>1333.0</v>
      </c>
      <c r="AB2529" s="1" t="s">
        <v>1092</v>
      </c>
      <c r="AC2529" s="1" t="s">
        <v>1078</v>
      </c>
      <c r="AD2529" s="5">
        <v>1.3515132E7</v>
      </c>
      <c r="AE2529" s="1" t="s">
        <v>1079</v>
      </c>
      <c r="AF2529" s="5">
        <v>6335.0</v>
      </c>
      <c r="AG2529" s="5">
        <v>14.0</v>
      </c>
      <c r="AH2529" s="5">
        <v>3.2697211E7</v>
      </c>
      <c r="AI2529" s="5">
        <v>14.0</v>
      </c>
      <c r="AJ2529" s="5">
        <v>3.2697213E7</v>
      </c>
      <c r="AK2529" s="5">
        <v>14.0</v>
      </c>
      <c r="AL2529" s="5">
        <v>3.2697211E7</v>
      </c>
      <c r="AM2529" s="1" t="s">
        <v>1093</v>
      </c>
      <c r="AN2529" s="10"/>
      <c r="AO2529" s="10"/>
      <c r="AP2529" s="1" t="s">
        <v>1094</v>
      </c>
    </row>
    <row r="2530">
      <c r="A2530" s="1" t="s">
        <v>4752</v>
      </c>
      <c r="B2530" s="16">
        <v>45949.0</v>
      </c>
      <c r="C2530" s="1" t="s">
        <v>5208</v>
      </c>
      <c r="D2530" s="5">
        <v>1.8007280000125E13</v>
      </c>
      <c r="E2530" s="1" t="s">
        <v>4752</v>
      </c>
      <c r="F2530" s="1" t="s">
        <v>5209</v>
      </c>
      <c r="G2530" s="1" t="s">
        <v>5210</v>
      </c>
      <c r="H2530" s="5">
        <v>38.0</v>
      </c>
      <c r="I2530" s="5">
        <v>5.0</v>
      </c>
      <c r="J2530" s="1" t="s">
        <v>4755</v>
      </c>
      <c r="K2530" s="1" t="s">
        <v>1085</v>
      </c>
      <c r="L2530" s="1" t="s">
        <v>1086</v>
      </c>
      <c r="M2530" s="1" t="s">
        <v>1087</v>
      </c>
      <c r="N2530" s="5">
        <v>1.8007280000125E13</v>
      </c>
      <c r="O2530" s="1" t="s">
        <v>1072</v>
      </c>
      <c r="P2530" s="1" t="s">
        <v>1088</v>
      </c>
      <c r="Q2530" s="5">
        <v>2.0</v>
      </c>
      <c r="R2530" s="15">
        <v>41389.0</v>
      </c>
      <c r="S2530" s="5">
        <v>0.0</v>
      </c>
      <c r="T2530" s="10"/>
      <c r="U2530" s="10"/>
      <c r="V2530" s="15">
        <v>41389.0</v>
      </c>
      <c r="W2530" s="5">
        <v>7490103.0</v>
      </c>
      <c r="X2530" s="1" t="s">
        <v>1089</v>
      </c>
      <c r="Y2530" s="1" t="s">
        <v>1090</v>
      </c>
      <c r="Z2530" s="1" t="s">
        <v>1091</v>
      </c>
      <c r="AA2530" s="5">
        <v>1333.0</v>
      </c>
      <c r="AB2530" s="1" t="s">
        <v>1092</v>
      </c>
      <c r="AC2530" s="1" t="s">
        <v>1078</v>
      </c>
      <c r="AD2530" s="5">
        <v>1.3515132E7</v>
      </c>
      <c r="AE2530" s="1" t="s">
        <v>1079</v>
      </c>
      <c r="AF2530" s="5">
        <v>6335.0</v>
      </c>
      <c r="AG2530" s="5">
        <v>14.0</v>
      </c>
      <c r="AH2530" s="5">
        <v>3.2697211E7</v>
      </c>
      <c r="AI2530" s="5">
        <v>14.0</v>
      </c>
      <c r="AJ2530" s="5">
        <v>3.2697213E7</v>
      </c>
      <c r="AK2530" s="5">
        <v>14.0</v>
      </c>
      <c r="AL2530" s="5">
        <v>3.2697211E7</v>
      </c>
      <c r="AM2530" s="1" t="s">
        <v>1093</v>
      </c>
      <c r="AN2530" s="10"/>
      <c r="AO2530" s="10"/>
      <c r="AP2530" s="1" t="s">
        <v>1094</v>
      </c>
    </row>
    <row r="2531">
      <c r="A2531" s="1" t="s">
        <v>4752</v>
      </c>
      <c r="B2531" s="14">
        <v>45866.0</v>
      </c>
      <c r="C2531" s="1" t="s">
        <v>5236</v>
      </c>
      <c r="D2531" s="5">
        <v>4.5236791000191E13</v>
      </c>
      <c r="E2531" s="1" t="s">
        <v>4752</v>
      </c>
      <c r="F2531" s="1" t="s">
        <v>1097</v>
      </c>
      <c r="G2531" s="1" t="s">
        <v>4761</v>
      </c>
      <c r="H2531" s="1" t="s">
        <v>15157</v>
      </c>
      <c r="I2531" s="5">
        <v>101.0</v>
      </c>
      <c r="J2531" s="1" t="s">
        <v>4759</v>
      </c>
      <c r="K2531" s="1" t="s">
        <v>2884</v>
      </c>
      <c r="L2531" s="1" t="s">
        <v>2885</v>
      </c>
      <c r="M2531" s="1" t="s">
        <v>2886</v>
      </c>
      <c r="N2531" s="5">
        <v>4.5236791000191E13</v>
      </c>
      <c r="O2531" s="1" t="s">
        <v>1072</v>
      </c>
      <c r="P2531" s="1" t="s">
        <v>2887</v>
      </c>
      <c r="Q2531" s="5">
        <v>2.0</v>
      </c>
      <c r="R2531" s="15">
        <v>38659.0</v>
      </c>
      <c r="S2531" s="5">
        <v>0.0</v>
      </c>
      <c r="T2531" s="10"/>
      <c r="U2531" s="10"/>
      <c r="V2531" s="15">
        <v>24335.0</v>
      </c>
      <c r="W2531" s="5">
        <v>4683400.0</v>
      </c>
      <c r="X2531" s="1" t="s">
        <v>2888</v>
      </c>
      <c r="Y2531" s="1" t="s">
        <v>1090</v>
      </c>
      <c r="Z2531" s="1" t="s">
        <v>2889</v>
      </c>
      <c r="AA2531" s="5">
        <v>530.0</v>
      </c>
      <c r="AB2531" s="1" t="s">
        <v>2890</v>
      </c>
      <c r="AC2531" s="1" t="s">
        <v>2891</v>
      </c>
      <c r="AD2531" s="5">
        <v>1.470044E7</v>
      </c>
      <c r="AE2531" s="1" t="s">
        <v>1079</v>
      </c>
      <c r="AF2531" s="5">
        <v>6221.0</v>
      </c>
      <c r="AG2531" s="5">
        <v>17.0</v>
      </c>
      <c r="AH2531" s="5">
        <v>3.3443503E7</v>
      </c>
      <c r="AI2531" s="10"/>
      <c r="AJ2531" s="10"/>
      <c r="AK2531" s="10"/>
      <c r="AL2531" s="10"/>
      <c r="AM2531" s="1" t="s">
        <v>2892</v>
      </c>
      <c r="AN2531" s="10"/>
      <c r="AO2531" s="10"/>
      <c r="AP2531" s="1" t="s">
        <v>1080</v>
      </c>
    </row>
    <row r="2532">
      <c r="A2532" s="1" t="s">
        <v>4752</v>
      </c>
      <c r="B2532" s="14">
        <v>45793.0</v>
      </c>
      <c r="C2532" s="1" t="s">
        <v>7969</v>
      </c>
      <c r="D2532" s="5">
        <v>4.7520471000194E13</v>
      </c>
      <c r="E2532" s="1" t="s">
        <v>4752</v>
      </c>
      <c r="F2532" s="1" t="s">
        <v>1097</v>
      </c>
      <c r="G2532" s="1" t="s">
        <v>4898</v>
      </c>
      <c r="H2532" s="1" t="s">
        <v>15158</v>
      </c>
      <c r="I2532" s="5">
        <v>78.0</v>
      </c>
      <c r="J2532" s="1" t="s">
        <v>4759</v>
      </c>
      <c r="K2532" s="1" t="s">
        <v>7971</v>
      </c>
      <c r="L2532" s="1" t="s">
        <v>7972</v>
      </c>
      <c r="M2532" s="1" t="s">
        <v>7973</v>
      </c>
      <c r="N2532" s="5">
        <v>4.7520471000194E13</v>
      </c>
      <c r="O2532" s="1" t="s">
        <v>1072</v>
      </c>
      <c r="P2532" s="10"/>
      <c r="Q2532" s="5">
        <v>2.0</v>
      </c>
      <c r="R2532" s="15">
        <v>44784.0</v>
      </c>
      <c r="S2532" s="5">
        <v>0.0</v>
      </c>
      <c r="T2532" s="10"/>
      <c r="U2532" s="5">
        <v>105.0</v>
      </c>
      <c r="V2532" s="15">
        <v>44784.0</v>
      </c>
      <c r="W2532" s="5">
        <v>161001.0</v>
      </c>
      <c r="X2532" s="10"/>
      <c r="Y2532" s="1" t="s">
        <v>1075</v>
      </c>
      <c r="Z2532" s="1" t="s">
        <v>7974</v>
      </c>
      <c r="AA2532" s="5">
        <v>256.0</v>
      </c>
      <c r="AB2532" s="1" t="s">
        <v>7975</v>
      </c>
      <c r="AC2532" s="1" t="s">
        <v>1078</v>
      </c>
      <c r="AD2532" s="5">
        <v>9.678002E7</v>
      </c>
      <c r="AE2532" s="1" t="s">
        <v>1277</v>
      </c>
      <c r="AF2532" s="5">
        <v>8569.0</v>
      </c>
      <c r="AG2532" s="5">
        <v>51.0</v>
      </c>
      <c r="AH2532" s="5">
        <v>3.6719123E7</v>
      </c>
      <c r="AI2532" s="5">
        <v>0.0</v>
      </c>
      <c r="AJ2532" s="5">
        <v>0.0</v>
      </c>
      <c r="AK2532" s="10"/>
      <c r="AL2532" s="10"/>
      <c r="AM2532" s="1" t="s">
        <v>7976</v>
      </c>
      <c r="AN2532" s="10"/>
      <c r="AO2532" s="10"/>
      <c r="AP2532" s="1" t="s">
        <v>7047</v>
      </c>
    </row>
    <row r="2533">
      <c r="A2533" s="1" t="s">
        <v>4752</v>
      </c>
      <c r="B2533" s="14">
        <v>46172.0</v>
      </c>
      <c r="C2533" s="1" t="s">
        <v>7977</v>
      </c>
      <c r="D2533" s="5">
        <v>5.9532200012E11</v>
      </c>
      <c r="E2533" s="1" t="s">
        <v>4752</v>
      </c>
      <c r="F2533" s="1" t="s">
        <v>5919</v>
      </c>
      <c r="G2533" s="1" t="s">
        <v>7726</v>
      </c>
      <c r="H2533" s="5">
        <v>8.0021011E8</v>
      </c>
      <c r="I2533" s="5">
        <v>5.0</v>
      </c>
      <c r="J2533" s="1" t="s">
        <v>4755</v>
      </c>
      <c r="K2533" s="1" t="s">
        <v>4240</v>
      </c>
      <c r="L2533" s="1" t="s">
        <v>4241</v>
      </c>
      <c r="M2533" s="1" t="s">
        <v>4242</v>
      </c>
      <c r="N2533" s="5">
        <v>5.9532200012E11</v>
      </c>
      <c r="O2533" s="1" t="s">
        <v>1072</v>
      </c>
      <c r="P2533" s="1" t="s">
        <v>4243</v>
      </c>
      <c r="Q2533" s="5">
        <v>2.0</v>
      </c>
      <c r="R2533" s="15">
        <v>38659.0</v>
      </c>
      <c r="S2533" s="5">
        <v>0.0</v>
      </c>
      <c r="T2533" s="10"/>
      <c r="U2533" s="10"/>
      <c r="V2533" s="15">
        <v>29404.0</v>
      </c>
      <c r="W2533" s="5">
        <v>1931400.0</v>
      </c>
      <c r="X2533" s="1" t="s">
        <v>4244</v>
      </c>
      <c r="Y2533" s="10"/>
      <c r="Z2533" s="1" t="s">
        <v>4245</v>
      </c>
      <c r="AA2533" s="1" t="s">
        <v>1120</v>
      </c>
      <c r="AB2533" s="1" t="s">
        <v>4246</v>
      </c>
      <c r="AC2533" s="1" t="s">
        <v>1121</v>
      </c>
      <c r="AD2533" s="5">
        <v>7.595E7</v>
      </c>
      <c r="AE2533" s="1" t="s">
        <v>1413</v>
      </c>
      <c r="AF2533" s="5">
        <v>9429.0</v>
      </c>
      <c r="AG2533" s="5">
        <v>64.0</v>
      </c>
      <c r="AH2533" s="5">
        <v>3.64564E7</v>
      </c>
      <c r="AI2533" s="5">
        <v>64.0</v>
      </c>
      <c r="AJ2533" s="5">
        <v>3.6456409E7</v>
      </c>
      <c r="AK2533" s="5">
        <v>64.0</v>
      </c>
      <c r="AL2533" s="5">
        <v>3.6456402E7</v>
      </c>
      <c r="AM2533" s="1" t="s">
        <v>4247</v>
      </c>
      <c r="AN2533" s="1" t="s">
        <v>2545</v>
      </c>
      <c r="AO2533" s="15">
        <v>40512.0</v>
      </c>
      <c r="AP2533" s="1" t="s">
        <v>4248</v>
      </c>
    </row>
    <row r="2534">
      <c r="A2534" s="1" t="s">
        <v>4752</v>
      </c>
      <c r="B2534" s="14">
        <v>45533.0</v>
      </c>
      <c r="C2534" s="1" t="s">
        <v>1834</v>
      </c>
      <c r="D2534" s="5">
        <v>2.8977952000189E13</v>
      </c>
      <c r="E2534" s="1" t="s">
        <v>4752</v>
      </c>
      <c r="F2534" s="1" t="s">
        <v>5205</v>
      </c>
      <c r="G2534" s="1" t="s">
        <v>5206</v>
      </c>
      <c r="H2534" s="1" t="s">
        <v>15159</v>
      </c>
      <c r="I2534" s="5">
        <v>15.0</v>
      </c>
      <c r="J2534" s="1" t="s">
        <v>4755</v>
      </c>
      <c r="K2534" s="1" t="s">
        <v>1837</v>
      </c>
      <c r="L2534" s="1" t="s">
        <v>1838</v>
      </c>
      <c r="M2534" s="1" t="s">
        <v>1839</v>
      </c>
      <c r="N2534" s="5">
        <v>2.8977952000189E13</v>
      </c>
      <c r="O2534" s="1" t="s">
        <v>1072</v>
      </c>
      <c r="P2534" s="1" t="s">
        <v>1840</v>
      </c>
      <c r="Q2534" s="5">
        <v>2.0</v>
      </c>
      <c r="R2534" s="15">
        <v>41206.0</v>
      </c>
      <c r="S2534" s="5">
        <v>0.0</v>
      </c>
      <c r="T2534" s="10"/>
      <c r="U2534" s="10"/>
      <c r="V2534" s="15">
        <v>41206.0</v>
      </c>
      <c r="W2534" s="5">
        <v>7490104.0</v>
      </c>
      <c r="X2534" s="1" t="s">
        <v>1841</v>
      </c>
      <c r="Y2534" s="1" t="s">
        <v>1075</v>
      </c>
      <c r="Z2534" s="1" t="s">
        <v>1842</v>
      </c>
      <c r="AA2534" s="5">
        <v>118.0</v>
      </c>
      <c r="AB2534" s="10"/>
      <c r="AC2534" s="1" t="s">
        <v>1843</v>
      </c>
      <c r="AD2534" s="5">
        <v>1.224383E7</v>
      </c>
      <c r="AE2534" s="1" t="s">
        <v>1079</v>
      </c>
      <c r="AF2534" s="5">
        <v>7099.0</v>
      </c>
      <c r="AG2534" s="5">
        <v>12.0</v>
      </c>
      <c r="AH2534" s="5">
        <v>3.2048277E7</v>
      </c>
      <c r="AI2534" s="10"/>
      <c r="AJ2534" s="10"/>
      <c r="AK2534" s="10"/>
      <c r="AL2534" s="10"/>
      <c r="AM2534" s="1" t="s">
        <v>1844</v>
      </c>
      <c r="AN2534" s="10"/>
      <c r="AO2534" s="10"/>
      <c r="AP2534" s="1" t="s">
        <v>1845</v>
      </c>
    </row>
    <row r="2535">
      <c r="A2535" s="1" t="s">
        <v>4752</v>
      </c>
      <c r="B2535" s="14">
        <v>45533.0</v>
      </c>
      <c r="C2535" s="1" t="s">
        <v>1834</v>
      </c>
      <c r="D2535" s="5">
        <v>2.8977952000189E13</v>
      </c>
      <c r="E2535" s="1" t="s">
        <v>4752</v>
      </c>
      <c r="F2535" s="1" t="s">
        <v>5205</v>
      </c>
      <c r="G2535" s="1" t="s">
        <v>7343</v>
      </c>
      <c r="H2535" s="1" t="s">
        <v>14700</v>
      </c>
      <c r="I2535" s="5">
        <v>2.0</v>
      </c>
      <c r="J2535" s="1" t="s">
        <v>4755</v>
      </c>
      <c r="K2535" s="1" t="s">
        <v>1837</v>
      </c>
      <c r="L2535" s="1" t="s">
        <v>1838</v>
      </c>
      <c r="M2535" s="1" t="s">
        <v>1839</v>
      </c>
      <c r="N2535" s="5">
        <v>2.8977952000189E13</v>
      </c>
      <c r="O2535" s="1" t="s">
        <v>1072</v>
      </c>
      <c r="P2535" s="1" t="s">
        <v>1840</v>
      </c>
      <c r="Q2535" s="5">
        <v>2.0</v>
      </c>
      <c r="R2535" s="15">
        <v>41206.0</v>
      </c>
      <c r="S2535" s="5">
        <v>0.0</v>
      </c>
      <c r="T2535" s="10"/>
      <c r="U2535" s="10"/>
      <c r="V2535" s="15">
        <v>41206.0</v>
      </c>
      <c r="W2535" s="5">
        <v>7490104.0</v>
      </c>
      <c r="X2535" s="1" t="s">
        <v>1841</v>
      </c>
      <c r="Y2535" s="1" t="s">
        <v>1075</v>
      </c>
      <c r="Z2535" s="1" t="s">
        <v>1842</v>
      </c>
      <c r="AA2535" s="5">
        <v>118.0</v>
      </c>
      <c r="AB2535" s="10"/>
      <c r="AC2535" s="1" t="s">
        <v>1843</v>
      </c>
      <c r="AD2535" s="5">
        <v>1.224383E7</v>
      </c>
      <c r="AE2535" s="1" t="s">
        <v>1079</v>
      </c>
      <c r="AF2535" s="5">
        <v>7099.0</v>
      </c>
      <c r="AG2535" s="5">
        <v>12.0</v>
      </c>
      <c r="AH2535" s="5">
        <v>3.2048277E7</v>
      </c>
      <c r="AI2535" s="10"/>
      <c r="AJ2535" s="10"/>
      <c r="AK2535" s="10"/>
      <c r="AL2535" s="10"/>
      <c r="AM2535" s="1" t="s">
        <v>1844</v>
      </c>
      <c r="AN2535" s="10"/>
      <c r="AO2535" s="10"/>
      <c r="AP2535" s="1" t="s">
        <v>1845</v>
      </c>
    </row>
    <row r="2536">
      <c r="A2536" s="1" t="s">
        <v>4752</v>
      </c>
      <c r="B2536" s="14">
        <v>46281.0</v>
      </c>
      <c r="C2536" s="1" t="s">
        <v>1622</v>
      </c>
      <c r="D2536" s="5">
        <v>2.0323665000143E13</v>
      </c>
      <c r="E2536" s="1" t="s">
        <v>4752</v>
      </c>
      <c r="F2536" s="1" t="s">
        <v>5555</v>
      </c>
      <c r="G2536" s="1" t="s">
        <v>1623</v>
      </c>
      <c r="H2536" s="1" t="s">
        <v>2223</v>
      </c>
      <c r="I2536" s="5">
        <v>24.0</v>
      </c>
      <c r="J2536" s="1" t="s">
        <v>4755</v>
      </c>
      <c r="K2536" s="1" t="s">
        <v>1625</v>
      </c>
      <c r="L2536" s="1" t="s">
        <v>1626</v>
      </c>
      <c r="M2536" s="1" t="s">
        <v>1627</v>
      </c>
      <c r="N2536" s="5">
        <v>2.0323665000143E13</v>
      </c>
      <c r="O2536" s="1" t="s">
        <v>1072</v>
      </c>
      <c r="P2536" s="1" t="s">
        <v>1622</v>
      </c>
      <c r="Q2536" s="5">
        <v>2.0</v>
      </c>
      <c r="R2536" s="15">
        <v>41785.0</v>
      </c>
      <c r="S2536" s="5">
        <v>0.0</v>
      </c>
      <c r="T2536" s="10"/>
      <c r="U2536" s="10"/>
      <c r="V2536" s="15">
        <v>41785.0</v>
      </c>
      <c r="W2536" s="5">
        <v>3041500.0</v>
      </c>
      <c r="X2536" s="1" t="s">
        <v>1628</v>
      </c>
      <c r="Y2536" s="1" t="s">
        <v>1075</v>
      </c>
      <c r="Z2536" s="1" t="s">
        <v>1629</v>
      </c>
      <c r="AA2536" s="5">
        <v>89.0</v>
      </c>
      <c r="AB2536" s="10"/>
      <c r="AC2536" s="1" t="s">
        <v>1630</v>
      </c>
      <c r="AD2536" s="5">
        <v>9.024004E7</v>
      </c>
      <c r="AE2536" s="1" t="s">
        <v>1277</v>
      </c>
      <c r="AF2536" s="5">
        <v>8801.0</v>
      </c>
      <c r="AG2536" s="5">
        <v>51.0</v>
      </c>
      <c r="AH2536" s="5">
        <v>3.3079777E7</v>
      </c>
      <c r="AI2536" s="10"/>
      <c r="AJ2536" s="10"/>
      <c r="AK2536" s="10"/>
      <c r="AL2536" s="10"/>
      <c r="AM2536" s="1" t="s">
        <v>1631</v>
      </c>
      <c r="AN2536" s="10"/>
      <c r="AO2536" s="10"/>
      <c r="AP2536" s="1" t="s">
        <v>1632</v>
      </c>
    </row>
    <row r="2537">
      <c r="A2537" s="1" t="s">
        <v>4752</v>
      </c>
      <c r="B2537" s="14">
        <v>46281.0</v>
      </c>
      <c r="C2537" s="1" t="s">
        <v>1622</v>
      </c>
      <c r="D2537" s="5">
        <v>2.0323665000143E13</v>
      </c>
      <c r="E2537" s="1" t="s">
        <v>4752</v>
      </c>
      <c r="F2537" s="1" t="s">
        <v>2725</v>
      </c>
      <c r="G2537" s="1" t="s">
        <v>15160</v>
      </c>
      <c r="H2537" s="1" t="s">
        <v>3712</v>
      </c>
      <c r="I2537" s="5">
        <v>24.0</v>
      </c>
      <c r="J2537" s="1" t="s">
        <v>4755</v>
      </c>
      <c r="K2537" s="1" t="s">
        <v>1625</v>
      </c>
      <c r="L2537" s="1" t="s">
        <v>1626</v>
      </c>
      <c r="M2537" s="1" t="s">
        <v>1627</v>
      </c>
      <c r="N2537" s="5">
        <v>2.0323665000143E13</v>
      </c>
      <c r="O2537" s="1" t="s">
        <v>1072</v>
      </c>
      <c r="P2537" s="1" t="s">
        <v>1622</v>
      </c>
      <c r="Q2537" s="5">
        <v>2.0</v>
      </c>
      <c r="R2537" s="15">
        <v>41785.0</v>
      </c>
      <c r="S2537" s="5">
        <v>0.0</v>
      </c>
      <c r="T2537" s="10"/>
      <c r="U2537" s="10"/>
      <c r="V2537" s="15">
        <v>41785.0</v>
      </c>
      <c r="W2537" s="5">
        <v>3041500.0</v>
      </c>
      <c r="X2537" s="1" t="s">
        <v>1628</v>
      </c>
      <c r="Y2537" s="1" t="s">
        <v>1075</v>
      </c>
      <c r="Z2537" s="1" t="s">
        <v>1629</v>
      </c>
      <c r="AA2537" s="5">
        <v>89.0</v>
      </c>
      <c r="AB2537" s="10"/>
      <c r="AC2537" s="1" t="s">
        <v>1630</v>
      </c>
      <c r="AD2537" s="5">
        <v>9.024004E7</v>
      </c>
      <c r="AE2537" s="1" t="s">
        <v>1277</v>
      </c>
      <c r="AF2537" s="5">
        <v>8801.0</v>
      </c>
      <c r="AG2537" s="5">
        <v>51.0</v>
      </c>
      <c r="AH2537" s="5">
        <v>3.3079777E7</v>
      </c>
      <c r="AI2537" s="10"/>
      <c r="AJ2537" s="10"/>
      <c r="AK2537" s="10"/>
      <c r="AL2537" s="10"/>
      <c r="AM2537" s="1" t="s">
        <v>1631</v>
      </c>
      <c r="AN2537" s="10"/>
      <c r="AO2537" s="10"/>
      <c r="AP2537" s="1" t="s">
        <v>1632</v>
      </c>
    </row>
    <row r="2538">
      <c r="A2538" s="1" t="s">
        <v>4752</v>
      </c>
      <c r="B2538" s="16">
        <v>45983.0</v>
      </c>
      <c r="C2538" s="1" t="s">
        <v>9109</v>
      </c>
      <c r="D2538" s="5">
        <v>4.1854283000116E13</v>
      </c>
      <c r="E2538" s="1" t="s">
        <v>4752</v>
      </c>
      <c r="F2538" s="1" t="s">
        <v>10237</v>
      </c>
      <c r="G2538" s="1" t="s">
        <v>10238</v>
      </c>
      <c r="H2538" s="1" t="s">
        <v>15161</v>
      </c>
      <c r="I2538" s="5">
        <v>58.0</v>
      </c>
      <c r="J2538" s="1" t="s">
        <v>4759</v>
      </c>
      <c r="K2538" s="1" t="s">
        <v>9110</v>
      </c>
      <c r="L2538" s="1" t="s">
        <v>9111</v>
      </c>
      <c r="M2538" s="1" t="s">
        <v>9112</v>
      </c>
      <c r="N2538" s="5">
        <v>4.1854283000116E13</v>
      </c>
      <c r="O2538" s="1" t="s">
        <v>1072</v>
      </c>
      <c r="P2538" s="1" t="s">
        <v>9113</v>
      </c>
      <c r="Q2538" s="5">
        <v>2.0</v>
      </c>
      <c r="R2538" s="15">
        <v>44322.0</v>
      </c>
      <c r="S2538" s="5">
        <v>0.0</v>
      </c>
      <c r="T2538" s="10"/>
      <c r="U2538" s="10"/>
      <c r="V2538" s="15">
        <v>44322.0</v>
      </c>
      <c r="W2538" s="5">
        <v>161001.0</v>
      </c>
      <c r="X2538" s="1" t="s">
        <v>3206</v>
      </c>
      <c r="Y2538" s="1" t="s">
        <v>1075</v>
      </c>
      <c r="Z2538" s="1" t="s">
        <v>2212</v>
      </c>
      <c r="AA2538" s="5">
        <v>369.0</v>
      </c>
      <c r="AB2538" s="10"/>
      <c r="AC2538" s="1" t="s">
        <v>2213</v>
      </c>
      <c r="AD2538" s="5">
        <v>8.417208E7</v>
      </c>
      <c r="AE2538" s="1" t="s">
        <v>1231</v>
      </c>
      <c r="AF2538" s="5">
        <v>7495.0</v>
      </c>
      <c r="AG2538" s="5">
        <v>42.0</v>
      </c>
      <c r="AH2538" s="5">
        <v>3.2324218E7</v>
      </c>
      <c r="AI2538" s="5">
        <v>42.0</v>
      </c>
      <c r="AJ2538" s="5">
        <v>8.4130077E7</v>
      </c>
      <c r="AK2538" s="5">
        <v>42.0</v>
      </c>
      <c r="AL2538" s="5">
        <v>3.2324218E7</v>
      </c>
      <c r="AM2538" s="1" t="s">
        <v>9114</v>
      </c>
      <c r="AN2538" s="10"/>
      <c r="AO2538" s="10"/>
      <c r="AP2538" s="1" t="s">
        <v>2215</v>
      </c>
    </row>
    <row r="2539">
      <c r="A2539" s="1" t="s">
        <v>4752</v>
      </c>
      <c r="B2539" s="14">
        <v>45792.0</v>
      </c>
      <c r="C2539" s="1" t="s">
        <v>5714</v>
      </c>
      <c r="D2539" s="5">
        <v>4.3357258000152E13</v>
      </c>
      <c r="E2539" s="1" t="s">
        <v>4752</v>
      </c>
      <c r="F2539" s="1" t="s">
        <v>1097</v>
      </c>
      <c r="G2539" s="1" t="s">
        <v>4898</v>
      </c>
      <c r="H2539" s="1" t="s">
        <v>15162</v>
      </c>
      <c r="I2539" s="5">
        <v>78.0</v>
      </c>
      <c r="J2539" s="1" t="s">
        <v>4759</v>
      </c>
      <c r="K2539" s="1" t="s">
        <v>5716</v>
      </c>
      <c r="L2539" s="1" t="s">
        <v>5717</v>
      </c>
      <c r="M2539" s="1" t="s">
        <v>5718</v>
      </c>
      <c r="N2539" s="5">
        <v>4.3357258000152E13</v>
      </c>
      <c r="O2539" s="1" t="s">
        <v>1072</v>
      </c>
      <c r="P2539" s="1" t="s">
        <v>5719</v>
      </c>
      <c r="Q2539" s="5">
        <v>2.0</v>
      </c>
      <c r="R2539" s="15">
        <v>44439.0</v>
      </c>
      <c r="S2539" s="5">
        <v>0.0</v>
      </c>
      <c r="T2539" s="10"/>
      <c r="U2539" s="10"/>
      <c r="V2539" s="15">
        <v>44439.0</v>
      </c>
      <c r="W2539" s="5">
        <v>8599604.0</v>
      </c>
      <c r="X2539" s="1" t="s">
        <v>5720</v>
      </c>
      <c r="Y2539" s="1" t="s">
        <v>1075</v>
      </c>
      <c r="Z2539" s="1" t="s">
        <v>5721</v>
      </c>
      <c r="AA2539" s="5">
        <v>670.0</v>
      </c>
      <c r="AB2539" s="1" t="s">
        <v>1092</v>
      </c>
      <c r="AC2539" s="1" t="s">
        <v>1078</v>
      </c>
      <c r="AD2539" s="5">
        <v>8.918E7</v>
      </c>
      <c r="AE2539" s="1" t="s">
        <v>1386</v>
      </c>
      <c r="AF2539" s="5">
        <v>8287.0</v>
      </c>
      <c r="AG2539" s="5">
        <v>47.0</v>
      </c>
      <c r="AH2539" s="5">
        <v>9.1378718E7</v>
      </c>
      <c r="AI2539" s="10"/>
      <c r="AJ2539" s="10"/>
      <c r="AK2539" s="10"/>
      <c r="AL2539" s="10"/>
      <c r="AM2539" s="1" t="s">
        <v>5722</v>
      </c>
      <c r="AN2539" s="10"/>
      <c r="AO2539" s="10"/>
      <c r="AP2539" s="1" t="s">
        <v>5723</v>
      </c>
    </row>
    <row r="2540">
      <c r="A2540" s="1" t="s">
        <v>4752</v>
      </c>
      <c r="B2540" s="14">
        <v>46079.0</v>
      </c>
      <c r="C2540" s="1" t="s">
        <v>5799</v>
      </c>
      <c r="D2540" s="5">
        <v>3.3704199000198E13</v>
      </c>
      <c r="E2540" s="1" t="s">
        <v>4752</v>
      </c>
      <c r="F2540" s="1" t="s">
        <v>1097</v>
      </c>
      <c r="G2540" s="1" t="s">
        <v>5800</v>
      </c>
      <c r="H2540" s="1" t="s">
        <v>15163</v>
      </c>
      <c r="I2540" s="1" t="s">
        <v>5802</v>
      </c>
      <c r="J2540" s="1" t="s">
        <v>4759</v>
      </c>
      <c r="K2540" s="1" t="s">
        <v>5803</v>
      </c>
      <c r="L2540" s="1" t="s">
        <v>5804</v>
      </c>
      <c r="M2540" s="1" t="s">
        <v>5805</v>
      </c>
      <c r="N2540" s="5">
        <v>3.3704199000198E13</v>
      </c>
      <c r="O2540" s="1" t="s">
        <v>1072</v>
      </c>
      <c r="P2540" s="1" t="s">
        <v>5799</v>
      </c>
      <c r="Q2540" s="5">
        <v>2.0</v>
      </c>
      <c r="R2540" s="15">
        <v>43608.0</v>
      </c>
      <c r="S2540" s="5">
        <v>0.0</v>
      </c>
      <c r="T2540" s="10"/>
      <c r="U2540" s="10"/>
      <c r="V2540" s="15">
        <v>43608.0</v>
      </c>
      <c r="W2540" s="5">
        <v>7490103.0</v>
      </c>
      <c r="X2540" s="1" t="s">
        <v>5806</v>
      </c>
      <c r="Y2540" s="1" t="s">
        <v>1090</v>
      </c>
      <c r="Z2540" s="1" t="s">
        <v>5807</v>
      </c>
      <c r="AA2540" s="5">
        <v>1251.0</v>
      </c>
      <c r="AB2540" s="10"/>
      <c r="AC2540" s="1" t="s">
        <v>1078</v>
      </c>
      <c r="AD2540" s="5">
        <v>8.413E7</v>
      </c>
      <c r="AE2540" s="1" t="s">
        <v>1231</v>
      </c>
      <c r="AF2540" s="5">
        <v>7735.0</v>
      </c>
      <c r="AG2540" s="5">
        <v>42.0</v>
      </c>
      <c r="AH2540" s="5">
        <v>3.6461122E7</v>
      </c>
      <c r="AI2540" s="10"/>
      <c r="AJ2540" s="10"/>
      <c r="AK2540" s="10"/>
      <c r="AL2540" s="10"/>
      <c r="AM2540" s="1" t="s">
        <v>5808</v>
      </c>
      <c r="AN2540" s="10"/>
      <c r="AO2540" s="10"/>
      <c r="AP2540" s="1" t="s">
        <v>5809</v>
      </c>
    </row>
    <row r="2541">
      <c r="A2541" s="1" t="s">
        <v>4752</v>
      </c>
      <c r="B2541" s="14">
        <v>46201.0</v>
      </c>
      <c r="C2541" s="1" t="s">
        <v>5799</v>
      </c>
      <c r="D2541" s="5">
        <v>3.3704199000198E13</v>
      </c>
      <c r="E2541" s="1" t="s">
        <v>4752</v>
      </c>
      <c r="F2541" s="1" t="s">
        <v>1097</v>
      </c>
      <c r="G2541" s="1" t="s">
        <v>4799</v>
      </c>
      <c r="H2541" s="1" t="s">
        <v>15164</v>
      </c>
      <c r="I2541" s="5">
        <v>58.0</v>
      </c>
      <c r="J2541" s="1" t="s">
        <v>4759</v>
      </c>
      <c r="K2541" s="1" t="s">
        <v>5803</v>
      </c>
      <c r="L2541" s="1" t="s">
        <v>5804</v>
      </c>
      <c r="M2541" s="1" t="s">
        <v>5805</v>
      </c>
      <c r="N2541" s="5">
        <v>3.3704199000198E13</v>
      </c>
      <c r="O2541" s="1" t="s">
        <v>1072</v>
      </c>
      <c r="P2541" s="1" t="s">
        <v>5799</v>
      </c>
      <c r="Q2541" s="5">
        <v>2.0</v>
      </c>
      <c r="R2541" s="15">
        <v>43608.0</v>
      </c>
      <c r="S2541" s="5">
        <v>0.0</v>
      </c>
      <c r="T2541" s="10"/>
      <c r="U2541" s="10"/>
      <c r="V2541" s="15">
        <v>43608.0</v>
      </c>
      <c r="W2541" s="5">
        <v>7490103.0</v>
      </c>
      <c r="X2541" s="1" t="s">
        <v>5806</v>
      </c>
      <c r="Y2541" s="1" t="s">
        <v>1090</v>
      </c>
      <c r="Z2541" s="1" t="s">
        <v>5807</v>
      </c>
      <c r="AA2541" s="5">
        <v>1251.0</v>
      </c>
      <c r="AB2541" s="10"/>
      <c r="AC2541" s="1" t="s">
        <v>1078</v>
      </c>
      <c r="AD2541" s="5">
        <v>8.413E7</v>
      </c>
      <c r="AE2541" s="1" t="s">
        <v>1231</v>
      </c>
      <c r="AF2541" s="5">
        <v>7735.0</v>
      </c>
      <c r="AG2541" s="5">
        <v>42.0</v>
      </c>
      <c r="AH2541" s="5">
        <v>3.6461122E7</v>
      </c>
      <c r="AI2541" s="10"/>
      <c r="AJ2541" s="10"/>
      <c r="AK2541" s="10"/>
      <c r="AL2541" s="10"/>
      <c r="AM2541" s="1" t="s">
        <v>5808</v>
      </c>
      <c r="AN2541" s="10"/>
      <c r="AO2541" s="10"/>
      <c r="AP2541" s="1" t="s">
        <v>5809</v>
      </c>
    </row>
    <row r="2542">
      <c r="A2542" s="1" t="s">
        <v>4752</v>
      </c>
      <c r="B2542" s="14">
        <v>46289.0</v>
      </c>
      <c r="C2542" s="1" t="s">
        <v>5036</v>
      </c>
      <c r="D2542" s="5">
        <v>2.0147811000127E13</v>
      </c>
      <c r="E2542" s="1" t="s">
        <v>4752</v>
      </c>
      <c r="F2542" s="1" t="s">
        <v>1318</v>
      </c>
      <c r="G2542" s="1" t="s">
        <v>11862</v>
      </c>
      <c r="H2542" s="1" t="s">
        <v>15165</v>
      </c>
      <c r="I2542" s="5">
        <v>98.0</v>
      </c>
      <c r="J2542" s="1" t="s">
        <v>4759</v>
      </c>
      <c r="K2542" s="1" t="s">
        <v>5038</v>
      </c>
      <c r="L2542" s="1" t="s">
        <v>5039</v>
      </c>
      <c r="M2542" s="1" t="s">
        <v>5040</v>
      </c>
      <c r="N2542" s="5">
        <v>2.0147811000127E13</v>
      </c>
      <c r="O2542" s="1" t="s">
        <v>1072</v>
      </c>
      <c r="P2542" s="1" t="s">
        <v>5036</v>
      </c>
      <c r="Q2542" s="5">
        <v>2.0</v>
      </c>
      <c r="R2542" s="15">
        <v>41757.0</v>
      </c>
      <c r="S2542" s="5">
        <v>0.0</v>
      </c>
      <c r="T2542" s="10"/>
      <c r="U2542" s="10"/>
      <c r="V2542" s="15">
        <v>41757.0</v>
      </c>
      <c r="W2542" s="5">
        <v>161001.0</v>
      </c>
      <c r="X2542" s="1" t="s">
        <v>5041</v>
      </c>
      <c r="Y2542" s="1" t="s">
        <v>1075</v>
      </c>
      <c r="Z2542" s="1" t="s">
        <v>5042</v>
      </c>
      <c r="AA2542" s="5">
        <v>425.0</v>
      </c>
      <c r="AB2542" s="10"/>
      <c r="AC2542" s="1" t="s">
        <v>5043</v>
      </c>
      <c r="AD2542" s="5">
        <v>1.6306602E7</v>
      </c>
      <c r="AE2542" s="1" t="s">
        <v>1079</v>
      </c>
      <c r="AF2542" s="5">
        <v>6847.0</v>
      </c>
      <c r="AG2542" s="5">
        <v>18.0</v>
      </c>
      <c r="AH2542" s="5">
        <v>3.6524025E7</v>
      </c>
      <c r="AI2542" s="10"/>
      <c r="AJ2542" s="10"/>
      <c r="AK2542" s="10"/>
      <c r="AL2542" s="10"/>
      <c r="AM2542" s="1" t="s">
        <v>5044</v>
      </c>
      <c r="AN2542" s="10"/>
      <c r="AO2542" s="10"/>
      <c r="AP2542" s="1" t="s">
        <v>5045</v>
      </c>
    </row>
    <row r="2543">
      <c r="A2543" s="1" t="s">
        <v>4752</v>
      </c>
      <c r="B2543" s="14">
        <v>45662.0</v>
      </c>
      <c r="C2543" s="1" t="s">
        <v>5823</v>
      </c>
      <c r="D2543" s="5">
        <v>3.699255200017E13</v>
      </c>
      <c r="E2543" s="1" t="s">
        <v>4752</v>
      </c>
      <c r="F2543" s="1" t="s">
        <v>15166</v>
      </c>
      <c r="G2543" s="1" t="s">
        <v>10204</v>
      </c>
      <c r="H2543" s="5">
        <v>7.7221230002E11</v>
      </c>
      <c r="I2543" s="5">
        <v>25.0</v>
      </c>
      <c r="J2543" s="1" t="s">
        <v>4755</v>
      </c>
      <c r="K2543" s="1" t="s">
        <v>2249</v>
      </c>
      <c r="L2543" s="1" t="s">
        <v>2250</v>
      </c>
      <c r="M2543" s="1" t="s">
        <v>2251</v>
      </c>
      <c r="N2543" s="5">
        <v>3.699255200017E13</v>
      </c>
      <c r="O2543" s="1" t="s">
        <v>1072</v>
      </c>
      <c r="P2543" s="10"/>
      <c r="Q2543" s="5">
        <v>2.0</v>
      </c>
      <c r="R2543" s="15">
        <v>43944.0</v>
      </c>
      <c r="S2543" s="5">
        <v>0.0</v>
      </c>
      <c r="T2543" s="10"/>
      <c r="U2543" s="10"/>
      <c r="V2543" s="15">
        <v>43944.0</v>
      </c>
      <c r="W2543" s="5">
        <v>7740300.0</v>
      </c>
      <c r="X2543" s="1" t="s">
        <v>2252</v>
      </c>
      <c r="Y2543" s="1" t="s">
        <v>1090</v>
      </c>
      <c r="Z2543" s="1" t="s">
        <v>2253</v>
      </c>
      <c r="AA2543" s="5">
        <v>280.0</v>
      </c>
      <c r="AB2543" s="1" t="s">
        <v>2254</v>
      </c>
      <c r="AC2543" s="1" t="s">
        <v>2255</v>
      </c>
      <c r="AD2543" s="5">
        <v>2.9906014E7</v>
      </c>
      <c r="AE2543" s="1" t="s">
        <v>1604</v>
      </c>
      <c r="AF2543" s="5">
        <v>5663.0</v>
      </c>
      <c r="AG2543" s="5">
        <v>27.0</v>
      </c>
      <c r="AH2543" s="5">
        <v>9.8956142E7</v>
      </c>
      <c r="AI2543" s="10"/>
      <c r="AJ2543" s="10"/>
      <c r="AK2543" s="10"/>
      <c r="AL2543" s="10"/>
      <c r="AM2543" s="1" t="s">
        <v>2256</v>
      </c>
      <c r="AN2543" s="10"/>
      <c r="AO2543" s="10"/>
      <c r="AP2543" s="1" t="s">
        <v>2257</v>
      </c>
    </row>
    <row r="2544">
      <c r="A2544" s="1" t="s">
        <v>4752</v>
      </c>
      <c r="B2544" s="14">
        <v>45808.0</v>
      </c>
      <c r="C2544" s="1" t="s">
        <v>5827</v>
      </c>
      <c r="D2544" s="5">
        <v>1.0249419000216E13</v>
      </c>
      <c r="E2544" s="1" t="s">
        <v>4752</v>
      </c>
      <c r="F2544" s="1" t="s">
        <v>1097</v>
      </c>
      <c r="G2544" s="1" t="s">
        <v>4761</v>
      </c>
      <c r="H2544" s="1" t="s">
        <v>15167</v>
      </c>
      <c r="I2544" s="5">
        <v>101.0</v>
      </c>
      <c r="J2544" s="1" t="s">
        <v>4759</v>
      </c>
      <c r="K2544" s="1" t="s">
        <v>5829</v>
      </c>
      <c r="L2544" s="1" t="s">
        <v>5830</v>
      </c>
      <c r="M2544" s="1" t="s">
        <v>5831</v>
      </c>
      <c r="N2544" s="5">
        <v>1.0249419000216E13</v>
      </c>
      <c r="O2544" s="1" t="s">
        <v>1103</v>
      </c>
      <c r="P2544" s="1" t="s">
        <v>5832</v>
      </c>
      <c r="Q2544" s="5">
        <v>2.0</v>
      </c>
      <c r="R2544" s="15">
        <v>40781.0</v>
      </c>
      <c r="S2544" s="5">
        <v>0.0</v>
      </c>
      <c r="T2544" s="10"/>
      <c r="U2544" s="10"/>
      <c r="V2544" s="15">
        <v>40781.0</v>
      </c>
      <c r="W2544" s="5">
        <v>1071600.0</v>
      </c>
      <c r="X2544" s="1" t="s">
        <v>5833</v>
      </c>
      <c r="Y2544" s="1" t="s">
        <v>1118</v>
      </c>
      <c r="Z2544" s="1" t="s">
        <v>5834</v>
      </c>
      <c r="AA2544" s="1" t="s">
        <v>1120</v>
      </c>
      <c r="AB2544" s="1" t="s">
        <v>5835</v>
      </c>
      <c r="AC2544" s="1" t="s">
        <v>5836</v>
      </c>
      <c r="AD2544" s="5">
        <v>7.586E7</v>
      </c>
      <c r="AE2544" s="1" t="s">
        <v>1413</v>
      </c>
      <c r="AF2544" s="5">
        <v>9563.0</v>
      </c>
      <c r="AG2544" s="5">
        <v>64.0</v>
      </c>
      <c r="AH2544" s="5">
        <v>3.61595E7</v>
      </c>
      <c r="AI2544" s="5">
        <v>19.0</v>
      </c>
      <c r="AJ2544" s="5">
        <v>3.5437806E7</v>
      </c>
      <c r="AK2544" s="5">
        <v>64.0</v>
      </c>
      <c r="AL2544" s="5">
        <v>3.61595E7</v>
      </c>
      <c r="AM2544" s="1" t="s">
        <v>5837</v>
      </c>
      <c r="AN2544" s="10"/>
      <c r="AO2544" s="10"/>
      <c r="AP2544" s="1" t="s">
        <v>5838</v>
      </c>
    </row>
    <row r="2545">
      <c r="A2545" s="1" t="s">
        <v>4752</v>
      </c>
      <c r="B2545" s="14">
        <v>46124.0</v>
      </c>
      <c r="C2545" s="1" t="s">
        <v>5339</v>
      </c>
      <c r="D2545" s="5">
        <v>2.616660700013E13</v>
      </c>
      <c r="E2545" s="1" t="s">
        <v>4752</v>
      </c>
      <c r="F2545" s="1" t="s">
        <v>1097</v>
      </c>
      <c r="G2545" s="1" t="s">
        <v>4761</v>
      </c>
      <c r="H2545" s="1" t="s">
        <v>15168</v>
      </c>
      <c r="I2545" s="5">
        <v>101.0</v>
      </c>
      <c r="J2545" s="1" t="s">
        <v>4759</v>
      </c>
      <c r="K2545" s="1" t="s">
        <v>2789</v>
      </c>
      <c r="L2545" s="1" t="s">
        <v>2790</v>
      </c>
      <c r="M2545" s="1" t="s">
        <v>2791</v>
      </c>
      <c r="N2545" s="5">
        <v>2.616660700013E13</v>
      </c>
      <c r="O2545" s="1" t="s">
        <v>1072</v>
      </c>
      <c r="P2545" s="1" t="s">
        <v>2792</v>
      </c>
      <c r="Q2545" s="5">
        <v>2.0</v>
      </c>
      <c r="R2545" s="15">
        <v>42627.0</v>
      </c>
      <c r="S2545" s="5">
        <v>0.0</v>
      </c>
      <c r="T2545" s="10"/>
      <c r="U2545" s="10"/>
      <c r="V2545" s="15">
        <v>42627.0</v>
      </c>
      <c r="W2545" s="5">
        <v>7490199.0</v>
      </c>
      <c r="X2545" s="1" t="s">
        <v>2793</v>
      </c>
      <c r="Y2545" s="1" t="s">
        <v>1090</v>
      </c>
      <c r="Z2545" s="1" t="s">
        <v>2794</v>
      </c>
      <c r="AA2545" s="5">
        <v>3809.0</v>
      </c>
      <c r="AB2545" s="10"/>
      <c r="AC2545" s="1" t="s">
        <v>2795</v>
      </c>
      <c r="AD2545" s="5">
        <v>1.550005E7</v>
      </c>
      <c r="AE2545" s="1" t="s">
        <v>1079</v>
      </c>
      <c r="AF2545" s="5">
        <v>7245.0</v>
      </c>
      <c r="AG2545" s="5">
        <v>17.0</v>
      </c>
      <c r="AH2545" s="5">
        <v>9.6791333E7</v>
      </c>
      <c r="AI2545" s="10"/>
      <c r="AJ2545" s="10"/>
      <c r="AK2545" s="10"/>
      <c r="AL2545" s="10"/>
      <c r="AM2545" s="1" t="s">
        <v>2796</v>
      </c>
      <c r="AN2545" s="10"/>
      <c r="AO2545" s="10"/>
      <c r="AP2545" s="1" t="s">
        <v>2797</v>
      </c>
    </row>
    <row r="2546">
      <c r="A2546" s="1" t="s">
        <v>4752</v>
      </c>
      <c r="B2546" s="16">
        <v>46325.0</v>
      </c>
      <c r="C2546" s="1" t="s">
        <v>8552</v>
      </c>
      <c r="D2546" s="5">
        <v>4.67423930001E13</v>
      </c>
      <c r="E2546" s="1" t="s">
        <v>4752</v>
      </c>
      <c r="F2546" s="1" t="s">
        <v>1097</v>
      </c>
      <c r="G2546" s="1" t="s">
        <v>15169</v>
      </c>
      <c r="H2546" s="1" t="s">
        <v>15170</v>
      </c>
      <c r="I2546" s="5">
        <v>105.0</v>
      </c>
      <c r="J2546" s="1" t="s">
        <v>4759</v>
      </c>
      <c r="K2546" s="1" t="s">
        <v>8554</v>
      </c>
      <c r="L2546" s="1" t="s">
        <v>8555</v>
      </c>
      <c r="M2546" s="1" t="s">
        <v>8556</v>
      </c>
      <c r="N2546" s="5">
        <v>4.67423930001E13</v>
      </c>
      <c r="O2546" s="1" t="s">
        <v>1072</v>
      </c>
      <c r="P2546" s="1" t="s">
        <v>8557</v>
      </c>
      <c r="Q2546" s="5">
        <v>2.0</v>
      </c>
      <c r="R2546" s="15">
        <v>44722.0</v>
      </c>
      <c r="S2546" s="5">
        <v>0.0</v>
      </c>
      <c r="T2546" s="10"/>
      <c r="U2546" s="10"/>
      <c r="V2546" s="15">
        <v>44722.0</v>
      </c>
      <c r="W2546" s="5">
        <v>161001.0</v>
      </c>
      <c r="X2546" s="1" t="s">
        <v>8558</v>
      </c>
      <c r="Y2546" s="1" t="s">
        <v>1346</v>
      </c>
      <c r="Z2546" s="1" t="s">
        <v>4494</v>
      </c>
      <c r="AA2546" s="1" t="s">
        <v>1410</v>
      </c>
      <c r="AB2546" s="1" t="s">
        <v>4069</v>
      </c>
      <c r="AC2546" s="1" t="s">
        <v>1121</v>
      </c>
      <c r="AD2546" s="5">
        <v>8.443E7</v>
      </c>
      <c r="AE2546" s="1" t="s">
        <v>1231</v>
      </c>
      <c r="AF2546" s="5">
        <v>7597.0</v>
      </c>
      <c r="AG2546" s="5">
        <v>42.0</v>
      </c>
      <c r="AH2546" s="5">
        <v>9.8282089E7</v>
      </c>
      <c r="AI2546" s="10"/>
      <c r="AJ2546" s="10"/>
      <c r="AK2546" s="10"/>
      <c r="AL2546" s="10"/>
      <c r="AM2546" s="1" t="s">
        <v>8559</v>
      </c>
      <c r="AN2546" s="10"/>
      <c r="AO2546" s="10"/>
      <c r="AP2546" s="1" t="s">
        <v>4496</v>
      </c>
    </row>
    <row r="2547">
      <c r="A2547" s="1" t="s">
        <v>4752</v>
      </c>
      <c r="B2547" s="14">
        <v>46122.0</v>
      </c>
      <c r="C2547" s="1" t="s">
        <v>9737</v>
      </c>
      <c r="D2547" s="5">
        <v>5.2941683000185E13</v>
      </c>
      <c r="E2547" s="1" t="s">
        <v>4752</v>
      </c>
      <c r="F2547" s="1" t="s">
        <v>1097</v>
      </c>
      <c r="G2547" s="1" t="s">
        <v>4799</v>
      </c>
      <c r="H2547" s="1" t="s">
        <v>15171</v>
      </c>
      <c r="I2547" s="5">
        <v>58.0</v>
      </c>
      <c r="J2547" s="1" t="s">
        <v>4759</v>
      </c>
      <c r="K2547" s="1" t="s">
        <v>9740</v>
      </c>
      <c r="L2547" s="1" t="s">
        <v>9741</v>
      </c>
      <c r="M2547" s="1" t="s">
        <v>9742</v>
      </c>
      <c r="N2547" s="5">
        <v>5.2941683000185E13</v>
      </c>
      <c r="O2547" s="1" t="s">
        <v>1072</v>
      </c>
      <c r="P2547" s="1" t="s">
        <v>9737</v>
      </c>
      <c r="Q2547" s="5">
        <v>2.0</v>
      </c>
      <c r="R2547" s="15">
        <v>45250.0</v>
      </c>
      <c r="S2547" s="5">
        <v>0.0</v>
      </c>
      <c r="T2547" s="10"/>
      <c r="U2547" s="10"/>
      <c r="V2547" s="15">
        <v>45250.0</v>
      </c>
      <c r="W2547" s="5">
        <v>161001.0</v>
      </c>
      <c r="X2547" s="1" t="s">
        <v>9743</v>
      </c>
      <c r="Y2547" s="1" t="s">
        <v>1118</v>
      </c>
      <c r="Z2547" s="1" t="s">
        <v>9744</v>
      </c>
      <c r="AA2547" s="1" t="s">
        <v>1120</v>
      </c>
      <c r="AB2547" s="1" t="s">
        <v>9745</v>
      </c>
      <c r="AC2547" s="1" t="s">
        <v>1121</v>
      </c>
      <c r="AD2547" s="5">
        <v>6.8145E7</v>
      </c>
      <c r="AE2547" s="1" t="s">
        <v>2304</v>
      </c>
      <c r="AF2547" s="5">
        <v>589.0</v>
      </c>
      <c r="AG2547" s="5">
        <v>93.0</v>
      </c>
      <c r="AH2547" s="5">
        <v>9.1570979E7</v>
      </c>
      <c r="AI2547" s="10"/>
      <c r="AJ2547" s="10"/>
      <c r="AK2547" s="10"/>
      <c r="AL2547" s="10"/>
      <c r="AM2547" s="1" t="s">
        <v>9746</v>
      </c>
      <c r="AN2547" s="10"/>
      <c r="AO2547" s="10"/>
      <c r="AP2547" s="1" t="s">
        <v>9747</v>
      </c>
    </row>
    <row r="2548">
      <c r="A2548" s="1" t="s">
        <v>4752</v>
      </c>
      <c r="B2548" s="14">
        <v>45892.0</v>
      </c>
      <c r="C2548" s="1" t="s">
        <v>5343</v>
      </c>
      <c r="D2548" s="5">
        <v>6.824439000115E12</v>
      </c>
      <c r="E2548" s="1" t="s">
        <v>4752</v>
      </c>
      <c r="F2548" s="1" t="s">
        <v>1097</v>
      </c>
      <c r="G2548" s="1" t="s">
        <v>4771</v>
      </c>
      <c r="H2548" s="1" t="s">
        <v>15172</v>
      </c>
      <c r="I2548" s="17">
        <v>45528.0</v>
      </c>
      <c r="J2548" s="1" t="s">
        <v>4759</v>
      </c>
      <c r="K2548" s="1" t="s">
        <v>5345</v>
      </c>
      <c r="L2548" s="1" t="s">
        <v>5346</v>
      </c>
      <c r="M2548" s="1" t="s">
        <v>5347</v>
      </c>
      <c r="N2548" s="5">
        <v>6.824439000115E12</v>
      </c>
      <c r="O2548" s="1" t="s">
        <v>1072</v>
      </c>
      <c r="P2548" s="1" t="s">
        <v>5348</v>
      </c>
      <c r="Q2548" s="5">
        <v>2.0</v>
      </c>
      <c r="R2548" s="10"/>
      <c r="S2548" s="5">
        <v>0.0</v>
      </c>
      <c r="T2548" s="10"/>
      <c r="U2548" s="10"/>
      <c r="V2548" s="15">
        <v>38194.0</v>
      </c>
      <c r="W2548" s="5">
        <v>4662100.0</v>
      </c>
      <c r="X2548" s="1" t="s">
        <v>5349</v>
      </c>
      <c r="Y2548" s="1" t="s">
        <v>1090</v>
      </c>
      <c r="Z2548" s="1" t="s">
        <v>5350</v>
      </c>
      <c r="AA2548" s="5">
        <v>2778.0</v>
      </c>
      <c r="AB2548" s="10"/>
      <c r="AC2548" s="1" t="s">
        <v>5351</v>
      </c>
      <c r="AD2548" s="5">
        <v>5.12E7</v>
      </c>
      <c r="AE2548" s="1" t="s">
        <v>2781</v>
      </c>
      <c r="AF2548" s="5">
        <v>2531.0</v>
      </c>
      <c r="AG2548" s="5">
        <v>81.0</v>
      </c>
      <c r="AH2548" s="5">
        <v>9.2130856E7</v>
      </c>
      <c r="AI2548" s="10"/>
      <c r="AJ2548" s="10"/>
      <c r="AK2548" s="5">
        <v>81.0</v>
      </c>
      <c r="AL2548" s="5">
        <v>3.4711011E7</v>
      </c>
      <c r="AM2548" s="1" t="s">
        <v>5352</v>
      </c>
      <c r="AN2548" s="10"/>
      <c r="AO2548" s="10"/>
      <c r="AP2548" s="1" t="s">
        <v>5353</v>
      </c>
    </row>
    <row r="2549">
      <c r="A2549" s="1" t="s">
        <v>4752</v>
      </c>
      <c r="B2549" s="14">
        <v>45900.0</v>
      </c>
      <c r="C2549" s="1" t="s">
        <v>7395</v>
      </c>
      <c r="D2549" s="5">
        <v>4.4626642000176E13</v>
      </c>
      <c r="E2549" s="1" t="s">
        <v>4752</v>
      </c>
      <c r="F2549" s="1" t="s">
        <v>5851</v>
      </c>
      <c r="G2549" s="1" t="s">
        <v>6765</v>
      </c>
      <c r="H2549" s="1" t="s">
        <v>15173</v>
      </c>
      <c r="I2549" s="5">
        <v>67.0</v>
      </c>
      <c r="J2549" s="1" t="s">
        <v>4759</v>
      </c>
      <c r="K2549" s="1" t="s">
        <v>7397</v>
      </c>
      <c r="L2549" s="1" t="s">
        <v>7398</v>
      </c>
      <c r="M2549" s="1" t="s">
        <v>7399</v>
      </c>
      <c r="N2549" s="5">
        <v>4.4626642000176E13</v>
      </c>
      <c r="O2549" s="1" t="s">
        <v>1072</v>
      </c>
      <c r="P2549" s="1" t="s">
        <v>7397</v>
      </c>
      <c r="Q2549" s="5">
        <v>2.0</v>
      </c>
      <c r="R2549" s="15">
        <v>44547.0</v>
      </c>
      <c r="S2549" s="5">
        <v>0.0</v>
      </c>
      <c r="T2549" s="10"/>
      <c r="U2549" s="10"/>
      <c r="V2549" s="15">
        <v>44547.0</v>
      </c>
      <c r="W2549" s="5">
        <v>4669999.0</v>
      </c>
      <c r="X2549" s="1" t="s">
        <v>7400</v>
      </c>
      <c r="Y2549" s="1" t="s">
        <v>1118</v>
      </c>
      <c r="Z2549" s="1" t="s">
        <v>5859</v>
      </c>
      <c r="AA2549" s="1" t="s">
        <v>7401</v>
      </c>
      <c r="AB2549" s="1" t="s">
        <v>7402</v>
      </c>
      <c r="AC2549" s="1" t="s">
        <v>1989</v>
      </c>
      <c r="AD2549" s="5">
        <v>1.414E7</v>
      </c>
      <c r="AE2549" s="1" t="s">
        <v>1079</v>
      </c>
      <c r="AF2549" s="5">
        <v>6363.0</v>
      </c>
      <c r="AG2549" s="5">
        <v>11.0</v>
      </c>
      <c r="AH2549" s="5">
        <v>2.3095904E7</v>
      </c>
      <c r="AI2549" s="10"/>
      <c r="AJ2549" s="10"/>
      <c r="AK2549" s="10"/>
      <c r="AL2549" s="10"/>
      <c r="AM2549" s="1" t="s">
        <v>7403</v>
      </c>
      <c r="AN2549" s="10"/>
      <c r="AO2549" s="10"/>
      <c r="AP2549" s="1" t="s">
        <v>5862</v>
      </c>
    </row>
    <row r="2550">
      <c r="A2550" s="1" t="s">
        <v>4752</v>
      </c>
      <c r="B2550" s="14">
        <v>45913.0</v>
      </c>
      <c r="C2550" s="1" t="s">
        <v>6764</v>
      </c>
      <c r="D2550" s="5">
        <v>4.7934402000127E13</v>
      </c>
      <c r="E2550" s="1" t="s">
        <v>4752</v>
      </c>
      <c r="F2550" s="1" t="s">
        <v>5851</v>
      </c>
      <c r="G2550" s="1" t="s">
        <v>8053</v>
      </c>
      <c r="H2550" s="1" t="s">
        <v>15174</v>
      </c>
      <c r="I2550" s="1" t="s">
        <v>6236</v>
      </c>
      <c r="J2550" s="1" t="s">
        <v>4759</v>
      </c>
      <c r="K2550" s="1" t="s">
        <v>6767</v>
      </c>
      <c r="L2550" s="1" t="s">
        <v>6768</v>
      </c>
      <c r="M2550" s="1" t="s">
        <v>6769</v>
      </c>
      <c r="N2550" s="5">
        <v>4.7934402000127E13</v>
      </c>
      <c r="O2550" s="1" t="s">
        <v>1072</v>
      </c>
      <c r="P2550" s="10"/>
      <c r="Q2550" s="5">
        <v>2.0</v>
      </c>
      <c r="R2550" s="15">
        <v>44817.0</v>
      </c>
      <c r="S2550" s="5">
        <v>0.0</v>
      </c>
      <c r="T2550" s="10"/>
      <c r="U2550" s="10"/>
      <c r="V2550" s="15">
        <v>44817.0</v>
      </c>
      <c r="W2550" s="5">
        <v>4661300.0</v>
      </c>
      <c r="X2550" s="1" t="s">
        <v>6770</v>
      </c>
      <c r="Y2550" s="1" t="s">
        <v>1118</v>
      </c>
      <c r="Z2550" s="1" t="s">
        <v>5859</v>
      </c>
      <c r="AA2550" s="1" t="s">
        <v>5860</v>
      </c>
      <c r="AB2550" s="1" t="s">
        <v>6771</v>
      </c>
      <c r="AC2550" s="1" t="s">
        <v>1989</v>
      </c>
      <c r="AD2550" s="5">
        <v>1.414E7</v>
      </c>
      <c r="AE2550" s="1" t="s">
        <v>1079</v>
      </c>
      <c r="AF2550" s="5">
        <v>6363.0</v>
      </c>
      <c r="AG2550" s="5">
        <v>16.0</v>
      </c>
      <c r="AH2550" s="5">
        <v>3.238018E7</v>
      </c>
      <c r="AI2550" s="10"/>
      <c r="AJ2550" s="10"/>
      <c r="AK2550" s="10"/>
      <c r="AL2550" s="10"/>
      <c r="AM2550" s="1" t="s">
        <v>6772</v>
      </c>
      <c r="AN2550" s="10"/>
      <c r="AO2550" s="10"/>
      <c r="AP2550" s="1" t="s">
        <v>5862</v>
      </c>
    </row>
    <row r="2551">
      <c r="A2551" s="1" t="s">
        <v>4752</v>
      </c>
      <c r="B2551" s="14">
        <v>46136.0</v>
      </c>
      <c r="C2551" s="1" t="s">
        <v>6764</v>
      </c>
      <c r="D2551" s="5">
        <v>4.7934402000127E13</v>
      </c>
      <c r="E2551" s="1" t="s">
        <v>4752</v>
      </c>
      <c r="F2551" s="1" t="s">
        <v>5851</v>
      </c>
      <c r="G2551" s="1" t="s">
        <v>13334</v>
      </c>
      <c r="H2551" s="1" t="s">
        <v>15175</v>
      </c>
      <c r="I2551" s="1" t="s">
        <v>13336</v>
      </c>
      <c r="J2551" s="1" t="s">
        <v>4759</v>
      </c>
      <c r="K2551" s="1" t="s">
        <v>6767</v>
      </c>
      <c r="L2551" s="1" t="s">
        <v>6768</v>
      </c>
      <c r="M2551" s="1" t="s">
        <v>6769</v>
      </c>
      <c r="N2551" s="5">
        <v>4.7934402000127E13</v>
      </c>
      <c r="O2551" s="1" t="s">
        <v>1072</v>
      </c>
      <c r="P2551" s="10"/>
      <c r="Q2551" s="5">
        <v>2.0</v>
      </c>
      <c r="R2551" s="15">
        <v>44817.0</v>
      </c>
      <c r="S2551" s="5">
        <v>0.0</v>
      </c>
      <c r="T2551" s="10"/>
      <c r="U2551" s="10"/>
      <c r="V2551" s="15">
        <v>44817.0</v>
      </c>
      <c r="W2551" s="5">
        <v>4661300.0</v>
      </c>
      <c r="X2551" s="1" t="s">
        <v>6770</v>
      </c>
      <c r="Y2551" s="1" t="s">
        <v>1118</v>
      </c>
      <c r="Z2551" s="1" t="s">
        <v>5859</v>
      </c>
      <c r="AA2551" s="1" t="s">
        <v>5860</v>
      </c>
      <c r="AB2551" s="1" t="s">
        <v>6771</v>
      </c>
      <c r="AC2551" s="1" t="s">
        <v>1989</v>
      </c>
      <c r="AD2551" s="5">
        <v>1.414E7</v>
      </c>
      <c r="AE2551" s="1" t="s">
        <v>1079</v>
      </c>
      <c r="AF2551" s="5">
        <v>6363.0</v>
      </c>
      <c r="AG2551" s="5">
        <v>16.0</v>
      </c>
      <c r="AH2551" s="5">
        <v>3.238018E7</v>
      </c>
      <c r="AI2551" s="10"/>
      <c r="AJ2551" s="10"/>
      <c r="AK2551" s="10"/>
      <c r="AL2551" s="10"/>
      <c r="AM2551" s="1" t="s">
        <v>6772</v>
      </c>
      <c r="AN2551" s="10"/>
      <c r="AO2551" s="10"/>
      <c r="AP2551" s="1" t="s">
        <v>5862</v>
      </c>
    </row>
    <row r="2552">
      <c r="A2552" s="1" t="s">
        <v>4752</v>
      </c>
      <c r="B2552" s="14">
        <v>46127.0</v>
      </c>
      <c r="C2552" s="1" t="s">
        <v>6764</v>
      </c>
      <c r="D2552" s="5">
        <v>4.7934402000127E13</v>
      </c>
      <c r="E2552" s="1" t="s">
        <v>4752</v>
      </c>
      <c r="F2552" s="1" t="s">
        <v>5851</v>
      </c>
      <c r="G2552" s="1" t="s">
        <v>8055</v>
      </c>
      <c r="H2552" s="1" t="s">
        <v>15176</v>
      </c>
      <c r="I2552" s="1" t="s">
        <v>8057</v>
      </c>
      <c r="J2552" s="1" t="s">
        <v>4759</v>
      </c>
      <c r="K2552" s="1" t="s">
        <v>6767</v>
      </c>
      <c r="L2552" s="1" t="s">
        <v>6768</v>
      </c>
      <c r="M2552" s="1" t="s">
        <v>6769</v>
      </c>
      <c r="N2552" s="5">
        <v>4.7934402000127E13</v>
      </c>
      <c r="O2552" s="1" t="s">
        <v>1072</v>
      </c>
      <c r="P2552" s="10"/>
      <c r="Q2552" s="5">
        <v>2.0</v>
      </c>
      <c r="R2552" s="15">
        <v>44817.0</v>
      </c>
      <c r="S2552" s="5">
        <v>0.0</v>
      </c>
      <c r="T2552" s="10"/>
      <c r="U2552" s="10"/>
      <c r="V2552" s="15">
        <v>44817.0</v>
      </c>
      <c r="W2552" s="5">
        <v>4661300.0</v>
      </c>
      <c r="X2552" s="1" t="s">
        <v>6770</v>
      </c>
      <c r="Y2552" s="1" t="s">
        <v>1118</v>
      </c>
      <c r="Z2552" s="1" t="s">
        <v>5859</v>
      </c>
      <c r="AA2552" s="1" t="s">
        <v>5860</v>
      </c>
      <c r="AB2552" s="1" t="s">
        <v>6771</v>
      </c>
      <c r="AC2552" s="1" t="s">
        <v>1989</v>
      </c>
      <c r="AD2552" s="5">
        <v>1.414E7</v>
      </c>
      <c r="AE2552" s="1" t="s">
        <v>1079</v>
      </c>
      <c r="AF2552" s="5">
        <v>6363.0</v>
      </c>
      <c r="AG2552" s="5">
        <v>16.0</v>
      </c>
      <c r="AH2552" s="5">
        <v>3.238018E7</v>
      </c>
      <c r="AI2552" s="10"/>
      <c r="AJ2552" s="10"/>
      <c r="AK2552" s="10"/>
      <c r="AL2552" s="10"/>
      <c r="AM2552" s="1" t="s">
        <v>6772</v>
      </c>
      <c r="AN2552" s="10"/>
      <c r="AO2552" s="10"/>
      <c r="AP2552" s="1" t="s">
        <v>5862</v>
      </c>
    </row>
    <row r="2553">
      <c r="A2553" s="1" t="s">
        <v>4752</v>
      </c>
      <c r="B2553" s="14">
        <v>45820.0</v>
      </c>
      <c r="C2553" s="1" t="s">
        <v>5863</v>
      </c>
      <c r="D2553" s="5">
        <v>1.722741400015E13</v>
      </c>
      <c r="E2553" s="1" t="s">
        <v>4752</v>
      </c>
      <c r="F2553" s="1" t="s">
        <v>1318</v>
      </c>
      <c r="G2553" s="1" t="s">
        <v>5992</v>
      </c>
      <c r="H2553" s="1" t="s">
        <v>15177</v>
      </c>
      <c r="I2553" s="5">
        <v>88.0</v>
      </c>
      <c r="J2553" s="1" t="s">
        <v>4759</v>
      </c>
      <c r="K2553" s="1" t="s">
        <v>5865</v>
      </c>
      <c r="L2553" s="1" t="s">
        <v>5866</v>
      </c>
      <c r="M2553" s="1" t="s">
        <v>5867</v>
      </c>
      <c r="N2553" s="5">
        <v>1.722741400015E13</v>
      </c>
      <c r="O2553" s="1" t="s">
        <v>1072</v>
      </c>
      <c r="P2553" s="1" t="s">
        <v>5863</v>
      </c>
      <c r="Q2553" s="5">
        <v>2.0</v>
      </c>
      <c r="R2553" s="15">
        <v>38659.0</v>
      </c>
      <c r="S2553" s="5">
        <v>0.0</v>
      </c>
      <c r="T2553" s="10"/>
      <c r="U2553" s="10"/>
      <c r="V2553" s="15">
        <v>25910.0</v>
      </c>
      <c r="W2553" s="5">
        <v>230600.0</v>
      </c>
      <c r="X2553" s="10"/>
      <c r="Y2553" s="1" t="s">
        <v>1118</v>
      </c>
      <c r="Z2553" s="1" t="s">
        <v>5868</v>
      </c>
      <c r="AA2553" s="1" t="s">
        <v>1410</v>
      </c>
      <c r="AB2553" s="1" t="s">
        <v>5869</v>
      </c>
      <c r="AC2553" s="1" t="s">
        <v>1121</v>
      </c>
      <c r="AD2553" s="5">
        <v>3.5797899E7</v>
      </c>
      <c r="AE2553" s="1" t="s">
        <v>1205</v>
      </c>
      <c r="AF2553" s="5">
        <v>4417.0</v>
      </c>
      <c r="AG2553" s="5">
        <v>38.0</v>
      </c>
      <c r="AH2553" s="5">
        <v>3.7291E7</v>
      </c>
      <c r="AI2553" s="5">
        <v>38.0</v>
      </c>
      <c r="AJ2553" s="5">
        <v>3.7291002E7</v>
      </c>
      <c r="AK2553" s="5">
        <v>38.0</v>
      </c>
      <c r="AL2553" s="5">
        <v>3.7291E7</v>
      </c>
      <c r="AM2553" s="1" t="s">
        <v>5870</v>
      </c>
      <c r="AN2553" s="10"/>
      <c r="AO2553" s="10"/>
      <c r="AP2553" s="1" t="s">
        <v>3935</v>
      </c>
    </row>
    <row r="2554">
      <c r="A2554" s="1" t="s">
        <v>4752</v>
      </c>
      <c r="B2554" s="14">
        <v>46204.0</v>
      </c>
      <c r="C2554" s="1" t="s">
        <v>2266</v>
      </c>
      <c r="D2554" s="5">
        <v>4.5096565000152E13</v>
      </c>
      <c r="E2554" s="1" t="s">
        <v>4752</v>
      </c>
      <c r="F2554" s="1" t="s">
        <v>1097</v>
      </c>
      <c r="G2554" s="1" t="s">
        <v>4898</v>
      </c>
      <c r="H2554" s="1" t="s">
        <v>2263</v>
      </c>
      <c r="I2554" s="5">
        <v>78.0</v>
      </c>
      <c r="J2554" s="1" t="s">
        <v>4759</v>
      </c>
      <c r="K2554" s="1" t="s">
        <v>2261</v>
      </c>
      <c r="L2554" s="1" t="s">
        <v>2264</v>
      </c>
      <c r="M2554" s="1" t="s">
        <v>2265</v>
      </c>
      <c r="N2554" s="5">
        <v>4.5096565000152E13</v>
      </c>
      <c r="O2554" s="1" t="s">
        <v>1072</v>
      </c>
      <c r="P2554" s="1" t="s">
        <v>2266</v>
      </c>
      <c r="Q2554" s="5">
        <v>2.0</v>
      </c>
      <c r="R2554" s="15">
        <v>44593.0</v>
      </c>
      <c r="S2554" s="5">
        <v>0.0</v>
      </c>
      <c r="T2554" s="10"/>
      <c r="U2554" s="10"/>
      <c r="V2554" s="15">
        <v>44593.0</v>
      </c>
      <c r="W2554" s="5">
        <v>161001.0</v>
      </c>
      <c r="X2554" s="1" t="s">
        <v>2267</v>
      </c>
      <c r="Y2554" s="1" t="s">
        <v>1075</v>
      </c>
      <c r="Z2554" s="1" t="s">
        <v>2268</v>
      </c>
      <c r="AA2554" s="1" t="s">
        <v>2269</v>
      </c>
      <c r="AB2554" s="1" t="s">
        <v>1602</v>
      </c>
      <c r="AC2554" s="1" t="s">
        <v>1078</v>
      </c>
      <c r="AD2554" s="5">
        <v>3.7410103E7</v>
      </c>
      <c r="AE2554" s="1" t="s">
        <v>1205</v>
      </c>
      <c r="AF2554" s="5">
        <v>5385.0</v>
      </c>
      <c r="AG2554" s="5">
        <v>11.0</v>
      </c>
      <c r="AH2554" s="5">
        <v>8.2443133E7</v>
      </c>
      <c r="AI2554" s="10"/>
      <c r="AJ2554" s="10"/>
      <c r="AK2554" s="10"/>
      <c r="AL2554" s="10"/>
      <c r="AM2554" s="1" t="s">
        <v>2270</v>
      </c>
      <c r="AN2554" s="10"/>
      <c r="AO2554" s="10"/>
      <c r="AP2554" s="1" t="s">
        <v>2271</v>
      </c>
    </row>
    <row r="2555">
      <c r="A2555" s="1" t="s">
        <v>4752</v>
      </c>
      <c r="B2555" s="14">
        <v>45917.0</v>
      </c>
      <c r="C2555" s="1" t="s">
        <v>15178</v>
      </c>
      <c r="D2555" s="5">
        <v>4.5886142000136E13</v>
      </c>
      <c r="E2555" s="1" t="s">
        <v>4752</v>
      </c>
      <c r="F2555" s="1" t="s">
        <v>1097</v>
      </c>
      <c r="G2555" s="1" t="s">
        <v>4761</v>
      </c>
      <c r="H2555" s="1" t="s">
        <v>15179</v>
      </c>
      <c r="I2555" s="5">
        <v>101.0</v>
      </c>
      <c r="J2555" s="1" t="s">
        <v>4759</v>
      </c>
      <c r="K2555" s="1" t="s">
        <v>15180</v>
      </c>
      <c r="L2555" s="1" t="s">
        <v>15181</v>
      </c>
      <c r="M2555" s="1" t="s">
        <v>15182</v>
      </c>
      <c r="N2555" s="5">
        <v>4.5886142000136E13</v>
      </c>
      <c r="O2555" s="1" t="s">
        <v>1072</v>
      </c>
      <c r="P2555" s="10"/>
      <c r="Q2555" s="5">
        <v>2.0</v>
      </c>
      <c r="R2555" s="15">
        <v>44653.0</v>
      </c>
      <c r="S2555" s="5">
        <v>0.0</v>
      </c>
      <c r="T2555" s="10"/>
      <c r="U2555" s="10"/>
      <c r="V2555" s="15">
        <v>44653.0</v>
      </c>
      <c r="W2555" s="5">
        <v>161003.0</v>
      </c>
      <c r="X2555" s="1" t="s">
        <v>15183</v>
      </c>
      <c r="Y2555" s="1" t="s">
        <v>1075</v>
      </c>
      <c r="Z2555" s="1" t="s">
        <v>15184</v>
      </c>
      <c r="AA2555" s="5">
        <v>311.0</v>
      </c>
      <c r="AB2555" s="10"/>
      <c r="AC2555" s="1" t="s">
        <v>15185</v>
      </c>
      <c r="AD2555" s="5">
        <v>1.7322176E7</v>
      </c>
      <c r="AE2555" s="1" t="s">
        <v>1079</v>
      </c>
      <c r="AF2555" s="5">
        <v>6697.0</v>
      </c>
      <c r="AG2555" s="5">
        <v>14.0</v>
      </c>
      <c r="AH2555" s="5">
        <v>9.6676328E7</v>
      </c>
      <c r="AI2555" s="10"/>
      <c r="AJ2555" s="10"/>
      <c r="AK2555" s="10"/>
      <c r="AL2555" s="10"/>
      <c r="AM2555" s="1" t="s">
        <v>15186</v>
      </c>
      <c r="AN2555" s="10"/>
      <c r="AO2555" s="10"/>
      <c r="AP2555" s="1" t="s">
        <v>15187</v>
      </c>
    </row>
    <row r="2556">
      <c r="A2556" s="1" t="s">
        <v>4752</v>
      </c>
      <c r="B2556" s="16">
        <v>46321.0</v>
      </c>
      <c r="C2556" s="1" t="s">
        <v>4756</v>
      </c>
      <c r="D2556" s="5">
        <v>3.8149788000175E13</v>
      </c>
      <c r="E2556" s="1" t="s">
        <v>4752</v>
      </c>
      <c r="F2556" s="1" t="s">
        <v>4229</v>
      </c>
      <c r="G2556" s="1" t="s">
        <v>2332</v>
      </c>
      <c r="H2556" s="5">
        <v>8.0021132E7</v>
      </c>
      <c r="I2556" s="5">
        <v>5.0</v>
      </c>
      <c r="J2556" s="1" t="s">
        <v>4755</v>
      </c>
      <c r="K2556" s="1" t="s">
        <v>2318</v>
      </c>
      <c r="L2556" s="1" t="s">
        <v>2321</v>
      </c>
      <c r="M2556" s="1" t="s">
        <v>2322</v>
      </c>
      <c r="N2556" s="5">
        <v>3.8149788000175E13</v>
      </c>
      <c r="O2556" s="1" t="s">
        <v>1072</v>
      </c>
      <c r="P2556" s="1" t="s">
        <v>2323</v>
      </c>
      <c r="Q2556" s="5">
        <v>2.0</v>
      </c>
      <c r="R2556" s="15">
        <v>44062.0</v>
      </c>
      <c r="S2556" s="5">
        <v>0.0</v>
      </c>
      <c r="T2556" s="10"/>
      <c r="U2556" s="10"/>
      <c r="V2556" s="15">
        <v>44062.0</v>
      </c>
      <c r="W2556" s="5">
        <v>8219999.0</v>
      </c>
      <c r="X2556" s="1" t="s">
        <v>2324</v>
      </c>
      <c r="Y2556" s="1" t="s">
        <v>2325</v>
      </c>
      <c r="Z2556" s="1" t="s">
        <v>2326</v>
      </c>
      <c r="AA2556" s="5">
        <v>600.0</v>
      </c>
      <c r="AB2556" s="10"/>
      <c r="AC2556" s="1" t="s">
        <v>2327</v>
      </c>
      <c r="AD2556" s="5">
        <v>1.78E7</v>
      </c>
      <c r="AE2556" s="1" t="s">
        <v>1079</v>
      </c>
      <c r="AF2556" s="5">
        <v>6101.0</v>
      </c>
      <c r="AG2556" s="5">
        <v>18.0</v>
      </c>
      <c r="AH2556" s="5">
        <v>9.7073004E7</v>
      </c>
      <c r="AI2556" s="5">
        <v>18.0</v>
      </c>
      <c r="AJ2556" s="5">
        <v>9.7213774E7</v>
      </c>
      <c r="AK2556" s="10"/>
      <c r="AL2556" s="10"/>
      <c r="AM2556" s="1" t="s">
        <v>2328</v>
      </c>
      <c r="AN2556" s="10"/>
      <c r="AO2556" s="10"/>
      <c r="AP2556" s="1" t="s">
        <v>2329</v>
      </c>
    </row>
    <row r="2557">
      <c r="A2557" s="1" t="s">
        <v>4752</v>
      </c>
      <c r="B2557" s="14">
        <v>45786.0</v>
      </c>
      <c r="C2557" s="1" t="s">
        <v>9802</v>
      </c>
      <c r="D2557" s="5">
        <v>4.7970099000118E13</v>
      </c>
      <c r="E2557" s="1" t="s">
        <v>4752</v>
      </c>
      <c r="F2557" s="1" t="s">
        <v>1097</v>
      </c>
      <c r="G2557" s="1" t="s">
        <v>4771</v>
      </c>
      <c r="H2557" s="1" t="s">
        <v>15188</v>
      </c>
      <c r="I2557" s="17">
        <v>45528.0</v>
      </c>
      <c r="J2557" s="1" t="s">
        <v>4759</v>
      </c>
      <c r="K2557" s="1" t="s">
        <v>9804</v>
      </c>
      <c r="L2557" s="1" t="s">
        <v>9805</v>
      </c>
      <c r="M2557" s="1" t="s">
        <v>9806</v>
      </c>
      <c r="N2557" s="5">
        <v>4.7970099000118E13</v>
      </c>
      <c r="O2557" s="1" t="s">
        <v>1072</v>
      </c>
      <c r="P2557" s="1" t="s">
        <v>9802</v>
      </c>
      <c r="Q2557" s="5">
        <v>2.0</v>
      </c>
      <c r="R2557" s="15">
        <v>44819.0</v>
      </c>
      <c r="S2557" s="5">
        <v>0.0</v>
      </c>
      <c r="T2557" s="10"/>
      <c r="U2557" s="5">
        <v>105.0</v>
      </c>
      <c r="V2557" s="15">
        <v>44819.0</v>
      </c>
      <c r="W2557" s="5">
        <v>161001.0</v>
      </c>
      <c r="X2557" s="1" t="s">
        <v>9807</v>
      </c>
      <c r="Y2557" s="1" t="s">
        <v>4865</v>
      </c>
      <c r="Z2557" s="1" t="s">
        <v>9808</v>
      </c>
      <c r="AA2557" s="1" t="s">
        <v>1120</v>
      </c>
      <c r="AB2557" s="1" t="s">
        <v>1092</v>
      </c>
      <c r="AC2557" s="1" t="s">
        <v>9809</v>
      </c>
      <c r="AD2557" s="5">
        <v>8.5822E7</v>
      </c>
      <c r="AE2557" s="1" t="s">
        <v>1231</v>
      </c>
      <c r="AF2557" s="5">
        <v>7493.0</v>
      </c>
      <c r="AG2557" s="5">
        <v>45.0</v>
      </c>
      <c r="AH2557" s="5">
        <v>9.1335033E7</v>
      </c>
      <c r="AI2557" s="5">
        <v>0.0</v>
      </c>
      <c r="AJ2557" s="5">
        <v>0.0</v>
      </c>
      <c r="AK2557" s="10"/>
      <c r="AL2557" s="10"/>
      <c r="AM2557" s="1" t="s">
        <v>9810</v>
      </c>
      <c r="AN2557" s="10"/>
      <c r="AO2557" s="10"/>
      <c r="AP2557" s="1" t="s">
        <v>1784</v>
      </c>
    </row>
    <row r="2558">
      <c r="A2558" s="1" t="s">
        <v>4752</v>
      </c>
      <c r="B2558" s="14">
        <v>45796.0</v>
      </c>
      <c r="C2558" s="1" t="s">
        <v>15189</v>
      </c>
      <c r="D2558" s="5">
        <v>4.9641847000144E13</v>
      </c>
      <c r="E2558" s="1" t="s">
        <v>4752</v>
      </c>
      <c r="F2558" s="1" t="s">
        <v>1097</v>
      </c>
      <c r="G2558" s="1" t="s">
        <v>4761</v>
      </c>
      <c r="H2558" s="1" t="s">
        <v>15190</v>
      </c>
      <c r="I2558" s="5">
        <v>101.0</v>
      </c>
      <c r="J2558" s="1" t="s">
        <v>4759</v>
      </c>
      <c r="K2558" s="1" t="s">
        <v>15191</v>
      </c>
      <c r="L2558" s="1" t="s">
        <v>15192</v>
      </c>
      <c r="M2558" s="1" t="s">
        <v>15193</v>
      </c>
      <c r="N2558" s="5">
        <v>4.9641847000144E13</v>
      </c>
      <c r="O2558" s="1" t="s">
        <v>1072</v>
      </c>
      <c r="P2558" s="1" t="s">
        <v>15189</v>
      </c>
      <c r="Q2558" s="5">
        <v>2.0</v>
      </c>
      <c r="R2558" s="15">
        <v>44974.0</v>
      </c>
      <c r="S2558" s="5">
        <v>0.0</v>
      </c>
      <c r="T2558" s="10"/>
      <c r="U2558" s="5">
        <v>105.0</v>
      </c>
      <c r="V2558" s="15">
        <v>44974.0</v>
      </c>
      <c r="W2558" s="5">
        <v>161001.0</v>
      </c>
      <c r="X2558" s="10"/>
      <c r="Y2558" s="1" t="s">
        <v>1075</v>
      </c>
      <c r="Z2558" s="1" t="s">
        <v>15194</v>
      </c>
      <c r="AA2558" s="5">
        <v>558.0</v>
      </c>
      <c r="AB2558" s="1" t="s">
        <v>15195</v>
      </c>
      <c r="AC2558" s="1" t="s">
        <v>15196</v>
      </c>
      <c r="AD2558" s="5">
        <v>8.211004E7</v>
      </c>
      <c r="AE2558" s="1" t="s">
        <v>1231</v>
      </c>
      <c r="AF2558" s="5">
        <v>7535.0</v>
      </c>
      <c r="AG2558" s="5">
        <v>41.0</v>
      </c>
      <c r="AH2558" s="5">
        <v>9.1915074E7</v>
      </c>
      <c r="AI2558" s="5">
        <v>0.0</v>
      </c>
      <c r="AJ2558" s="5">
        <v>0.0</v>
      </c>
      <c r="AK2558" s="10"/>
      <c r="AL2558" s="10"/>
      <c r="AM2558" s="1" t="s">
        <v>15197</v>
      </c>
      <c r="AN2558" s="10"/>
      <c r="AO2558" s="10"/>
      <c r="AP2558" s="1" t="s">
        <v>1233</v>
      </c>
    </row>
    <row r="2559">
      <c r="A2559" s="1" t="s">
        <v>4752</v>
      </c>
      <c r="B2559" s="14">
        <v>45715.0</v>
      </c>
      <c r="C2559" s="1" t="s">
        <v>3453</v>
      </c>
      <c r="D2559" s="5">
        <v>2.70502000132E11</v>
      </c>
      <c r="E2559" s="1" t="s">
        <v>4752</v>
      </c>
      <c r="F2559" s="1" t="s">
        <v>1097</v>
      </c>
      <c r="G2559" s="1" t="s">
        <v>7157</v>
      </c>
      <c r="H2559" s="1" t="s">
        <v>15198</v>
      </c>
      <c r="I2559" s="1" t="s">
        <v>1933</v>
      </c>
      <c r="J2559" s="1" t="s">
        <v>4755</v>
      </c>
      <c r="K2559" s="1" t="s">
        <v>3450</v>
      </c>
      <c r="L2559" s="1" t="s">
        <v>3451</v>
      </c>
      <c r="M2559" s="1" t="s">
        <v>3452</v>
      </c>
      <c r="N2559" s="5">
        <v>2.70502000132E11</v>
      </c>
      <c r="O2559" s="1" t="s">
        <v>1072</v>
      </c>
      <c r="P2559" s="1" t="s">
        <v>3453</v>
      </c>
      <c r="Q2559" s="5">
        <v>2.0</v>
      </c>
      <c r="R2559" s="15">
        <v>38345.0</v>
      </c>
      <c r="S2559" s="5">
        <v>0.0</v>
      </c>
      <c r="T2559" s="10"/>
      <c r="U2559" s="10"/>
      <c r="V2559" s="15">
        <v>34634.0</v>
      </c>
      <c r="W2559" s="5">
        <v>159899.0</v>
      </c>
      <c r="X2559" s="1" t="s">
        <v>3454</v>
      </c>
      <c r="Y2559" s="1" t="s">
        <v>1075</v>
      </c>
      <c r="Z2559" s="1" t="s">
        <v>3455</v>
      </c>
      <c r="AA2559" s="5">
        <v>29.0</v>
      </c>
      <c r="AB2559" s="10"/>
      <c r="AC2559" s="1" t="s">
        <v>3456</v>
      </c>
      <c r="AD2559" s="5">
        <v>1.4176416E7</v>
      </c>
      <c r="AE2559" s="1" t="s">
        <v>1079</v>
      </c>
      <c r="AF2559" s="5">
        <v>7135.0</v>
      </c>
      <c r="AG2559" s="5">
        <v>16.0</v>
      </c>
      <c r="AH2559" s="5">
        <v>3.9450384E7</v>
      </c>
      <c r="AI2559" s="10"/>
      <c r="AJ2559" s="10"/>
      <c r="AK2559" s="5">
        <v>16.0</v>
      </c>
      <c r="AL2559" s="5">
        <v>6428107.0</v>
      </c>
      <c r="AM2559" s="1" t="s">
        <v>3457</v>
      </c>
      <c r="AN2559" s="10"/>
      <c r="AO2559" s="10"/>
      <c r="AP2559" s="1" t="s">
        <v>3458</v>
      </c>
    </row>
    <row r="2560">
      <c r="A2560" s="1" t="s">
        <v>4752</v>
      </c>
      <c r="B2560" s="14">
        <v>45785.0</v>
      </c>
      <c r="C2560" s="1" t="s">
        <v>11876</v>
      </c>
      <c r="D2560" s="5">
        <v>4.2438241000167E13</v>
      </c>
      <c r="E2560" s="1" t="s">
        <v>4752</v>
      </c>
      <c r="F2560" s="1" t="s">
        <v>1097</v>
      </c>
      <c r="G2560" s="1" t="s">
        <v>4898</v>
      </c>
      <c r="H2560" s="1" t="s">
        <v>15199</v>
      </c>
      <c r="I2560" s="5">
        <v>78.0</v>
      </c>
      <c r="J2560" s="1" t="s">
        <v>4759</v>
      </c>
      <c r="K2560" s="1" t="s">
        <v>11878</v>
      </c>
      <c r="L2560" s="1" t="s">
        <v>11879</v>
      </c>
      <c r="M2560" s="1" t="s">
        <v>11880</v>
      </c>
      <c r="N2560" s="5">
        <v>4.2438241000167E13</v>
      </c>
      <c r="O2560" s="1" t="s">
        <v>1072</v>
      </c>
      <c r="P2560" s="1" t="s">
        <v>11881</v>
      </c>
      <c r="Q2560" s="5">
        <v>2.0</v>
      </c>
      <c r="R2560" s="15">
        <v>44370.0</v>
      </c>
      <c r="S2560" s="5">
        <v>0.0</v>
      </c>
      <c r="T2560" s="10"/>
      <c r="U2560" s="10"/>
      <c r="V2560" s="15">
        <v>44370.0</v>
      </c>
      <c r="W2560" s="5">
        <v>161001.0</v>
      </c>
      <c r="X2560" s="1" t="s">
        <v>11882</v>
      </c>
      <c r="Y2560" s="1" t="s">
        <v>1118</v>
      </c>
      <c r="Z2560" s="1" t="s">
        <v>11883</v>
      </c>
      <c r="AA2560" s="1" t="s">
        <v>1120</v>
      </c>
      <c r="AB2560" s="1" t="s">
        <v>1092</v>
      </c>
      <c r="AC2560" s="1" t="s">
        <v>11884</v>
      </c>
      <c r="AD2560" s="5">
        <v>8.51394E7</v>
      </c>
      <c r="AE2560" s="1" t="s">
        <v>1231</v>
      </c>
      <c r="AF2560" s="5">
        <v>7583.0</v>
      </c>
      <c r="AG2560" s="5">
        <v>42.0</v>
      </c>
      <c r="AH2560" s="5">
        <v>9.953101E7</v>
      </c>
      <c r="AI2560" s="5">
        <v>42.0</v>
      </c>
      <c r="AJ2560" s="5">
        <v>9.98352E7</v>
      </c>
      <c r="AK2560" s="10"/>
      <c r="AL2560" s="10"/>
      <c r="AM2560" s="1" t="s">
        <v>11885</v>
      </c>
      <c r="AN2560" s="10"/>
      <c r="AO2560" s="10"/>
      <c r="AP2560" s="1" t="s">
        <v>1799</v>
      </c>
    </row>
    <row r="2561">
      <c r="A2561" s="1" t="s">
        <v>4752</v>
      </c>
      <c r="B2561" s="14">
        <v>45793.0</v>
      </c>
      <c r="C2561" s="1" t="s">
        <v>15200</v>
      </c>
      <c r="D2561" s="5">
        <v>2.3026767000195E13</v>
      </c>
      <c r="E2561" s="1" t="s">
        <v>4752</v>
      </c>
      <c r="F2561" s="1" t="s">
        <v>1097</v>
      </c>
      <c r="G2561" s="1" t="s">
        <v>4761</v>
      </c>
      <c r="H2561" s="1" t="s">
        <v>15201</v>
      </c>
      <c r="I2561" s="5">
        <v>101.0</v>
      </c>
      <c r="J2561" s="1" t="s">
        <v>4759</v>
      </c>
      <c r="K2561" s="1" t="s">
        <v>15202</v>
      </c>
      <c r="L2561" s="1" t="s">
        <v>15203</v>
      </c>
      <c r="M2561" s="1" t="s">
        <v>15204</v>
      </c>
      <c r="N2561" s="5">
        <v>2.3026767000195E13</v>
      </c>
      <c r="O2561" s="1" t="s">
        <v>1072</v>
      </c>
      <c r="P2561" s="10"/>
      <c r="Q2561" s="5">
        <v>2.0</v>
      </c>
      <c r="R2561" s="15">
        <v>42226.0</v>
      </c>
      <c r="S2561" s="5">
        <v>0.0</v>
      </c>
      <c r="T2561" s="10"/>
      <c r="U2561" s="10"/>
      <c r="V2561" s="15">
        <v>42226.0</v>
      </c>
      <c r="W2561" s="5">
        <v>4683400.0</v>
      </c>
      <c r="X2561" s="1" t="s">
        <v>15205</v>
      </c>
      <c r="Y2561" s="1" t="s">
        <v>1090</v>
      </c>
      <c r="Z2561" s="1" t="s">
        <v>15206</v>
      </c>
      <c r="AA2561" s="5">
        <v>230.0</v>
      </c>
      <c r="AB2561" s="1" t="s">
        <v>6111</v>
      </c>
      <c r="AC2561" s="1" t="s">
        <v>15207</v>
      </c>
      <c r="AD2561" s="5">
        <v>8.544E7</v>
      </c>
      <c r="AE2561" s="1" t="s">
        <v>1231</v>
      </c>
      <c r="AF2561" s="5">
        <v>7933.0</v>
      </c>
      <c r="AG2561" s="5">
        <v>44.0</v>
      </c>
      <c r="AH2561" s="5">
        <v>3.5431414E7</v>
      </c>
      <c r="AI2561" s="5">
        <v>44.0</v>
      </c>
      <c r="AJ2561" s="5">
        <v>9.9355065E7</v>
      </c>
      <c r="AK2561" s="10"/>
      <c r="AL2561" s="10"/>
      <c r="AM2561" s="10"/>
      <c r="AN2561" s="10"/>
      <c r="AO2561" s="10"/>
      <c r="AP2561" s="1" t="s">
        <v>15208</v>
      </c>
    </row>
    <row r="2562">
      <c r="A2562" s="1" t="s">
        <v>4752</v>
      </c>
      <c r="B2562" s="14">
        <v>45788.0</v>
      </c>
      <c r="C2562" s="1" t="s">
        <v>7432</v>
      </c>
      <c r="D2562" s="5">
        <v>4.5280235000112E13</v>
      </c>
      <c r="E2562" s="1" t="s">
        <v>4752</v>
      </c>
      <c r="F2562" s="1" t="s">
        <v>1097</v>
      </c>
      <c r="G2562" s="1" t="s">
        <v>4898</v>
      </c>
      <c r="H2562" s="1" t="s">
        <v>15209</v>
      </c>
      <c r="I2562" s="5">
        <v>78.0</v>
      </c>
      <c r="J2562" s="1" t="s">
        <v>4759</v>
      </c>
      <c r="K2562" s="1" t="s">
        <v>7434</v>
      </c>
      <c r="L2562" s="1" t="s">
        <v>7435</v>
      </c>
      <c r="M2562" s="1" t="s">
        <v>7436</v>
      </c>
      <c r="N2562" s="5">
        <v>4.5280235000112E13</v>
      </c>
      <c r="O2562" s="1" t="s">
        <v>1072</v>
      </c>
      <c r="P2562" s="1" t="s">
        <v>7432</v>
      </c>
      <c r="Q2562" s="5">
        <v>2.0</v>
      </c>
      <c r="R2562" s="15">
        <v>44606.0</v>
      </c>
      <c r="S2562" s="5">
        <v>0.0</v>
      </c>
      <c r="T2562" s="10"/>
      <c r="U2562" s="5">
        <v>105.0</v>
      </c>
      <c r="V2562" s="15">
        <v>44606.0</v>
      </c>
      <c r="W2562" s="5">
        <v>161003.0</v>
      </c>
      <c r="X2562" s="1" t="s">
        <v>7437</v>
      </c>
      <c r="Y2562" s="1" t="s">
        <v>1090</v>
      </c>
      <c r="Z2562" s="1" t="s">
        <v>7438</v>
      </c>
      <c r="AA2562" s="5">
        <v>258.0</v>
      </c>
      <c r="AB2562" s="10"/>
      <c r="AC2562" s="1" t="s">
        <v>5275</v>
      </c>
      <c r="AD2562" s="5">
        <v>8.404356E7</v>
      </c>
      <c r="AE2562" s="1" t="s">
        <v>1231</v>
      </c>
      <c r="AF2562" s="5">
        <v>7777.0</v>
      </c>
      <c r="AG2562" s="5">
        <v>42.0</v>
      </c>
      <c r="AH2562" s="5">
        <v>9.9341726E7</v>
      </c>
      <c r="AI2562" s="10"/>
      <c r="AJ2562" s="10"/>
      <c r="AK2562" s="10"/>
      <c r="AL2562" s="10"/>
      <c r="AM2562" s="1" t="s">
        <v>7439</v>
      </c>
      <c r="AN2562" s="10"/>
      <c r="AO2562" s="10"/>
      <c r="AP2562" s="1" t="s">
        <v>5277</v>
      </c>
    </row>
    <row r="2563">
      <c r="A2563" s="1" t="s">
        <v>4752</v>
      </c>
      <c r="B2563" s="14">
        <v>45751.0</v>
      </c>
      <c r="C2563" s="1" t="s">
        <v>15210</v>
      </c>
      <c r="D2563" s="5">
        <v>4.4624752000107E13</v>
      </c>
      <c r="E2563" s="1" t="s">
        <v>4752</v>
      </c>
      <c r="F2563" s="1" t="s">
        <v>1097</v>
      </c>
      <c r="G2563" s="1" t="s">
        <v>1356</v>
      </c>
      <c r="H2563" s="1" t="s">
        <v>15211</v>
      </c>
      <c r="I2563" s="5">
        <v>25.0</v>
      </c>
      <c r="J2563" s="1" t="s">
        <v>4755</v>
      </c>
      <c r="K2563" s="1" t="s">
        <v>15212</v>
      </c>
      <c r="L2563" s="1" t="s">
        <v>15213</v>
      </c>
      <c r="M2563" s="1" t="s">
        <v>15214</v>
      </c>
      <c r="N2563" s="5">
        <v>4.4624752000107E13</v>
      </c>
      <c r="O2563" s="1" t="s">
        <v>1072</v>
      </c>
      <c r="P2563" s="1" t="s">
        <v>15215</v>
      </c>
      <c r="Q2563" s="5">
        <v>2.0</v>
      </c>
      <c r="R2563" s="15">
        <v>44547.0</v>
      </c>
      <c r="S2563" s="5">
        <v>0.0</v>
      </c>
      <c r="T2563" s="10"/>
      <c r="U2563" s="10"/>
      <c r="V2563" s="15">
        <v>44547.0</v>
      </c>
      <c r="W2563" s="5">
        <v>4683400.0</v>
      </c>
      <c r="X2563" s="10"/>
      <c r="Y2563" s="1" t="s">
        <v>1075</v>
      </c>
      <c r="Z2563" s="1" t="s">
        <v>15216</v>
      </c>
      <c r="AA2563" s="5">
        <v>105.0</v>
      </c>
      <c r="AB2563" s="10"/>
      <c r="AC2563" s="1" t="s">
        <v>15217</v>
      </c>
      <c r="AD2563" s="5">
        <v>1.9053869E7</v>
      </c>
      <c r="AE2563" s="1" t="s">
        <v>1079</v>
      </c>
      <c r="AF2563" s="5">
        <v>6929.0</v>
      </c>
      <c r="AG2563" s="5">
        <v>18.0</v>
      </c>
      <c r="AH2563" s="5">
        <v>8.1773713E7</v>
      </c>
      <c r="AI2563" s="10"/>
      <c r="AJ2563" s="10"/>
      <c r="AK2563" s="10"/>
      <c r="AL2563" s="10"/>
      <c r="AM2563" s="1" t="s">
        <v>15218</v>
      </c>
      <c r="AN2563" s="10"/>
      <c r="AO2563" s="10"/>
      <c r="AP2563" s="1" t="s">
        <v>10854</v>
      </c>
    </row>
    <row r="2564">
      <c r="A2564" s="1" t="s">
        <v>4752</v>
      </c>
      <c r="B2564" s="14">
        <v>45831.0</v>
      </c>
      <c r="C2564" s="1" t="s">
        <v>15219</v>
      </c>
      <c r="D2564" s="5">
        <v>3.7866100000105E13</v>
      </c>
      <c r="E2564" s="1" t="s">
        <v>4752</v>
      </c>
      <c r="F2564" s="1" t="s">
        <v>2725</v>
      </c>
      <c r="G2564" s="1" t="s">
        <v>5489</v>
      </c>
      <c r="H2564" s="1" t="s">
        <v>15220</v>
      </c>
      <c r="I2564" s="5">
        <v>23.0</v>
      </c>
      <c r="J2564" s="1" t="s">
        <v>4759</v>
      </c>
      <c r="K2564" s="1" t="s">
        <v>15221</v>
      </c>
      <c r="L2564" s="1" t="s">
        <v>15222</v>
      </c>
      <c r="M2564" s="1" t="s">
        <v>15223</v>
      </c>
      <c r="N2564" s="5">
        <v>3.7866100000105E13</v>
      </c>
      <c r="O2564" s="1" t="s">
        <v>1072</v>
      </c>
      <c r="P2564" s="1" t="s">
        <v>15224</v>
      </c>
      <c r="Q2564" s="5">
        <v>2.0</v>
      </c>
      <c r="R2564" s="15">
        <v>38639.0</v>
      </c>
      <c r="S2564" s="5">
        <v>0.0</v>
      </c>
      <c r="T2564" s="10"/>
      <c r="U2564" s="10"/>
      <c r="V2564" s="15">
        <v>34197.0</v>
      </c>
      <c r="W2564" s="5">
        <v>2110600.0</v>
      </c>
      <c r="X2564" s="1" t="s">
        <v>15225</v>
      </c>
      <c r="Y2564" s="1" t="s">
        <v>1090</v>
      </c>
      <c r="Z2564" s="1" t="s">
        <v>15226</v>
      </c>
      <c r="AA2564" s="1" t="s">
        <v>1410</v>
      </c>
      <c r="AB2564" s="1" t="s">
        <v>15227</v>
      </c>
      <c r="AC2564" s="1" t="s">
        <v>1690</v>
      </c>
      <c r="AD2564" s="5">
        <v>7.5132E7</v>
      </c>
      <c r="AE2564" s="1" t="s">
        <v>1413</v>
      </c>
      <c r="AF2564" s="5">
        <v>9221.0</v>
      </c>
      <c r="AG2564" s="5">
        <v>62.0</v>
      </c>
      <c r="AH2564" s="5">
        <v>4.01507E7</v>
      </c>
      <c r="AI2564" s="5">
        <v>62.0</v>
      </c>
      <c r="AJ2564" s="5">
        <v>4.0150798E7</v>
      </c>
      <c r="AK2564" s="5">
        <v>62.0</v>
      </c>
      <c r="AL2564" s="5">
        <v>4.015084E7</v>
      </c>
      <c r="AM2564" s="1" t="s">
        <v>15228</v>
      </c>
      <c r="AN2564" s="10"/>
      <c r="AO2564" s="10"/>
      <c r="AP2564" s="1" t="s">
        <v>1692</v>
      </c>
    </row>
    <row r="2565">
      <c r="A2565" s="1" t="s">
        <v>4752</v>
      </c>
      <c r="B2565" s="14">
        <v>45799.0</v>
      </c>
      <c r="C2565" s="1" t="s">
        <v>13394</v>
      </c>
      <c r="D2565" s="5">
        <v>4.2729085000193E13</v>
      </c>
      <c r="E2565" s="1" t="s">
        <v>4752</v>
      </c>
      <c r="F2565" s="1" t="s">
        <v>1097</v>
      </c>
      <c r="G2565" s="1" t="s">
        <v>4761</v>
      </c>
      <c r="H2565" s="1" t="s">
        <v>15229</v>
      </c>
      <c r="I2565" s="5">
        <v>101.0</v>
      </c>
      <c r="J2565" s="1" t="s">
        <v>4759</v>
      </c>
      <c r="K2565" s="1" t="s">
        <v>13396</v>
      </c>
      <c r="L2565" s="1" t="s">
        <v>13397</v>
      </c>
      <c r="M2565" s="1" t="s">
        <v>13398</v>
      </c>
      <c r="N2565" s="5">
        <v>4.2729085000193E13</v>
      </c>
      <c r="O2565" s="1" t="s">
        <v>1072</v>
      </c>
      <c r="P2565" s="1" t="s">
        <v>13399</v>
      </c>
      <c r="Q2565" s="5">
        <v>2.0</v>
      </c>
      <c r="R2565" s="15">
        <v>45241.0</v>
      </c>
      <c r="S2565" s="5">
        <v>0.0</v>
      </c>
      <c r="T2565" s="10"/>
      <c r="U2565" s="10"/>
      <c r="V2565" s="15">
        <v>44392.0</v>
      </c>
      <c r="W2565" s="5">
        <v>4930202.0</v>
      </c>
      <c r="X2565" s="1" t="s">
        <v>13400</v>
      </c>
      <c r="Y2565" s="1" t="s">
        <v>1090</v>
      </c>
      <c r="Z2565" s="1" t="s">
        <v>13401</v>
      </c>
      <c r="AA2565" s="1" t="s">
        <v>13402</v>
      </c>
      <c r="AB2565" s="10"/>
      <c r="AC2565" s="1" t="s">
        <v>10113</v>
      </c>
      <c r="AD2565" s="5">
        <v>7.814557E7</v>
      </c>
      <c r="AE2565" s="1" t="s">
        <v>1122</v>
      </c>
      <c r="AF2565" s="5">
        <v>9167.0</v>
      </c>
      <c r="AG2565" s="5">
        <v>65.0</v>
      </c>
      <c r="AH2565" s="5">
        <v>8.4072544E7</v>
      </c>
      <c r="AI2565" s="10"/>
      <c r="AJ2565" s="10"/>
      <c r="AK2565" s="10"/>
      <c r="AL2565" s="10"/>
      <c r="AM2565" s="1" t="s">
        <v>13403</v>
      </c>
      <c r="AN2565" s="10"/>
      <c r="AO2565" s="10"/>
      <c r="AP2565" s="1" t="s">
        <v>13404</v>
      </c>
    </row>
    <row r="2566">
      <c r="A2566" s="1" t="s">
        <v>4752</v>
      </c>
      <c r="B2566" s="14">
        <v>45836.0</v>
      </c>
      <c r="C2566" s="1" t="s">
        <v>11911</v>
      </c>
      <c r="D2566" s="5">
        <v>3.8539148000171E13</v>
      </c>
      <c r="E2566" s="1" t="s">
        <v>4752</v>
      </c>
      <c r="F2566" s="1" t="s">
        <v>1097</v>
      </c>
      <c r="G2566" s="1" t="s">
        <v>4799</v>
      </c>
      <c r="H2566" s="1" t="s">
        <v>15230</v>
      </c>
      <c r="I2566" s="5">
        <v>58.0</v>
      </c>
      <c r="J2566" s="1" t="s">
        <v>4759</v>
      </c>
      <c r="K2566" s="1" t="s">
        <v>11913</v>
      </c>
      <c r="L2566" s="1" t="s">
        <v>11914</v>
      </c>
      <c r="M2566" s="1" t="s">
        <v>11915</v>
      </c>
      <c r="N2566" s="5">
        <v>3.8539148000171E13</v>
      </c>
      <c r="O2566" s="1" t="s">
        <v>1072</v>
      </c>
      <c r="P2566" s="1" t="s">
        <v>11916</v>
      </c>
      <c r="Q2566" s="5">
        <v>2.0</v>
      </c>
      <c r="R2566" s="15">
        <v>44092.0</v>
      </c>
      <c r="S2566" s="5">
        <v>0.0</v>
      </c>
      <c r="T2566" s="10"/>
      <c r="U2566" s="10"/>
      <c r="V2566" s="15">
        <v>44092.0</v>
      </c>
      <c r="W2566" s="5">
        <v>4623199.0</v>
      </c>
      <c r="X2566" s="1" t="s">
        <v>11917</v>
      </c>
      <c r="Y2566" s="1" t="s">
        <v>1075</v>
      </c>
      <c r="Z2566" s="1" t="s">
        <v>11918</v>
      </c>
      <c r="AA2566" s="5">
        <v>62.0</v>
      </c>
      <c r="AB2566" s="1" t="s">
        <v>1092</v>
      </c>
      <c r="AC2566" s="1" t="s">
        <v>1078</v>
      </c>
      <c r="AD2566" s="5">
        <v>4.955E7</v>
      </c>
      <c r="AE2566" s="1" t="s">
        <v>4007</v>
      </c>
      <c r="AF2566" s="5">
        <v>3127.0</v>
      </c>
      <c r="AG2566" s="5">
        <v>79.0</v>
      </c>
      <c r="AH2566" s="5">
        <v>9.9631055E7</v>
      </c>
      <c r="AI2566" s="5">
        <v>79.0</v>
      </c>
      <c r="AJ2566" s="5">
        <v>8.1471653E7</v>
      </c>
      <c r="AK2566" s="10"/>
      <c r="AL2566" s="10"/>
      <c r="AM2566" s="1" t="s">
        <v>11919</v>
      </c>
      <c r="AN2566" s="10"/>
      <c r="AO2566" s="10"/>
      <c r="AP2566" s="1" t="s">
        <v>11920</v>
      </c>
    </row>
    <row r="2567">
      <c r="A2567" s="1" t="s">
        <v>4752</v>
      </c>
      <c r="B2567" s="14">
        <v>45817.0</v>
      </c>
      <c r="C2567" s="1" t="s">
        <v>15231</v>
      </c>
      <c r="D2567" s="5">
        <v>3.77158900011E12</v>
      </c>
      <c r="E2567" s="1" t="s">
        <v>4752</v>
      </c>
      <c r="F2567" s="1" t="s">
        <v>1097</v>
      </c>
      <c r="G2567" s="1" t="s">
        <v>4761</v>
      </c>
      <c r="H2567" s="1" t="s">
        <v>15232</v>
      </c>
      <c r="I2567" s="5">
        <v>101.0</v>
      </c>
      <c r="J2567" s="1" t="s">
        <v>4759</v>
      </c>
      <c r="K2567" s="1" t="s">
        <v>15233</v>
      </c>
      <c r="L2567" s="1" t="s">
        <v>15234</v>
      </c>
      <c r="M2567" s="1" t="s">
        <v>15235</v>
      </c>
      <c r="N2567" s="5">
        <v>3.77158900011E12</v>
      </c>
      <c r="O2567" s="1" t="s">
        <v>1072</v>
      </c>
      <c r="P2567" s="1" t="s">
        <v>15236</v>
      </c>
      <c r="Q2567" s="5">
        <v>2.0</v>
      </c>
      <c r="R2567" s="15">
        <v>38632.0</v>
      </c>
      <c r="S2567" s="5">
        <v>0.0</v>
      </c>
      <c r="T2567" s="10"/>
      <c r="U2567" s="10"/>
      <c r="V2567" s="15">
        <v>36634.0</v>
      </c>
      <c r="W2567" s="5">
        <v>4661300.0</v>
      </c>
      <c r="X2567" s="1" t="s">
        <v>15237</v>
      </c>
      <c r="Y2567" s="1" t="s">
        <v>1075</v>
      </c>
      <c r="Z2567" s="1" t="s">
        <v>6397</v>
      </c>
      <c r="AA2567" s="5">
        <v>1009.0</v>
      </c>
      <c r="AB2567" s="10"/>
      <c r="AC2567" s="1" t="s">
        <v>15238</v>
      </c>
      <c r="AD2567" s="5">
        <v>9.947E7</v>
      </c>
      <c r="AE2567" s="1" t="s">
        <v>1277</v>
      </c>
      <c r="AF2567" s="5">
        <v>8755.0</v>
      </c>
      <c r="AG2567" s="5">
        <v>54.0</v>
      </c>
      <c r="AH2567" s="5">
        <v>9.9765221E7</v>
      </c>
      <c r="AI2567" s="10"/>
      <c r="AJ2567" s="10"/>
      <c r="AK2567" s="10"/>
      <c r="AL2567" s="10"/>
      <c r="AM2567" s="1" t="s">
        <v>15239</v>
      </c>
      <c r="AN2567" s="10"/>
      <c r="AO2567" s="10"/>
      <c r="AP2567" s="1" t="s">
        <v>5972</v>
      </c>
    </row>
    <row r="2568">
      <c r="A2568" s="1" t="s">
        <v>4752</v>
      </c>
      <c r="B2568" s="14">
        <v>45785.0</v>
      </c>
      <c r="C2568" s="1" t="s">
        <v>15240</v>
      </c>
      <c r="D2568" s="5">
        <v>2.6755414000114E13</v>
      </c>
      <c r="E2568" s="1" t="s">
        <v>4752</v>
      </c>
      <c r="F2568" s="1" t="s">
        <v>1097</v>
      </c>
      <c r="G2568" s="1" t="s">
        <v>4761</v>
      </c>
      <c r="H2568" s="5">
        <v>8.42449E7</v>
      </c>
      <c r="I2568" s="5">
        <v>101.0</v>
      </c>
      <c r="J2568" s="1" t="s">
        <v>4759</v>
      </c>
      <c r="K2568" s="1" t="s">
        <v>15241</v>
      </c>
      <c r="L2568" s="1" t="s">
        <v>15242</v>
      </c>
      <c r="M2568" s="1" t="s">
        <v>15243</v>
      </c>
      <c r="N2568" s="5">
        <v>2.6755414000114E13</v>
      </c>
      <c r="O2568" s="1" t="s">
        <v>1072</v>
      </c>
      <c r="P2568" s="1" t="s">
        <v>15240</v>
      </c>
      <c r="Q2568" s="5">
        <v>2.0</v>
      </c>
      <c r="R2568" s="15">
        <v>42726.0</v>
      </c>
      <c r="S2568" s="5">
        <v>0.0</v>
      </c>
      <c r="T2568" s="10"/>
      <c r="U2568" s="10"/>
      <c r="V2568" s="15">
        <v>42726.0</v>
      </c>
      <c r="W2568" s="5">
        <v>7490103.0</v>
      </c>
      <c r="X2568" s="1" t="s">
        <v>15244</v>
      </c>
      <c r="Y2568" s="1" t="s">
        <v>1075</v>
      </c>
      <c r="Z2568" s="1" t="s">
        <v>15245</v>
      </c>
      <c r="AA2568" s="5">
        <v>1756.0</v>
      </c>
      <c r="AB2568" s="10"/>
      <c r="AC2568" s="1" t="s">
        <v>15246</v>
      </c>
      <c r="AD2568" s="5">
        <v>8.580369E7</v>
      </c>
      <c r="AE2568" s="1" t="s">
        <v>1231</v>
      </c>
      <c r="AF2568" s="5">
        <v>7493.0</v>
      </c>
      <c r="AG2568" s="5">
        <v>45.0</v>
      </c>
      <c r="AH2568" s="5">
        <v>9.98484E7</v>
      </c>
      <c r="AI2568" s="10"/>
      <c r="AJ2568" s="10"/>
      <c r="AK2568" s="10"/>
      <c r="AL2568" s="10"/>
      <c r="AM2568" s="1" t="s">
        <v>15247</v>
      </c>
      <c r="AN2568" s="10"/>
      <c r="AO2568" s="10"/>
      <c r="AP2568" s="1" t="s">
        <v>1784</v>
      </c>
    </row>
    <row r="2569">
      <c r="A2569" s="1" t="s">
        <v>4752</v>
      </c>
      <c r="B2569" s="14">
        <v>45846.0</v>
      </c>
      <c r="C2569" s="1" t="s">
        <v>5983</v>
      </c>
      <c r="D2569" s="5">
        <v>4.8567612000197E13</v>
      </c>
      <c r="E2569" s="1" t="s">
        <v>4752</v>
      </c>
      <c r="F2569" s="1" t="s">
        <v>1097</v>
      </c>
      <c r="G2569" s="1" t="s">
        <v>4761</v>
      </c>
      <c r="H2569" s="1" t="s">
        <v>15248</v>
      </c>
      <c r="I2569" s="5">
        <v>101.0</v>
      </c>
      <c r="J2569" s="1" t="s">
        <v>4759</v>
      </c>
      <c r="K2569" s="1" t="s">
        <v>5983</v>
      </c>
      <c r="L2569" s="1" t="s">
        <v>5985</v>
      </c>
      <c r="M2569" s="1" t="s">
        <v>5986</v>
      </c>
      <c r="N2569" s="5">
        <v>4.8567612000197E13</v>
      </c>
      <c r="O2569" s="1" t="s">
        <v>1072</v>
      </c>
      <c r="P2569" s="10"/>
      <c r="Q2569" s="5">
        <v>2.0</v>
      </c>
      <c r="R2569" s="15">
        <v>44874.0</v>
      </c>
      <c r="S2569" s="5">
        <v>0.0</v>
      </c>
      <c r="T2569" s="10"/>
      <c r="U2569" s="10"/>
      <c r="V2569" s="15">
        <v>44874.0</v>
      </c>
      <c r="W2569" s="5">
        <v>161001.0</v>
      </c>
      <c r="X2569" s="1" t="s">
        <v>5987</v>
      </c>
      <c r="Y2569" s="1" t="s">
        <v>1118</v>
      </c>
      <c r="Z2569" s="1" t="s">
        <v>5988</v>
      </c>
      <c r="AA2569" s="1" t="s">
        <v>1410</v>
      </c>
      <c r="AB2569" s="1" t="s">
        <v>5989</v>
      </c>
      <c r="AC2569" s="1" t="s">
        <v>1121</v>
      </c>
      <c r="AD2569" s="5">
        <v>3.88E7</v>
      </c>
      <c r="AE2569" s="1" t="s">
        <v>1205</v>
      </c>
      <c r="AF2569" s="5">
        <v>5241.0</v>
      </c>
      <c r="AG2569" s="5">
        <v>14.0</v>
      </c>
      <c r="AH2569" s="5">
        <v>3.7622169E7</v>
      </c>
      <c r="AI2569" s="10"/>
      <c r="AJ2569" s="10"/>
      <c r="AK2569" s="10"/>
      <c r="AL2569" s="10"/>
      <c r="AM2569" s="1" t="s">
        <v>5990</v>
      </c>
      <c r="AN2569" s="10"/>
      <c r="AO2569" s="10"/>
      <c r="AP2569" s="1" t="s">
        <v>1517</v>
      </c>
    </row>
    <row r="2570">
      <c r="A2570" s="1" t="s">
        <v>4752</v>
      </c>
      <c r="B2570" s="14">
        <v>45852.0</v>
      </c>
      <c r="C2570" s="1" t="s">
        <v>15249</v>
      </c>
      <c r="D2570" s="5">
        <v>8.023098000104E12</v>
      </c>
      <c r="E2570" s="1" t="s">
        <v>4752</v>
      </c>
      <c r="F2570" s="1" t="s">
        <v>1097</v>
      </c>
      <c r="G2570" s="1" t="s">
        <v>4761</v>
      </c>
      <c r="H2570" s="1" t="s">
        <v>15250</v>
      </c>
      <c r="I2570" s="5">
        <v>101.0</v>
      </c>
      <c r="J2570" s="1" t="s">
        <v>4759</v>
      </c>
      <c r="K2570" s="1" t="s">
        <v>15251</v>
      </c>
      <c r="L2570" s="1" t="s">
        <v>15252</v>
      </c>
      <c r="M2570" s="1" t="s">
        <v>15253</v>
      </c>
      <c r="N2570" s="5">
        <v>8.023098000104E12</v>
      </c>
      <c r="O2570" s="1" t="s">
        <v>1072</v>
      </c>
      <c r="P2570" s="10"/>
      <c r="Q2570" s="5">
        <v>2.0</v>
      </c>
      <c r="R2570" s="15">
        <v>38824.0</v>
      </c>
      <c r="S2570" s="5">
        <v>0.0</v>
      </c>
      <c r="T2570" s="10"/>
      <c r="U2570" s="10"/>
      <c r="V2570" s="15">
        <v>38824.0</v>
      </c>
      <c r="W2570" s="5">
        <v>113000.0</v>
      </c>
      <c r="X2570" s="1" t="s">
        <v>15254</v>
      </c>
      <c r="Y2570" s="1" t="s">
        <v>1384</v>
      </c>
      <c r="Z2570" s="1" t="s">
        <v>15255</v>
      </c>
      <c r="AA2570" s="1" t="s">
        <v>1120</v>
      </c>
      <c r="AB2570" s="1" t="s">
        <v>15256</v>
      </c>
      <c r="AC2570" s="1" t="s">
        <v>15255</v>
      </c>
      <c r="AD2570" s="5">
        <v>1.496E7</v>
      </c>
      <c r="AE2570" s="1" t="s">
        <v>1079</v>
      </c>
      <c r="AF2570" s="5">
        <v>6771.0</v>
      </c>
      <c r="AG2570" s="5">
        <v>17.0</v>
      </c>
      <c r="AH2570" s="5">
        <v>3.5421245E7</v>
      </c>
      <c r="AI2570" s="5">
        <v>17.0</v>
      </c>
      <c r="AJ2570" s="5">
        <v>3.5427757E7</v>
      </c>
      <c r="AK2570" s="5">
        <v>17.0</v>
      </c>
      <c r="AL2570" s="5">
        <v>3.5421245E7</v>
      </c>
      <c r="AM2570" s="1" t="s">
        <v>15257</v>
      </c>
      <c r="AN2570" s="10"/>
      <c r="AO2570" s="10"/>
      <c r="AP2570" s="1" t="s">
        <v>5382</v>
      </c>
    </row>
    <row r="2571">
      <c r="A2571" s="1" t="s">
        <v>4752</v>
      </c>
      <c r="B2571" s="14">
        <v>46234.0</v>
      </c>
      <c r="C2571" s="1" t="s">
        <v>15258</v>
      </c>
      <c r="D2571" s="5">
        <v>6.8316801000102E13</v>
      </c>
      <c r="E2571" s="1" t="s">
        <v>4752</v>
      </c>
      <c r="F2571" s="1" t="s">
        <v>1097</v>
      </c>
      <c r="G2571" s="1" t="s">
        <v>4761</v>
      </c>
      <c r="H2571" s="1" t="s">
        <v>15259</v>
      </c>
      <c r="I2571" s="5">
        <v>101.0</v>
      </c>
      <c r="J2571" s="1" t="s">
        <v>4759</v>
      </c>
      <c r="K2571" s="1" t="s">
        <v>15260</v>
      </c>
      <c r="L2571" s="1" t="s">
        <v>15261</v>
      </c>
      <c r="M2571" s="1" t="s">
        <v>15262</v>
      </c>
      <c r="N2571" s="5">
        <v>6.8316801000102E13</v>
      </c>
      <c r="O2571" s="1" t="s">
        <v>1072</v>
      </c>
      <c r="P2571" s="1" t="s">
        <v>15258</v>
      </c>
      <c r="Q2571" s="5">
        <v>2.0</v>
      </c>
      <c r="R2571" s="15">
        <v>37933.0</v>
      </c>
      <c r="S2571" s="5">
        <v>0.0</v>
      </c>
      <c r="T2571" s="10"/>
      <c r="U2571" s="10"/>
      <c r="V2571" s="15">
        <v>33869.0</v>
      </c>
      <c r="W2571" s="5">
        <v>1931400.0</v>
      </c>
      <c r="X2571" s="1" t="s">
        <v>15263</v>
      </c>
      <c r="Y2571" s="1" t="s">
        <v>1241</v>
      </c>
      <c r="Z2571" s="1" t="s">
        <v>15264</v>
      </c>
      <c r="AA2571" s="1" t="s">
        <v>1120</v>
      </c>
      <c r="AB2571" s="1" t="s">
        <v>15265</v>
      </c>
      <c r="AC2571" s="1" t="s">
        <v>12446</v>
      </c>
      <c r="AD2571" s="5">
        <v>1.789E7</v>
      </c>
      <c r="AE2571" s="1" t="s">
        <v>1079</v>
      </c>
      <c r="AF2571" s="5">
        <v>6621.0</v>
      </c>
      <c r="AG2571" s="5">
        <v>18.0</v>
      </c>
      <c r="AH2571" s="5">
        <v>3.84199E7</v>
      </c>
      <c r="AI2571" s="5">
        <v>18.0</v>
      </c>
      <c r="AJ2571" s="5">
        <v>3.8419911E7</v>
      </c>
      <c r="AK2571" s="5">
        <v>18.0</v>
      </c>
      <c r="AL2571" s="5">
        <v>3.8419901E7</v>
      </c>
      <c r="AM2571" s="1" t="s">
        <v>15266</v>
      </c>
      <c r="AN2571" s="10"/>
      <c r="AO2571" s="10"/>
      <c r="AP2571" s="1" t="s">
        <v>3411</v>
      </c>
    </row>
    <row r="2572">
      <c r="A2572" s="1" t="s">
        <v>4752</v>
      </c>
      <c r="B2572" s="14">
        <v>45970.0</v>
      </c>
      <c r="C2572" s="1" t="s">
        <v>12387</v>
      </c>
      <c r="D2572" s="5">
        <v>4.9465226000157E13</v>
      </c>
      <c r="E2572" s="1" t="s">
        <v>4752</v>
      </c>
      <c r="F2572" s="1" t="s">
        <v>1097</v>
      </c>
      <c r="G2572" s="1" t="s">
        <v>4799</v>
      </c>
      <c r="H2572" s="1" t="s">
        <v>15267</v>
      </c>
      <c r="I2572" s="5">
        <v>58.0</v>
      </c>
      <c r="J2572" s="1" t="s">
        <v>4759</v>
      </c>
      <c r="K2572" s="1" t="s">
        <v>12389</v>
      </c>
      <c r="L2572" s="1" t="s">
        <v>12390</v>
      </c>
      <c r="M2572" s="1" t="s">
        <v>12391</v>
      </c>
      <c r="N2572" s="5">
        <v>4.9465226000157E13</v>
      </c>
      <c r="O2572" s="1" t="s">
        <v>1072</v>
      </c>
      <c r="P2572" s="10"/>
      <c r="Q2572" s="5">
        <v>2.0</v>
      </c>
      <c r="R2572" s="15">
        <v>44960.0</v>
      </c>
      <c r="S2572" s="5">
        <v>0.0</v>
      </c>
      <c r="T2572" s="10"/>
      <c r="U2572" s="10"/>
      <c r="V2572" s="15">
        <v>44960.0</v>
      </c>
      <c r="W2572" s="5">
        <v>161001.0</v>
      </c>
      <c r="X2572" s="1" t="s">
        <v>12392</v>
      </c>
      <c r="Y2572" s="1" t="s">
        <v>1075</v>
      </c>
      <c r="Z2572" s="1" t="s">
        <v>5721</v>
      </c>
      <c r="AA2572" s="5">
        <v>1951.0</v>
      </c>
      <c r="AB2572" s="1" t="s">
        <v>12393</v>
      </c>
      <c r="AC2572" s="1" t="s">
        <v>1078</v>
      </c>
      <c r="AD2572" s="5">
        <v>6.8371E7</v>
      </c>
      <c r="AE2572" s="1" t="s">
        <v>2304</v>
      </c>
      <c r="AF2572" s="5">
        <v>411.0</v>
      </c>
      <c r="AG2572" s="5">
        <v>16.0</v>
      </c>
      <c r="AH2572" s="5">
        <v>8.1600145E7</v>
      </c>
      <c r="AI2572" s="10"/>
      <c r="AJ2572" s="10"/>
      <c r="AK2572" s="10"/>
      <c r="AL2572" s="10"/>
      <c r="AM2572" s="1" t="s">
        <v>12394</v>
      </c>
      <c r="AN2572" s="10"/>
      <c r="AO2572" s="10"/>
      <c r="AP2572" s="1" t="s">
        <v>6625</v>
      </c>
    </row>
    <row r="2573">
      <c r="A2573" s="1" t="s">
        <v>4752</v>
      </c>
      <c r="B2573" s="14">
        <v>46171.0</v>
      </c>
      <c r="C2573" s="1" t="s">
        <v>4821</v>
      </c>
      <c r="D2573" s="5">
        <v>5.0397112000104E13</v>
      </c>
      <c r="E2573" s="1" t="s">
        <v>4752</v>
      </c>
      <c r="F2573" s="1" t="s">
        <v>1097</v>
      </c>
      <c r="G2573" s="1" t="s">
        <v>4799</v>
      </c>
      <c r="H2573" s="1" t="s">
        <v>15268</v>
      </c>
      <c r="I2573" s="5">
        <v>58.0</v>
      </c>
      <c r="J2573" s="1" t="s">
        <v>4759</v>
      </c>
      <c r="K2573" s="1" t="s">
        <v>4823</v>
      </c>
      <c r="L2573" s="1" t="s">
        <v>4824</v>
      </c>
      <c r="M2573" s="1" t="s">
        <v>4825</v>
      </c>
      <c r="N2573" s="5">
        <v>5.0397112000104E13</v>
      </c>
      <c r="O2573" s="1" t="s">
        <v>1072</v>
      </c>
      <c r="P2573" s="1" t="s">
        <v>4826</v>
      </c>
      <c r="Q2573" s="5">
        <v>2.0</v>
      </c>
      <c r="R2573" s="15">
        <v>45036.0</v>
      </c>
      <c r="S2573" s="5">
        <v>0.0</v>
      </c>
      <c r="T2573" s="10"/>
      <c r="U2573" s="10"/>
      <c r="V2573" s="15">
        <v>45036.0</v>
      </c>
      <c r="W2573" s="5">
        <v>161001.0</v>
      </c>
      <c r="X2573" s="1" t="s">
        <v>4827</v>
      </c>
      <c r="Y2573" s="1" t="s">
        <v>2655</v>
      </c>
      <c r="Z2573" s="1" t="s">
        <v>4828</v>
      </c>
      <c r="AA2573" s="1" t="s">
        <v>1410</v>
      </c>
      <c r="AB2573" s="1" t="s">
        <v>4829</v>
      </c>
      <c r="AC2573" s="1" t="s">
        <v>4828</v>
      </c>
      <c r="AD2573" s="5">
        <v>7.7645E7</v>
      </c>
      <c r="AE2573" s="1" t="s">
        <v>1568</v>
      </c>
      <c r="AF2573" s="5">
        <v>351.0</v>
      </c>
      <c r="AG2573" s="5">
        <v>63.0</v>
      </c>
      <c r="AH2573" s="5">
        <v>9.9288331E7</v>
      </c>
      <c r="AI2573" s="10"/>
      <c r="AJ2573" s="10"/>
      <c r="AK2573" s="10"/>
      <c r="AL2573" s="10"/>
      <c r="AM2573" s="1" t="s">
        <v>4830</v>
      </c>
      <c r="AN2573" s="10"/>
      <c r="AO2573" s="10"/>
      <c r="AP2573" s="1" t="s">
        <v>4831</v>
      </c>
    </row>
    <row r="2574">
      <c r="A2574" s="1" t="s">
        <v>4752</v>
      </c>
      <c r="B2574" s="14">
        <v>46171.0</v>
      </c>
      <c r="C2574" s="1" t="s">
        <v>4821</v>
      </c>
      <c r="D2574" s="5">
        <v>5.0397112000104E13</v>
      </c>
      <c r="E2574" s="1" t="s">
        <v>4752</v>
      </c>
      <c r="F2574" s="1" t="s">
        <v>1097</v>
      </c>
      <c r="G2574" s="1" t="s">
        <v>4799</v>
      </c>
      <c r="H2574" s="1" t="s">
        <v>15269</v>
      </c>
      <c r="I2574" s="5">
        <v>58.0</v>
      </c>
      <c r="J2574" s="1" t="s">
        <v>4759</v>
      </c>
      <c r="K2574" s="1" t="s">
        <v>4823</v>
      </c>
      <c r="L2574" s="1" t="s">
        <v>4824</v>
      </c>
      <c r="M2574" s="1" t="s">
        <v>4825</v>
      </c>
      <c r="N2574" s="5">
        <v>5.0397112000104E13</v>
      </c>
      <c r="O2574" s="1" t="s">
        <v>1072</v>
      </c>
      <c r="P2574" s="1" t="s">
        <v>4826</v>
      </c>
      <c r="Q2574" s="5">
        <v>2.0</v>
      </c>
      <c r="R2574" s="15">
        <v>45036.0</v>
      </c>
      <c r="S2574" s="5">
        <v>0.0</v>
      </c>
      <c r="T2574" s="10"/>
      <c r="U2574" s="10"/>
      <c r="V2574" s="15">
        <v>45036.0</v>
      </c>
      <c r="W2574" s="5">
        <v>161001.0</v>
      </c>
      <c r="X2574" s="1" t="s">
        <v>4827</v>
      </c>
      <c r="Y2574" s="1" t="s">
        <v>2655</v>
      </c>
      <c r="Z2574" s="1" t="s">
        <v>4828</v>
      </c>
      <c r="AA2574" s="1" t="s">
        <v>1410</v>
      </c>
      <c r="AB2574" s="1" t="s">
        <v>4829</v>
      </c>
      <c r="AC2574" s="1" t="s">
        <v>4828</v>
      </c>
      <c r="AD2574" s="5">
        <v>7.7645E7</v>
      </c>
      <c r="AE2574" s="1" t="s">
        <v>1568</v>
      </c>
      <c r="AF2574" s="5">
        <v>351.0</v>
      </c>
      <c r="AG2574" s="5">
        <v>63.0</v>
      </c>
      <c r="AH2574" s="5">
        <v>9.9288331E7</v>
      </c>
      <c r="AI2574" s="10"/>
      <c r="AJ2574" s="10"/>
      <c r="AK2574" s="10"/>
      <c r="AL2574" s="10"/>
      <c r="AM2574" s="1" t="s">
        <v>4830</v>
      </c>
      <c r="AN2574" s="10"/>
      <c r="AO2574" s="10"/>
      <c r="AP2574" s="1" t="s">
        <v>4831</v>
      </c>
    </row>
    <row r="2575">
      <c r="A2575" s="1" t="s">
        <v>4752</v>
      </c>
      <c r="B2575" s="14">
        <v>45843.0</v>
      </c>
      <c r="C2575" s="1" t="s">
        <v>8029</v>
      </c>
      <c r="D2575" s="5">
        <v>2.7810119000186E13</v>
      </c>
      <c r="E2575" s="1" t="s">
        <v>4752</v>
      </c>
      <c r="F2575" s="1" t="s">
        <v>1097</v>
      </c>
      <c r="G2575" s="1" t="s">
        <v>5800</v>
      </c>
      <c r="H2575" s="1" t="s">
        <v>15270</v>
      </c>
      <c r="I2575" s="1" t="s">
        <v>5802</v>
      </c>
      <c r="J2575" s="1" t="s">
        <v>4755</v>
      </c>
      <c r="K2575" s="1" t="s">
        <v>8032</v>
      </c>
      <c r="L2575" s="1" t="s">
        <v>8033</v>
      </c>
      <c r="M2575" s="1" t="s">
        <v>8034</v>
      </c>
      <c r="N2575" s="5">
        <v>2.7810119000186E13</v>
      </c>
      <c r="O2575" s="1" t="s">
        <v>1072</v>
      </c>
      <c r="P2575" s="10"/>
      <c r="Q2575" s="5">
        <v>2.0</v>
      </c>
      <c r="R2575" s="15">
        <v>42879.0</v>
      </c>
      <c r="S2575" s="5">
        <v>0.0</v>
      </c>
      <c r="T2575" s="10"/>
      <c r="U2575" s="10"/>
      <c r="V2575" s="15">
        <v>42879.0</v>
      </c>
      <c r="W2575" s="5">
        <v>7112000.0</v>
      </c>
      <c r="X2575" s="1" t="s">
        <v>8035</v>
      </c>
      <c r="Y2575" s="1" t="s">
        <v>1075</v>
      </c>
      <c r="Z2575" s="1" t="s">
        <v>8036</v>
      </c>
      <c r="AA2575" s="5">
        <v>281.0</v>
      </c>
      <c r="AB2575" s="10"/>
      <c r="AC2575" s="1" t="s">
        <v>8037</v>
      </c>
      <c r="AD2575" s="5">
        <v>8.4182304E7</v>
      </c>
      <c r="AE2575" s="1" t="s">
        <v>1231</v>
      </c>
      <c r="AF2575" s="5">
        <v>7495.0</v>
      </c>
      <c r="AG2575" s="5">
        <v>31.0</v>
      </c>
      <c r="AH2575" s="5">
        <v>3.4176319E7</v>
      </c>
      <c r="AI2575" s="5">
        <v>42.0</v>
      </c>
      <c r="AJ2575" s="5">
        <v>9.1171312E7</v>
      </c>
      <c r="AK2575" s="10"/>
      <c r="AL2575" s="10"/>
      <c r="AM2575" s="1" t="s">
        <v>8038</v>
      </c>
      <c r="AN2575" s="10"/>
      <c r="AO2575" s="10"/>
      <c r="AP2575" s="1" t="s">
        <v>2215</v>
      </c>
    </row>
    <row r="2576">
      <c r="A2576" s="1" t="s">
        <v>4752</v>
      </c>
      <c r="B2576" s="14">
        <v>46080.0</v>
      </c>
      <c r="C2576" s="1" t="s">
        <v>5686</v>
      </c>
      <c r="D2576" s="5">
        <v>4.78206330001E13</v>
      </c>
      <c r="E2576" s="1" t="s">
        <v>4752</v>
      </c>
      <c r="F2576" s="1" t="s">
        <v>4858</v>
      </c>
      <c r="G2576" s="1" t="s">
        <v>4859</v>
      </c>
      <c r="H2576" s="1" t="s">
        <v>15271</v>
      </c>
      <c r="I2576" s="5">
        <v>35.0</v>
      </c>
      <c r="J2576" s="1" t="s">
        <v>4759</v>
      </c>
      <c r="K2576" s="1" t="s">
        <v>5686</v>
      </c>
      <c r="L2576" s="1" t="s">
        <v>5688</v>
      </c>
      <c r="M2576" s="1" t="s">
        <v>5689</v>
      </c>
      <c r="N2576" s="5">
        <v>4.78206330001E13</v>
      </c>
      <c r="O2576" s="1" t="s">
        <v>1072</v>
      </c>
      <c r="P2576" s="1" t="s">
        <v>5690</v>
      </c>
      <c r="Q2576" s="5">
        <v>2.0</v>
      </c>
      <c r="R2576" s="15">
        <v>44806.0</v>
      </c>
      <c r="S2576" s="5">
        <v>0.0</v>
      </c>
      <c r="T2576" s="10"/>
      <c r="U2576" s="10"/>
      <c r="V2576" s="15">
        <v>44806.0</v>
      </c>
      <c r="W2576" s="5">
        <v>2621300.0</v>
      </c>
      <c r="X2576" s="1" t="s">
        <v>5691</v>
      </c>
      <c r="Y2576" s="1" t="s">
        <v>1075</v>
      </c>
      <c r="Z2576" s="1" t="s">
        <v>5692</v>
      </c>
      <c r="AA2576" s="1" t="s">
        <v>1120</v>
      </c>
      <c r="AB2576" s="10"/>
      <c r="AC2576" s="1" t="s">
        <v>5693</v>
      </c>
      <c r="AD2576" s="5">
        <v>4.5658464E7</v>
      </c>
      <c r="AE2576" s="1" t="s">
        <v>1106</v>
      </c>
      <c r="AF2576" s="5">
        <v>3573.0</v>
      </c>
      <c r="AG2576" s="5">
        <v>77.0</v>
      </c>
      <c r="AH2576" s="5">
        <v>3.6283119E7</v>
      </c>
      <c r="AI2576" s="10"/>
      <c r="AJ2576" s="10"/>
      <c r="AK2576" s="10"/>
      <c r="AL2576" s="10"/>
      <c r="AM2576" s="1" t="s">
        <v>5694</v>
      </c>
      <c r="AN2576" s="10"/>
      <c r="AO2576" s="10"/>
      <c r="AP2576" s="1" t="s">
        <v>5695</v>
      </c>
    </row>
    <row r="2577">
      <c r="A2577" s="1" t="s">
        <v>4752</v>
      </c>
      <c r="B2577" s="14">
        <v>46172.0</v>
      </c>
      <c r="C2577" s="1" t="s">
        <v>11406</v>
      </c>
      <c r="D2577" s="5">
        <v>5.1162926000114E13</v>
      </c>
      <c r="E2577" s="1" t="s">
        <v>4752</v>
      </c>
      <c r="F2577" s="1" t="s">
        <v>1097</v>
      </c>
      <c r="G2577" s="1" t="s">
        <v>4761</v>
      </c>
      <c r="H2577" s="1" t="s">
        <v>15272</v>
      </c>
      <c r="I2577" s="5">
        <v>101.0</v>
      </c>
      <c r="J2577" s="1" t="s">
        <v>4759</v>
      </c>
      <c r="K2577" s="1" t="s">
        <v>11408</v>
      </c>
      <c r="L2577" s="1" t="s">
        <v>11409</v>
      </c>
      <c r="M2577" s="1" t="s">
        <v>11410</v>
      </c>
      <c r="N2577" s="5">
        <v>5.1162926000114E13</v>
      </c>
      <c r="O2577" s="1" t="s">
        <v>1072</v>
      </c>
      <c r="P2577" s="1" t="s">
        <v>11411</v>
      </c>
      <c r="Q2577" s="5">
        <v>2.0</v>
      </c>
      <c r="R2577" s="15">
        <v>45100.0</v>
      </c>
      <c r="S2577" s="5">
        <v>0.0</v>
      </c>
      <c r="T2577" s="10"/>
      <c r="U2577" s="5">
        <v>105.0</v>
      </c>
      <c r="V2577" s="15">
        <v>45100.0</v>
      </c>
      <c r="W2577" s="5">
        <v>4669999.0</v>
      </c>
      <c r="X2577" s="1" t="s">
        <v>11412</v>
      </c>
      <c r="Y2577" s="1" t="s">
        <v>1090</v>
      </c>
      <c r="Z2577" s="1" t="s">
        <v>2385</v>
      </c>
      <c r="AA2577" s="5">
        <v>1582.0</v>
      </c>
      <c r="AB2577" s="10"/>
      <c r="AC2577" s="1" t="s">
        <v>11413</v>
      </c>
      <c r="AD2577" s="5">
        <v>7.781801E7</v>
      </c>
      <c r="AE2577" s="1" t="s">
        <v>1568</v>
      </c>
      <c r="AF2577" s="5">
        <v>9241.0</v>
      </c>
      <c r="AG2577" s="5">
        <v>63.0</v>
      </c>
      <c r="AH2577" s="5">
        <v>3.414005E7</v>
      </c>
      <c r="AI2577" s="10"/>
      <c r="AJ2577" s="10"/>
      <c r="AK2577" s="10"/>
      <c r="AL2577" s="10"/>
      <c r="AM2577" s="1" t="s">
        <v>11414</v>
      </c>
      <c r="AN2577" s="10"/>
      <c r="AO2577" s="10"/>
      <c r="AP2577" s="1" t="s">
        <v>3052</v>
      </c>
    </row>
    <row r="2578">
      <c r="A2578" s="1" t="s">
        <v>4752</v>
      </c>
      <c r="B2578" s="16">
        <v>45956.0</v>
      </c>
      <c r="C2578" s="1" t="s">
        <v>15273</v>
      </c>
      <c r="D2578" s="5">
        <v>5.2149612000144E13</v>
      </c>
      <c r="E2578" s="1" t="s">
        <v>4752</v>
      </c>
      <c r="F2578" s="1" t="s">
        <v>1097</v>
      </c>
      <c r="G2578" s="1" t="s">
        <v>4799</v>
      </c>
      <c r="H2578" s="1" t="s">
        <v>15274</v>
      </c>
      <c r="I2578" s="5">
        <v>58.0</v>
      </c>
      <c r="J2578" s="1" t="s">
        <v>4759</v>
      </c>
      <c r="K2578" s="1" t="s">
        <v>15275</v>
      </c>
      <c r="L2578" s="1" t="s">
        <v>15276</v>
      </c>
      <c r="M2578" s="1" t="s">
        <v>15277</v>
      </c>
      <c r="N2578" s="5">
        <v>5.2149612000144E13</v>
      </c>
      <c r="O2578" s="1" t="s">
        <v>1072</v>
      </c>
      <c r="P2578" s="1" t="s">
        <v>15278</v>
      </c>
      <c r="Q2578" s="5">
        <v>2.0</v>
      </c>
      <c r="R2578" s="15">
        <v>45181.0</v>
      </c>
      <c r="S2578" s="5">
        <v>0.0</v>
      </c>
      <c r="T2578" s="10"/>
      <c r="U2578" s="5">
        <v>105.0</v>
      </c>
      <c r="V2578" s="15">
        <v>45181.0</v>
      </c>
      <c r="W2578" s="5">
        <v>161001.0</v>
      </c>
      <c r="X2578" s="1" t="s">
        <v>15279</v>
      </c>
      <c r="Y2578" s="1" t="s">
        <v>1075</v>
      </c>
      <c r="Z2578" s="1" t="s">
        <v>15280</v>
      </c>
      <c r="AA2578" s="5">
        <v>117.0</v>
      </c>
      <c r="AB2578" s="1" t="s">
        <v>9134</v>
      </c>
      <c r="AC2578" s="1" t="s">
        <v>1078</v>
      </c>
      <c r="AD2578" s="5">
        <v>9.998E7</v>
      </c>
      <c r="AE2578" s="1" t="s">
        <v>1277</v>
      </c>
      <c r="AF2578" s="5">
        <v>8623.0</v>
      </c>
      <c r="AG2578" s="5">
        <v>54.0</v>
      </c>
      <c r="AH2578" s="5">
        <v>8.1474508E7</v>
      </c>
      <c r="AI2578" s="5">
        <v>0.0</v>
      </c>
      <c r="AJ2578" s="5">
        <v>0.0</v>
      </c>
      <c r="AK2578" s="10"/>
      <c r="AL2578" s="10"/>
      <c r="AM2578" s="1" t="s">
        <v>15281</v>
      </c>
      <c r="AN2578" s="10"/>
      <c r="AO2578" s="10"/>
      <c r="AP2578" s="1" t="s">
        <v>1961</v>
      </c>
    </row>
    <row r="2579">
      <c r="A2579" s="1" t="s">
        <v>4752</v>
      </c>
      <c r="B2579" s="14">
        <v>46026.0</v>
      </c>
      <c r="C2579" s="1" t="s">
        <v>11265</v>
      </c>
      <c r="D2579" s="5">
        <v>7.7752293015977E13</v>
      </c>
      <c r="E2579" s="1" t="s">
        <v>4752</v>
      </c>
      <c r="F2579" s="1" t="s">
        <v>1097</v>
      </c>
      <c r="G2579" s="1" t="s">
        <v>4761</v>
      </c>
      <c r="H2579" s="1" t="s">
        <v>15282</v>
      </c>
      <c r="I2579" s="5">
        <v>101.0</v>
      </c>
      <c r="J2579" s="1" t="s">
        <v>4759</v>
      </c>
      <c r="K2579" s="1" t="s">
        <v>11262</v>
      </c>
      <c r="L2579" s="1" t="s">
        <v>15283</v>
      </c>
      <c r="M2579" s="1" t="s">
        <v>11264</v>
      </c>
      <c r="N2579" s="5">
        <v>7.7752293015977E13</v>
      </c>
      <c r="O2579" s="1" t="s">
        <v>1103</v>
      </c>
      <c r="P2579" s="10"/>
      <c r="Q2579" s="5">
        <v>2.0</v>
      </c>
      <c r="R2579" s="15">
        <v>44363.0</v>
      </c>
      <c r="S2579" s="5">
        <v>0.0</v>
      </c>
      <c r="T2579" s="10"/>
      <c r="U2579" s="10"/>
      <c r="V2579" s="15">
        <v>44363.0</v>
      </c>
      <c r="W2579" s="5">
        <v>4661300.0</v>
      </c>
      <c r="X2579" s="1" t="s">
        <v>15284</v>
      </c>
      <c r="Y2579" s="1" t="s">
        <v>1090</v>
      </c>
      <c r="Z2579" s="1" t="s">
        <v>11267</v>
      </c>
      <c r="AA2579" s="5">
        <v>1890.0</v>
      </c>
      <c r="AB2579" s="10"/>
      <c r="AC2579" s="1" t="s">
        <v>15285</v>
      </c>
      <c r="AD2579" s="5">
        <v>8.5724E7</v>
      </c>
      <c r="AE2579" s="1" t="s">
        <v>1231</v>
      </c>
      <c r="AF2579" s="5">
        <v>7701.0</v>
      </c>
      <c r="AG2579" s="5">
        <v>45.0</v>
      </c>
      <c r="AH2579" s="5">
        <v>3.1890785E7</v>
      </c>
      <c r="AI2579" s="10"/>
      <c r="AJ2579" s="10"/>
      <c r="AK2579" s="10"/>
      <c r="AL2579" s="10"/>
      <c r="AM2579" s="1" t="s">
        <v>11268</v>
      </c>
      <c r="AN2579" s="10"/>
      <c r="AO2579" s="10"/>
      <c r="AP2579" s="1" t="s">
        <v>11269</v>
      </c>
    </row>
    <row r="2580">
      <c r="A2580" s="1" t="s">
        <v>4752</v>
      </c>
      <c r="B2580" s="16">
        <v>46009.0</v>
      </c>
      <c r="C2580" s="1" t="s">
        <v>4903</v>
      </c>
      <c r="D2580" s="5">
        <v>3.6297810002142E13</v>
      </c>
      <c r="E2580" s="1" t="s">
        <v>4752</v>
      </c>
      <c r="F2580" s="1" t="s">
        <v>1097</v>
      </c>
      <c r="G2580" s="1" t="s">
        <v>4761</v>
      </c>
      <c r="H2580" s="1" t="s">
        <v>15286</v>
      </c>
      <c r="I2580" s="5">
        <v>101.0</v>
      </c>
      <c r="J2580" s="1" t="s">
        <v>4759</v>
      </c>
      <c r="K2580" s="1" t="s">
        <v>4900</v>
      </c>
      <c r="L2580" s="1" t="s">
        <v>15287</v>
      </c>
      <c r="M2580" s="1" t="s">
        <v>4902</v>
      </c>
      <c r="N2580" s="5">
        <v>3.6297810002142E13</v>
      </c>
      <c r="O2580" s="1" t="s">
        <v>1103</v>
      </c>
      <c r="P2580" s="1" t="s">
        <v>4903</v>
      </c>
      <c r="Q2580" s="5">
        <v>2.0</v>
      </c>
      <c r="R2580" s="15">
        <v>42529.0</v>
      </c>
      <c r="S2580" s="5">
        <v>0.0</v>
      </c>
      <c r="T2580" s="10"/>
      <c r="U2580" s="10"/>
      <c r="V2580" s="15">
        <v>42529.0</v>
      </c>
      <c r="W2580" s="5">
        <v>230600.0</v>
      </c>
      <c r="X2580" s="1" t="s">
        <v>4910</v>
      </c>
      <c r="Y2580" s="1" t="s">
        <v>1075</v>
      </c>
      <c r="Z2580" s="1" t="s">
        <v>15288</v>
      </c>
      <c r="AA2580" s="5">
        <v>2260.0</v>
      </c>
      <c r="AB2580" s="10"/>
      <c r="AC2580" s="1" t="s">
        <v>9650</v>
      </c>
      <c r="AD2580" s="5">
        <v>7.962016E7</v>
      </c>
      <c r="AE2580" s="1" t="s">
        <v>1940</v>
      </c>
      <c r="AF2580" s="5">
        <v>9165.0</v>
      </c>
      <c r="AG2580" s="5">
        <v>27.0</v>
      </c>
      <c r="AH2580" s="5">
        <v>3.3139E7</v>
      </c>
      <c r="AI2580" s="10"/>
      <c r="AJ2580" s="10"/>
      <c r="AK2580" s="10"/>
      <c r="AL2580" s="10"/>
      <c r="AM2580" s="1" t="s">
        <v>15289</v>
      </c>
      <c r="AN2580" s="10"/>
      <c r="AO2580" s="10"/>
      <c r="AP2580" s="1" t="s">
        <v>2466</v>
      </c>
    </row>
    <row r="2581">
      <c r="A2581" s="1" t="s">
        <v>4752</v>
      </c>
      <c r="B2581" s="14">
        <v>45869.0</v>
      </c>
      <c r="C2581" s="1" t="s">
        <v>15290</v>
      </c>
      <c r="D2581" s="5">
        <v>5.0006075000158E13</v>
      </c>
      <c r="E2581" s="1" t="s">
        <v>4752</v>
      </c>
      <c r="F2581" s="1" t="s">
        <v>1097</v>
      </c>
      <c r="G2581" s="1" t="s">
        <v>4761</v>
      </c>
      <c r="H2581" s="1" t="s">
        <v>15291</v>
      </c>
      <c r="I2581" s="5">
        <v>101.0</v>
      </c>
      <c r="J2581" s="1" t="s">
        <v>4759</v>
      </c>
      <c r="K2581" s="1" t="s">
        <v>15292</v>
      </c>
      <c r="L2581" s="1" t="s">
        <v>15293</v>
      </c>
      <c r="M2581" s="1" t="s">
        <v>15294</v>
      </c>
      <c r="N2581" s="5">
        <v>5.0006075000158E13</v>
      </c>
      <c r="O2581" s="1" t="s">
        <v>1072</v>
      </c>
      <c r="P2581" s="10"/>
      <c r="Q2581" s="5">
        <v>2.0</v>
      </c>
      <c r="R2581" s="15">
        <v>45006.0</v>
      </c>
      <c r="S2581" s="5">
        <v>0.0</v>
      </c>
      <c r="T2581" s="10"/>
      <c r="U2581" s="5">
        <v>105.0</v>
      </c>
      <c r="V2581" s="15">
        <v>45006.0</v>
      </c>
      <c r="W2581" s="5">
        <v>161001.0</v>
      </c>
      <c r="X2581" s="1" t="s">
        <v>3233</v>
      </c>
      <c r="Y2581" s="1" t="s">
        <v>1075</v>
      </c>
      <c r="Z2581" s="1" t="s">
        <v>15295</v>
      </c>
      <c r="AA2581" s="5">
        <v>58.0</v>
      </c>
      <c r="AB2581" s="10"/>
      <c r="AC2581" s="1" t="s">
        <v>1078</v>
      </c>
      <c r="AD2581" s="5">
        <v>8.542E7</v>
      </c>
      <c r="AE2581" s="1" t="s">
        <v>1231</v>
      </c>
      <c r="AF2581" s="5">
        <v>7523.0</v>
      </c>
      <c r="AG2581" s="5">
        <v>45.0</v>
      </c>
      <c r="AH2581" s="5">
        <v>9.9900203E7</v>
      </c>
      <c r="AI2581" s="10"/>
      <c r="AJ2581" s="10"/>
      <c r="AK2581" s="10"/>
      <c r="AL2581" s="10"/>
      <c r="AM2581" s="1" t="s">
        <v>15296</v>
      </c>
      <c r="AN2581" s="10"/>
      <c r="AO2581" s="10"/>
      <c r="AP2581" s="1" t="s">
        <v>6826</v>
      </c>
    </row>
    <row r="2582">
      <c r="A2582" s="1" t="s">
        <v>4752</v>
      </c>
      <c r="B2582" s="14">
        <v>45893.0</v>
      </c>
      <c r="C2582" s="1" t="s">
        <v>15297</v>
      </c>
      <c r="D2582" s="5">
        <v>5.73208710001E13</v>
      </c>
      <c r="E2582" s="1" t="s">
        <v>4752</v>
      </c>
      <c r="F2582" s="1" t="s">
        <v>1097</v>
      </c>
      <c r="G2582" s="1" t="s">
        <v>4799</v>
      </c>
      <c r="H2582" s="1" t="s">
        <v>15298</v>
      </c>
      <c r="I2582" s="5">
        <v>58.0</v>
      </c>
      <c r="J2582" s="1" t="s">
        <v>4759</v>
      </c>
      <c r="K2582" s="1" t="s">
        <v>15299</v>
      </c>
      <c r="L2582" s="1" t="s">
        <v>15300</v>
      </c>
      <c r="M2582" s="1" t="s">
        <v>15301</v>
      </c>
      <c r="N2582" s="5">
        <v>5.73208710001E13</v>
      </c>
      <c r="O2582" s="1" t="s">
        <v>1072</v>
      </c>
      <c r="P2582" s="1" t="s">
        <v>15302</v>
      </c>
      <c r="Q2582" s="5">
        <v>2.0</v>
      </c>
      <c r="R2582" s="15">
        <v>38072.0</v>
      </c>
      <c r="S2582" s="5">
        <v>0.0</v>
      </c>
      <c r="T2582" s="10"/>
      <c r="U2582" s="10"/>
      <c r="V2582" s="15">
        <v>32294.0</v>
      </c>
      <c r="W2582" s="5">
        <v>230600.0</v>
      </c>
      <c r="X2582" s="1" t="s">
        <v>15303</v>
      </c>
      <c r="Y2582" s="1" t="s">
        <v>1090</v>
      </c>
      <c r="Z2582" s="1" t="s">
        <v>15304</v>
      </c>
      <c r="AA2582" s="5">
        <v>8000.0</v>
      </c>
      <c r="AB2582" s="1" t="s">
        <v>15305</v>
      </c>
      <c r="AC2582" s="1" t="s">
        <v>15306</v>
      </c>
      <c r="AD2582" s="5">
        <v>1.906755E7</v>
      </c>
      <c r="AE2582" s="1" t="s">
        <v>1079</v>
      </c>
      <c r="AF2582" s="5">
        <v>6929.0</v>
      </c>
      <c r="AG2582" s="5">
        <v>18.0</v>
      </c>
      <c r="AH2582" s="5">
        <v>3.9161183E7</v>
      </c>
      <c r="AI2582" s="10"/>
      <c r="AJ2582" s="10"/>
      <c r="AK2582" s="10"/>
      <c r="AL2582" s="10"/>
      <c r="AM2582" s="1" t="s">
        <v>15307</v>
      </c>
      <c r="AN2582" s="10"/>
      <c r="AO2582" s="10"/>
      <c r="AP2582" s="1" t="s">
        <v>10854</v>
      </c>
    </row>
    <row r="2583">
      <c r="A2583" s="1" t="s">
        <v>4752</v>
      </c>
      <c r="B2583" s="16">
        <v>46354.0</v>
      </c>
      <c r="C2583" s="1" t="s">
        <v>6837</v>
      </c>
      <c r="D2583" s="5">
        <v>5.3494652000196E13</v>
      </c>
      <c r="E2583" s="1" t="s">
        <v>4752</v>
      </c>
      <c r="F2583" s="1" t="s">
        <v>1097</v>
      </c>
      <c r="G2583" s="1" t="s">
        <v>5323</v>
      </c>
      <c r="H2583" s="1" t="s">
        <v>15308</v>
      </c>
      <c r="I2583" s="5">
        <v>105.0</v>
      </c>
      <c r="J2583" s="1" t="s">
        <v>4759</v>
      </c>
      <c r="K2583" s="1" t="s">
        <v>6839</v>
      </c>
      <c r="L2583" s="1" t="s">
        <v>6840</v>
      </c>
      <c r="M2583" s="1" t="s">
        <v>6841</v>
      </c>
      <c r="N2583" s="5">
        <v>5.3494652000196E13</v>
      </c>
      <c r="O2583" s="1" t="s">
        <v>1072</v>
      </c>
      <c r="P2583" s="1" t="s">
        <v>6837</v>
      </c>
      <c r="Q2583" s="5">
        <v>2.0</v>
      </c>
      <c r="R2583" s="15">
        <v>45306.0</v>
      </c>
      <c r="S2583" s="5">
        <v>0.0</v>
      </c>
      <c r="T2583" s="10"/>
      <c r="U2583" s="5">
        <v>105.0</v>
      </c>
      <c r="V2583" s="15">
        <v>45306.0</v>
      </c>
      <c r="W2583" s="5">
        <v>161001.0</v>
      </c>
      <c r="X2583" s="1" t="s">
        <v>6842</v>
      </c>
      <c r="Y2583" s="1" t="s">
        <v>1075</v>
      </c>
      <c r="Z2583" s="1" t="s">
        <v>6843</v>
      </c>
      <c r="AA2583" s="1" t="s">
        <v>1120</v>
      </c>
      <c r="AB2583" s="1" t="s">
        <v>6844</v>
      </c>
      <c r="AC2583" s="1" t="s">
        <v>6845</v>
      </c>
      <c r="AD2583" s="5">
        <v>7.397E7</v>
      </c>
      <c r="AE2583" s="1" t="s">
        <v>1413</v>
      </c>
      <c r="AF2583" s="5">
        <v>9449.0</v>
      </c>
      <c r="AG2583" s="5">
        <v>64.0</v>
      </c>
      <c r="AH2583" s="5">
        <v>9.614888E7</v>
      </c>
      <c r="AI2583" s="5">
        <v>0.0</v>
      </c>
      <c r="AJ2583" s="5">
        <v>0.0</v>
      </c>
      <c r="AK2583" s="10"/>
      <c r="AL2583" s="10"/>
      <c r="AM2583" s="1" t="s">
        <v>6846</v>
      </c>
      <c r="AN2583" s="10"/>
      <c r="AO2583" s="10"/>
      <c r="AP2583" s="1" t="s">
        <v>6847</v>
      </c>
    </row>
    <row r="2584">
      <c r="A2584" s="1" t="s">
        <v>4752</v>
      </c>
      <c r="B2584" s="14">
        <v>45964.0</v>
      </c>
      <c r="C2584" s="1" t="s">
        <v>8775</v>
      </c>
      <c r="D2584" s="5">
        <v>6.290205000135E12</v>
      </c>
      <c r="E2584" s="1" t="s">
        <v>4752</v>
      </c>
      <c r="F2584" s="1" t="s">
        <v>8376</v>
      </c>
      <c r="G2584" s="1" t="s">
        <v>8776</v>
      </c>
      <c r="H2584" s="1" t="s">
        <v>15309</v>
      </c>
      <c r="I2584" s="5">
        <v>130.0</v>
      </c>
      <c r="J2584" s="1" t="s">
        <v>4759</v>
      </c>
      <c r="K2584" s="1" t="s">
        <v>8777</v>
      </c>
      <c r="L2584" s="1" t="s">
        <v>8778</v>
      </c>
      <c r="M2584" s="1" t="s">
        <v>8779</v>
      </c>
      <c r="N2584" s="5">
        <v>6.290205000135E12</v>
      </c>
      <c r="O2584" s="1" t="s">
        <v>1072</v>
      </c>
      <c r="P2584" s="1" t="s">
        <v>8775</v>
      </c>
      <c r="Q2584" s="5">
        <v>2.0</v>
      </c>
      <c r="R2584" s="15">
        <v>38659.0</v>
      </c>
      <c r="S2584" s="5">
        <v>0.0</v>
      </c>
      <c r="T2584" s="10"/>
      <c r="U2584" s="10"/>
      <c r="V2584" s="15">
        <v>38140.0</v>
      </c>
      <c r="W2584" s="5">
        <v>161001.0</v>
      </c>
      <c r="X2584" s="1" t="s">
        <v>8780</v>
      </c>
      <c r="Y2584" s="1" t="s">
        <v>1075</v>
      </c>
      <c r="Z2584" s="1" t="s">
        <v>1692</v>
      </c>
      <c r="AA2584" s="5">
        <v>88.0</v>
      </c>
      <c r="AB2584" s="1" t="s">
        <v>8781</v>
      </c>
      <c r="AC2584" s="1" t="s">
        <v>8782</v>
      </c>
      <c r="AD2584" s="5">
        <v>7.781349E7</v>
      </c>
      <c r="AE2584" s="1" t="s">
        <v>1568</v>
      </c>
      <c r="AF2584" s="5">
        <v>9241.0</v>
      </c>
      <c r="AG2584" s="5">
        <v>63.0</v>
      </c>
      <c r="AH2584" s="5">
        <v>9.2483111E7</v>
      </c>
      <c r="AI2584" s="10"/>
      <c r="AJ2584" s="10"/>
      <c r="AK2584" s="10"/>
      <c r="AL2584" s="10"/>
      <c r="AM2584" s="1" t="s">
        <v>8783</v>
      </c>
      <c r="AN2584" s="10"/>
      <c r="AO2584" s="10"/>
      <c r="AP2584" s="1" t="s">
        <v>3052</v>
      </c>
    </row>
    <row r="2585">
      <c r="A2585" s="1" t="s">
        <v>4752</v>
      </c>
      <c r="B2585" s="14">
        <v>46304.0</v>
      </c>
      <c r="C2585" s="1" t="s">
        <v>9345</v>
      </c>
      <c r="D2585" s="5">
        <v>4.8539407010938E13</v>
      </c>
      <c r="E2585" s="1" t="s">
        <v>4752</v>
      </c>
      <c r="F2585" s="1" t="s">
        <v>1097</v>
      </c>
      <c r="G2585" s="1" t="s">
        <v>4799</v>
      </c>
      <c r="H2585" s="1" t="s">
        <v>15310</v>
      </c>
      <c r="I2585" s="5">
        <v>58.0</v>
      </c>
      <c r="J2585" s="1" t="s">
        <v>4759</v>
      </c>
      <c r="K2585" s="1" t="s">
        <v>4262</v>
      </c>
      <c r="L2585" s="1" t="s">
        <v>4266</v>
      </c>
      <c r="M2585" s="1" t="s">
        <v>4267</v>
      </c>
      <c r="N2585" s="5">
        <v>4.8539407010938E13</v>
      </c>
      <c r="O2585" s="1" t="s">
        <v>1103</v>
      </c>
      <c r="P2585" s="10"/>
      <c r="Q2585" s="5">
        <v>2.0</v>
      </c>
      <c r="R2585" s="15">
        <v>43553.0</v>
      </c>
      <c r="S2585" s="5">
        <v>0.0</v>
      </c>
      <c r="T2585" s="10"/>
      <c r="U2585" s="10"/>
      <c r="V2585" s="15">
        <v>43553.0</v>
      </c>
      <c r="W2585" s="5">
        <v>4623106.0</v>
      </c>
      <c r="X2585" s="1" t="s">
        <v>4268</v>
      </c>
      <c r="Y2585" s="1" t="s">
        <v>1118</v>
      </c>
      <c r="Z2585" s="1" t="s">
        <v>4269</v>
      </c>
      <c r="AA2585" s="1" t="s">
        <v>1120</v>
      </c>
      <c r="AB2585" s="1" t="s">
        <v>4270</v>
      </c>
      <c r="AC2585" s="1" t="s">
        <v>1121</v>
      </c>
      <c r="AD2585" s="5">
        <v>7.5393899E7</v>
      </c>
      <c r="AE2585" s="1" t="s">
        <v>1413</v>
      </c>
      <c r="AF2585" s="5">
        <v>9625.0</v>
      </c>
      <c r="AG2585" s="5">
        <v>64.0</v>
      </c>
      <c r="AH2585" s="5">
        <v>3.6118105E7</v>
      </c>
      <c r="AI2585" s="5">
        <v>11.0</v>
      </c>
      <c r="AJ2585" s="5">
        <v>2.0393778E7</v>
      </c>
      <c r="AK2585" s="10"/>
      <c r="AL2585" s="10"/>
      <c r="AM2585" s="1" t="s">
        <v>4271</v>
      </c>
      <c r="AN2585" s="10"/>
      <c r="AO2585" s="10"/>
      <c r="AP2585" s="1" t="s">
        <v>4272</v>
      </c>
    </row>
    <row r="2586">
      <c r="A2586" s="1" t="s">
        <v>4752</v>
      </c>
      <c r="B2586" s="16">
        <v>45957.0</v>
      </c>
      <c r="C2586" s="1" t="s">
        <v>15311</v>
      </c>
      <c r="D2586" s="5">
        <v>4.828139400012E13</v>
      </c>
      <c r="E2586" s="1" t="s">
        <v>4752</v>
      </c>
      <c r="F2586" s="1" t="s">
        <v>1097</v>
      </c>
      <c r="G2586" s="1" t="s">
        <v>4799</v>
      </c>
      <c r="H2586" s="1" t="s">
        <v>15312</v>
      </c>
      <c r="I2586" s="5">
        <v>58.0</v>
      </c>
      <c r="J2586" s="1" t="s">
        <v>4759</v>
      </c>
      <c r="K2586" s="1" t="s">
        <v>15313</v>
      </c>
      <c r="L2586" s="1" t="s">
        <v>15314</v>
      </c>
      <c r="M2586" s="1" t="s">
        <v>15315</v>
      </c>
      <c r="N2586" s="5">
        <v>4.828139400012E13</v>
      </c>
      <c r="O2586" s="1" t="s">
        <v>1072</v>
      </c>
      <c r="P2586" s="1" t="s">
        <v>15316</v>
      </c>
      <c r="Q2586" s="5">
        <v>2.0</v>
      </c>
      <c r="R2586" s="15">
        <v>44847.0</v>
      </c>
      <c r="S2586" s="5">
        <v>0.0</v>
      </c>
      <c r="T2586" s="10"/>
      <c r="U2586" s="10"/>
      <c r="V2586" s="15">
        <v>44847.0</v>
      </c>
      <c r="W2586" s="5">
        <v>161001.0</v>
      </c>
      <c r="X2586" s="1" t="s">
        <v>15317</v>
      </c>
      <c r="Y2586" s="1" t="s">
        <v>1075</v>
      </c>
      <c r="Z2586" s="1" t="s">
        <v>15318</v>
      </c>
      <c r="AA2586" s="5">
        <v>36.0</v>
      </c>
      <c r="AB2586" s="10"/>
      <c r="AC2586" s="1" t="s">
        <v>15319</v>
      </c>
      <c r="AD2586" s="5">
        <v>1.851E7</v>
      </c>
      <c r="AE2586" s="1" t="s">
        <v>1079</v>
      </c>
      <c r="AF2586" s="5">
        <v>6629.0</v>
      </c>
      <c r="AG2586" s="5">
        <v>15.0</v>
      </c>
      <c r="AH2586" s="5">
        <v>3.2871052E7</v>
      </c>
      <c r="AI2586" s="10"/>
      <c r="AJ2586" s="10"/>
      <c r="AK2586" s="10"/>
      <c r="AL2586" s="10"/>
      <c r="AM2586" s="1" t="s">
        <v>15320</v>
      </c>
      <c r="AN2586" s="10"/>
      <c r="AO2586" s="10"/>
      <c r="AP2586" s="1" t="s">
        <v>15321</v>
      </c>
    </row>
    <row r="2587">
      <c r="A2587" s="1" t="s">
        <v>4752</v>
      </c>
      <c r="B2587" s="14">
        <v>46226.0</v>
      </c>
      <c r="C2587" s="1" t="s">
        <v>4935</v>
      </c>
      <c r="D2587" s="5">
        <v>5.1333678000127E13</v>
      </c>
      <c r="E2587" s="1" t="s">
        <v>4752</v>
      </c>
      <c r="F2587" s="1" t="s">
        <v>1097</v>
      </c>
      <c r="G2587" s="1" t="s">
        <v>4761</v>
      </c>
      <c r="H2587" s="1" t="s">
        <v>15322</v>
      </c>
      <c r="I2587" s="5">
        <v>101.0</v>
      </c>
      <c r="J2587" s="1" t="s">
        <v>4759</v>
      </c>
      <c r="K2587" s="1" t="s">
        <v>4937</v>
      </c>
      <c r="L2587" s="1" t="s">
        <v>4938</v>
      </c>
      <c r="M2587" s="1" t="s">
        <v>4939</v>
      </c>
      <c r="N2587" s="5">
        <v>5.1333678000127E13</v>
      </c>
      <c r="O2587" s="1" t="s">
        <v>1072</v>
      </c>
      <c r="P2587" s="10"/>
      <c r="Q2587" s="5">
        <v>2.0</v>
      </c>
      <c r="R2587" s="15">
        <v>45114.0</v>
      </c>
      <c r="S2587" s="5">
        <v>0.0</v>
      </c>
      <c r="T2587" s="10"/>
      <c r="U2587" s="5">
        <v>105.0</v>
      </c>
      <c r="V2587" s="15">
        <v>45114.0</v>
      </c>
      <c r="W2587" s="5">
        <v>4753900.0</v>
      </c>
      <c r="X2587" s="1" t="s">
        <v>4940</v>
      </c>
      <c r="Y2587" s="1" t="s">
        <v>1090</v>
      </c>
      <c r="Z2587" s="1" t="s">
        <v>4941</v>
      </c>
      <c r="AA2587" s="5">
        <v>3650.0</v>
      </c>
      <c r="AB2587" s="1" t="s">
        <v>4942</v>
      </c>
      <c r="AC2587" s="1" t="s">
        <v>4943</v>
      </c>
      <c r="AD2587" s="5">
        <v>6.5903075E7</v>
      </c>
      <c r="AE2587" s="1" t="s">
        <v>28</v>
      </c>
      <c r="AF2587" s="5">
        <v>803.0</v>
      </c>
      <c r="AG2587" s="5">
        <v>99.0</v>
      </c>
      <c r="AH2587" s="5">
        <v>8.4019898E7</v>
      </c>
      <c r="AI2587" s="10"/>
      <c r="AJ2587" s="10"/>
      <c r="AK2587" s="10"/>
      <c r="AL2587" s="10"/>
      <c r="AM2587" s="1" t="s">
        <v>4944</v>
      </c>
      <c r="AN2587" s="10"/>
      <c r="AO2587" s="10"/>
      <c r="AP2587" s="1" t="s">
        <v>4945</v>
      </c>
    </row>
    <row r="2588">
      <c r="A2588" s="1" t="s">
        <v>4752</v>
      </c>
      <c r="B2588" s="16">
        <v>45984.0</v>
      </c>
      <c r="C2588" s="1" t="s">
        <v>15323</v>
      </c>
      <c r="D2588" s="5">
        <v>5.2779372000161E13</v>
      </c>
      <c r="E2588" s="1" t="s">
        <v>4752</v>
      </c>
      <c r="F2588" s="1" t="s">
        <v>1097</v>
      </c>
      <c r="G2588" s="1" t="s">
        <v>4761</v>
      </c>
      <c r="H2588" s="1" t="s">
        <v>15324</v>
      </c>
      <c r="I2588" s="5">
        <v>101.0</v>
      </c>
      <c r="J2588" s="1" t="s">
        <v>4759</v>
      </c>
      <c r="K2588" s="1" t="s">
        <v>15323</v>
      </c>
      <c r="L2588" s="1" t="s">
        <v>15325</v>
      </c>
      <c r="M2588" s="1" t="s">
        <v>15326</v>
      </c>
      <c r="N2588" s="5">
        <v>5.2779372000161E13</v>
      </c>
      <c r="O2588" s="1" t="s">
        <v>1072</v>
      </c>
      <c r="P2588" s="10"/>
      <c r="Q2588" s="5">
        <v>2.0</v>
      </c>
      <c r="R2588" s="15">
        <v>45236.0</v>
      </c>
      <c r="S2588" s="5">
        <v>0.0</v>
      </c>
      <c r="T2588" s="10"/>
      <c r="U2588" s="5">
        <v>105.0</v>
      </c>
      <c r="V2588" s="15">
        <v>45236.0</v>
      </c>
      <c r="W2588" s="5">
        <v>4789002.0</v>
      </c>
      <c r="X2588" s="1" t="s">
        <v>4972</v>
      </c>
      <c r="Y2588" s="1" t="s">
        <v>1075</v>
      </c>
      <c r="Z2588" s="1" t="s">
        <v>1630</v>
      </c>
      <c r="AA2588" s="5">
        <v>39.0</v>
      </c>
      <c r="AB2588" s="10"/>
      <c r="AC2588" s="1" t="s">
        <v>15327</v>
      </c>
      <c r="AD2588" s="5">
        <v>9.558E7</v>
      </c>
      <c r="AE2588" s="1" t="s">
        <v>1277</v>
      </c>
      <c r="AF2588" s="5">
        <v>7329.0</v>
      </c>
      <c r="AG2588" s="5">
        <v>51.0</v>
      </c>
      <c r="AH2588" s="5">
        <v>9.8264725E7</v>
      </c>
      <c r="AI2588" s="5">
        <v>0.0</v>
      </c>
      <c r="AJ2588" s="5">
        <v>0.0</v>
      </c>
      <c r="AK2588" s="10"/>
      <c r="AL2588" s="10"/>
      <c r="AM2588" s="1" t="s">
        <v>15328</v>
      </c>
      <c r="AN2588" s="10"/>
      <c r="AO2588" s="10"/>
      <c r="AP2588" s="1" t="s">
        <v>15329</v>
      </c>
    </row>
    <row r="2589">
      <c r="A2589" s="1" t="s">
        <v>4752</v>
      </c>
      <c r="B2589" s="16">
        <v>45949.0</v>
      </c>
      <c r="C2589" s="1" t="s">
        <v>5901</v>
      </c>
      <c r="D2589" s="5">
        <v>4.6185031000165E13</v>
      </c>
      <c r="E2589" s="1" t="s">
        <v>4752</v>
      </c>
      <c r="F2589" s="1" t="s">
        <v>1097</v>
      </c>
      <c r="G2589" s="1" t="s">
        <v>4799</v>
      </c>
      <c r="H2589" s="1" t="s">
        <v>15330</v>
      </c>
      <c r="I2589" s="5">
        <v>58.0</v>
      </c>
      <c r="J2589" s="1" t="s">
        <v>4759</v>
      </c>
      <c r="K2589" s="1" t="s">
        <v>5901</v>
      </c>
      <c r="L2589" s="1" t="s">
        <v>5903</v>
      </c>
      <c r="M2589" s="1" t="s">
        <v>5904</v>
      </c>
      <c r="N2589" s="5">
        <v>4.6185031000165E13</v>
      </c>
      <c r="O2589" s="1" t="s">
        <v>1072</v>
      </c>
      <c r="P2589" s="1" t="s">
        <v>5901</v>
      </c>
      <c r="Q2589" s="5">
        <v>2.0</v>
      </c>
      <c r="R2589" s="15">
        <v>44679.0</v>
      </c>
      <c r="S2589" s="5">
        <v>0.0</v>
      </c>
      <c r="T2589" s="10"/>
      <c r="U2589" s="5">
        <v>105.0</v>
      </c>
      <c r="V2589" s="15">
        <v>44679.0</v>
      </c>
      <c r="W2589" s="5">
        <v>161001.0</v>
      </c>
      <c r="X2589" s="1" t="s">
        <v>5905</v>
      </c>
      <c r="Y2589" s="1" t="s">
        <v>1346</v>
      </c>
      <c r="Z2589" s="1" t="s">
        <v>5906</v>
      </c>
      <c r="AA2589" s="1" t="s">
        <v>1410</v>
      </c>
      <c r="AB2589" s="10"/>
      <c r="AC2589" s="1" t="s">
        <v>1121</v>
      </c>
      <c r="AD2589" s="5">
        <v>2.9615E7</v>
      </c>
      <c r="AE2589" s="1" t="s">
        <v>1604</v>
      </c>
      <c r="AF2589" s="5">
        <v>5723.0</v>
      </c>
      <c r="AG2589" s="5">
        <v>27.0</v>
      </c>
      <c r="AH2589" s="5">
        <v>9.8313962E7</v>
      </c>
      <c r="AI2589" s="5">
        <v>0.0</v>
      </c>
      <c r="AJ2589" s="5">
        <v>0.0</v>
      </c>
      <c r="AK2589" s="10"/>
      <c r="AL2589" s="10"/>
      <c r="AM2589" s="1" t="s">
        <v>5907</v>
      </c>
      <c r="AN2589" s="10"/>
      <c r="AO2589" s="10"/>
      <c r="AP2589" s="1" t="s">
        <v>5908</v>
      </c>
    </row>
    <row r="2590">
      <c r="A2590" s="1" t="s">
        <v>4752</v>
      </c>
      <c r="B2590" s="14">
        <v>46123.0</v>
      </c>
      <c r="C2590" s="1" t="s">
        <v>6126</v>
      </c>
      <c r="D2590" s="5">
        <v>4.200541000114E12</v>
      </c>
      <c r="E2590" s="1" t="s">
        <v>4752</v>
      </c>
      <c r="F2590" s="1" t="s">
        <v>6127</v>
      </c>
      <c r="G2590" s="1" t="s">
        <v>5210</v>
      </c>
      <c r="H2590" s="5">
        <v>8.0024015E7</v>
      </c>
      <c r="I2590" s="5">
        <v>5.0</v>
      </c>
      <c r="J2590" s="1" t="s">
        <v>4759</v>
      </c>
      <c r="K2590" s="1" t="s">
        <v>6128</v>
      </c>
      <c r="L2590" s="1" t="s">
        <v>6129</v>
      </c>
      <c r="M2590" s="1" t="s">
        <v>6130</v>
      </c>
      <c r="N2590" s="5">
        <v>4.200541000114E12</v>
      </c>
      <c r="O2590" s="1" t="s">
        <v>1072</v>
      </c>
      <c r="P2590" s="1" t="s">
        <v>6131</v>
      </c>
      <c r="Q2590" s="5">
        <v>2.0</v>
      </c>
      <c r="R2590" s="15">
        <v>38653.0</v>
      </c>
      <c r="S2590" s="5">
        <v>0.0</v>
      </c>
      <c r="T2590" s="10"/>
      <c r="U2590" s="10"/>
      <c r="V2590" s="15">
        <v>36864.0</v>
      </c>
      <c r="W2590" s="5">
        <v>159899.0</v>
      </c>
      <c r="X2590" s="1" t="s">
        <v>6132</v>
      </c>
      <c r="Y2590" s="1" t="s">
        <v>1075</v>
      </c>
      <c r="Z2590" s="1" t="s">
        <v>6133</v>
      </c>
      <c r="AA2590" s="5">
        <v>27.0</v>
      </c>
      <c r="AB2590" s="10"/>
      <c r="AC2590" s="1" t="s">
        <v>6134</v>
      </c>
      <c r="AD2590" s="5">
        <v>1.418E7</v>
      </c>
      <c r="AE2590" s="1" t="s">
        <v>1079</v>
      </c>
      <c r="AF2590" s="5">
        <v>6905.0</v>
      </c>
      <c r="AG2590" s="5">
        <v>16.0</v>
      </c>
      <c r="AH2590" s="5">
        <v>3.612595E7</v>
      </c>
      <c r="AI2590" s="10"/>
      <c r="AJ2590" s="10"/>
      <c r="AK2590" s="5">
        <v>16.0</v>
      </c>
      <c r="AL2590" s="5">
        <v>3.9536424E7</v>
      </c>
      <c r="AM2590" s="1" t="s">
        <v>6135</v>
      </c>
      <c r="AN2590" s="10"/>
      <c r="AO2590" s="10"/>
      <c r="AP2590" s="1" t="s">
        <v>6136</v>
      </c>
    </row>
    <row r="2591">
      <c r="A2591" s="1" t="s">
        <v>4752</v>
      </c>
      <c r="B2591" s="14">
        <v>46157.0</v>
      </c>
      <c r="C2591" s="1" t="s">
        <v>15331</v>
      </c>
      <c r="D2591" s="5">
        <v>4.3779257000104E13</v>
      </c>
      <c r="E2591" s="1" t="s">
        <v>4752</v>
      </c>
      <c r="F2591" s="1" t="s">
        <v>1097</v>
      </c>
      <c r="G2591" s="1" t="s">
        <v>4761</v>
      </c>
      <c r="H2591" s="1" t="s">
        <v>15332</v>
      </c>
      <c r="I2591" s="5">
        <v>101.0</v>
      </c>
      <c r="J2591" s="1" t="s">
        <v>4759</v>
      </c>
      <c r="K2591" s="1" t="s">
        <v>15333</v>
      </c>
      <c r="L2591" s="1" t="s">
        <v>15334</v>
      </c>
      <c r="M2591" s="1" t="s">
        <v>15335</v>
      </c>
      <c r="N2591" s="5">
        <v>4.3779257000104E13</v>
      </c>
      <c r="O2591" s="1" t="s">
        <v>1072</v>
      </c>
      <c r="P2591" s="1" t="s">
        <v>15336</v>
      </c>
      <c r="Q2591" s="5">
        <v>2.0</v>
      </c>
      <c r="R2591" s="15">
        <v>44474.0</v>
      </c>
      <c r="S2591" s="5">
        <v>0.0</v>
      </c>
      <c r="T2591" s="10"/>
      <c r="U2591" s="10"/>
      <c r="V2591" s="15">
        <v>44474.0</v>
      </c>
      <c r="W2591" s="5">
        <v>4313400.0</v>
      </c>
      <c r="X2591" s="1" t="s">
        <v>15337</v>
      </c>
      <c r="Y2591" s="1" t="s">
        <v>8170</v>
      </c>
      <c r="Z2591" s="1" t="s">
        <v>15338</v>
      </c>
      <c r="AA2591" s="5">
        <v>12.0</v>
      </c>
      <c r="AB2591" s="1" t="s">
        <v>15339</v>
      </c>
      <c r="AC2591" s="1" t="s">
        <v>15340</v>
      </c>
      <c r="AD2591" s="5">
        <v>7.126613E7</v>
      </c>
      <c r="AE2591" s="1" t="s">
        <v>1543</v>
      </c>
      <c r="AF2591" s="5">
        <v>9701.0</v>
      </c>
      <c r="AG2591" s="5">
        <v>61.0</v>
      </c>
      <c r="AH2591" s="5">
        <v>3.3990533E7</v>
      </c>
      <c r="AI2591" s="10"/>
      <c r="AJ2591" s="10"/>
      <c r="AK2591" s="10"/>
      <c r="AL2591" s="10"/>
      <c r="AM2591" s="1" t="s">
        <v>15341</v>
      </c>
      <c r="AN2591" s="10"/>
      <c r="AO2591" s="10"/>
      <c r="AP2591" s="1" t="s">
        <v>1544</v>
      </c>
    </row>
    <row r="2592">
      <c r="A2592" s="1" t="s">
        <v>4752</v>
      </c>
      <c r="B2592" s="14">
        <v>46063.0</v>
      </c>
      <c r="C2592" s="1" t="s">
        <v>15342</v>
      </c>
      <c r="D2592" s="5">
        <v>5.3795393000133E13</v>
      </c>
      <c r="E2592" s="1" t="s">
        <v>4752</v>
      </c>
      <c r="F2592" s="1" t="s">
        <v>1097</v>
      </c>
      <c r="G2592" s="1" t="s">
        <v>4799</v>
      </c>
      <c r="H2592" s="1" t="s">
        <v>15343</v>
      </c>
      <c r="I2592" s="5">
        <v>58.0</v>
      </c>
      <c r="J2592" s="1" t="s">
        <v>4759</v>
      </c>
      <c r="K2592" s="1" t="s">
        <v>15344</v>
      </c>
      <c r="L2592" s="1" t="s">
        <v>15345</v>
      </c>
      <c r="M2592" s="1" t="s">
        <v>15346</v>
      </c>
      <c r="N2592" s="5">
        <v>5.3795393000133E13</v>
      </c>
      <c r="O2592" s="1" t="s">
        <v>1072</v>
      </c>
      <c r="P2592" s="10"/>
      <c r="Q2592" s="5">
        <v>2.0</v>
      </c>
      <c r="R2592" s="15">
        <v>45327.0</v>
      </c>
      <c r="S2592" s="5">
        <v>0.0</v>
      </c>
      <c r="T2592" s="10"/>
      <c r="U2592" s="10"/>
      <c r="V2592" s="15">
        <v>45327.0</v>
      </c>
      <c r="W2592" s="5">
        <v>161001.0</v>
      </c>
      <c r="X2592" s="10"/>
      <c r="Y2592" s="1" t="s">
        <v>1075</v>
      </c>
      <c r="Z2592" s="1" t="s">
        <v>15347</v>
      </c>
      <c r="AA2592" s="5">
        <v>242.0</v>
      </c>
      <c r="AB2592" s="10"/>
      <c r="AC2592" s="1" t="s">
        <v>15348</v>
      </c>
      <c r="AD2592" s="5">
        <v>1.980041E7</v>
      </c>
      <c r="AE2592" s="1" t="s">
        <v>1079</v>
      </c>
      <c r="AF2592" s="5">
        <v>6179.0</v>
      </c>
      <c r="AG2592" s="5">
        <v>18.0</v>
      </c>
      <c r="AH2592" s="5">
        <v>3.3212998E7</v>
      </c>
      <c r="AI2592" s="5">
        <v>18.0</v>
      </c>
      <c r="AJ2592" s="5">
        <v>3.3413215E7</v>
      </c>
      <c r="AK2592" s="10"/>
      <c r="AL2592" s="10"/>
      <c r="AM2592" s="1" t="s">
        <v>15349</v>
      </c>
      <c r="AN2592" s="10"/>
      <c r="AO2592" s="10"/>
      <c r="AP2592" s="1" t="s">
        <v>8208</v>
      </c>
    </row>
    <row r="2593">
      <c r="A2593" s="1" t="s">
        <v>4752</v>
      </c>
      <c r="B2593" s="14">
        <v>46225.0</v>
      </c>
      <c r="C2593" s="1" t="s">
        <v>6183</v>
      </c>
      <c r="D2593" s="5">
        <v>1.766232900011E13</v>
      </c>
      <c r="E2593" s="1" t="s">
        <v>4752</v>
      </c>
      <c r="F2593" s="1" t="s">
        <v>1097</v>
      </c>
      <c r="G2593" s="1" t="s">
        <v>4761</v>
      </c>
      <c r="H2593" s="1" t="s">
        <v>15350</v>
      </c>
      <c r="I2593" s="5">
        <v>101.0</v>
      </c>
      <c r="J2593" s="1" t="s">
        <v>4759</v>
      </c>
      <c r="K2593" s="1" t="s">
        <v>6186</v>
      </c>
      <c r="L2593" s="1" t="s">
        <v>6187</v>
      </c>
      <c r="M2593" s="1" t="s">
        <v>6188</v>
      </c>
      <c r="N2593" s="5">
        <v>1.766232900011E13</v>
      </c>
      <c r="O2593" s="1" t="s">
        <v>1072</v>
      </c>
      <c r="P2593" s="1" t="s">
        <v>6189</v>
      </c>
      <c r="Q2593" s="5">
        <v>2.0</v>
      </c>
      <c r="R2593" s="15">
        <v>41333.0</v>
      </c>
      <c r="S2593" s="5">
        <v>0.0</v>
      </c>
      <c r="T2593" s="10"/>
      <c r="U2593" s="10"/>
      <c r="V2593" s="15">
        <v>41333.0</v>
      </c>
      <c r="W2593" s="5">
        <v>161099.0</v>
      </c>
      <c r="X2593" s="1" t="s">
        <v>6190</v>
      </c>
      <c r="Y2593" s="1" t="s">
        <v>1075</v>
      </c>
      <c r="Z2593" s="1" t="s">
        <v>6191</v>
      </c>
      <c r="AA2593" s="5">
        <v>1008.0</v>
      </c>
      <c r="AB2593" s="1" t="s">
        <v>2013</v>
      </c>
      <c r="AC2593" s="1" t="s">
        <v>6192</v>
      </c>
      <c r="AD2593" s="5">
        <v>6.590103E7</v>
      </c>
      <c r="AE2593" s="1" t="s">
        <v>28</v>
      </c>
      <c r="AF2593" s="5">
        <v>803.0</v>
      </c>
      <c r="AG2593" s="5">
        <v>99.0</v>
      </c>
      <c r="AH2593" s="5">
        <v>3.5250899E7</v>
      </c>
      <c r="AI2593" s="5">
        <v>99.0</v>
      </c>
      <c r="AJ2593" s="5">
        <v>8.8370739E7</v>
      </c>
      <c r="AK2593" s="10"/>
      <c r="AL2593" s="10"/>
      <c r="AM2593" s="1" t="s">
        <v>6193</v>
      </c>
      <c r="AN2593" s="10"/>
      <c r="AO2593" s="10"/>
      <c r="AP2593" s="1" t="s">
        <v>4945</v>
      </c>
    </row>
    <row r="2594">
      <c r="A2594" s="1" t="s">
        <v>4752</v>
      </c>
      <c r="B2594" s="14">
        <v>46121.0</v>
      </c>
      <c r="C2594" s="1" t="s">
        <v>6956</v>
      </c>
      <c r="D2594" s="5">
        <v>4.6759264000124E13</v>
      </c>
      <c r="E2594" s="1" t="s">
        <v>4752</v>
      </c>
      <c r="F2594" s="1" t="s">
        <v>6127</v>
      </c>
      <c r="G2594" s="1" t="s">
        <v>7726</v>
      </c>
      <c r="H2594" s="5">
        <v>8.0021134E7</v>
      </c>
      <c r="I2594" s="5">
        <v>5.0</v>
      </c>
      <c r="J2594" s="1" t="s">
        <v>4759</v>
      </c>
      <c r="K2594" s="1" t="s">
        <v>6958</v>
      </c>
      <c r="L2594" s="1" t="s">
        <v>6959</v>
      </c>
      <c r="M2594" s="1" t="s">
        <v>6960</v>
      </c>
      <c r="N2594" s="5">
        <v>4.6759264000124E13</v>
      </c>
      <c r="O2594" s="1" t="s">
        <v>1072</v>
      </c>
      <c r="P2594" s="1" t="s">
        <v>6961</v>
      </c>
      <c r="Q2594" s="5">
        <v>2.0</v>
      </c>
      <c r="R2594" s="15">
        <v>44725.0</v>
      </c>
      <c r="S2594" s="5">
        <v>0.0</v>
      </c>
      <c r="T2594" s="10"/>
      <c r="U2594" s="5">
        <v>105.0</v>
      </c>
      <c r="V2594" s="15">
        <v>44725.0</v>
      </c>
      <c r="W2594" s="5">
        <v>161001.0</v>
      </c>
      <c r="X2594" s="1" t="s">
        <v>3206</v>
      </c>
      <c r="Y2594" s="1" t="s">
        <v>1090</v>
      </c>
      <c r="Z2594" s="1" t="s">
        <v>6962</v>
      </c>
      <c r="AA2594" s="5">
        <v>2027.0</v>
      </c>
      <c r="AB2594" s="1" t="s">
        <v>6963</v>
      </c>
      <c r="AC2594" s="1" t="s">
        <v>6964</v>
      </c>
      <c r="AD2594" s="5">
        <v>7.955E7</v>
      </c>
      <c r="AE2594" s="1" t="s">
        <v>1940</v>
      </c>
      <c r="AF2594" s="5">
        <v>9803.0</v>
      </c>
      <c r="AG2594" s="5">
        <v>67.0</v>
      </c>
      <c r="AH2594" s="5">
        <v>9.62616E7</v>
      </c>
      <c r="AI2594" s="10"/>
      <c r="AJ2594" s="10"/>
      <c r="AK2594" s="10"/>
      <c r="AL2594" s="10"/>
      <c r="AM2594" s="1" t="s">
        <v>6965</v>
      </c>
      <c r="AN2594" s="10"/>
      <c r="AO2594" s="10"/>
      <c r="AP2594" s="1" t="s">
        <v>1941</v>
      </c>
    </row>
    <row r="2595">
      <c r="A2595" s="1" t="s">
        <v>4752</v>
      </c>
      <c r="B2595" s="14">
        <v>46229.0</v>
      </c>
      <c r="C2595" s="1" t="s">
        <v>7005</v>
      </c>
      <c r="D2595" s="5">
        <v>3.842181000604E12</v>
      </c>
      <c r="E2595" s="1" t="s">
        <v>4752</v>
      </c>
      <c r="F2595" s="1" t="s">
        <v>7006</v>
      </c>
      <c r="G2595" s="1" t="s">
        <v>7007</v>
      </c>
      <c r="H2595" s="1" t="s">
        <v>15351</v>
      </c>
      <c r="I2595" s="5">
        <v>110.0</v>
      </c>
      <c r="J2595" s="1" t="s">
        <v>4759</v>
      </c>
      <c r="K2595" s="1" t="s">
        <v>7009</v>
      </c>
      <c r="L2595" s="1" t="s">
        <v>7010</v>
      </c>
      <c r="M2595" s="1" t="s">
        <v>7011</v>
      </c>
      <c r="N2595" s="5">
        <v>3.842181000604E12</v>
      </c>
      <c r="O2595" s="1" t="s">
        <v>1072</v>
      </c>
      <c r="P2595" s="1" t="s">
        <v>7009</v>
      </c>
      <c r="Q2595" s="5">
        <v>2.0</v>
      </c>
      <c r="R2595" s="15">
        <v>40387.0</v>
      </c>
      <c r="S2595" s="5">
        <v>0.0</v>
      </c>
      <c r="T2595" s="10"/>
      <c r="U2595" s="10"/>
      <c r="V2595" s="15">
        <v>40387.0</v>
      </c>
      <c r="W2595" s="5">
        <v>4683400.0</v>
      </c>
      <c r="X2595" s="1" t="s">
        <v>7012</v>
      </c>
      <c r="Y2595" s="1" t="s">
        <v>1075</v>
      </c>
      <c r="Z2595" s="1" t="s">
        <v>7013</v>
      </c>
      <c r="AA2595" s="5">
        <v>495.0</v>
      </c>
      <c r="AB2595" s="1" t="s">
        <v>1092</v>
      </c>
      <c r="AC2595" s="1" t="s">
        <v>7014</v>
      </c>
      <c r="AD2595" s="5">
        <v>8.9503027E7</v>
      </c>
      <c r="AE2595" s="1" t="s">
        <v>1386</v>
      </c>
      <c r="AF2595" s="5">
        <v>8057.0</v>
      </c>
      <c r="AG2595" s="5">
        <v>49.0</v>
      </c>
      <c r="AH2595" s="5">
        <v>3.563909E7</v>
      </c>
      <c r="AI2595" s="10"/>
      <c r="AJ2595" s="10"/>
      <c r="AK2595" s="5">
        <v>41.0</v>
      </c>
      <c r="AL2595" s="5">
        <v>3.6434043E7</v>
      </c>
      <c r="AM2595" s="1" t="s">
        <v>7015</v>
      </c>
      <c r="AN2595" s="10"/>
      <c r="AO2595" s="10"/>
      <c r="AP2595" s="1" t="s">
        <v>7016</v>
      </c>
    </row>
    <row r="2596">
      <c r="A2596" s="1" t="s">
        <v>4752</v>
      </c>
      <c r="B2596" s="14">
        <v>46106.0</v>
      </c>
      <c r="C2596" s="1" t="s">
        <v>12563</v>
      </c>
      <c r="D2596" s="5">
        <v>3.0257350000107E13</v>
      </c>
      <c r="E2596" s="1" t="s">
        <v>4752</v>
      </c>
      <c r="F2596" s="1" t="s">
        <v>1097</v>
      </c>
      <c r="G2596" s="1" t="s">
        <v>4771</v>
      </c>
      <c r="H2596" s="1" t="s">
        <v>15352</v>
      </c>
      <c r="I2596" s="17">
        <v>45528.0</v>
      </c>
      <c r="J2596" s="1" t="s">
        <v>4759</v>
      </c>
      <c r="K2596" s="1" t="s">
        <v>12565</v>
      </c>
      <c r="L2596" s="1" t="s">
        <v>12566</v>
      </c>
      <c r="M2596" s="1" t="s">
        <v>12567</v>
      </c>
      <c r="N2596" s="5">
        <v>3.0257350000107E13</v>
      </c>
      <c r="O2596" s="1" t="s">
        <v>1072</v>
      </c>
      <c r="P2596" s="1" t="s">
        <v>12568</v>
      </c>
      <c r="Q2596" s="5">
        <v>2.0</v>
      </c>
      <c r="R2596" s="15">
        <v>43210.0</v>
      </c>
      <c r="S2596" s="5">
        <v>0.0</v>
      </c>
      <c r="T2596" s="10"/>
      <c r="U2596" s="10"/>
      <c r="V2596" s="15">
        <v>43210.0</v>
      </c>
      <c r="W2596" s="5">
        <v>161001.0</v>
      </c>
      <c r="X2596" s="10"/>
      <c r="Y2596" s="1" t="s">
        <v>1090</v>
      </c>
      <c r="Z2596" s="1" t="s">
        <v>12569</v>
      </c>
      <c r="AA2596" s="5">
        <v>2278.0</v>
      </c>
      <c r="AB2596" s="1" t="s">
        <v>6111</v>
      </c>
      <c r="AC2596" s="1" t="s">
        <v>1078</v>
      </c>
      <c r="AD2596" s="5">
        <v>1.363104E7</v>
      </c>
      <c r="AE2596" s="1" t="s">
        <v>1079</v>
      </c>
      <c r="AF2596" s="5">
        <v>6887.0</v>
      </c>
      <c r="AG2596" s="5">
        <v>19.0</v>
      </c>
      <c r="AH2596" s="5">
        <v>3.5613048E7</v>
      </c>
      <c r="AI2596" s="10"/>
      <c r="AJ2596" s="10"/>
      <c r="AK2596" s="10"/>
      <c r="AL2596" s="10"/>
      <c r="AM2596" s="1" t="s">
        <v>12570</v>
      </c>
      <c r="AN2596" s="10"/>
      <c r="AO2596" s="10"/>
      <c r="AP2596" s="1" t="s">
        <v>11315</v>
      </c>
    </row>
    <row r="2597">
      <c r="A2597" s="1" t="s">
        <v>4752</v>
      </c>
      <c r="B2597" s="14">
        <v>46141.0</v>
      </c>
      <c r="C2597" s="1" t="s">
        <v>8366</v>
      </c>
      <c r="D2597" s="5">
        <v>2.2175316000238E13</v>
      </c>
      <c r="E2597" s="1" t="s">
        <v>4752</v>
      </c>
      <c r="F2597" s="1" t="s">
        <v>1097</v>
      </c>
      <c r="G2597" s="1" t="s">
        <v>6627</v>
      </c>
      <c r="H2597" s="1" t="s">
        <v>15353</v>
      </c>
      <c r="I2597" s="1" t="s">
        <v>2870</v>
      </c>
      <c r="J2597" s="1" t="s">
        <v>4755</v>
      </c>
      <c r="K2597" s="1" t="s">
        <v>8366</v>
      </c>
      <c r="L2597" s="1" t="s">
        <v>8368</v>
      </c>
      <c r="M2597" s="1" t="s">
        <v>8369</v>
      </c>
      <c r="N2597" s="5">
        <v>2.2175316000238E13</v>
      </c>
      <c r="O2597" s="1" t="s">
        <v>1103</v>
      </c>
      <c r="P2597" s="10"/>
      <c r="Q2597" s="5">
        <v>2.0</v>
      </c>
      <c r="R2597" s="15">
        <v>45264.0</v>
      </c>
      <c r="S2597" s="5">
        <v>0.0</v>
      </c>
      <c r="T2597" s="10"/>
      <c r="U2597" s="10"/>
      <c r="V2597" s="15">
        <v>45264.0</v>
      </c>
      <c r="W2597" s="5">
        <v>2051700.0</v>
      </c>
      <c r="X2597" s="1" t="s">
        <v>8370</v>
      </c>
      <c r="Y2597" s="1" t="s">
        <v>1075</v>
      </c>
      <c r="Z2597" s="1" t="s">
        <v>8371</v>
      </c>
      <c r="AA2597" s="5">
        <v>176.0</v>
      </c>
      <c r="AB2597" s="1" t="s">
        <v>8372</v>
      </c>
      <c r="AC2597" s="1" t="s">
        <v>8373</v>
      </c>
      <c r="AD2597" s="5">
        <v>1.316357E7</v>
      </c>
      <c r="AE2597" s="1" t="s">
        <v>1079</v>
      </c>
      <c r="AF2597" s="5">
        <v>6175.0</v>
      </c>
      <c r="AG2597" s="5">
        <v>34.0</v>
      </c>
      <c r="AH2597" s="5">
        <v>3.714211E7</v>
      </c>
      <c r="AI2597" s="10"/>
      <c r="AJ2597" s="10"/>
      <c r="AK2597" s="10"/>
      <c r="AL2597" s="10"/>
      <c r="AM2597" s="1" t="s">
        <v>8374</v>
      </c>
      <c r="AN2597" s="10"/>
      <c r="AO2597" s="10"/>
      <c r="AP2597" s="1" t="s">
        <v>8375</v>
      </c>
    </row>
    <row r="2598">
      <c r="A2598" s="1" t="s">
        <v>4752</v>
      </c>
      <c r="B2598" s="14">
        <v>46141.0</v>
      </c>
      <c r="C2598" s="1" t="s">
        <v>7705</v>
      </c>
      <c r="D2598" s="5">
        <v>3.9977711000156E13</v>
      </c>
      <c r="E2598" s="1" t="s">
        <v>4752</v>
      </c>
      <c r="F2598" s="1" t="s">
        <v>1097</v>
      </c>
      <c r="G2598" s="1" t="s">
        <v>4898</v>
      </c>
      <c r="H2598" s="1" t="s">
        <v>15354</v>
      </c>
      <c r="I2598" s="5">
        <v>78.0</v>
      </c>
      <c r="J2598" s="1" t="s">
        <v>4759</v>
      </c>
      <c r="K2598" s="1" t="s">
        <v>7707</v>
      </c>
      <c r="L2598" s="1" t="s">
        <v>7708</v>
      </c>
      <c r="M2598" s="1" t="s">
        <v>7709</v>
      </c>
      <c r="N2598" s="5">
        <v>3.9977711000156E13</v>
      </c>
      <c r="O2598" s="1" t="s">
        <v>1072</v>
      </c>
      <c r="P2598" s="1" t="s">
        <v>7710</v>
      </c>
      <c r="Q2598" s="5">
        <v>2.0</v>
      </c>
      <c r="R2598" s="15">
        <v>44166.0</v>
      </c>
      <c r="S2598" s="5">
        <v>0.0</v>
      </c>
      <c r="T2598" s="10"/>
      <c r="U2598" s="10"/>
      <c r="V2598" s="15">
        <v>44166.0</v>
      </c>
      <c r="W2598" s="5">
        <v>161001.0</v>
      </c>
      <c r="X2598" s="10"/>
      <c r="Y2598" s="1" t="s">
        <v>1075</v>
      </c>
      <c r="Z2598" s="5">
        <v>612.0</v>
      </c>
      <c r="AA2598" s="5">
        <v>561.0</v>
      </c>
      <c r="AB2598" s="1" t="s">
        <v>7711</v>
      </c>
      <c r="AC2598" s="1" t="s">
        <v>7712</v>
      </c>
      <c r="AD2598" s="5">
        <v>7.443529E7</v>
      </c>
      <c r="AE2598" s="1" t="s">
        <v>1413</v>
      </c>
      <c r="AF2598" s="5">
        <v>9373.0</v>
      </c>
      <c r="AG2598" s="5">
        <v>62.0</v>
      </c>
      <c r="AH2598" s="5">
        <v>9.6037754E7</v>
      </c>
      <c r="AI2598" s="10"/>
      <c r="AJ2598" s="10"/>
      <c r="AK2598" s="10"/>
      <c r="AL2598" s="10"/>
      <c r="AM2598" s="1" t="s">
        <v>7713</v>
      </c>
      <c r="AN2598" s="10"/>
      <c r="AO2598" s="10"/>
      <c r="AP2598" s="1" t="s">
        <v>2055</v>
      </c>
    </row>
    <row r="2599">
      <c r="A2599" s="1" t="s">
        <v>4752</v>
      </c>
      <c r="B2599" s="14">
        <v>46260.0</v>
      </c>
      <c r="C2599" s="1" t="s">
        <v>5046</v>
      </c>
      <c r="D2599" s="5">
        <v>4.74300001346E11</v>
      </c>
      <c r="E2599" s="1" t="s">
        <v>4752</v>
      </c>
      <c r="F2599" s="1" t="s">
        <v>1097</v>
      </c>
      <c r="G2599" s="1" t="s">
        <v>4898</v>
      </c>
      <c r="H2599" s="1" t="s">
        <v>15355</v>
      </c>
      <c r="I2599" s="5">
        <v>78.0</v>
      </c>
      <c r="J2599" s="1" t="s">
        <v>4759</v>
      </c>
      <c r="K2599" s="1" t="s">
        <v>3189</v>
      </c>
      <c r="L2599" s="1" t="s">
        <v>5048</v>
      </c>
      <c r="M2599" s="1" t="s">
        <v>3194</v>
      </c>
      <c r="N2599" s="5">
        <v>4.74300001346E11</v>
      </c>
      <c r="O2599" s="1" t="s">
        <v>1103</v>
      </c>
      <c r="P2599" s="1" t="s">
        <v>3189</v>
      </c>
      <c r="Q2599" s="5">
        <v>2.0</v>
      </c>
      <c r="R2599" s="15">
        <v>40347.0</v>
      </c>
      <c r="S2599" s="5">
        <v>0.0</v>
      </c>
      <c r="T2599" s="10"/>
      <c r="U2599" s="10"/>
      <c r="V2599" s="15">
        <v>40347.0</v>
      </c>
      <c r="W2599" s="5">
        <v>119907.0</v>
      </c>
      <c r="X2599" s="1" t="s">
        <v>5049</v>
      </c>
      <c r="Y2599" s="1" t="s">
        <v>1384</v>
      </c>
      <c r="Z2599" s="1" t="s">
        <v>5050</v>
      </c>
      <c r="AA2599" s="1" t="s">
        <v>1120</v>
      </c>
      <c r="AB2599" s="10"/>
      <c r="AC2599" s="1" t="s">
        <v>5051</v>
      </c>
      <c r="AD2599" s="5">
        <v>5.9649899E7</v>
      </c>
      <c r="AE2599" s="1" t="s">
        <v>5052</v>
      </c>
      <c r="AF2599" s="5">
        <v>1759.0</v>
      </c>
      <c r="AG2599" s="5">
        <v>24.0</v>
      </c>
      <c r="AH2599" s="5">
        <v>3.3245038E7</v>
      </c>
      <c r="AI2599" s="10"/>
      <c r="AJ2599" s="10"/>
      <c r="AK2599" s="5">
        <v>84.0</v>
      </c>
      <c r="AL2599" s="5">
        <v>3.3245036E7</v>
      </c>
      <c r="AM2599" s="1" t="s">
        <v>3198</v>
      </c>
      <c r="AN2599" s="10"/>
      <c r="AO2599" s="10"/>
      <c r="AP2599" s="1" t="s">
        <v>5053</v>
      </c>
    </row>
    <row r="2600">
      <c r="A2600" s="1" t="s">
        <v>4752</v>
      </c>
      <c r="B2600" s="14">
        <v>46260.0</v>
      </c>
      <c r="C2600" s="1" t="s">
        <v>5046</v>
      </c>
      <c r="D2600" s="5">
        <v>4.74300001346E11</v>
      </c>
      <c r="E2600" s="1" t="s">
        <v>4752</v>
      </c>
      <c r="F2600" s="1" t="s">
        <v>1097</v>
      </c>
      <c r="G2600" s="1" t="s">
        <v>4898</v>
      </c>
      <c r="H2600" s="1" t="s">
        <v>15356</v>
      </c>
      <c r="I2600" s="5">
        <v>78.0</v>
      </c>
      <c r="J2600" s="1" t="s">
        <v>4759</v>
      </c>
      <c r="K2600" s="1" t="s">
        <v>3189</v>
      </c>
      <c r="L2600" s="1" t="s">
        <v>5048</v>
      </c>
      <c r="M2600" s="1" t="s">
        <v>3194</v>
      </c>
      <c r="N2600" s="5">
        <v>4.74300001346E11</v>
      </c>
      <c r="O2600" s="1" t="s">
        <v>1103</v>
      </c>
      <c r="P2600" s="1" t="s">
        <v>3189</v>
      </c>
      <c r="Q2600" s="5">
        <v>2.0</v>
      </c>
      <c r="R2600" s="15">
        <v>40347.0</v>
      </c>
      <c r="S2600" s="5">
        <v>0.0</v>
      </c>
      <c r="T2600" s="10"/>
      <c r="U2600" s="10"/>
      <c r="V2600" s="15">
        <v>40347.0</v>
      </c>
      <c r="W2600" s="5">
        <v>119907.0</v>
      </c>
      <c r="X2600" s="1" t="s">
        <v>5049</v>
      </c>
      <c r="Y2600" s="1" t="s">
        <v>1384</v>
      </c>
      <c r="Z2600" s="1" t="s">
        <v>5050</v>
      </c>
      <c r="AA2600" s="1" t="s">
        <v>1120</v>
      </c>
      <c r="AB2600" s="10"/>
      <c r="AC2600" s="1" t="s">
        <v>5051</v>
      </c>
      <c r="AD2600" s="5">
        <v>5.9649899E7</v>
      </c>
      <c r="AE2600" s="1" t="s">
        <v>5052</v>
      </c>
      <c r="AF2600" s="5">
        <v>1759.0</v>
      </c>
      <c r="AG2600" s="5">
        <v>24.0</v>
      </c>
      <c r="AH2600" s="5">
        <v>3.3245038E7</v>
      </c>
      <c r="AI2600" s="10"/>
      <c r="AJ2600" s="10"/>
      <c r="AK2600" s="5">
        <v>84.0</v>
      </c>
      <c r="AL2600" s="5">
        <v>3.3245036E7</v>
      </c>
      <c r="AM2600" s="1" t="s">
        <v>3198</v>
      </c>
      <c r="AN2600" s="10"/>
      <c r="AO2600" s="10"/>
      <c r="AP2600" s="1" t="s">
        <v>5053</v>
      </c>
    </row>
    <row r="2601">
      <c r="A2601" s="1" t="s">
        <v>4752</v>
      </c>
      <c r="B2601" s="14">
        <v>46155.0</v>
      </c>
      <c r="C2601" s="1" t="s">
        <v>15357</v>
      </c>
      <c r="D2601" s="5">
        <v>5.4640182000194E13</v>
      </c>
      <c r="E2601" s="1" t="s">
        <v>4752</v>
      </c>
      <c r="F2601" s="1" t="s">
        <v>6233</v>
      </c>
      <c r="G2601" s="1" t="s">
        <v>6234</v>
      </c>
      <c r="H2601" s="1" t="s">
        <v>15358</v>
      </c>
      <c r="I2601" s="1" t="s">
        <v>6236</v>
      </c>
      <c r="J2601" s="1" t="s">
        <v>4759</v>
      </c>
      <c r="K2601" s="1" t="s">
        <v>15359</v>
      </c>
      <c r="L2601" s="1" t="s">
        <v>15360</v>
      </c>
      <c r="M2601" s="1" t="s">
        <v>15361</v>
      </c>
      <c r="N2601" s="5">
        <v>5.4640182000194E13</v>
      </c>
      <c r="O2601" s="1" t="s">
        <v>1072</v>
      </c>
      <c r="P2601" s="1" t="s">
        <v>15359</v>
      </c>
      <c r="Q2601" s="5">
        <v>2.0</v>
      </c>
      <c r="R2601" s="15">
        <v>45390.0</v>
      </c>
      <c r="S2601" s="5">
        <v>0.0</v>
      </c>
      <c r="T2601" s="10"/>
      <c r="U2601" s="10"/>
      <c r="V2601" s="15">
        <v>45390.0</v>
      </c>
      <c r="W2601" s="5">
        <v>161099.0</v>
      </c>
      <c r="X2601" s="1" t="s">
        <v>15362</v>
      </c>
      <c r="Y2601" s="1" t="s">
        <v>1090</v>
      </c>
      <c r="Z2601" s="1" t="s">
        <v>15363</v>
      </c>
      <c r="AA2601" s="5">
        <v>1186.0</v>
      </c>
      <c r="AB2601" s="1" t="s">
        <v>15364</v>
      </c>
      <c r="AC2601" s="1" t="s">
        <v>1363</v>
      </c>
      <c r="AD2601" s="5">
        <v>3.8400732E7</v>
      </c>
      <c r="AE2601" s="1" t="s">
        <v>1205</v>
      </c>
      <c r="AF2601" s="5">
        <v>5403.0</v>
      </c>
      <c r="AG2601" s="5">
        <v>34.0</v>
      </c>
      <c r="AH2601" s="5">
        <v>9.7187331E7</v>
      </c>
      <c r="AI2601" s="10"/>
      <c r="AJ2601" s="10"/>
      <c r="AK2601" s="10"/>
      <c r="AL2601" s="10"/>
      <c r="AM2601" s="1" t="s">
        <v>15365</v>
      </c>
      <c r="AN2601" s="10"/>
      <c r="AO2601" s="10"/>
      <c r="AP2601" s="1" t="s">
        <v>1207</v>
      </c>
    </row>
    <row r="2602">
      <c r="A2602" s="1" t="s">
        <v>4752</v>
      </c>
      <c r="B2602" s="14">
        <v>46148.0</v>
      </c>
      <c r="C2602" s="1" t="s">
        <v>15366</v>
      </c>
      <c r="D2602" s="5">
        <v>3.9645656000105E13</v>
      </c>
      <c r="E2602" s="1" t="s">
        <v>4752</v>
      </c>
      <c r="F2602" s="1" t="s">
        <v>1097</v>
      </c>
      <c r="G2602" s="1" t="s">
        <v>4799</v>
      </c>
      <c r="H2602" s="1" t="s">
        <v>15367</v>
      </c>
      <c r="I2602" s="5">
        <v>58.0</v>
      </c>
      <c r="J2602" s="1" t="s">
        <v>4759</v>
      </c>
      <c r="K2602" s="1" t="s">
        <v>15368</v>
      </c>
      <c r="L2602" s="1" t="s">
        <v>15369</v>
      </c>
      <c r="M2602" s="1" t="s">
        <v>15370</v>
      </c>
      <c r="N2602" s="5">
        <v>3.9645656000105E13</v>
      </c>
      <c r="O2602" s="1" t="s">
        <v>1072</v>
      </c>
      <c r="P2602" s="10"/>
      <c r="Q2602" s="5">
        <v>2.0</v>
      </c>
      <c r="R2602" s="15">
        <v>44138.0</v>
      </c>
      <c r="S2602" s="5">
        <v>0.0</v>
      </c>
      <c r="T2602" s="10"/>
      <c r="U2602" s="10"/>
      <c r="V2602" s="15">
        <v>44138.0</v>
      </c>
      <c r="W2602" s="5">
        <v>161001.0</v>
      </c>
      <c r="X2602" s="1" t="s">
        <v>15371</v>
      </c>
      <c r="Y2602" s="1" t="s">
        <v>1075</v>
      </c>
      <c r="Z2602" s="1" t="s">
        <v>6638</v>
      </c>
      <c r="AA2602" s="5">
        <v>26.0</v>
      </c>
      <c r="AB2602" s="10"/>
      <c r="AC2602" s="1" t="s">
        <v>9660</v>
      </c>
      <c r="AD2602" s="5">
        <v>3.7175E7</v>
      </c>
      <c r="AE2602" s="1" t="s">
        <v>1205</v>
      </c>
      <c r="AF2602" s="5">
        <v>4609.0</v>
      </c>
      <c r="AG2602" s="5">
        <v>35.0</v>
      </c>
      <c r="AH2602" s="5">
        <v>8.4325135E7</v>
      </c>
      <c r="AI2602" s="10"/>
      <c r="AJ2602" s="10"/>
      <c r="AK2602" s="10"/>
      <c r="AL2602" s="10"/>
      <c r="AM2602" s="1" t="s">
        <v>15372</v>
      </c>
      <c r="AN2602" s="10"/>
      <c r="AO2602" s="10"/>
      <c r="AP2602" s="1" t="s">
        <v>15373</v>
      </c>
    </row>
    <row r="2603">
      <c r="A2603" s="1" t="s">
        <v>4752</v>
      </c>
      <c r="B2603" s="14">
        <v>46150.0</v>
      </c>
      <c r="C2603" s="1" t="s">
        <v>15374</v>
      </c>
      <c r="D2603" s="5">
        <v>4.6772912000182E13</v>
      </c>
      <c r="E2603" s="1" t="s">
        <v>4752</v>
      </c>
      <c r="F2603" s="1" t="s">
        <v>1097</v>
      </c>
      <c r="G2603" s="1" t="s">
        <v>4761</v>
      </c>
      <c r="H2603" s="5">
        <v>3.0</v>
      </c>
      <c r="I2603" s="5">
        <v>101.0</v>
      </c>
      <c r="J2603" s="1" t="s">
        <v>4759</v>
      </c>
      <c r="K2603" s="1" t="s">
        <v>15375</v>
      </c>
      <c r="L2603" s="1" t="s">
        <v>15376</v>
      </c>
      <c r="M2603" s="1" t="s">
        <v>15377</v>
      </c>
      <c r="N2603" s="5">
        <v>4.6772912000182E13</v>
      </c>
      <c r="O2603" s="1" t="s">
        <v>1072</v>
      </c>
      <c r="P2603" s="1" t="s">
        <v>15378</v>
      </c>
      <c r="Q2603" s="5">
        <v>2.0</v>
      </c>
      <c r="R2603" s="15">
        <v>44726.0</v>
      </c>
      <c r="S2603" s="5">
        <v>0.0</v>
      </c>
      <c r="T2603" s="10"/>
      <c r="U2603" s="5">
        <v>105.0</v>
      </c>
      <c r="V2603" s="15">
        <v>44726.0</v>
      </c>
      <c r="W2603" s="5">
        <v>7490103.0</v>
      </c>
      <c r="X2603" s="1" t="s">
        <v>15379</v>
      </c>
      <c r="Y2603" s="1" t="s">
        <v>1075</v>
      </c>
      <c r="Z2603" s="1" t="s">
        <v>15380</v>
      </c>
      <c r="AA2603" s="1" t="s">
        <v>1410</v>
      </c>
      <c r="AB2603" s="1" t="s">
        <v>15381</v>
      </c>
      <c r="AC2603" s="1" t="s">
        <v>9442</v>
      </c>
      <c r="AD2603" s="5">
        <v>7.542E7</v>
      </c>
      <c r="AE2603" s="1" t="s">
        <v>1413</v>
      </c>
      <c r="AF2603" s="5">
        <v>9337.0</v>
      </c>
      <c r="AG2603" s="5">
        <v>62.0</v>
      </c>
      <c r="AH2603" s="5">
        <v>3.9264846E7</v>
      </c>
      <c r="AI2603" s="5">
        <v>0.0</v>
      </c>
      <c r="AJ2603" s="5">
        <v>0.0</v>
      </c>
      <c r="AK2603" s="10"/>
      <c r="AL2603" s="10"/>
      <c r="AM2603" s="1" t="s">
        <v>15382</v>
      </c>
      <c r="AN2603" s="10"/>
      <c r="AO2603" s="10"/>
      <c r="AP2603" s="1" t="s">
        <v>15383</v>
      </c>
    </row>
    <row r="2604">
      <c r="A2604" s="1" t="s">
        <v>4752</v>
      </c>
      <c r="B2604" s="14">
        <v>46295.0</v>
      </c>
      <c r="C2604" s="1" t="s">
        <v>5468</v>
      </c>
      <c r="D2604" s="5">
        <v>5.6439900000194E13</v>
      </c>
      <c r="E2604" s="1" t="s">
        <v>4752</v>
      </c>
      <c r="F2604" s="1" t="s">
        <v>1097</v>
      </c>
      <c r="G2604" s="1" t="s">
        <v>6452</v>
      </c>
      <c r="H2604" s="1" t="s">
        <v>15384</v>
      </c>
      <c r="I2604" s="5">
        <v>103.0</v>
      </c>
      <c r="J2604" s="1" t="s">
        <v>4759</v>
      </c>
      <c r="K2604" s="1" t="s">
        <v>5470</v>
      </c>
      <c r="L2604" s="1" t="s">
        <v>5471</v>
      </c>
      <c r="M2604" s="1" t="s">
        <v>5472</v>
      </c>
      <c r="N2604" s="5">
        <v>5.6439900000194E13</v>
      </c>
      <c r="O2604" s="1" t="s">
        <v>1072</v>
      </c>
      <c r="P2604" s="1" t="s">
        <v>5468</v>
      </c>
      <c r="Q2604" s="5">
        <v>2.0</v>
      </c>
      <c r="R2604" s="15">
        <v>45516.0</v>
      </c>
      <c r="S2604" s="5">
        <v>0.0</v>
      </c>
      <c r="T2604" s="10"/>
      <c r="U2604" s="5">
        <v>105.0</v>
      </c>
      <c r="V2604" s="15">
        <v>45516.0</v>
      </c>
      <c r="W2604" s="5">
        <v>161001.0</v>
      </c>
      <c r="X2604" s="10"/>
      <c r="Y2604" s="1" t="s">
        <v>1090</v>
      </c>
      <c r="Z2604" s="1" t="s">
        <v>5473</v>
      </c>
      <c r="AA2604" s="5">
        <v>1492.0</v>
      </c>
      <c r="AB2604" s="1" t="s">
        <v>5474</v>
      </c>
      <c r="AC2604" s="1" t="s">
        <v>5475</v>
      </c>
      <c r="AD2604" s="5">
        <v>9.0480002E7</v>
      </c>
      <c r="AE2604" s="1" t="s">
        <v>1277</v>
      </c>
      <c r="AF2604" s="5">
        <v>8801.0</v>
      </c>
      <c r="AG2604" s="5">
        <v>51.0</v>
      </c>
      <c r="AH2604" s="5">
        <v>3.1054469E7</v>
      </c>
      <c r="AI2604" s="5">
        <v>0.0</v>
      </c>
      <c r="AJ2604" s="5">
        <v>0.0</v>
      </c>
      <c r="AK2604" s="10"/>
      <c r="AL2604" s="10"/>
      <c r="AM2604" s="1" t="s">
        <v>5476</v>
      </c>
      <c r="AN2604" s="10"/>
      <c r="AO2604" s="10"/>
      <c r="AP2604" s="1" t="s">
        <v>1632</v>
      </c>
    </row>
    <row r="2605">
      <c r="A2605" s="1" t="s">
        <v>4752</v>
      </c>
      <c r="B2605" s="14">
        <v>46247.0</v>
      </c>
      <c r="C2605" s="1" t="s">
        <v>15385</v>
      </c>
      <c r="D2605" s="5">
        <v>5.1015224000108E13</v>
      </c>
      <c r="E2605" s="1" t="s">
        <v>4752</v>
      </c>
      <c r="F2605" s="1" t="s">
        <v>1097</v>
      </c>
      <c r="G2605" s="1" t="s">
        <v>4771</v>
      </c>
      <c r="H2605" s="1" t="s">
        <v>15386</v>
      </c>
      <c r="I2605" s="17">
        <v>45528.0</v>
      </c>
      <c r="J2605" s="1" t="s">
        <v>4759</v>
      </c>
      <c r="K2605" s="1" t="s">
        <v>15387</v>
      </c>
      <c r="L2605" s="1" t="s">
        <v>15388</v>
      </c>
      <c r="M2605" s="1" t="s">
        <v>15389</v>
      </c>
      <c r="N2605" s="5">
        <v>5.1015224000108E13</v>
      </c>
      <c r="O2605" s="1" t="s">
        <v>1072</v>
      </c>
      <c r="P2605" s="10"/>
      <c r="Q2605" s="5">
        <v>2.0</v>
      </c>
      <c r="R2605" s="15">
        <v>45089.0</v>
      </c>
      <c r="S2605" s="5">
        <v>0.0</v>
      </c>
      <c r="T2605" s="10"/>
      <c r="U2605" s="10"/>
      <c r="V2605" s="15">
        <v>45089.0</v>
      </c>
      <c r="W2605" s="5">
        <v>161001.0</v>
      </c>
      <c r="X2605" s="10"/>
      <c r="Y2605" s="1" t="s">
        <v>1075</v>
      </c>
      <c r="Z2605" s="1" t="s">
        <v>15390</v>
      </c>
      <c r="AA2605" s="5">
        <v>273.0</v>
      </c>
      <c r="AB2605" s="1" t="s">
        <v>3170</v>
      </c>
      <c r="AC2605" s="1" t="s">
        <v>15391</v>
      </c>
      <c r="AD2605" s="5">
        <v>1.8725E7</v>
      </c>
      <c r="AE2605" s="1" t="s">
        <v>1079</v>
      </c>
      <c r="AF2605" s="5">
        <v>6817.0</v>
      </c>
      <c r="AG2605" s="5">
        <v>14.0</v>
      </c>
      <c r="AH2605" s="5">
        <v>3.7691404E7</v>
      </c>
      <c r="AI2605" s="10"/>
      <c r="AJ2605" s="10"/>
      <c r="AK2605" s="10"/>
      <c r="AL2605" s="10"/>
      <c r="AM2605" s="1" t="s">
        <v>15392</v>
      </c>
      <c r="AN2605" s="10"/>
      <c r="AO2605" s="10"/>
      <c r="AP2605" s="1" t="s">
        <v>13739</v>
      </c>
    </row>
    <row r="2606">
      <c r="A2606" s="1" t="s">
        <v>4752</v>
      </c>
      <c r="B2606" s="14">
        <v>46234.0</v>
      </c>
      <c r="C2606" s="1" t="s">
        <v>15393</v>
      </c>
      <c r="D2606" s="5">
        <v>4.1184493000144E13</v>
      </c>
      <c r="E2606" s="1" t="s">
        <v>4752</v>
      </c>
      <c r="F2606" s="1" t="s">
        <v>1097</v>
      </c>
      <c r="G2606" s="1" t="s">
        <v>4761</v>
      </c>
      <c r="H2606" s="1" t="s">
        <v>15394</v>
      </c>
      <c r="I2606" s="5">
        <v>101.0</v>
      </c>
      <c r="J2606" s="1" t="s">
        <v>4759</v>
      </c>
      <c r="K2606" s="1" t="s">
        <v>15395</v>
      </c>
      <c r="L2606" s="1" t="s">
        <v>15396</v>
      </c>
      <c r="M2606" s="1" t="s">
        <v>15397</v>
      </c>
      <c r="N2606" s="5">
        <v>4.1184493000144E13</v>
      </c>
      <c r="O2606" s="1" t="s">
        <v>1072</v>
      </c>
      <c r="P2606" s="1" t="s">
        <v>15393</v>
      </c>
      <c r="Q2606" s="5">
        <v>2.0</v>
      </c>
      <c r="R2606" s="15">
        <v>44266.0</v>
      </c>
      <c r="S2606" s="5">
        <v>0.0</v>
      </c>
      <c r="T2606" s="10"/>
      <c r="U2606" s="10"/>
      <c r="V2606" s="15">
        <v>44266.0</v>
      </c>
      <c r="W2606" s="5">
        <v>161001.0</v>
      </c>
      <c r="X2606" s="1" t="s">
        <v>15398</v>
      </c>
      <c r="Y2606" s="1" t="s">
        <v>1075</v>
      </c>
      <c r="Z2606" s="1" t="s">
        <v>15399</v>
      </c>
      <c r="AA2606" s="5">
        <v>471.0</v>
      </c>
      <c r="AB2606" s="10"/>
      <c r="AC2606" s="1" t="s">
        <v>15400</v>
      </c>
      <c r="AD2606" s="5">
        <v>1.412E7</v>
      </c>
      <c r="AE2606" s="1" t="s">
        <v>1079</v>
      </c>
      <c r="AF2606" s="5">
        <v>6393.0</v>
      </c>
      <c r="AG2606" s="5">
        <v>16.0</v>
      </c>
      <c r="AH2606" s="5">
        <v>9.1278318E7</v>
      </c>
      <c r="AI2606" s="10"/>
      <c r="AJ2606" s="10"/>
      <c r="AK2606" s="10"/>
      <c r="AL2606" s="10"/>
      <c r="AM2606" s="1" t="s">
        <v>15401</v>
      </c>
      <c r="AN2606" s="10"/>
      <c r="AO2606" s="10"/>
      <c r="AP2606" s="1" t="s">
        <v>15402</v>
      </c>
    </row>
    <row r="2607">
      <c r="A2607" s="1" t="s">
        <v>4752</v>
      </c>
      <c r="B2607" s="14">
        <v>46270.0</v>
      </c>
      <c r="C2607" s="1" t="s">
        <v>15403</v>
      </c>
      <c r="D2607" s="5">
        <v>5.6933851000141E13</v>
      </c>
      <c r="E2607" s="1" t="s">
        <v>4752</v>
      </c>
      <c r="F2607" s="1" t="s">
        <v>1097</v>
      </c>
      <c r="G2607" s="1" t="s">
        <v>4771</v>
      </c>
      <c r="H2607" s="1" t="s">
        <v>15404</v>
      </c>
      <c r="I2607" s="17">
        <v>45528.0</v>
      </c>
      <c r="J2607" s="1" t="s">
        <v>4755</v>
      </c>
      <c r="K2607" s="1" t="s">
        <v>15403</v>
      </c>
      <c r="L2607" s="1" t="s">
        <v>15405</v>
      </c>
      <c r="M2607" s="1" t="s">
        <v>15406</v>
      </c>
      <c r="N2607" s="5">
        <v>5.6933851000141E13</v>
      </c>
      <c r="O2607" s="1" t="s">
        <v>1072</v>
      </c>
      <c r="P2607" s="1" t="s">
        <v>15407</v>
      </c>
      <c r="Q2607" s="5">
        <v>2.0</v>
      </c>
      <c r="R2607" s="15">
        <v>45524.0</v>
      </c>
      <c r="S2607" s="5">
        <v>0.0</v>
      </c>
      <c r="T2607" s="10"/>
      <c r="U2607" s="10"/>
      <c r="V2607" s="15">
        <v>45524.0</v>
      </c>
      <c r="W2607" s="5">
        <v>161001.0</v>
      </c>
      <c r="X2607" s="1" t="s">
        <v>12115</v>
      </c>
      <c r="Y2607" s="1" t="s">
        <v>4982</v>
      </c>
      <c r="Z2607" s="1" t="s">
        <v>15408</v>
      </c>
      <c r="AA2607" s="5">
        <v>99999.0</v>
      </c>
      <c r="AB2607" s="1" t="s">
        <v>1384</v>
      </c>
      <c r="AC2607" s="1" t="s">
        <v>1780</v>
      </c>
      <c r="AD2607" s="5">
        <v>3.682E7</v>
      </c>
      <c r="AE2607" s="1" t="s">
        <v>1205</v>
      </c>
      <c r="AF2607" s="5">
        <v>4439.0</v>
      </c>
      <c r="AG2607" s="5">
        <v>21.0</v>
      </c>
      <c r="AH2607" s="5">
        <v>1.0</v>
      </c>
      <c r="AI2607" s="10"/>
      <c r="AJ2607" s="10"/>
      <c r="AK2607" s="10"/>
      <c r="AL2607" s="10"/>
      <c r="AM2607" s="1" t="s">
        <v>15409</v>
      </c>
      <c r="AN2607" s="10"/>
      <c r="AO2607" s="10"/>
      <c r="AP2607" s="1" t="s">
        <v>15410</v>
      </c>
    </row>
    <row r="2608">
      <c r="A2608" s="1" t="s">
        <v>4752</v>
      </c>
      <c r="B2608" s="14">
        <v>46233.0</v>
      </c>
      <c r="C2608" s="1" t="s">
        <v>15411</v>
      </c>
      <c r="D2608" s="5">
        <v>5.5596339000194E13</v>
      </c>
      <c r="E2608" s="1" t="s">
        <v>4752</v>
      </c>
      <c r="F2608" s="1" t="s">
        <v>1097</v>
      </c>
      <c r="G2608" s="1" t="s">
        <v>4799</v>
      </c>
      <c r="H2608" s="1" t="s">
        <v>15412</v>
      </c>
      <c r="I2608" s="5">
        <v>58.0</v>
      </c>
      <c r="J2608" s="1" t="s">
        <v>4759</v>
      </c>
      <c r="K2608" s="1" t="s">
        <v>15413</v>
      </c>
      <c r="L2608" s="1" t="s">
        <v>15414</v>
      </c>
      <c r="M2608" s="1" t="s">
        <v>15415</v>
      </c>
      <c r="N2608" s="5">
        <v>5.5596339000194E13</v>
      </c>
      <c r="O2608" s="1" t="s">
        <v>1072</v>
      </c>
      <c r="P2608" s="10"/>
      <c r="Q2608" s="5">
        <v>2.0</v>
      </c>
      <c r="R2608" s="15">
        <v>45462.0</v>
      </c>
      <c r="S2608" s="5">
        <v>0.0</v>
      </c>
      <c r="T2608" s="10"/>
      <c r="U2608" s="10"/>
      <c r="V2608" s="15">
        <v>45462.0</v>
      </c>
      <c r="W2608" s="5">
        <v>161001.0</v>
      </c>
      <c r="X2608" s="10"/>
      <c r="Y2608" s="1" t="s">
        <v>1075</v>
      </c>
      <c r="Z2608" s="1" t="s">
        <v>15416</v>
      </c>
      <c r="AA2608" s="5">
        <v>280.0</v>
      </c>
      <c r="AB2608" s="10"/>
      <c r="AC2608" s="1" t="s">
        <v>15417</v>
      </c>
      <c r="AD2608" s="5">
        <v>3.5162378E7</v>
      </c>
      <c r="AE2608" s="1" t="s">
        <v>1205</v>
      </c>
      <c r="AF2608" s="5">
        <v>4625.0</v>
      </c>
      <c r="AG2608" s="5">
        <v>31.0</v>
      </c>
      <c r="AH2608" s="5">
        <v>9.8878043E7</v>
      </c>
      <c r="AI2608" s="10"/>
      <c r="AJ2608" s="10"/>
      <c r="AK2608" s="10"/>
      <c r="AL2608" s="10"/>
      <c r="AM2608" s="1" t="s">
        <v>15418</v>
      </c>
      <c r="AN2608" s="10"/>
      <c r="AO2608" s="10"/>
      <c r="AP2608" s="1" t="s">
        <v>7284</v>
      </c>
    </row>
    <row r="2609">
      <c r="A2609" s="1" t="s">
        <v>4752</v>
      </c>
      <c r="B2609" s="16">
        <v>46339.0</v>
      </c>
      <c r="C2609" s="1" t="s">
        <v>11582</v>
      </c>
      <c r="D2609" s="5">
        <v>7.182400000104E12</v>
      </c>
      <c r="E2609" s="1" t="s">
        <v>4752</v>
      </c>
      <c r="F2609" s="1" t="s">
        <v>1097</v>
      </c>
      <c r="G2609" s="1" t="s">
        <v>4761</v>
      </c>
      <c r="H2609" s="1" t="s">
        <v>15419</v>
      </c>
      <c r="I2609" s="5">
        <v>101.0</v>
      </c>
      <c r="J2609" s="1" t="s">
        <v>4759</v>
      </c>
      <c r="K2609" s="1" t="s">
        <v>11584</v>
      </c>
      <c r="L2609" s="1" t="s">
        <v>11585</v>
      </c>
      <c r="M2609" s="1" t="s">
        <v>11586</v>
      </c>
      <c r="N2609" s="5">
        <v>7.182400000104E12</v>
      </c>
      <c r="O2609" s="1" t="s">
        <v>1072</v>
      </c>
      <c r="P2609" s="1" t="s">
        <v>11587</v>
      </c>
      <c r="Q2609" s="5">
        <v>2.0</v>
      </c>
      <c r="R2609" s="10"/>
      <c r="S2609" s="5">
        <v>0.0</v>
      </c>
      <c r="T2609" s="10"/>
      <c r="U2609" s="10"/>
      <c r="V2609" s="15">
        <v>38360.0</v>
      </c>
      <c r="W2609" s="5">
        <v>7731400.0</v>
      </c>
      <c r="X2609" s="1" t="s">
        <v>11588</v>
      </c>
      <c r="Y2609" s="1" t="s">
        <v>1075</v>
      </c>
      <c r="Z2609" s="1" t="s">
        <v>11589</v>
      </c>
      <c r="AA2609" s="5">
        <v>276.0</v>
      </c>
      <c r="AB2609" s="10"/>
      <c r="AC2609" s="1" t="s">
        <v>11590</v>
      </c>
      <c r="AD2609" s="5">
        <v>4.7862104E7</v>
      </c>
      <c r="AE2609" s="1" t="s">
        <v>1106</v>
      </c>
      <c r="AF2609" s="5">
        <v>1112.0</v>
      </c>
      <c r="AG2609" s="5">
        <v>77.0</v>
      </c>
      <c r="AH2609" s="5">
        <v>9.9710955E7</v>
      </c>
      <c r="AI2609" s="10"/>
      <c r="AJ2609" s="10"/>
      <c r="AK2609" s="5">
        <v>77.0</v>
      </c>
      <c r="AL2609" s="5">
        <v>6283612.0</v>
      </c>
      <c r="AM2609" s="1" t="s">
        <v>11591</v>
      </c>
      <c r="AN2609" s="10"/>
      <c r="AO2609" s="10"/>
      <c r="AP2609" s="1" t="s">
        <v>6885</v>
      </c>
    </row>
    <row r="2610">
      <c r="A2610" s="1" t="s">
        <v>4752</v>
      </c>
      <c r="B2610" s="14">
        <v>46255.0</v>
      </c>
      <c r="C2610" s="1" t="s">
        <v>15420</v>
      </c>
      <c r="D2610" s="5">
        <v>5.6082207000107E13</v>
      </c>
      <c r="E2610" s="1" t="s">
        <v>4752</v>
      </c>
      <c r="F2610" s="1" t="s">
        <v>1097</v>
      </c>
      <c r="G2610" s="1" t="s">
        <v>5403</v>
      </c>
      <c r="H2610" s="1" t="s">
        <v>15421</v>
      </c>
      <c r="I2610" s="5">
        <v>58.0</v>
      </c>
      <c r="J2610" s="1" t="s">
        <v>4759</v>
      </c>
      <c r="K2610" s="1" t="s">
        <v>15420</v>
      </c>
      <c r="L2610" s="1" t="s">
        <v>15422</v>
      </c>
      <c r="M2610" s="1" t="s">
        <v>15423</v>
      </c>
      <c r="N2610" s="5">
        <v>5.6082207000107E13</v>
      </c>
      <c r="O2610" s="1" t="s">
        <v>1072</v>
      </c>
      <c r="P2610" s="1" t="s">
        <v>15424</v>
      </c>
      <c r="Q2610" s="5">
        <v>2.0</v>
      </c>
      <c r="R2610" s="15">
        <v>45498.0</v>
      </c>
      <c r="S2610" s="5">
        <v>0.0</v>
      </c>
      <c r="T2610" s="10"/>
      <c r="U2610" s="10"/>
      <c r="V2610" s="15">
        <v>45498.0</v>
      </c>
      <c r="W2610" s="5">
        <v>7490199.0</v>
      </c>
      <c r="X2610" s="1" t="s">
        <v>15425</v>
      </c>
      <c r="Y2610" s="1" t="s">
        <v>1075</v>
      </c>
      <c r="Z2610" s="1" t="s">
        <v>15426</v>
      </c>
      <c r="AA2610" s="5">
        <v>298.0</v>
      </c>
      <c r="AB2610" s="1" t="s">
        <v>15427</v>
      </c>
      <c r="AC2610" s="1" t="s">
        <v>15428</v>
      </c>
      <c r="AD2610" s="5">
        <v>1.5056038E7</v>
      </c>
      <c r="AE2610" s="1" t="s">
        <v>1079</v>
      </c>
      <c r="AF2610" s="5">
        <v>7097.0</v>
      </c>
      <c r="AG2610" s="5">
        <v>17.0</v>
      </c>
      <c r="AH2610" s="5">
        <v>9.1255498E7</v>
      </c>
      <c r="AI2610" s="10"/>
      <c r="AJ2610" s="10"/>
      <c r="AK2610" s="10"/>
      <c r="AL2610" s="10"/>
      <c r="AM2610" s="1" t="s">
        <v>15429</v>
      </c>
      <c r="AN2610" s="10"/>
      <c r="AO2610" s="10"/>
      <c r="AP2610" s="1" t="s">
        <v>1758</v>
      </c>
    </row>
    <row r="2611">
      <c r="A2611" s="1" t="s">
        <v>4752</v>
      </c>
      <c r="B2611" s="14">
        <v>46239.0</v>
      </c>
      <c r="C2611" s="1" t="s">
        <v>10612</v>
      </c>
      <c r="D2611" s="5">
        <v>8.252666000149E12</v>
      </c>
      <c r="E2611" s="1" t="s">
        <v>4752</v>
      </c>
      <c r="F2611" s="1" t="s">
        <v>1097</v>
      </c>
      <c r="G2611" s="1" t="s">
        <v>11765</v>
      </c>
      <c r="H2611" s="1" t="s">
        <v>2910</v>
      </c>
      <c r="I2611" s="1" t="s">
        <v>1933</v>
      </c>
      <c r="J2611" s="1" t="s">
        <v>4759</v>
      </c>
      <c r="K2611" s="1" t="s">
        <v>2911</v>
      </c>
      <c r="L2611" s="1" t="s">
        <v>2912</v>
      </c>
      <c r="M2611" s="1" t="s">
        <v>2913</v>
      </c>
      <c r="N2611" s="5">
        <v>8.252666000149E12</v>
      </c>
      <c r="O2611" s="1" t="s">
        <v>1072</v>
      </c>
      <c r="P2611" s="10"/>
      <c r="Q2611" s="5">
        <v>2.0</v>
      </c>
      <c r="R2611" s="15">
        <v>38896.0</v>
      </c>
      <c r="S2611" s="5">
        <v>0.0</v>
      </c>
      <c r="T2611" s="10"/>
      <c r="U2611" s="10"/>
      <c r="V2611" s="15">
        <v>38896.0</v>
      </c>
      <c r="W2611" s="5">
        <v>2651500.0</v>
      </c>
      <c r="X2611" s="1" t="s">
        <v>2914</v>
      </c>
      <c r="Y2611" s="1" t="s">
        <v>1346</v>
      </c>
      <c r="Z2611" s="1" t="s">
        <v>2915</v>
      </c>
      <c r="AA2611" s="5">
        <v>500.0</v>
      </c>
      <c r="AB2611" s="1" t="s">
        <v>2916</v>
      </c>
      <c r="AC2611" s="1" t="s">
        <v>2917</v>
      </c>
      <c r="AD2611" s="5">
        <v>1.2247016E7</v>
      </c>
      <c r="AE2611" s="1" t="s">
        <v>1079</v>
      </c>
      <c r="AF2611" s="5">
        <v>7099.0</v>
      </c>
      <c r="AG2611" s="5">
        <v>12.0</v>
      </c>
      <c r="AH2611" s="5">
        <v>3.9341211E7</v>
      </c>
      <c r="AI2611" s="10"/>
      <c r="AJ2611" s="10"/>
      <c r="AK2611" s="5">
        <v>12.0</v>
      </c>
      <c r="AL2611" s="5">
        <v>3.9341211E7</v>
      </c>
      <c r="AM2611" s="1" t="s">
        <v>2918</v>
      </c>
      <c r="AN2611" s="10"/>
      <c r="AO2611" s="10"/>
      <c r="AP2611" s="1" t="s">
        <v>1845</v>
      </c>
    </row>
    <row r="2612">
      <c r="A2612" s="1" t="s">
        <v>4752</v>
      </c>
      <c r="B2612" s="14">
        <v>46179.0</v>
      </c>
      <c r="C2612" s="1" t="s">
        <v>15430</v>
      </c>
      <c r="D2612" s="5">
        <v>5.5136640000115E13</v>
      </c>
      <c r="E2612" s="1" t="s">
        <v>4752</v>
      </c>
      <c r="F2612" s="1" t="s">
        <v>1097</v>
      </c>
      <c r="G2612" s="1" t="s">
        <v>4799</v>
      </c>
      <c r="H2612" s="1" t="s">
        <v>15431</v>
      </c>
      <c r="I2612" s="5">
        <v>58.0</v>
      </c>
      <c r="J2612" s="1" t="s">
        <v>4759</v>
      </c>
      <c r="K2612" s="1" t="s">
        <v>15432</v>
      </c>
      <c r="L2612" s="1" t="s">
        <v>15433</v>
      </c>
      <c r="M2612" s="1" t="s">
        <v>15434</v>
      </c>
      <c r="N2612" s="5">
        <v>5.5136640000115E13</v>
      </c>
      <c r="O2612" s="1" t="s">
        <v>1072</v>
      </c>
      <c r="P2612" s="10"/>
      <c r="Q2612" s="5">
        <v>2.0</v>
      </c>
      <c r="R2612" s="15">
        <v>45427.0</v>
      </c>
      <c r="S2612" s="5">
        <v>0.0</v>
      </c>
      <c r="T2612" s="10"/>
      <c r="U2612" s="5">
        <v>105.0</v>
      </c>
      <c r="V2612" s="15">
        <v>45427.0</v>
      </c>
      <c r="W2612" s="5">
        <v>161001.0</v>
      </c>
      <c r="X2612" s="10"/>
      <c r="Y2612" s="1" t="s">
        <v>2691</v>
      </c>
      <c r="Z2612" s="1" t="s">
        <v>15435</v>
      </c>
      <c r="AA2612" s="1" t="s">
        <v>1410</v>
      </c>
      <c r="AB2612" s="1" t="s">
        <v>15436</v>
      </c>
      <c r="AC2612" s="1" t="s">
        <v>15437</v>
      </c>
      <c r="AD2612" s="5">
        <v>7.8325E7</v>
      </c>
      <c r="AE2612" s="1" t="s">
        <v>1122</v>
      </c>
      <c r="AF2612" s="5">
        <v>9027.0</v>
      </c>
      <c r="AG2612" s="5">
        <v>66.0</v>
      </c>
      <c r="AH2612" s="5">
        <v>8.1459177E7</v>
      </c>
      <c r="AI2612" s="5">
        <v>0.0</v>
      </c>
      <c r="AJ2612" s="5">
        <v>0.0</v>
      </c>
      <c r="AK2612" s="10"/>
      <c r="AL2612" s="10"/>
      <c r="AM2612" s="1" t="s">
        <v>15438</v>
      </c>
      <c r="AN2612" s="10"/>
      <c r="AO2612" s="10"/>
      <c r="AP2612" s="1" t="s">
        <v>15439</v>
      </c>
    </row>
    <row r="2613">
      <c r="A2613" s="1" t="s">
        <v>4752</v>
      </c>
      <c r="B2613" s="14">
        <v>46197.0</v>
      </c>
      <c r="C2613" s="1" t="s">
        <v>15440</v>
      </c>
      <c r="D2613" s="5">
        <v>5.203858000177E12</v>
      </c>
      <c r="E2613" s="1" t="s">
        <v>4752</v>
      </c>
      <c r="F2613" s="1" t="s">
        <v>1097</v>
      </c>
      <c r="G2613" s="1" t="s">
        <v>5323</v>
      </c>
      <c r="H2613" s="1" t="s">
        <v>15441</v>
      </c>
      <c r="I2613" s="5">
        <v>105.0</v>
      </c>
      <c r="J2613" s="1" t="s">
        <v>4759</v>
      </c>
      <c r="K2613" s="1" t="s">
        <v>15440</v>
      </c>
      <c r="L2613" s="1" t="s">
        <v>15442</v>
      </c>
      <c r="M2613" s="1" t="s">
        <v>15443</v>
      </c>
      <c r="N2613" s="5">
        <v>5.203858000177E12</v>
      </c>
      <c r="O2613" s="1" t="s">
        <v>1072</v>
      </c>
      <c r="P2613" s="1" t="s">
        <v>15444</v>
      </c>
      <c r="Q2613" s="5">
        <v>2.0</v>
      </c>
      <c r="R2613" s="15">
        <v>38659.0</v>
      </c>
      <c r="S2613" s="5">
        <v>0.0</v>
      </c>
      <c r="T2613" s="10"/>
      <c r="U2613" s="10"/>
      <c r="V2613" s="15">
        <v>37468.0</v>
      </c>
      <c r="W2613" s="5">
        <v>7490103.0</v>
      </c>
      <c r="X2613" s="1" t="s">
        <v>15445</v>
      </c>
      <c r="Y2613" s="1" t="s">
        <v>1090</v>
      </c>
      <c r="Z2613" s="1" t="s">
        <v>1203</v>
      </c>
      <c r="AA2613" s="5">
        <v>540.0</v>
      </c>
      <c r="AB2613" s="10"/>
      <c r="AC2613" s="1" t="s">
        <v>1078</v>
      </c>
      <c r="AD2613" s="5">
        <v>7.645E7</v>
      </c>
      <c r="AE2613" s="1" t="s">
        <v>1413</v>
      </c>
      <c r="AF2613" s="5">
        <v>9647.0</v>
      </c>
      <c r="AG2613" s="5">
        <v>62.0</v>
      </c>
      <c r="AH2613" s="5">
        <v>8.5012884E7</v>
      </c>
      <c r="AI2613" s="10"/>
      <c r="AJ2613" s="10"/>
      <c r="AK2613" s="10"/>
      <c r="AL2613" s="10"/>
      <c r="AM2613" s="10"/>
      <c r="AN2613" s="10"/>
      <c r="AO2613" s="10"/>
      <c r="AP2613" s="1" t="s">
        <v>15446</v>
      </c>
    </row>
    <row r="2614">
      <c r="A2614" s="1" t="s">
        <v>4752</v>
      </c>
      <c r="B2614" s="16">
        <v>46326.0</v>
      </c>
      <c r="C2614" s="1" t="s">
        <v>7179</v>
      </c>
      <c r="D2614" s="5">
        <v>1.8571855000138E13</v>
      </c>
      <c r="E2614" s="1" t="s">
        <v>4752</v>
      </c>
      <c r="F2614" s="1" t="s">
        <v>7180</v>
      </c>
      <c r="G2614" s="1" t="s">
        <v>5323</v>
      </c>
      <c r="H2614" s="1" t="s">
        <v>15447</v>
      </c>
      <c r="I2614" s="5">
        <v>52.0</v>
      </c>
      <c r="J2614" s="1" t="s">
        <v>4759</v>
      </c>
      <c r="K2614" s="1" t="s">
        <v>7182</v>
      </c>
      <c r="L2614" s="1" t="s">
        <v>7183</v>
      </c>
      <c r="M2614" s="1" t="s">
        <v>7184</v>
      </c>
      <c r="N2614" s="5">
        <v>1.8571855000138E13</v>
      </c>
      <c r="O2614" s="1" t="s">
        <v>1072</v>
      </c>
      <c r="P2614" s="1" t="s">
        <v>7185</v>
      </c>
      <c r="Q2614" s="5">
        <v>2.0</v>
      </c>
      <c r="R2614" s="15">
        <v>41479.0</v>
      </c>
      <c r="S2614" s="5">
        <v>0.0</v>
      </c>
      <c r="T2614" s="10"/>
      <c r="U2614" s="10"/>
      <c r="V2614" s="15">
        <v>41479.0</v>
      </c>
      <c r="W2614" s="5">
        <v>4623106.0</v>
      </c>
      <c r="X2614" s="1" t="s">
        <v>7186</v>
      </c>
      <c r="Y2614" s="1" t="s">
        <v>1090</v>
      </c>
      <c r="Z2614" s="1" t="s">
        <v>4941</v>
      </c>
      <c r="AA2614" s="5">
        <v>1625.0</v>
      </c>
      <c r="AB2614" s="1" t="s">
        <v>7187</v>
      </c>
      <c r="AC2614" s="1" t="s">
        <v>7188</v>
      </c>
      <c r="AD2614" s="5">
        <v>7.781834E7</v>
      </c>
      <c r="AE2614" s="1" t="s">
        <v>1568</v>
      </c>
      <c r="AF2614" s="5">
        <v>9241.0</v>
      </c>
      <c r="AG2614" s="5">
        <v>63.0</v>
      </c>
      <c r="AH2614" s="5">
        <v>3.4214011E7</v>
      </c>
      <c r="AI2614" s="10"/>
      <c r="AJ2614" s="10"/>
      <c r="AK2614" s="10"/>
      <c r="AL2614" s="10"/>
      <c r="AM2614" s="1" t="s">
        <v>7189</v>
      </c>
      <c r="AN2614" s="10"/>
      <c r="AO2614" s="10"/>
      <c r="AP2614" s="1" t="s">
        <v>3052</v>
      </c>
    </row>
    <row r="2615">
      <c r="A2615" s="1" t="s">
        <v>4752</v>
      </c>
      <c r="B2615" s="16">
        <v>46323.0</v>
      </c>
      <c r="C2615" s="1" t="s">
        <v>15448</v>
      </c>
      <c r="D2615" s="5">
        <v>5.6442736000174E13</v>
      </c>
      <c r="E2615" s="1" t="s">
        <v>4752</v>
      </c>
      <c r="F2615" s="1" t="s">
        <v>1097</v>
      </c>
      <c r="G2615" s="1" t="s">
        <v>4799</v>
      </c>
      <c r="H2615" s="1" t="s">
        <v>15449</v>
      </c>
      <c r="I2615" s="5">
        <v>58.0</v>
      </c>
      <c r="J2615" s="1" t="s">
        <v>4759</v>
      </c>
      <c r="K2615" s="1" t="s">
        <v>15450</v>
      </c>
      <c r="L2615" s="1" t="s">
        <v>15451</v>
      </c>
      <c r="M2615" s="1" t="s">
        <v>15452</v>
      </c>
      <c r="N2615" s="5">
        <v>5.6442736000174E13</v>
      </c>
      <c r="O2615" s="1" t="s">
        <v>1072</v>
      </c>
      <c r="P2615" s="1" t="s">
        <v>15448</v>
      </c>
      <c r="Q2615" s="5">
        <v>2.0</v>
      </c>
      <c r="R2615" s="15">
        <v>45516.0</v>
      </c>
      <c r="S2615" s="5">
        <v>0.0</v>
      </c>
      <c r="T2615" s="10"/>
      <c r="U2615" s="10"/>
      <c r="V2615" s="15">
        <v>45516.0</v>
      </c>
      <c r="W2615" s="5">
        <v>161001.0</v>
      </c>
      <c r="X2615" s="1" t="s">
        <v>15453</v>
      </c>
      <c r="Y2615" s="1" t="s">
        <v>1075</v>
      </c>
      <c r="Z2615" s="5">
        <v>31.0</v>
      </c>
      <c r="AA2615" s="5">
        <v>145.0</v>
      </c>
      <c r="AB2615" s="10"/>
      <c r="AC2615" s="1" t="s">
        <v>15454</v>
      </c>
      <c r="AD2615" s="5">
        <v>6.853E7</v>
      </c>
      <c r="AE2615" s="1" t="s">
        <v>2304</v>
      </c>
      <c r="AF2615" s="5">
        <v>569.0</v>
      </c>
      <c r="AG2615" s="5">
        <v>94.0</v>
      </c>
      <c r="AH2615" s="5">
        <v>9.1945944E7</v>
      </c>
      <c r="AI2615" s="10"/>
      <c r="AJ2615" s="10"/>
      <c r="AK2615" s="10"/>
      <c r="AL2615" s="10"/>
      <c r="AM2615" s="1" t="s">
        <v>15455</v>
      </c>
      <c r="AN2615" s="10"/>
      <c r="AO2615" s="10"/>
      <c r="AP2615" s="1" t="s">
        <v>15456</v>
      </c>
    </row>
    <row r="2616">
      <c r="A2616" s="1" t="s">
        <v>4752</v>
      </c>
      <c r="B2616" s="16">
        <v>46348.0</v>
      </c>
      <c r="C2616" s="1" t="s">
        <v>15457</v>
      </c>
      <c r="D2616" s="5">
        <v>4.212065000151E12</v>
      </c>
      <c r="E2616" s="1" t="s">
        <v>4752</v>
      </c>
      <c r="F2616" s="1" t="s">
        <v>1097</v>
      </c>
      <c r="G2616" s="1" t="s">
        <v>4761</v>
      </c>
      <c r="H2616" s="1" t="s">
        <v>15458</v>
      </c>
      <c r="I2616" s="5">
        <v>101.0</v>
      </c>
      <c r="J2616" s="1" t="s">
        <v>4759</v>
      </c>
      <c r="K2616" s="1" t="s">
        <v>15459</v>
      </c>
      <c r="L2616" s="1" t="s">
        <v>15460</v>
      </c>
      <c r="M2616" s="1" t="s">
        <v>15461</v>
      </c>
      <c r="N2616" s="5">
        <v>4.212065000151E12</v>
      </c>
      <c r="O2616" s="1" t="s">
        <v>1072</v>
      </c>
      <c r="P2616" s="1" t="s">
        <v>15462</v>
      </c>
      <c r="Q2616" s="5">
        <v>2.0</v>
      </c>
      <c r="R2616" s="15">
        <v>38659.0</v>
      </c>
      <c r="S2616" s="5">
        <v>0.0</v>
      </c>
      <c r="T2616" s="10"/>
      <c r="U2616" s="10"/>
      <c r="V2616" s="15">
        <v>36874.0</v>
      </c>
      <c r="W2616" s="5">
        <v>4711302.0</v>
      </c>
      <c r="X2616" s="1" t="s">
        <v>15463</v>
      </c>
      <c r="Y2616" s="1" t="s">
        <v>1090</v>
      </c>
      <c r="Z2616" s="1" t="s">
        <v>15464</v>
      </c>
      <c r="AA2616" s="5">
        <v>517.0</v>
      </c>
      <c r="AB2616" s="10"/>
      <c r="AC2616" s="1" t="s">
        <v>1078</v>
      </c>
      <c r="AD2616" s="5">
        <v>6.49E7</v>
      </c>
      <c r="AE2616" s="1" t="s">
        <v>8303</v>
      </c>
      <c r="AF2616" s="5">
        <v>1037.0</v>
      </c>
      <c r="AG2616" s="5">
        <v>89.0</v>
      </c>
      <c r="AH2616" s="5">
        <v>3.5622947E7</v>
      </c>
      <c r="AI2616" s="10"/>
      <c r="AJ2616" s="10"/>
      <c r="AK2616" s="10"/>
      <c r="AL2616" s="10"/>
      <c r="AM2616" s="10"/>
      <c r="AN2616" s="10"/>
      <c r="AO2616" s="10"/>
      <c r="AP2616" s="1" t="s">
        <v>8305</v>
      </c>
    </row>
    <row r="2617">
      <c r="A2617" s="1" t="s">
        <v>4752</v>
      </c>
      <c r="B2617" s="16">
        <v>46316.0</v>
      </c>
      <c r="C2617" s="1" t="s">
        <v>15465</v>
      </c>
      <c r="D2617" s="5">
        <v>5.1672265000177E13</v>
      </c>
      <c r="E2617" s="1" t="s">
        <v>4752</v>
      </c>
      <c r="F2617" s="1" t="s">
        <v>15466</v>
      </c>
      <c r="G2617" s="1" t="s">
        <v>15467</v>
      </c>
      <c r="H2617" s="18">
        <v>9.2705198020241E16</v>
      </c>
      <c r="I2617" s="5">
        <v>400.0</v>
      </c>
      <c r="J2617" s="1" t="s">
        <v>4759</v>
      </c>
      <c r="K2617" s="1" t="s">
        <v>15468</v>
      </c>
      <c r="L2617" s="1" t="s">
        <v>15469</v>
      </c>
      <c r="M2617" s="1" t="s">
        <v>15470</v>
      </c>
      <c r="N2617" s="5">
        <v>5.1672265000177E13</v>
      </c>
      <c r="O2617" s="1" t="s">
        <v>1072</v>
      </c>
      <c r="P2617" s="1" t="s">
        <v>15465</v>
      </c>
      <c r="Q2617" s="5">
        <v>2.0</v>
      </c>
      <c r="R2617" s="15">
        <v>45141.0</v>
      </c>
      <c r="S2617" s="5">
        <v>0.0</v>
      </c>
      <c r="T2617" s="10"/>
      <c r="U2617" s="5">
        <v>105.0</v>
      </c>
      <c r="V2617" s="15">
        <v>45141.0</v>
      </c>
      <c r="W2617" s="5">
        <v>3041500.0</v>
      </c>
      <c r="X2617" s="10"/>
      <c r="Y2617" s="1" t="s">
        <v>1090</v>
      </c>
      <c r="Z2617" s="1" t="s">
        <v>15471</v>
      </c>
      <c r="AA2617" s="5">
        <v>55.0</v>
      </c>
      <c r="AB2617" s="1" t="s">
        <v>15472</v>
      </c>
      <c r="AC2617" s="1" t="s">
        <v>15473</v>
      </c>
      <c r="AD2617" s="5">
        <v>6.0811341E7</v>
      </c>
      <c r="AE2617" s="1" t="s">
        <v>3197</v>
      </c>
      <c r="AF2617" s="5">
        <v>1389.0</v>
      </c>
      <c r="AG2617" s="5">
        <v>85.0</v>
      </c>
      <c r="AH2617" s="5">
        <v>3.1052415E7</v>
      </c>
      <c r="AI2617" s="5">
        <v>0.0</v>
      </c>
      <c r="AJ2617" s="5">
        <v>0.0</v>
      </c>
      <c r="AK2617" s="10"/>
      <c r="AL2617" s="10"/>
      <c r="AM2617" s="1" t="s">
        <v>15474</v>
      </c>
      <c r="AN2617" s="10"/>
      <c r="AO2617" s="10"/>
      <c r="AP2617" s="1" t="s">
        <v>12710</v>
      </c>
    </row>
    <row r="2618">
      <c r="A2618" s="1" t="s">
        <v>4752</v>
      </c>
      <c r="B2618" s="14">
        <v>46291.0</v>
      </c>
      <c r="C2618" s="1" t="s">
        <v>9514</v>
      </c>
      <c r="D2618" s="5">
        <v>2.6753577000168E13</v>
      </c>
      <c r="E2618" s="1" t="s">
        <v>4752</v>
      </c>
      <c r="F2618" s="1" t="s">
        <v>1097</v>
      </c>
      <c r="G2618" s="1" t="s">
        <v>4846</v>
      </c>
      <c r="H2618" s="1" t="s">
        <v>15475</v>
      </c>
      <c r="I2618" s="5">
        <v>110.0</v>
      </c>
      <c r="J2618" s="1" t="s">
        <v>4759</v>
      </c>
      <c r="K2618" s="1" t="s">
        <v>9516</v>
      </c>
      <c r="L2618" s="1" t="s">
        <v>9517</v>
      </c>
      <c r="M2618" s="1" t="s">
        <v>9518</v>
      </c>
      <c r="N2618" s="5">
        <v>2.6753577000168E13</v>
      </c>
      <c r="O2618" s="1" t="s">
        <v>1072</v>
      </c>
      <c r="P2618" s="10"/>
      <c r="Q2618" s="5">
        <v>2.0</v>
      </c>
      <c r="R2618" s="15">
        <v>42726.0</v>
      </c>
      <c r="S2618" s="5">
        <v>0.0</v>
      </c>
      <c r="T2618" s="10"/>
      <c r="U2618" s="10"/>
      <c r="V2618" s="15">
        <v>42726.0</v>
      </c>
      <c r="W2618" s="5">
        <v>113000.0</v>
      </c>
      <c r="X2618" s="1" t="s">
        <v>2926</v>
      </c>
      <c r="Y2618" s="1" t="s">
        <v>1346</v>
      </c>
      <c r="Z2618" s="1" t="s">
        <v>9519</v>
      </c>
      <c r="AA2618" s="1" t="s">
        <v>1120</v>
      </c>
      <c r="AB2618" s="1" t="s">
        <v>9520</v>
      </c>
      <c r="AC2618" s="1" t="s">
        <v>9521</v>
      </c>
      <c r="AD2618" s="5">
        <v>1.487097E7</v>
      </c>
      <c r="AE2618" s="1" t="s">
        <v>1079</v>
      </c>
      <c r="AF2618" s="5">
        <v>6587.0</v>
      </c>
      <c r="AG2618" s="5">
        <v>16.0</v>
      </c>
      <c r="AH2618" s="5">
        <v>3.2023455E7</v>
      </c>
      <c r="AI2618" s="5">
        <v>16.0</v>
      </c>
      <c r="AJ2618" s="5">
        <v>3.2023005E7</v>
      </c>
      <c r="AK2618" s="5">
        <v>16.0</v>
      </c>
      <c r="AL2618" s="5">
        <v>3.2023455E7</v>
      </c>
      <c r="AM2618" s="1" t="s">
        <v>9522</v>
      </c>
      <c r="AN2618" s="10"/>
      <c r="AO2618" s="10"/>
      <c r="AP2618" s="1" t="s">
        <v>1831</v>
      </c>
    </row>
    <row r="2619">
      <c r="A2619" s="1" t="s">
        <v>4752</v>
      </c>
      <c r="B2619" s="14">
        <v>46293.0</v>
      </c>
      <c r="C2619" s="1" t="s">
        <v>12076</v>
      </c>
      <c r="D2619" s="5">
        <v>5.7250285000136E13</v>
      </c>
      <c r="E2619" s="1" t="s">
        <v>4752</v>
      </c>
      <c r="F2619" s="1" t="s">
        <v>1097</v>
      </c>
      <c r="G2619" s="1" t="s">
        <v>4761</v>
      </c>
      <c r="H2619" s="1" t="s">
        <v>15476</v>
      </c>
      <c r="I2619" s="5">
        <v>101.0</v>
      </c>
      <c r="J2619" s="1" t="s">
        <v>4759</v>
      </c>
      <c r="K2619" s="1" t="s">
        <v>12078</v>
      </c>
      <c r="L2619" s="1" t="s">
        <v>12079</v>
      </c>
      <c r="M2619" s="1" t="s">
        <v>12080</v>
      </c>
      <c r="N2619" s="5">
        <v>5.7250285000136E13</v>
      </c>
      <c r="O2619" s="1" t="s">
        <v>1072</v>
      </c>
      <c r="P2619" s="10"/>
      <c r="Q2619" s="5">
        <v>2.0</v>
      </c>
      <c r="R2619" s="15">
        <v>45546.0</v>
      </c>
      <c r="S2619" s="5">
        <v>0.0</v>
      </c>
      <c r="T2619" s="10"/>
      <c r="U2619" s="10"/>
      <c r="V2619" s="15">
        <v>45546.0</v>
      </c>
      <c r="W2619" s="5">
        <v>161003.0</v>
      </c>
      <c r="X2619" s="10"/>
      <c r="Y2619" s="1" t="s">
        <v>1118</v>
      </c>
      <c r="Z2619" s="1" t="s">
        <v>12081</v>
      </c>
      <c r="AA2619" s="1" t="s">
        <v>1120</v>
      </c>
      <c r="AB2619" s="10"/>
      <c r="AC2619" s="1" t="s">
        <v>12082</v>
      </c>
      <c r="AD2619" s="5">
        <v>6.83792E7</v>
      </c>
      <c r="AE2619" s="1" t="s">
        <v>2304</v>
      </c>
      <c r="AF2619" s="5">
        <v>411.0</v>
      </c>
      <c r="AG2619" s="5">
        <v>66.0</v>
      </c>
      <c r="AH2619" s="5">
        <v>9.6122135E7</v>
      </c>
      <c r="AI2619" s="10"/>
      <c r="AJ2619" s="10"/>
      <c r="AK2619" s="10"/>
      <c r="AL2619" s="10"/>
      <c r="AM2619" s="1" t="s">
        <v>12083</v>
      </c>
      <c r="AN2619" s="10"/>
      <c r="AO2619" s="10"/>
      <c r="AP2619" s="1" t="s">
        <v>6625</v>
      </c>
    </row>
    <row r="2620">
      <c r="A2620" s="1" t="s">
        <v>4752</v>
      </c>
      <c r="B2620" s="16">
        <v>46339.0</v>
      </c>
      <c r="C2620" s="1" t="s">
        <v>12044</v>
      </c>
      <c r="D2620" s="5">
        <v>5.5756834000113E13</v>
      </c>
      <c r="E2620" s="1" t="s">
        <v>4752</v>
      </c>
      <c r="F2620" s="1" t="s">
        <v>1318</v>
      </c>
      <c r="G2620" s="1" t="s">
        <v>5992</v>
      </c>
      <c r="H2620" s="1" t="s">
        <v>15477</v>
      </c>
      <c r="I2620" s="5">
        <v>88.0</v>
      </c>
      <c r="J2620" s="1" t="s">
        <v>4759</v>
      </c>
      <c r="K2620" s="1" t="s">
        <v>12047</v>
      </c>
      <c r="L2620" s="1" t="s">
        <v>12048</v>
      </c>
      <c r="M2620" s="1" t="s">
        <v>12049</v>
      </c>
      <c r="N2620" s="5">
        <v>5.5756834000113E13</v>
      </c>
      <c r="O2620" s="1" t="s">
        <v>1072</v>
      </c>
      <c r="P2620" s="10"/>
      <c r="Q2620" s="5">
        <v>2.0</v>
      </c>
      <c r="R2620" s="15">
        <v>45475.0</v>
      </c>
      <c r="S2620" s="5">
        <v>0.0</v>
      </c>
      <c r="T2620" s="10"/>
      <c r="U2620" s="10"/>
      <c r="V2620" s="15">
        <v>45475.0</v>
      </c>
      <c r="W2620" s="5">
        <v>161001.0</v>
      </c>
      <c r="X2620" s="1" t="s">
        <v>12050</v>
      </c>
      <c r="Y2620" s="1" t="s">
        <v>1075</v>
      </c>
      <c r="Z2620" s="1" t="s">
        <v>12051</v>
      </c>
      <c r="AA2620" s="5">
        <v>36.0</v>
      </c>
      <c r="AB2620" s="10"/>
      <c r="AC2620" s="1" t="s">
        <v>12052</v>
      </c>
      <c r="AD2620" s="5">
        <v>3.7589E7</v>
      </c>
      <c r="AE2620" s="1" t="s">
        <v>1205</v>
      </c>
      <c r="AF2620" s="5">
        <v>5347.0</v>
      </c>
      <c r="AG2620" s="5">
        <v>15.0</v>
      </c>
      <c r="AH2620" s="5">
        <v>3.2477844E7</v>
      </c>
      <c r="AI2620" s="10"/>
      <c r="AJ2620" s="10"/>
      <c r="AK2620" s="10"/>
      <c r="AL2620" s="10"/>
      <c r="AM2620" s="1" t="s">
        <v>12053</v>
      </c>
      <c r="AN2620" s="10"/>
      <c r="AO2620" s="10"/>
      <c r="AP2620" s="1" t="s">
        <v>12054</v>
      </c>
    </row>
    <row r="2621">
      <c r="A2621" s="1" t="s">
        <v>4752</v>
      </c>
      <c r="B2621" s="16">
        <v>46345.0</v>
      </c>
      <c r="C2621" s="1" t="s">
        <v>15478</v>
      </c>
      <c r="D2621" s="5">
        <v>5.6061198000178E13</v>
      </c>
      <c r="E2621" s="1" t="s">
        <v>4752</v>
      </c>
      <c r="F2621" s="1" t="s">
        <v>1097</v>
      </c>
      <c r="G2621" s="1" t="s">
        <v>15479</v>
      </c>
      <c r="H2621" s="1" t="s">
        <v>15480</v>
      </c>
      <c r="I2621" s="5">
        <v>25.0</v>
      </c>
      <c r="J2621" s="1" t="s">
        <v>4759</v>
      </c>
      <c r="K2621" s="1" t="s">
        <v>15481</v>
      </c>
      <c r="L2621" s="1" t="s">
        <v>15482</v>
      </c>
      <c r="M2621" s="1" t="s">
        <v>15483</v>
      </c>
      <c r="N2621" s="5">
        <v>5.6061198000178E13</v>
      </c>
      <c r="O2621" s="1" t="s">
        <v>1072</v>
      </c>
      <c r="P2621" s="1" t="s">
        <v>15484</v>
      </c>
      <c r="Q2621" s="5">
        <v>2.0</v>
      </c>
      <c r="R2621" s="15">
        <v>45497.0</v>
      </c>
      <c r="S2621" s="5">
        <v>0.0</v>
      </c>
      <c r="T2621" s="10"/>
      <c r="U2621" s="5">
        <v>105.0</v>
      </c>
      <c r="V2621" s="15">
        <v>45497.0</v>
      </c>
      <c r="W2621" s="5">
        <v>161001.0</v>
      </c>
      <c r="X2621" s="1" t="s">
        <v>15485</v>
      </c>
      <c r="Y2621" s="1" t="s">
        <v>1075</v>
      </c>
      <c r="Z2621" s="1" t="s">
        <v>15486</v>
      </c>
      <c r="AA2621" s="1" t="s">
        <v>1410</v>
      </c>
      <c r="AB2621" s="1" t="s">
        <v>15487</v>
      </c>
      <c r="AC2621" s="1" t="s">
        <v>15488</v>
      </c>
      <c r="AD2621" s="5">
        <v>7.491181E7</v>
      </c>
      <c r="AE2621" s="1" t="s">
        <v>1413</v>
      </c>
      <c r="AF2621" s="5">
        <v>9227.0</v>
      </c>
      <c r="AG2621" s="5">
        <v>62.0</v>
      </c>
      <c r="AH2621" s="5">
        <v>4.1010767E7</v>
      </c>
      <c r="AI2621" s="5">
        <v>0.0</v>
      </c>
      <c r="AJ2621" s="5">
        <v>0.0</v>
      </c>
      <c r="AK2621" s="10"/>
      <c r="AL2621" s="10"/>
      <c r="AM2621" s="1" t="s">
        <v>15489</v>
      </c>
      <c r="AN2621" s="10"/>
      <c r="AO2621" s="10"/>
      <c r="AP2621" s="1" t="s">
        <v>15490</v>
      </c>
    </row>
    <row r="2622">
      <c r="A2622" s="1" t="s">
        <v>4752</v>
      </c>
      <c r="B2622" s="16">
        <v>46306.0</v>
      </c>
      <c r="C2622" s="1" t="s">
        <v>15491</v>
      </c>
      <c r="D2622" s="5">
        <v>3.7227834000144E13</v>
      </c>
      <c r="E2622" s="1" t="s">
        <v>4752</v>
      </c>
      <c r="F2622" s="1" t="s">
        <v>1097</v>
      </c>
      <c r="G2622" s="1" t="s">
        <v>15492</v>
      </c>
      <c r="H2622" s="1" t="s">
        <v>15493</v>
      </c>
      <c r="I2622" s="5">
        <v>110.0</v>
      </c>
      <c r="J2622" s="1" t="s">
        <v>4759</v>
      </c>
      <c r="K2622" s="1" t="s">
        <v>15494</v>
      </c>
      <c r="L2622" s="1" t="s">
        <v>15495</v>
      </c>
      <c r="M2622" s="1" t="s">
        <v>15496</v>
      </c>
      <c r="N2622" s="5">
        <v>3.7227834000144E13</v>
      </c>
      <c r="O2622" s="1" t="s">
        <v>1072</v>
      </c>
      <c r="P2622" s="1" t="s">
        <v>15497</v>
      </c>
      <c r="Q2622" s="5">
        <v>2.0</v>
      </c>
      <c r="R2622" s="15">
        <v>43977.0</v>
      </c>
      <c r="S2622" s="5">
        <v>0.0</v>
      </c>
      <c r="T2622" s="10"/>
      <c r="U2622" s="10"/>
      <c r="V2622" s="15">
        <v>43977.0</v>
      </c>
      <c r="W2622" s="5">
        <v>7490103.0</v>
      </c>
      <c r="X2622" s="1" t="s">
        <v>15498</v>
      </c>
      <c r="Y2622" s="1" t="s">
        <v>1075</v>
      </c>
      <c r="Z2622" s="1" t="s">
        <v>14686</v>
      </c>
      <c r="AA2622" s="1" t="s">
        <v>1410</v>
      </c>
      <c r="AB2622" s="1" t="s">
        <v>15499</v>
      </c>
      <c r="AC2622" s="1" t="s">
        <v>15500</v>
      </c>
      <c r="AD2622" s="5">
        <v>7.281053E7</v>
      </c>
      <c r="AE2622" s="1" t="s">
        <v>1413</v>
      </c>
      <c r="AF2622" s="5">
        <v>9445.0</v>
      </c>
      <c r="AG2622" s="5">
        <v>61.0</v>
      </c>
      <c r="AH2622" s="5">
        <v>9.6549499E7</v>
      </c>
      <c r="AI2622" s="5">
        <v>61.0</v>
      </c>
      <c r="AJ2622" s="5">
        <v>9.9647884E7</v>
      </c>
      <c r="AK2622" s="5">
        <v>61.0</v>
      </c>
      <c r="AL2622" s="5">
        <v>4.0428111E7</v>
      </c>
      <c r="AM2622" s="1" t="s">
        <v>15501</v>
      </c>
      <c r="AN2622" s="10"/>
      <c r="AO2622" s="10"/>
      <c r="AP2622" s="1" t="s">
        <v>15502</v>
      </c>
    </row>
    <row r="2623">
      <c r="A2623" s="1" t="s">
        <v>4752</v>
      </c>
      <c r="B2623" s="14">
        <v>46290.0</v>
      </c>
      <c r="C2623" s="1" t="s">
        <v>15503</v>
      </c>
      <c r="D2623" s="5">
        <v>2.909340200016E13</v>
      </c>
      <c r="E2623" s="1" t="s">
        <v>4752</v>
      </c>
      <c r="F2623" s="1" t="s">
        <v>1097</v>
      </c>
      <c r="G2623" s="1" t="s">
        <v>4898</v>
      </c>
      <c r="H2623" s="1" t="s">
        <v>15504</v>
      </c>
      <c r="I2623" s="5">
        <v>78.0</v>
      </c>
      <c r="J2623" s="1" t="s">
        <v>4759</v>
      </c>
      <c r="K2623" s="1" t="s">
        <v>15503</v>
      </c>
      <c r="L2623" s="1" t="s">
        <v>15505</v>
      </c>
      <c r="M2623" s="1" t="s">
        <v>15506</v>
      </c>
      <c r="N2623" s="5">
        <v>2.909340200016E13</v>
      </c>
      <c r="O2623" s="1" t="s">
        <v>1072</v>
      </c>
      <c r="P2623" s="1" t="s">
        <v>15507</v>
      </c>
      <c r="Q2623" s="5">
        <v>2.0</v>
      </c>
      <c r="R2623" s="15">
        <v>43056.0</v>
      </c>
      <c r="S2623" s="5">
        <v>0.0</v>
      </c>
      <c r="T2623" s="10"/>
      <c r="U2623" s="10"/>
      <c r="V2623" s="15">
        <v>43056.0</v>
      </c>
      <c r="W2623" s="5">
        <v>162899.0</v>
      </c>
      <c r="X2623" s="1" t="s">
        <v>4435</v>
      </c>
      <c r="Y2623" s="1" t="s">
        <v>1090</v>
      </c>
      <c r="Z2623" s="1" t="s">
        <v>15508</v>
      </c>
      <c r="AA2623" s="5">
        <v>440.0</v>
      </c>
      <c r="AB2623" s="10"/>
      <c r="AC2623" s="1" t="s">
        <v>1078</v>
      </c>
      <c r="AD2623" s="5">
        <v>7.776E7</v>
      </c>
      <c r="AE2623" s="1" t="s">
        <v>1568</v>
      </c>
      <c r="AF2623" s="5">
        <v>9311.0</v>
      </c>
      <c r="AG2623" s="5">
        <v>63.0</v>
      </c>
      <c r="AH2623" s="5">
        <v>9.1053744E7</v>
      </c>
      <c r="AI2623" s="10"/>
      <c r="AJ2623" s="10"/>
      <c r="AK2623" s="10"/>
      <c r="AL2623" s="10"/>
      <c r="AM2623" s="1" t="s">
        <v>15509</v>
      </c>
      <c r="AN2623" s="10"/>
      <c r="AO2623" s="10"/>
      <c r="AP2623" s="1" t="s">
        <v>15510</v>
      </c>
    </row>
    <row r="2624">
      <c r="A2624" s="1" t="s">
        <v>4752</v>
      </c>
      <c r="B2624" s="14">
        <v>46359.0</v>
      </c>
      <c r="C2624" s="1" t="s">
        <v>6419</v>
      </c>
      <c r="D2624" s="5">
        <v>2.1254785000107E13</v>
      </c>
      <c r="E2624" s="1" t="s">
        <v>4752</v>
      </c>
      <c r="F2624" s="1" t="s">
        <v>1097</v>
      </c>
      <c r="G2624" s="1" t="s">
        <v>4799</v>
      </c>
      <c r="H2624" s="1" t="s">
        <v>15511</v>
      </c>
      <c r="I2624" s="5">
        <v>58.0</v>
      </c>
      <c r="J2624" s="1" t="s">
        <v>4759</v>
      </c>
      <c r="K2624" s="1" t="s">
        <v>6421</v>
      </c>
      <c r="L2624" s="1" t="s">
        <v>6422</v>
      </c>
      <c r="M2624" s="1" t="s">
        <v>6423</v>
      </c>
      <c r="N2624" s="5">
        <v>2.1254785000107E13</v>
      </c>
      <c r="O2624" s="1" t="s">
        <v>1072</v>
      </c>
      <c r="P2624" s="1" t="s">
        <v>6419</v>
      </c>
      <c r="Q2624" s="5">
        <v>2.0</v>
      </c>
      <c r="R2624" s="15">
        <v>41932.0</v>
      </c>
      <c r="S2624" s="5">
        <v>0.0</v>
      </c>
      <c r="T2624" s="10"/>
      <c r="U2624" s="10"/>
      <c r="V2624" s="15">
        <v>41932.0</v>
      </c>
      <c r="W2624" s="5">
        <v>4771704.0</v>
      </c>
      <c r="X2624" s="1" t="s">
        <v>6424</v>
      </c>
      <c r="Y2624" s="1" t="s">
        <v>1075</v>
      </c>
      <c r="Z2624" s="1" t="s">
        <v>6425</v>
      </c>
      <c r="AA2624" s="1" t="s">
        <v>1410</v>
      </c>
      <c r="AB2624" s="1" t="s">
        <v>6426</v>
      </c>
      <c r="AC2624" s="1" t="s">
        <v>1078</v>
      </c>
      <c r="AD2624" s="5">
        <v>7.635E7</v>
      </c>
      <c r="AE2624" s="1" t="s">
        <v>1413</v>
      </c>
      <c r="AF2624" s="5">
        <v>9573.0</v>
      </c>
      <c r="AG2624" s="5">
        <v>62.0</v>
      </c>
      <c r="AH2624" s="5">
        <v>9.8257973E7</v>
      </c>
      <c r="AI2624" s="5">
        <v>62.0</v>
      </c>
      <c r="AJ2624" s="5">
        <v>9.4599294E7</v>
      </c>
      <c r="AK2624" s="10"/>
      <c r="AL2624" s="10"/>
      <c r="AM2624" s="1" t="s">
        <v>6427</v>
      </c>
      <c r="AN2624" s="10"/>
      <c r="AO2624" s="10"/>
      <c r="AP2624" s="1" t="s">
        <v>6428</v>
      </c>
    </row>
    <row r="2625">
      <c r="A2625" s="1" t="s">
        <v>4752</v>
      </c>
      <c r="B2625" s="14">
        <v>46357.0</v>
      </c>
      <c r="C2625" s="1" t="s">
        <v>15512</v>
      </c>
      <c r="D2625" s="5">
        <v>5.7881118000193E13</v>
      </c>
      <c r="E2625" s="1" t="s">
        <v>4752</v>
      </c>
      <c r="F2625" s="1" t="s">
        <v>1097</v>
      </c>
      <c r="G2625" s="1" t="s">
        <v>5403</v>
      </c>
      <c r="H2625" s="1" t="s">
        <v>15513</v>
      </c>
      <c r="I2625" s="5">
        <v>58.0</v>
      </c>
      <c r="J2625" s="1" t="s">
        <v>4759</v>
      </c>
      <c r="K2625" s="1" t="s">
        <v>15514</v>
      </c>
      <c r="L2625" s="1" t="s">
        <v>15515</v>
      </c>
      <c r="M2625" s="1" t="s">
        <v>15516</v>
      </c>
      <c r="N2625" s="5">
        <v>5.7881118000193E13</v>
      </c>
      <c r="O2625" s="1" t="s">
        <v>1072</v>
      </c>
      <c r="P2625" s="1" t="s">
        <v>15512</v>
      </c>
      <c r="Q2625" s="5">
        <v>2.0</v>
      </c>
      <c r="R2625" s="15">
        <v>45594.0</v>
      </c>
      <c r="S2625" s="5">
        <v>0.0</v>
      </c>
      <c r="T2625" s="10"/>
      <c r="U2625" s="10"/>
      <c r="V2625" s="15">
        <v>45594.0</v>
      </c>
      <c r="W2625" s="5">
        <v>161001.0</v>
      </c>
      <c r="X2625" s="1" t="s">
        <v>15517</v>
      </c>
      <c r="Y2625" s="1" t="s">
        <v>1075</v>
      </c>
      <c r="Z2625" s="1" t="s">
        <v>15518</v>
      </c>
      <c r="AA2625" s="5">
        <v>160.0</v>
      </c>
      <c r="AB2625" s="1" t="s">
        <v>15519</v>
      </c>
      <c r="AC2625" s="1" t="s">
        <v>15520</v>
      </c>
      <c r="AD2625" s="5">
        <v>1.222766E7</v>
      </c>
      <c r="AE2625" s="1" t="s">
        <v>1079</v>
      </c>
      <c r="AF2625" s="5">
        <v>7099.0</v>
      </c>
      <c r="AG2625" s="5">
        <v>12.0</v>
      </c>
      <c r="AH2625" s="5">
        <v>3.9440831E7</v>
      </c>
      <c r="AI2625" s="10"/>
      <c r="AJ2625" s="10"/>
      <c r="AK2625" s="10"/>
      <c r="AL2625" s="10"/>
      <c r="AM2625" s="1" t="s">
        <v>15521</v>
      </c>
      <c r="AN2625" s="10"/>
      <c r="AO2625" s="10"/>
      <c r="AP2625" s="1" t="s">
        <v>1845</v>
      </c>
    </row>
    <row r="2626">
      <c r="A2626" s="1" t="s">
        <v>4752</v>
      </c>
      <c r="B2626" s="14">
        <v>45822.0</v>
      </c>
      <c r="C2626" s="1" t="s">
        <v>10155</v>
      </c>
      <c r="D2626" s="5">
        <v>3.9987178000103E13</v>
      </c>
      <c r="E2626" s="1" t="s">
        <v>4752</v>
      </c>
      <c r="F2626" s="1" t="s">
        <v>1097</v>
      </c>
      <c r="G2626" s="1" t="s">
        <v>11689</v>
      </c>
      <c r="H2626" s="1" t="s">
        <v>15522</v>
      </c>
      <c r="I2626" s="1" t="s">
        <v>6543</v>
      </c>
      <c r="J2626" s="1" t="s">
        <v>4759</v>
      </c>
      <c r="K2626" s="1" t="s">
        <v>10157</v>
      </c>
      <c r="L2626" s="1" t="s">
        <v>10158</v>
      </c>
      <c r="M2626" s="1" t="s">
        <v>10159</v>
      </c>
      <c r="N2626" s="5">
        <v>3.9987178000103E13</v>
      </c>
      <c r="O2626" s="1" t="s">
        <v>1072</v>
      </c>
      <c r="P2626" s="1" t="s">
        <v>10155</v>
      </c>
      <c r="Q2626" s="5">
        <v>2.0</v>
      </c>
      <c r="R2626" s="15">
        <v>44167.0</v>
      </c>
      <c r="S2626" s="5">
        <v>0.0</v>
      </c>
      <c r="T2626" s="10"/>
      <c r="U2626" s="10"/>
      <c r="V2626" s="15">
        <v>44167.0</v>
      </c>
      <c r="W2626" s="5">
        <v>161099.0</v>
      </c>
      <c r="X2626" s="1" t="s">
        <v>10160</v>
      </c>
      <c r="Y2626" s="1" t="s">
        <v>1075</v>
      </c>
      <c r="Z2626" s="1" t="s">
        <v>10161</v>
      </c>
      <c r="AA2626" s="5">
        <v>198.0</v>
      </c>
      <c r="AB2626" s="10"/>
      <c r="AC2626" s="1" t="s">
        <v>9469</v>
      </c>
      <c r="AD2626" s="5">
        <v>8.042013E7</v>
      </c>
      <c r="AE2626" s="1" t="s">
        <v>1231</v>
      </c>
      <c r="AF2626" s="5">
        <v>7535.0</v>
      </c>
      <c r="AG2626" s="5">
        <v>41.0</v>
      </c>
      <c r="AH2626" s="5">
        <v>9.2770177E7</v>
      </c>
      <c r="AI2626" s="10"/>
      <c r="AJ2626" s="10"/>
      <c r="AK2626" s="10"/>
      <c r="AL2626" s="10"/>
      <c r="AM2626" s="1" t="s">
        <v>10162</v>
      </c>
      <c r="AN2626" s="10"/>
      <c r="AO2626" s="10"/>
      <c r="AP2626" s="1" t="s">
        <v>1233</v>
      </c>
    </row>
    <row r="2627">
      <c r="A2627" s="1" t="s">
        <v>4752</v>
      </c>
      <c r="B2627" s="14">
        <v>46239.0</v>
      </c>
      <c r="C2627" s="1" t="s">
        <v>1963</v>
      </c>
      <c r="D2627" s="5">
        <v>1.2044164000108E13</v>
      </c>
      <c r="E2627" s="1" t="s">
        <v>4752</v>
      </c>
      <c r="F2627" s="1" t="s">
        <v>6430</v>
      </c>
      <c r="G2627" s="1" t="s">
        <v>7829</v>
      </c>
      <c r="H2627" s="1" t="s">
        <v>1978</v>
      </c>
      <c r="I2627" s="5">
        <v>25.0</v>
      </c>
      <c r="J2627" s="1" t="s">
        <v>4755</v>
      </c>
      <c r="K2627" s="1" t="s">
        <v>1963</v>
      </c>
      <c r="L2627" s="1" t="s">
        <v>1967</v>
      </c>
      <c r="M2627" s="1" t="s">
        <v>1968</v>
      </c>
      <c r="N2627" s="5">
        <v>1.2044164000108E13</v>
      </c>
      <c r="O2627" s="1" t="s">
        <v>1072</v>
      </c>
      <c r="P2627" s="10"/>
      <c r="Q2627" s="5">
        <v>2.0</v>
      </c>
      <c r="R2627" s="15">
        <v>40304.0</v>
      </c>
      <c r="S2627" s="5">
        <v>0.0</v>
      </c>
      <c r="T2627" s="10"/>
      <c r="U2627" s="10"/>
      <c r="V2627" s="15">
        <v>40304.0</v>
      </c>
      <c r="W2627" s="5">
        <v>3041500.0</v>
      </c>
      <c r="X2627" s="1" t="s">
        <v>1969</v>
      </c>
      <c r="Y2627" s="1" t="s">
        <v>1075</v>
      </c>
      <c r="Z2627" s="1" t="s">
        <v>1970</v>
      </c>
      <c r="AA2627" s="5">
        <v>103.0</v>
      </c>
      <c r="AB2627" s="10"/>
      <c r="AC2627" s="1" t="s">
        <v>1971</v>
      </c>
      <c r="AD2627" s="5">
        <v>9.102003E7</v>
      </c>
      <c r="AE2627" s="1" t="s">
        <v>1277</v>
      </c>
      <c r="AF2627" s="5">
        <v>8801.0</v>
      </c>
      <c r="AG2627" s="5">
        <v>51.0</v>
      </c>
      <c r="AH2627" s="5">
        <v>3.3371887E7</v>
      </c>
      <c r="AI2627" s="10"/>
      <c r="AJ2627" s="10"/>
      <c r="AK2627" s="10"/>
      <c r="AL2627" s="10"/>
      <c r="AM2627" s="1" t="s">
        <v>1972</v>
      </c>
      <c r="AN2627" s="10"/>
      <c r="AO2627" s="10"/>
      <c r="AP2627" s="1" t="s">
        <v>1632</v>
      </c>
    </row>
    <row r="2628">
      <c r="A2628" s="1" t="s">
        <v>4752</v>
      </c>
      <c r="B2628" s="14">
        <v>45634.0</v>
      </c>
      <c r="C2628" s="1" t="s">
        <v>1834</v>
      </c>
      <c r="D2628" s="5">
        <v>2.8977952000189E13</v>
      </c>
      <c r="E2628" s="1" t="s">
        <v>4752</v>
      </c>
      <c r="F2628" s="1" t="s">
        <v>5205</v>
      </c>
      <c r="G2628" s="1" t="s">
        <v>5206</v>
      </c>
      <c r="H2628" s="1" t="s">
        <v>1866</v>
      </c>
      <c r="I2628" s="5">
        <v>15.0</v>
      </c>
      <c r="J2628" s="1" t="s">
        <v>4755</v>
      </c>
      <c r="K2628" s="1" t="s">
        <v>1837</v>
      </c>
      <c r="L2628" s="1" t="s">
        <v>1838</v>
      </c>
      <c r="M2628" s="1" t="s">
        <v>1839</v>
      </c>
      <c r="N2628" s="5">
        <v>2.8977952000189E13</v>
      </c>
      <c r="O2628" s="1" t="s">
        <v>1072</v>
      </c>
      <c r="P2628" s="1" t="s">
        <v>1840</v>
      </c>
      <c r="Q2628" s="5">
        <v>2.0</v>
      </c>
      <c r="R2628" s="15">
        <v>41206.0</v>
      </c>
      <c r="S2628" s="5">
        <v>0.0</v>
      </c>
      <c r="T2628" s="10"/>
      <c r="U2628" s="10"/>
      <c r="V2628" s="15">
        <v>41206.0</v>
      </c>
      <c r="W2628" s="5">
        <v>7490104.0</v>
      </c>
      <c r="X2628" s="1" t="s">
        <v>1841</v>
      </c>
      <c r="Y2628" s="1" t="s">
        <v>1075</v>
      </c>
      <c r="Z2628" s="1" t="s">
        <v>1842</v>
      </c>
      <c r="AA2628" s="5">
        <v>118.0</v>
      </c>
      <c r="AB2628" s="10"/>
      <c r="AC2628" s="1" t="s">
        <v>1843</v>
      </c>
      <c r="AD2628" s="5">
        <v>1.224383E7</v>
      </c>
      <c r="AE2628" s="1" t="s">
        <v>1079</v>
      </c>
      <c r="AF2628" s="5">
        <v>7099.0</v>
      </c>
      <c r="AG2628" s="5">
        <v>12.0</v>
      </c>
      <c r="AH2628" s="5">
        <v>3.2048277E7</v>
      </c>
      <c r="AI2628" s="10"/>
      <c r="AJ2628" s="10"/>
      <c r="AK2628" s="10"/>
      <c r="AL2628" s="10"/>
      <c r="AM2628" s="1" t="s">
        <v>1844</v>
      </c>
      <c r="AN2628" s="10"/>
      <c r="AO2628" s="10"/>
      <c r="AP2628" s="1" t="s">
        <v>1845</v>
      </c>
    </row>
    <row r="2629">
      <c r="A2629" s="1" t="s">
        <v>4752</v>
      </c>
      <c r="B2629" s="14">
        <v>46171.0</v>
      </c>
      <c r="C2629" s="1" t="s">
        <v>15523</v>
      </c>
      <c r="D2629" s="5">
        <v>5.5251940000145E13</v>
      </c>
      <c r="E2629" s="1" t="s">
        <v>4752</v>
      </c>
      <c r="F2629" s="1" t="s">
        <v>1097</v>
      </c>
      <c r="G2629" s="1" t="s">
        <v>4761</v>
      </c>
      <c r="H2629" s="1" t="s">
        <v>15524</v>
      </c>
      <c r="I2629" s="5">
        <v>101.0</v>
      </c>
      <c r="J2629" s="1" t="s">
        <v>4759</v>
      </c>
      <c r="K2629" s="1" t="s">
        <v>15525</v>
      </c>
      <c r="L2629" s="1" t="s">
        <v>15526</v>
      </c>
      <c r="M2629" s="1" t="s">
        <v>15527</v>
      </c>
      <c r="N2629" s="5">
        <v>5.5251940000145E13</v>
      </c>
      <c r="O2629" s="1" t="s">
        <v>1072</v>
      </c>
      <c r="P2629" s="1" t="s">
        <v>15528</v>
      </c>
      <c r="Q2629" s="5">
        <v>2.0</v>
      </c>
      <c r="R2629" s="15">
        <v>45435.0</v>
      </c>
      <c r="S2629" s="5">
        <v>0.0</v>
      </c>
      <c r="T2629" s="10"/>
      <c r="U2629" s="10"/>
      <c r="V2629" s="15">
        <v>45435.0</v>
      </c>
      <c r="W2629" s="5">
        <v>161001.0</v>
      </c>
      <c r="X2629" s="1" t="s">
        <v>15529</v>
      </c>
      <c r="Y2629" s="1" t="s">
        <v>1075</v>
      </c>
      <c r="Z2629" s="1" t="s">
        <v>15530</v>
      </c>
      <c r="AA2629" s="5">
        <v>438.0</v>
      </c>
      <c r="AB2629" s="10"/>
      <c r="AC2629" s="1" t="s">
        <v>15531</v>
      </c>
      <c r="AD2629" s="5">
        <v>4.7855694E7</v>
      </c>
      <c r="AE2629" s="1" t="s">
        <v>1106</v>
      </c>
      <c r="AF2629" s="5">
        <v>1112.0</v>
      </c>
      <c r="AG2629" s="5">
        <v>77.0</v>
      </c>
      <c r="AH2629" s="5">
        <v>9.900122E7</v>
      </c>
      <c r="AI2629" s="10"/>
      <c r="AJ2629" s="10"/>
      <c r="AK2629" s="10"/>
      <c r="AL2629" s="10"/>
      <c r="AM2629" s="1" t="s">
        <v>15532</v>
      </c>
      <c r="AN2629" s="10"/>
      <c r="AO2629" s="10"/>
      <c r="AP2629" s="1" t="s">
        <v>6885</v>
      </c>
    </row>
    <row r="2630">
      <c r="A2630" s="1" t="s">
        <v>4752</v>
      </c>
      <c r="B2630" s="14">
        <v>46278.0</v>
      </c>
      <c r="C2630" s="1" t="s">
        <v>3760</v>
      </c>
      <c r="D2630" s="5">
        <v>3.0694851000142E13</v>
      </c>
      <c r="E2630" s="1" t="s">
        <v>4752</v>
      </c>
      <c r="F2630" s="1" t="s">
        <v>1097</v>
      </c>
      <c r="G2630" s="1" t="s">
        <v>4771</v>
      </c>
      <c r="H2630" s="1" t="s">
        <v>15533</v>
      </c>
      <c r="I2630" s="17">
        <v>45528.0</v>
      </c>
      <c r="J2630" s="1" t="s">
        <v>4755</v>
      </c>
      <c r="K2630" s="1" t="s">
        <v>3762</v>
      </c>
      <c r="L2630" s="1" t="s">
        <v>3763</v>
      </c>
      <c r="M2630" s="1" t="s">
        <v>3764</v>
      </c>
      <c r="N2630" s="5">
        <v>3.0694851000142E13</v>
      </c>
      <c r="O2630" s="1" t="s">
        <v>1072</v>
      </c>
      <c r="P2630" s="1" t="s">
        <v>3765</v>
      </c>
      <c r="Q2630" s="5">
        <v>2.0</v>
      </c>
      <c r="R2630" s="15">
        <v>43264.0</v>
      </c>
      <c r="S2630" s="5">
        <v>0.0</v>
      </c>
      <c r="T2630" s="10"/>
      <c r="U2630" s="10"/>
      <c r="V2630" s="15">
        <v>43264.0</v>
      </c>
      <c r="W2630" s="5">
        <v>7420002.0</v>
      </c>
      <c r="X2630" s="1" t="s">
        <v>3766</v>
      </c>
      <c r="Y2630" s="1" t="s">
        <v>1118</v>
      </c>
      <c r="Z2630" s="1" t="s">
        <v>3767</v>
      </c>
      <c r="AA2630" s="5">
        <v>600.0</v>
      </c>
      <c r="AB2630" s="1" t="s">
        <v>3768</v>
      </c>
      <c r="AC2630" s="1" t="s">
        <v>3769</v>
      </c>
      <c r="AD2630" s="5">
        <v>8.8030902E7</v>
      </c>
      <c r="AE2630" s="1" t="s">
        <v>1386</v>
      </c>
      <c r="AF2630" s="5">
        <v>8105.0</v>
      </c>
      <c r="AG2630" s="5">
        <v>48.0</v>
      </c>
      <c r="AH2630" s="5">
        <v>3.2227723E7</v>
      </c>
      <c r="AI2630" s="10"/>
      <c r="AJ2630" s="10"/>
      <c r="AK2630" s="10"/>
      <c r="AL2630" s="10"/>
      <c r="AM2630" s="1" t="s">
        <v>3770</v>
      </c>
      <c r="AN2630" s="10"/>
      <c r="AO2630" s="10"/>
      <c r="AP2630" s="1" t="s">
        <v>3771</v>
      </c>
    </row>
    <row r="2631">
      <c r="A2631" s="1" t="s">
        <v>4752</v>
      </c>
      <c r="B2631" s="14">
        <v>46241.0</v>
      </c>
      <c r="C2631" s="1" t="s">
        <v>15534</v>
      </c>
      <c r="D2631" s="5">
        <v>5.5380741000137E13</v>
      </c>
      <c r="E2631" s="1" t="s">
        <v>4752</v>
      </c>
      <c r="F2631" s="1" t="s">
        <v>4858</v>
      </c>
      <c r="G2631" s="1" t="s">
        <v>4859</v>
      </c>
      <c r="H2631" s="1" t="s">
        <v>15535</v>
      </c>
      <c r="I2631" s="5">
        <v>35.0</v>
      </c>
      <c r="J2631" s="1" t="s">
        <v>4759</v>
      </c>
      <c r="K2631" s="1" t="s">
        <v>15536</v>
      </c>
      <c r="L2631" s="1" t="s">
        <v>15537</v>
      </c>
      <c r="M2631" s="1" t="s">
        <v>15538</v>
      </c>
      <c r="N2631" s="5">
        <v>5.5380741000137E13</v>
      </c>
      <c r="O2631" s="1" t="s">
        <v>1072</v>
      </c>
      <c r="P2631" s="10"/>
      <c r="Q2631" s="5">
        <v>2.0</v>
      </c>
      <c r="R2631" s="15">
        <v>45447.0</v>
      </c>
      <c r="S2631" s="5">
        <v>0.0</v>
      </c>
      <c r="T2631" s="10"/>
      <c r="U2631" s="5">
        <v>105.0</v>
      </c>
      <c r="V2631" s="15">
        <v>45447.0</v>
      </c>
      <c r="W2631" s="5">
        <v>4614100.0</v>
      </c>
      <c r="X2631" s="1" t="s">
        <v>15539</v>
      </c>
      <c r="Y2631" s="1" t="s">
        <v>1075</v>
      </c>
      <c r="Z2631" s="1" t="s">
        <v>15540</v>
      </c>
      <c r="AA2631" s="1" t="s">
        <v>1410</v>
      </c>
      <c r="AB2631" s="1" t="s">
        <v>15541</v>
      </c>
      <c r="AC2631" s="1" t="s">
        <v>15542</v>
      </c>
      <c r="AD2631" s="5">
        <v>7.77E7</v>
      </c>
      <c r="AE2631" s="1" t="s">
        <v>1568</v>
      </c>
      <c r="AF2631" s="5">
        <v>9627.0</v>
      </c>
      <c r="AG2631" s="5">
        <v>16.0</v>
      </c>
      <c r="AH2631" s="5">
        <v>9.7959696E7</v>
      </c>
      <c r="AI2631" s="5">
        <v>0.0</v>
      </c>
      <c r="AJ2631" s="5">
        <v>0.0</v>
      </c>
      <c r="AK2631" s="10"/>
      <c r="AL2631" s="10"/>
      <c r="AM2631" s="1" t="s">
        <v>9375</v>
      </c>
      <c r="AN2631" s="10"/>
      <c r="AO2631" s="10"/>
      <c r="AP2631" s="1" t="s">
        <v>15543</v>
      </c>
    </row>
    <row r="2632">
      <c r="A2632" s="1" t="s">
        <v>4752</v>
      </c>
      <c r="B2632" s="16">
        <v>46339.0</v>
      </c>
      <c r="C2632" s="1" t="s">
        <v>15544</v>
      </c>
      <c r="D2632" s="5">
        <v>5.791169700017E13</v>
      </c>
      <c r="E2632" s="1" t="s">
        <v>4752</v>
      </c>
      <c r="F2632" s="1" t="s">
        <v>1097</v>
      </c>
      <c r="G2632" s="1" t="s">
        <v>4761</v>
      </c>
      <c r="H2632" s="1" t="s">
        <v>15545</v>
      </c>
      <c r="I2632" s="5">
        <v>101.0</v>
      </c>
      <c r="J2632" s="1" t="s">
        <v>4759</v>
      </c>
      <c r="K2632" s="1" t="s">
        <v>15546</v>
      </c>
      <c r="L2632" s="1" t="s">
        <v>15547</v>
      </c>
      <c r="M2632" s="1" t="s">
        <v>15548</v>
      </c>
      <c r="N2632" s="5">
        <v>5.791169700017E13</v>
      </c>
      <c r="O2632" s="1" t="s">
        <v>1072</v>
      </c>
      <c r="P2632" s="1" t="s">
        <v>15549</v>
      </c>
      <c r="Q2632" s="5">
        <v>2.0</v>
      </c>
      <c r="R2632" s="15">
        <v>45596.0</v>
      </c>
      <c r="S2632" s="5">
        <v>0.0</v>
      </c>
      <c r="T2632" s="10"/>
      <c r="U2632" s="5">
        <v>105.0</v>
      </c>
      <c r="V2632" s="15">
        <v>45596.0</v>
      </c>
      <c r="W2632" s="5">
        <v>161001.0</v>
      </c>
      <c r="X2632" s="1" t="s">
        <v>15550</v>
      </c>
      <c r="Y2632" s="1" t="s">
        <v>1075</v>
      </c>
      <c r="Z2632" s="1" t="s">
        <v>6307</v>
      </c>
      <c r="AA2632" s="5">
        <v>245.0</v>
      </c>
      <c r="AB2632" s="1" t="s">
        <v>1901</v>
      </c>
      <c r="AC2632" s="1" t="s">
        <v>15551</v>
      </c>
      <c r="AD2632" s="5">
        <v>7.852E7</v>
      </c>
      <c r="AE2632" s="1" t="s">
        <v>1122</v>
      </c>
      <c r="AF2632" s="5">
        <v>9887.0</v>
      </c>
      <c r="AG2632" s="5">
        <v>66.0</v>
      </c>
      <c r="AH2632" s="5">
        <v>9.2407578E7</v>
      </c>
      <c r="AI2632" s="5">
        <v>0.0</v>
      </c>
      <c r="AJ2632" s="5">
        <v>0.0</v>
      </c>
      <c r="AK2632" s="10"/>
      <c r="AL2632" s="10"/>
      <c r="AM2632" s="1" t="s">
        <v>15552</v>
      </c>
      <c r="AN2632" s="10"/>
      <c r="AO2632" s="10"/>
      <c r="AP2632" s="1" t="s">
        <v>14190</v>
      </c>
    </row>
    <row r="2633">
      <c r="A2633" s="1" t="s">
        <v>4752</v>
      </c>
      <c r="B2633" s="14">
        <v>46128.0</v>
      </c>
      <c r="C2633" s="1" t="s">
        <v>6470</v>
      </c>
      <c r="D2633" s="5">
        <v>2.179819800017E13</v>
      </c>
      <c r="E2633" s="1" t="s">
        <v>4752</v>
      </c>
      <c r="F2633" s="1" t="s">
        <v>1097</v>
      </c>
      <c r="G2633" s="1" t="s">
        <v>4799</v>
      </c>
      <c r="H2633" s="1" t="s">
        <v>15553</v>
      </c>
      <c r="I2633" s="5">
        <v>58.0</v>
      </c>
      <c r="J2633" s="1" t="s">
        <v>4759</v>
      </c>
      <c r="K2633" s="1" t="s">
        <v>6472</v>
      </c>
      <c r="L2633" s="1" t="s">
        <v>6473</v>
      </c>
      <c r="M2633" s="1" t="s">
        <v>6474</v>
      </c>
      <c r="N2633" s="5">
        <v>2.179819800017E13</v>
      </c>
      <c r="O2633" s="1" t="s">
        <v>1072</v>
      </c>
      <c r="P2633" s="1" t="s">
        <v>6470</v>
      </c>
      <c r="Q2633" s="5">
        <v>2.0</v>
      </c>
      <c r="R2633" s="15">
        <v>42032.0</v>
      </c>
      <c r="S2633" s="5">
        <v>0.0</v>
      </c>
      <c r="T2633" s="10"/>
      <c r="U2633" s="10"/>
      <c r="V2633" s="15">
        <v>42032.0</v>
      </c>
      <c r="W2633" s="5">
        <v>4789099.0</v>
      </c>
      <c r="X2633" s="1" t="s">
        <v>6475</v>
      </c>
      <c r="Y2633" s="1" t="s">
        <v>1090</v>
      </c>
      <c r="Z2633" s="1" t="s">
        <v>6476</v>
      </c>
      <c r="AA2633" s="1" t="s">
        <v>1410</v>
      </c>
      <c r="AB2633" s="1" t="s">
        <v>6477</v>
      </c>
      <c r="AC2633" s="1" t="s">
        <v>1078</v>
      </c>
      <c r="AD2633" s="5">
        <v>2.9725E7</v>
      </c>
      <c r="AE2633" s="1" t="s">
        <v>1604</v>
      </c>
      <c r="AF2633" s="5">
        <v>5707.0</v>
      </c>
      <c r="AG2633" s="5">
        <v>27.0</v>
      </c>
      <c r="AH2633" s="5">
        <v>3.7241132E7</v>
      </c>
      <c r="AI2633" s="10"/>
      <c r="AJ2633" s="10"/>
      <c r="AK2633" s="10"/>
      <c r="AL2633" s="10"/>
      <c r="AM2633" s="1" t="s">
        <v>6478</v>
      </c>
      <c r="AN2633" s="10"/>
      <c r="AO2633" s="10"/>
      <c r="AP2633" s="1" t="s">
        <v>1669</v>
      </c>
    </row>
    <row r="2634">
      <c r="A2634" s="1" t="s">
        <v>4752</v>
      </c>
      <c r="B2634" s="14">
        <v>46162.0</v>
      </c>
      <c r="C2634" s="1" t="s">
        <v>13247</v>
      </c>
      <c r="D2634" s="5">
        <v>3.1919184000111E13</v>
      </c>
      <c r="E2634" s="1" t="s">
        <v>4752</v>
      </c>
      <c r="F2634" s="1" t="s">
        <v>1097</v>
      </c>
      <c r="G2634" s="1" t="s">
        <v>4761</v>
      </c>
      <c r="H2634" s="1" t="s">
        <v>15554</v>
      </c>
      <c r="I2634" s="5">
        <v>101.0</v>
      </c>
      <c r="J2634" s="1" t="s">
        <v>4759</v>
      </c>
      <c r="K2634" s="1" t="s">
        <v>13249</v>
      </c>
      <c r="L2634" s="1" t="s">
        <v>13250</v>
      </c>
      <c r="M2634" s="1" t="s">
        <v>13251</v>
      </c>
      <c r="N2634" s="5">
        <v>3.1919184000111E13</v>
      </c>
      <c r="O2634" s="1" t="s">
        <v>1072</v>
      </c>
      <c r="P2634" s="1" t="s">
        <v>13252</v>
      </c>
      <c r="Q2634" s="5">
        <v>2.0</v>
      </c>
      <c r="R2634" s="15">
        <v>43405.0</v>
      </c>
      <c r="S2634" s="5">
        <v>0.0</v>
      </c>
      <c r="T2634" s="10"/>
      <c r="U2634" s="10"/>
      <c r="V2634" s="15">
        <v>43405.0</v>
      </c>
      <c r="W2634" s="5">
        <v>161001.0</v>
      </c>
      <c r="X2634" s="10"/>
      <c r="Y2634" s="1" t="s">
        <v>1118</v>
      </c>
      <c r="Z2634" s="1" t="s">
        <v>13253</v>
      </c>
      <c r="AA2634" s="1" t="s">
        <v>1410</v>
      </c>
      <c r="AB2634" s="10"/>
      <c r="AC2634" s="1" t="s">
        <v>1121</v>
      </c>
      <c r="AD2634" s="5">
        <v>7.97E7</v>
      </c>
      <c r="AE2634" s="1" t="s">
        <v>1940</v>
      </c>
      <c r="AF2634" s="5">
        <v>9075.0</v>
      </c>
      <c r="AG2634" s="5">
        <v>67.0</v>
      </c>
      <c r="AH2634" s="5">
        <v>9.8735417E7</v>
      </c>
      <c r="AI2634" s="5">
        <v>67.0</v>
      </c>
      <c r="AJ2634" s="5">
        <v>9.9582525E7</v>
      </c>
      <c r="AK2634" s="10"/>
      <c r="AL2634" s="10"/>
      <c r="AM2634" s="1" t="s">
        <v>13254</v>
      </c>
      <c r="AN2634" s="10"/>
      <c r="AO2634" s="10"/>
      <c r="AP2634" s="1" t="s">
        <v>13255</v>
      </c>
    </row>
    <row r="2635">
      <c r="A2635" s="1" t="s">
        <v>4752</v>
      </c>
      <c r="B2635" s="14">
        <v>45670.0</v>
      </c>
      <c r="C2635" s="1" t="s">
        <v>15555</v>
      </c>
      <c r="D2635" s="5">
        <v>4.6553663000134E13</v>
      </c>
      <c r="E2635" s="1" t="s">
        <v>4752</v>
      </c>
      <c r="F2635" s="1" t="s">
        <v>1097</v>
      </c>
      <c r="G2635" s="1" t="s">
        <v>15556</v>
      </c>
      <c r="H2635" s="1" t="s">
        <v>15557</v>
      </c>
      <c r="I2635" s="5">
        <v>25.0</v>
      </c>
      <c r="J2635" s="1" t="s">
        <v>4755</v>
      </c>
      <c r="K2635" s="1" t="s">
        <v>15558</v>
      </c>
      <c r="L2635" s="1" t="s">
        <v>15559</v>
      </c>
      <c r="M2635" s="1" t="s">
        <v>15560</v>
      </c>
      <c r="N2635" s="5">
        <v>4.6553663000134E13</v>
      </c>
      <c r="O2635" s="1" t="s">
        <v>1072</v>
      </c>
      <c r="P2635" s="10"/>
      <c r="Q2635" s="5">
        <v>2.0</v>
      </c>
      <c r="R2635" s="15">
        <v>44707.0</v>
      </c>
      <c r="S2635" s="5">
        <v>0.0</v>
      </c>
      <c r="T2635" s="10"/>
      <c r="U2635" s="5">
        <v>105.0</v>
      </c>
      <c r="V2635" s="15">
        <v>44707.0</v>
      </c>
      <c r="W2635" s="5">
        <v>161001.0</v>
      </c>
      <c r="X2635" s="10"/>
      <c r="Y2635" s="1" t="s">
        <v>1075</v>
      </c>
      <c r="Z2635" s="1" t="s">
        <v>15561</v>
      </c>
      <c r="AA2635" s="5">
        <v>46.0</v>
      </c>
      <c r="AB2635" s="10"/>
      <c r="AC2635" s="1" t="s">
        <v>15562</v>
      </c>
      <c r="AD2635" s="5">
        <v>2.993327E7</v>
      </c>
      <c r="AE2635" s="1" t="s">
        <v>1604</v>
      </c>
      <c r="AF2635" s="5">
        <v>5697.0</v>
      </c>
      <c r="AG2635" s="5">
        <v>27.0</v>
      </c>
      <c r="AH2635" s="5">
        <v>9.9084058E7</v>
      </c>
      <c r="AI2635" s="10"/>
      <c r="AJ2635" s="10"/>
      <c r="AK2635" s="10"/>
      <c r="AL2635" s="10"/>
      <c r="AM2635" s="1" t="s">
        <v>15563</v>
      </c>
      <c r="AN2635" s="10"/>
      <c r="AO2635" s="10"/>
      <c r="AP2635" s="1" t="s">
        <v>1606</v>
      </c>
    </row>
    <row r="2636">
      <c r="A2636" s="1" t="s">
        <v>4752</v>
      </c>
      <c r="B2636" s="14">
        <v>46061.0</v>
      </c>
      <c r="C2636" s="1" t="s">
        <v>15564</v>
      </c>
      <c r="D2636" s="5">
        <v>4.941664100011E13</v>
      </c>
      <c r="E2636" s="1" t="s">
        <v>4752</v>
      </c>
      <c r="F2636" s="1" t="s">
        <v>1097</v>
      </c>
      <c r="G2636" s="1" t="s">
        <v>4799</v>
      </c>
      <c r="H2636" s="1" t="s">
        <v>15565</v>
      </c>
      <c r="I2636" s="5">
        <v>58.0</v>
      </c>
      <c r="J2636" s="1" t="s">
        <v>4759</v>
      </c>
      <c r="K2636" s="1" t="s">
        <v>15566</v>
      </c>
      <c r="L2636" s="1" t="s">
        <v>15567</v>
      </c>
      <c r="M2636" s="1" t="s">
        <v>15568</v>
      </c>
      <c r="N2636" s="5">
        <v>4.941664100011E13</v>
      </c>
      <c r="O2636" s="1" t="s">
        <v>1072</v>
      </c>
      <c r="P2636" s="1" t="s">
        <v>15564</v>
      </c>
      <c r="Q2636" s="5">
        <v>2.0</v>
      </c>
      <c r="R2636" s="15">
        <v>44957.0</v>
      </c>
      <c r="S2636" s="5">
        <v>0.0</v>
      </c>
      <c r="T2636" s="10"/>
      <c r="U2636" s="5">
        <v>105.0</v>
      </c>
      <c r="V2636" s="15">
        <v>44957.0</v>
      </c>
      <c r="W2636" s="5">
        <v>8599604.0</v>
      </c>
      <c r="X2636" s="1" t="s">
        <v>1324</v>
      </c>
      <c r="Y2636" s="1" t="s">
        <v>1075</v>
      </c>
      <c r="Z2636" s="1" t="s">
        <v>15569</v>
      </c>
      <c r="AA2636" s="5">
        <v>185.0</v>
      </c>
      <c r="AB2636" s="10"/>
      <c r="AC2636" s="1" t="s">
        <v>1326</v>
      </c>
      <c r="AD2636" s="5">
        <v>7.8550304E7</v>
      </c>
      <c r="AE2636" s="1" t="s">
        <v>1122</v>
      </c>
      <c r="AF2636" s="5">
        <v>8985.0</v>
      </c>
      <c r="AG2636" s="5">
        <v>67.0</v>
      </c>
      <c r="AH2636" s="5">
        <v>9.2202721E7</v>
      </c>
      <c r="AI2636" s="5">
        <v>0.0</v>
      </c>
      <c r="AJ2636" s="5">
        <v>0.0</v>
      </c>
      <c r="AK2636" s="10"/>
      <c r="AL2636" s="10"/>
      <c r="AM2636" s="1" t="s">
        <v>15570</v>
      </c>
      <c r="AN2636" s="10"/>
      <c r="AO2636" s="10"/>
      <c r="AP2636" s="1" t="s">
        <v>1328</v>
      </c>
    </row>
    <row r="2637">
      <c r="A2637" s="1" t="s">
        <v>4752</v>
      </c>
      <c r="B2637" s="14">
        <v>46065.0</v>
      </c>
      <c r="C2637" s="1" t="s">
        <v>11714</v>
      </c>
      <c r="D2637" s="5">
        <v>5.1404180000108E13</v>
      </c>
      <c r="E2637" s="1" t="s">
        <v>4752</v>
      </c>
      <c r="F2637" s="1" t="s">
        <v>1097</v>
      </c>
      <c r="G2637" s="1" t="s">
        <v>4799</v>
      </c>
      <c r="H2637" s="1" t="s">
        <v>15571</v>
      </c>
      <c r="I2637" s="5">
        <v>58.0</v>
      </c>
      <c r="J2637" s="1" t="s">
        <v>4759</v>
      </c>
      <c r="K2637" s="1" t="s">
        <v>11716</v>
      </c>
      <c r="L2637" s="1" t="s">
        <v>11717</v>
      </c>
      <c r="M2637" s="1" t="s">
        <v>11718</v>
      </c>
      <c r="N2637" s="5">
        <v>5.1404180000108E13</v>
      </c>
      <c r="O2637" s="1" t="s">
        <v>1072</v>
      </c>
      <c r="P2637" s="1" t="s">
        <v>11719</v>
      </c>
      <c r="Q2637" s="5">
        <v>2.0</v>
      </c>
      <c r="R2637" s="15">
        <v>45120.0</v>
      </c>
      <c r="S2637" s="5">
        <v>0.0</v>
      </c>
      <c r="T2637" s="10"/>
      <c r="U2637" s="10"/>
      <c r="V2637" s="15">
        <v>45120.0</v>
      </c>
      <c r="W2637" s="5">
        <v>161001.0</v>
      </c>
      <c r="X2637" s="1" t="s">
        <v>11720</v>
      </c>
      <c r="Y2637" s="1" t="s">
        <v>1075</v>
      </c>
      <c r="Z2637" s="5">
        <v>20.0</v>
      </c>
      <c r="AA2637" s="5">
        <v>428.0</v>
      </c>
      <c r="AB2637" s="10"/>
      <c r="AC2637" s="1" t="s">
        <v>11430</v>
      </c>
      <c r="AD2637" s="5">
        <v>1.478066E7</v>
      </c>
      <c r="AE2637" s="1" t="s">
        <v>1079</v>
      </c>
      <c r="AF2637" s="5">
        <v>6209.0</v>
      </c>
      <c r="AG2637" s="5">
        <v>17.0</v>
      </c>
      <c r="AH2637" s="5">
        <v>9.6139364E7</v>
      </c>
      <c r="AI2637" s="10"/>
      <c r="AJ2637" s="10"/>
      <c r="AK2637" s="10"/>
      <c r="AL2637" s="10"/>
      <c r="AM2637" s="1" t="s">
        <v>11721</v>
      </c>
      <c r="AN2637" s="10"/>
      <c r="AO2637" s="10"/>
      <c r="AP2637" s="1" t="s">
        <v>8732</v>
      </c>
    </row>
    <row r="2638">
      <c r="A2638" s="1" t="s">
        <v>4752</v>
      </c>
      <c r="B2638" s="14">
        <v>45722.0</v>
      </c>
      <c r="C2638" s="1" t="s">
        <v>5124</v>
      </c>
      <c r="D2638" s="5">
        <v>4.7736802000128E13</v>
      </c>
      <c r="E2638" s="1" t="s">
        <v>4752</v>
      </c>
      <c r="F2638" s="1" t="s">
        <v>1097</v>
      </c>
      <c r="G2638" s="1" t="s">
        <v>7923</v>
      </c>
      <c r="H2638" s="1" t="s">
        <v>15572</v>
      </c>
      <c r="I2638" s="17">
        <v>45427.0</v>
      </c>
      <c r="J2638" s="1" t="s">
        <v>4755</v>
      </c>
      <c r="K2638" s="1" t="s">
        <v>5124</v>
      </c>
      <c r="L2638" s="1" t="s">
        <v>5127</v>
      </c>
      <c r="M2638" s="1" t="s">
        <v>5128</v>
      </c>
      <c r="N2638" s="5">
        <v>4.7736802000128E13</v>
      </c>
      <c r="O2638" s="1" t="s">
        <v>1072</v>
      </c>
      <c r="P2638" s="1" t="s">
        <v>5129</v>
      </c>
      <c r="Q2638" s="5">
        <v>2.0</v>
      </c>
      <c r="R2638" s="15">
        <v>44799.0</v>
      </c>
      <c r="S2638" s="5">
        <v>0.0</v>
      </c>
      <c r="T2638" s="10"/>
      <c r="U2638" s="10"/>
      <c r="V2638" s="15">
        <v>44799.0</v>
      </c>
      <c r="W2638" s="5">
        <v>7719599.0</v>
      </c>
      <c r="X2638" s="1" t="s">
        <v>5130</v>
      </c>
      <c r="Y2638" s="1" t="s">
        <v>1075</v>
      </c>
      <c r="Z2638" s="1" t="s">
        <v>5131</v>
      </c>
      <c r="AA2638" s="5">
        <v>110.0</v>
      </c>
      <c r="AB2638" s="10"/>
      <c r="AC2638" s="1" t="s">
        <v>5132</v>
      </c>
      <c r="AD2638" s="5">
        <v>1.774E7</v>
      </c>
      <c r="AE2638" s="1" t="s">
        <v>1079</v>
      </c>
      <c r="AF2638" s="5">
        <v>6977.0</v>
      </c>
      <c r="AG2638" s="5">
        <v>18.0</v>
      </c>
      <c r="AH2638" s="5">
        <v>3.58328E7</v>
      </c>
      <c r="AI2638" s="10"/>
      <c r="AJ2638" s="10"/>
      <c r="AK2638" s="10"/>
      <c r="AL2638" s="10"/>
      <c r="AM2638" s="1" t="s">
        <v>5133</v>
      </c>
      <c r="AN2638" s="10"/>
      <c r="AO2638" s="10"/>
      <c r="AP2638" s="1" t="s">
        <v>5134</v>
      </c>
    </row>
    <row r="2639">
      <c r="A2639" s="1" t="s">
        <v>4752</v>
      </c>
      <c r="B2639" s="16">
        <v>46324.0</v>
      </c>
      <c r="C2639" s="1" t="s">
        <v>5153</v>
      </c>
      <c r="D2639" s="5">
        <v>1.8459628002169E13</v>
      </c>
      <c r="E2639" s="1" t="s">
        <v>4752</v>
      </c>
      <c r="F2639" s="1" t="s">
        <v>5154</v>
      </c>
      <c r="G2639" s="1" t="s">
        <v>5155</v>
      </c>
      <c r="H2639" s="5">
        <v>7.73320200043E11</v>
      </c>
      <c r="I2639" s="5">
        <v>25.0</v>
      </c>
      <c r="J2639" s="1" t="s">
        <v>4755</v>
      </c>
      <c r="K2639" s="1" t="s">
        <v>1585</v>
      </c>
      <c r="L2639" s="1" t="s">
        <v>1588</v>
      </c>
      <c r="M2639" s="1" t="s">
        <v>1589</v>
      </c>
      <c r="N2639" s="5">
        <v>1.8459628002169E13</v>
      </c>
      <c r="O2639" s="1" t="s">
        <v>1103</v>
      </c>
      <c r="P2639" s="10"/>
      <c r="Q2639" s="5">
        <v>2.0</v>
      </c>
      <c r="R2639" s="10"/>
      <c r="S2639" s="5">
        <v>0.0</v>
      </c>
      <c r="T2639" s="10"/>
      <c r="U2639" s="10"/>
      <c r="V2639" s="15">
        <v>38294.0</v>
      </c>
      <c r="W2639" s="5">
        <v>7210000.0</v>
      </c>
      <c r="X2639" s="1" t="s">
        <v>1590</v>
      </c>
      <c r="Y2639" s="1" t="s">
        <v>1090</v>
      </c>
      <c r="Z2639" s="1" t="s">
        <v>1591</v>
      </c>
      <c r="AA2639" s="5">
        <v>5005.0</v>
      </c>
      <c r="AB2639" s="1" t="s">
        <v>1592</v>
      </c>
      <c r="AC2639" s="1" t="s">
        <v>1593</v>
      </c>
      <c r="AD2639" s="5">
        <v>1.3148914E7</v>
      </c>
      <c r="AE2639" s="1" t="s">
        <v>1079</v>
      </c>
      <c r="AF2639" s="5">
        <v>6831.0</v>
      </c>
      <c r="AG2639" s="5">
        <v>11.0</v>
      </c>
      <c r="AH2639" s="5">
        <v>5.6945166E7</v>
      </c>
      <c r="AI2639" s="10"/>
      <c r="AJ2639" s="10"/>
      <c r="AK2639" s="5">
        <v>11.0</v>
      </c>
      <c r="AL2639" s="5">
        <v>5.6945646E7</v>
      </c>
      <c r="AM2639" s="1" t="s">
        <v>1439</v>
      </c>
      <c r="AN2639" s="10"/>
      <c r="AO2639" s="10"/>
      <c r="AP2639" s="1" t="s">
        <v>1246</v>
      </c>
    </row>
    <row r="2640">
      <c r="A2640" s="1" t="s">
        <v>4752</v>
      </c>
      <c r="B2640" s="16">
        <v>46324.0</v>
      </c>
      <c r="C2640" s="1" t="s">
        <v>5153</v>
      </c>
      <c r="D2640" s="5">
        <v>1.8459628002169E13</v>
      </c>
      <c r="E2640" s="1" t="s">
        <v>4752</v>
      </c>
      <c r="F2640" s="1" t="s">
        <v>5154</v>
      </c>
      <c r="G2640" s="1" t="s">
        <v>5155</v>
      </c>
      <c r="H2640" s="5">
        <v>7.73320200157E11</v>
      </c>
      <c r="I2640" s="5">
        <v>25.0</v>
      </c>
      <c r="J2640" s="1" t="s">
        <v>4755</v>
      </c>
      <c r="K2640" s="1" t="s">
        <v>1585</v>
      </c>
      <c r="L2640" s="1" t="s">
        <v>1588</v>
      </c>
      <c r="M2640" s="1" t="s">
        <v>1589</v>
      </c>
      <c r="N2640" s="5">
        <v>1.8459628002169E13</v>
      </c>
      <c r="O2640" s="1" t="s">
        <v>1103</v>
      </c>
      <c r="P2640" s="10"/>
      <c r="Q2640" s="5">
        <v>2.0</v>
      </c>
      <c r="R2640" s="10"/>
      <c r="S2640" s="5">
        <v>0.0</v>
      </c>
      <c r="T2640" s="10"/>
      <c r="U2640" s="10"/>
      <c r="V2640" s="15">
        <v>38294.0</v>
      </c>
      <c r="W2640" s="5">
        <v>7210000.0</v>
      </c>
      <c r="X2640" s="1" t="s">
        <v>1590</v>
      </c>
      <c r="Y2640" s="1" t="s">
        <v>1090</v>
      </c>
      <c r="Z2640" s="1" t="s">
        <v>1591</v>
      </c>
      <c r="AA2640" s="5">
        <v>5005.0</v>
      </c>
      <c r="AB2640" s="1" t="s">
        <v>1592</v>
      </c>
      <c r="AC2640" s="1" t="s">
        <v>1593</v>
      </c>
      <c r="AD2640" s="5">
        <v>1.3148914E7</v>
      </c>
      <c r="AE2640" s="1" t="s">
        <v>1079</v>
      </c>
      <c r="AF2640" s="5">
        <v>6831.0</v>
      </c>
      <c r="AG2640" s="5">
        <v>11.0</v>
      </c>
      <c r="AH2640" s="5">
        <v>5.6945166E7</v>
      </c>
      <c r="AI2640" s="10"/>
      <c r="AJ2640" s="10"/>
      <c r="AK2640" s="5">
        <v>11.0</v>
      </c>
      <c r="AL2640" s="5">
        <v>5.6945646E7</v>
      </c>
      <c r="AM2640" s="1" t="s">
        <v>1439</v>
      </c>
      <c r="AN2640" s="10"/>
      <c r="AO2640" s="10"/>
      <c r="AP2640" s="1" t="s">
        <v>1246</v>
      </c>
    </row>
    <row r="2641">
      <c r="A2641" s="1" t="s">
        <v>4752</v>
      </c>
      <c r="B2641" s="14">
        <v>45824.0</v>
      </c>
      <c r="C2641" s="1" t="s">
        <v>9050</v>
      </c>
      <c r="D2641" s="5">
        <v>1.1434093000189E13</v>
      </c>
      <c r="E2641" s="1" t="s">
        <v>4752</v>
      </c>
      <c r="F2641" s="1" t="s">
        <v>1097</v>
      </c>
      <c r="G2641" s="1" t="s">
        <v>4761</v>
      </c>
      <c r="H2641" s="1" t="s">
        <v>15573</v>
      </c>
      <c r="I2641" s="5">
        <v>101.0</v>
      </c>
      <c r="J2641" s="1" t="s">
        <v>4759</v>
      </c>
      <c r="K2641" s="1" t="s">
        <v>9052</v>
      </c>
      <c r="L2641" s="1" t="s">
        <v>9053</v>
      </c>
      <c r="M2641" s="1" t="s">
        <v>9054</v>
      </c>
      <c r="N2641" s="5">
        <v>1.1434093000189E13</v>
      </c>
      <c r="O2641" s="1" t="s">
        <v>1072</v>
      </c>
      <c r="P2641" s="1" t="s">
        <v>9055</v>
      </c>
      <c r="Q2641" s="5">
        <v>2.0</v>
      </c>
      <c r="R2641" s="15">
        <v>40182.0</v>
      </c>
      <c r="S2641" s="5">
        <v>0.0</v>
      </c>
      <c r="T2641" s="10"/>
      <c r="U2641" s="10"/>
      <c r="V2641" s="15">
        <v>40182.0</v>
      </c>
      <c r="W2641" s="5">
        <v>161001.0</v>
      </c>
      <c r="X2641" s="1" t="s">
        <v>9056</v>
      </c>
      <c r="Y2641" s="1" t="s">
        <v>1090</v>
      </c>
      <c r="Z2641" s="1" t="s">
        <v>9057</v>
      </c>
      <c r="AA2641" s="5">
        <v>570.0</v>
      </c>
      <c r="AB2641" s="1" t="s">
        <v>9058</v>
      </c>
      <c r="AC2641" s="1" t="s">
        <v>9059</v>
      </c>
      <c r="AD2641" s="5">
        <v>1.30499E7</v>
      </c>
      <c r="AE2641" s="1" t="s">
        <v>1079</v>
      </c>
      <c r="AF2641" s="5">
        <v>6291.0</v>
      </c>
      <c r="AG2641" s="5">
        <v>19.0</v>
      </c>
      <c r="AH2641" s="5">
        <v>3.279947E7</v>
      </c>
      <c r="AI2641" s="10"/>
      <c r="AJ2641" s="10"/>
      <c r="AK2641" s="10"/>
      <c r="AL2641" s="10"/>
      <c r="AM2641" s="1" t="s">
        <v>9060</v>
      </c>
      <c r="AN2641" s="10"/>
      <c r="AO2641" s="10"/>
      <c r="AP2641" s="1" t="s">
        <v>1135</v>
      </c>
    </row>
    <row r="2642">
      <c r="A2642" s="1" t="s">
        <v>4752</v>
      </c>
      <c r="B2642" s="14">
        <v>45822.0</v>
      </c>
      <c r="C2642" s="1" t="s">
        <v>2106</v>
      </c>
      <c r="D2642" s="5">
        <v>4.1191619000108E13</v>
      </c>
      <c r="E2642" s="1" t="s">
        <v>4752</v>
      </c>
      <c r="F2642" s="1" t="s">
        <v>1097</v>
      </c>
      <c r="G2642" s="1" t="s">
        <v>6542</v>
      </c>
      <c r="H2642" s="1" t="s">
        <v>2102</v>
      </c>
      <c r="I2642" s="1" t="s">
        <v>6543</v>
      </c>
      <c r="J2642" s="1" t="s">
        <v>4759</v>
      </c>
      <c r="K2642" s="1" t="s">
        <v>2103</v>
      </c>
      <c r="L2642" s="1" t="s">
        <v>2104</v>
      </c>
      <c r="M2642" s="1" t="s">
        <v>2105</v>
      </c>
      <c r="N2642" s="5">
        <v>4.1191619000108E13</v>
      </c>
      <c r="O2642" s="1" t="s">
        <v>1072</v>
      </c>
      <c r="P2642" s="1" t="s">
        <v>2106</v>
      </c>
      <c r="Q2642" s="5">
        <v>2.0</v>
      </c>
      <c r="R2642" s="15">
        <v>44267.0</v>
      </c>
      <c r="S2642" s="5">
        <v>0.0</v>
      </c>
      <c r="T2642" s="10"/>
      <c r="U2642" s="10"/>
      <c r="V2642" s="15">
        <v>44267.0</v>
      </c>
      <c r="W2642" s="5">
        <v>161001.0</v>
      </c>
      <c r="X2642" s="1" t="s">
        <v>2107</v>
      </c>
      <c r="Y2642" s="1" t="s">
        <v>1075</v>
      </c>
      <c r="Z2642" s="1" t="s">
        <v>2108</v>
      </c>
      <c r="AA2642" s="5">
        <v>296.0</v>
      </c>
      <c r="AB2642" s="10"/>
      <c r="AC2642" s="1" t="s">
        <v>2109</v>
      </c>
      <c r="AD2642" s="5">
        <v>3.564E7</v>
      </c>
      <c r="AE2642" s="1" t="s">
        <v>1205</v>
      </c>
      <c r="AF2642" s="5">
        <v>5039.0</v>
      </c>
      <c r="AG2642" s="5">
        <v>31.0</v>
      </c>
      <c r="AH2642" s="5">
        <v>8.8055952E7</v>
      </c>
      <c r="AI2642" s="10"/>
      <c r="AJ2642" s="10"/>
      <c r="AK2642" s="10"/>
      <c r="AL2642" s="10"/>
      <c r="AM2642" s="1" t="s">
        <v>2110</v>
      </c>
      <c r="AN2642" s="10"/>
      <c r="AO2642" s="10"/>
      <c r="AP2642" s="1" t="s">
        <v>2111</v>
      </c>
    </row>
    <row r="2643">
      <c r="A2643" s="1" t="s">
        <v>4752</v>
      </c>
      <c r="B2643" s="14">
        <v>46207.0</v>
      </c>
      <c r="C2643" s="1" t="s">
        <v>7320</v>
      </c>
      <c r="D2643" s="5">
        <v>1.1475489000174E13</v>
      </c>
      <c r="E2643" s="1" t="s">
        <v>4752</v>
      </c>
      <c r="F2643" s="1" t="s">
        <v>1097</v>
      </c>
      <c r="G2643" s="1" t="s">
        <v>1267</v>
      </c>
      <c r="H2643" s="1" t="s">
        <v>15574</v>
      </c>
      <c r="I2643" s="5">
        <v>25.0</v>
      </c>
      <c r="J2643" s="1" t="s">
        <v>4755</v>
      </c>
      <c r="K2643" s="1" t="s">
        <v>2390</v>
      </c>
      <c r="L2643" s="1" t="s">
        <v>2393</v>
      </c>
      <c r="M2643" s="1" t="s">
        <v>2394</v>
      </c>
      <c r="N2643" s="5">
        <v>1.1475489000174E13</v>
      </c>
      <c r="O2643" s="1" t="s">
        <v>1072</v>
      </c>
      <c r="P2643" s="10"/>
      <c r="Q2643" s="5">
        <v>2.0</v>
      </c>
      <c r="R2643" s="15">
        <v>40155.0</v>
      </c>
      <c r="S2643" s="5">
        <v>0.0</v>
      </c>
      <c r="T2643" s="10"/>
      <c r="U2643" s="10"/>
      <c r="V2643" s="15">
        <v>40155.0</v>
      </c>
      <c r="W2643" s="5">
        <v>161001.0</v>
      </c>
      <c r="X2643" s="1" t="s">
        <v>2395</v>
      </c>
      <c r="Y2643" s="1" t="s">
        <v>2325</v>
      </c>
      <c r="Z2643" s="1" t="s">
        <v>2396</v>
      </c>
      <c r="AA2643" s="5">
        <v>1030.0</v>
      </c>
      <c r="AB2643" s="1" t="s">
        <v>2397</v>
      </c>
      <c r="AC2643" s="1" t="s">
        <v>2398</v>
      </c>
      <c r="AD2643" s="5">
        <v>6454000.0</v>
      </c>
      <c r="AE2643" s="1" t="s">
        <v>1079</v>
      </c>
      <c r="AF2643" s="5">
        <v>6213.0</v>
      </c>
      <c r="AG2643" s="5">
        <v>11.0</v>
      </c>
      <c r="AH2643" s="5">
        <v>9.1776744E7</v>
      </c>
      <c r="AI2643" s="10"/>
      <c r="AJ2643" s="10"/>
      <c r="AK2643" s="10"/>
      <c r="AL2643" s="10"/>
      <c r="AM2643" s="1" t="s">
        <v>2399</v>
      </c>
      <c r="AN2643" s="10"/>
      <c r="AO2643" s="10"/>
      <c r="AP2643" s="1" t="s">
        <v>1715</v>
      </c>
    </row>
    <row r="2644">
      <c r="A2644" s="1" t="s">
        <v>4752</v>
      </c>
      <c r="B2644" s="16">
        <v>45981.0</v>
      </c>
      <c r="C2644" s="1" t="s">
        <v>6535</v>
      </c>
      <c r="D2644" s="5">
        <v>5.2242273000146E13</v>
      </c>
      <c r="E2644" s="1" t="s">
        <v>4752</v>
      </c>
      <c r="F2644" s="1" t="s">
        <v>1097</v>
      </c>
      <c r="G2644" s="1" t="s">
        <v>6542</v>
      </c>
      <c r="H2644" s="1" t="s">
        <v>15575</v>
      </c>
      <c r="I2644" s="1" t="s">
        <v>6543</v>
      </c>
      <c r="J2644" s="1" t="s">
        <v>4759</v>
      </c>
      <c r="K2644" s="1" t="s">
        <v>6537</v>
      </c>
      <c r="L2644" s="1" t="s">
        <v>6538</v>
      </c>
      <c r="M2644" s="1" t="s">
        <v>6539</v>
      </c>
      <c r="N2644" s="5">
        <v>5.2242273000146E13</v>
      </c>
      <c r="O2644" s="1" t="s">
        <v>1072</v>
      </c>
      <c r="P2644" s="10"/>
      <c r="Q2644" s="5">
        <v>2.0</v>
      </c>
      <c r="R2644" s="15">
        <v>45188.0</v>
      </c>
      <c r="S2644" s="5">
        <v>0.0</v>
      </c>
      <c r="T2644" s="10"/>
      <c r="U2644" s="10"/>
      <c r="V2644" s="15">
        <v>45188.0</v>
      </c>
      <c r="W2644" s="5">
        <v>161001.0</v>
      </c>
      <c r="X2644" s="1" t="s">
        <v>6540</v>
      </c>
      <c r="Y2644" s="1" t="s">
        <v>1090</v>
      </c>
      <c r="Z2644" s="1" t="s">
        <v>2569</v>
      </c>
      <c r="AA2644" s="5">
        <v>1520.0</v>
      </c>
      <c r="AB2644" s="1" t="s">
        <v>6541</v>
      </c>
      <c r="AC2644" s="1" t="s">
        <v>2571</v>
      </c>
      <c r="AD2644" s="5">
        <v>1.402602E7</v>
      </c>
      <c r="AE2644" s="1" t="s">
        <v>1079</v>
      </c>
      <c r="AF2644" s="5">
        <v>6969.0</v>
      </c>
      <c r="AG2644" s="5">
        <v>19.0</v>
      </c>
      <c r="AH2644" s="5">
        <v>9.1100856E7</v>
      </c>
      <c r="AI2644" s="10"/>
      <c r="AJ2644" s="10"/>
      <c r="AK2644" s="10"/>
      <c r="AL2644" s="10"/>
      <c r="AM2644" s="1" t="s">
        <v>2572</v>
      </c>
      <c r="AN2644" s="10"/>
      <c r="AO2644" s="10"/>
      <c r="AP2644" s="1" t="s">
        <v>1645</v>
      </c>
    </row>
    <row r="2645">
      <c r="A2645" s="1" t="s">
        <v>4752</v>
      </c>
      <c r="B2645" s="14">
        <v>45779.0</v>
      </c>
      <c r="C2645" s="1" t="s">
        <v>7329</v>
      </c>
      <c r="D2645" s="5">
        <v>4.644904100016E13</v>
      </c>
      <c r="E2645" s="1" t="s">
        <v>4752</v>
      </c>
      <c r="F2645" s="1" t="s">
        <v>1097</v>
      </c>
      <c r="G2645" s="1" t="s">
        <v>4898</v>
      </c>
      <c r="H2645" s="1" t="s">
        <v>15576</v>
      </c>
      <c r="I2645" s="5">
        <v>78.0</v>
      </c>
      <c r="J2645" s="1" t="s">
        <v>4759</v>
      </c>
      <c r="K2645" s="1" t="s">
        <v>7332</v>
      </c>
      <c r="L2645" s="1" t="s">
        <v>7333</v>
      </c>
      <c r="M2645" s="1" t="s">
        <v>7334</v>
      </c>
      <c r="N2645" s="5">
        <v>4.644904100016E13</v>
      </c>
      <c r="O2645" s="1" t="s">
        <v>1072</v>
      </c>
      <c r="P2645" s="1" t="s">
        <v>7329</v>
      </c>
      <c r="Q2645" s="5">
        <v>2.0</v>
      </c>
      <c r="R2645" s="15">
        <v>44699.0</v>
      </c>
      <c r="S2645" s="5">
        <v>0.0</v>
      </c>
      <c r="T2645" s="10"/>
      <c r="U2645" s="10"/>
      <c r="V2645" s="15">
        <v>44699.0</v>
      </c>
      <c r="W2645" s="5">
        <v>161001.0</v>
      </c>
      <c r="X2645" s="1" t="s">
        <v>7335</v>
      </c>
      <c r="Y2645" s="1" t="s">
        <v>1075</v>
      </c>
      <c r="Z2645" s="1" t="s">
        <v>5473</v>
      </c>
      <c r="AA2645" s="5">
        <v>466.0</v>
      </c>
      <c r="AB2645" s="10"/>
      <c r="AC2645" s="1" t="s">
        <v>1078</v>
      </c>
      <c r="AD2645" s="5">
        <v>1.79E7</v>
      </c>
      <c r="AE2645" s="1" t="s">
        <v>1079</v>
      </c>
      <c r="AF2645" s="5">
        <v>6389.0</v>
      </c>
      <c r="AG2645" s="5">
        <v>18.0</v>
      </c>
      <c r="AH2645" s="5">
        <v>8.1503767E7</v>
      </c>
      <c r="AI2645" s="10"/>
      <c r="AJ2645" s="10"/>
      <c r="AK2645" s="10"/>
      <c r="AL2645" s="10"/>
      <c r="AM2645" s="1" t="s">
        <v>7336</v>
      </c>
      <c r="AN2645" s="10"/>
      <c r="AO2645" s="10"/>
      <c r="AP2645" s="1" t="s">
        <v>7337</v>
      </c>
    </row>
    <row r="2646">
      <c r="A2646" s="1" t="s">
        <v>4752</v>
      </c>
      <c r="B2646" s="16">
        <v>45649.0</v>
      </c>
      <c r="C2646" s="1" t="s">
        <v>5208</v>
      </c>
      <c r="D2646" s="5">
        <v>1.8007280000125E13</v>
      </c>
      <c r="E2646" s="1" t="s">
        <v>4752</v>
      </c>
      <c r="F2646" s="1" t="s">
        <v>6554</v>
      </c>
      <c r="G2646" s="1" t="s">
        <v>2332</v>
      </c>
      <c r="H2646" s="5">
        <v>59.0</v>
      </c>
      <c r="I2646" s="5">
        <v>5.0</v>
      </c>
      <c r="J2646" s="1" t="s">
        <v>4755</v>
      </c>
      <c r="K2646" s="1" t="s">
        <v>1085</v>
      </c>
      <c r="L2646" s="1" t="s">
        <v>1086</v>
      </c>
      <c r="M2646" s="1" t="s">
        <v>1087</v>
      </c>
      <c r="N2646" s="5">
        <v>1.8007280000125E13</v>
      </c>
      <c r="O2646" s="1" t="s">
        <v>1072</v>
      </c>
      <c r="P2646" s="1" t="s">
        <v>1088</v>
      </c>
      <c r="Q2646" s="5">
        <v>2.0</v>
      </c>
      <c r="R2646" s="15">
        <v>41389.0</v>
      </c>
      <c r="S2646" s="5">
        <v>0.0</v>
      </c>
      <c r="T2646" s="10"/>
      <c r="U2646" s="10"/>
      <c r="V2646" s="15">
        <v>41389.0</v>
      </c>
      <c r="W2646" s="5">
        <v>7490103.0</v>
      </c>
      <c r="X2646" s="1" t="s">
        <v>1089</v>
      </c>
      <c r="Y2646" s="1" t="s">
        <v>1090</v>
      </c>
      <c r="Z2646" s="1" t="s">
        <v>1091</v>
      </c>
      <c r="AA2646" s="5">
        <v>1333.0</v>
      </c>
      <c r="AB2646" s="1" t="s">
        <v>1092</v>
      </c>
      <c r="AC2646" s="1" t="s">
        <v>1078</v>
      </c>
      <c r="AD2646" s="5">
        <v>1.3515132E7</v>
      </c>
      <c r="AE2646" s="1" t="s">
        <v>1079</v>
      </c>
      <c r="AF2646" s="5">
        <v>6335.0</v>
      </c>
      <c r="AG2646" s="5">
        <v>14.0</v>
      </c>
      <c r="AH2646" s="5">
        <v>3.2697211E7</v>
      </c>
      <c r="AI2646" s="5">
        <v>14.0</v>
      </c>
      <c r="AJ2646" s="5">
        <v>3.2697213E7</v>
      </c>
      <c r="AK2646" s="5">
        <v>14.0</v>
      </c>
      <c r="AL2646" s="5">
        <v>3.2697211E7</v>
      </c>
      <c r="AM2646" s="1" t="s">
        <v>1093</v>
      </c>
      <c r="AN2646" s="10"/>
      <c r="AO2646" s="10"/>
      <c r="AP2646" s="1" t="s">
        <v>1094</v>
      </c>
    </row>
    <row r="2647">
      <c r="A2647" s="1" t="s">
        <v>4752</v>
      </c>
      <c r="B2647" s="14">
        <v>45719.0</v>
      </c>
      <c r="C2647" s="1" t="s">
        <v>5208</v>
      </c>
      <c r="D2647" s="5">
        <v>1.8007280000125E13</v>
      </c>
      <c r="E2647" s="1" t="s">
        <v>4752</v>
      </c>
      <c r="F2647" s="1" t="s">
        <v>4229</v>
      </c>
      <c r="G2647" s="1" t="s">
        <v>2332</v>
      </c>
      <c r="H2647" s="5">
        <v>90.0</v>
      </c>
      <c r="I2647" s="5">
        <v>5.0</v>
      </c>
      <c r="J2647" s="1" t="s">
        <v>4755</v>
      </c>
      <c r="K2647" s="1" t="s">
        <v>1085</v>
      </c>
      <c r="L2647" s="1" t="s">
        <v>1086</v>
      </c>
      <c r="M2647" s="1" t="s">
        <v>1087</v>
      </c>
      <c r="N2647" s="5">
        <v>1.8007280000125E13</v>
      </c>
      <c r="O2647" s="1" t="s">
        <v>1072</v>
      </c>
      <c r="P2647" s="1" t="s">
        <v>1088</v>
      </c>
      <c r="Q2647" s="5">
        <v>2.0</v>
      </c>
      <c r="R2647" s="15">
        <v>41389.0</v>
      </c>
      <c r="S2647" s="5">
        <v>0.0</v>
      </c>
      <c r="T2647" s="10"/>
      <c r="U2647" s="10"/>
      <c r="V2647" s="15">
        <v>41389.0</v>
      </c>
      <c r="W2647" s="5">
        <v>7490103.0</v>
      </c>
      <c r="X2647" s="1" t="s">
        <v>1089</v>
      </c>
      <c r="Y2647" s="1" t="s">
        <v>1090</v>
      </c>
      <c r="Z2647" s="1" t="s">
        <v>1091</v>
      </c>
      <c r="AA2647" s="5">
        <v>1333.0</v>
      </c>
      <c r="AB2647" s="1" t="s">
        <v>1092</v>
      </c>
      <c r="AC2647" s="1" t="s">
        <v>1078</v>
      </c>
      <c r="AD2647" s="5">
        <v>1.3515132E7</v>
      </c>
      <c r="AE2647" s="1" t="s">
        <v>1079</v>
      </c>
      <c r="AF2647" s="5">
        <v>6335.0</v>
      </c>
      <c r="AG2647" s="5">
        <v>14.0</v>
      </c>
      <c r="AH2647" s="5">
        <v>3.2697211E7</v>
      </c>
      <c r="AI2647" s="5">
        <v>14.0</v>
      </c>
      <c r="AJ2647" s="5">
        <v>3.2697213E7</v>
      </c>
      <c r="AK2647" s="5">
        <v>14.0</v>
      </c>
      <c r="AL2647" s="5">
        <v>3.2697211E7</v>
      </c>
      <c r="AM2647" s="1" t="s">
        <v>1093</v>
      </c>
      <c r="AN2647" s="10"/>
      <c r="AO2647" s="10"/>
      <c r="AP2647" s="1" t="s">
        <v>1094</v>
      </c>
    </row>
    <row r="2648">
      <c r="A2648" s="1" t="s">
        <v>4752</v>
      </c>
      <c r="B2648" s="14">
        <v>46067.0</v>
      </c>
      <c r="C2648" s="1" t="s">
        <v>5208</v>
      </c>
      <c r="D2648" s="5">
        <v>1.8007280000125E13</v>
      </c>
      <c r="E2648" s="1" t="s">
        <v>4752</v>
      </c>
      <c r="F2648" s="1" t="s">
        <v>4229</v>
      </c>
      <c r="G2648" s="5">
        <v>800.0</v>
      </c>
      <c r="H2648" s="5">
        <v>50.0</v>
      </c>
      <c r="I2648" s="17">
        <v>45414.0</v>
      </c>
      <c r="J2648" s="1" t="s">
        <v>4755</v>
      </c>
      <c r="K2648" s="1" t="s">
        <v>1085</v>
      </c>
      <c r="L2648" s="1" t="s">
        <v>1086</v>
      </c>
      <c r="M2648" s="1" t="s">
        <v>1087</v>
      </c>
      <c r="N2648" s="5">
        <v>1.8007280000125E13</v>
      </c>
      <c r="O2648" s="1" t="s">
        <v>1072</v>
      </c>
      <c r="P2648" s="1" t="s">
        <v>1088</v>
      </c>
      <c r="Q2648" s="5">
        <v>2.0</v>
      </c>
      <c r="R2648" s="15">
        <v>41389.0</v>
      </c>
      <c r="S2648" s="5">
        <v>0.0</v>
      </c>
      <c r="T2648" s="10"/>
      <c r="U2648" s="10"/>
      <c r="V2648" s="15">
        <v>41389.0</v>
      </c>
      <c r="W2648" s="5">
        <v>7490103.0</v>
      </c>
      <c r="X2648" s="1" t="s">
        <v>1089</v>
      </c>
      <c r="Y2648" s="1" t="s">
        <v>1090</v>
      </c>
      <c r="Z2648" s="1" t="s">
        <v>1091</v>
      </c>
      <c r="AA2648" s="5">
        <v>1333.0</v>
      </c>
      <c r="AB2648" s="1" t="s">
        <v>1092</v>
      </c>
      <c r="AC2648" s="1" t="s">
        <v>1078</v>
      </c>
      <c r="AD2648" s="5">
        <v>1.3515132E7</v>
      </c>
      <c r="AE2648" s="1" t="s">
        <v>1079</v>
      </c>
      <c r="AF2648" s="5">
        <v>6335.0</v>
      </c>
      <c r="AG2648" s="5">
        <v>14.0</v>
      </c>
      <c r="AH2648" s="5">
        <v>3.2697211E7</v>
      </c>
      <c r="AI2648" s="5">
        <v>14.0</v>
      </c>
      <c r="AJ2648" s="5">
        <v>3.2697213E7</v>
      </c>
      <c r="AK2648" s="5">
        <v>14.0</v>
      </c>
      <c r="AL2648" s="5">
        <v>3.2697211E7</v>
      </c>
      <c r="AM2648" s="1" t="s">
        <v>1093</v>
      </c>
      <c r="AN2648" s="10"/>
      <c r="AO2648" s="10"/>
      <c r="AP2648" s="1" t="s">
        <v>1094</v>
      </c>
    </row>
    <row r="2649">
      <c r="A2649" s="1" t="s">
        <v>4752</v>
      </c>
      <c r="B2649" s="14">
        <v>46267.0</v>
      </c>
      <c r="C2649" s="1" t="s">
        <v>5208</v>
      </c>
      <c r="D2649" s="5">
        <v>1.8007280000125E13</v>
      </c>
      <c r="E2649" s="1" t="s">
        <v>4752</v>
      </c>
      <c r="F2649" s="1" t="s">
        <v>4229</v>
      </c>
      <c r="G2649" s="1" t="s">
        <v>2332</v>
      </c>
      <c r="H2649" s="5">
        <v>116.0</v>
      </c>
      <c r="I2649" s="5">
        <v>5.0</v>
      </c>
      <c r="J2649" s="1" t="s">
        <v>4755</v>
      </c>
      <c r="K2649" s="1" t="s">
        <v>1085</v>
      </c>
      <c r="L2649" s="1" t="s">
        <v>1086</v>
      </c>
      <c r="M2649" s="1" t="s">
        <v>1087</v>
      </c>
      <c r="N2649" s="5">
        <v>1.8007280000125E13</v>
      </c>
      <c r="O2649" s="1" t="s">
        <v>1072</v>
      </c>
      <c r="P2649" s="1" t="s">
        <v>1088</v>
      </c>
      <c r="Q2649" s="5">
        <v>2.0</v>
      </c>
      <c r="R2649" s="15">
        <v>41389.0</v>
      </c>
      <c r="S2649" s="5">
        <v>0.0</v>
      </c>
      <c r="T2649" s="10"/>
      <c r="U2649" s="10"/>
      <c r="V2649" s="15">
        <v>41389.0</v>
      </c>
      <c r="W2649" s="5">
        <v>7490103.0</v>
      </c>
      <c r="X2649" s="1" t="s">
        <v>1089</v>
      </c>
      <c r="Y2649" s="1" t="s">
        <v>1090</v>
      </c>
      <c r="Z2649" s="1" t="s">
        <v>1091</v>
      </c>
      <c r="AA2649" s="5">
        <v>1333.0</v>
      </c>
      <c r="AB2649" s="1" t="s">
        <v>1092</v>
      </c>
      <c r="AC2649" s="1" t="s">
        <v>1078</v>
      </c>
      <c r="AD2649" s="5">
        <v>1.3515132E7</v>
      </c>
      <c r="AE2649" s="1" t="s">
        <v>1079</v>
      </c>
      <c r="AF2649" s="5">
        <v>6335.0</v>
      </c>
      <c r="AG2649" s="5">
        <v>14.0</v>
      </c>
      <c r="AH2649" s="5">
        <v>3.2697211E7</v>
      </c>
      <c r="AI2649" s="5">
        <v>14.0</v>
      </c>
      <c r="AJ2649" s="5">
        <v>3.2697213E7</v>
      </c>
      <c r="AK2649" s="5">
        <v>14.0</v>
      </c>
      <c r="AL2649" s="5">
        <v>3.2697211E7</v>
      </c>
      <c r="AM2649" s="1" t="s">
        <v>1093</v>
      </c>
      <c r="AN2649" s="10"/>
      <c r="AO2649" s="10"/>
      <c r="AP2649" s="1" t="s">
        <v>1094</v>
      </c>
    </row>
    <row r="2650">
      <c r="A2650" s="1" t="s">
        <v>4752</v>
      </c>
      <c r="B2650" s="14">
        <v>45815.0</v>
      </c>
      <c r="C2650" s="1" t="s">
        <v>5227</v>
      </c>
      <c r="D2650" s="5">
        <v>5.0645351000128E13</v>
      </c>
      <c r="E2650" s="1" t="s">
        <v>4752</v>
      </c>
      <c r="F2650" s="1" t="s">
        <v>1097</v>
      </c>
      <c r="G2650" s="1" t="s">
        <v>4771</v>
      </c>
      <c r="H2650" s="1" t="s">
        <v>15577</v>
      </c>
      <c r="I2650" s="17">
        <v>45528.0</v>
      </c>
      <c r="J2650" s="1" t="s">
        <v>4759</v>
      </c>
      <c r="K2650" s="1" t="s">
        <v>5229</v>
      </c>
      <c r="L2650" s="1" t="s">
        <v>5230</v>
      </c>
      <c r="M2650" s="1" t="s">
        <v>5231</v>
      </c>
      <c r="N2650" s="5">
        <v>5.0645351000128E13</v>
      </c>
      <c r="O2650" s="1" t="s">
        <v>1072</v>
      </c>
      <c r="P2650" s="1" t="s">
        <v>5232</v>
      </c>
      <c r="Q2650" s="5">
        <v>2.0</v>
      </c>
      <c r="R2650" s="15">
        <v>45057.0</v>
      </c>
      <c r="S2650" s="5">
        <v>0.0</v>
      </c>
      <c r="T2650" s="10"/>
      <c r="U2650" s="5">
        <v>105.0</v>
      </c>
      <c r="V2650" s="15">
        <v>45057.0</v>
      </c>
      <c r="W2650" s="5">
        <v>161001.0</v>
      </c>
      <c r="X2650" s="10"/>
      <c r="Y2650" s="1" t="s">
        <v>1075</v>
      </c>
      <c r="Z2650" s="1" t="s">
        <v>5233</v>
      </c>
      <c r="AA2650" s="5">
        <v>399.0</v>
      </c>
      <c r="AB2650" s="10"/>
      <c r="AC2650" s="1" t="s">
        <v>5234</v>
      </c>
      <c r="AD2650" s="5">
        <v>2.9845E7</v>
      </c>
      <c r="AE2650" s="1" t="s">
        <v>1604</v>
      </c>
      <c r="AF2650" s="5">
        <v>5619.0</v>
      </c>
      <c r="AG2650" s="5">
        <v>27.0</v>
      </c>
      <c r="AH2650" s="5">
        <v>9.9097195E7</v>
      </c>
      <c r="AI2650" s="5">
        <v>0.0</v>
      </c>
      <c r="AJ2650" s="5">
        <v>0.0</v>
      </c>
      <c r="AK2650" s="10"/>
      <c r="AL2650" s="10"/>
      <c r="AM2650" s="1" t="s">
        <v>5235</v>
      </c>
      <c r="AN2650" s="10"/>
      <c r="AO2650" s="10"/>
      <c r="AP2650" s="1" t="s">
        <v>1244</v>
      </c>
    </row>
    <row r="2651">
      <c r="A2651" s="1" t="s">
        <v>4752</v>
      </c>
      <c r="B2651" s="14">
        <v>45557.0</v>
      </c>
      <c r="C2651" s="1" t="s">
        <v>5236</v>
      </c>
      <c r="D2651" s="5">
        <v>4.5236791000191E13</v>
      </c>
      <c r="E2651" s="1" t="s">
        <v>4752</v>
      </c>
      <c r="F2651" s="1" t="s">
        <v>1097</v>
      </c>
      <c r="G2651" s="1" t="s">
        <v>4771</v>
      </c>
      <c r="H2651" s="1" t="s">
        <v>15578</v>
      </c>
      <c r="I2651" s="17">
        <v>45528.0</v>
      </c>
      <c r="J2651" s="1" t="s">
        <v>4755</v>
      </c>
      <c r="K2651" s="1" t="s">
        <v>2884</v>
      </c>
      <c r="L2651" s="1" t="s">
        <v>2885</v>
      </c>
      <c r="M2651" s="1" t="s">
        <v>2886</v>
      </c>
      <c r="N2651" s="5">
        <v>4.5236791000191E13</v>
      </c>
      <c r="O2651" s="1" t="s">
        <v>1072</v>
      </c>
      <c r="P2651" s="1" t="s">
        <v>2887</v>
      </c>
      <c r="Q2651" s="5">
        <v>2.0</v>
      </c>
      <c r="R2651" s="15">
        <v>38659.0</v>
      </c>
      <c r="S2651" s="5">
        <v>0.0</v>
      </c>
      <c r="T2651" s="10"/>
      <c r="U2651" s="10"/>
      <c r="V2651" s="15">
        <v>24335.0</v>
      </c>
      <c r="W2651" s="5">
        <v>4683400.0</v>
      </c>
      <c r="X2651" s="1" t="s">
        <v>2888</v>
      </c>
      <c r="Y2651" s="1" t="s">
        <v>1090</v>
      </c>
      <c r="Z2651" s="1" t="s">
        <v>2889</v>
      </c>
      <c r="AA2651" s="5">
        <v>530.0</v>
      </c>
      <c r="AB2651" s="1" t="s">
        <v>2890</v>
      </c>
      <c r="AC2651" s="1" t="s">
        <v>2891</v>
      </c>
      <c r="AD2651" s="5">
        <v>1.470044E7</v>
      </c>
      <c r="AE2651" s="1" t="s">
        <v>1079</v>
      </c>
      <c r="AF2651" s="5">
        <v>6221.0</v>
      </c>
      <c r="AG2651" s="5">
        <v>17.0</v>
      </c>
      <c r="AH2651" s="5">
        <v>3.3443503E7</v>
      </c>
      <c r="AI2651" s="10"/>
      <c r="AJ2651" s="10"/>
      <c r="AK2651" s="10"/>
      <c r="AL2651" s="10"/>
      <c r="AM2651" s="1" t="s">
        <v>2892</v>
      </c>
      <c r="AN2651" s="10"/>
      <c r="AO2651" s="10"/>
      <c r="AP2651" s="1" t="s">
        <v>1080</v>
      </c>
    </row>
    <row r="2652">
      <c r="A2652" s="1" t="s">
        <v>4752</v>
      </c>
      <c r="B2652" s="14">
        <v>46281.0</v>
      </c>
      <c r="C2652" s="1" t="s">
        <v>1622</v>
      </c>
      <c r="D2652" s="5">
        <v>2.0323665000143E13</v>
      </c>
      <c r="E2652" s="1" t="s">
        <v>4752</v>
      </c>
      <c r="F2652" s="1" t="s">
        <v>5555</v>
      </c>
      <c r="G2652" s="1" t="s">
        <v>1623</v>
      </c>
      <c r="H2652" s="1" t="s">
        <v>2219</v>
      </c>
      <c r="I2652" s="5">
        <v>24.0</v>
      </c>
      <c r="J2652" s="1" t="s">
        <v>4755</v>
      </c>
      <c r="K2652" s="1" t="s">
        <v>1625</v>
      </c>
      <c r="L2652" s="1" t="s">
        <v>1626</v>
      </c>
      <c r="M2652" s="1" t="s">
        <v>1627</v>
      </c>
      <c r="N2652" s="5">
        <v>2.0323665000143E13</v>
      </c>
      <c r="O2652" s="1" t="s">
        <v>1072</v>
      </c>
      <c r="P2652" s="1" t="s">
        <v>1622</v>
      </c>
      <c r="Q2652" s="5">
        <v>2.0</v>
      </c>
      <c r="R2652" s="15">
        <v>41785.0</v>
      </c>
      <c r="S2652" s="5">
        <v>0.0</v>
      </c>
      <c r="T2652" s="10"/>
      <c r="U2652" s="10"/>
      <c r="V2652" s="15">
        <v>41785.0</v>
      </c>
      <c r="W2652" s="5">
        <v>3041500.0</v>
      </c>
      <c r="X2652" s="1" t="s">
        <v>1628</v>
      </c>
      <c r="Y2652" s="1" t="s">
        <v>1075</v>
      </c>
      <c r="Z2652" s="1" t="s">
        <v>1629</v>
      </c>
      <c r="AA2652" s="5">
        <v>89.0</v>
      </c>
      <c r="AB2652" s="10"/>
      <c r="AC2652" s="1" t="s">
        <v>1630</v>
      </c>
      <c r="AD2652" s="5">
        <v>9.024004E7</v>
      </c>
      <c r="AE2652" s="1" t="s">
        <v>1277</v>
      </c>
      <c r="AF2652" s="5">
        <v>8801.0</v>
      </c>
      <c r="AG2652" s="5">
        <v>51.0</v>
      </c>
      <c r="AH2652" s="5">
        <v>3.3079777E7</v>
      </c>
      <c r="AI2652" s="10"/>
      <c r="AJ2652" s="10"/>
      <c r="AK2652" s="10"/>
      <c r="AL2652" s="10"/>
      <c r="AM2652" s="1" t="s">
        <v>1631</v>
      </c>
      <c r="AN2652" s="10"/>
      <c r="AO2652" s="10"/>
      <c r="AP2652" s="1" t="s">
        <v>1632</v>
      </c>
    </row>
    <row r="2653">
      <c r="A2653" s="1" t="s">
        <v>4752</v>
      </c>
      <c r="B2653" s="16">
        <v>46349.0</v>
      </c>
      <c r="C2653" s="1" t="s">
        <v>5568</v>
      </c>
      <c r="D2653" s="5">
        <v>3.8300428000122E13</v>
      </c>
      <c r="E2653" s="1" t="s">
        <v>4752</v>
      </c>
      <c r="F2653" s="1" t="s">
        <v>1097</v>
      </c>
      <c r="G2653" s="1" t="s">
        <v>4761</v>
      </c>
      <c r="H2653" s="1" t="s">
        <v>15579</v>
      </c>
      <c r="I2653" s="5">
        <v>101.0</v>
      </c>
      <c r="J2653" s="1" t="s">
        <v>4759</v>
      </c>
      <c r="K2653" s="1" t="s">
        <v>5570</v>
      </c>
      <c r="L2653" s="1" t="s">
        <v>5571</v>
      </c>
      <c r="M2653" s="1" t="s">
        <v>5572</v>
      </c>
      <c r="N2653" s="5">
        <v>3.8300428000122E13</v>
      </c>
      <c r="O2653" s="1" t="s">
        <v>1072</v>
      </c>
      <c r="P2653" s="1" t="s">
        <v>5573</v>
      </c>
      <c r="Q2653" s="5">
        <v>2.0</v>
      </c>
      <c r="R2653" s="15">
        <v>44075.0</v>
      </c>
      <c r="S2653" s="5">
        <v>0.0</v>
      </c>
      <c r="T2653" s="10"/>
      <c r="U2653" s="10"/>
      <c r="V2653" s="15">
        <v>44075.0</v>
      </c>
      <c r="W2653" s="5">
        <v>161001.0</v>
      </c>
      <c r="X2653" s="1" t="s">
        <v>5574</v>
      </c>
      <c r="Y2653" s="1" t="s">
        <v>1118</v>
      </c>
      <c r="Z2653" s="1" t="s">
        <v>5575</v>
      </c>
      <c r="AA2653" s="1" t="s">
        <v>1120</v>
      </c>
      <c r="AB2653" s="1" t="s">
        <v>5576</v>
      </c>
      <c r="AC2653" s="1" t="s">
        <v>5577</v>
      </c>
      <c r="AD2653" s="5">
        <v>1.191E7</v>
      </c>
      <c r="AE2653" s="1" t="s">
        <v>1079</v>
      </c>
      <c r="AF2653" s="5">
        <v>7137.0</v>
      </c>
      <c r="AG2653" s="5">
        <v>13.0</v>
      </c>
      <c r="AH2653" s="5">
        <v>9.7867586E7</v>
      </c>
      <c r="AI2653" s="10"/>
      <c r="AJ2653" s="10"/>
      <c r="AK2653" s="10"/>
      <c r="AL2653" s="10"/>
      <c r="AM2653" s="1" t="s">
        <v>5578</v>
      </c>
      <c r="AN2653" s="10"/>
      <c r="AO2653" s="10"/>
      <c r="AP2653" s="1" t="s">
        <v>2658</v>
      </c>
    </row>
    <row r="2654">
      <c r="A2654" s="1" t="s">
        <v>4752</v>
      </c>
      <c r="B2654" s="14">
        <v>45633.0</v>
      </c>
      <c r="C2654" s="1" t="s">
        <v>15580</v>
      </c>
      <c r="D2654" s="5">
        <v>4.6125361000165E13</v>
      </c>
      <c r="E2654" s="1" t="s">
        <v>4752</v>
      </c>
      <c r="F2654" s="1" t="s">
        <v>1097</v>
      </c>
      <c r="G2654" s="1" t="s">
        <v>4771</v>
      </c>
      <c r="H2654" s="1" t="s">
        <v>15581</v>
      </c>
      <c r="I2654" s="17">
        <v>45528.0</v>
      </c>
      <c r="J2654" s="1" t="s">
        <v>4755</v>
      </c>
      <c r="K2654" s="1" t="s">
        <v>15582</v>
      </c>
      <c r="L2654" s="1" t="s">
        <v>15583</v>
      </c>
      <c r="M2654" s="1" t="s">
        <v>15584</v>
      </c>
      <c r="N2654" s="5">
        <v>4.6125361000165E13</v>
      </c>
      <c r="O2654" s="1" t="s">
        <v>1072</v>
      </c>
      <c r="P2654" s="10"/>
      <c r="Q2654" s="5">
        <v>2.0</v>
      </c>
      <c r="R2654" s="15">
        <v>44676.0</v>
      </c>
      <c r="S2654" s="5">
        <v>0.0</v>
      </c>
      <c r="T2654" s="10"/>
      <c r="U2654" s="5">
        <v>105.0</v>
      </c>
      <c r="V2654" s="15">
        <v>44676.0</v>
      </c>
      <c r="W2654" s="5">
        <v>4751201.0</v>
      </c>
      <c r="X2654" s="1" t="s">
        <v>15585</v>
      </c>
      <c r="Y2654" s="1" t="s">
        <v>1075</v>
      </c>
      <c r="Z2654" s="1" t="s">
        <v>8301</v>
      </c>
      <c r="AA2654" s="5">
        <v>2592.0</v>
      </c>
      <c r="AB2654" s="10"/>
      <c r="AC2654" s="1" t="s">
        <v>3818</v>
      </c>
      <c r="AD2654" s="5">
        <v>7.8896013E7</v>
      </c>
      <c r="AE2654" s="1" t="s">
        <v>1122</v>
      </c>
      <c r="AF2654" s="5">
        <v>9907.0</v>
      </c>
      <c r="AG2654" s="5">
        <v>66.0</v>
      </c>
      <c r="AH2654" s="5">
        <v>9.2321889E7</v>
      </c>
      <c r="AI2654" s="10"/>
      <c r="AJ2654" s="10"/>
      <c r="AK2654" s="10"/>
      <c r="AL2654" s="10"/>
      <c r="AM2654" s="1" t="s">
        <v>15586</v>
      </c>
      <c r="AN2654" s="10"/>
      <c r="AO2654" s="10"/>
      <c r="AP2654" s="1" t="s">
        <v>4820</v>
      </c>
    </row>
    <row r="2655">
      <c r="A2655" s="1" t="s">
        <v>4752</v>
      </c>
      <c r="B2655" s="14">
        <v>46270.0</v>
      </c>
      <c r="C2655" s="1" t="s">
        <v>11279</v>
      </c>
      <c r="D2655" s="5">
        <v>7.970209000127E12</v>
      </c>
      <c r="E2655" s="1" t="s">
        <v>4752</v>
      </c>
      <c r="F2655" s="1" t="s">
        <v>1097</v>
      </c>
      <c r="G2655" s="1" t="s">
        <v>4771</v>
      </c>
      <c r="H2655" s="1" t="s">
        <v>15587</v>
      </c>
      <c r="I2655" s="17">
        <v>45528.0</v>
      </c>
      <c r="J2655" s="1" t="s">
        <v>4755</v>
      </c>
      <c r="K2655" s="1" t="s">
        <v>11281</v>
      </c>
      <c r="L2655" s="1" t="s">
        <v>11282</v>
      </c>
      <c r="M2655" s="1" t="s">
        <v>11283</v>
      </c>
      <c r="N2655" s="5">
        <v>7.970209000127E12</v>
      </c>
      <c r="O2655" s="1" t="s">
        <v>1072</v>
      </c>
      <c r="P2655" s="1" t="s">
        <v>11284</v>
      </c>
      <c r="Q2655" s="5">
        <v>2.0</v>
      </c>
      <c r="R2655" s="15">
        <v>44315.0</v>
      </c>
      <c r="S2655" s="5">
        <v>0.0</v>
      </c>
      <c r="T2655" s="10"/>
      <c r="U2655" s="10"/>
      <c r="V2655" s="15">
        <v>38818.0</v>
      </c>
      <c r="W2655" s="5">
        <v>4619200.0</v>
      </c>
      <c r="X2655" s="1" t="s">
        <v>11285</v>
      </c>
      <c r="Y2655" s="1" t="s">
        <v>9325</v>
      </c>
      <c r="Z2655" s="1" t="s">
        <v>11286</v>
      </c>
      <c r="AA2655" s="5">
        <v>28.0</v>
      </c>
      <c r="AB2655" s="10"/>
      <c r="AC2655" s="1" t="s">
        <v>1078</v>
      </c>
      <c r="AD2655" s="5">
        <v>4.5836E7</v>
      </c>
      <c r="AE2655" s="1" t="s">
        <v>1106</v>
      </c>
      <c r="AF2655" s="5">
        <v>3613.0</v>
      </c>
      <c r="AG2655" s="5">
        <v>73.0</v>
      </c>
      <c r="AH2655" s="5">
        <v>9.8266263E7</v>
      </c>
      <c r="AI2655" s="10"/>
      <c r="AJ2655" s="10"/>
      <c r="AK2655" s="5">
        <v>73.0</v>
      </c>
      <c r="AL2655" s="5">
        <v>9.8175988E7</v>
      </c>
      <c r="AM2655" s="1" t="s">
        <v>11287</v>
      </c>
      <c r="AN2655" s="10"/>
      <c r="AO2655" s="10"/>
      <c r="AP2655" s="1" t="s">
        <v>11288</v>
      </c>
    </row>
    <row r="2656">
      <c r="A2656" s="1" t="s">
        <v>4752</v>
      </c>
      <c r="B2656" s="14">
        <v>46115.0</v>
      </c>
      <c r="C2656" s="1" t="s">
        <v>5789</v>
      </c>
      <c r="D2656" s="5">
        <v>4.5084462000172E13</v>
      </c>
      <c r="E2656" s="1" t="s">
        <v>4752</v>
      </c>
      <c r="F2656" s="1" t="s">
        <v>1318</v>
      </c>
      <c r="G2656" s="1" t="s">
        <v>5516</v>
      </c>
      <c r="H2656" s="1" t="s">
        <v>15588</v>
      </c>
      <c r="I2656" s="5">
        <v>96.0</v>
      </c>
      <c r="J2656" s="1" t="s">
        <v>4759</v>
      </c>
      <c r="K2656" s="1" t="s">
        <v>1306</v>
      </c>
      <c r="L2656" s="1" t="s">
        <v>1307</v>
      </c>
      <c r="M2656" s="1" t="s">
        <v>1308</v>
      </c>
      <c r="N2656" s="5">
        <v>4.5084462000172E13</v>
      </c>
      <c r="O2656" s="1" t="s">
        <v>1072</v>
      </c>
      <c r="P2656" s="1" t="s">
        <v>1309</v>
      </c>
      <c r="Q2656" s="5">
        <v>2.0</v>
      </c>
      <c r="R2656" s="15">
        <v>44592.0</v>
      </c>
      <c r="S2656" s="5">
        <v>0.0</v>
      </c>
      <c r="T2656" s="10"/>
      <c r="U2656" s="5">
        <v>105.0</v>
      </c>
      <c r="V2656" s="15">
        <v>44592.0</v>
      </c>
      <c r="W2656" s="5">
        <v>161001.0</v>
      </c>
      <c r="X2656" s="1" t="s">
        <v>1310</v>
      </c>
      <c r="Y2656" s="1" t="s">
        <v>1090</v>
      </c>
      <c r="Z2656" s="1" t="s">
        <v>1311</v>
      </c>
      <c r="AA2656" s="5">
        <v>3297.0</v>
      </c>
      <c r="AB2656" s="10"/>
      <c r="AC2656" s="1" t="s">
        <v>1312</v>
      </c>
      <c r="AD2656" s="5">
        <v>7.6870665E7</v>
      </c>
      <c r="AE2656" s="1" t="s">
        <v>1313</v>
      </c>
      <c r="AF2656" s="5">
        <v>7.0</v>
      </c>
      <c r="AG2656" s="5">
        <v>69.0</v>
      </c>
      <c r="AH2656" s="5">
        <v>3.53545E7</v>
      </c>
      <c r="AI2656" s="10"/>
      <c r="AJ2656" s="10"/>
      <c r="AK2656" s="5">
        <v>69.0</v>
      </c>
      <c r="AL2656" s="5">
        <v>3.53545E7</v>
      </c>
      <c r="AM2656" s="1" t="s">
        <v>1314</v>
      </c>
      <c r="AN2656" s="10"/>
      <c r="AO2656" s="10"/>
      <c r="AP2656" s="1" t="s">
        <v>1315</v>
      </c>
    </row>
    <row r="2657">
      <c r="A2657" s="1" t="s">
        <v>4752</v>
      </c>
      <c r="B2657" s="14">
        <v>45677.0</v>
      </c>
      <c r="C2657" s="1" t="s">
        <v>4028</v>
      </c>
      <c r="D2657" s="5">
        <v>4.3190576000171E13</v>
      </c>
      <c r="E2657" s="1" t="s">
        <v>4752</v>
      </c>
      <c r="F2657" s="1" t="s">
        <v>1097</v>
      </c>
      <c r="G2657" s="1" t="s">
        <v>4771</v>
      </c>
      <c r="H2657" s="1" t="s">
        <v>15589</v>
      </c>
      <c r="I2657" s="17">
        <v>45528.0</v>
      </c>
      <c r="J2657" s="1" t="s">
        <v>4755</v>
      </c>
      <c r="K2657" s="1" t="s">
        <v>4025</v>
      </c>
      <c r="L2657" s="1" t="s">
        <v>4026</v>
      </c>
      <c r="M2657" s="1" t="s">
        <v>4027</v>
      </c>
      <c r="N2657" s="5">
        <v>4.3190576000171E13</v>
      </c>
      <c r="O2657" s="1" t="s">
        <v>1072</v>
      </c>
      <c r="P2657" s="1" t="s">
        <v>4028</v>
      </c>
      <c r="Q2657" s="5">
        <v>2.0</v>
      </c>
      <c r="R2657" s="15">
        <v>44427.0</v>
      </c>
      <c r="S2657" s="5">
        <v>0.0</v>
      </c>
      <c r="T2657" s="10"/>
      <c r="U2657" s="10"/>
      <c r="V2657" s="15">
        <v>44427.0</v>
      </c>
      <c r="W2657" s="5">
        <v>161099.0</v>
      </c>
      <c r="X2657" s="1" t="s">
        <v>4029</v>
      </c>
      <c r="Y2657" s="1" t="s">
        <v>1090</v>
      </c>
      <c r="Z2657" s="1" t="s">
        <v>4030</v>
      </c>
      <c r="AA2657" s="1" t="s">
        <v>1120</v>
      </c>
      <c r="AB2657" s="1" t="s">
        <v>4031</v>
      </c>
      <c r="AC2657" s="1" t="s">
        <v>4032</v>
      </c>
      <c r="AD2657" s="5">
        <v>7.7062155E7</v>
      </c>
      <c r="AE2657" s="1" t="s">
        <v>1568</v>
      </c>
      <c r="AF2657" s="5">
        <v>9733.0</v>
      </c>
      <c r="AG2657" s="5">
        <v>63.0</v>
      </c>
      <c r="AH2657" s="5">
        <v>9.2126511E7</v>
      </c>
      <c r="AI2657" s="10"/>
      <c r="AJ2657" s="10"/>
      <c r="AK2657" s="10"/>
      <c r="AL2657" s="10"/>
      <c r="AM2657" s="1" t="s">
        <v>4033</v>
      </c>
      <c r="AN2657" s="10"/>
      <c r="AO2657" s="10"/>
      <c r="AP2657" s="1" t="s">
        <v>4034</v>
      </c>
    </row>
    <row r="2658">
      <c r="A2658" s="1" t="s">
        <v>4752</v>
      </c>
      <c r="B2658" s="14">
        <v>46208.0</v>
      </c>
      <c r="C2658" s="1" t="s">
        <v>5827</v>
      </c>
      <c r="D2658" s="5">
        <v>1.0249419000216E13</v>
      </c>
      <c r="E2658" s="1" t="s">
        <v>4752</v>
      </c>
      <c r="F2658" s="1" t="s">
        <v>4229</v>
      </c>
      <c r="G2658" s="1" t="s">
        <v>15590</v>
      </c>
      <c r="H2658" s="5">
        <v>8.0024023E7</v>
      </c>
      <c r="I2658" s="5">
        <v>4.0</v>
      </c>
      <c r="J2658" s="1" t="s">
        <v>4759</v>
      </c>
      <c r="K2658" s="1" t="s">
        <v>5829</v>
      </c>
      <c r="L2658" s="1" t="s">
        <v>5830</v>
      </c>
      <c r="M2658" s="1" t="s">
        <v>5831</v>
      </c>
      <c r="N2658" s="5">
        <v>1.0249419000216E13</v>
      </c>
      <c r="O2658" s="1" t="s">
        <v>1103</v>
      </c>
      <c r="P2658" s="1" t="s">
        <v>5832</v>
      </c>
      <c r="Q2658" s="5">
        <v>2.0</v>
      </c>
      <c r="R2658" s="15">
        <v>40781.0</v>
      </c>
      <c r="S2658" s="5">
        <v>0.0</v>
      </c>
      <c r="T2658" s="10"/>
      <c r="U2658" s="10"/>
      <c r="V2658" s="15">
        <v>40781.0</v>
      </c>
      <c r="W2658" s="5">
        <v>1071600.0</v>
      </c>
      <c r="X2658" s="1" t="s">
        <v>5833</v>
      </c>
      <c r="Y2658" s="1" t="s">
        <v>1118</v>
      </c>
      <c r="Z2658" s="1" t="s">
        <v>5834</v>
      </c>
      <c r="AA2658" s="1" t="s">
        <v>1120</v>
      </c>
      <c r="AB2658" s="1" t="s">
        <v>5835</v>
      </c>
      <c r="AC2658" s="1" t="s">
        <v>5836</v>
      </c>
      <c r="AD2658" s="5">
        <v>7.586E7</v>
      </c>
      <c r="AE2658" s="1" t="s">
        <v>1413</v>
      </c>
      <c r="AF2658" s="5">
        <v>9563.0</v>
      </c>
      <c r="AG2658" s="5">
        <v>64.0</v>
      </c>
      <c r="AH2658" s="5">
        <v>3.61595E7</v>
      </c>
      <c r="AI2658" s="5">
        <v>19.0</v>
      </c>
      <c r="AJ2658" s="5">
        <v>3.5437806E7</v>
      </c>
      <c r="AK2658" s="5">
        <v>64.0</v>
      </c>
      <c r="AL2658" s="5">
        <v>3.61595E7</v>
      </c>
      <c r="AM2658" s="1" t="s">
        <v>5837</v>
      </c>
      <c r="AN2658" s="10"/>
      <c r="AO2658" s="10"/>
      <c r="AP2658" s="1" t="s">
        <v>5838</v>
      </c>
    </row>
    <row r="2659">
      <c r="A2659" s="1" t="s">
        <v>4752</v>
      </c>
      <c r="B2659" s="16">
        <v>46353.0</v>
      </c>
      <c r="C2659" s="1" t="s">
        <v>5402</v>
      </c>
      <c r="D2659" s="5">
        <v>5.1466860000156E13</v>
      </c>
      <c r="E2659" s="1" t="s">
        <v>4752</v>
      </c>
      <c r="F2659" s="1" t="s">
        <v>1097</v>
      </c>
      <c r="G2659" s="1" t="s">
        <v>5323</v>
      </c>
      <c r="H2659" s="1" t="s">
        <v>15591</v>
      </c>
      <c r="I2659" s="5">
        <v>105.0</v>
      </c>
      <c r="J2659" s="1" t="s">
        <v>4759</v>
      </c>
      <c r="K2659" s="1" t="s">
        <v>2896</v>
      </c>
      <c r="L2659" s="1" t="s">
        <v>5405</v>
      </c>
      <c r="M2659" s="1" t="s">
        <v>2899</v>
      </c>
      <c r="N2659" s="5">
        <v>5.1466860000156E13</v>
      </c>
      <c r="O2659" s="1" t="s">
        <v>1072</v>
      </c>
      <c r="P2659" s="1" t="s">
        <v>5402</v>
      </c>
      <c r="Q2659" s="5">
        <v>2.0</v>
      </c>
      <c r="R2659" s="15">
        <v>38659.0</v>
      </c>
      <c r="S2659" s="5">
        <v>0.0</v>
      </c>
      <c r="T2659" s="10"/>
      <c r="U2659" s="10"/>
      <c r="V2659" s="15">
        <v>24327.0</v>
      </c>
      <c r="W2659" s="5">
        <v>1071600.0</v>
      </c>
      <c r="X2659" s="1" t="s">
        <v>5406</v>
      </c>
      <c r="Y2659" s="1" t="s">
        <v>1384</v>
      </c>
      <c r="Z2659" s="1" t="s">
        <v>5402</v>
      </c>
      <c r="AA2659" s="1" t="s">
        <v>1120</v>
      </c>
      <c r="AB2659" s="10"/>
      <c r="AC2659" s="1" t="s">
        <v>1121</v>
      </c>
      <c r="AD2659" s="5">
        <v>1.485E7</v>
      </c>
      <c r="AE2659" s="1" t="s">
        <v>1079</v>
      </c>
      <c r="AF2659" s="5">
        <v>6919.0</v>
      </c>
      <c r="AG2659" s="5">
        <v>16.0</v>
      </c>
      <c r="AH2659" s="5">
        <v>3.9819E7</v>
      </c>
      <c r="AI2659" s="10"/>
      <c r="AJ2659" s="10"/>
      <c r="AK2659" s="5">
        <v>16.0</v>
      </c>
      <c r="AL2659" s="5">
        <v>3.981903E7</v>
      </c>
      <c r="AM2659" s="1" t="s">
        <v>2904</v>
      </c>
      <c r="AN2659" s="10"/>
      <c r="AO2659" s="10"/>
      <c r="AP2659" s="1" t="s">
        <v>5407</v>
      </c>
    </row>
    <row r="2660">
      <c r="A2660" s="1" t="s">
        <v>4752</v>
      </c>
      <c r="B2660" s="14">
        <v>45820.0</v>
      </c>
      <c r="C2660" s="1" t="s">
        <v>5863</v>
      </c>
      <c r="D2660" s="5">
        <v>1.722741400015E13</v>
      </c>
      <c r="E2660" s="1" t="s">
        <v>4752</v>
      </c>
      <c r="F2660" s="1" t="s">
        <v>1318</v>
      </c>
      <c r="G2660" s="1" t="s">
        <v>5992</v>
      </c>
      <c r="H2660" s="1" t="s">
        <v>15592</v>
      </c>
      <c r="I2660" s="5">
        <v>88.0</v>
      </c>
      <c r="J2660" s="1" t="s">
        <v>4759</v>
      </c>
      <c r="K2660" s="1" t="s">
        <v>5865</v>
      </c>
      <c r="L2660" s="1" t="s">
        <v>5866</v>
      </c>
      <c r="M2660" s="1" t="s">
        <v>5867</v>
      </c>
      <c r="N2660" s="5">
        <v>1.722741400015E13</v>
      </c>
      <c r="O2660" s="1" t="s">
        <v>1072</v>
      </c>
      <c r="P2660" s="1" t="s">
        <v>5863</v>
      </c>
      <c r="Q2660" s="5">
        <v>2.0</v>
      </c>
      <c r="R2660" s="15">
        <v>38659.0</v>
      </c>
      <c r="S2660" s="5">
        <v>0.0</v>
      </c>
      <c r="T2660" s="10"/>
      <c r="U2660" s="10"/>
      <c r="V2660" s="15">
        <v>25910.0</v>
      </c>
      <c r="W2660" s="5">
        <v>230600.0</v>
      </c>
      <c r="X2660" s="10"/>
      <c r="Y2660" s="1" t="s">
        <v>1118</v>
      </c>
      <c r="Z2660" s="1" t="s">
        <v>5868</v>
      </c>
      <c r="AA2660" s="1" t="s">
        <v>1410</v>
      </c>
      <c r="AB2660" s="1" t="s">
        <v>5869</v>
      </c>
      <c r="AC2660" s="1" t="s">
        <v>1121</v>
      </c>
      <c r="AD2660" s="5">
        <v>3.5797899E7</v>
      </c>
      <c r="AE2660" s="1" t="s">
        <v>1205</v>
      </c>
      <c r="AF2660" s="5">
        <v>4417.0</v>
      </c>
      <c r="AG2660" s="5">
        <v>38.0</v>
      </c>
      <c r="AH2660" s="5">
        <v>3.7291E7</v>
      </c>
      <c r="AI2660" s="5">
        <v>38.0</v>
      </c>
      <c r="AJ2660" s="5">
        <v>3.7291002E7</v>
      </c>
      <c r="AK2660" s="5">
        <v>38.0</v>
      </c>
      <c r="AL2660" s="5">
        <v>3.7291E7</v>
      </c>
      <c r="AM2660" s="1" t="s">
        <v>5870</v>
      </c>
      <c r="AN2660" s="10"/>
      <c r="AO2660" s="10"/>
      <c r="AP2660" s="1" t="s">
        <v>3935</v>
      </c>
    </row>
    <row r="2661">
      <c r="A2661" s="1" t="s">
        <v>4752</v>
      </c>
      <c r="B2661" s="14">
        <v>46240.0</v>
      </c>
      <c r="C2661" s="1" t="s">
        <v>4756</v>
      </c>
      <c r="D2661" s="5">
        <v>3.8149788000175E13</v>
      </c>
      <c r="E2661" s="1" t="s">
        <v>4752</v>
      </c>
      <c r="F2661" s="1" t="s">
        <v>6127</v>
      </c>
      <c r="G2661" s="1" t="s">
        <v>12309</v>
      </c>
      <c r="H2661" s="5">
        <v>6.0</v>
      </c>
      <c r="I2661" s="5">
        <v>5.0</v>
      </c>
      <c r="J2661" s="1" t="s">
        <v>4755</v>
      </c>
      <c r="K2661" s="1" t="s">
        <v>2318</v>
      </c>
      <c r="L2661" s="1" t="s">
        <v>2321</v>
      </c>
      <c r="M2661" s="1" t="s">
        <v>2322</v>
      </c>
      <c r="N2661" s="5">
        <v>3.8149788000175E13</v>
      </c>
      <c r="O2661" s="1" t="s">
        <v>1072</v>
      </c>
      <c r="P2661" s="1" t="s">
        <v>2323</v>
      </c>
      <c r="Q2661" s="5">
        <v>2.0</v>
      </c>
      <c r="R2661" s="15">
        <v>44062.0</v>
      </c>
      <c r="S2661" s="5">
        <v>0.0</v>
      </c>
      <c r="T2661" s="10"/>
      <c r="U2661" s="10"/>
      <c r="V2661" s="15">
        <v>44062.0</v>
      </c>
      <c r="W2661" s="5">
        <v>8219999.0</v>
      </c>
      <c r="X2661" s="1" t="s">
        <v>2324</v>
      </c>
      <c r="Y2661" s="1" t="s">
        <v>2325</v>
      </c>
      <c r="Z2661" s="1" t="s">
        <v>2326</v>
      </c>
      <c r="AA2661" s="5">
        <v>600.0</v>
      </c>
      <c r="AB2661" s="10"/>
      <c r="AC2661" s="1" t="s">
        <v>2327</v>
      </c>
      <c r="AD2661" s="5">
        <v>1.78E7</v>
      </c>
      <c r="AE2661" s="1" t="s">
        <v>1079</v>
      </c>
      <c r="AF2661" s="5">
        <v>6101.0</v>
      </c>
      <c r="AG2661" s="5">
        <v>18.0</v>
      </c>
      <c r="AH2661" s="5">
        <v>9.7073004E7</v>
      </c>
      <c r="AI2661" s="5">
        <v>18.0</v>
      </c>
      <c r="AJ2661" s="5">
        <v>9.7213774E7</v>
      </c>
      <c r="AK2661" s="10"/>
      <c r="AL2661" s="10"/>
      <c r="AM2661" s="1" t="s">
        <v>2328</v>
      </c>
      <c r="AN2661" s="10"/>
      <c r="AO2661" s="10"/>
      <c r="AP2661" s="1" t="s">
        <v>2329</v>
      </c>
    </row>
    <row r="2662">
      <c r="A2662" s="1" t="s">
        <v>4752</v>
      </c>
      <c r="B2662" s="14">
        <v>45826.0</v>
      </c>
      <c r="C2662" s="1" t="s">
        <v>15593</v>
      </c>
      <c r="D2662" s="5">
        <v>5.0974378000164E13</v>
      </c>
      <c r="E2662" s="1" t="s">
        <v>4752</v>
      </c>
      <c r="F2662" s="1" t="s">
        <v>1097</v>
      </c>
      <c r="G2662" s="1" t="s">
        <v>4898</v>
      </c>
      <c r="H2662" s="1" t="s">
        <v>15594</v>
      </c>
      <c r="I2662" s="5">
        <v>78.0</v>
      </c>
      <c r="J2662" s="1" t="s">
        <v>4759</v>
      </c>
      <c r="K2662" s="1" t="s">
        <v>15595</v>
      </c>
      <c r="L2662" s="1" t="s">
        <v>15596</v>
      </c>
      <c r="M2662" s="1" t="s">
        <v>15597</v>
      </c>
      <c r="N2662" s="5">
        <v>5.0974378000164E13</v>
      </c>
      <c r="O2662" s="1" t="s">
        <v>1072</v>
      </c>
      <c r="P2662" s="1" t="s">
        <v>15598</v>
      </c>
      <c r="Q2662" s="5">
        <v>2.0</v>
      </c>
      <c r="R2662" s="15">
        <v>45084.0</v>
      </c>
      <c r="S2662" s="5">
        <v>0.0</v>
      </c>
      <c r="T2662" s="10"/>
      <c r="U2662" s="5">
        <v>105.0</v>
      </c>
      <c r="V2662" s="15">
        <v>45084.0</v>
      </c>
      <c r="W2662" s="5">
        <v>161001.0</v>
      </c>
      <c r="X2662" s="1" t="s">
        <v>15599</v>
      </c>
      <c r="Y2662" s="1" t="s">
        <v>1075</v>
      </c>
      <c r="Z2662" s="1" t="s">
        <v>15600</v>
      </c>
      <c r="AA2662" s="5">
        <v>87.0</v>
      </c>
      <c r="AB2662" s="10"/>
      <c r="AC2662" s="1" t="s">
        <v>15601</v>
      </c>
      <c r="AD2662" s="5">
        <v>8.564E7</v>
      </c>
      <c r="AE2662" s="1" t="s">
        <v>1231</v>
      </c>
      <c r="AF2662" s="5">
        <v>7417.0</v>
      </c>
      <c r="AG2662" s="5">
        <v>46.0</v>
      </c>
      <c r="AH2662" s="5">
        <v>9.9750103E7</v>
      </c>
      <c r="AI2662" s="5">
        <v>0.0</v>
      </c>
      <c r="AJ2662" s="5">
        <v>0.0</v>
      </c>
      <c r="AK2662" s="10"/>
      <c r="AL2662" s="10"/>
      <c r="AM2662" s="1" t="s">
        <v>15602</v>
      </c>
      <c r="AN2662" s="10"/>
      <c r="AO2662" s="10"/>
      <c r="AP2662" s="1" t="s">
        <v>14361</v>
      </c>
    </row>
    <row r="2663">
      <c r="A2663" s="1" t="s">
        <v>4752</v>
      </c>
      <c r="B2663" s="16">
        <v>46325.0</v>
      </c>
      <c r="C2663" s="1" t="s">
        <v>4763</v>
      </c>
      <c r="D2663" s="5">
        <v>1.982131000508E12</v>
      </c>
      <c r="E2663" s="1" t="s">
        <v>4752</v>
      </c>
      <c r="F2663" s="1" t="s">
        <v>1097</v>
      </c>
      <c r="G2663" s="1" t="s">
        <v>4761</v>
      </c>
      <c r="H2663" s="1" t="s">
        <v>15603</v>
      </c>
      <c r="I2663" s="5">
        <v>101.0</v>
      </c>
      <c r="J2663" s="1" t="s">
        <v>4759</v>
      </c>
      <c r="K2663" s="1" t="s">
        <v>4763</v>
      </c>
      <c r="L2663" s="1" t="s">
        <v>15604</v>
      </c>
      <c r="M2663" s="1" t="s">
        <v>4765</v>
      </c>
      <c r="N2663" s="5">
        <v>1.982131000508E12</v>
      </c>
      <c r="O2663" s="1" t="s">
        <v>1103</v>
      </c>
      <c r="P2663" s="1" t="s">
        <v>15605</v>
      </c>
      <c r="Q2663" s="5">
        <v>2.0</v>
      </c>
      <c r="R2663" s="15">
        <v>43206.0</v>
      </c>
      <c r="S2663" s="5">
        <v>0.0</v>
      </c>
      <c r="T2663" s="10"/>
      <c r="U2663" s="10"/>
      <c r="V2663" s="15">
        <v>43206.0</v>
      </c>
      <c r="W2663" s="5">
        <v>115600.0</v>
      </c>
      <c r="X2663" s="1" t="s">
        <v>15606</v>
      </c>
      <c r="Y2663" s="1" t="s">
        <v>3830</v>
      </c>
      <c r="Z2663" s="1" t="s">
        <v>15607</v>
      </c>
      <c r="AA2663" s="1" t="s">
        <v>1120</v>
      </c>
      <c r="AB2663" s="1" t="s">
        <v>15608</v>
      </c>
      <c r="AC2663" s="1" t="s">
        <v>1121</v>
      </c>
      <c r="AD2663" s="5">
        <v>7.8652E7</v>
      </c>
      <c r="AE2663" s="1" t="s">
        <v>1122</v>
      </c>
      <c r="AF2663" s="5">
        <v>131.0</v>
      </c>
      <c r="AG2663" s="5">
        <v>65.0</v>
      </c>
      <c r="AH2663" s="5">
        <v>3.05165E7</v>
      </c>
      <c r="AI2663" s="10"/>
      <c r="AJ2663" s="10"/>
      <c r="AK2663" s="10"/>
      <c r="AL2663" s="10"/>
      <c r="AM2663" s="1" t="s">
        <v>15609</v>
      </c>
      <c r="AN2663" s="10"/>
      <c r="AO2663" s="10"/>
      <c r="AP2663" s="1" t="s">
        <v>4844</v>
      </c>
    </row>
    <row r="2664">
      <c r="A2664" s="1" t="s">
        <v>4752</v>
      </c>
      <c r="B2664" s="16">
        <v>45989.0</v>
      </c>
      <c r="C2664" s="1" t="s">
        <v>13927</v>
      </c>
      <c r="D2664" s="5">
        <v>4.8713761000117E13</v>
      </c>
      <c r="E2664" s="1" t="s">
        <v>4752</v>
      </c>
      <c r="F2664" s="1" t="s">
        <v>1097</v>
      </c>
      <c r="G2664" s="1" t="s">
        <v>4771</v>
      </c>
      <c r="H2664" s="1" t="s">
        <v>15610</v>
      </c>
      <c r="I2664" s="17">
        <v>45528.0</v>
      </c>
      <c r="J2664" s="1" t="s">
        <v>4759</v>
      </c>
      <c r="K2664" s="1" t="s">
        <v>13929</v>
      </c>
      <c r="L2664" s="1" t="s">
        <v>13930</v>
      </c>
      <c r="M2664" s="1" t="s">
        <v>13931</v>
      </c>
      <c r="N2664" s="5">
        <v>4.8713761000117E13</v>
      </c>
      <c r="O2664" s="1" t="s">
        <v>1072</v>
      </c>
      <c r="P2664" s="10"/>
      <c r="Q2664" s="5">
        <v>2.0</v>
      </c>
      <c r="R2664" s="15">
        <v>44889.0</v>
      </c>
      <c r="S2664" s="5">
        <v>0.0</v>
      </c>
      <c r="T2664" s="10"/>
      <c r="U2664" s="5">
        <v>105.0</v>
      </c>
      <c r="V2664" s="15">
        <v>44889.0</v>
      </c>
      <c r="W2664" s="5">
        <v>161001.0</v>
      </c>
      <c r="X2664" s="1" t="s">
        <v>3441</v>
      </c>
      <c r="Y2664" s="1" t="s">
        <v>1075</v>
      </c>
      <c r="Z2664" s="1" t="s">
        <v>13932</v>
      </c>
      <c r="AA2664" s="5">
        <v>145.0</v>
      </c>
      <c r="AB2664" s="1" t="s">
        <v>1092</v>
      </c>
      <c r="AC2664" s="1" t="s">
        <v>1078</v>
      </c>
      <c r="AD2664" s="5">
        <v>9.825E7</v>
      </c>
      <c r="AE2664" s="1" t="s">
        <v>1277</v>
      </c>
      <c r="AF2664" s="5">
        <v>7339.0</v>
      </c>
      <c r="AG2664" s="5">
        <v>55.0</v>
      </c>
      <c r="AH2664" s="5">
        <v>9.9192502E7</v>
      </c>
      <c r="AI2664" s="5">
        <v>0.0</v>
      </c>
      <c r="AJ2664" s="5">
        <v>0.0</v>
      </c>
      <c r="AK2664" s="10"/>
      <c r="AL2664" s="10"/>
      <c r="AM2664" s="1" t="s">
        <v>13933</v>
      </c>
      <c r="AN2664" s="10"/>
      <c r="AO2664" s="10"/>
      <c r="AP2664" s="1" t="s">
        <v>13934</v>
      </c>
    </row>
    <row r="2665">
      <c r="A2665" s="1" t="s">
        <v>4752</v>
      </c>
      <c r="B2665" s="14">
        <v>46165.0</v>
      </c>
      <c r="C2665" s="1" t="s">
        <v>15611</v>
      </c>
      <c r="D2665" s="5">
        <v>5.4130381000152E13</v>
      </c>
      <c r="E2665" s="1" t="s">
        <v>4752</v>
      </c>
      <c r="F2665" s="1" t="s">
        <v>1097</v>
      </c>
      <c r="G2665" s="1" t="s">
        <v>4799</v>
      </c>
      <c r="H2665" s="1" t="s">
        <v>15612</v>
      </c>
      <c r="I2665" s="5">
        <v>58.0</v>
      </c>
      <c r="J2665" s="1" t="s">
        <v>4755</v>
      </c>
      <c r="K2665" s="1" t="s">
        <v>15613</v>
      </c>
      <c r="L2665" s="1" t="s">
        <v>15614</v>
      </c>
      <c r="M2665" s="1" t="s">
        <v>15615</v>
      </c>
      <c r="N2665" s="5">
        <v>5.4130381000152E13</v>
      </c>
      <c r="O2665" s="1" t="s">
        <v>1072</v>
      </c>
      <c r="P2665" s="1" t="s">
        <v>15616</v>
      </c>
      <c r="Q2665" s="5">
        <v>2.0</v>
      </c>
      <c r="R2665" s="15">
        <v>45351.0</v>
      </c>
      <c r="S2665" s="5">
        <v>0.0</v>
      </c>
      <c r="T2665" s="10"/>
      <c r="U2665" s="5">
        <v>105.0</v>
      </c>
      <c r="V2665" s="15">
        <v>45351.0</v>
      </c>
      <c r="W2665" s="5">
        <v>4930201.0</v>
      </c>
      <c r="X2665" s="1" t="s">
        <v>15617</v>
      </c>
      <c r="Y2665" s="1" t="s">
        <v>1090</v>
      </c>
      <c r="Z2665" s="1" t="s">
        <v>15618</v>
      </c>
      <c r="AA2665" s="5">
        <v>123.0</v>
      </c>
      <c r="AB2665" s="10"/>
      <c r="AC2665" s="1" t="s">
        <v>5382</v>
      </c>
      <c r="AD2665" s="5">
        <v>7.955E7</v>
      </c>
      <c r="AE2665" s="1" t="s">
        <v>1940</v>
      </c>
      <c r="AF2665" s="5">
        <v>9803.0</v>
      </c>
      <c r="AG2665" s="5">
        <v>18.0</v>
      </c>
      <c r="AH2665" s="5">
        <v>9.6099934E7</v>
      </c>
      <c r="AI2665" s="5">
        <v>0.0</v>
      </c>
      <c r="AJ2665" s="5">
        <v>0.0</v>
      </c>
      <c r="AK2665" s="10"/>
      <c r="AL2665" s="10"/>
      <c r="AM2665" s="1" t="s">
        <v>15619</v>
      </c>
      <c r="AN2665" s="10"/>
      <c r="AO2665" s="10"/>
      <c r="AP2665" s="1" t="s">
        <v>1941</v>
      </c>
    </row>
    <row r="2666">
      <c r="A2666" s="1" t="s">
        <v>4752</v>
      </c>
      <c r="B2666" s="16">
        <v>46345.0</v>
      </c>
      <c r="C2666" s="1" t="s">
        <v>15620</v>
      </c>
      <c r="D2666" s="5">
        <v>5.2478881000154E13</v>
      </c>
      <c r="E2666" s="1" t="s">
        <v>4752</v>
      </c>
      <c r="F2666" s="1" t="s">
        <v>1097</v>
      </c>
      <c r="G2666" s="1" t="s">
        <v>4761</v>
      </c>
      <c r="H2666" s="1" t="s">
        <v>15621</v>
      </c>
      <c r="I2666" s="5">
        <v>101.0</v>
      </c>
      <c r="J2666" s="1" t="s">
        <v>4759</v>
      </c>
      <c r="K2666" s="1" t="s">
        <v>15622</v>
      </c>
      <c r="L2666" s="1" t="s">
        <v>15623</v>
      </c>
      <c r="M2666" s="1" t="s">
        <v>15624</v>
      </c>
      <c r="N2666" s="5">
        <v>5.2478881000154E13</v>
      </c>
      <c r="O2666" s="1" t="s">
        <v>1072</v>
      </c>
      <c r="P2666" s="1" t="s">
        <v>15620</v>
      </c>
      <c r="Q2666" s="5">
        <v>2.0</v>
      </c>
      <c r="R2666" s="15">
        <v>45208.0</v>
      </c>
      <c r="S2666" s="5">
        <v>0.0</v>
      </c>
      <c r="T2666" s="10"/>
      <c r="U2666" s="5">
        <v>105.0</v>
      </c>
      <c r="V2666" s="15">
        <v>45208.0</v>
      </c>
      <c r="W2666" s="5">
        <v>161001.0</v>
      </c>
      <c r="X2666" s="1" t="s">
        <v>15625</v>
      </c>
      <c r="Y2666" s="1" t="s">
        <v>1346</v>
      </c>
      <c r="Z2666" s="1" t="s">
        <v>15626</v>
      </c>
      <c r="AA2666" s="1" t="s">
        <v>1410</v>
      </c>
      <c r="AB2666" s="1" t="s">
        <v>15627</v>
      </c>
      <c r="AC2666" s="1" t="s">
        <v>1121</v>
      </c>
      <c r="AD2666" s="5">
        <v>7.8515E7</v>
      </c>
      <c r="AE2666" s="1" t="s">
        <v>1122</v>
      </c>
      <c r="AF2666" s="5">
        <v>9889.0</v>
      </c>
      <c r="AG2666" s="5">
        <v>66.0</v>
      </c>
      <c r="AH2666" s="5">
        <v>9.9552417E7</v>
      </c>
      <c r="AI2666" s="10"/>
      <c r="AJ2666" s="10"/>
      <c r="AK2666" s="10"/>
      <c r="AL2666" s="10"/>
      <c r="AM2666" s="1" t="s">
        <v>8466</v>
      </c>
      <c r="AN2666" s="10"/>
      <c r="AO2666" s="10"/>
      <c r="AP2666" s="1" t="s">
        <v>8467</v>
      </c>
    </row>
    <row r="2667">
      <c r="A2667" s="1" t="s">
        <v>4752</v>
      </c>
      <c r="B2667" s="14">
        <v>45816.0</v>
      </c>
      <c r="C2667" s="1" t="s">
        <v>15628</v>
      </c>
      <c r="D2667" s="5">
        <v>2.8855996000136E13</v>
      </c>
      <c r="E2667" s="1" t="s">
        <v>4752</v>
      </c>
      <c r="F2667" s="1" t="s">
        <v>1097</v>
      </c>
      <c r="G2667" s="1" t="s">
        <v>4799</v>
      </c>
      <c r="H2667" s="1" t="s">
        <v>15629</v>
      </c>
      <c r="I2667" s="5">
        <v>58.0</v>
      </c>
      <c r="J2667" s="1" t="s">
        <v>4759</v>
      </c>
      <c r="K2667" s="1" t="s">
        <v>15630</v>
      </c>
      <c r="L2667" s="1" t="s">
        <v>15631</v>
      </c>
      <c r="M2667" s="1" t="s">
        <v>15632</v>
      </c>
      <c r="N2667" s="5">
        <v>2.8855996000136E13</v>
      </c>
      <c r="O2667" s="1" t="s">
        <v>1072</v>
      </c>
      <c r="P2667" s="1" t="s">
        <v>15633</v>
      </c>
      <c r="Q2667" s="5">
        <v>2.0</v>
      </c>
      <c r="R2667" s="15">
        <v>43024.0</v>
      </c>
      <c r="S2667" s="5">
        <v>0.0</v>
      </c>
      <c r="T2667" s="10"/>
      <c r="U2667" s="10"/>
      <c r="V2667" s="15">
        <v>43024.0</v>
      </c>
      <c r="W2667" s="5">
        <v>8599604.0</v>
      </c>
      <c r="X2667" s="1" t="s">
        <v>15634</v>
      </c>
      <c r="Y2667" s="1" t="s">
        <v>1075</v>
      </c>
      <c r="Z2667" s="1" t="s">
        <v>15635</v>
      </c>
      <c r="AA2667" s="5">
        <v>33.0</v>
      </c>
      <c r="AB2667" s="10"/>
      <c r="AC2667" s="1" t="s">
        <v>15636</v>
      </c>
      <c r="AD2667" s="5">
        <v>1.749225E7</v>
      </c>
      <c r="AE2667" s="1" t="s">
        <v>1079</v>
      </c>
      <c r="AF2667" s="5">
        <v>6889.0</v>
      </c>
      <c r="AG2667" s="5">
        <v>14.0</v>
      </c>
      <c r="AH2667" s="5">
        <v>3.6445053E7</v>
      </c>
      <c r="AI2667" s="5">
        <v>14.0</v>
      </c>
      <c r="AJ2667" s="5">
        <v>3.6442788E7</v>
      </c>
      <c r="AK2667" s="5">
        <v>14.0</v>
      </c>
      <c r="AL2667" s="5">
        <v>3.6445053E7</v>
      </c>
      <c r="AM2667" s="1" t="s">
        <v>15637</v>
      </c>
      <c r="AN2667" s="10"/>
      <c r="AO2667" s="10"/>
      <c r="AP2667" s="1" t="s">
        <v>15638</v>
      </c>
    </row>
    <row r="2668">
      <c r="A2668" s="1" t="s">
        <v>4752</v>
      </c>
      <c r="B2668" s="14">
        <v>45969.0</v>
      </c>
      <c r="C2668" s="1" t="s">
        <v>15639</v>
      </c>
      <c r="D2668" s="5">
        <v>3.3792560000185E13</v>
      </c>
      <c r="E2668" s="1" t="s">
        <v>4752</v>
      </c>
      <c r="F2668" s="1" t="s">
        <v>1097</v>
      </c>
      <c r="G2668" s="1" t="s">
        <v>4771</v>
      </c>
      <c r="H2668" s="1" t="s">
        <v>15640</v>
      </c>
      <c r="I2668" s="17">
        <v>45528.0</v>
      </c>
      <c r="J2668" s="1" t="s">
        <v>4759</v>
      </c>
      <c r="K2668" s="1" t="s">
        <v>15641</v>
      </c>
      <c r="L2668" s="1" t="s">
        <v>15642</v>
      </c>
      <c r="M2668" s="1" t="s">
        <v>15643</v>
      </c>
      <c r="N2668" s="5">
        <v>3.3792560000185E13</v>
      </c>
      <c r="O2668" s="1" t="s">
        <v>1072</v>
      </c>
      <c r="P2668" s="1" t="s">
        <v>15644</v>
      </c>
      <c r="Q2668" s="5">
        <v>2.0</v>
      </c>
      <c r="R2668" s="15">
        <v>43616.0</v>
      </c>
      <c r="S2668" s="5">
        <v>0.0</v>
      </c>
      <c r="T2668" s="10"/>
      <c r="U2668" s="10"/>
      <c r="V2668" s="15">
        <v>43616.0</v>
      </c>
      <c r="W2668" s="5">
        <v>4789002.0</v>
      </c>
      <c r="X2668" s="1" t="s">
        <v>15645</v>
      </c>
      <c r="Y2668" s="1" t="s">
        <v>1075</v>
      </c>
      <c r="Z2668" s="1" t="s">
        <v>15646</v>
      </c>
      <c r="AA2668" s="5">
        <v>90.0</v>
      </c>
      <c r="AB2668" s="10"/>
      <c r="AC2668" s="1" t="s">
        <v>1078</v>
      </c>
      <c r="AD2668" s="5">
        <v>3.5225E7</v>
      </c>
      <c r="AE2668" s="1" t="s">
        <v>1205</v>
      </c>
      <c r="AF2668" s="5">
        <v>5189.0</v>
      </c>
      <c r="AG2668" s="5">
        <v>33.0</v>
      </c>
      <c r="AH2668" s="5">
        <v>3.2672734E7</v>
      </c>
      <c r="AI2668" s="10"/>
      <c r="AJ2668" s="10"/>
      <c r="AK2668" s="10"/>
      <c r="AL2668" s="10"/>
      <c r="AM2668" s="10"/>
      <c r="AN2668" s="10"/>
      <c r="AO2668" s="10"/>
      <c r="AP2668" s="1" t="s">
        <v>15647</v>
      </c>
    </row>
    <row r="2669">
      <c r="A2669" s="1" t="s">
        <v>4752</v>
      </c>
      <c r="B2669" s="14">
        <v>46087.0</v>
      </c>
      <c r="C2669" s="1" t="s">
        <v>15648</v>
      </c>
      <c r="D2669" s="5">
        <v>5.1315293000137E13</v>
      </c>
      <c r="E2669" s="1" t="s">
        <v>4752</v>
      </c>
      <c r="F2669" s="1" t="s">
        <v>1097</v>
      </c>
      <c r="G2669" s="1" t="s">
        <v>4761</v>
      </c>
      <c r="H2669" s="1" t="s">
        <v>15649</v>
      </c>
      <c r="I2669" s="5">
        <v>101.0</v>
      </c>
      <c r="J2669" s="1" t="s">
        <v>4759</v>
      </c>
      <c r="K2669" s="1" t="s">
        <v>15650</v>
      </c>
      <c r="L2669" s="1" t="s">
        <v>15651</v>
      </c>
      <c r="M2669" s="1" t="s">
        <v>15652</v>
      </c>
      <c r="N2669" s="5">
        <v>5.1315293000137E13</v>
      </c>
      <c r="O2669" s="1" t="s">
        <v>1072</v>
      </c>
      <c r="P2669" s="10"/>
      <c r="Q2669" s="5">
        <v>2.0</v>
      </c>
      <c r="R2669" s="15">
        <v>45112.0</v>
      </c>
      <c r="S2669" s="5">
        <v>0.0</v>
      </c>
      <c r="T2669" s="10"/>
      <c r="U2669" s="10"/>
      <c r="V2669" s="15">
        <v>45112.0</v>
      </c>
      <c r="W2669" s="5">
        <v>161003.0</v>
      </c>
      <c r="X2669" s="1" t="s">
        <v>15653</v>
      </c>
      <c r="Y2669" s="1" t="s">
        <v>1075</v>
      </c>
      <c r="Z2669" s="1" t="s">
        <v>15654</v>
      </c>
      <c r="AA2669" s="5">
        <v>479.0</v>
      </c>
      <c r="AB2669" s="1" t="s">
        <v>15655</v>
      </c>
      <c r="AC2669" s="1" t="s">
        <v>15656</v>
      </c>
      <c r="AD2669" s="5">
        <v>3.103022E7</v>
      </c>
      <c r="AE2669" s="1" t="s">
        <v>1205</v>
      </c>
      <c r="AF2669" s="5">
        <v>4123.0</v>
      </c>
      <c r="AG2669" s="5">
        <v>0.0</v>
      </c>
      <c r="AH2669" s="5">
        <v>0.0</v>
      </c>
      <c r="AI2669" s="10"/>
      <c r="AJ2669" s="10"/>
      <c r="AK2669" s="10"/>
      <c r="AL2669" s="10"/>
      <c r="AM2669" s="1" t="s">
        <v>15657</v>
      </c>
      <c r="AN2669" s="10"/>
      <c r="AO2669" s="10"/>
      <c r="AP2669" s="1" t="s">
        <v>1302</v>
      </c>
    </row>
    <row r="2670">
      <c r="A2670" s="1" t="s">
        <v>4752</v>
      </c>
      <c r="B2670" s="16">
        <v>46309.0</v>
      </c>
      <c r="C2670" s="1" t="s">
        <v>15658</v>
      </c>
      <c r="D2670" s="5">
        <v>5.0118948000114E13</v>
      </c>
      <c r="E2670" s="1" t="s">
        <v>4752</v>
      </c>
      <c r="F2670" s="1" t="s">
        <v>1097</v>
      </c>
      <c r="G2670" s="1" t="s">
        <v>4761</v>
      </c>
      <c r="H2670" s="1" t="s">
        <v>15659</v>
      </c>
      <c r="I2670" s="5">
        <v>101.0</v>
      </c>
      <c r="J2670" s="1" t="s">
        <v>4759</v>
      </c>
      <c r="K2670" s="1" t="s">
        <v>15660</v>
      </c>
      <c r="L2670" s="1" t="s">
        <v>15661</v>
      </c>
      <c r="M2670" s="1" t="s">
        <v>15662</v>
      </c>
      <c r="N2670" s="5">
        <v>5.0118948000114E13</v>
      </c>
      <c r="O2670" s="1" t="s">
        <v>1072</v>
      </c>
      <c r="P2670" s="1" t="s">
        <v>15430</v>
      </c>
      <c r="Q2670" s="5">
        <v>2.0</v>
      </c>
      <c r="R2670" s="15">
        <v>45013.0</v>
      </c>
      <c r="S2670" s="5">
        <v>0.0</v>
      </c>
      <c r="T2670" s="10"/>
      <c r="U2670" s="10"/>
      <c r="V2670" s="15">
        <v>45013.0</v>
      </c>
      <c r="W2670" s="5">
        <v>161001.0</v>
      </c>
      <c r="X2670" s="1" t="s">
        <v>15663</v>
      </c>
      <c r="Y2670" s="1" t="s">
        <v>1075</v>
      </c>
      <c r="Z2670" s="1" t="s">
        <v>15664</v>
      </c>
      <c r="AA2670" s="5">
        <v>236.0</v>
      </c>
      <c r="AB2670" s="10"/>
      <c r="AC2670" s="1" t="s">
        <v>15665</v>
      </c>
      <c r="AD2670" s="5">
        <v>3.8202208E7</v>
      </c>
      <c r="AE2670" s="1" t="s">
        <v>1205</v>
      </c>
      <c r="AF2670" s="5">
        <v>4541.0</v>
      </c>
      <c r="AG2670" s="5">
        <v>34.0</v>
      </c>
      <c r="AH2670" s="5">
        <v>9.916919E7</v>
      </c>
      <c r="AI2670" s="5">
        <v>34.0</v>
      </c>
      <c r="AJ2670" s="5">
        <v>8.4415161E7</v>
      </c>
      <c r="AK2670" s="10"/>
      <c r="AL2670" s="10"/>
      <c r="AM2670" s="1" t="s">
        <v>15666</v>
      </c>
      <c r="AN2670" s="10"/>
      <c r="AO2670" s="10"/>
      <c r="AP2670" s="1" t="s">
        <v>6703</v>
      </c>
    </row>
    <row r="2671">
      <c r="A2671" s="1" t="s">
        <v>4752</v>
      </c>
      <c r="B2671" s="14">
        <v>45869.0</v>
      </c>
      <c r="C2671" s="1" t="s">
        <v>15667</v>
      </c>
      <c r="D2671" s="5">
        <v>5.1224543000123E13</v>
      </c>
      <c r="E2671" s="1" t="s">
        <v>4752</v>
      </c>
      <c r="F2671" s="1" t="s">
        <v>1097</v>
      </c>
      <c r="G2671" s="1" t="s">
        <v>4761</v>
      </c>
      <c r="H2671" s="1" t="s">
        <v>15668</v>
      </c>
      <c r="I2671" s="5">
        <v>101.0</v>
      </c>
      <c r="J2671" s="1" t="s">
        <v>4759</v>
      </c>
      <c r="K2671" s="1" t="s">
        <v>15669</v>
      </c>
      <c r="L2671" s="1" t="s">
        <v>15670</v>
      </c>
      <c r="M2671" s="1" t="s">
        <v>15671</v>
      </c>
      <c r="N2671" s="5">
        <v>5.1224543000123E13</v>
      </c>
      <c r="O2671" s="1" t="s">
        <v>1072</v>
      </c>
      <c r="P2671" s="10"/>
      <c r="Q2671" s="5">
        <v>2.0</v>
      </c>
      <c r="R2671" s="15">
        <v>45105.0</v>
      </c>
      <c r="S2671" s="5">
        <v>0.0</v>
      </c>
      <c r="T2671" s="10"/>
      <c r="U2671" s="10"/>
      <c r="V2671" s="15">
        <v>45105.0</v>
      </c>
      <c r="W2671" s="5">
        <v>161001.0</v>
      </c>
      <c r="X2671" s="10"/>
      <c r="Y2671" s="1" t="s">
        <v>1090</v>
      </c>
      <c r="Z2671" s="1" t="s">
        <v>15672</v>
      </c>
      <c r="AA2671" s="5">
        <v>1016.0</v>
      </c>
      <c r="AB2671" s="1" t="s">
        <v>1092</v>
      </c>
      <c r="AC2671" s="1" t="s">
        <v>1078</v>
      </c>
      <c r="AD2671" s="5">
        <v>1.49E7</v>
      </c>
      <c r="AE2671" s="1" t="s">
        <v>1079</v>
      </c>
      <c r="AF2671" s="5">
        <v>6555.0</v>
      </c>
      <c r="AG2671" s="5">
        <v>16.0</v>
      </c>
      <c r="AH2671" s="5">
        <v>3.27392E7</v>
      </c>
      <c r="AI2671" s="10"/>
      <c r="AJ2671" s="10"/>
      <c r="AK2671" s="10"/>
      <c r="AL2671" s="10"/>
      <c r="AM2671" s="1" t="s">
        <v>15673</v>
      </c>
      <c r="AN2671" s="10"/>
      <c r="AO2671" s="10"/>
      <c r="AP2671" s="1" t="s">
        <v>12175</v>
      </c>
    </row>
    <row r="2672">
      <c r="A2672" s="1" t="s">
        <v>4752</v>
      </c>
      <c r="B2672" s="14">
        <v>45873.0</v>
      </c>
      <c r="C2672" s="1" t="s">
        <v>15674</v>
      </c>
      <c r="D2672" s="5">
        <v>1.4126900035E11</v>
      </c>
      <c r="E2672" s="1" t="s">
        <v>4752</v>
      </c>
      <c r="F2672" s="1" t="s">
        <v>1097</v>
      </c>
      <c r="G2672" s="1" t="s">
        <v>4799</v>
      </c>
      <c r="H2672" s="1" t="s">
        <v>15675</v>
      </c>
      <c r="I2672" s="5">
        <v>58.0</v>
      </c>
      <c r="J2672" s="1" t="s">
        <v>4759</v>
      </c>
      <c r="K2672" s="1" t="s">
        <v>15676</v>
      </c>
      <c r="L2672" s="1" t="s">
        <v>15677</v>
      </c>
      <c r="M2672" s="1" t="s">
        <v>15678</v>
      </c>
      <c r="N2672" s="5">
        <v>1.4126900035E11</v>
      </c>
      <c r="O2672" s="1" t="s">
        <v>1103</v>
      </c>
      <c r="P2672" s="10"/>
      <c r="Q2672" s="5">
        <v>2.0</v>
      </c>
      <c r="R2672" s="15">
        <v>38659.0</v>
      </c>
      <c r="S2672" s="5">
        <v>0.0</v>
      </c>
      <c r="T2672" s="10"/>
      <c r="U2672" s="10"/>
      <c r="V2672" s="15">
        <v>35047.0</v>
      </c>
      <c r="W2672" s="5">
        <v>151201.0</v>
      </c>
      <c r="X2672" s="1" t="s">
        <v>15679</v>
      </c>
      <c r="Y2672" s="10"/>
      <c r="Z2672" s="1" t="s">
        <v>15680</v>
      </c>
      <c r="AA2672" s="1" t="s">
        <v>1410</v>
      </c>
      <c r="AB2672" s="1" t="s">
        <v>15681</v>
      </c>
      <c r="AC2672" s="1" t="s">
        <v>2581</v>
      </c>
      <c r="AD2672" s="5">
        <v>4.5585E7</v>
      </c>
      <c r="AE2672" s="1" t="s">
        <v>1106</v>
      </c>
      <c r="AF2672" s="5">
        <v>3605.0</v>
      </c>
      <c r="AG2672" s="5">
        <v>73.0</v>
      </c>
      <c r="AH2672" s="5">
        <v>3.53181E7</v>
      </c>
      <c r="AI2672" s="10"/>
      <c r="AJ2672" s="10"/>
      <c r="AK2672" s="10"/>
      <c r="AL2672" s="10"/>
      <c r="AM2672" s="1" t="s">
        <v>15682</v>
      </c>
      <c r="AN2672" s="10"/>
      <c r="AO2672" s="10"/>
      <c r="AP2672" s="1" t="s">
        <v>15683</v>
      </c>
    </row>
    <row r="2673">
      <c r="A2673" s="1" t="s">
        <v>4752</v>
      </c>
      <c r="B2673" s="14">
        <v>45830.0</v>
      </c>
      <c r="C2673" s="1" t="s">
        <v>15684</v>
      </c>
      <c r="D2673" s="5">
        <v>4.9486569000106E13</v>
      </c>
      <c r="E2673" s="1" t="s">
        <v>4752</v>
      </c>
      <c r="F2673" s="1" t="s">
        <v>1097</v>
      </c>
      <c r="G2673" s="1" t="s">
        <v>4771</v>
      </c>
      <c r="H2673" s="1" t="s">
        <v>15685</v>
      </c>
      <c r="I2673" s="17">
        <v>45528.0</v>
      </c>
      <c r="J2673" s="1" t="s">
        <v>4759</v>
      </c>
      <c r="K2673" s="1" t="s">
        <v>15684</v>
      </c>
      <c r="L2673" s="1" t="s">
        <v>15686</v>
      </c>
      <c r="M2673" s="1" t="s">
        <v>15687</v>
      </c>
      <c r="N2673" s="5">
        <v>4.9486569000106E13</v>
      </c>
      <c r="O2673" s="1" t="s">
        <v>1072</v>
      </c>
      <c r="P2673" s="10"/>
      <c r="Q2673" s="5">
        <v>2.0</v>
      </c>
      <c r="R2673" s="15">
        <v>44963.0</v>
      </c>
      <c r="S2673" s="5">
        <v>0.0</v>
      </c>
      <c r="T2673" s="10"/>
      <c r="U2673" s="10"/>
      <c r="V2673" s="15">
        <v>44963.0</v>
      </c>
      <c r="W2673" s="5">
        <v>8599604.0</v>
      </c>
      <c r="X2673" s="1" t="s">
        <v>4972</v>
      </c>
      <c r="Y2673" s="1" t="s">
        <v>1075</v>
      </c>
      <c r="Z2673" s="1" t="s">
        <v>15688</v>
      </c>
      <c r="AA2673" s="5">
        <v>161.0</v>
      </c>
      <c r="AB2673" s="10"/>
      <c r="AC2673" s="1" t="s">
        <v>15689</v>
      </c>
      <c r="AD2673" s="5">
        <v>3.5062001E7</v>
      </c>
      <c r="AE2673" s="1" t="s">
        <v>1205</v>
      </c>
      <c r="AF2673" s="5">
        <v>4553.0</v>
      </c>
      <c r="AG2673" s="5">
        <v>38.0</v>
      </c>
      <c r="AH2673" s="5">
        <v>9.9257685E7</v>
      </c>
      <c r="AI2673" s="10"/>
      <c r="AJ2673" s="10"/>
      <c r="AK2673" s="10"/>
      <c r="AL2673" s="10"/>
      <c r="AM2673" s="1" t="s">
        <v>15690</v>
      </c>
      <c r="AN2673" s="10"/>
      <c r="AO2673" s="10"/>
      <c r="AP2673" s="1" t="s">
        <v>4699</v>
      </c>
    </row>
    <row r="2674">
      <c r="A2674" s="1" t="s">
        <v>4752</v>
      </c>
      <c r="B2674" s="14">
        <v>45921.0</v>
      </c>
      <c r="C2674" s="1" t="s">
        <v>15684</v>
      </c>
      <c r="D2674" s="5">
        <v>4.9486569000106E13</v>
      </c>
      <c r="E2674" s="1" t="s">
        <v>4752</v>
      </c>
      <c r="F2674" s="1" t="s">
        <v>1097</v>
      </c>
      <c r="G2674" s="1" t="s">
        <v>4799</v>
      </c>
      <c r="H2674" s="1" t="s">
        <v>15691</v>
      </c>
      <c r="I2674" s="5">
        <v>58.0</v>
      </c>
      <c r="J2674" s="1" t="s">
        <v>4759</v>
      </c>
      <c r="K2674" s="1" t="s">
        <v>15684</v>
      </c>
      <c r="L2674" s="1" t="s">
        <v>15686</v>
      </c>
      <c r="M2674" s="1" t="s">
        <v>15687</v>
      </c>
      <c r="N2674" s="5">
        <v>4.9486569000106E13</v>
      </c>
      <c r="O2674" s="1" t="s">
        <v>1072</v>
      </c>
      <c r="P2674" s="10"/>
      <c r="Q2674" s="5">
        <v>2.0</v>
      </c>
      <c r="R2674" s="15">
        <v>44963.0</v>
      </c>
      <c r="S2674" s="5">
        <v>0.0</v>
      </c>
      <c r="T2674" s="10"/>
      <c r="U2674" s="10"/>
      <c r="V2674" s="15">
        <v>44963.0</v>
      </c>
      <c r="W2674" s="5">
        <v>8599604.0</v>
      </c>
      <c r="X2674" s="1" t="s">
        <v>4972</v>
      </c>
      <c r="Y2674" s="1" t="s">
        <v>1075</v>
      </c>
      <c r="Z2674" s="1" t="s">
        <v>15688</v>
      </c>
      <c r="AA2674" s="5">
        <v>161.0</v>
      </c>
      <c r="AB2674" s="10"/>
      <c r="AC2674" s="1" t="s">
        <v>15689</v>
      </c>
      <c r="AD2674" s="5">
        <v>3.5062001E7</v>
      </c>
      <c r="AE2674" s="1" t="s">
        <v>1205</v>
      </c>
      <c r="AF2674" s="5">
        <v>4553.0</v>
      </c>
      <c r="AG2674" s="5">
        <v>38.0</v>
      </c>
      <c r="AH2674" s="5">
        <v>9.9257685E7</v>
      </c>
      <c r="AI2674" s="10"/>
      <c r="AJ2674" s="10"/>
      <c r="AK2674" s="10"/>
      <c r="AL2674" s="10"/>
      <c r="AM2674" s="1" t="s">
        <v>15690</v>
      </c>
      <c r="AN2674" s="10"/>
      <c r="AO2674" s="10"/>
      <c r="AP2674" s="1" t="s">
        <v>4699</v>
      </c>
    </row>
    <row r="2675">
      <c r="A2675" s="1" t="s">
        <v>4752</v>
      </c>
      <c r="B2675" s="14">
        <v>46193.0</v>
      </c>
      <c r="C2675" s="1" t="s">
        <v>15692</v>
      </c>
      <c r="D2675" s="5">
        <v>2.8403532004186E13</v>
      </c>
      <c r="E2675" s="1" t="s">
        <v>4752</v>
      </c>
      <c r="F2675" s="1" t="s">
        <v>1097</v>
      </c>
      <c r="G2675" s="1" t="s">
        <v>15693</v>
      </c>
      <c r="H2675" s="1" t="s">
        <v>15694</v>
      </c>
      <c r="I2675" s="5">
        <v>58.0</v>
      </c>
      <c r="J2675" s="1" t="s">
        <v>4759</v>
      </c>
      <c r="K2675" s="1" t="s">
        <v>15692</v>
      </c>
      <c r="L2675" s="1" t="s">
        <v>15695</v>
      </c>
      <c r="M2675" s="1" t="s">
        <v>15696</v>
      </c>
      <c r="N2675" s="5">
        <v>2.8403532004186E13</v>
      </c>
      <c r="O2675" s="1" t="s">
        <v>1103</v>
      </c>
      <c r="P2675" s="10"/>
      <c r="Q2675" s="5">
        <v>2.0</v>
      </c>
      <c r="R2675" s="15">
        <v>43746.0</v>
      </c>
      <c r="S2675" s="5">
        <v>0.0</v>
      </c>
      <c r="T2675" s="10"/>
      <c r="U2675" s="10"/>
      <c r="V2675" s="15">
        <v>43746.0</v>
      </c>
      <c r="W2675" s="5">
        <v>7120100.0</v>
      </c>
      <c r="X2675" s="1" t="s">
        <v>15697</v>
      </c>
      <c r="Y2675" s="1" t="s">
        <v>1118</v>
      </c>
      <c r="Z2675" s="1" t="s">
        <v>15698</v>
      </c>
      <c r="AA2675" s="1" t="s">
        <v>5895</v>
      </c>
      <c r="AB2675" s="1" t="s">
        <v>15699</v>
      </c>
      <c r="AC2675" s="1" t="s">
        <v>1121</v>
      </c>
      <c r="AD2675" s="5">
        <v>7.75E7</v>
      </c>
      <c r="AE2675" s="1" t="s">
        <v>1568</v>
      </c>
      <c r="AF2675" s="5">
        <v>9559.0</v>
      </c>
      <c r="AG2675" s="5">
        <v>11.0</v>
      </c>
      <c r="AH2675" s="5">
        <v>5.6432322E7</v>
      </c>
      <c r="AI2675" s="10"/>
      <c r="AJ2675" s="10"/>
      <c r="AK2675" s="10"/>
      <c r="AL2675" s="10"/>
      <c r="AM2675" s="1" t="s">
        <v>12006</v>
      </c>
      <c r="AN2675" s="10"/>
      <c r="AO2675" s="10"/>
      <c r="AP2675" s="1" t="s">
        <v>6265</v>
      </c>
    </row>
    <row r="2676">
      <c r="A2676" s="1" t="s">
        <v>4752</v>
      </c>
      <c r="B2676" s="14">
        <v>45844.0</v>
      </c>
      <c r="C2676" s="1" t="s">
        <v>8029</v>
      </c>
      <c r="D2676" s="5">
        <v>2.7810119000186E13</v>
      </c>
      <c r="E2676" s="1" t="s">
        <v>4752</v>
      </c>
      <c r="F2676" s="1" t="s">
        <v>1097</v>
      </c>
      <c r="G2676" s="1" t="s">
        <v>4761</v>
      </c>
      <c r="H2676" s="5">
        <v>1.56156156E8</v>
      </c>
      <c r="I2676" s="5">
        <v>101.0</v>
      </c>
      <c r="J2676" s="1" t="s">
        <v>4759</v>
      </c>
      <c r="K2676" s="1" t="s">
        <v>8032</v>
      </c>
      <c r="L2676" s="1" t="s">
        <v>8033</v>
      </c>
      <c r="M2676" s="1" t="s">
        <v>8034</v>
      </c>
      <c r="N2676" s="5">
        <v>2.7810119000186E13</v>
      </c>
      <c r="O2676" s="1" t="s">
        <v>1072</v>
      </c>
      <c r="P2676" s="10"/>
      <c r="Q2676" s="5">
        <v>2.0</v>
      </c>
      <c r="R2676" s="15">
        <v>42879.0</v>
      </c>
      <c r="S2676" s="5">
        <v>0.0</v>
      </c>
      <c r="T2676" s="10"/>
      <c r="U2676" s="10"/>
      <c r="V2676" s="15">
        <v>42879.0</v>
      </c>
      <c r="W2676" s="5">
        <v>7112000.0</v>
      </c>
      <c r="X2676" s="1" t="s">
        <v>8035</v>
      </c>
      <c r="Y2676" s="1" t="s">
        <v>1075</v>
      </c>
      <c r="Z2676" s="1" t="s">
        <v>8036</v>
      </c>
      <c r="AA2676" s="5">
        <v>281.0</v>
      </c>
      <c r="AB2676" s="10"/>
      <c r="AC2676" s="1" t="s">
        <v>8037</v>
      </c>
      <c r="AD2676" s="5">
        <v>8.4182304E7</v>
      </c>
      <c r="AE2676" s="1" t="s">
        <v>1231</v>
      </c>
      <c r="AF2676" s="5">
        <v>7495.0</v>
      </c>
      <c r="AG2676" s="5">
        <v>31.0</v>
      </c>
      <c r="AH2676" s="5">
        <v>3.4176319E7</v>
      </c>
      <c r="AI2676" s="5">
        <v>42.0</v>
      </c>
      <c r="AJ2676" s="5">
        <v>9.1171312E7</v>
      </c>
      <c r="AK2676" s="10"/>
      <c r="AL2676" s="10"/>
      <c r="AM2676" s="1" t="s">
        <v>8038</v>
      </c>
      <c r="AN2676" s="10"/>
      <c r="AO2676" s="10"/>
      <c r="AP2676" s="1" t="s">
        <v>2215</v>
      </c>
    </row>
    <row r="2677">
      <c r="A2677" s="1" t="s">
        <v>4752</v>
      </c>
      <c r="B2677" s="14">
        <v>46034.0</v>
      </c>
      <c r="C2677" s="1" t="s">
        <v>15700</v>
      </c>
      <c r="D2677" s="5">
        <v>5.1329004000159E13</v>
      </c>
      <c r="E2677" s="1" t="s">
        <v>4752</v>
      </c>
      <c r="F2677" s="1" t="s">
        <v>1097</v>
      </c>
      <c r="G2677" s="1" t="s">
        <v>4761</v>
      </c>
      <c r="H2677" s="1" t="s">
        <v>15701</v>
      </c>
      <c r="I2677" s="5">
        <v>101.0</v>
      </c>
      <c r="J2677" s="1" t="s">
        <v>4759</v>
      </c>
      <c r="K2677" s="1" t="s">
        <v>15702</v>
      </c>
      <c r="L2677" s="1" t="s">
        <v>15703</v>
      </c>
      <c r="M2677" s="1" t="s">
        <v>15704</v>
      </c>
      <c r="N2677" s="5">
        <v>5.1329004000159E13</v>
      </c>
      <c r="O2677" s="1" t="s">
        <v>1072</v>
      </c>
      <c r="P2677" s="1" t="s">
        <v>15700</v>
      </c>
      <c r="Q2677" s="5">
        <v>2.0</v>
      </c>
      <c r="R2677" s="15">
        <v>45113.0</v>
      </c>
      <c r="S2677" s="5">
        <v>0.0</v>
      </c>
      <c r="T2677" s="10"/>
      <c r="U2677" s="5">
        <v>105.0</v>
      </c>
      <c r="V2677" s="15">
        <v>45113.0</v>
      </c>
      <c r="W2677" s="5">
        <v>161001.0</v>
      </c>
      <c r="X2677" s="1" t="s">
        <v>15705</v>
      </c>
      <c r="Y2677" s="1" t="s">
        <v>1090</v>
      </c>
      <c r="Z2677" s="1" t="s">
        <v>4795</v>
      </c>
      <c r="AA2677" s="5">
        <v>4434.0</v>
      </c>
      <c r="AB2677" s="1" t="s">
        <v>1337</v>
      </c>
      <c r="AC2677" s="1" t="s">
        <v>1078</v>
      </c>
      <c r="AD2677" s="5">
        <v>7.693E7</v>
      </c>
      <c r="AE2677" s="1" t="s">
        <v>1313</v>
      </c>
      <c r="AF2677" s="5">
        <v>35.0</v>
      </c>
      <c r="AG2677" s="5">
        <v>69.0</v>
      </c>
      <c r="AH2677" s="5">
        <v>8.4699167E7</v>
      </c>
      <c r="AI2677" s="5">
        <v>0.0</v>
      </c>
      <c r="AJ2677" s="5">
        <v>0.0</v>
      </c>
      <c r="AK2677" s="10"/>
      <c r="AL2677" s="10"/>
      <c r="AM2677" s="1" t="s">
        <v>15706</v>
      </c>
      <c r="AN2677" s="10"/>
      <c r="AO2677" s="10"/>
      <c r="AP2677" s="1" t="s">
        <v>15707</v>
      </c>
    </row>
    <row r="2678">
      <c r="A2678" s="1" t="s">
        <v>4752</v>
      </c>
      <c r="B2678" s="14">
        <v>46171.0</v>
      </c>
      <c r="C2678" s="1" t="s">
        <v>4821</v>
      </c>
      <c r="D2678" s="5">
        <v>5.0397112000104E13</v>
      </c>
      <c r="E2678" s="1" t="s">
        <v>4752</v>
      </c>
      <c r="F2678" s="1" t="s">
        <v>1097</v>
      </c>
      <c r="G2678" s="1" t="s">
        <v>4799</v>
      </c>
      <c r="H2678" s="1" t="s">
        <v>15708</v>
      </c>
      <c r="I2678" s="5">
        <v>58.0</v>
      </c>
      <c r="J2678" s="1" t="s">
        <v>4759</v>
      </c>
      <c r="K2678" s="1" t="s">
        <v>4823</v>
      </c>
      <c r="L2678" s="1" t="s">
        <v>4824</v>
      </c>
      <c r="M2678" s="1" t="s">
        <v>4825</v>
      </c>
      <c r="N2678" s="5">
        <v>5.0397112000104E13</v>
      </c>
      <c r="O2678" s="1" t="s">
        <v>1072</v>
      </c>
      <c r="P2678" s="1" t="s">
        <v>4826</v>
      </c>
      <c r="Q2678" s="5">
        <v>2.0</v>
      </c>
      <c r="R2678" s="15">
        <v>45036.0</v>
      </c>
      <c r="S2678" s="5">
        <v>0.0</v>
      </c>
      <c r="T2678" s="10"/>
      <c r="U2678" s="10"/>
      <c r="V2678" s="15">
        <v>45036.0</v>
      </c>
      <c r="W2678" s="5">
        <v>161001.0</v>
      </c>
      <c r="X2678" s="1" t="s">
        <v>4827</v>
      </c>
      <c r="Y2678" s="1" t="s">
        <v>2655</v>
      </c>
      <c r="Z2678" s="1" t="s">
        <v>4828</v>
      </c>
      <c r="AA2678" s="1" t="s">
        <v>1410</v>
      </c>
      <c r="AB2678" s="1" t="s">
        <v>4829</v>
      </c>
      <c r="AC2678" s="1" t="s">
        <v>4828</v>
      </c>
      <c r="AD2678" s="5">
        <v>7.7645E7</v>
      </c>
      <c r="AE2678" s="1" t="s">
        <v>1568</v>
      </c>
      <c r="AF2678" s="5">
        <v>351.0</v>
      </c>
      <c r="AG2678" s="5">
        <v>63.0</v>
      </c>
      <c r="AH2678" s="5">
        <v>9.9288331E7</v>
      </c>
      <c r="AI2678" s="10"/>
      <c r="AJ2678" s="10"/>
      <c r="AK2678" s="10"/>
      <c r="AL2678" s="10"/>
      <c r="AM2678" s="1" t="s">
        <v>4830</v>
      </c>
      <c r="AN2678" s="10"/>
      <c r="AO2678" s="10"/>
      <c r="AP2678" s="1" t="s">
        <v>4831</v>
      </c>
    </row>
    <row r="2679">
      <c r="A2679" s="1" t="s">
        <v>4752</v>
      </c>
      <c r="B2679" s="16">
        <v>46009.0</v>
      </c>
      <c r="C2679" s="1" t="s">
        <v>8153</v>
      </c>
      <c r="D2679" s="5">
        <v>5.1032161000106E13</v>
      </c>
      <c r="E2679" s="1" t="s">
        <v>4752</v>
      </c>
      <c r="F2679" s="1" t="s">
        <v>1097</v>
      </c>
      <c r="G2679" s="1" t="s">
        <v>4799</v>
      </c>
      <c r="H2679" s="1" t="s">
        <v>15709</v>
      </c>
      <c r="I2679" s="5">
        <v>58.0</v>
      </c>
      <c r="J2679" s="1" t="s">
        <v>4759</v>
      </c>
      <c r="K2679" s="1" t="s">
        <v>8155</v>
      </c>
      <c r="L2679" s="1" t="s">
        <v>8156</v>
      </c>
      <c r="M2679" s="1" t="s">
        <v>8157</v>
      </c>
      <c r="N2679" s="5">
        <v>5.1032161000106E13</v>
      </c>
      <c r="O2679" s="1" t="s">
        <v>1072</v>
      </c>
      <c r="P2679" s="1" t="s">
        <v>8153</v>
      </c>
      <c r="Q2679" s="5">
        <v>2.0</v>
      </c>
      <c r="R2679" s="15">
        <v>45090.0</v>
      </c>
      <c r="S2679" s="5">
        <v>0.0</v>
      </c>
      <c r="T2679" s="10"/>
      <c r="U2679" s="10"/>
      <c r="V2679" s="15">
        <v>45090.0</v>
      </c>
      <c r="W2679" s="5">
        <v>161001.0</v>
      </c>
      <c r="X2679" s="10"/>
      <c r="Y2679" s="1" t="s">
        <v>1075</v>
      </c>
      <c r="Z2679" s="1" t="s">
        <v>8158</v>
      </c>
      <c r="AA2679" s="5">
        <v>14.0</v>
      </c>
      <c r="AB2679" s="10"/>
      <c r="AC2679" s="1" t="s">
        <v>1593</v>
      </c>
      <c r="AD2679" s="5">
        <v>3.7795E7</v>
      </c>
      <c r="AE2679" s="1" t="s">
        <v>1205</v>
      </c>
      <c r="AF2679" s="5">
        <v>4051.0</v>
      </c>
      <c r="AG2679" s="5">
        <v>35.0</v>
      </c>
      <c r="AH2679" s="5">
        <v>9.7578899E7</v>
      </c>
      <c r="AI2679" s="10"/>
      <c r="AJ2679" s="10"/>
      <c r="AK2679" s="10"/>
      <c r="AL2679" s="10"/>
      <c r="AM2679" s="1" t="s">
        <v>8159</v>
      </c>
      <c r="AN2679" s="10"/>
      <c r="AO2679" s="10"/>
      <c r="AP2679" s="1" t="s">
        <v>8160</v>
      </c>
    </row>
    <row r="2680">
      <c r="A2680" s="1" t="s">
        <v>4752</v>
      </c>
      <c r="B2680" s="14">
        <v>45897.0</v>
      </c>
      <c r="C2680" s="1" t="s">
        <v>12901</v>
      </c>
      <c r="D2680" s="5">
        <v>4.3814308000183E13</v>
      </c>
      <c r="E2680" s="1" t="s">
        <v>4752</v>
      </c>
      <c r="F2680" s="1" t="s">
        <v>4858</v>
      </c>
      <c r="G2680" s="1" t="s">
        <v>9235</v>
      </c>
      <c r="H2680" s="1" t="s">
        <v>10894</v>
      </c>
      <c r="I2680" s="5">
        <v>35.0</v>
      </c>
      <c r="J2680" s="1" t="s">
        <v>4759</v>
      </c>
      <c r="K2680" s="1" t="s">
        <v>12903</v>
      </c>
      <c r="L2680" s="1" t="s">
        <v>12904</v>
      </c>
      <c r="M2680" s="1" t="s">
        <v>12905</v>
      </c>
      <c r="N2680" s="5">
        <v>4.3814308000183E13</v>
      </c>
      <c r="O2680" s="1" t="s">
        <v>1072</v>
      </c>
      <c r="P2680" s="1" t="s">
        <v>12901</v>
      </c>
      <c r="Q2680" s="5">
        <v>2.0</v>
      </c>
      <c r="R2680" s="15">
        <v>44476.0</v>
      </c>
      <c r="S2680" s="5">
        <v>0.0</v>
      </c>
      <c r="T2680" s="10"/>
      <c r="U2680" s="10"/>
      <c r="V2680" s="15">
        <v>44476.0</v>
      </c>
      <c r="W2680" s="5">
        <v>161001.0</v>
      </c>
      <c r="X2680" s="1" t="s">
        <v>12906</v>
      </c>
      <c r="Y2680" s="1" t="s">
        <v>1090</v>
      </c>
      <c r="Z2680" s="1" t="s">
        <v>12907</v>
      </c>
      <c r="AA2680" s="5">
        <v>222.0</v>
      </c>
      <c r="AB2680" s="10"/>
      <c r="AC2680" s="1" t="s">
        <v>1078</v>
      </c>
      <c r="AD2680" s="5">
        <v>7.7395E7</v>
      </c>
      <c r="AE2680" s="1" t="s">
        <v>1568</v>
      </c>
      <c r="AF2680" s="5">
        <v>9723.0</v>
      </c>
      <c r="AG2680" s="5">
        <v>63.0</v>
      </c>
      <c r="AH2680" s="5">
        <v>9.2125756E7</v>
      </c>
      <c r="AI2680" s="10"/>
      <c r="AJ2680" s="10"/>
      <c r="AK2680" s="10"/>
      <c r="AL2680" s="10"/>
      <c r="AM2680" s="1" t="s">
        <v>12908</v>
      </c>
      <c r="AN2680" s="10"/>
      <c r="AO2680" s="10"/>
      <c r="AP2680" s="1" t="s">
        <v>12909</v>
      </c>
    </row>
    <row r="2681">
      <c r="A2681" s="1" t="s">
        <v>4752</v>
      </c>
      <c r="B2681" s="14">
        <v>46332.0</v>
      </c>
      <c r="C2681" s="1" t="s">
        <v>15710</v>
      </c>
      <c r="D2681" s="5">
        <v>5.4926568000167E13</v>
      </c>
      <c r="E2681" s="1" t="s">
        <v>4752</v>
      </c>
      <c r="F2681" s="1" t="s">
        <v>1097</v>
      </c>
      <c r="G2681" s="1" t="s">
        <v>4771</v>
      </c>
      <c r="H2681" s="1" t="s">
        <v>15711</v>
      </c>
      <c r="I2681" s="17">
        <v>45528.0</v>
      </c>
      <c r="J2681" s="1" t="s">
        <v>4759</v>
      </c>
      <c r="K2681" s="1" t="s">
        <v>15710</v>
      </c>
      <c r="L2681" s="1" t="s">
        <v>15712</v>
      </c>
      <c r="M2681" s="1" t="s">
        <v>15713</v>
      </c>
      <c r="N2681" s="5">
        <v>5.4926568000167E13</v>
      </c>
      <c r="O2681" s="1" t="s">
        <v>1072</v>
      </c>
      <c r="P2681" s="1" t="s">
        <v>15714</v>
      </c>
      <c r="Q2681" s="5">
        <v>2.0</v>
      </c>
      <c r="R2681" s="15">
        <v>45411.0</v>
      </c>
      <c r="S2681" s="5">
        <v>0.0</v>
      </c>
      <c r="T2681" s="10"/>
      <c r="U2681" s="5">
        <v>105.0</v>
      </c>
      <c r="V2681" s="15">
        <v>45411.0</v>
      </c>
      <c r="W2681" s="5">
        <v>161001.0</v>
      </c>
      <c r="X2681" s="1" t="s">
        <v>15715</v>
      </c>
      <c r="Y2681" s="1" t="s">
        <v>1075</v>
      </c>
      <c r="Z2681" s="1" t="s">
        <v>4817</v>
      </c>
      <c r="AA2681" s="5">
        <v>1010.0</v>
      </c>
      <c r="AB2681" s="1" t="s">
        <v>3170</v>
      </c>
      <c r="AC2681" s="1" t="s">
        <v>4818</v>
      </c>
      <c r="AD2681" s="5">
        <v>7.8895136E7</v>
      </c>
      <c r="AE2681" s="1" t="s">
        <v>1122</v>
      </c>
      <c r="AF2681" s="5">
        <v>9907.0</v>
      </c>
      <c r="AG2681" s="5">
        <v>66.0</v>
      </c>
      <c r="AH2681" s="5">
        <v>9.6343757E7</v>
      </c>
      <c r="AI2681" s="5">
        <v>0.0</v>
      </c>
      <c r="AJ2681" s="5">
        <v>0.0</v>
      </c>
      <c r="AK2681" s="10"/>
      <c r="AL2681" s="10"/>
      <c r="AM2681" s="1" t="s">
        <v>15716</v>
      </c>
      <c r="AN2681" s="10"/>
      <c r="AO2681" s="10"/>
      <c r="AP2681" s="1" t="s">
        <v>4820</v>
      </c>
    </row>
    <row r="2682">
      <c r="A2682" s="1" t="s">
        <v>4752</v>
      </c>
      <c r="B2682" s="14">
        <v>46167.0</v>
      </c>
      <c r="C2682" s="1" t="s">
        <v>6806</v>
      </c>
      <c r="D2682" s="5">
        <v>4.3828578000143E13</v>
      </c>
      <c r="E2682" s="1" t="s">
        <v>4752</v>
      </c>
      <c r="F2682" s="1" t="s">
        <v>1097</v>
      </c>
      <c r="G2682" s="1" t="s">
        <v>4799</v>
      </c>
      <c r="H2682" s="1" t="s">
        <v>15717</v>
      </c>
      <c r="I2682" s="5">
        <v>58.0</v>
      </c>
      <c r="J2682" s="1" t="s">
        <v>4759</v>
      </c>
      <c r="K2682" s="1" t="s">
        <v>2192</v>
      </c>
      <c r="L2682" s="1" t="s">
        <v>2193</v>
      </c>
      <c r="M2682" s="1" t="s">
        <v>2194</v>
      </c>
      <c r="N2682" s="5">
        <v>4.3828578000143E13</v>
      </c>
      <c r="O2682" s="1" t="s">
        <v>1072</v>
      </c>
      <c r="P2682" s="1" t="s">
        <v>2195</v>
      </c>
      <c r="Q2682" s="5">
        <v>2.0</v>
      </c>
      <c r="R2682" s="15">
        <v>44477.0</v>
      </c>
      <c r="S2682" s="5">
        <v>0.0</v>
      </c>
      <c r="T2682" s="10"/>
      <c r="U2682" s="10"/>
      <c r="V2682" s="15">
        <v>44477.0</v>
      </c>
      <c r="W2682" s="5">
        <v>7490103.0</v>
      </c>
      <c r="X2682" s="1" t="s">
        <v>2196</v>
      </c>
      <c r="Y2682" s="1" t="s">
        <v>1075</v>
      </c>
      <c r="Z2682" s="1" t="s">
        <v>2197</v>
      </c>
      <c r="AA2682" s="5">
        <v>8.0</v>
      </c>
      <c r="AB2682" s="10"/>
      <c r="AC2682" s="1" t="s">
        <v>2198</v>
      </c>
      <c r="AD2682" s="5">
        <v>4.477E7</v>
      </c>
      <c r="AE2682" s="1" t="s">
        <v>1106</v>
      </c>
      <c r="AF2682" s="5">
        <v>3793.0</v>
      </c>
      <c r="AG2682" s="5">
        <v>16.0</v>
      </c>
      <c r="AH2682" s="5">
        <v>9.7616285E7</v>
      </c>
      <c r="AI2682" s="10"/>
      <c r="AJ2682" s="10"/>
      <c r="AK2682" s="10"/>
      <c r="AL2682" s="10"/>
      <c r="AM2682" s="1" t="s">
        <v>2199</v>
      </c>
      <c r="AN2682" s="10"/>
      <c r="AO2682" s="10"/>
      <c r="AP2682" s="1" t="s">
        <v>2200</v>
      </c>
    </row>
    <row r="2683">
      <c r="A2683" s="1" t="s">
        <v>4752</v>
      </c>
      <c r="B2683" s="14">
        <v>46178.0</v>
      </c>
      <c r="C2683" s="1" t="s">
        <v>5686</v>
      </c>
      <c r="D2683" s="5">
        <v>4.78206330001E13</v>
      </c>
      <c r="E2683" s="1" t="s">
        <v>4752</v>
      </c>
      <c r="F2683" s="1" t="s">
        <v>4858</v>
      </c>
      <c r="G2683" s="1" t="s">
        <v>4859</v>
      </c>
      <c r="H2683" s="1" t="s">
        <v>15718</v>
      </c>
      <c r="I2683" s="5">
        <v>35.0</v>
      </c>
      <c r="J2683" s="1" t="s">
        <v>4759</v>
      </c>
      <c r="K2683" s="1" t="s">
        <v>5686</v>
      </c>
      <c r="L2683" s="1" t="s">
        <v>5688</v>
      </c>
      <c r="M2683" s="1" t="s">
        <v>5689</v>
      </c>
      <c r="N2683" s="5">
        <v>4.78206330001E13</v>
      </c>
      <c r="O2683" s="1" t="s">
        <v>1072</v>
      </c>
      <c r="P2683" s="1" t="s">
        <v>5690</v>
      </c>
      <c r="Q2683" s="5">
        <v>2.0</v>
      </c>
      <c r="R2683" s="15">
        <v>44806.0</v>
      </c>
      <c r="S2683" s="5">
        <v>0.0</v>
      </c>
      <c r="T2683" s="10"/>
      <c r="U2683" s="10"/>
      <c r="V2683" s="15">
        <v>44806.0</v>
      </c>
      <c r="W2683" s="5">
        <v>2621300.0</v>
      </c>
      <c r="X2683" s="1" t="s">
        <v>5691</v>
      </c>
      <c r="Y2683" s="1" t="s">
        <v>1075</v>
      </c>
      <c r="Z2683" s="1" t="s">
        <v>5692</v>
      </c>
      <c r="AA2683" s="1" t="s">
        <v>1120</v>
      </c>
      <c r="AB2683" s="10"/>
      <c r="AC2683" s="1" t="s">
        <v>5693</v>
      </c>
      <c r="AD2683" s="5">
        <v>4.5658464E7</v>
      </c>
      <c r="AE2683" s="1" t="s">
        <v>1106</v>
      </c>
      <c r="AF2683" s="5">
        <v>3573.0</v>
      </c>
      <c r="AG2683" s="5">
        <v>77.0</v>
      </c>
      <c r="AH2683" s="5">
        <v>3.6283119E7</v>
      </c>
      <c r="AI2683" s="10"/>
      <c r="AJ2683" s="10"/>
      <c r="AK2683" s="10"/>
      <c r="AL2683" s="10"/>
      <c r="AM2683" s="1" t="s">
        <v>5694</v>
      </c>
      <c r="AN2683" s="10"/>
      <c r="AO2683" s="10"/>
      <c r="AP2683" s="1" t="s">
        <v>5695</v>
      </c>
    </row>
    <row r="2684">
      <c r="A2684" s="1" t="s">
        <v>4752</v>
      </c>
      <c r="B2684" s="14">
        <v>46330.0</v>
      </c>
      <c r="C2684" s="1" t="s">
        <v>5686</v>
      </c>
      <c r="D2684" s="5">
        <v>4.78206330001E13</v>
      </c>
      <c r="E2684" s="1" t="s">
        <v>4752</v>
      </c>
      <c r="F2684" s="1" t="s">
        <v>4858</v>
      </c>
      <c r="G2684" s="1" t="s">
        <v>4859</v>
      </c>
      <c r="H2684" s="1" t="s">
        <v>15719</v>
      </c>
      <c r="I2684" s="5">
        <v>35.0</v>
      </c>
      <c r="J2684" s="1" t="s">
        <v>4759</v>
      </c>
      <c r="K2684" s="1" t="s">
        <v>5686</v>
      </c>
      <c r="L2684" s="1" t="s">
        <v>5688</v>
      </c>
      <c r="M2684" s="1" t="s">
        <v>5689</v>
      </c>
      <c r="N2684" s="5">
        <v>4.78206330001E13</v>
      </c>
      <c r="O2684" s="1" t="s">
        <v>1072</v>
      </c>
      <c r="P2684" s="1" t="s">
        <v>5690</v>
      </c>
      <c r="Q2684" s="5">
        <v>2.0</v>
      </c>
      <c r="R2684" s="15">
        <v>44806.0</v>
      </c>
      <c r="S2684" s="5">
        <v>0.0</v>
      </c>
      <c r="T2684" s="10"/>
      <c r="U2684" s="10"/>
      <c r="V2684" s="15">
        <v>44806.0</v>
      </c>
      <c r="W2684" s="5">
        <v>2621300.0</v>
      </c>
      <c r="X2684" s="1" t="s">
        <v>5691</v>
      </c>
      <c r="Y2684" s="1" t="s">
        <v>1075</v>
      </c>
      <c r="Z2684" s="1" t="s">
        <v>5692</v>
      </c>
      <c r="AA2684" s="1" t="s">
        <v>1120</v>
      </c>
      <c r="AB2684" s="10"/>
      <c r="AC2684" s="1" t="s">
        <v>5693</v>
      </c>
      <c r="AD2684" s="5">
        <v>4.5658464E7</v>
      </c>
      <c r="AE2684" s="1" t="s">
        <v>1106</v>
      </c>
      <c r="AF2684" s="5">
        <v>3573.0</v>
      </c>
      <c r="AG2684" s="5">
        <v>77.0</v>
      </c>
      <c r="AH2684" s="5">
        <v>3.6283119E7</v>
      </c>
      <c r="AI2684" s="10"/>
      <c r="AJ2684" s="10"/>
      <c r="AK2684" s="10"/>
      <c r="AL2684" s="10"/>
      <c r="AM2684" s="1" t="s">
        <v>5694</v>
      </c>
      <c r="AN2684" s="10"/>
      <c r="AO2684" s="10"/>
      <c r="AP2684" s="1" t="s">
        <v>5695</v>
      </c>
    </row>
    <row r="2685">
      <c r="A2685" s="1" t="s">
        <v>4752</v>
      </c>
      <c r="B2685" s="16">
        <v>46318.0</v>
      </c>
      <c r="C2685" s="1" t="s">
        <v>15720</v>
      </c>
      <c r="D2685" s="5">
        <v>5.294763200016E13</v>
      </c>
      <c r="E2685" s="1" t="s">
        <v>4752</v>
      </c>
      <c r="F2685" s="1" t="s">
        <v>15721</v>
      </c>
      <c r="G2685" s="1" t="s">
        <v>4859</v>
      </c>
      <c r="H2685" s="1" t="s">
        <v>15722</v>
      </c>
      <c r="I2685" s="5">
        <v>35.0</v>
      </c>
      <c r="J2685" s="1" t="s">
        <v>4759</v>
      </c>
      <c r="K2685" s="1" t="s">
        <v>15720</v>
      </c>
      <c r="L2685" s="1" t="s">
        <v>15723</v>
      </c>
      <c r="M2685" s="1" t="s">
        <v>15724</v>
      </c>
      <c r="N2685" s="5">
        <v>5.294763200016E13</v>
      </c>
      <c r="O2685" s="1" t="s">
        <v>1072</v>
      </c>
      <c r="P2685" s="1" t="s">
        <v>15725</v>
      </c>
      <c r="Q2685" s="5">
        <v>2.0</v>
      </c>
      <c r="R2685" s="15">
        <v>45251.0</v>
      </c>
      <c r="S2685" s="5">
        <v>0.0</v>
      </c>
      <c r="T2685" s="10"/>
      <c r="U2685" s="10"/>
      <c r="V2685" s="15">
        <v>45251.0</v>
      </c>
      <c r="W2685" s="5">
        <v>4661300.0</v>
      </c>
      <c r="X2685" s="1" t="s">
        <v>15726</v>
      </c>
      <c r="Y2685" s="1" t="s">
        <v>1075</v>
      </c>
      <c r="Z2685" s="1" t="s">
        <v>15727</v>
      </c>
      <c r="AA2685" s="5">
        <v>10.0</v>
      </c>
      <c r="AB2685" s="1" t="s">
        <v>3170</v>
      </c>
      <c r="AC2685" s="1" t="s">
        <v>1078</v>
      </c>
      <c r="AD2685" s="5">
        <v>8.839E7</v>
      </c>
      <c r="AE2685" s="1" t="s">
        <v>1386</v>
      </c>
      <c r="AF2685" s="5">
        <v>8041.0</v>
      </c>
      <c r="AG2685" s="5">
        <v>47.0</v>
      </c>
      <c r="AH2685" s="5">
        <v>9.7716876E7</v>
      </c>
      <c r="AI2685" s="10"/>
      <c r="AJ2685" s="10"/>
      <c r="AK2685" s="10"/>
      <c r="AL2685" s="10"/>
      <c r="AM2685" s="1" t="s">
        <v>15728</v>
      </c>
      <c r="AN2685" s="10"/>
      <c r="AO2685" s="10"/>
      <c r="AP2685" s="1" t="s">
        <v>11164</v>
      </c>
    </row>
    <row r="2686">
      <c r="A2686" s="1" t="s">
        <v>4752</v>
      </c>
      <c r="B2686" s="14">
        <v>46147.0</v>
      </c>
      <c r="C2686" s="1" t="s">
        <v>15729</v>
      </c>
      <c r="D2686" s="5">
        <v>5.1533207000162E13</v>
      </c>
      <c r="E2686" s="1" t="s">
        <v>4752</v>
      </c>
      <c r="F2686" s="1" t="s">
        <v>1097</v>
      </c>
      <c r="G2686" s="1" t="s">
        <v>4761</v>
      </c>
      <c r="H2686" s="1" t="s">
        <v>15730</v>
      </c>
      <c r="I2686" s="5">
        <v>101.0</v>
      </c>
      <c r="J2686" s="1" t="s">
        <v>4759</v>
      </c>
      <c r="K2686" s="1" t="s">
        <v>15731</v>
      </c>
      <c r="L2686" s="1" t="s">
        <v>15732</v>
      </c>
      <c r="M2686" s="1" t="s">
        <v>15733</v>
      </c>
      <c r="N2686" s="5">
        <v>5.1533207000162E13</v>
      </c>
      <c r="O2686" s="1" t="s">
        <v>1072</v>
      </c>
      <c r="P2686" s="1" t="s">
        <v>15734</v>
      </c>
      <c r="Q2686" s="5">
        <v>2.0</v>
      </c>
      <c r="R2686" s="15">
        <v>45131.0</v>
      </c>
      <c r="S2686" s="5">
        <v>0.0</v>
      </c>
      <c r="T2686" s="10"/>
      <c r="U2686" s="10"/>
      <c r="V2686" s="15">
        <v>45131.0</v>
      </c>
      <c r="W2686" s="5">
        <v>161001.0</v>
      </c>
      <c r="X2686" s="10"/>
      <c r="Y2686" s="1" t="s">
        <v>1090</v>
      </c>
      <c r="Z2686" s="1" t="s">
        <v>15735</v>
      </c>
      <c r="AA2686" s="5">
        <v>101.0</v>
      </c>
      <c r="AB2686" s="10"/>
      <c r="AC2686" s="1" t="s">
        <v>15736</v>
      </c>
      <c r="AD2686" s="5">
        <v>1.479E7</v>
      </c>
      <c r="AE2686" s="1" t="s">
        <v>1079</v>
      </c>
      <c r="AF2686" s="5">
        <v>6449.0</v>
      </c>
      <c r="AG2686" s="5">
        <v>64.0</v>
      </c>
      <c r="AH2686" s="5">
        <v>8.1242505E7</v>
      </c>
      <c r="AI2686" s="10"/>
      <c r="AJ2686" s="10"/>
      <c r="AK2686" s="10"/>
      <c r="AL2686" s="10"/>
      <c r="AM2686" s="1" t="s">
        <v>15737</v>
      </c>
      <c r="AN2686" s="10"/>
      <c r="AO2686" s="10"/>
      <c r="AP2686" s="1" t="s">
        <v>8922</v>
      </c>
    </row>
    <row r="2687">
      <c r="A2687" s="1" t="s">
        <v>4752</v>
      </c>
      <c r="B2687" s="14">
        <v>46081.0</v>
      </c>
      <c r="C2687" s="1" t="s">
        <v>6044</v>
      </c>
      <c r="D2687" s="5">
        <v>2.4181765000133E13</v>
      </c>
      <c r="E2687" s="1" t="s">
        <v>4752</v>
      </c>
      <c r="F2687" s="1" t="s">
        <v>1097</v>
      </c>
      <c r="G2687" s="1" t="s">
        <v>4761</v>
      </c>
      <c r="H2687" s="1" t="s">
        <v>15738</v>
      </c>
      <c r="I2687" s="5">
        <v>101.0</v>
      </c>
      <c r="J2687" s="1" t="s">
        <v>4759</v>
      </c>
      <c r="K2687" s="1" t="s">
        <v>6044</v>
      </c>
      <c r="L2687" s="1" t="s">
        <v>6046</v>
      </c>
      <c r="M2687" s="1" t="s">
        <v>6047</v>
      </c>
      <c r="N2687" s="5">
        <v>2.4181765000133E13</v>
      </c>
      <c r="O2687" s="1" t="s">
        <v>1072</v>
      </c>
      <c r="P2687" s="10"/>
      <c r="Q2687" s="5">
        <v>2.0</v>
      </c>
      <c r="R2687" s="15">
        <v>42416.0</v>
      </c>
      <c r="S2687" s="5">
        <v>0.0</v>
      </c>
      <c r="T2687" s="10"/>
      <c r="U2687" s="10"/>
      <c r="V2687" s="15">
        <v>42416.0</v>
      </c>
      <c r="W2687" s="5">
        <v>113000.0</v>
      </c>
      <c r="X2687" s="1" t="s">
        <v>6048</v>
      </c>
      <c r="Y2687" s="1" t="s">
        <v>2655</v>
      </c>
      <c r="Z2687" s="1" t="s">
        <v>4995</v>
      </c>
      <c r="AA2687" s="1" t="s">
        <v>1410</v>
      </c>
      <c r="AB2687" s="10"/>
      <c r="AC2687" s="1" t="s">
        <v>1121</v>
      </c>
      <c r="AD2687" s="5">
        <v>1.367E7</v>
      </c>
      <c r="AE2687" s="1" t="s">
        <v>1079</v>
      </c>
      <c r="AF2687" s="5">
        <v>7051.0</v>
      </c>
      <c r="AG2687" s="5">
        <v>19.0</v>
      </c>
      <c r="AH2687" s="5">
        <v>9.1181937E7</v>
      </c>
      <c r="AI2687" s="10"/>
      <c r="AJ2687" s="10"/>
      <c r="AK2687" s="10"/>
      <c r="AL2687" s="10"/>
      <c r="AM2687" s="10"/>
      <c r="AN2687" s="10"/>
      <c r="AO2687" s="10"/>
      <c r="AP2687" s="1" t="s">
        <v>6049</v>
      </c>
    </row>
    <row r="2688">
      <c r="A2688" s="1" t="s">
        <v>4752</v>
      </c>
      <c r="B2688" s="16">
        <v>46345.0</v>
      </c>
      <c r="C2688" s="1" t="s">
        <v>4903</v>
      </c>
      <c r="D2688" s="5">
        <v>3.6297810003114E13</v>
      </c>
      <c r="E2688" s="1" t="s">
        <v>4752</v>
      </c>
      <c r="F2688" s="1" t="s">
        <v>1097</v>
      </c>
      <c r="G2688" s="1" t="s">
        <v>4846</v>
      </c>
      <c r="H2688" s="1" t="s">
        <v>15739</v>
      </c>
      <c r="I2688" s="5">
        <v>110.0</v>
      </c>
      <c r="J2688" s="1" t="s">
        <v>4759</v>
      </c>
      <c r="K2688" s="1" t="s">
        <v>4900</v>
      </c>
      <c r="L2688" s="1" t="s">
        <v>14872</v>
      </c>
      <c r="M2688" s="1" t="s">
        <v>4902</v>
      </c>
      <c r="N2688" s="5">
        <v>3.6297810003114E13</v>
      </c>
      <c r="O2688" s="1" t="s">
        <v>1103</v>
      </c>
      <c r="P2688" s="1" t="s">
        <v>4903</v>
      </c>
      <c r="Q2688" s="5">
        <v>2.0</v>
      </c>
      <c r="R2688" s="15">
        <v>45119.0</v>
      </c>
      <c r="S2688" s="5">
        <v>0.0</v>
      </c>
      <c r="T2688" s="10"/>
      <c r="U2688" s="10"/>
      <c r="V2688" s="15">
        <v>45119.0</v>
      </c>
      <c r="W2688" s="5">
        <v>230600.0</v>
      </c>
      <c r="X2688" s="1" t="s">
        <v>14873</v>
      </c>
      <c r="Y2688" s="1" t="s">
        <v>1090</v>
      </c>
      <c r="Z2688" s="1" t="s">
        <v>3101</v>
      </c>
      <c r="AA2688" s="5">
        <v>97.0</v>
      </c>
      <c r="AB2688" s="10"/>
      <c r="AC2688" s="1" t="s">
        <v>10982</v>
      </c>
      <c r="AD2688" s="5">
        <v>6.5924E7</v>
      </c>
      <c r="AE2688" s="1" t="s">
        <v>28</v>
      </c>
      <c r="AF2688" s="5">
        <v>264.0</v>
      </c>
      <c r="AG2688" s="5">
        <v>27.0</v>
      </c>
      <c r="AH2688" s="5">
        <v>3.3139E7</v>
      </c>
      <c r="AI2688" s="5">
        <v>99.0</v>
      </c>
      <c r="AJ2688" s="5">
        <v>9.998982E7</v>
      </c>
      <c r="AK2688" s="10"/>
      <c r="AL2688" s="10"/>
      <c r="AM2688" s="1" t="s">
        <v>14874</v>
      </c>
      <c r="AN2688" s="10"/>
      <c r="AO2688" s="10"/>
      <c r="AP2688" s="1" t="s">
        <v>14875</v>
      </c>
    </row>
    <row r="2689">
      <c r="A2689" s="1" t="s">
        <v>4752</v>
      </c>
      <c r="B2689" s="14">
        <v>45875.0</v>
      </c>
      <c r="C2689" s="1" t="s">
        <v>9977</v>
      </c>
      <c r="D2689" s="5">
        <v>9.87906000141E11</v>
      </c>
      <c r="E2689" s="1" t="s">
        <v>4752</v>
      </c>
      <c r="F2689" s="1" t="s">
        <v>1097</v>
      </c>
      <c r="G2689" s="1" t="s">
        <v>4761</v>
      </c>
      <c r="H2689" s="1" t="s">
        <v>15740</v>
      </c>
      <c r="I2689" s="5">
        <v>101.0</v>
      </c>
      <c r="J2689" s="1" t="s">
        <v>4759</v>
      </c>
      <c r="K2689" s="1" t="s">
        <v>9979</v>
      </c>
      <c r="L2689" s="1" t="s">
        <v>9980</v>
      </c>
      <c r="M2689" s="1" t="s">
        <v>9981</v>
      </c>
      <c r="N2689" s="5">
        <v>9.87906000141E11</v>
      </c>
      <c r="O2689" s="1" t="s">
        <v>1072</v>
      </c>
      <c r="P2689" s="1" t="s">
        <v>9977</v>
      </c>
      <c r="Q2689" s="5">
        <v>2.0</v>
      </c>
      <c r="R2689" s="15">
        <v>38659.0</v>
      </c>
      <c r="S2689" s="5">
        <v>0.0</v>
      </c>
      <c r="T2689" s="10"/>
      <c r="U2689" s="10"/>
      <c r="V2689" s="15">
        <v>35067.0</v>
      </c>
      <c r="W2689" s="5">
        <v>7420001.0</v>
      </c>
      <c r="X2689" s="1" t="s">
        <v>9982</v>
      </c>
      <c r="Y2689" s="1" t="s">
        <v>1090</v>
      </c>
      <c r="Z2689" s="1" t="s">
        <v>9983</v>
      </c>
      <c r="AA2689" s="5">
        <v>1499.0</v>
      </c>
      <c r="AB2689" s="1" t="s">
        <v>5751</v>
      </c>
      <c r="AC2689" s="1" t="s">
        <v>1078</v>
      </c>
      <c r="AD2689" s="5">
        <v>4.76E7</v>
      </c>
      <c r="AE2689" s="1" t="s">
        <v>1106</v>
      </c>
      <c r="AF2689" s="5">
        <v>3377.0</v>
      </c>
      <c r="AG2689" s="5">
        <v>77.0</v>
      </c>
      <c r="AH2689" s="5">
        <v>9.9271694E7</v>
      </c>
      <c r="AI2689" s="10"/>
      <c r="AJ2689" s="10"/>
      <c r="AK2689" s="5">
        <v>77.0</v>
      </c>
      <c r="AL2689" s="5">
        <v>3.4812294E7</v>
      </c>
      <c r="AM2689" s="1" t="s">
        <v>9984</v>
      </c>
      <c r="AN2689" s="10"/>
      <c r="AO2689" s="10"/>
      <c r="AP2689" s="1" t="s">
        <v>9985</v>
      </c>
    </row>
    <row r="2690">
      <c r="A2690" s="1" t="s">
        <v>4752</v>
      </c>
      <c r="B2690" s="14">
        <v>45913.0</v>
      </c>
      <c r="C2690" s="1" t="s">
        <v>15741</v>
      </c>
      <c r="D2690" s="5">
        <v>2.948463000105E12</v>
      </c>
      <c r="E2690" s="1" t="s">
        <v>4752</v>
      </c>
      <c r="F2690" s="1" t="s">
        <v>1097</v>
      </c>
      <c r="G2690" s="1" t="s">
        <v>4799</v>
      </c>
      <c r="H2690" s="1" t="s">
        <v>15742</v>
      </c>
      <c r="I2690" s="5">
        <v>58.0</v>
      </c>
      <c r="J2690" s="1" t="s">
        <v>4759</v>
      </c>
      <c r="K2690" s="1" t="s">
        <v>15743</v>
      </c>
      <c r="L2690" s="1" t="s">
        <v>15744</v>
      </c>
      <c r="M2690" s="1" t="s">
        <v>15745</v>
      </c>
      <c r="N2690" s="5">
        <v>2.948463000105E12</v>
      </c>
      <c r="O2690" s="1" t="s">
        <v>1072</v>
      </c>
      <c r="P2690" s="1" t="s">
        <v>15741</v>
      </c>
      <c r="Q2690" s="5">
        <v>2.0</v>
      </c>
      <c r="R2690" s="15">
        <v>38269.0</v>
      </c>
      <c r="S2690" s="5">
        <v>0.0</v>
      </c>
      <c r="T2690" s="10"/>
      <c r="U2690" s="10"/>
      <c r="V2690" s="15">
        <v>36185.0</v>
      </c>
      <c r="W2690" s="5">
        <v>161001.0</v>
      </c>
      <c r="X2690" s="10"/>
      <c r="Y2690" s="1" t="s">
        <v>1075</v>
      </c>
      <c r="Z2690" s="1" t="s">
        <v>15746</v>
      </c>
      <c r="AA2690" s="1" t="s">
        <v>15747</v>
      </c>
      <c r="AB2690" s="10"/>
      <c r="AC2690" s="1" t="s">
        <v>15748</v>
      </c>
      <c r="AD2690" s="5">
        <v>7.8452009E7</v>
      </c>
      <c r="AE2690" s="1" t="s">
        <v>1122</v>
      </c>
      <c r="AF2690" s="5">
        <v>9937.0</v>
      </c>
      <c r="AG2690" s="5">
        <v>65.0</v>
      </c>
      <c r="AH2690" s="5">
        <v>9.9661469E7</v>
      </c>
      <c r="AI2690" s="10"/>
      <c r="AJ2690" s="10"/>
      <c r="AK2690" s="5">
        <v>66.0</v>
      </c>
      <c r="AL2690" s="5">
        <v>5441163.0</v>
      </c>
      <c r="AM2690" s="1" t="s">
        <v>15749</v>
      </c>
      <c r="AN2690" s="10"/>
      <c r="AO2690" s="10"/>
      <c r="AP2690" s="1" t="s">
        <v>1173</v>
      </c>
    </row>
    <row r="2691">
      <c r="A2691" s="1" t="s">
        <v>4752</v>
      </c>
      <c r="B2691" s="14">
        <v>46000.0</v>
      </c>
      <c r="C2691" s="1" t="s">
        <v>5810</v>
      </c>
      <c r="D2691" s="5">
        <v>5.3060511000165E13</v>
      </c>
      <c r="E2691" s="1" t="s">
        <v>4752</v>
      </c>
      <c r="F2691" s="1" t="s">
        <v>1097</v>
      </c>
      <c r="G2691" s="1" t="s">
        <v>4799</v>
      </c>
      <c r="H2691" s="1" t="s">
        <v>15750</v>
      </c>
      <c r="I2691" s="5">
        <v>58.0</v>
      </c>
      <c r="J2691" s="1" t="s">
        <v>4755</v>
      </c>
      <c r="K2691" s="1" t="s">
        <v>15751</v>
      </c>
      <c r="L2691" s="1" t="s">
        <v>15752</v>
      </c>
      <c r="M2691" s="1" t="s">
        <v>15753</v>
      </c>
      <c r="N2691" s="5">
        <v>5.3060511000165E13</v>
      </c>
      <c r="O2691" s="1" t="s">
        <v>1072</v>
      </c>
      <c r="P2691" s="10"/>
      <c r="Q2691" s="5">
        <v>2.0</v>
      </c>
      <c r="R2691" s="15">
        <v>45260.0</v>
      </c>
      <c r="S2691" s="5">
        <v>0.0</v>
      </c>
      <c r="T2691" s="10"/>
      <c r="U2691" s="5">
        <v>105.0</v>
      </c>
      <c r="V2691" s="15">
        <v>45260.0</v>
      </c>
      <c r="W2691" s="5">
        <v>161001.0</v>
      </c>
      <c r="X2691" s="1" t="s">
        <v>15754</v>
      </c>
      <c r="Y2691" s="1" t="s">
        <v>1075</v>
      </c>
      <c r="Z2691" s="1" t="s">
        <v>15755</v>
      </c>
      <c r="AA2691" s="1" t="s">
        <v>1120</v>
      </c>
      <c r="AB2691" s="1" t="s">
        <v>1337</v>
      </c>
      <c r="AC2691" s="1" t="s">
        <v>15756</v>
      </c>
      <c r="AD2691" s="5">
        <v>2.992E7</v>
      </c>
      <c r="AE2691" s="1" t="s">
        <v>1604</v>
      </c>
      <c r="AF2691" s="5">
        <v>5711.0</v>
      </c>
      <c r="AG2691" s="5">
        <v>27.0</v>
      </c>
      <c r="AH2691" s="5">
        <v>9.8176623E7</v>
      </c>
      <c r="AI2691" s="10"/>
      <c r="AJ2691" s="10"/>
      <c r="AK2691" s="10"/>
      <c r="AL2691" s="10"/>
      <c r="AM2691" s="1" t="s">
        <v>15757</v>
      </c>
      <c r="AN2691" s="10"/>
      <c r="AO2691" s="10"/>
      <c r="AP2691" s="1" t="s">
        <v>10781</v>
      </c>
    </row>
    <row r="2692">
      <c r="A2692" s="1" t="s">
        <v>4752</v>
      </c>
      <c r="B2692" s="14">
        <v>46226.0</v>
      </c>
      <c r="C2692" s="1" t="s">
        <v>4935</v>
      </c>
      <c r="D2692" s="5">
        <v>5.1333678000127E13</v>
      </c>
      <c r="E2692" s="1" t="s">
        <v>4752</v>
      </c>
      <c r="F2692" s="1" t="s">
        <v>1097</v>
      </c>
      <c r="G2692" s="1" t="s">
        <v>4761</v>
      </c>
      <c r="H2692" s="1" t="s">
        <v>15758</v>
      </c>
      <c r="I2692" s="5">
        <v>101.0</v>
      </c>
      <c r="J2692" s="1" t="s">
        <v>4759</v>
      </c>
      <c r="K2692" s="1" t="s">
        <v>4937</v>
      </c>
      <c r="L2692" s="1" t="s">
        <v>4938</v>
      </c>
      <c r="M2692" s="1" t="s">
        <v>4939</v>
      </c>
      <c r="N2692" s="5">
        <v>5.1333678000127E13</v>
      </c>
      <c r="O2692" s="1" t="s">
        <v>1072</v>
      </c>
      <c r="P2692" s="10"/>
      <c r="Q2692" s="5">
        <v>2.0</v>
      </c>
      <c r="R2692" s="15">
        <v>45114.0</v>
      </c>
      <c r="S2692" s="5">
        <v>0.0</v>
      </c>
      <c r="T2692" s="10"/>
      <c r="U2692" s="5">
        <v>105.0</v>
      </c>
      <c r="V2692" s="15">
        <v>45114.0</v>
      </c>
      <c r="W2692" s="5">
        <v>4753900.0</v>
      </c>
      <c r="X2692" s="1" t="s">
        <v>4940</v>
      </c>
      <c r="Y2692" s="1" t="s">
        <v>1090</v>
      </c>
      <c r="Z2692" s="1" t="s">
        <v>4941</v>
      </c>
      <c r="AA2692" s="5">
        <v>3650.0</v>
      </c>
      <c r="AB2692" s="1" t="s">
        <v>4942</v>
      </c>
      <c r="AC2692" s="1" t="s">
        <v>4943</v>
      </c>
      <c r="AD2692" s="5">
        <v>6.5903075E7</v>
      </c>
      <c r="AE2692" s="1" t="s">
        <v>28</v>
      </c>
      <c r="AF2692" s="5">
        <v>803.0</v>
      </c>
      <c r="AG2692" s="5">
        <v>99.0</v>
      </c>
      <c r="AH2692" s="5">
        <v>8.4019898E7</v>
      </c>
      <c r="AI2692" s="10"/>
      <c r="AJ2692" s="10"/>
      <c r="AK2692" s="10"/>
      <c r="AL2692" s="10"/>
      <c r="AM2692" s="1" t="s">
        <v>4944</v>
      </c>
      <c r="AN2692" s="10"/>
      <c r="AO2692" s="10"/>
      <c r="AP2692" s="1" t="s">
        <v>4945</v>
      </c>
    </row>
    <row r="2693">
      <c r="A2693" s="1" t="s">
        <v>4752</v>
      </c>
      <c r="B2693" s="16">
        <v>46320.0</v>
      </c>
      <c r="C2693" s="1" t="s">
        <v>15759</v>
      </c>
      <c r="D2693" s="5">
        <v>2.6991105000143E13</v>
      </c>
      <c r="E2693" s="1" t="s">
        <v>4752</v>
      </c>
      <c r="F2693" s="1" t="s">
        <v>1097</v>
      </c>
      <c r="G2693" s="1" t="s">
        <v>5323</v>
      </c>
      <c r="H2693" s="1" t="s">
        <v>15760</v>
      </c>
      <c r="I2693" s="5">
        <v>105.0</v>
      </c>
      <c r="J2693" s="1" t="s">
        <v>4759</v>
      </c>
      <c r="K2693" s="1" t="s">
        <v>15761</v>
      </c>
      <c r="L2693" s="1" t="s">
        <v>15762</v>
      </c>
      <c r="M2693" s="1" t="s">
        <v>15763</v>
      </c>
      <c r="N2693" s="5">
        <v>2.6991105000143E13</v>
      </c>
      <c r="O2693" s="1" t="s">
        <v>1072</v>
      </c>
      <c r="P2693" s="1" t="s">
        <v>15764</v>
      </c>
      <c r="Q2693" s="5">
        <v>2.0</v>
      </c>
      <c r="R2693" s="15">
        <v>42766.0</v>
      </c>
      <c r="S2693" s="5">
        <v>0.0</v>
      </c>
      <c r="T2693" s="10"/>
      <c r="U2693" s="10"/>
      <c r="V2693" s="15">
        <v>42766.0</v>
      </c>
      <c r="W2693" s="5">
        <v>4633801.0</v>
      </c>
      <c r="X2693" s="1" t="s">
        <v>15765</v>
      </c>
      <c r="Y2693" s="1" t="s">
        <v>1118</v>
      </c>
      <c r="Z2693" s="1" t="s">
        <v>15766</v>
      </c>
      <c r="AA2693" s="1" t="s">
        <v>1120</v>
      </c>
      <c r="AB2693" s="1" t="s">
        <v>15767</v>
      </c>
      <c r="AC2693" s="1" t="s">
        <v>1121</v>
      </c>
      <c r="AD2693" s="5">
        <v>3.74E7</v>
      </c>
      <c r="AE2693" s="1" t="s">
        <v>1205</v>
      </c>
      <c r="AF2693" s="5">
        <v>4217.0</v>
      </c>
      <c r="AG2693" s="5">
        <v>35.0</v>
      </c>
      <c r="AH2693" s="5">
        <v>3.261428E7</v>
      </c>
      <c r="AI2693" s="10"/>
      <c r="AJ2693" s="10"/>
      <c r="AK2693" s="10"/>
      <c r="AL2693" s="10"/>
      <c r="AM2693" s="1" t="s">
        <v>15768</v>
      </c>
      <c r="AN2693" s="10"/>
      <c r="AO2693" s="10"/>
      <c r="AP2693" s="1" t="s">
        <v>15769</v>
      </c>
    </row>
    <row r="2694">
      <c r="A2694" s="1" t="s">
        <v>4752</v>
      </c>
      <c r="B2694" s="14">
        <v>46296.0</v>
      </c>
      <c r="C2694" s="1" t="s">
        <v>8795</v>
      </c>
      <c r="D2694" s="5">
        <v>4.7818719000106E13</v>
      </c>
      <c r="E2694" s="1" t="s">
        <v>4752</v>
      </c>
      <c r="F2694" s="1" t="s">
        <v>1097</v>
      </c>
      <c r="G2694" s="1" t="s">
        <v>5323</v>
      </c>
      <c r="H2694" s="1" t="s">
        <v>15770</v>
      </c>
      <c r="I2694" s="5">
        <v>105.0</v>
      </c>
      <c r="J2694" s="1" t="s">
        <v>4759</v>
      </c>
      <c r="K2694" s="1" t="s">
        <v>8795</v>
      </c>
      <c r="L2694" s="1" t="s">
        <v>8797</v>
      </c>
      <c r="M2694" s="1" t="s">
        <v>8798</v>
      </c>
      <c r="N2694" s="5">
        <v>4.7818719000106E13</v>
      </c>
      <c r="O2694" s="1" t="s">
        <v>1072</v>
      </c>
      <c r="P2694" s="10"/>
      <c r="Q2694" s="5">
        <v>2.0</v>
      </c>
      <c r="R2694" s="15">
        <v>44806.0</v>
      </c>
      <c r="S2694" s="5">
        <v>0.0</v>
      </c>
      <c r="T2694" s="10"/>
      <c r="U2694" s="10"/>
      <c r="V2694" s="15">
        <v>44806.0</v>
      </c>
      <c r="W2694" s="5">
        <v>151201.0</v>
      </c>
      <c r="X2694" s="1" t="s">
        <v>8799</v>
      </c>
      <c r="Y2694" s="1" t="s">
        <v>1384</v>
      </c>
      <c r="Z2694" s="1" t="s">
        <v>8800</v>
      </c>
      <c r="AA2694" s="1" t="s">
        <v>1120</v>
      </c>
      <c r="AB2694" s="1" t="s">
        <v>8801</v>
      </c>
      <c r="AC2694" s="1" t="s">
        <v>1121</v>
      </c>
      <c r="AD2694" s="5">
        <v>4.4775E7</v>
      </c>
      <c r="AE2694" s="1" t="s">
        <v>1106</v>
      </c>
      <c r="AF2694" s="5">
        <v>3091.0</v>
      </c>
      <c r="AG2694" s="5">
        <v>87.0</v>
      </c>
      <c r="AH2694" s="5">
        <v>3.8626633E7</v>
      </c>
      <c r="AI2694" s="10"/>
      <c r="AJ2694" s="10"/>
      <c r="AK2694" s="10"/>
      <c r="AL2694" s="10"/>
      <c r="AM2694" s="1" t="s">
        <v>8802</v>
      </c>
      <c r="AN2694" s="10"/>
      <c r="AO2694" s="10"/>
      <c r="AP2694" s="1" t="s">
        <v>6941</v>
      </c>
    </row>
    <row r="2695">
      <c r="A2695" s="1" t="s">
        <v>4752</v>
      </c>
      <c r="B2695" s="16">
        <v>46352.0</v>
      </c>
      <c r="C2695" s="1" t="s">
        <v>15771</v>
      </c>
      <c r="D2695" s="5">
        <v>4.127188000194E12</v>
      </c>
      <c r="E2695" s="1" t="s">
        <v>4752</v>
      </c>
      <c r="F2695" s="1" t="s">
        <v>1097</v>
      </c>
      <c r="G2695" s="1" t="s">
        <v>5403</v>
      </c>
      <c r="H2695" s="1" t="s">
        <v>15772</v>
      </c>
      <c r="I2695" s="5">
        <v>58.0</v>
      </c>
      <c r="J2695" s="1" t="s">
        <v>4759</v>
      </c>
      <c r="K2695" s="1" t="s">
        <v>15771</v>
      </c>
      <c r="L2695" s="1" t="s">
        <v>15773</v>
      </c>
      <c r="M2695" s="1" t="s">
        <v>15774</v>
      </c>
      <c r="N2695" s="5">
        <v>4.127188000194E12</v>
      </c>
      <c r="O2695" s="1" t="s">
        <v>1072</v>
      </c>
      <c r="P2695" s="1" t="s">
        <v>15775</v>
      </c>
      <c r="Q2695" s="5">
        <v>2.0</v>
      </c>
      <c r="R2695" s="15">
        <v>38659.0</v>
      </c>
      <c r="S2695" s="5">
        <v>0.0</v>
      </c>
      <c r="T2695" s="10"/>
      <c r="U2695" s="10"/>
      <c r="V2695" s="15">
        <v>36837.0</v>
      </c>
      <c r="W2695" s="5">
        <v>4754701.0</v>
      </c>
      <c r="X2695" s="1" t="s">
        <v>15776</v>
      </c>
      <c r="Y2695" s="1" t="s">
        <v>6328</v>
      </c>
      <c r="Z2695" s="1" t="s">
        <v>15777</v>
      </c>
      <c r="AA2695" s="1" t="s">
        <v>15778</v>
      </c>
      <c r="AB2695" s="10"/>
      <c r="AC2695" s="1" t="s">
        <v>1078</v>
      </c>
      <c r="AD2695" s="5">
        <v>6.576E7</v>
      </c>
      <c r="AE2695" s="1" t="s">
        <v>28</v>
      </c>
      <c r="AF2695" s="5">
        <v>879.0</v>
      </c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" t="s">
        <v>12974</v>
      </c>
    </row>
    <row r="2696">
      <c r="A2696" s="1" t="s">
        <v>4752</v>
      </c>
      <c r="B2696" s="16">
        <v>46344.0</v>
      </c>
      <c r="C2696" s="1" t="s">
        <v>9271</v>
      </c>
      <c r="D2696" s="5">
        <v>4.5860998000132E13</v>
      </c>
      <c r="E2696" s="1" t="s">
        <v>4752</v>
      </c>
      <c r="F2696" s="1" t="s">
        <v>1097</v>
      </c>
      <c r="G2696" s="1" t="s">
        <v>4771</v>
      </c>
      <c r="H2696" s="1" t="s">
        <v>15779</v>
      </c>
      <c r="I2696" s="17">
        <v>45528.0</v>
      </c>
      <c r="J2696" s="1" t="s">
        <v>4759</v>
      </c>
      <c r="K2696" s="1" t="s">
        <v>9273</v>
      </c>
      <c r="L2696" s="1" t="s">
        <v>9274</v>
      </c>
      <c r="M2696" s="1" t="s">
        <v>9275</v>
      </c>
      <c r="N2696" s="5">
        <v>4.5860998000132E13</v>
      </c>
      <c r="O2696" s="1" t="s">
        <v>1072</v>
      </c>
      <c r="P2696" s="1" t="s">
        <v>9276</v>
      </c>
      <c r="Q2696" s="5">
        <v>2.0</v>
      </c>
      <c r="R2696" s="15">
        <v>44651.0</v>
      </c>
      <c r="S2696" s="5">
        <v>0.0</v>
      </c>
      <c r="T2696" s="10"/>
      <c r="U2696" s="5">
        <v>105.0</v>
      </c>
      <c r="V2696" s="15">
        <v>44651.0</v>
      </c>
      <c r="W2696" s="5">
        <v>161001.0</v>
      </c>
      <c r="X2696" s="1" t="s">
        <v>9277</v>
      </c>
      <c r="Y2696" s="1" t="s">
        <v>1075</v>
      </c>
      <c r="Z2696" s="1" t="s">
        <v>9278</v>
      </c>
      <c r="AA2696" s="1" t="s">
        <v>1120</v>
      </c>
      <c r="AB2696" s="1" t="s">
        <v>9279</v>
      </c>
      <c r="AC2696" s="1" t="s">
        <v>9280</v>
      </c>
      <c r="AD2696" s="5">
        <v>7.5834033E7</v>
      </c>
      <c r="AE2696" s="1" t="s">
        <v>1413</v>
      </c>
      <c r="AF2696" s="5">
        <v>9459.0</v>
      </c>
      <c r="AG2696" s="5">
        <v>64.0</v>
      </c>
      <c r="AH2696" s="5">
        <v>9.2815065E7</v>
      </c>
      <c r="AI2696" s="10"/>
      <c r="AJ2696" s="10"/>
      <c r="AK2696" s="10"/>
      <c r="AL2696" s="10"/>
      <c r="AM2696" s="1" t="s">
        <v>9281</v>
      </c>
      <c r="AN2696" s="10"/>
      <c r="AO2696" s="10"/>
      <c r="AP2696" s="1" t="s">
        <v>3253</v>
      </c>
    </row>
    <row r="2697">
      <c r="A2697" s="1" t="s">
        <v>4752</v>
      </c>
      <c r="B2697" s="14">
        <v>46135.0</v>
      </c>
      <c r="C2697" s="1" t="s">
        <v>15780</v>
      </c>
      <c r="D2697" s="5">
        <v>5.4805805000131E13</v>
      </c>
      <c r="E2697" s="1" t="s">
        <v>4752</v>
      </c>
      <c r="F2697" s="1" t="s">
        <v>1097</v>
      </c>
      <c r="G2697" s="1" t="s">
        <v>4799</v>
      </c>
      <c r="H2697" s="1" t="s">
        <v>15781</v>
      </c>
      <c r="I2697" s="5">
        <v>58.0</v>
      </c>
      <c r="J2697" s="1" t="s">
        <v>4759</v>
      </c>
      <c r="K2697" s="1" t="s">
        <v>15782</v>
      </c>
      <c r="L2697" s="1" t="s">
        <v>15783</v>
      </c>
      <c r="M2697" s="1" t="s">
        <v>15784</v>
      </c>
      <c r="N2697" s="5">
        <v>5.4805805000131E13</v>
      </c>
      <c r="O2697" s="1" t="s">
        <v>1072</v>
      </c>
      <c r="P2697" s="1" t="s">
        <v>15785</v>
      </c>
      <c r="Q2697" s="5">
        <v>2.0</v>
      </c>
      <c r="R2697" s="15">
        <v>45401.0</v>
      </c>
      <c r="S2697" s="5">
        <v>0.0</v>
      </c>
      <c r="T2697" s="10"/>
      <c r="U2697" s="5">
        <v>105.0</v>
      </c>
      <c r="V2697" s="15">
        <v>45401.0</v>
      </c>
      <c r="W2697" s="5">
        <v>161001.0</v>
      </c>
      <c r="X2697" s="10"/>
      <c r="Y2697" s="1" t="s">
        <v>1118</v>
      </c>
      <c r="Z2697" s="1" t="s">
        <v>15786</v>
      </c>
      <c r="AA2697" s="1" t="s">
        <v>1120</v>
      </c>
      <c r="AB2697" s="10"/>
      <c r="AC2697" s="1" t="s">
        <v>1121</v>
      </c>
      <c r="AD2697" s="5">
        <v>7.918E7</v>
      </c>
      <c r="AE2697" s="1" t="s">
        <v>1940</v>
      </c>
      <c r="AF2697" s="5">
        <v>9141.0</v>
      </c>
      <c r="AG2697" s="5">
        <v>67.0</v>
      </c>
      <c r="AH2697" s="5">
        <v>9.8876565E7</v>
      </c>
      <c r="AI2697" s="5">
        <v>0.0</v>
      </c>
      <c r="AJ2697" s="5">
        <v>0.0</v>
      </c>
      <c r="AK2697" s="10"/>
      <c r="AL2697" s="10"/>
      <c r="AM2697" s="1" t="s">
        <v>15787</v>
      </c>
      <c r="AN2697" s="10"/>
      <c r="AO2697" s="10"/>
      <c r="AP2697" s="1" t="s">
        <v>11814</v>
      </c>
    </row>
    <row r="2698">
      <c r="A2698" s="1" t="s">
        <v>4752</v>
      </c>
      <c r="B2698" s="14">
        <v>46219.0</v>
      </c>
      <c r="C2698" s="1" t="s">
        <v>12502</v>
      </c>
      <c r="D2698" s="5">
        <v>4.8113150000138E13</v>
      </c>
      <c r="E2698" s="1" t="s">
        <v>4752</v>
      </c>
      <c r="F2698" s="1" t="s">
        <v>1097</v>
      </c>
      <c r="G2698" s="1" t="s">
        <v>4761</v>
      </c>
      <c r="H2698" s="1" t="s">
        <v>15788</v>
      </c>
      <c r="I2698" s="5">
        <v>101.0</v>
      </c>
      <c r="J2698" s="1" t="s">
        <v>4759</v>
      </c>
      <c r="K2698" s="1" t="s">
        <v>12504</v>
      </c>
      <c r="L2698" s="1" t="s">
        <v>12505</v>
      </c>
      <c r="M2698" s="1" t="s">
        <v>12506</v>
      </c>
      <c r="N2698" s="5">
        <v>4.8113150000138E13</v>
      </c>
      <c r="O2698" s="1" t="s">
        <v>1072</v>
      </c>
      <c r="P2698" s="10"/>
      <c r="Q2698" s="5">
        <v>2.0</v>
      </c>
      <c r="R2698" s="15">
        <v>44832.0</v>
      </c>
      <c r="S2698" s="5">
        <v>0.0</v>
      </c>
      <c r="T2698" s="10"/>
      <c r="U2698" s="10"/>
      <c r="V2698" s="15">
        <v>44832.0</v>
      </c>
      <c r="W2698" s="5">
        <v>4753900.0</v>
      </c>
      <c r="X2698" s="1" t="s">
        <v>12507</v>
      </c>
      <c r="Y2698" s="1" t="s">
        <v>1075</v>
      </c>
      <c r="Z2698" s="1" t="s">
        <v>5980</v>
      </c>
      <c r="AA2698" s="5">
        <v>1001.0</v>
      </c>
      <c r="AB2698" s="10"/>
      <c r="AC2698" s="1" t="s">
        <v>1078</v>
      </c>
      <c r="AD2698" s="5">
        <v>8.9248E7</v>
      </c>
      <c r="AE2698" s="1" t="s">
        <v>1386</v>
      </c>
      <c r="AF2698" s="5">
        <v>8115.0</v>
      </c>
      <c r="AG2698" s="5">
        <v>47.0</v>
      </c>
      <c r="AH2698" s="5">
        <v>8.8908624E7</v>
      </c>
      <c r="AI2698" s="10"/>
      <c r="AJ2698" s="10"/>
      <c r="AK2698" s="10"/>
      <c r="AL2698" s="10"/>
      <c r="AM2698" s="1" t="s">
        <v>12508</v>
      </c>
      <c r="AN2698" s="10"/>
      <c r="AO2698" s="10"/>
      <c r="AP2698" s="1" t="s">
        <v>12509</v>
      </c>
    </row>
    <row r="2699">
      <c r="A2699" s="1" t="s">
        <v>4752</v>
      </c>
      <c r="B2699" s="14">
        <v>46078.0</v>
      </c>
      <c r="C2699" s="1" t="s">
        <v>15789</v>
      </c>
      <c r="D2699" s="5">
        <v>5.4015232000142E13</v>
      </c>
      <c r="E2699" s="1" t="s">
        <v>4752</v>
      </c>
      <c r="F2699" s="1" t="s">
        <v>1097</v>
      </c>
      <c r="G2699" s="1" t="s">
        <v>4761</v>
      </c>
      <c r="H2699" s="1" t="s">
        <v>15790</v>
      </c>
      <c r="I2699" s="5">
        <v>101.0</v>
      </c>
      <c r="J2699" s="1" t="s">
        <v>4759</v>
      </c>
      <c r="K2699" s="1" t="s">
        <v>15791</v>
      </c>
      <c r="L2699" s="1" t="s">
        <v>15792</v>
      </c>
      <c r="M2699" s="1" t="s">
        <v>15793</v>
      </c>
      <c r="N2699" s="5">
        <v>5.4015232000142E13</v>
      </c>
      <c r="O2699" s="1" t="s">
        <v>1072</v>
      </c>
      <c r="P2699" s="1" t="s">
        <v>15794</v>
      </c>
      <c r="Q2699" s="5">
        <v>2.0</v>
      </c>
      <c r="R2699" s="15">
        <v>45344.0</v>
      </c>
      <c r="S2699" s="5">
        <v>0.0</v>
      </c>
      <c r="T2699" s="10"/>
      <c r="U2699" s="10"/>
      <c r="V2699" s="15">
        <v>45344.0</v>
      </c>
      <c r="W2699" s="5">
        <v>161001.0</v>
      </c>
      <c r="X2699" s="1" t="s">
        <v>3206</v>
      </c>
      <c r="Y2699" s="1" t="s">
        <v>1075</v>
      </c>
      <c r="Z2699" s="1" t="s">
        <v>15795</v>
      </c>
      <c r="AA2699" s="5">
        <v>536.0</v>
      </c>
      <c r="AB2699" s="10"/>
      <c r="AC2699" s="1" t="s">
        <v>1078</v>
      </c>
      <c r="AD2699" s="5">
        <v>8.9832E7</v>
      </c>
      <c r="AE2699" s="1" t="s">
        <v>1386</v>
      </c>
      <c r="AF2699" s="5">
        <v>5737.0</v>
      </c>
      <c r="AG2699" s="5">
        <v>49.0</v>
      </c>
      <c r="AH2699" s="5">
        <v>9.835726E7</v>
      </c>
      <c r="AI2699" s="5">
        <v>49.0</v>
      </c>
      <c r="AJ2699" s="5">
        <v>9.9433452E7</v>
      </c>
      <c r="AK2699" s="10"/>
      <c r="AL2699" s="10"/>
      <c r="AM2699" s="1" t="s">
        <v>15796</v>
      </c>
      <c r="AN2699" s="10"/>
      <c r="AO2699" s="10"/>
      <c r="AP2699" s="1" t="s">
        <v>15797</v>
      </c>
    </row>
    <row r="2700">
      <c r="A2700" s="1" t="s">
        <v>4752</v>
      </c>
      <c r="B2700" s="14">
        <v>46073.0</v>
      </c>
      <c r="C2700" s="1" t="s">
        <v>15798</v>
      </c>
      <c r="D2700" s="5">
        <v>2.2033395000161E13</v>
      </c>
      <c r="E2700" s="1" t="s">
        <v>4752</v>
      </c>
      <c r="F2700" s="1" t="s">
        <v>1097</v>
      </c>
      <c r="G2700" s="1" t="s">
        <v>4799</v>
      </c>
      <c r="H2700" s="1" t="s">
        <v>15799</v>
      </c>
      <c r="I2700" s="5">
        <v>58.0</v>
      </c>
      <c r="J2700" s="1" t="s">
        <v>4759</v>
      </c>
      <c r="K2700" s="1" t="s">
        <v>15800</v>
      </c>
      <c r="L2700" s="1" t="s">
        <v>15801</v>
      </c>
      <c r="M2700" s="1" t="s">
        <v>15802</v>
      </c>
      <c r="N2700" s="5">
        <v>2.2033395000161E13</v>
      </c>
      <c r="O2700" s="1" t="s">
        <v>1072</v>
      </c>
      <c r="P2700" s="1" t="s">
        <v>15798</v>
      </c>
      <c r="Q2700" s="5">
        <v>2.0</v>
      </c>
      <c r="R2700" s="15">
        <v>42075.0</v>
      </c>
      <c r="S2700" s="5">
        <v>0.0</v>
      </c>
      <c r="T2700" s="10"/>
      <c r="U2700" s="10"/>
      <c r="V2700" s="15">
        <v>42075.0</v>
      </c>
      <c r="W2700" s="5">
        <v>161001.0</v>
      </c>
      <c r="X2700" s="1" t="s">
        <v>15803</v>
      </c>
      <c r="Y2700" s="1" t="s">
        <v>1384</v>
      </c>
      <c r="Z2700" s="1" t="s">
        <v>4995</v>
      </c>
      <c r="AA2700" s="1" t="s">
        <v>1120</v>
      </c>
      <c r="AB2700" s="10"/>
      <c r="AC2700" s="1" t="s">
        <v>1121</v>
      </c>
      <c r="AD2700" s="5">
        <v>3.616E7</v>
      </c>
      <c r="AE2700" s="1" t="s">
        <v>1205</v>
      </c>
      <c r="AF2700" s="5">
        <v>4567.0</v>
      </c>
      <c r="AG2700" s="5">
        <v>32.0</v>
      </c>
      <c r="AH2700" s="5">
        <v>3.5711444E7</v>
      </c>
      <c r="AI2700" s="10"/>
      <c r="AJ2700" s="10"/>
      <c r="AK2700" s="5">
        <v>32.0</v>
      </c>
      <c r="AL2700" s="5">
        <v>3.5711444E7</v>
      </c>
      <c r="AM2700" s="1" t="s">
        <v>15804</v>
      </c>
      <c r="AN2700" s="10"/>
      <c r="AO2700" s="10"/>
      <c r="AP2700" s="1" t="s">
        <v>15805</v>
      </c>
    </row>
    <row r="2701">
      <c r="A2701" s="1" t="s">
        <v>4752</v>
      </c>
      <c r="B2701" s="14">
        <v>46044.0</v>
      </c>
      <c r="C2701" s="1" t="s">
        <v>1664</v>
      </c>
      <c r="D2701" s="5">
        <v>5.3493298000185E13</v>
      </c>
      <c r="E2701" s="1" t="s">
        <v>4752</v>
      </c>
      <c r="F2701" s="1" t="s">
        <v>1097</v>
      </c>
      <c r="G2701" s="1" t="s">
        <v>4761</v>
      </c>
      <c r="H2701" s="1" t="s">
        <v>15806</v>
      </c>
      <c r="I2701" s="5">
        <v>101.0</v>
      </c>
      <c r="J2701" s="1" t="s">
        <v>4759</v>
      </c>
      <c r="K2701" s="1" t="s">
        <v>15807</v>
      </c>
      <c r="L2701" s="1" t="s">
        <v>15808</v>
      </c>
      <c r="M2701" s="1" t="s">
        <v>15809</v>
      </c>
      <c r="N2701" s="5">
        <v>5.3493298000185E13</v>
      </c>
      <c r="O2701" s="1" t="s">
        <v>1072</v>
      </c>
      <c r="P2701" s="1" t="s">
        <v>15810</v>
      </c>
      <c r="Q2701" s="5">
        <v>2.0</v>
      </c>
      <c r="R2701" s="15">
        <v>45306.0</v>
      </c>
      <c r="S2701" s="5">
        <v>0.0</v>
      </c>
      <c r="T2701" s="10"/>
      <c r="U2701" s="5">
        <v>105.0</v>
      </c>
      <c r="V2701" s="15">
        <v>45306.0</v>
      </c>
      <c r="W2701" s="5">
        <v>161001.0</v>
      </c>
      <c r="X2701" s="1" t="s">
        <v>6892</v>
      </c>
      <c r="Y2701" s="1" t="s">
        <v>1075</v>
      </c>
      <c r="Z2701" s="1" t="s">
        <v>15811</v>
      </c>
      <c r="AA2701" s="5">
        <v>505.0</v>
      </c>
      <c r="AB2701" s="10"/>
      <c r="AC2701" s="1" t="s">
        <v>15812</v>
      </c>
      <c r="AD2701" s="5">
        <v>9.754574E7</v>
      </c>
      <c r="AE2701" s="1" t="s">
        <v>1277</v>
      </c>
      <c r="AF2701" s="5">
        <v>8507.0</v>
      </c>
      <c r="AG2701" s="5">
        <v>55.0</v>
      </c>
      <c r="AH2701" s="5">
        <v>9.6073551E7</v>
      </c>
      <c r="AI2701" s="5">
        <v>0.0</v>
      </c>
      <c r="AJ2701" s="5">
        <v>0.0</v>
      </c>
      <c r="AK2701" s="10"/>
      <c r="AL2701" s="10"/>
      <c r="AM2701" s="1" t="s">
        <v>15813</v>
      </c>
      <c r="AN2701" s="10"/>
      <c r="AO2701" s="10"/>
      <c r="AP2701" s="1" t="s">
        <v>15814</v>
      </c>
    </row>
    <row r="2702">
      <c r="A2702" s="1" t="s">
        <v>4752</v>
      </c>
      <c r="B2702" s="14">
        <v>46052.0</v>
      </c>
      <c r="C2702" s="1" t="s">
        <v>15815</v>
      </c>
      <c r="D2702" s="5">
        <v>2.8326910000188E13</v>
      </c>
      <c r="E2702" s="1" t="s">
        <v>4752</v>
      </c>
      <c r="F2702" s="1" t="s">
        <v>1097</v>
      </c>
      <c r="G2702" s="1" t="s">
        <v>4799</v>
      </c>
      <c r="H2702" s="1" t="s">
        <v>15816</v>
      </c>
      <c r="I2702" s="5">
        <v>58.0</v>
      </c>
      <c r="J2702" s="1" t="s">
        <v>4759</v>
      </c>
      <c r="K2702" s="1" t="s">
        <v>15817</v>
      </c>
      <c r="L2702" s="1" t="s">
        <v>15818</v>
      </c>
      <c r="M2702" s="1" t="s">
        <v>15819</v>
      </c>
      <c r="N2702" s="5">
        <v>2.8326910000188E13</v>
      </c>
      <c r="O2702" s="1" t="s">
        <v>1072</v>
      </c>
      <c r="P2702" s="1" t="s">
        <v>15815</v>
      </c>
      <c r="Q2702" s="5">
        <v>2.0</v>
      </c>
      <c r="R2702" s="15">
        <v>43805.0</v>
      </c>
      <c r="S2702" s="5">
        <v>0.0</v>
      </c>
      <c r="T2702" s="10"/>
      <c r="U2702" s="10"/>
      <c r="V2702" s="15">
        <v>42947.0</v>
      </c>
      <c r="W2702" s="5">
        <v>7490103.0</v>
      </c>
      <c r="X2702" s="1" t="s">
        <v>15820</v>
      </c>
      <c r="Y2702" s="1" t="s">
        <v>1075</v>
      </c>
      <c r="Z2702" s="1" t="s">
        <v>3106</v>
      </c>
      <c r="AA2702" s="5">
        <v>1169.0</v>
      </c>
      <c r="AB2702" s="10"/>
      <c r="AC2702" s="1" t="s">
        <v>1078</v>
      </c>
      <c r="AD2702" s="5">
        <v>7.8548E7</v>
      </c>
      <c r="AE2702" s="1" t="s">
        <v>1122</v>
      </c>
      <c r="AF2702" s="5">
        <v>1088.0</v>
      </c>
      <c r="AG2702" s="5">
        <v>66.0</v>
      </c>
      <c r="AH2702" s="5">
        <v>9.7146852E7</v>
      </c>
      <c r="AI2702" s="10"/>
      <c r="AJ2702" s="10"/>
      <c r="AK2702" s="10"/>
      <c r="AL2702" s="10"/>
      <c r="AM2702" s="1" t="s">
        <v>15821</v>
      </c>
      <c r="AN2702" s="10"/>
      <c r="AO2702" s="10"/>
      <c r="AP2702" s="1" t="s">
        <v>15822</v>
      </c>
    </row>
    <row r="2703">
      <c r="A2703" s="1" t="s">
        <v>4752</v>
      </c>
      <c r="B2703" s="14">
        <v>46240.0</v>
      </c>
      <c r="C2703" s="1" t="s">
        <v>15823</v>
      </c>
      <c r="D2703" s="5">
        <v>5.5503406000189E13</v>
      </c>
      <c r="E2703" s="1" t="s">
        <v>4752</v>
      </c>
      <c r="F2703" s="1" t="s">
        <v>1097</v>
      </c>
      <c r="G2703" s="1" t="s">
        <v>4799</v>
      </c>
      <c r="H2703" s="1" t="s">
        <v>15824</v>
      </c>
      <c r="I2703" s="5">
        <v>58.0</v>
      </c>
      <c r="J2703" s="1" t="s">
        <v>4759</v>
      </c>
      <c r="K2703" s="1" t="s">
        <v>15825</v>
      </c>
      <c r="L2703" s="1" t="s">
        <v>15826</v>
      </c>
      <c r="M2703" s="1" t="s">
        <v>15827</v>
      </c>
      <c r="N2703" s="5">
        <v>5.5503406000189E13</v>
      </c>
      <c r="O2703" s="1" t="s">
        <v>1072</v>
      </c>
      <c r="P2703" s="10"/>
      <c r="Q2703" s="5">
        <v>2.0</v>
      </c>
      <c r="R2703" s="15">
        <v>45455.0</v>
      </c>
      <c r="S2703" s="5">
        <v>0.0</v>
      </c>
      <c r="T2703" s="10"/>
      <c r="U2703" s="10"/>
      <c r="V2703" s="15">
        <v>45455.0</v>
      </c>
      <c r="W2703" s="5">
        <v>161003.0</v>
      </c>
      <c r="X2703" s="10"/>
      <c r="Y2703" s="1" t="s">
        <v>1075</v>
      </c>
      <c r="Z2703" s="1" t="s">
        <v>15828</v>
      </c>
      <c r="AA2703" s="5">
        <v>595.0</v>
      </c>
      <c r="AB2703" s="1" t="s">
        <v>15829</v>
      </c>
      <c r="AC2703" s="1" t="s">
        <v>1078</v>
      </c>
      <c r="AD2703" s="5">
        <v>7.565E7</v>
      </c>
      <c r="AE2703" s="1" t="s">
        <v>1413</v>
      </c>
      <c r="AF2703" s="5">
        <v>9473.0</v>
      </c>
      <c r="AG2703" s="5">
        <v>64.0</v>
      </c>
      <c r="AH2703" s="5">
        <v>9.240584E7</v>
      </c>
      <c r="AI2703" s="10"/>
      <c r="AJ2703" s="10"/>
      <c r="AK2703" s="10"/>
      <c r="AL2703" s="10"/>
      <c r="AM2703" s="1" t="s">
        <v>15830</v>
      </c>
      <c r="AN2703" s="10"/>
      <c r="AO2703" s="10"/>
      <c r="AP2703" s="1" t="s">
        <v>15831</v>
      </c>
    </row>
    <row r="2704">
      <c r="A2704" s="1" t="s">
        <v>4752</v>
      </c>
      <c r="B2704" s="14">
        <v>46297.0</v>
      </c>
      <c r="C2704" s="1" t="s">
        <v>15832</v>
      </c>
      <c r="D2704" s="5">
        <v>5.2473367000126E13</v>
      </c>
      <c r="E2704" s="1" t="s">
        <v>4752</v>
      </c>
      <c r="F2704" s="1" t="s">
        <v>1097</v>
      </c>
      <c r="G2704" s="1" t="s">
        <v>4898</v>
      </c>
      <c r="H2704" s="1" t="s">
        <v>15833</v>
      </c>
      <c r="I2704" s="5">
        <v>78.0</v>
      </c>
      <c r="J2704" s="1" t="s">
        <v>4759</v>
      </c>
      <c r="K2704" s="1" t="s">
        <v>15834</v>
      </c>
      <c r="L2704" s="1" t="s">
        <v>15835</v>
      </c>
      <c r="M2704" s="1" t="s">
        <v>15836</v>
      </c>
      <c r="N2704" s="5">
        <v>5.2473367000126E13</v>
      </c>
      <c r="O2704" s="1" t="s">
        <v>1072</v>
      </c>
      <c r="P2704" s="1" t="s">
        <v>15832</v>
      </c>
      <c r="Q2704" s="5">
        <v>2.0</v>
      </c>
      <c r="R2704" s="15">
        <v>45208.0</v>
      </c>
      <c r="S2704" s="5">
        <v>0.0</v>
      </c>
      <c r="T2704" s="10"/>
      <c r="U2704" s="10"/>
      <c r="V2704" s="15">
        <v>45208.0</v>
      </c>
      <c r="W2704" s="5">
        <v>230600.0</v>
      </c>
      <c r="X2704" s="1" t="s">
        <v>15837</v>
      </c>
      <c r="Y2704" s="1" t="s">
        <v>1090</v>
      </c>
      <c r="Z2704" s="1" t="s">
        <v>15838</v>
      </c>
      <c r="AA2704" s="5">
        <v>17.0</v>
      </c>
      <c r="AB2704" s="1" t="s">
        <v>15839</v>
      </c>
      <c r="AC2704" s="1" t="s">
        <v>15840</v>
      </c>
      <c r="AD2704" s="5">
        <v>6.593E7</v>
      </c>
      <c r="AE2704" s="1" t="s">
        <v>28</v>
      </c>
      <c r="AF2704" s="5">
        <v>961.0</v>
      </c>
      <c r="AG2704" s="5">
        <v>14.0</v>
      </c>
      <c r="AH2704" s="5">
        <v>9.8263544E7</v>
      </c>
      <c r="AI2704" s="10"/>
      <c r="AJ2704" s="10"/>
      <c r="AK2704" s="10"/>
      <c r="AL2704" s="10"/>
      <c r="AM2704" s="1" t="s">
        <v>15841</v>
      </c>
      <c r="AN2704" s="10"/>
      <c r="AO2704" s="10"/>
      <c r="AP2704" s="1" t="s">
        <v>10582</v>
      </c>
    </row>
    <row r="2705">
      <c r="A2705" s="1" t="s">
        <v>4752</v>
      </c>
      <c r="B2705" s="14">
        <v>46297.0</v>
      </c>
      <c r="C2705" s="1" t="s">
        <v>15832</v>
      </c>
      <c r="D2705" s="5">
        <v>5.2473367000126E13</v>
      </c>
      <c r="E2705" s="1" t="s">
        <v>4752</v>
      </c>
      <c r="F2705" s="1" t="s">
        <v>1097</v>
      </c>
      <c r="G2705" s="1" t="s">
        <v>4761</v>
      </c>
      <c r="H2705" s="1" t="s">
        <v>15842</v>
      </c>
      <c r="I2705" s="5">
        <v>101.0</v>
      </c>
      <c r="J2705" s="1" t="s">
        <v>4759</v>
      </c>
      <c r="K2705" s="1" t="s">
        <v>15834</v>
      </c>
      <c r="L2705" s="1" t="s">
        <v>15835</v>
      </c>
      <c r="M2705" s="1" t="s">
        <v>15836</v>
      </c>
      <c r="N2705" s="5">
        <v>5.2473367000126E13</v>
      </c>
      <c r="O2705" s="1" t="s">
        <v>1072</v>
      </c>
      <c r="P2705" s="1" t="s">
        <v>15832</v>
      </c>
      <c r="Q2705" s="5">
        <v>2.0</v>
      </c>
      <c r="R2705" s="15">
        <v>45208.0</v>
      </c>
      <c r="S2705" s="5">
        <v>0.0</v>
      </c>
      <c r="T2705" s="10"/>
      <c r="U2705" s="10"/>
      <c r="V2705" s="15">
        <v>45208.0</v>
      </c>
      <c r="W2705" s="5">
        <v>230600.0</v>
      </c>
      <c r="X2705" s="1" t="s">
        <v>15837</v>
      </c>
      <c r="Y2705" s="1" t="s">
        <v>1090</v>
      </c>
      <c r="Z2705" s="1" t="s">
        <v>15838</v>
      </c>
      <c r="AA2705" s="5">
        <v>17.0</v>
      </c>
      <c r="AB2705" s="1" t="s">
        <v>15839</v>
      </c>
      <c r="AC2705" s="1" t="s">
        <v>15840</v>
      </c>
      <c r="AD2705" s="5">
        <v>6.593E7</v>
      </c>
      <c r="AE2705" s="1" t="s">
        <v>28</v>
      </c>
      <c r="AF2705" s="5">
        <v>961.0</v>
      </c>
      <c r="AG2705" s="5">
        <v>14.0</v>
      </c>
      <c r="AH2705" s="5">
        <v>9.8263544E7</v>
      </c>
      <c r="AI2705" s="10"/>
      <c r="AJ2705" s="10"/>
      <c r="AK2705" s="10"/>
      <c r="AL2705" s="10"/>
      <c r="AM2705" s="1" t="s">
        <v>15841</v>
      </c>
      <c r="AN2705" s="10"/>
      <c r="AO2705" s="10"/>
      <c r="AP2705" s="1" t="s">
        <v>10582</v>
      </c>
    </row>
    <row r="2706">
      <c r="A2706" s="1" t="s">
        <v>4752</v>
      </c>
      <c r="B2706" s="14">
        <v>46204.0</v>
      </c>
      <c r="C2706" s="1" t="s">
        <v>13074</v>
      </c>
      <c r="D2706" s="5">
        <v>5.2256306000107E13</v>
      </c>
      <c r="E2706" s="1" t="s">
        <v>4752</v>
      </c>
      <c r="F2706" s="1" t="s">
        <v>1097</v>
      </c>
      <c r="G2706" s="1" t="s">
        <v>4771</v>
      </c>
      <c r="H2706" s="1" t="s">
        <v>15843</v>
      </c>
      <c r="I2706" s="17">
        <v>45528.0</v>
      </c>
      <c r="J2706" s="1" t="s">
        <v>4759</v>
      </c>
      <c r="K2706" s="1" t="s">
        <v>13076</v>
      </c>
      <c r="L2706" s="1" t="s">
        <v>13077</v>
      </c>
      <c r="M2706" s="1" t="s">
        <v>13078</v>
      </c>
      <c r="N2706" s="5">
        <v>5.2256306000107E13</v>
      </c>
      <c r="O2706" s="1" t="s">
        <v>1072</v>
      </c>
      <c r="P2706" s="1" t="s">
        <v>13079</v>
      </c>
      <c r="Q2706" s="5">
        <v>2.0</v>
      </c>
      <c r="R2706" s="15">
        <v>45189.0</v>
      </c>
      <c r="S2706" s="5">
        <v>0.0</v>
      </c>
      <c r="T2706" s="10"/>
      <c r="U2706" s="5">
        <v>105.0</v>
      </c>
      <c r="V2706" s="15">
        <v>45189.0</v>
      </c>
      <c r="W2706" s="5">
        <v>161001.0</v>
      </c>
      <c r="X2706" s="1" t="s">
        <v>13080</v>
      </c>
      <c r="Y2706" s="1" t="s">
        <v>1346</v>
      </c>
      <c r="Z2706" s="1" t="s">
        <v>13081</v>
      </c>
      <c r="AA2706" s="1" t="s">
        <v>1410</v>
      </c>
      <c r="AB2706" s="1" t="s">
        <v>13082</v>
      </c>
      <c r="AC2706" s="1" t="s">
        <v>1121</v>
      </c>
      <c r="AD2706" s="5">
        <v>7.858E7</v>
      </c>
      <c r="AE2706" s="1" t="s">
        <v>1122</v>
      </c>
      <c r="AF2706" s="5">
        <v>8987.0</v>
      </c>
      <c r="AG2706" s="5">
        <v>66.0</v>
      </c>
      <c r="AH2706" s="5">
        <v>9.6467793E7</v>
      </c>
      <c r="AI2706" s="5">
        <v>0.0</v>
      </c>
      <c r="AJ2706" s="5">
        <v>0.0</v>
      </c>
      <c r="AK2706" s="10"/>
      <c r="AL2706" s="10"/>
      <c r="AM2706" s="1" t="s">
        <v>13083</v>
      </c>
      <c r="AN2706" s="10"/>
      <c r="AO2706" s="10"/>
      <c r="AP2706" s="1" t="s">
        <v>10851</v>
      </c>
    </row>
    <row r="2707">
      <c r="A2707" s="1" t="s">
        <v>4752</v>
      </c>
      <c r="B2707" s="14">
        <v>46179.0</v>
      </c>
      <c r="C2707" s="1" t="s">
        <v>9408</v>
      </c>
      <c r="D2707" s="5">
        <v>6.89466600046E12</v>
      </c>
      <c r="E2707" s="1" t="s">
        <v>4752</v>
      </c>
      <c r="F2707" s="1" t="s">
        <v>9409</v>
      </c>
      <c r="G2707" s="1" t="s">
        <v>9446</v>
      </c>
      <c r="H2707" s="1" t="s">
        <v>9411</v>
      </c>
      <c r="I2707" s="5">
        <v>25.0</v>
      </c>
      <c r="J2707" s="1" t="s">
        <v>4759</v>
      </c>
      <c r="K2707" s="1" t="s">
        <v>9412</v>
      </c>
      <c r="L2707" s="1" t="s">
        <v>9413</v>
      </c>
      <c r="M2707" s="1" t="s">
        <v>9414</v>
      </c>
      <c r="N2707" s="5">
        <v>6.89466600046E12</v>
      </c>
      <c r="O2707" s="1" t="s">
        <v>1103</v>
      </c>
      <c r="P2707" s="10"/>
      <c r="Q2707" s="5">
        <v>2.0</v>
      </c>
      <c r="R2707" s="15">
        <v>44887.0</v>
      </c>
      <c r="S2707" s="5">
        <v>0.0</v>
      </c>
      <c r="T2707" s="10"/>
      <c r="U2707" s="10"/>
      <c r="V2707" s="15">
        <v>44887.0</v>
      </c>
      <c r="W2707" s="5">
        <v>4683400.0</v>
      </c>
      <c r="X2707" s="1" t="s">
        <v>9415</v>
      </c>
      <c r="Y2707" s="1" t="s">
        <v>4575</v>
      </c>
      <c r="Z2707" s="1" t="s">
        <v>9416</v>
      </c>
      <c r="AA2707" s="1" t="s">
        <v>1120</v>
      </c>
      <c r="AB2707" s="10"/>
      <c r="AC2707" s="1" t="s">
        <v>1121</v>
      </c>
      <c r="AD2707" s="5">
        <v>1.367E7</v>
      </c>
      <c r="AE2707" s="1" t="s">
        <v>1079</v>
      </c>
      <c r="AF2707" s="5">
        <v>7051.0</v>
      </c>
      <c r="AG2707" s="5">
        <v>19.0</v>
      </c>
      <c r="AH2707" s="5">
        <v>3.5715205E7</v>
      </c>
      <c r="AI2707" s="10"/>
      <c r="AJ2707" s="10"/>
      <c r="AK2707" s="10"/>
      <c r="AL2707" s="10"/>
      <c r="AM2707" s="1" t="s">
        <v>9417</v>
      </c>
      <c r="AN2707" s="10"/>
      <c r="AO2707" s="10"/>
      <c r="AP2707" s="1" t="s">
        <v>6049</v>
      </c>
    </row>
    <row r="2708">
      <c r="A2708" s="1" t="s">
        <v>4752</v>
      </c>
      <c r="B2708" s="14">
        <v>46159.0</v>
      </c>
      <c r="C2708" s="1" t="s">
        <v>7005</v>
      </c>
      <c r="D2708" s="5">
        <v>3.842181000604E12</v>
      </c>
      <c r="E2708" s="1" t="s">
        <v>4752</v>
      </c>
      <c r="F2708" s="1" t="s">
        <v>7006</v>
      </c>
      <c r="G2708" s="1" t="s">
        <v>7703</v>
      </c>
      <c r="H2708" s="1" t="s">
        <v>15844</v>
      </c>
      <c r="I2708" s="5">
        <v>96.0</v>
      </c>
      <c r="J2708" s="1" t="s">
        <v>4759</v>
      </c>
      <c r="K2708" s="1" t="s">
        <v>7009</v>
      </c>
      <c r="L2708" s="1" t="s">
        <v>7010</v>
      </c>
      <c r="M2708" s="1" t="s">
        <v>7011</v>
      </c>
      <c r="N2708" s="5">
        <v>3.842181000604E12</v>
      </c>
      <c r="O2708" s="1" t="s">
        <v>1072</v>
      </c>
      <c r="P2708" s="1" t="s">
        <v>7009</v>
      </c>
      <c r="Q2708" s="5">
        <v>2.0</v>
      </c>
      <c r="R2708" s="15">
        <v>40387.0</v>
      </c>
      <c r="S2708" s="5">
        <v>0.0</v>
      </c>
      <c r="T2708" s="10"/>
      <c r="U2708" s="10"/>
      <c r="V2708" s="15">
        <v>40387.0</v>
      </c>
      <c r="W2708" s="5">
        <v>4683400.0</v>
      </c>
      <c r="X2708" s="1" t="s">
        <v>7012</v>
      </c>
      <c r="Y2708" s="1" t="s">
        <v>1075</v>
      </c>
      <c r="Z2708" s="1" t="s">
        <v>7013</v>
      </c>
      <c r="AA2708" s="5">
        <v>495.0</v>
      </c>
      <c r="AB2708" s="1" t="s">
        <v>1092</v>
      </c>
      <c r="AC2708" s="1" t="s">
        <v>7014</v>
      </c>
      <c r="AD2708" s="5">
        <v>8.9503027E7</v>
      </c>
      <c r="AE2708" s="1" t="s">
        <v>1386</v>
      </c>
      <c r="AF2708" s="5">
        <v>8057.0</v>
      </c>
      <c r="AG2708" s="5">
        <v>49.0</v>
      </c>
      <c r="AH2708" s="5">
        <v>3.563909E7</v>
      </c>
      <c r="AI2708" s="10"/>
      <c r="AJ2708" s="10"/>
      <c r="AK2708" s="5">
        <v>41.0</v>
      </c>
      <c r="AL2708" s="5">
        <v>3.6434043E7</v>
      </c>
      <c r="AM2708" s="1" t="s">
        <v>7015</v>
      </c>
      <c r="AN2708" s="10"/>
      <c r="AO2708" s="10"/>
      <c r="AP2708" s="1" t="s">
        <v>7016</v>
      </c>
    </row>
    <row r="2709">
      <c r="A2709" s="1" t="s">
        <v>4752</v>
      </c>
      <c r="B2709" s="14">
        <v>46082.0</v>
      </c>
      <c r="C2709" s="1" t="s">
        <v>10044</v>
      </c>
      <c r="D2709" s="5">
        <v>2.0167190000143E13</v>
      </c>
      <c r="E2709" s="1" t="s">
        <v>4752</v>
      </c>
      <c r="F2709" s="1" t="s">
        <v>1318</v>
      </c>
      <c r="G2709" s="1" t="s">
        <v>5992</v>
      </c>
      <c r="H2709" s="1" t="s">
        <v>15845</v>
      </c>
      <c r="I2709" s="5">
        <v>88.0</v>
      </c>
      <c r="J2709" s="1" t="s">
        <v>4759</v>
      </c>
      <c r="K2709" s="1" t="s">
        <v>10046</v>
      </c>
      <c r="L2709" s="1" t="s">
        <v>10047</v>
      </c>
      <c r="M2709" s="1" t="s">
        <v>10048</v>
      </c>
      <c r="N2709" s="5">
        <v>2.0167190000143E13</v>
      </c>
      <c r="O2709" s="1" t="s">
        <v>1072</v>
      </c>
      <c r="P2709" s="1" t="s">
        <v>10049</v>
      </c>
      <c r="Q2709" s="5">
        <v>2.0</v>
      </c>
      <c r="R2709" s="15">
        <v>41759.0</v>
      </c>
      <c r="S2709" s="5">
        <v>0.0</v>
      </c>
      <c r="T2709" s="10"/>
      <c r="U2709" s="10"/>
      <c r="V2709" s="15">
        <v>41759.0</v>
      </c>
      <c r="W2709" s="5">
        <v>161001.0</v>
      </c>
      <c r="X2709" s="1" t="s">
        <v>10050</v>
      </c>
      <c r="Y2709" s="1" t="s">
        <v>1346</v>
      </c>
      <c r="Z2709" s="1" t="s">
        <v>10051</v>
      </c>
      <c r="AA2709" s="5">
        <v>0.0</v>
      </c>
      <c r="AB2709" s="10"/>
      <c r="AC2709" s="1" t="s">
        <v>2000</v>
      </c>
      <c r="AD2709" s="5">
        <v>8.8443E7</v>
      </c>
      <c r="AE2709" s="1" t="s">
        <v>1386</v>
      </c>
      <c r="AF2709" s="5">
        <v>8377.0</v>
      </c>
      <c r="AG2709" s="5">
        <v>47.0</v>
      </c>
      <c r="AH2709" s="5">
        <v>9.9794881E7</v>
      </c>
      <c r="AI2709" s="10"/>
      <c r="AJ2709" s="10"/>
      <c r="AK2709" s="5">
        <v>47.0</v>
      </c>
      <c r="AL2709" s="5">
        <v>3.3561188E7</v>
      </c>
      <c r="AM2709" s="1" t="s">
        <v>10052</v>
      </c>
      <c r="AN2709" s="10"/>
      <c r="AO2709" s="10"/>
      <c r="AP2709" s="1" t="s">
        <v>10053</v>
      </c>
    </row>
    <row r="2710">
      <c r="A2710" s="1" t="s">
        <v>4752</v>
      </c>
      <c r="B2710" s="16">
        <v>46314.0</v>
      </c>
      <c r="C2710" s="1" t="s">
        <v>15846</v>
      </c>
      <c r="D2710" s="5">
        <v>5.5618246000113E13</v>
      </c>
      <c r="E2710" s="1" t="s">
        <v>4752</v>
      </c>
      <c r="F2710" s="1" t="s">
        <v>1097</v>
      </c>
      <c r="G2710" s="1" t="s">
        <v>5403</v>
      </c>
      <c r="H2710" s="1" t="s">
        <v>15847</v>
      </c>
      <c r="I2710" s="5">
        <v>58.0</v>
      </c>
      <c r="J2710" s="1" t="s">
        <v>4759</v>
      </c>
      <c r="K2710" s="1" t="s">
        <v>15848</v>
      </c>
      <c r="L2710" s="1" t="s">
        <v>15849</v>
      </c>
      <c r="M2710" s="1" t="s">
        <v>15850</v>
      </c>
      <c r="N2710" s="5">
        <v>5.5618246000113E13</v>
      </c>
      <c r="O2710" s="1" t="s">
        <v>1072</v>
      </c>
      <c r="P2710" s="1" t="s">
        <v>15846</v>
      </c>
      <c r="Q2710" s="5">
        <v>2.0</v>
      </c>
      <c r="R2710" s="15">
        <v>45463.0</v>
      </c>
      <c r="S2710" s="5">
        <v>0.0</v>
      </c>
      <c r="T2710" s="10"/>
      <c r="U2710" s="5">
        <v>105.0</v>
      </c>
      <c r="V2710" s="15">
        <v>45463.0</v>
      </c>
      <c r="W2710" s="5">
        <v>4612500.0</v>
      </c>
      <c r="X2710" s="1" t="s">
        <v>15851</v>
      </c>
      <c r="Y2710" s="1" t="s">
        <v>1075</v>
      </c>
      <c r="Z2710" s="1" t="s">
        <v>15852</v>
      </c>
      <c r="AA2710" s="1" t="s">
        <v>1120</v>
      </c>
      <c r="AB2710" s="1" t="s">
        <v>15853</v>
      </c>
      <c r="AC2710" s="1" t="s">
        <v>15854</v>
      </c>
      <c r="AD2710" s="5">
        <v>7.5130715E7</v>
      </c>
      <c r="AE2710" s="1" t="s">
        <v>1413</v>
      </c>
      <c r="AF2710" s="5">
        <v>9221.0</v>
      </c>
      <c r="AG2710" s="5">
        <v>62.0</v>
      </c>
      <c r="AH2710" s="5">
        <v>9.9373535E7</v>
      </c>
      <c r="AI2710" s="5">
        <v>0.0</v>
      </c>
      <c r="AJ2710" s="5">
        <v>0.0</v>
      </c>
      <c r="AK2710" s="10"/>
      <c r="AL2710" s="10"/>
      <c r="AM2710" s="1" t="s">
        <v>15855</v>
      </c>
      <c r="AN2710" s="10"/>
      <c r="AO2710" s="10"/>
      <c r="AP2710" s="1" t="s">
        <v>1692</v>
      </c>
    </row>
    <row r="2711">
      <c r="A2711" s="1" t="s">
        <v>4752</v>
      </c>
      <c r="B2711" s="14">
        <v>46297.0</v>
      </c>
      <c r="C2711" s="1" t="s">
        <v>5488</v>
      </c>
      <c r="D2711" s="5">
        <v>5.1466860002957E13</v>
      </c>
      <c r="E2711" s="1" t="s">
        <v>4752</v>
      </c>
      <c r="F2711" s="1" t="s">
        <v>4229</v>
      </c>
      <c r="G2711" s="1" t="s">
        <v>5210</v>
      </c>
      <c r="H2711" s="5">
        <v>8.00210154E8</v>
      </c>
      <c r="I2711" s="5">
        <v>5.0</v>
      </c>
      <c r="J2711" s="1" t="s">
        <v>4755</v>
      </c>
      <c r="K2711" s="1" t="s">
        <v>2896</v>
      </c>
      <c r="L2711" s="1" t="s">
        <v>5491</v>
      </c>
      <c r="M2711" s="1" t="s">
        <v>2899</v>
      </c>
      <c r="N2711" s="5">
        <v>5.1466860002957E13</v>
      </c>
      <c r="O2711" s="1" t="s">
        <v>1103</v>
      </c>
      <c r="P2711" s="10"/>
      <c r="Q2711" s="5">
        <v>2.0</v>
      </c>
      <c r="R2711" s="15">
        <v>38659.0</v>
      </c>
      <c r="S2711" s="5">
        <v>0.0</v>
      </c>
      <c r="T2711" s="10"/>
      <c r="U2711" s="10"/>
      <c r="V2711" s="15">
        <v>36661.0</v>
      </c>
      <c r="W2711" s="5">
        <v>1071600.0</v>
      </c>
      <c r="X2711" s="1" t="s">
        <v>5492</v>
      </c>
      <c r="Y2711" s="1" t="s">
        <v>1118</v>
      </c>
      <c r="Z2711" s="1" t="s">
        <v>5488</v>
      </c>
      <c r="AA2711" s="1" t="s">
        <v>1120</v>
      </c>
      <c r="AB2711" s="10"/>
      <c r="AC2711" s="1" t="s">
        <v>5493</v>
      </c>
      <c r="AD2711" s="5">
        <v>1.3499899E7</v>
      </c>
      <c r="AE2711" s="1" t="s">
        <v>1079</v>
      </c>
      <c r="AF2711" s="5">
        <v>6529.0</v>
      </c>
      <c r="AG2711" s="5">
        <v>16.0</v>
      </c>
      <c r="AH2711" s="5">
        <v>3.9819E7</v>
      </c>
      <c r="AI2711" s="10"/>
      <c r="AJ2711" s="10"/>
      <c r="AK2711" s="5">
        <v>16.0</v>
      </c>
      <c r="AL2711" s="5">
        <v>3.981903E7</v>
      </c>
      <c r="AM2711" s="1" t="s">
        <v>2904</v>
      </c>
      <c r="AN2711" s="10"/>
      <c r="AO2711" s="10"/>
      <c r="AP2711" s="1" t="s">
        <v>5493</v>
      </c>
    </row>
    <row r="2712">
      <c r="A2712" s="1" t="s">
        <v>4752</v>
      </c>
      <c r="B2712" s="14">
        <v>46141.0</v>
      </c>
      <c r="C2712" s="1" t="s">
        <v>14126</v>
      </c>
      <c r="D2712" s="5">
        <v>3.513518600017E13</v>
      </c>
      <c r="E2712" s="1" t="s">
        <v>4752</v>
      </c>
      <c r="F2712" s="1" t="s">
        <v>1097</v>
      </c>
      <c r="G2712" s="1" t="s">
        <v>4761</v>
      </c>
      <c r="H2712" s="1" t="s">
        <v>15856</v>
      </c>
      <c r="I2712" s="5">
        <v>101.0</v>
      </c>
      <c r="J2712" s="1" t="s">
        <v>4759</v>
      </c>
      <c r="K2712" s="1" t="s">
        <v>14128</v>
      </c>
      <c r="L2712" s="1" t="s">
        <v>14129</v>
      </c>
      <c r="M2712" s="1" t="s">
        <v>14130</v>
      </c>
      <c r="N2712" s="5">
        <v>3.513518600017E13</v>
      </c>
      <c r="O2712" s="1" t="s">
        <v>1072</v>
      </c>
      <c r="P2712" s="1" t="s">
        <v>14131</v>
      </c>
      <c r="Q2712" s="5">
        <v>2.0</v>
      </c>
      <c r="R2712" s="15">
        <v>43747.0</v>
      </c>
      <c r="S2712" s="5">
        <v>0.0</v>
      </c>
      <c r="T2712" s="10"/>
      <c r="U2712" s="10"/>
      <c r="V2712" s="15">
        <v>43747.0</v>
      </c>
      <c r="W2712" s="5">
        <v>161001.0</v>
      </c>
      <c r="X2712" s="1" t="s">
        <v>14132</v>
      </c>
      <c r="Y2712" s="1" t="s">
        <v>1075</v>
      </c>
      <c r="Z2712" s="1" t="s">
        <v>14133</v>
      </c>
      <c r="AA2712" s="5">
        <v>733.0</v>
      </c>
      <c r="AB2712" s="1" t="s">
        <v>3170</v>
      </c>
      <c r="AC2712" s="1" t="s">
        <v>1078</v>
      </c>
      <c r="AD2712" s="5">
        <v>3.836E7</v>
      </c>
      <c r="AE2712" s="1" t="s">
        <v>1205</v>
      </c>
      <c r="AF2712" s="5">
        <v>4251.0</v>
      </c>
      <c r="AG2712" s="5">
        <v>34.0</v>
      </c>
      <c r="AH2712" s="5">
        <v>3.2632266E7</v>
      </c>
      <c r="AI2712" s="10"/>
      <c r="AJ2712" s="10"/>
      <c r="AK2712" s="10"/>
      <c r="AL2712" s="10"/>
      <c r="AM2712" s="1" t="s">
        <v>14134</v>
      </c>
      <c r="AN2712" s="10"/>
      <c r="AO2712" s="10"/>
      <c r="AP2712" s="1" t="s">
        <v>14135</v>
      </c>
    </row>
    <row r="2713">
      <c r="A2713" s="1" t="s">
        <v>4752</v>
      </c>
      <c r="B2713" s="14">
        <v>46150.0</v>
      </c>
      <c r="C2713" s="1" t="s">
        <v>15857</v>
      </c>
      <c r="D2713" s="5">
        <v>5.5010050000141E13</v>
      </c>
      <c r="E2713" s="1" t="s">
        <v>4752</v>
      </c>
      <c r="F2713" s="1" t="s">
        <v>1318</v>
      </c>
      <c r="G2713" s="1" t="s">
        <v>5516</v>
      </c>
      <c r="H2713" s="1" t="s">
        <v>15858</v>
      </c>
      <c r="I2713" s="5">
        <v>96.0</v>
      </c>
      <c r="J2713" s="1" t="s">
        <v>4759</v>
      </c>
      <c r="K2713" s="1" t="s">
        <v>15859</v>
      </c>
      <c r="L2713" s="1" t="s">
        <v>15860</v>
      </c>
      <c r="M2713" s="1" t="s">
        <v>15861</v>
      </c>
      <c r="N2713" s="5">
        <v>5.5010050000141E13</v>
      </c>
      <c r="O2713" s="1" t="s">
        <v>1072</v>
      </c>
      <c r="P2713" s="10"/>
      <c r="Q2713" s="5">
        <v>2.0</v>
      </c>
      <c r="R2713" s="15">
        <v>45418.0</v>
      </c>
      <c r="S2713" s="5">
        <v>0.0</v>
      </c>
      <c r="T2713" s="10"/>
      <c r="U2713" s="5">
        <v>105.0</v>
      </c>
      <c r="V2713" s="15">
        <v>45418.0</v>
      </c>
      <c r="W2713" s="5">
        <v>161001.0</v>
      </c>
      <c r="X2713" s="10"/>
      <c r="Y2713" s="1" t="s">
        <v>1090</v>
      </c>
      <c r="Z2713" s="1" t="s">
        <v>15862</v>
      </c>
      <c r="AA2713" s="5">
        <v>76.0</v>
      </c>
      <c r="AB2713" s="1" t="s">
        <v>1092</v>
      </c>
      <c r="AC2713" s="1" t="s">
        <v>1078</v>
      </c>
      <c r="AD2713" s="5">
        <v>8.5887E7</v>
      </c>
      <c r="AE2713" s="1" t="s">
        <v>1231</v>
      </c>
      <c r="AF2713" s="5">
        <v>7699.0</v>
      </c>
      <c r="AG2713" s="5">
        <v>45.0</v>
      </c>
      <c r="AH2713" s="5">
        <v>9.1249653E7</v>
      </c>
      <c r="AI2713" s="5">
        <v>0.0</v>
      </c>
      <c r="AJ2713" s="5">
        <v>0.0</v>
      </c>
      <c r="AK2713" s="10"/>
      <c r="AL2713" s="10"/>
      <c r="AM2713" s="1" t="s">
        <v>15863</v>
      </c>
      <c r="AN2713" s="10"/>
      <c r="AO2713" s="10"/>
      <c r="AP2713" s="1" t="s">
        <v>15864</v>
      </c>
    </row>
    <row r="2714">
      <c r="A2714" s="1" t="s">
        <v>4752</v>
      </c>
      <c r="B2714" s="14">
        <v>46150.0</v>
      </c>
      <c r="C2714" s="1" t="s">
        <v>15865</v>
      </c>
      <c r="D2714" s="5">
        <v>7.1304687001845E13</v>
      </c>
      <c r="E2714" s="1" t="s">
        <v>4752</v>
      </c>
      <c r="F2714" s="1" t="s">
        <v>1097</v>
      </c>
      <c r="G2714" s="1" t="s">
        <v>4761</v>
      </c>
      <c r="H2714" s="1" t="s">
        <v>15866</v>
      </c>
      <c r="I2714" s="5">
        <v>101.0</v>
      </c>
      <c r="J2714" s="1" t="s">
        <v>4759</v>
      </c>
      <c r="K2714" s="1" t="s">
        <v>2115</v>
      </c>
      <c r="L2714" s="1" t="s">
        <v>15867</v>
      </c>
      <c r="M2714" s="1" t="s">
        <v>2117</v>
      </c>
      <c r="N2714" s="5">
        <v>7.1304687001845E13</v>
      </c>
      <c r="O2714" s="1" t="s">
        <v>1103</v>
      </c>
      <c r="P2714" s="1" t="s">
        <v>15868</v>
      </c>
      <c r="Q2714" s="5">
        <v>2.0</v>
      </c>
      <c r="R2714" s="15">
        <v>38659.0</v>
      </c>
      <c r="S2714" s="5">
        <v>0.0</v>
      </c>
      <c r="T2714" s="10"/>
      <c r="U2714" s="10"/>
      <c r="V2714" s="15">
        <v>34312.0</v>
      </c>
      <c r="W2714" s="5">
        <v>1071600.0</v>
      </c>
      <c r="X2714" s="1" t="s">
        <v>15869</v>
      </c>
      <c r="Y2714" s="1" t="s">
        <v>1384</v>
      </c>
      <c r="Z2714" s="1" t="s">
        <v>15870</v>
      </c>
      <c r="AA2714" s="1" t="s">
        <v>1120</v>
      </c>
      <c r="AB2714" s="10"/>
      <c r="AC2714" s="1" t="s">
        <v>1121</v>
      </c>
      <c r="AD2714" s="5">
        <v>1.4574899E7</v>
      </c>
      <c r="AE2714" s="1" t="s">
        <v>1079</v>
      </c>
      <c r="AF2714" s="5">
        <v>6265.0</v>
      </c>
      <c r="AG2714" s="5">
        <v>16.0</v>
      </c>
      <c r="AH2714" s="5">
        <v>3.98791E7</v>
      </c>
      <c r="AI2714" s="5">
        <v>16.0</v>
      </c>
      <c r="AJ2714" s="5">
        <v>3.9879E7</v>
      </c>
      <c r="AK2714" s="5">
        <v>16.0</v>
      </c>
      <c r="AL2714" s="5">
        <v>3.9879033E7</v>
      </c>
      <c r="AM2714" s="1" t="s">
        <v>2121</v>
      </c>
      <c r="AN2714" s="10"/>
      <c r="AO2714" s="10"/>
      <c r="AP2714" s="1" t="s">
        <v>15871</v>
      </c>
    </row>
    <row r="2715">
      <c r="A2715" s="1" t="s">
        <v>4752</v>
      </c>
      <c r="B2715" s="16">
        <v>46324.0</v>
      </c>
      <c r="C2715" s="1" t="s">
        <v>15872</v>
      </c>
      <c r="D2715" s="5">
        <v>5.540800300015E13</v>
      </c>
      <c r="E2715" s="1" t="s">
        <v>4752</v>
      </c>
      <c r="F2715" s="1" t="s">
        <v>1097</v>
      </c>
      <c r="G2715" s="1" t="s">
        <v>4799</v>
      </c>
      <c r="H2715" s="1" t="s">
        <v>15873</v>
      </c>
      <c r="I2715" s="5">
        <v>58.0</v>
      </c>
      <c r="J2715" s="1" t="s">
        <v>4759</v>
      </c>
      <c r="K2715" s="1" t="s">
        <v>15874</v>
      </c>
      <c r="L2715" s="1" t="s">
        <v>15875</v>
      </c>
      <c r="M2715" s="1" t="s">
        <v>15876</v>
      </c>
      <c r="N2715" s="5">
        <v>5.540800300015E13</v>
      </c>
      <c r="O2715" s="1" t="s">
        <v>1072</v>
      </c>
      <c r="P2715" s="1" t="s">
        <v>15872</v>
      </c>
      <c r="Q2715" s="5">
        <v>2.0</v>
      </c>
      <c r="R2715" s="15">
        <v>45448.0</v>
      </c>
      <c r="S2715" s="5">
        <v>0.0</v>
      </c>
      <c r="T2715" s="10"/>
      <c r="U2715" s="10"/>
      <c r="V2715" s="15">
        <v>45448.0</v>
      </c>
      <c r="W2715" s="5">
        <v>4669999.0</v>
      </c>
      <c r="X2715" s="1" t="s">
        <v>15877</v>
      </c>
      <c r="Y2715" s="1" t="s">
        <v>1090</v>
      </c>
      <c r="Z2715" s="1" t="s">
        <v>1925</v>
      </c>
      <c r="AA2715" s="5">
        <v>445.0</v>
      </c>
      <c r="AB2715" s="1" t="s">
        <v>6911</v>
      </c>
      <c r="AC2715" s="1" t="s">
        <v>15878</v>
      </c>
      <c r="AD2715" s="5">
        <v>3.5661151E7</v>
      </c>
      <c r="AE2715" s="1" t="s">
        <v>1205</v>
      </c>
      <c r="AF2715" s="5">
        <v>4941.0</v>
      </c>
      <c r="AG2715" s="5">
        <v>37.0</v>
      </c>
      <c r="AH2715" s="5">
        <v>9.8061344E7</v>
      </c>
      <c r="AI2715" s="10"/>
      <c r="AJ2715" s="10"/>
      <c r="AK2715" s="10"/>
      <c r="AL2715" s="10"/>
      <c r="AM2715" s="1" t="s">
        <v>15879</v>
      </c>
      <c r="AN2715" s="10"/>
      <c r="AO2715" s="10"/>
      <c r="AP2715" s="1" t="s">
        <v>15880</v>
      </c>
    </row>
    <row r="2716">
      <c r="A2716" s="1" t="s">
        <v>4752</v>
      </c>
      <c r="B2716" s="14">
        <v>46327.0</v>
      </c>
      <c r="C2716" s="1" t="s">
        <v>15881</v>
      </c>
      <c r="D2716" s="5">
        <v>5.7629915000188E13</v>
      </c>
      <c r="E2716" s="1" t="s">
        <v>4752</v>
      </c>
      <c r="F2716" s="1" t="s">
        <v>1097</v>
      </c>
      <c r="G2716" s="1" t="s">
        <v>4761</v>
      </c>
      <c r="H2716" s="1" t="s">
        <v>15882</v>
      </c>
      <c r="I2716" s="5">
        <v>101.0</v>
      </c>
      <c r="J2716" s="1" t="s">
        <v>4759</v>
      </c>
      <c r="K2716" s="1" t="s">
        <v>15883</v>
      </c>
      <c r="L2716" s="1" t="s">
        <v>15884</v>
      </c>
      <c r="M2716" s="1" t="s">
        <v>15885</v>
      </c>
      <c r="N2716" s="5">
        <v>5.7629915000188E13</v>
      </c>
      <c r="O2716" s="1" t="s">
        <v>1072</v>
      </c>
      <c r="P2716" s="1" t="s">
        <v>15886</v>
      </c>
      <c r="Q2716" s="5">
        <v>2.0</v>
      </c>
      <c r="R2716" s="15">
        <v>45574.0</v>
      </c>
      <c r="S2716" s="5">
        <v>0.0</v>
      </c>
      <c r="T2716" s="10"/>
      <c r="U2716" s="10"/>
      <c r="V2716" s="15">
        <v>45574.0</v>
      </c>
      <c r="W2716" s="5">
        <v>161001.0</v>
      </c>
      <c r="X2716" s="10"/>
      <c r="Y2716" s="1" t="s">
        <v>1075</v>
      </c>
      <c r="Z2716" s="1" t="s">
        <v>15887</v>
      </c>
      <c r="AA2716" s="5">
        <v>256.0</v>
      </c>
      <c r="AB2716" s="10"/>
      <c r="AC2716" s="1" t="s">
        <v>1078</v>
      </c>
      <c r="AD2716" s="5">
        <v>1.4745E7</v>
      </c>
      <c r="AE2716" s="1" t="s">
        <v>1079</v>
      </c>
      <c r="AF2716" s="5">
        <v>7189.0</v>
      </c>
      <c r="AG2716" s="5">
        <v>17.0</v>
      </c>
      <c r="AH2716" s="5">
        <v>9.7736824E7</v>
      </c>
      <c r="AI2716" s="5">
        <v>17.0</v>
      </c>
      <c r="AJ2716" s="5">
        <v>9.1775804E7</v>
      </c>
      <c r="AK2716" s="10"/>
      <c r="AL2716" s="10"/>
      <c r="AM2716" s="1" t="s">
        <v>15888</v>
      </c>
      <c r="AN2716" s="10"/>
      <c r="AO2716" s="10"/>
      <c r="AP2716" s="1" t="s">
        <v>7611</v>
      </c>
    </row>
    <row r="2717">
      <c r="A2717" s="1" t="s">
        <v>4752</v>
      </c>
      <c r="B2717" s="14">
        <v>46246.0</v>
      </c>
      <c r="C2717" s="1" t="s">
        <v>15889</v>
      </c>
      <c r="D2717" s="5">
        <v>5.5066434000186E13</v>
      </c>
      <c r="E2717" s="1" t="s">
        <v>4752</v>
      </c>
      <c r="F2717" s="1" t="s">
        <v>1097</v>
      </c>
      <c r="G2717" s="1" t="s">
        <v>6452</v>
      </c>
      <c r="H2717" s="1" t="s">
        <v>15890</v>
      </c>
      <c r="I2717" s="5">
        <v>103.0</v>
      </c>
      <c r="J2717" s="1" t="s">
        <v>4759</v>
      </c>
      <c r="K2717" s="1" t="s">
        <v>15891</v>
      </c>
      <c r="L2717" s="1" t="s">
        <v>15892</v>
      </c>
      <c r="M2717" s="1" t="s">
        <v>15893</v>
      </c>
      <c r="N2717" s="5">
        <v>5.5066434000186E13</v>
      </c>
      <c r="O2717" s="1" t="s">
        <v>1072</v>
      </c>
      <c r="P2717" s="10"/>
      <c r="Q2717" s="5">
        <v>2.0</v>
      </c>
      <c r="R2717" s="15">
        <v>45421.0</v>
      </c>
      <c r="S2717" s="5">
        <v>0.0</v>
      </c>
      <c r="T2717" s="10"/>
      <c r="U2717" s="10"/>
      <c r="V2717" s="15">
        <v>45421.0</v>
      </c>
      <c r="W2717" s="5">
        <v>161003.0</v>
      </c>
      <c r="X2717" s="1" t="s">
        <v>15894</v>
      </c>
      <c r="Y2717" s="1" t="s">
        <v>1075</v>
      </c>
      <c r="Z2717" s="1" t="s">
        <v>11501</v>
      </c>
      <c r="AA2717" s="5">
        <v>856.0</v>
      </c>
      <c r="AB2717" s="1" t="s">
        <v>15895</v>
      </c>
      <c r="AC2717" s="1" t="s">
        <v>15896</v>
      </c>
      <c r="AD2717" s="5">
        <v>3.6401174E7</v>
      </c>
      <c r="AE2717" s="1" t="s">
        <v>1205</v>
      </c>
      <c r="AF2717" s="5">
        <v>4365.0</v>
      </c>
      <c r="AG2717" s="5">
        <v>31.0</v>
      </c>
      <c r="AH2717" s="5">
        <v>9.5147916E7</v>
      </c>
      <c r="AI2717" s="10"/>
      <c r="AJ2717" s="10"/>
      <c r="AK2717" s="10"/>
      <c r="AL2717" s="10"/>
      <c r="AM2717" s="1" t="s">
        <v>15897</v>
      </c>
      <c r="AN2717" s="10"/>
      <c r="AO2717" s="10"/>
      <c r="AP2717" s="1" t="s">
        <v>15898</v>
      </c>
    </row>
    <row r="2718">
      <c r="A2718" s="1" t="s">
        <v>4752</v>
      </c>
      <c r="B2718" s="14">
        <v>46206.0</v>
      </c>
      <c r="C2718" s="1" t="s">
        <v>12641</v>
      </c>
      <c r="D2718" s="5">
        <v>5.30591310001E13</v>
      </c>
      <c r="E2718" s="1" t="s">
        <v>4752</v>
      </c>
      <c r="F2718" s="1" t="s">
        <v>1097</v>
      </c>
      <c r="G2718" s="1" t="s">
        <v>4761</v>
      </c>
      <c r="H2718" s="1" t="s">
        <v>15899</v>
      </c>
      <c r="I2718" s="5">
        <v>101.0</v>
      </c>
      <c r="J2718" s="1" t="s">
        <v>4759</v>
      </c>
      <c r="K2718" s="1" t="s">
        <v>12643</v>
      </c>
      <c r="L2718" s="1" t="s">
        <v>12644</v>
      </c>
      <c r="M2718" s="1" t="s">
        <v>12645</v>
      </c>
      <c r="N2718" s="5">
        <v>5.30591310001E13</v>
      </c>
      <c r="O2718" s="1" t="s">
        <v>1072</v>
      </c>
      <c r="P2718" s="1" t="s">
        <v>12641</v>
      </c>
      <c r="Q2718" s="5">
        <v>2.0</v>
      </c>
      <c r="R2718" s="15">
        <v>45260.0</v>
      </c>
      <c r="S2718" s="5">
        <v>0.0</v>
      </c>
      <c r="T2718" s="10"/>
      <c r="U2718" s="10"/>
      <c r="V2718" s="15">
        <v>45260.0</v>
      </c>
      <c r="W2718" s="5">
        <v>161001.0</v>
      </c>
      <c r="X2718" s="1" t="s">
        <v>2278</v>
      </c>
      <c r="Y2718" s="1" t="s">
        <v>1075</v>
      </c>
      <c r="Z2718" s="1" t="s">
        <v>12646</v>
      </c>
      <c r="AA2718" s="5">
        <v>339.0</v>
      </c>
      <c r="AB2718" s="10"/>
      <c r="AC2718" s="1" t="s">
        <v>12647</v>
      </c>
      <c r="AD2718" s="5">
        <v>1.8681872E7</v>
      </c>
      <c r="AE2718" s="1" t="s">
        <v>1079</v>
      </c>
      <c r="AF2718" s="5">
        <v>6637.0</v>
      </c>
      <c r="AG2718" s="5">
        <v>15.0</v>
      </c>
      <c r="AH2718" s="5">
        <v>9.6629883E7</v>
      </c>
      <c r="AI2718" s="10"/>
      <c r="AJ2718" s="10"/>
      <c r="AK2718" s="10"/>
      <c r="AL2718" s="10"/>
      <c r="AM2718" s="1" t="s">
        <v>12648</v>
      </c>
      <c r="AN2718" s="10"/>
      <c r="AO2718" s="10"/>
      <c r="AP2718" s="1" t="s">
        <v>3963</v>
      </c>
    </row>
    <row r="2719">
      <c r="A2719" s="1" t="s">
        <v>4752</v>
      </c>
      <c r="B2719" s="14">
        <v>46243.0</v>
      </c>
      <c r="C2719" s="1" t="s">
        <v>15900</v>
      </c>
      <c r="D2719" s="5">
        <v>5.6385654000135E13</v>
      </c>
      <c r="E2719" s="1" t="s">
        <v>4752</v>
      </c>
      <c r="F2719" s="1" t="s">
        <v>1097</v>
      </c>
      <c r="G2719" s="1" t="s">
        <v>4799</v>
      </c>
      <c r="H2719" s="1" t="s">
        <v>15901</v>
      </c>
      <c r="I2719" s="5">
        <v>58.0</v>
      </c>
      <c r="J2719" s="1" t="s">
        <v>4759</v>
      </c>
      <c r="K2719" s="1" t="s">
        <v>15902</v>
      </c>
      <c r="L2719" s="1" t="s">
        <v>15903</v>
      </c>
      <c r="M2719" s="1" t="s">
        <v>15904</v>
      </c>
      <c r="N2719" s="5">
        <v>5.6385654000135E13</v>
      </c>
      <c r="O2719" s="1" t="s">
        <v>1072</v>
      </c>
      <c r="P2719" s="1" t="s">
        <v>15900</v>
      </c>
      <c r="Q2719" s="5">
        <v>2.0</v>
      </c>
      <c r="R2719" s="15">
        <v>45512.0</v>
      </c>
      <c r="S2719" s="5">
        <v>0.0</v>
      </c>
      <c r="T2719" s="10"/>
      <c r="U2719" s="10"/>
      <c r="V2719" s="15">
        <v>45512.0</v>
      </c>
      <c r="W2719" s="5">
        <v>161001.0</v>
      </c>
      <c r="X2719" s="1" t="s">
        <v>3206</v>
      </c>
      <c r="Y2719" s="1" t="s">
        <v>1075</v>
      </c>
      <c r="Z2719" s="1" t="s">
        <v>15905</v>
      </c>
      <c r="AA2719" s="5">
        <v>105.0</v>
      </c>
      <c r="AB2719" s="1" t="s">
        <v>15906</v>
      </c>
      <c r="AC2719" s="1" t="s">
        <v>15907</v>
      </c>
      <c r="AD2719" s="5">
        <v>8.9165478E7</v>
      </c>
      <c r="AE2719" s="1" t="s">
        <v>1386</v>
      </c>
      <c r="AF2719" s="5">
        <v>8291.0</v>
      </c>
      <c r="AG2719" s="5">
        <v>47.0</v>
      </c>
      <c r="AH2719" s="5">
        <v>9.1294959E7</v>
      </c>
      <c r="AI2719" s="10"/>
      <c r="AJ2719" s="10"/>
      <c r="AK2719" s="10"/>
      <c r="AL2719" s="10"/>
      <c r="AM2719" s="1" t="s">
        <v>15908</v>
      </c>
      <c r="AN2719" s="10"/>
      <c r="AO2719" s="10"/>
      <c r="AP2719" s="1" t="s">
        <v>14994</v>
      </c>
    </row>
    <row r="2720">
      <c r="A2720" s="1" t="s">
        <v>4752</v>
      </c>
      <c r="B2720" s="14">
        <v>46235.0</v>
      </c>
      <c r="C2720" s="1" t="s">
        <v>12406</v>
      </c>
      <c r="D2720" s="5">
        <v>4.6053895000123E13</v>
      </c>
      <c r="E2720" s="1" t="s">
        <v>4752</v>
      </c>
      <c r="F2720" s="1" t="s">
        <v>1097</v>
      </c>
      <c r="G2720" s="1" t="s">
        <v>4771</v>
      </c>
      <c r="H2720" s="1" t="s">
        <v>15909</v>
      </c>
      <c r="I2720" s="17">
        <v>45528.0</v>
      </c>
      <c r="J2720" s="1" t="s">
        <v>4759</v>
      </c>
      <c r="K2720" s="1" t="s">
        <v>4062</v>
      </c>
      <c r="L2720" s="1" t="s">
        <v>4064</v>
      </c>
      <c r="M2720" s="1" t="s">
        <v>4065</v>
      </c>
      <c r="N2720" s="5">
        <v>4.6053895000123E13</v>
      </c>
      <c r="O2720" s="1" t="s">
        <v>1072</v>
      </c>
      <c r="P2720" s="1" t="s">
        <v>4066</v>
      </c>
      <c r="Q2720" s="5">
        <v>2.0</v>
      </c>
      <c r="R2720" s="15">
        <v>44669.0</v>
      </c>
      <c r="S2720" s="5">
        <v>0.0</v>
      </c>
      <c r="T2720" s="10"/>
      <c r="U2720" s="10"/>
      <c r="V2720" s="15">
        <v>44669.0</v>
      </c>
      <c r="W2720" s="5">
        <v>161001.0</v>
      </c>
      <c r="X2720" s="1" t="s">
        <v>4067</v>
      </c>
      <c r="Y2720" s="1" t="s">
        <v>1075</v>
      </c>
      <c r="Z2720" s="1" t="s">
        <v>4068</v>
      </c>
      <c r="AA2720" s="5">
        <v>438.0</v>
      </c>
      <c r="AB2720" s="1" t="s">
        <v>4069</v>
      </c>
      <c r="AC2720" s="1" t="s">
        <v>4070</v>
      </c>
      <c r="AD2720" s="5">
        <v>1.6015E7</v>
      </c>
      <c r="AE2720" s="1" t="s">
        <v>1079</v>
      </c>
      <c r="AF2720" s="5">
        <v>6155.0</v>
      </c>
      <c r="AG2720" s="5">
        <v>18.0</v>
      </c>
      <c r="AH2720" s="5">
        <v>9.7037744E7</v>
      </c>
      <c r="AI2720" s="10"/>
      <c r="AJ2720" s="10"/>
      <c r="AK2720" s="10"/>
      <c r="AL2720" s="10"/>
      <c r="AM2720" s="1" t="s">
        <v>4071</v>
      </c>
      <c r="AN2720" s="10"/>
      <c r="AO2720" s="10"/>
      <c r="AP2720" s="1" t="s">
        <v>4072</v>
      </c>
    </row>
    <row r="2721">
      <c r="A2721" s="1" t="s">
        <v>4752</v>
      </c>
      <c r="B2721" s="14">
        <v>46222.0</v>
      </c>
      <c r="C2721" s="1" t="s">
        <v>15910</v>
      </c>
      <c r="D2721" s="5">
        <v>5.0269437000101E13</v>
      </c>
      <c r="E2721" s="1" t="s">
        <v>4752</v>
      </c>
      <c r="F2721" s="1" t="s">
        <v>1097</v>
      </c>
      <c r="G2721" s="1" t="s">
        <v>4761</v>
      </c>
      <c r="H2721" s="1" t="s">
        <v>15911</v>
      </c>
      <c r="I2721" s="5">
        <v>101.0</v>
      </c>
      <c r="J2721" s="1" t="s">
        <v>4759</v>
      </c>
      <c r="K2721" s="1" t="s">
        <v>15912</v>
      </c>
      <c r="L2721" s="1" t="s">
        <v>15913</v>
      </c>
      <c r="M2721" s="1" t="s">
        <v>15914</v>
      </c>
      <c r="N2721" s="5">
        <v>5.0269437000101E13</v>
      </c>
      <c r="O2721" s="1" t="s">
        <v>1072</v>
      </c>
      <c r="P2721" s="1" t="s">
        <v>15910</v>
      </c>
      <c r="Q2721" s="5">
        <v>2.0</v>
      </c>
      <c r="R2721" s="15">
        <v>45027.0</v>
      </c>
      <c r="S2721" s="5">
        <v>0.0</v>
      </c>
      <c r="T2721" s="10"/>
      <c r="U2721" s="10"/>
      <c r="V2721" s="15">
        <v>45027.0</v>
      </c>
      <c r="W2721" s="5">
        <v>4744099.0</v>
      </c>
      <c r="X2721" s="1" t="s">
        <v>15915</v>
      </c>
      <c r="Y2721" s="1" t="s">
        <v>9325</v>
      </c>
      <c r="Z2721" s="1" t="s">
        <v>15916</v>
      </c>
      <c r="AA2721" s="5">
        <v>82.0</v>
      </c>
      <c r="AB2721" s="10"/>
      <c r="AC2721" s="1" t="s">
        <v>1078</v>
      </c>
      <c r="AD2721" s="5">
        <v>3.96E7</v>
      </c>
      <c r="AE2721" s="1" t="s">
        <v>1205</v>
      </c>
      <c r="AF2721" s="5">
        <v>4067.0</v>
      </c>
      <c r="AG2721" s="5">
        <v>33.0</v>
      </c>
      <c r="AH2721" s="5">
        <v>9.9223001E7</v>
      </c>
      <c r="AI2721" s="10"/>
      <c r="AJ2721" s="10"/>
      <c r="AK2721" s="10"/>
      <c r="AL2721" s="10"/>
      <c r="AM2721" s="1" t="s">
        <v>15917</v>
      </c>
      <c r="AN2721" s="10"/>
      <c r="AO2721" s="10"/>
      <c r="AP2721" s="1" t="s">
        <v>15918</v>
      </c>
    </row>
    <row r="2722">
      <c r="A2722" s="1" t="s">
        <v>4752</v>
      </c>
      <c r="B2722" s="14">
        <v>46239.0</v>
      </c>
      <c r="C2722" s="1" t="s">
        <v>10612</v>
      </c>
      <c r="D2722" s="5">
        <v>8.252666000149E12</v>
      </c>
      <c r="E2722" s="1" t="s">
        <v>4752</v>
      </c>
      <c r="F2722" s="1" t="s">
        <v>1097</v>
      </c>
      <c r="G2722" s="1" t="s">
        <v>11765</v>
      </c>
      <c r="H2722" s="1" t="s">
        <v>15919</v>
      </c>
      <c r="I2722" s="1" t="s">
        <v>1933</v>
      </c>
      <c r="J2722" s="1" t="s">
        <v>4759</v>
      </c>
      <c r="K2722" s="1" t="s">
        <v>2911</v>
      </c>
      <c r="L2722" s="1" t="s">
        <v>2912</v>
      </c>
      <c r="M2722" s="1" t="s">
        <v>2913</v>
      </c>
      <c r="N2722" s="5">
        <v>8.252666000149E12</v>
      </c>
      <c r="O2722" s="1" t="s">
        <v>1072</v>
      </c>
      <c r="P2722" s="10"/>
      <c r="Q2722" s="5">
        <v>2.0</v>
      </c>
      <c r="R2722" s="15">
        <v>38896.0</v>
      </c>
      <c r="S2722" s="5">
        <v>0.0</v>
      </c>
      <c r="T2722" s="10"/>
      <c r="U2722" s="10"/>
      <c r="V2722" s="15">
        <v>38896.0</v>
      </c>
      <c r="W2722" s="5">
        <v>2651500.0</v>
      </c>
      <c r="X2722" s="1" t="s">
        <v>2914</v>
      </c>
      <c r="Y2722" s="1" t="s">
        <v>1346</v>
      </c>
      <c r="Z2722" s="1" t="s">
        <v>2915</v>
      </c>
      <c r="AA2722" s="5">
        <v>500.0</v>
      </c>
      <c r="AB2722" s="1" t="s">
        <v>2916</v>
      </c>
      <c r="AC2722" s="1" t="s">
        <v>2917</v>
      </c>
      <c r="AD2722" s="5">
        <v>1.2247016E7</v>
      </c>
      <c r="AE2722" s="1" t="s">
        <v>1079</v>
      </c>
      <c r="AF2722" s="5">
        <v>7099.0</v>
      </c>
      <c r="AG2722" s="5">
        <v>12.0</v>
      </c>
      <c r="AH2722" s="5">
        <v>3.9341211E7</v>
      </c>
      <c r="AI2722" s="10"/>
      <c r="AJ2722" s="10"/>
      <c r="AK2722" s="5">
        <v>12.0</v>
      </c>
      <c r="AL2722" s="5">
        <v>3.9341211E7</v>
      </c>
      <c r="AM2722" s="1" t="s">
        <v>2918</v>
      </c>
      <c r="AN2722" s="10"/>
      <c r="AO2722" s="10"/>
      <c r="AP2722" s="1" t="s">
        <v>1845</v>
      </c>
    </row>
    <row r="2723">
      <c r="A2723" s="1" t="s">
        <v>4752</v>
      </c>
      <c r="B2723" s="14">
        <v>46261.0</v>
      </c>
      <c r="C2723" s="1" t="s">
        <v>15920</v>
      </c>
      <c r="D2723" s="5">
        <v>5.5878687000154E13</v>
      </c>
      <c r="E2723" s="1" t="s">
        <v>4752</v>
      </c>
      <c r="F2723" s="1" t="s">
        <v>1097</v>
      </c>
      <c r="G2723" s="1" t="s">
        <v>4761</v>
      </c>
      <c r="H2723" s="1" t="s">
        <v>15921</v>
      </c>
      <c r="I2723" s="5">
        <v>101.0</v>
      </c>
      <c r="J2723" s="1" t="s">
        <v>4759</v>
      </c>
      <c r="K2723" s="1" t="s">
        <v>15922</v>
      </c>
      <c r="L2723" s="1" t="s">
        <v>15923</v>
      </c>
      <c r="M2723" s="1" t="s">
        <v>15924</v>
      </c>
      <c r="N2723" s="5">
        <v>5.5878687000154E13</v>
      </c>
      <c r="O2723" s="1" t="s">
        <v>1072</v>
      </c>
      <c r="P2723" s="1" t="s">
        <v>15925</v>
      </c>
      <c r="Q2723" s="5">
        <v>2.0</v>
      </c>
      <c r="R2723" s="15">
        <v>45483.0</v>
      </c>
      <c r="S2723" s="5">
        <v>0.0</v>
      </c>
      <c r="T2723" s="10"/>
      <c r="U2723" s="5">
        <v>105.0</v>
      </c>
      <c r="V2723" s="15">
        <v>45483.0</v>
      </c>
      <c r="W2723" s="5">
        <v>8599604.0</v>
      </c>
      <c r="X2723" s="1" t="s">
        <v>7943</v>
      </c>
      <c r="Y2723" s="1" t="s">
        <v>1090</v>
      </c>
      <c r="Z2723" s="1" t="s">
        <v>15926</v>
      </c>
      <c r="AA2723" s="5">
        <v>171.0</v>
      </c>
      <c r="AB2723" s="1" t="s">
        <v>15927</v>
      </c>
      <c r="AC2723" s="1" t="s">
        <v>1078</v>
      </c>
      <c r="AD2723" s="5">
        <v>7.8515E7</v>
      </c>
      <c r="AE2723" s="1" t="s">
        <v>1122</v>
      </c>
      <c r="AF2723" s="5">
        <v>9889.0</v>
      </c>
      <c r="AG2723" s="5">
        <v>66.0</v>
      </c>
      <c r="AH2723" s="5">
        <v>9.6092436E7</v>
      </c>
      <c r="AI2723" s="5">
        <v>0.0</v>
      </c>
      <c r="AJ2723" s="5">
        <v>0.0</v>
      </c>
      <c r="AK2723" s="10"/>
      <c r="AL2723" s="10"/>
      <c r="AM2723" s="1" t="s">
        <v>15928</v>
      </c>
      <c r="AN2723" s="10"/>
      <c r="AO2723" s="10"/>
      <c r="AP2723" s="1" t="s">
        <v>8467</v>
      </c>
    </row>
    <row r="2724">
      <c r="A2724" s="1" t="s">
        <v>4752</v>
      </c>
      <c r="B2724" s="14">
        <v>46179.0</v>
      </c>
      <c r="C2724" s="1" t="s">
        <v>15929</v>
      </c>
      <c r="D2724" s="5">
        <v>5.4706153000188E13</v>
      </c>
      <c r="E2724" s="1" t="s">
        <v>4752</v>
      </c>
      <c r="F2724" s="1" t="s">
        <v>1097</v>
      </c>
      <c r="G2724" s="1" t="s">
        <v>4761</v>
      </c>
      <c r="H2724" s="1" t="s">
        <v>15930</v>
      </c>
      <c r="I2724" s="5">
        <v>101.0</v>
      </c>
      <c r="J2724" s="1" t="s">
        <v>4759</v>
      </c>
      <c r="K2724" s="1" t="s">
        <v>15929</v>
      </c>
      <c r="L2724" s="1" t="s">
        <v>15931</v>
      </c>
      <c r="M2724" s="1" t="s">
        <v>15932</v>
      </c>
      <c r="N2724" s="5">
        <v>5.4706153000188E13</v>
      </c>
      <c r="O2724" s="1" t="s">
        <v>1072</v>
      </c>
      <c r="P2724" s="10"/>
      <c r="Q2724" s="5">
        <v>2.0</v>
      </c>
      <c r="R2724" s="15">
        <v>45394.0</v>
      </c>
      <c r="S2724" s="5">
        <v>0.0</v>
      </c>
      <c r="T2724" s="10"/>
      <c r="U2724" s="5">
        <v>105.0</v>
      </c>
      <c r="V2724" s="15">
        <v>45394.0</v>
      </c>
      <c r="W2724" s="5">
        <v>161001.0</v>
      </c>
      <c r="X2724" s="1" t="s">
        <v>15933</v>
      </c>
      <c r="Y2724" s="1" t="s">
        <v>1075</v>
      </c>
      <c r="Z2724" s="1" t="s">
        <v>15934</v>
      </c>
      <c r="AA2724" s="5">
        <v>1355.0</v>
      </c>
      <c r="AB2724" s="1" t="s">
        <v>3170</v>
      </c>
      <c r="AC2724" s="1" t="s">
        <v>1078</v>
      </c>
      <c r="AD2724" s="5">
        <v>7.975E7</v>
      </c>
      <c r="AE2724" s="1" t="s">
        <v>1940</v>
      </c>
      <c r="AF2724" s="5">
        <v>9123.0</v>
      </c>
      <c r="AG2724" s="5">
        <v>67.0</v>
      </c>
      <c r="AH2724" s="5">
        <v>3.4412367E7</v>
      </c>
      <c r="AI2724" s="5">
        <v>0.0</v>
      </c>
      <c r="AJ2724" s="5">
        <v>0.0</v>
      </c>
      <c r="AK2724" s="10"/>
      <c r="AL2724" s="10"/>
      <c r="AM2724" s="1" t="s">
        <v>15935</v>
      </c>
      <c r="AN2724" s="10"/>
      <c r="AO2724" s="10"/>
      <c r="AP2724" s="1" t="s">
        <v>2367</v>
      </c>
    </row>
    <row r="2725">
      <c r="A2725" s="1" t="s">
        <v>4752</v>
      </c>
      <c r="B2725" s="16">
        <v>46347.0</v>
      </c>
      <c r="C2725" s="1" t="s">
        <v>15936</v>
      </c>
      <c r="D2725" s="5">
        <v>1.8720938000141E13</v>
      </c>
      <c r="E2725" s="1" t="s">
        <v>4752</v>
      </c>
      <c r="F2725" s="1" t="s">
        <v>6430</v>
      </c>
      <c r="G2725" s="1" t="s">
        <v>7829</v>
      </c>
      <c r="H2725" s="1" t="s">
        <v>15937</v>
      </c>
      <c r="I2725" s="5">
        <v>25.0</v>
      </c>
      <c r="J2725" s="1" t="s">
        <v>4759</v>
      </c>
      <c r="K2725" s="1" t="s">
        <v>15938</v>
      </c>
      <c r="L2725" s="1" t="s">
        <v>15939</v>
      </c>
      <c r="M2725" s="1" t="s">
        <v>15940</v>
      </c>
      <c r="N2725" s="5">
        <v>1.8720938000141E13</v>
      </c>
      <c r="O2725" s="1" t="s">
        <v>1072</v>
      </c>
      <c r="P2725" s="10"/>
      <c r="Q2725" s="5">
        <v>2.0</v>
      </c>
      <c r="R2725" s="15">
        <v>38659.0</v>
      </c>
      <c r="S2725" s="5">
        <v>0.0</v>
      </c>
      <c r="T2725" s="10"/>
      <c r="U2725" s="10"/>
      <c r="V2725" s="15">
        <v>27428.0</v>
      </c>
      <c r="W2725" s="5">
        <v>8411600.0</v>
      </c>
      <c r="X2725" s="10"/>
      <c r="Y2725" s="1" t="s">
        <v>1090</v>
      </c>
      <c r="Z2725" s="1" t="s">
        <v>15941</v>
      </c>
      <c r="AA2725" s="5">
        <v>6627.0</v>
      </c>
      <c r="AB2725" s="1" t="s">
        <v>15942</v>
      </c>
      <c r="AC2725" s="1" t="s">
        <v>15943</v>
      </c>
      <c r="AD2725" s="5">
        <v>3.1270901E7</v>
      </c>
      <c r="AE2725" s="1" t="s">
        <v>1205</v>
      </c>
      <c r="AF2725" s="5">
        <v>4123.0</v>
      </c>
      <c r="AG2725" s="5">
        <v>31.0</v>
      </c>
      <c r="AH2725" s="5">
        <v>3.40942E7</v>
      </c>
      <c r="AI2725" s="10"/>
      <c r="AJ2725" s="10"/>
      <c r="AK2725" s="10"/>
      <c r="AL2725" s="10"/>
      <c r="AM2725" s="10"/>
      <c r="AN2725" s="10"/>
      <c r="AO2725" s="10"/>
      <c r="AP2725" s="1" t="s">
        <v>1302</v>
      </c>
    </row>
    <row r="2726">
      <c r="A2726" s="1" t="s">
        <v>4752</v>
      </c>
      <c r="B2726" s="16">
        <v>46323.0</v>
      </c>
      <c r="C2726" s="19" t="s">
        <v>7633</v>
      </c>
      <c r="D2726" s="5">
        <v>4.8761812000186E13</v>
      </c>
      <c r="E2726" s="1" t="s">
        <v>4752</v>
      </c>
      <c r="F2726" s="1" t="s">
        <v>1097</v>
      </c>
      <c r="G2726" s="1" t="s">
        <v>15944</v>
      </c>
      <c r="H2726" s="1" t="s">
        <v>15945</v>
      </c>
      <c r="I2726" s="5">
        <v>92.0</v>
      </c>
      <c r="J2726" s="1" t="s">
        <v>4759</v>
      </c>
      <c r="K2726" s="1" t="s">
        <v>7636</v>
      </c>
      <c r="L2726" s="1" t="s">
        <v>7637</v>
      </c>
      <c r="M2726" s="1" t="s">
        <v>7638</v>
      </c>
      <c r="N2726" s="5">
        <v>4.8761812000186E13</v>
      </c>
      <c r="O2726" s="1" t="s">
        <v>1072</v>
      </c>
      <c r="P2726" s="10"/>
      <c r="Q2726" s="5">
        <v>2.0</v>
      </c>
      <c r="R2726" s="15">
        <v>44894.0</v>
      </c>
      <c r="S2726" s="5">
        <v>0.0</v>
      </c>
      <c r="T2726" s="10"/>
      <c r="U2726" s="10"/>
      <c r="V2726" s="15">
        <v>44894.0</v>
      </c>
      <c r="W2726" s="5">
        <v>5912099.0</v>
      </c>
      <c r="X2726" s="1" t="s">
        <v>7639</v>
      </c>
      <c r="Y2726" s="1" t="s">
        <v>6328</v>
      </c>
      <c r="Z2726" s="1" t="s">
        <v>7640</v>
      </c>
      <c r="AA2726" s="5">
        <v>21.0</v>
      </c>
      <c r="AB2726" s="1" t="s">
        <v>7641</v>
      </c>
      <c r="AC2726" s="1" t="s">
        <v>1078</v>
      </c>
      <c r="AD2726" s="5">
        <v>2.002127E7</v>
      </c>
      <c r="AE2726" s="1" t="s">
        <v>3104</v>
      </c>
      <c r="AF2726" s="5">
        <v>6001.0</v>
      </c>
      <c r="AG2726" s="5">
        <v>21.0</v>
      </c>
      <c r="AH2726" s="5">
        <v>0.0</v>
      </c>
      <c r="AI2726" s="10"/>
      <c r="AJ2726" s="10"/>
      <c r="AK2726" s="10"/>
      <c r="AL2726" s="10"/>
      <c r="AM2726" s="1" t="s">
        <v>7642</v>
      </c>
      <c r="AN2726" s="10"/>
      <c r="AO2726" s="10"/>
      <c r="AP2726" s="1" t="s">
        <v>3106</v>
      </c>
    </row>
    <row r="2727">
      <c r="A2727" s="1" t="s">
        <v>4752</v>
      </c>
      <c r="B2727" s="14">
        <v>46358.0</v>
      </c>
      <c r="C2727" s="1" t="s">
        <v>15946</v>
      </c>
      <c r="D2727" s="5">
        <v>2.4357694000187E13</v>
      </c>
      <c r="E2727" s="1" t="s">
        <v>4752</v>
      </c>
      <c r="F2727" s="1" t="s">
        <v>4858</v>
      </c>
      <c r="G2727" s="1" t="s">
        <v>4859</v>
      </c>
      <c r="H2727" s="1" t="s">
        <v>15947</v>
      </c>
      <c r="I2727" s="5">
        <v>35.0</v>
      </c>
      <c r="J2727" s="1" t="s">
        <v>4759</v>
      </c>
      <c r="K2727" s="1" t="s">
        <v>15948</v>
      </c>
      <c r="L2727" s="1" t="s">
        <v>15949</v>
      </c>
      <c r="M2727" s="1" t="s">
        <v>15950</v>
      </c>
      <c r="N2727" s="5">
        <v>2.4357694000187E13</v>
      </c>
      <c r="O2727" s="1" t="s">
        <v>1072</v>
      </c>
      <c r="P2727" s="1" t="s">
        <v>15951</v>
      </c>
      <c r="Q2727" s="5">
        <v>2.0</v>
      </c>
      <c r="R2727" s="15">
        <v>42437.0</v>
      </c>
      <c r="S2727" s="5">
        <v>0.0</v>
      </c>
      <c r="T2727" s="10"/>
      <c r="U2727" s="10"/>
      <c r="V2727" s="15">
        <v>42437.0</v>
      </c>
      <c r="W2727" s="5">
        <v>4661300.0</v>
      </c>
      <c r="X2727" s="1" t="s">
        <v>15952</v>
      </c>
      <c r="Y2727" s="1" t="s">
        <v>1090</v>
      </c>
      <c r="Z2727" s="1" t="s">
        <v>15953</v>
      </c>
      <c r="AA2727" s="5">
        <v>8915.0</v>
      </c>
      <c r="AB2727" s="10"/>
      <c r="AC2727" s="1" t="s">
        <v>8077</v>
      </c>
      <c r="AD2727" s="5">
        <v>7.88942E7</v>
      </c>
      <c r="AE2727" s="1" t="s">
        <v>1122</v>
      </c>
      <c r="AF2727" s="5">
        <v>9907.0</v>
      </c>
      <c r="AG2727" s="5">
        <v>66.0</v>
      </c>
      <c r="AH2727" s="5">
        <v>3.5441573E7</v>
      </c>
      <c r="AI2727" s="10"/>
      <c r="AJ2727" s="10"/>
      <c r="AK2727" s="10"/>
      <c r="AL2727" s="10"/>
      <c r="AM2727" s="1" t="s">
        <v>15954</v>
      </c>
      <c r="AN2727" s="10"/>
      <c r="AO2727" s="10"/>
      <c r="AP2727" s="1" t="s">
        <v>4820</v>
      </c>
    </row>
    <row r="2728">
      <c r="A2728" s="1" t="s">
        <v>4752</v>
      </c>
      <c r="B2728" s="16">
        <v>46353.0</v>
      </c>
      <c r="C2728" s="1" t="s">
        <v>15955</v>
      </c>
      <c r="D2728" s="5">
        <v>5.3286265000164E13</v>
      </c>
      <c r="E2728" s="1" t="s">
        <v>4752</v>
      </c>
      <c r="F2728" s="1" t="s">
        <v>1097</v>
      </c>
      <c r="G2728" s="1" t="s">
        <v>4799</v>
      </c>
      <c r="H2728" s="1" t="s">
        <v>15956</v>
      </c>
      <c r="I2728" s="5">
        <v>58.0</v>
      </c>
      <c r="J2728" s="1" t="s">
        <v>4759</v>
      </c>
      <c r="K2728" s="1" t="s">
        <v>15957</v>
      </c>
      <c r="L2728" s="1" t="s">
        <v>15958</v>
      </c>
      <c r="M2728" s="1" t="s">
        <v>15959</v>
      </c>
      <c r="N2728" s="5">
        <v>5.3286265000164E13</v>
      </c>
      <c r="O2728" s="1" t="s">
        <v>1072</v>
      </c>
      <c r="P2728" s="1" t="s">
        <v>15960</v>
      </c>
      <c r="Q2728" s="5">
        <v>2.0</v>
      </c>
      <c r="R2728" s="15">
        <v>45281.0</v>
      </c>
      <c r="S2728" s="5">
        <v>0.0</v>
      </c>
      <c r="T2728" s="10"/>
      <c r="U2728" s="5">
        <v>105.0</v>
      </c>
      <c r="V2728" s="15">
        <v>45281.0</v>
      </c>
      <c r="W2728" s="5">
        <v>161001.0</v>
      </c>
      <c r="X2728" s="1" t="s">
        <v>15961</v>
      </c>
      <c r="Y2728" s="1" t="s">
        <v>1075</v>
      </c>
      <c r="Z2728" s="1" t="s">
        <v>15962</v>
      </c>
      <c r="AA2728" s="5">
        <v>62.0</v>
      </c>
      <c r="AB2728" s="10"/>
      <c r="AC2728" s="1" t="s">
        <v>15454</v>
      </c>
      <c r="AD2728" s="5">
        <v>2.998E7</v>
      </c>
      <c r="AE2728" s="1" t="s">
        <v>1604</v>
      </c>
      <c r="AF2728" s="5">
        <v>5681.0</v>
      </c>
      <c r="AG2728" s="5">
        <v>27.0</v>
      </c>
      <c r="AH2728" s="5">
        <v>9.7486081E7</v>
      </c>
      <c r="AI2728" s="5">
        <v>0.0</v>
      </c>
      <c r="AJ2728" s="5">
        <v>0.0</v>
      </c>
      <c r="AK2728" s="10"/>
      <c r="AL2728" s="10"/>
      <c r="AM2728" s="1" t="s">
        <v>15963</v>
      </c>
      <c r="AN2728" s="10"/>
      <c r="AO2728" s="10"/>
      <c r="AP2728" s="1" t="s">
        <v>8591</v>
      </c>
    </row>
    <row r="2729">
      <c r="A2729" s="1" t="s">
        <v>4752</v>
      </c>
      <c r="B2729" s="14">
        <v>45857.0</v>
      </c>
      <c r="C2729" s="1" t="s">
        <v>15964</v>
      </c>
      <c r="D2729" s="5">
        <v>5.1418396000122E13</v>
      </c>
      <c r="E2729" s="1" t="s">
        <v>4752</v>
      </c>
      <c r="F2729" s="1" t="s">
        <v>1097</v>
      </c>
      <c r="G2729" s="1" t="s">
        <v>4799</v>
      </c>
      <c r="H2729" s="1" t="s">
        <v>15965</v>
      </c>
      <c r="I2729" s="5">
        <v>58.0</v>
      </c>
      <c r="J2729" s="1" t="s">
        <v>4759</v>
      </c>
      <c r="K2729" s="1" t="s">
        <v>15966</v>
      </c>
      <c r="L2729" s="1" t="s">
        <v>15967</v>
      </c>
      <c r="M2729" s="1" t="s">
        <v>15968</v>
      </c>
      <c r="N2729" s="5">
        <v>5.1418396000122E13</v>
      </c>
      <c r="O2729" s="1" t="s">
        <v>1072</v>
      </c>
      <c r="P2729" s="10"/>
      <c r="Q2729" s="5">
        <v>2.0</v>
      </c>
      <c r="R2729" s="15">
        <v>45120.0</v>
      </c>
      <c r="S2729" s="5">
        <v>0.0</v>
      </c>
      <c r="T2729" s="10"/>
      <c r="U2729" s="5">
        <v>105.0</v>
      </c>
      <c r="V2729" s="15">
        <v>45120.0</v>
      </c>
      <c r="W2729" s="5">
        <v>161001.0</v>
      </c>
      <c r="X2729" s="1" t="s">
        <v>15969</v>
      </c>
      <c r="Y2729" s="1" t="s">
        <v>1075</v>
      </c>
      <c r="Z2729" s="1" t="s">
        <v>5980</v>
      </c>
      <c r="AA2729" s="5">
        <v>168.0</v>
      </c>
      <c r="AB2729" s="1" t="s">
        <v>15970</v>
      </c>
      <c r="AC2729" s="1" t="s">
        <v>15971</v>
      </c>
      <c r="AD2729" s="5">
        <v>2.91223E7</v>
      </c>
      <c r="AE2729" s="1" t="s">
        <v>1604</v>
      </c>
      <c r="AF2729" s="5">
        <v>5703.0</v>
      </c>
      <c r="AG2729" s="5">
        <v>27.0</v>
      </c>
      <c r="AH2729" s="5">
        <v>9.8088613E7</v>
      </c>
      <c r="AI2729" s="5">
        <v>27.0</v>
      </c>
      <c r="AJ2729" s="5">
        <v>8.8341477E7</v>
      </c>
      <c r="AK2729" s="10"/>
      <c r="AL2729" s="10"/>
      <c r="AM2729" s="1" t="s">
        <v>15972</v>
      </c>
      <c r="AN2729" s="10"/>
      <c r="AO2729" s="10"/>
      <c r="AP2729" s="1" t="s">
        <v>9608</v>
      </c>
    </row>
    <row r="2730">
      <c r="A2730" s="1" t="s">
        <v>4752</v>
      </c>
      <c r="B2730" s="14">
        <v>45822.0</v>
      </c>
      <c r="C2730" s="1" t="s">
        <v>10155</v>
      </c>
      <c r="D2730" s="5">
        <v>3.9987178000103E13</v>
      </c>
      <c r="E2730" s="1" t="s">
        <v>4752</v>
      </c>
      <c r="F2730" s="1" t="s">
        <v>1097</v>
      </c>
      <c r="G2730" s="1" t="s">
        <v>4898</v>
      </c>
      <c r="H2730" s="1" t="s">
        <v>15973</v>
      </c>
      <c r="I2730" s="5">
        <v>78.0</v>
      </c>
      <c r="J2730" s="1" t="s">
        <v>4759</v>
      </c>
      <c r="K2730" s="1" t="s">
        <v>10157</v>
      </c>
      <c r="L2730" s="1" t="s">
        <v>10158</v>
      </c>
      <c r="M2730" s="1" t="s">
        <v>10159</v>
      </c>
      <c r="N2730" s="5">
        <v>3.9987178000103E13</v>
      </c>
      <c r="O2730" s="1" t="s">
        <v>1072</v>
      </c>
      <c r="P2730" s="1" t="s">
        <v>10155</v>
      </c>
      <c r="Q2730" s="5">
        <v>2.0</v>
      </c>
      <c r="R2730" s="15">
        <v>44167.0</v>
      </c>
      <c r="S2730" s="5">
        <v>0.0</v>
      </c>
      <c r="T2730" s="10"/>
      <c r="U2730" s="10"/>
      <c r="V2730" s="15">
        <v>44167.0</v>
      </c>
      <c r="W2730" s="5">
        <v>161099.0</v>
      </c>
      <c r="X2730" s="1" t="s">
        <v>10160</v>
      </c>
      <c r="Y2730" s="1" t="s">
        <v>1075</v>
      </c>
      <c r="Z2730" s="1" t="s">
        <v>10161</v>
      </c>
      <c r="AA2730" s="5">
        <v>198.0</v>
      </c>
      <c r="AB2730" s="10"/>
      <c r="AC2730" s="1" t="s">
        <v>9469</v>
      </c>
      <c r="AD2730" s="5">
        <v>8.042013E7</v>
      </c>
      <c r="AE2730" s="1" t="s">
        <v>1231</v>
      </c>
      <c r="AF2730" s="5">
        <v>7535.0</v>
      </c>
      <c r="AG2730" s="5">
        <v>41.0</v>
      </c>
      <c r="AH2730" s="5">
        <v>9.2770177E7</v>
      </c>
      <c r="AI2730" s="10"/>
      <c r="AJ2730" s="10"/>
      <c r="AK2730" s="10"/>
      <c r="AL2730" s="10"/>
      <c r="AM2730" s="1" t="s">
        <v>10162</v>
      </c>
      <c r="AN2730" s="10"/>
      <c r="AO2730" s="10"/>
      <c r="AP2730" s="1" t="s">
        <v>1233</v>
      </c>
    </row>
    <row r="2731">
      <c r="A2731" s="1" t="s">
        <v>4752</v>
      </c>
      <c r="B2731" s="14">
        <v>46239.0</v>
      </c>
      <c r="C2731" s="1" t="s">
        <v>1963</v>
      </c>
      <c r="D2731" s="5">
        <v>1.2044164000108E13</v>
      </c>
      <c r="E2731" s="1" t="s">
        <v>4752</v>
      </c>
      <c r="F2731" s="1" t="s">
        <v>6430</v>
      </c>
      <c r="G2731" s="1" t="s">
        <v>15974</v>
      </c>
      <c r="H2731" s="1" t="s">
        <v>1976</v>
      </c>
      <c r="I2731" s="5">
        <v>25.0</v>
      </c>
      <c r="J2731" s="1" t="s">
        <v>4755</v>
      </c>
      <c r="K2731" s="1" t="s">
        <v>1963</v>
      </c>
      <c r="L2731" s="1" t="s">
        <v>1967</v>
      </c>
      <c r="M2731" s="1" t="s">
        <v>1968</v>
      </c>
      <c r="N2731" s="5">
        <v>1.2044164000108E13</v>
      </c>
      <c r="O2731" s="1" t="s">
        <v>1072</v>
      </c>
      <c r="P2731" s="10"/>
      <c r="Q2731" s="5">
        <v>2.0</v>
      </c>
      <c r="R2731" s="15">
        <v>40304.0</v>
      </c>
      <c r="S2731" s="5">
        <v>0.0</v>
      </c>
      <c r="T2731" s="10"/>
      <c r="U2731" s="10"/>
      <c r="V2731" s="15">
        <v>40304.0</v>
      </c>
      <c r="W2731" s="5">
        <v>3041500.0</v>
      </c>
      <c r="X2731" s="1" t="s">
        <v>1969</v>
      </c>
      <c r="Y2731" s="1" t="s">
        <v>1075</v>
      </c>
      <c r="Z2731" s="1" t="s">
        <v>1970</v>
      </c>
      <c r="AA2731" s="5">
        <v>103.0</v>
      </c>
      <c r="AB2731" s="10"/>
      <c r="AC2731" s="1" t="s">
        <v>1971</v>
      </c>
      <c r="AD2731" s="5">
        <v>9.102003E7</v>
      </c>
      <c r="AE2731" s="1" t="s">
        <v>1277</v>
      </c>
      <c r="AF2731" s="5">
        <v>8801.0</v>
      </c>
      <c r="AG2731" s="5">
        <v>51.0</v>
      </c>
      <c r="AH2731" s="5">
        <v>3.3371887E7</v>
      </c>
      <c r="AI2731" s="10"/>
      <c r="AJ2731" s="10"/>
      <c r="AK2731" s="10"/>
      <c r="AL2731" s="10"/>
      <c r="AM2731" s="1" t="s">
        <v>1972</v>
      </c>
      <c r="AN2731" s="10"/>
      <c r="AO2731" s="10"/>
      <c r="AP2731" s="1" t="s">
        <v>1632</v>
      </c>
    </row>
    <row r="2732">
      <c r="A2732" s="1" t="s">
        <v>4752</v>
      </c>
      <c r="B2732" s="14">
        <v>46254.0</v>
      </c>
      <c r="C2732" s="1" t="s">
        <v>7244</v>
      </c>
      <c r="D2732" s="5">
        <v>1.4808716000124E13</v>
      </c>
      <c r="E2732" s="1" t="s">
        <v>4752</v>
      </c>
      <c r="F2732" s="1" t="s">
        <v>1097</v>
      </c>
      <c r="G2732" s="1" t="s">
        <v>5800</v>
      </c>
      <c r="H2732" s="1" t="s">
        <v>15975</v>
      </c>
      <c r="I2732" s="1" t="s">
        <v>5802</v>
      </c>
      <c r="J2732" s="1" t="s">
        <v>4759</v>
      </c>
      <c r="K2732" s="1" t="s">
        <v>2728</v>
      </c>
      <c r="L2732" s="1" t="s">
        <v>2729</v>
      </c>
      <c r="M2732" s="1" t="s">
        <v>2730</v>
      </c>
      <c r="N2732" s="5">
        <v>1.4808716000124E13</v>
      </c>
      <c r="O2732" s="1" t="s">
        <v>1072</v>
      </c>
      <c r="P2732" s="1" t="s">
        <v>2731</v>
      </c>
      <c r="Q2732" s="5">
        <v>2.0</v>
      </c>
      <c r="R2732" s="15">
        <v>40896.0</v>
      </c>
      <c r="S2732" s="5">
        <v>0.0</v>
      </c>
      <c r="T2732" s="10"/>
      <c r="U2732" s="10"/>
      <c r="V2732" s="15">
        <v>40896.0</v>
      </c>
      <c r="W2732" s="5">
        <v>161003.0</v>
      </c>
      <c r="X2732" s="1" t="s">
        <v>2732</v>
      </c>
      <c r="Y2732" s="1" t="s">
        <v>1090</v>
      </c>
      <c r="Z2732" s="1" t="s">
        <v>2733</v>
      </c>
      <c r="AA2732" s="5">
        <v>800.0</v>
      </c>
      <c r="AB2732" s="1" t="s">
        <v>2734</v>
      </c>
      <c r="AC2732" s="1" t="s">
        <v>2735</v>
      </c>
      <c r="AD2732" s="5">
        <v>1.402725E7</v>
      </c>
      <c r="AE2732" s="1" t="s">
        <v>1079</v>
      </c>
      <c r="AF2732" s="5">
        <v>6969.0</v>
      </c>
      <c r="AG2732" s="5">
        <v>16.0</v>
      </c>
      <c r="AH2732" s="5">
        <v>9.7328818E7</v>
      </c>
      <c r="AI2732" s="10"/>
      <c r="AJ2732" s="10"/>
      <c r="AK2732" s="5">
        <v>16.0</v>
      </c>
      <c r="AL2732" s="5">
        <v>3.8513206E7</v>
      </c>
      <c r="AM2732" s="1" t="s">
        <v>2736</v>
      </c>
      <c r="AN2732" s="10"/>
      <c r="AO2732" s="10"/>
      <c r="AP2732" s="1" t="s">
        <v>1645</v>
      </c>
    </row>
    <row r="2733">
      <c r="A2733" s="1" t="s">
        <v>4752</v>
      </c>
      <c r="B2733" s="14">
        <v>45823.0</v>
      </c>
      <c r="C2733" s="1" t="s">
        <v>3760</v>
      </c>
      <c r="D2733" s="5">
        <v>3.0694851000142E13</v>
      </c>
      <c r="E2733" s="1" t="s">
        <v>4752</v>
      </c>
      <c r="F2733" s="1" t="s">
        <v>1097</v>
      </c>
      <c r="G2733" s="1" t="s">
        <v>4898</v>
      </c>
      <c r="H2733" s="1" t="s">
        <v>15976</v>
      </c>
      <c r="I2733" s="5">
        <v>78.0</v>
      </c>
      <c r="J2733" s="1" t="s">
        <v>4759</v>
      </c>
      <c r="K2733" s="1" t="s">
        <v>3762</v>
      </c>
      <c r="L2733" s="1" t="s">
        <v>3763</v>
      </c>
      <c r="M2733" s="1" t="s">
        <v>3764</v>
      </c>
      <c r="N2733" s="5">
        <v>3.0694851000142E13</v>
      </c>
      <c r="O2733" s="1" t="s">
        <v>1072</v>
      </c>
      <c r="P2733" s="1" t="s">
        <v>3765</v>
      </c>
      <c r="Q2733" s="5">
        <v>2.0</v>
      </c>
      <c r="R2733" s="15">
        <v>43264.0</v>
      </c>
      <c r="S2733" s="5">
        <v>0.0</v>
      </c>
      <c r="T2733" s="10"/>
      <c r="U2733" s="10"/>
      <c r="V2733" s="15">
        <v>43264.0</v>
      </c>
      <c r="W2733" s="5">
        <v>7420002.0</v>
      </c>
      <c r="X2733" s="1" t="s">
        <v>3766</v>
      </c>
      <c r="Y2733" s="1" t="s">
        <v>1118</v>
      </c>
      <c r="Z2733" s="1" t="s">
        <v>3767</v>
      </c>
      <c r="AA2733" s="5">
        <v>600.0</v>
      </c>
      <c r="AB2733" s="1" t="s">
        <v>3768</v>
      </c>
      <c r="AC2733" s="1" t="s">
        <v>3769</v>
      </c>
      <c r="AD2733" s="5">
        <v>8.8030902E7</v>
      </c>
      <c r="AE2733" s="1" t="s">
        <v>1386</v>
      </c>
      <c r="AF2733" s="5">
        <v>8105.0</v>
      </c>
      <c r="AG2733" s="5">
        <v>48.0</v>
      </c>
      <c r="AH2733" s="5">
        <v>3.2227723E7</v>
      </c>
      <c r="AI2733" s="10"/>
      <c r="AJ2733" s="10"/>
      <c r="AK2733" s="10"/>
      <c r="AL2733" s="10"/>
      <c r="AM2733" s="1" t="s">
        <v>3770</v>
      </c>
      <c r="AN2733" s="10"/>
      <c r="AO2733" s="10"/>
      <c r="AP2733" s="1" t="s">
        <v>3771</v>
      </c>
    </row>
    <row r="2734">
      <c r="A2734" s="1" t="s">
        <v>4752</v>
      </c>
      <c r="B2734" s="14">
        <v>45879.0</v>
      </c>
      <c r="C2734" s="1" t="s">
        <v>15977</v>
      </c>
      <c r="D2734" s="5">
        <v>7.923069000136E12</v>
      </c>
      <c r="E2734" s="1" t="s">
        <v>4752</v>
      </c>
      <c r="F2734" s="1" t="s">
        <v>15978</v>
      </c>
      <c r="G2734" s="1" t="s">
        <v>15979</v>
      </c>
      <c r="H2734" s="1" t="s">
        <v>15980</v>
      </c>
      <c r="I2734" s="5">
        <v>43.0</v>
      </c>
      <c r="J2734" s="1" t="s">
        <v>4759</v>
      </c>
      <c r="K2734" s="1" t="s">
        <v>15981</v>
      </c>
      <c r="L2734" s="1" t="s">
        <v>15982</v>
      </c>
      <c r="M2734" s="1" t="s">
        <v>15983</v>
      </c>
      <c r="N2734" s="5">
        <v>7.923069000136E12</v>
      </c>
      <c r="O2734" s="1" t="s">
        <v>1072</v>
      </c>
      <c r="P2734" s="1" t="s">
        <v>15984</v>
      </c>
      <c r="Q2734" s="5">
        <v>2.0</v>
      </c>
      <c r="R2734" s="15">
        <v>38803.0</v>
      </c>
      <c r="S2734" s="5">
        <v>0.0</v>
      </c>
      <c r="T2734" s="10"/>
      <c r="U2734" s="10"/>
      <c r="V2734" s="15">
        <v>38803.0</v>
      </c>
      <c r="W2734" s="5">
        <v>3041500.0</v>
      </c>
      <c r="X2734" s="1" t="s">
        <v>15985</v>
      </c>
      <c r="Y2734" s="1" t="s">
        <v>1075</v>
      </c>
      <c r="Z2734" s="1" t="s">
        <v>15986</v>
      </c>
      <c r="AA2734" s="5">
        <v>62.0</v>
      </c>
      <c r="AB2734" s="10"/>
      <c r="AC2734" s="1" t="s">
        <v>15987</v>
      </c>
      <c r="AD2734" s="5">
        <v>1.222885E7</v>
      </c>
      <c r="AE2734" s="1" t="s">
        <v>1079</v>
      </c>
      <c r="AF2734" s="5">
        <v>7099.0</v>
      </c>
      <c r="AG2734" s="5">
        <v>12.0</v>
      </c>
      <c r="AH2734" s="5">
        <v>3.9423548E7</v>
      </c>
      <c r="AI2734" s="10"/>
      <c r="AJ2734" s="10"/>
      <c r="AK2734" s="10"/>
      <c r="AL2734" s="10"/>
      <c r="AM2734" s="1" t="s">
        <v>15988</v>
      </c>
      <c r="AN2734" s="10"/>
      <c r="AO2734" s="10"/>
      <c r="AP2734" s="1" t="s">
        <v>1845</v>
      </c>
    </row>
    <row r="2735">
      <c r="A2735" s="1" t="s">
        <v>4752</v>
      </c>
      <c r="B2735" s="14">
        <v>45506.0</v>
      </c>
      <c r="C2735" s="1" t="s">
        <v>6470</v>
      </c>
      <c r="D2735" s="5">
        <v>2.179819800017E13</v>
      </c>
      <c r="E2735" s="1" t="s">
        <v>4752</v>
      </c>
      <c r="F2735" s="1" t="s">
        <v>1097</v>
      </c>
      <c r="G2735" s="1" t="s">
        <v>4771</v>
      </c>
      <c r="H2735" s="1" t="s">
        <v>15989</v>
      </c>
      <c r="I2735" s="17">
        <v>45528.0</v>
      </c>
      <c r="J2735" s="1" t="s">
        <v>4755</v>
      </c>
      <c r="K2735" s="1" t="s">
        <v>6472</v>
      </c>
      <c r="L2735" s="1" t="s">
        <v>6473</v>
      </c>
      <c r="M2735" s="1" t="s">
        <v>6474</v>
      </c>
      <c r="N2735" s="5">
        <v>2.179819800017E13</v>
      </c>
      <c r="O2735" s="1" t="s">
        <v>1072</v>
      </c>
      <c r="P2735" s="1" t="s">
        <v>6470</v>
      </c>
      <c r="Q2735" s="5">
        <v>2.0</v>
      </c>
      <c r="R2735" s="15">
        <v>42032.0</v>
      </c>
      <c r="S2735" s="5">
        <v>0.0</v>
      </c>
      <c r="T2735" s="10"/>
      <c r="U2735" s="10"/>
      <c r="V2735" s="15">
        <v>42032.0</v>
      </c>
      <c r="W2735" s="5">
        <v>4789099.0</v>
      </c>
      <c r="X2735" s="1" t="s">
        <v>6475</v>
      </c>
      <c r="Y2735" s="1" t="s">
        <v>1090</v>
      </c>
      <c r="Z2735" s="1" t="s">
        <v>6476</v>
      </c>
      <c r="AA2735" s="1" t="s">
        <v>1410</v>
      </c>
      <c r="AB2735" s="1" t="s">
        <v>6477</v>
      </c>
      <c r="AC2735" s="1" t="s">
        <v>1078</v>
      </c>
      <c r="AD2735" s="5">
        <v>2.9725E7</v>
      </c>
      <c r="AE2735" s="1" t="s">
        <v>1604</v>
      </c>
      <c r="AF2735" s="5">
        <v>5707.0</v>
      </c>
      <c r="AG2735" s="5">
        <v>27.0</v>
      </c>
      <c r="AH2735" s="5">
        <v>3.7241132E7</v>
      </c>
      <c r="AI2735" s="10"/>
      <c r="AJ2735" s="10"/>
      <c r="AK2735" s="10"/>
      <c r="AL2735" s="10"/>
      <c r="AM2735" s="1" t="s">
        <v>6478</v>
      </c>
      <c r="AN2735" s="10"/>
      <c r="AO2735" s="10"/>
      <c r="AP2735" s="1" t="s">
        <v>1669</v>
      </c>
    </row>
    <row r="2736">
      <c r="A2736" s="1" t="s">
        <v>4752</v>
      </c>
      <c r="B2736" s="14">
        <v>45843.0</v>
      </c>
      <c r="C2736" s="1" t="s">
        <v>15990</v>
      </c>
      <c r="D2736" s="5">
        <v>2.8860213000102E13</v>
      </c>
      <c r="E2736" s="1" t="s">
        <v>4752</v>
      </c>
      <c r="F2736" s="1" t="s">
        <v>1097</v>
      </c>
      <c r="G2736" s="1" t="s">
        <v>4761</v>
      </c>
      <c r="H2736" s="1" t="s">
        <v>15991</v>
      </c>
      <c r="I2736" s="5">
        <v>101.0</v>
      </c>
      <c r="J2736" s="1" t="s">
        <v>4759</v>
      </c>
      <c r="K2736" s="1" t="s">
        <v>15992</v>
      </c>
      <c r="L2736" s="1" t="s">
        <v>15993</v>
      </c>
      <c r="M2736" s="1" t="s">
        <v>15994</v>
      </c>
      <c r="N2736" s="5">
        <v>2.8860213000102E13</v>
      </c>
      <c r="O2736" s="1" t="s">
        <v>1072</v>
      </c>
      <c r="P2736" s="1" t="s">
        <v>15992</v>
      </c>
      <c r="Q2736" s="5">
        <v>2.0</v>
      </c>
      <c r="R2736" s="15">
        <v>43024.0</v>
      </c>
      <c r="S2736" s="5">
        <v>0.0</v>
      </c>
      <c r="T2736" s="10"/>
      <c r="U2736" s="10"/>
      <c r="V2736" s="15">
        <v>43024.0</v>
      </c>
      <c r="W2736" s="5">
        <v>161001.0</v>
      </c>
      <c r="X2736" s="1" t="s">
        <v>15995</v>
      </c>
      <c r="Y2736" s="1" t="s">
        <v>1118</v>
      </c>
      <c r="Z2736" s="1" t="s">
        <v>15996</v>
      </c>
      <c r="AA2736" s="1" t="s">
        <v>1410</v>
      </c>
      <c r="AB2736" s="1" t="s">
        <v>15997</v>
      </c>
      <c r="AC2736" s="1" t="s">
        <v>1121</v>
      </c>
      <c r="AD2736" s="5">
        <v>8.7212899E7</v>
      </c>
      <c r="AE2736" s="1" t="s">
        <v>1231</v>
      </c>
      <c r="AF2736" s="5">
        <v>7505.0</v>
      </c>
      <c r="AG2736" s="5">
        <v>44.0</v>
      </c>
      <c r="AH2736" s="5">
        <v>3.35135E7</v>
      </c>
      <c r="AI2736" s="10"/>
      <c r="AJ2736" s="10"/>
      <c r="AK2736" s="10"/>
      <c r="AL2736" s="10"/>
      <c r="AM2736" s="1" t="s">
        <v>15998</v>
      </c>
      <c r="AN2736" s="10"/>
      <c r="AO2736" s="10"/>
      <c r="AP2736" s="1" t="s">
        <v>14781</v>
      </c>
    </row>
    <row r="2737">
      <c r="A2737" s="1" t="s">
        <v>4752</v>
      </c>
      <c r="B2737" s="14">
        <v>45848.0</v>
      </c>
      <c r="C2737" s="1" t="s">
        <v>5112</v>
      </c>
      <c r="D2737" s="5">
        <v>8.996487000116E12</v>
      </c>
      <c r="E2737" s="1" t="s">
        <v>4752</v>
      </c>
      <c r="F2737" s="1" t="s">
        <v>1097</v>
      </c>
      <c r="G2737" s="1" t="s">
        <v>4761</v>
      </c>
      <c r="H2737" s="1" t="s">
        <v>15999</v>
      </c>
      <c r="I2737" s="5">
        <v>101.0</v>
      </c>
      <c r="J2737" s="1" t="s">
        <v>4759</v>
      </c>
      <c r="K2737" s="1" t="s">
        <v>5112</v>
      </c>
      <c r="L2737" s="1" t="s">
        <v>5114</v>
      </c>
      <c r="M2737" s="1" t="s">
        <v>5115</v>
      </c>
      <c r="N2737" s="5">
        <v>8.996487000116E12</v>
      </c>
      <c r="O2737" s="1" t="s">
        <v>1072</v>
      </c>
      <c r="P2737" s="1" t="s">
        <v>5116</v>
      </c>
      <c r="Q2737" s="5">
        <v>2.0</v>
      </c>
      <c r="R2737" s="15">
        <v>39253.0</v>
      </c>
      <c r="S2737" s="5">
        <v>0.0</v>
      </c>
      <c r="T2737" s="10"/>
      <c r="U2737" s="10"/>
      <c r="V2737" s="15">
        <v>39253.0</v>
      </c>
      <c r="W2737" s="5">
        <v>2930103.0</v>
      </c>
      <c r="X2737" s="1" t="s">
        <v>5117</v>
      </c>
      <c r="Y2737" s="1" t="s">
        <v>1118</v>
      </c>
      <c r="Z2737" s="1" t="s">
        <v>5118</v>
      </c>
      <c r="AA2737" s="1" t="s">
        <v>5119</v>
      </c>
      <c r="AB2737" s="1" t="s">
        <v>5120</v>
      </c>
      <c r="AC2737" s="1" t="s">
        <v>5121</v>
      </c>
      <c r="AD2737" s="5">
        <v>1.3571291E7</v>
      </c>
      <c r="AE2737" s="1" t="s">
        <v>1079</v>
      </c>
      <c r="AF2737" s="5">
        <v>7079.0</v>
      </c>
      <c r="AG2737" s="5">
        <v>16.0</v>
      </c>
      <c r="AH2737" s="5">
        <v>3.5090297E7</v>
      </c>
      <c r="AI2737" s="10"/>
      <c r="AJ2737" s="10"/>
      <c r="AK2737" s="5">
        <v>11.0</v>
      </c>
      <c r="AL2737" s="5">
        <v>3.6824865E7</v>
      </c>
      <c r="AM2737" s="1" t="s">
        <v>5122</v>
      </c>
      <c r="AN2737" s="10"/>
      <c r="AO2737" s="10"/>
      <c r="AP2737" s="1" t="s">
        <v>3726</v>
      </c>
    </row>
    <row r="2738">
      <c r="A2738" s="1" t="s">
        <v>4752</v>
      </c>
      <c r="B2738" s="14">
        <v>46172.0</v>
      </c>
      <c r="C2738" s="1" t="s">
        <v>5146</v>
      </c>
      <c r="D2738" s="5">
        <v>5.4066595000107E13</v>
      </c>
      <c r="E2738" s="1" t="s">
        <v>4752</v>
      </c>
      <c r="F2738" s="1" t="s">
        <v>1097</v>
      </c>
      <c r="G2738" s="1" t="s">
        <v>4761</v>
      </c>
      <c r="H2738" s="1" t="s">
        <v>16000</v>
      </c>
      <c r="I2738" s="5">
        <v>101.0</v>
      </c>
      <c r="J2738" s="1" t="s">
        <v>4759</v>
      </c>
      <c r="K2738" s="1" t="s">
        <v>5146</v>
      </c>
      <c r="L2738" s="1" t="s">
        <v>5148</v>
      </c>
      <c r="M2738" s="1" t="s">
        <v>5149</v>
      </c>
      <c r="N2738" s="5">
        <v>5.4066595000107E13</v>
      </c>
      <c r="O2738" s="1" t="s">
        <v>1072</v>
      </c>
      <c r="P2738" s="1" t="s">
        <v>5146</v>
      </c>
      <c r="Q2738" s="5">
        <v>2.0</v>
      </c>
      <c r="R2738" s="15">
        <v>45348.0</v>
      </c>
      <c r="S2738" s="5">
        <v>0.0</v>
      </c>
      <c r="T2738" s="10"/>
      <c r="U2738" s="5">
        <v>105.0</v>
      </c>
      <c r="V2738" s="15">
        <v>45348.0</v>
      </c>
      <c r="W2738" s="5">
        <v>4669999.0</v>
      </c>
      <c r="X2738" s="1" t="s">
        <v>5150</v>
      </c>
      <c r="Y2738" s="1" t="s">
        <v>1090</v>
      </c>
      <c r="Z2738" s="1" t="s">
        <v>5151</v>
      </c>
      <c r="AA2738" s="5">
        <v>924.0</v>
      </c>
      <c r="AB2738" s="10"/>
      <c r="AC2738" s="1" t="s">
        <v>1078</v>
      </c>
      <c r="AD2738" s="5">
        <v>6.5725E7</v>
      </c>
      <c r="AE2738" s="1" t="s">
        <v>28</v>
      </c>
      <c r="AF2738" s="5">
        <v>861.0</v>
      </c>
      <c r="AG2738" s="5">
        <v>99.0</v>
      </c>
      <c r="AH2738" s="5">
        <v>8.1053338E7</v>
      </c>
      <c r="AI2738" s="5">
        <v>99.0</v>
      </c>
      <c r="AJ2738" s="5">
        <v>9.2209319E7</v>
      </c>
      <c r="AK2738" s="10"/>
      <c r="AL2738" s="10"/>
      <c r="AM2738" s="1" t="s">
        <v>5152</v>
      </c>
      <c r="AN2738" s="10"/>
      <c r="AO2738" s="10"/>
      <c r="AP2738" s="1" t="s">
        <v>522</v>
      </c>
    </row>
    <row r="2739">
      <c r="A2739" s="1" t="s">
        <v>4752</v>
      </c>
      <c r="B2739" s="14">
        <v>45962.0</v>
      </c>
      <c r="C2739" s="1" t="s">
        <v>16001</v>
      </c>
      <c r="D2739" s="5">
        <v>8.215461000193E12</v>
      </c>
      <c r="E2739" s="1" t="s">
        <v>4752</v>
      </c>
      <c r="F2739" s="1" t="s">
        <v>1097</v>
      </c>
      <c r="G2739" s="1" t="s">
        <v>4761</v>
      </c>
      <c r="H2739" s="1" t="s">
        <v>16002</v>
      </c>
      <c r="I2739" s="5">
        <v>101.0</v>
      </c>
      <c r="J2739" s="1" t="s">
        <v>4759</v>
      </c>
      <c r="K2739" s="1" t="s">
        <v>16003</v>
      </c>
      <c r="L2739" s="1" t="s">
        <v>16004</v>
      </c>
      <c r="M2739" s="1" t="s">
        <v>16005</v>
      </c>
      <c r="N2739" s="5">
        <v>8.215461000193E12</v>
      </c>
      <c r="O2739" s="1" t="s">
        <v>1072</v>
      </c>
      <c r="P2739" s="1" t="s">
        <v>16006</v>
      </c>
      <c r="Q2739" s="5">
        <v>2.0</v>
      </c>
      <c r="R2739" s="15">
        <v>38919.0</v>
      </c>
      <c r="S2739" s="5">
        <v>0.0</v>
      </c>
      <c r="T2739" s="10"/>
      <c r="U2739" s="10"/>
      <c r="V2739" s="15">
        <v>38919.0</v>
      </c>
      <c r="W2739" s="5">
        <v>6319400.0</v>
      </c>
      <c r="X2739" s="1" t="s">
        <v>16007</v>
      </c>
      <c r="Y2739" s="1" t="s">
        <v>1090</v>
      </c>
      <c r="Z2739" s="1" t="s">
        <v>12145</v>
      </c>
      <c r="AA2739" s="5">
        <v>546.0</v>
      </c>
      <c r="AB2739" s="1" t="s">
        <v>16008</v>
      </c>
      <c r="AC2739" s="1" t="s">
        <v>12620</v>
      </c>
      <c r="AD2739" s="5">
        <v>1.341916E7</v>
      </c>
      <c r="AE2739" s="1" t="s">
        <v>1079</v>
      </c>
      <c r="AF2739" s="5">
        <v>6875.0</v>
      </c>
      <c r="AG2739" s="5">
        <v>19.0</v>
      </c>
      <c r="AH2739" s="5">
        <v>2.5325033E7</v>
      </c>
      <c r="AI2739" s="10"/>
      <c r="AJ2739" s="10"/>
      <c r="AK2739" s="10"/>
      <c r="AL2739" s="10"/>
      <c r="AM2739" s="1" t="s">
        <v>16009</v>
      </c>
      <c r="AN2739" s="10"/>
      <c r="AO2739" s="10"/>
      <c r="AP2739" s="1" t="s">
        <v>3584</v>
      </c>
    </row>
    <row r="2740">
      <c r="A2740" s="1" t="s">
        <v>4752</v>
      </c>
      <c r="B2740" s="14">
        <v>45698.0</v>
      </c>
      <c r="C2740" s="1" t="s">
        <v>7285</v>
      </c>
      <c r="D2740" s="5">
        <v>3.0699091000166E13</v>
      </c>
      <c r="E2740" s="1" t="s">
        <v>4752</v>
      </c>
      <c r="F2740" s="1" t="s">
        <v>1097</v>
      </c>
      <c r="G2740" s="1" t="s">
        <v>4771</v>
      </c>
      <c r="H2740" s="1" t="s">
        <v>1993</v>
      </c>
      <c r="I2740" s="17">
        <v>45528.0</v>
      </c>
      <c r="J2740" s="1" t="s">
        <v>4755</v>
      </c>
      <c r="K2740" s="1" t="s">
        <v>7287</v>
      </c>
      <c r="L2740" s="1" t="s">
        <v>7288</v>
      </c>
      <c r="M2740" s="1" t="s">
        <v>7289</v>
      </c>
      <c r="N2740" s="5">
        <v>3.0699091000166E13</v>
      </c>
      <c r="O2740" s="1" t="s">
        <v>1072</v>
      </c>
      <c r="P2740" s="1" t="s">
        <v>7290</v>
      </c>
      <c r="Q2740" s="5">
        <v>2.0</v>
      </c>
      <c r="R2740" s="15">
        <v>43228.0</v>
      </c>
      <c r="S2740" s="5">
        <v>0.0</v>
      </c>
      <c r="T2740" s="10"/>
      <c r="U2740" s="10"/>
      <c r="V2740" s="15">
        <v>43228.0</v>
      </c>
      <c r="W2740" s="5">
        <v>4763601.0</v>
      </c>
      <c r="X2740" s="1" t="s">
        <v>7291</v>
      </c>
      <c r="Y2740" s="1" t="s">
        <v>1075</v>
      </c>
      <c r="Z2740" s="1" t="s">
        <v>7292</v>
      </c>
      <c r="AA2740" s="5">
        <v>1519.0</v>
      </c>
      <c r="AB2740" s="10"/>
      <c r="AC2740" s="1" t="s">
        <v>7293</v>
      </c>
      <c r="AD2740" s="5">
        <v>8.004509E7</v>
      </c>
      <c r="AE2740" s="1" t="s">
        <v>1231</v>
      </c>
      <c r="AF2740" s="5">
        <v>7535.0</v>
      </c>
      <c r="AG2740" s="5">
        <v>41.0</v>
      </c>
      <c r="AH2740" s="5">
        <v>8.530335E7</v>
      </c>
      <c r="AI2740" s="10"/>
      <c r="AJ2740" s="10"/>
      <c r="AK2740" s="10"/>
      <c r="AL2740" s="10"/>
      <c r="AM2740" s="1" t="s">
        <v>7294</v>
      </c>
      <c r="AN2740" s="10"/>
      <c r="AO2740" s="10"/>
      <c r="AP2740" s="1" t="s">
        <v>1233</v>
      </c>
    </row>
    <row r="2741">
      <c r="A2741" s="1" t="s">
        <v>4752</v>
      </c>
      <c r="B2741" s="14">
        <v>46299.0</v>
      </c>
      <c r="C2741" s="1" t="s">
        <v>2442</v>
      </c>
      <c r="D2741" s="5">
        <v>4.6179935000188E13</v>
      </c>
      <c r="E2741" s="1" t="s">
        <v>4752</v>
      </c>
      <c r="F2741" s="1" t="s">
        <v>1097</v>
      </c>
      <c r="G2741" s="1" t="s">
        <v>4771</v>
      </c>
      <c r="H2741" s="1" t="s">
        <v>2455</v>
      </c>
      <c r="I2741" s="17">
        <v>45528.0</v>
      </c>
      <c r="J2741" s="1" t="s">
        <v>4759</v>
      </c>
      <c r="K2741" s="1" t="s">
        <v>2444</v>
      </c>
      <c r="L2741" s="1" t="s">
        <v>2445</v>
      </c>
      <c r="M2741" s="1" t="s">
        <v>2446</v>
      </c>
      <c r="N2741" s="5">
        <v>4.6179935000188E13</v>
      </c>
      <c r="O2741" s="1" t="s">
        <v>1072</v>
      </c>
      <c r="P2741" s="10"/>
      <c r="Q2741" s="5">
        <v>2.0</v>
      </c>
      <c r="R2741" s="15">
        <v>44679.0</v>
      </c>
      <c r="S2741" s="5">
        <v>0.0</v>
      </c>
      <c r="T2741" s="10"/>
      <c r="U2741" s="10"/>
      <c r="V2741" s="15">
        <v>44679.0</v>
      </c>
      <c r="W2741" s="5">
        <v>161001.0</v>
      </c>
      <c r="X2741" s="1" t="s">
        <v>2447</v>
      </c>
      <c r="Y2741" s="1" t="s">
        <v>1075</v>
      </c>
      <c r="Z2741" s="1" t="s">
        <v>2448</v>
      </c>
      <c r="AA2741" s="5">
        <v>1596.0</v>
      </c>
      <c r="AB2741" s="1" t="s">
        <v>2449</v>
      </c>
      <c r="AC2741" s="1" t="s">
        <v>2450</v>
      </c>
      <c r="AD2741" s="5">
        <v>3.0170048E7</v>
      </c>
      <c r="AE2741" s="1" t="s">
        <v>1205</v>
      </c>
      <c r="AF2741" s="5">
        <v>4123.0</v>
      </c>
      <c r="AG2741" s="5">
        <v>31.0</v>
      </c>
      <c r="AH2741" s="5">
        <v>3.2719595E7</v>
      </c>
      <c r="AI2741" s="10"/>
      <c r="AJ2741" s="10"/>
      <c r="AK2741" s="10"/>
      <c r="AL2741" s="10"/>
      <c r="AM2741" s="1" t="s">
        <v>2451</v>
      </c>
      <c r="AN2741" s="10"/>
      <c r="AO2741" s="10"/>
      <c r="AP2741" s="1" t="s">
        <v>1302</v>
      </c>
    </row>
    <row r="2742">
      <c r="A2742" s="1" t="s">
        <v>4752</v>
      </c>
      <c r="B2742" s="14">
        <v>45844.0</v>
      </c>
      <c r="C2742" s="1" t="s">
        <v>7320</v>
      </c>
      <c r="D2742" s="5">
        <v>1.1475489000174E13</v>
      </c>
      <c r="E2742" s="1" t="s">
        <v>4752</v>
      </c>
      <c r="F2742" s="1" t="s">
        <v>1097</v>
      </c>
      <c r="G2742" s="1" t="s">
        <v>10249</v>
      </c>
      <c r="H2742" s="1" t="s">
        <v>16010</v>
      </c>
      <c r="I2742" s="1" t="s">
        <v>10251</v>
      </c>
      <c r="J2742" s="1" t="s">
        <v>4759</v>
      </c>
      <c r="K2742" s="1" t="s">
        <v>2390</v>
      </c>
      <c r="L2742" s="1" t="s">
        <v>2393</v>
      </c>
      <c r="M2742" s="1" t="s">
        <v>2394</v>
      </c>
      <c r="N2742" s="5">
        <v>1.1475489000174E13</v>
      </c>
      <c r="O2742" s="1" t="s">
        <v>1072</v>
      </c>
      <c r="P2742" s="10"/>
      <c r="Q2742" s="5">
        <v>2.0</v>
      </c>
      <c r="R2742" s="15">
        <v>40155.0</v>
      </c>
      <c r="S2742" s="5">
        <v>0.0</v>
      </c>
      <c r="T2742" s="10"/>
      <c r="U2742" s="10"/>
      <c r="V2742" s="15">
        <v>40155.0</v>
      </c>
      <c r="W2742" s="5">
        <v>161001.0</v>
      </c>
      <c r="X2742" s="1" t="s">
        <v>2395</v>
      </c>
      <c r="Y2742" s="1" t="s">
        <v>2325</v>
      </c>
      <c r="Z2742" s="1" t="s">
        <v>2396</v>
      </c>
      <c r="AA2742" s="5">
        <v>1030.0</v>
      </c>
      <c r="AB2742" s="1" t="s">
        <v>2397</v>
      </c>
      <c r="AC2742" s="1" t="s">
        <v>2398</v>
      </c>
      <c r="AD2742" s="5">
        <v>6454000.0</v>
      </c>
      <c r="AE2742" s="1" t="s">
        <v>1079</v>
      </c>
      <c r="AF2742" s="5">
        <v>6213.0</v>
      </c>
      <c r="AG2742" s="5">
        <v>11.0</v>
      </c>
      <c r="AH2742" s="5">
        <v>9.1776744E7</v>
      </c>
      <c r="AI2742" s="10"/>
      <c r="AJ2742" s="10"/>
      <c r="AK2742" s="10"/>
      <c r="AL2742" s="10"/>
      <c r="AM2742" s="1" t="s">
        <v>2399</v>
      </c>
      <c r="AN2742" s="10"/>
      <c r="AO2742" s="10"/>
      <c r="AP2742" s="1" t="s">
        <v>1715</v>
      </c>
    </row>
    <row r="2743">
      <c r="A2743" s="1" t="s">
        <v>4752</v>
      </c>
      <c r="B2743" s="14">
        <v>46184.0</v>
      </c>
      <c r="C2743" s="1" t="s">
        <v>13278</v>
      </c>
      <c r="D2743" s="5">
        <v>5.1466860006278E13</v>
      </c>
      <c r="E2743" s="1" t="s">
        <v>4752</v>
      </c>
      <c r="F2743" s="1" t="s">
        <v>1097</v>
      </c>
      <c r="G2743" s="1" t="s">
        <v>16011</v>
      </c>
      <c r="H2743" s="1" t="s">
        <v>16012</v>
      </c>
      <c r="I2743" s="5">
        <v>25.0</v>
      </c>
      <c r="J2743" s="1" t="s">
        <v>4755</v>
      </c>
      <c r="K2743" s="1" t="s">
        <v>2896</v>
      </c>
      <c r="L2743" s="1" t="s">
        <v>13280</v>
      </c>
      <c r="M2743" s="1" t="s">
        <v>2899</v>
      </c>
      <c r="N2743" s="5">
        <v>5.1466860006278E13</v>
      </c>
      <c r="O2743" s="1" t="s">
        <v>1103</v>
      </c>
      <c r="P2743" s="10"/>
      <c r="Q2743" s="5">
        <v>2.0</v>
      </c>
      <c r="R2743" s="15">
        <v>43105.0</v>
      </c>
      <c r="S2743" s="5">
        <v>0.0</v>
      </c>
      <c r="T2743" s="10"/>
      <c r="U2743" s="10"/>
      <c r="V2743" s="15">
        <v>43105.0</v>
      </c>
      <c r="W2743" s="5">
        <v>1931400.0</v>
      </c>
      <c r="X2743" s="1" t="s">
        <v>13281</v>
      </c>
      <c r="Y2743" s="1" t="s">
        <v>1118</v>
      </c>
      <c r="Z2743" s="1" t="s">
        <v>13282</v>
      </c>
      <c r="AA2743" s="1" t="s">
        <v>1120</v>
      </c>
      <c r="AB2743" s="1" t="s">
        <v>8191</v>
      </c>
      <c r="AC2743" s="1" t="s">
        <v>1121</v>
      </c>
      <c r="AD2743" s="5">
        <v>7.586E7</v>
      </c>
      <c r="AE2743" s="1" t="s">
        <v>1413</v>
      </c>
      <c r="AF2743" s="5">
        <v>9563.0</v>
      </c>
      <c r="AG2743" s="5">
        <v>16.0</v>
      </c>
      <c r="AH2743" s="5">
        <v>3.0989E7</v>
      </c>
      <c r="AI2743" s="5">
        <v>16.0</v>
      </c>
      <c r="AJ2743" s="5">
        <v>3.981904E7</v>
      </c>
      <c r="AK2743" s="5">
        <v>16.0</v>
      </c>
      <c r="AL2743" s="5">
        <v>3.981903E7</v>
      </c>
      <c r="AM2743" s="1" t="s">
        <v>2904</v>
      </c>
      <c r="AN2743" s="10"/>
      <c r="AO2743" s="10"/>
      <c r="AP2743" s="1" t="s">
        <v>5838</v>
      </c>
    </row>
    <row r="2744">
      <c r="A2744" s="1" t="s">
        <v>4752</v>
      </c>
      <c r="B2744" s="14">
        <v>45799.0</v>
      </c>
      <c r="C2744" s="1" t="s">
        <v>7322</v>
      </c>
      <c r="D2744" s="5">
        <v>3.1089216000107E13</v>
      </c>
      <c r="E2744" s="1" t="s">
        <v>4752</v>
      </c>
      <c r="F2744" s="1" t="s">
        <v>5211</v>
      </c>
      <c r="G2744" s="1" t="s">
        <v>16013</v>
      </c>
      <c r="H2744" s="5">
        <v>6.70165816E8</v>
      </c>
      <c r="I2744" s="5">
        <v>22.0</v>
      </c>
      <c r="J2744" s="1" t="s">
        <v>4759</v>
      </c>
      <c r="K2744" s="1" t="s">
        <v>4185</v>
      </c>
      <c r="L2744" s="1" t="s">
        <v>4186</v>
      </c>
      <c r="M2744" s="1" t="s">
        <v>4187</v>
      </c>
      <c r="N2744" s="5">
        <v>3.1089216000107E13</v>
      </c>
      <c r="O2744" s="1" t="s">
        <v>1072</v>
      </c>
      <c r="P2744" s="10"/>
      <c r="Q2744" s="5">
        <v>2.0</v>
      </c>
      <c r="R2744" s="15">
        <v>43313.0</v>
      </c>
      <c r="S2744" s="5">
        <v>0.0</v>
      </c>
      <c r="T2744" s="10"/>
      <c r="U2744" s="10"/>
      <c r="V2744" s="15">
        <v>43313.0</v>
      </c>
      <c r="W2744" s="5">
        <v>161001.0</v>
      </c>
      <c r="X2744" s="1" t="s">
        <v>4188</v>
      </c>
      <c r="Y2744" s="1" t="s">
        <v>1090</v>
      </c>
      <c r="Z2744" s="1" t="s">
        <v>2733</v>
      </c>
      <c r="AA2744" s="5">
        <v>800.0</v>
      </c>
      <c r="AB2744" s="1" t="s">
        <v>4189</v>
      </c>
      <c r="AC2744" s="1" t="s">
        <v>2735</v>
      </c>
      <c r="AD2744" s="5">
        <v>1.402725E7</v>
      </c>
      <c r="AE2744" s="1" t="s">
        <v>1079</v>
      </c>
      <c r="AF2744" s="5">
        <v>6969.0</v>
      </c>
      <c r="AG2744" s="5">
        <v>16.0</v>
      </c>
      <c r="AH2744" s="5">
        <v>9.7481808E7</v>
      </c>
      <c r="AI2744" s="10"/>
      <c r="AJ2744" s="10"/>
      <c r="AK2744" s="10"/>
      <c r="AL2744" s="10"/>
      <c r="AM2744" s="1" t="s">
        <v>4190</v>
      </c>
      <c r="AN2744" s="10"/>
      <c r="AO2744" s="10"/>
      <c r="AP2744" s="1" t="s">
        <v>1645</v>
      </c>
    </row>
    <row r="2745">
      <c r="A2745" s="1" t="s">
        <v>4752</v>
      </c>
      <c r="B2745" s="14">
        <v>46086.0</v>
      </c>
      <c r="C2745" s="1" t="s">
        <v>1430</v>
      </c>
      <c r="D2745" s="5">
        <v>6.4858525006771E13</v>
      </c>
      <c r="E2745" s="1" t="s">
        <v>4752</v>
      </c>
      <c r="F2745" s="1" t="s">
        <v>1097</v>
      </c>
      <c r="G2745" s="1" t="s">
        <v>11765</v>
      </c>
      <c r="H2745" s="1" t="s">
        <v>1500</v>
      </c>
      <c r="I2745" s="1" t="s">
        <v>1933</v>
      </c>
      <c r="J2745" s="1" t="s">
        <v>4755</v>
      </c>
      <c r="K2745" s="1" t="s">
        <v>1433</v>
      </c>
      <c r="L2745" s="1" t="s">
        <v>1434</v>
      </c>
      <c r="M2745" s="1" t="s">
        <v>1435</v>
      </c>
      <c r="N2745" s="5">
        <v>6.4858525006771E13</v>
      </c>
      <c r="O2745" s="1" t="s">
        <v>1103</v>
      </c>
      <c r="P2745" s="10"/>
      <c r="Q2745" s="5">
        <v>2.0</v>
      </c>
      <c r="R2745" s="15">
        <v>38659.0</v>
      </c>
      <c r="S2745" s="5">
        <v>0.0</v>
      </c>
      <c r="T2745" s="10"/>
      <c r="U2745" s="10"/>
      <c r="V2745" s="15">
        <v>36931.0</v>
      </c>
      <c r="W2745" s="5">
        <v>142300.0</v>
      </c>
      <c r="X2745" s="1" t="s">
        <v>1436</v>
      </c>
      <c r="Y2745" s="1" t="s">
        <v>1118</v>
      </c>
      <c r="Z2745" s="1" t="s">
        <v>1437</v>
      </c>
      <c r="AA2745" s="1" t="s">
        <v>1120</v>
      </c>
      <c r="AB2745" s="1" t="s">
        <v>1438</v>
      </c>
      <c r="AC2745" s="1" t="s">
        <v>1121</v>
      </c>
      <c r="AD2745" s="5">
        <v>3.8407049E7</v>
      </c>
      <c r="AE2745" s="1" t="s">
        <v>1205</v>
      </c>
      <c r="AF2745" s="5">
        <v>5403.0</v>
      </c>
      <c r="AG2745" s="5">
        <v>11.0</v>
      </c>
      <c r="AH2745" s="5">
        <v>5.6945166E7</v>
      </c>
      <c r="AI2745" s="10"/>
      <c r="AJ2745" s="10"/>
      <c r="AK2745" s="10"/>
      <c r="AL2745" s="10"/>
      <c r="AM2745" s="1" t="s">
        <v>1439</v>
      </c>
      <c r="AN2745" s="10"/>
      <c r="AO2745" s="10"/>
      <c r="AP2745" s="1" t="s">
        <v>1207</v>
      </c>
    </row>
    <row r="2746">
      <c r="A2746" s="1" t="s">
        <v>4752</v>
      </c>
      <c r="B2746" s="14">
        <v>46115.0</v>
      </c>
      <c r="C2746" s="1" t="s">
        <v>7329</v>
      </c>
      <c r="D2746" s="5">
        <v>4.644904100016E13</v>
      </c>
      <c r="E2746" s="1" t="s">
        <v>4752</v>
      </c>
      <c r="F2746" s="1" t="s">
        <v>1097</v>
      </c>
      <c r="G2746" s="1" t="s">
        <v>4898</v>
      </c>
      <c r="H2746" s="1" t="s">
        <v>16014</v>
      </c>
      <c r="I2746" s="5">
        <v>78.0</v>
      </c>
      <c r="J2746" s="1" t="s">
        <v>4759</v>
      </c>
      <c r="K2746" s="1" t="s">
        <v>7332</v>
      </c>
      <c r="L2746" s="1" t="s">
        <v>7333</v>
      </c>
      <c r="M2746" s="1" t="s">
        <v>7334</v>
      </c>
      <c r="N2746" s="5">
        <v>4.644904100016E13</v>
      </c>
      <c r="O2746" s="1" t="s">
        <v>1072</v>
      </c>
      <c r="P2746" s="1" t="s">
        <v>7329</v>
      </c>
      <c r="Q2746" s="5">
        <v>2.0</v>
      </c>
      <c r="R2746" s="15">
        <v>44699.0</v>
      </c>
      <c r="S2746" s="5">
        <v>0.0</v>
      </c>
      <c r="T2746" s="10"/>
      <c r="U2746" s="10"/>
      <c r="V2746" s="15">
        <v>44699.0</v>
      </c>
      <c r="W2746" s="5">
        <v>161001.0</v>
      </c>
      <c r="X2746" s="1" t="s">
        <v>7335</v>
      </c>
      <c r="Y2746" s="1" t="s">
        <v>1075</v>
      </c>
      <c r="Z2746" s="1" t="s">
        <v>5473</v>
      </c>
      <c r="AA2746" s="5">
        <v>466.0</v>
      </c>
      <c r="AB2746" s="10"/>
      <c r="AC2746" s="1" t="s">
        <v>1078</v>
      </c>
      <c r="AD2746" s="5">
        <v>1.79E7</v>
      </c>
      <c r="AE2746" s="1" t="s">
        <v>1079</v>
      </c>
      <c r="AF2746" s="5">
        <v>6389.0</v>
      </c>
      <c r="AG2746" s="5">
        <v>18.0</v>
      </c>
      <c r="AH2746" s="5">
        <v>8.1503767E7</v>
      </c>
      <c r="AI2746" s="10"/>
      <c r="AJ2746" s="10"/>
      <c r="AK2746" s="10"/>
      <c r="AL2746" s="10"/>
      <c r="AM2746" s="1" t="s">
        <v>7336</v>
      </c>
      <c r="AN2746" s="10"/>
      <c r="AO2746" s="10"/>
      <c r="AP2746" s="1" t="s">
        <v>7337</v>
      </c>
    </row>
    <row r="2747">
      <c r="A2747" s="1" t="s">
        <v>4752</v>
      </c>
      <c r="B2747" s="14">
        <v>45662.0</v>
      </c>
      <c r="C2747" s="1" t="s">
        <v>5208</v>
      </c>
      <c r="D2747" s="5">
        <v>1.8007280000125E13</v>
      </c>
      <c r="E2747" s="1" t="s">
        <v>4752</v>
      </c>
      <c r="F2747" s="1" t="s">
        <v>5209</v>
      </c>
      <c r="G2747" s="1" t="s">
        <v>5210</v>
      </c>
      <c r="H2747" s="5">
        <v>48.0</v>
      </c>
      <c r="I2747" s="5">
        <v>5.0</v>
      </c>
      <c r="J2747" s="1" t="s">
        <v>4755</v>
      </c>
      <c r="K2747" s="1" t="s">
        <v>1085</v>
      </c>
      <c r="L2747" s="1" t="s">
        <v>1086</v>
      </c>
      <c r="M2747" s="1" t="s">
        <v>1087</v>
      </c>
      <c r="N2747" s="5">
        <v>1.8007280000125E13</v>
      </c>
      <c r="O2747" s="1" t="s">
        <v>1072</v>
      </c>
      <c r="P2747" s="1" t="s">
        <v>1088</v>
      </c>
      <c r="Q2747" s="5">
        <v>2.0</v>
      </c>
      <c r="R2747" s="15">
        <v>41389.0</v>
      </c>
      <c r="S2747" s="5">
        <v>0.0</v>
      </c>
      <c r="T2747" s="10"/>
      <c r="U2747" s="10"/>
      <c r="V2747" s="15">
        <v>41389.0</v>
      </c>
      <c r="W2747" s="5">
        <v>7490103.0</v>
      </c>
      <c r="X2747" s="1" t="s">
        <v>1089</v>
      </c>
      <c r="Y2747" s="1" t="s">
        <v>1090</v>
      </c>
      <c r="Z2747" s="1" t="s">
        <v>1091</v>
      </c>
      <c r="AA2747" s="5">
        <v>1333.0</v>
      </c>
      <c r="AB2747" s="1" t="s">
        <v>1092</v>
      </c>
      <c r="AC2747" s="1" t="s">
        <v>1078</v>
      </c>
      <c r="AD2747" s="5">
        <v>1.3515132E7</v>
      </c>
      <c r="AE2747" s="1" t="s">
        <v>1079</v>
      </c>
      <c r="AF2747" s="5">
        <v>6335.0</v>
      </c>
      <c r="AG2747" s="5">
        <v>14.0</v>
      </c>
      <c r="AH2747" s="5">
        <v>3.2697211E7</v>
      </c>
      <c r="AI2747" s="5">
        <v>14.0</v>
      </c>
      <c r="AJ2747" s="5">
        <v>3.2697213E7</v>
      </c>
      <c r="AK2747" s="5">
        <v>14.0</v>
      </c>
      <c r="AL2747" s="5">
        <v>3.2697211E7</v>
      </c>
      <c r="AM2747" s="1" t="s">
        <v>1093</v>
      </c>
      <c r="AN2747" s="10"/>
      <c r="AO2747" s="10"/>
      <c r="AP2747" s="1" t="s">
        <v>1094</v>
      </c>
    </row>
    <row r="2748">
      <c r="A2748" s="1" t="s">
        <v>4752</v>
      </c>
      <c r="B2748" s="14">
        <v>45729.0</v>
      </c>
      <c r="C2748" s="1" t="s">
        <v>5208</v>
      </c>
      <c r="D2748" s="5">
        <v>1.8007280000125E13</v>
      </c>
      <c r="E2748" s="1" t="s">
        <v>4752</v>
      </c>
      <c r="F2748" s="1" t="s">
        <v>5209</v>
      </c>
      <c r="G2748" s="1" t="s">
        <v>5210</v>
      </c>
      <c r="H2748" s="5">
        <v>24.0</v>
      </c>
      <c r="I2748" s="5">
        <v>5.0</v>
      </c>
      <c r="J2748" s="1" t="s">
        <v>4755</v>
      </c>
      <c r="K2748" s="1" t="s">
        <v>1085</v>
      </c>
      <c r="L2748" s="1" t="s">
        <v>1086</v>
      </c>
      <c r="M2748" s="1" t="s">
        <v>1087</v>
      </c>
      <c r="N2748" s="5">
        <v>1.8007280000125E13</v>
      </c>
      <c r="O2748" s="1" t="s">
        <v>1072</v>
      </c>
      <c r="P2748" s="1" t="s">
        <v>1088</v>
      </c>
      <c r="Q2748" s="5">
        <v>2.0</v>
      </c>
      <c r="R2748" s="15">
        <v>41389.0</v>
      </c>
      <c r="S2748" s="5">
        <v>0.0</v>
      </c>
      <c r="T2748" s="10"/>
      <c r="U2748" s="10"/>
      <c r="V2748" s="15">
        <v>41389.0</v>
      </c>
      <c r="W2748" s="5">
        <v>7490103.0</v>
      </c>
      <c r="X2748" s="1" t="s">
        <v>1089</v>
      </c>
      <c r="Y2748" s="1" t="s">
        <v>1090</v>
      </c>
      <c r="Z2748" s="1" t="s">
        <v>1091</v>
      </c>
      <c r="AA2748" s="5">
        <v>1333.0</v>
      </c>
      <c r="AB2748" s="1" t="s">
        <v>1092</v>
      </c>
      <c r="AC2748" s="1" t="s">
        <v>1078</v>
      </c>
      <c r="AD2748" s="5">
        <v>1.3515132E7</v>
      </c>
      <c r="AE2748" s="1" t="s">
        <v>1079</v>
      </c>
      <c r="AF2748" s="5">
        <v>6335.0</v>
      </c>
      <c r="AG2748" s="5">
        <v>14.0</v>
      </c>
      <c r="AH2748" s="5">
        <v>3.2697211E7</v>
      </c>
      <c r="AI2748" s="5">
        <v>14.0</v>
      </c>
      <c r="AJ2748" s="5">
        <v>3.2697213E7</v>
      </c>
      <c r="AK2748" s="5">
        <v>14.0</v>
      </c>
      <c r="AL2748" s="5">
        <v>3.2697211E7</v>
      </c>
      <c r="AM2748" s="1" t="s">
        <v>1093</v>
      </c>
      <c r="AN2748" s="10"/>
      <c r="AO2748" s="10"/>
      <c r="AP2748" s="1" t="s">
        <v>1094</v>
      </c>
    </row>
    <row r="2749">
      <c r="A2749" s="1" t="s">
        <v>4752</v>
      </c>
      <c r="B2749" s="14">
        <v>45719.0</v>
      </c>
      <c r="C2749" s="1" t="s">
        <v>5208</v>
      </c>
      <c r="D2749" s="5">
        <v>1.8007280000125E13</v>
      </c>
      <c r="E2749" s="1" t="s">
        <v>4752</v>
      </c>
      <c r="F2749" s="1" t="s">
        <v>4229</v>
      </c>
      <c r="G2749" s="1" t="s">
        <v>2332</v>
      </c>
      <c r="H2749" s="5">
        <v>91.0</v>
      </c>
      <c r="I2749" s="5">
        <v>5.0</v>
      </c>
      <c r="J2749" s="1" t="s">
        <v>4755</v>
      </c>
      <c r="K2749" s="1" t="s">
        <v>1085</v>
      </c>
      <c r="L2749" s="1" t="s">
        <v>1086</v>
      </c>
      <c r="M2749" s="1" t="s">
        <v>1087</v>
      </c>
      <c r="N2749" s="5">
        <v>1.8007280000125E13</v>
      </c>
      <c r="O2749" s="1" t="s">
        <v>1072</v>
      </c>
      <c r="P2749" s="1" t="s">
        <v>1088</v>
      </c>
      <c r="Q2749" s="5">
        <v>2.0</v>
      </c>
      <c r="R2749" s="15">
        <v>41389.0</v>
      </c>
      <c r="S2749" s="5">
        <v>0.0</v>
      </c>
      <c r="T2749" s="10"/>
      <c r="U2749" s="10"/>
      <c r="V2749" s="15">
        <v>41389.0</v>
      </c>
      <c r="W2749" s="5">
        <v>7490103.0</v>
      </c>
      <c r="X2749" s="1" t="s">
        <v>1089</v>
      </c>
      <c r="Y2749" s="1" t="s">
        <v>1090</v>
      </c>
      <c r="Z2749" s="1" t="s">
        <v>1091</v>
      </c>
      <c r="AA2749" s="5">
        <v>1333.0</v>
      </c>
      <c r="AB2749" s="1" t="s">
        <v>1092</v>
      </c>
      <c r="AC2749" s="1" t="s">
        <v>1078</v>
      </c>
      <c r="AD2749" s="5">
        <v>1.3515132E7</v>
      </c>
      <c r="AE2749" s="1" t="s">
        <v>1079</v>
      </c>
      <c r="AF2749" s="5">
        <v>6335.0</v>
      </c>
      <c r="AG2749" s="5">
        <v>14.0</v>
      </c>
      <c r="AH2749" s="5">
        <v>3.2697211E7</v>
      </c>
      <c r="AI2749" s="5">
        <v>14.0</v>
      </c>
      <c r="AJ2749" s="5">
        <v>3.2697213E7</v>
      </c>
      <c r="AK2749" s="5">
        <v>14.0</v>
      </c>
      <c r="AL2749" s="5">
        <v>3.2697211E7</v>
      </c>
      <c r="AM2749" s="1" t="s">
        <v>1093</v>
      </c>
      <c r="AN2749" s="10"/>
      <c r="AO2749" s="10"/>
      <c r="AP2749" s="1" t="s">
        <v>1094</v>
      </c>
    </row>
    <row r="2750">
      <c r="A2750" s="1" t="s">
        <v>4752</v>
      </c>
      <c r="B2750" s="14">
        <v>45786.0</v>
      </c>
      <c r="C2750" s="1" t="s">
        <v>5208</v>
      </c>
      <c r="D2750" s="5">
        <v>1.8007280000125E13</v>
      </c>
      <c r="E2750" s="1" t="s">
        <v>4752</v>
      </c>
      <c r="F2750" s="1" t="s">
        <v>4229</v>
      </c>
      <c r="G2750" s="5">
        <v>800.0</v>
      </c>
      <c r="H2750" s="5">
        <v>50.0</v>
      </c>
      <c r="I2750" s="17">
        <v>45414.0</v>
      </c>
      <c r="J2750" s="1" t="s">
        <v>4755</v>
      </c>
      <c r="K2750" s="1" t="s">
        <v>1085</v>
      </c>
      <c r="L2750" s="1" t="s">
        <v>1086</v>
      </c>
      <c r="M2750" s="1" t="s">
        <v>1087</v>
      </c>
      <c r="N2750" s="5">
        <v>1.8007280000125E13</v>
      </c>
      <c r="O2750" s="1" t="s">
        <v>1072</v>
      </c>
      <c r="P2750" s="1" t="s">
        <v>1088</v>
      </c>
      <c r="Q2750" s="5">
        <v>2.0</v>
      </c>
      <c r="R2750" s="15">
        <v>41389.0</v>
      </c>
      <c r="S2750" s="5">
        <v>0.0</v>
      </c>
      <c r="T2750" s="10"/>
      <c r="U2750" s="10"/>
      <c r="V2750" s="15">
        <v>41389.0</v>
      </c>
      <c r="W2750" s="5">
        <v>7490103.0</v>
      </c>
      <c r="X2750" s="1" t="s">
        <v>1089</v>
      </c>
      <c r="Y2750" s="1" t="s">
        <v>1090</v>
      </c>
      <c r="Z2750" s="1" t="s">
        <v>1091</v>
      </c>
      <c r="AA2750" s="5">
        <v>1333.0</v>
      </c>
      <c r="AB2750" s="1" t="s">
        <v>1092</v>
      </c>
      <c r="AC2750" s="1" t="s">
        <v>1078</v>
      </c>
      <c r="AD2750" s="5">
        <v>1.3515132E7</v>
      </c>
      <c r="AE2750" s="1" t="s">
        <v>1079</v>
      </c>
      <c r="AF2750" s="5">
        <v>6335.0</v>
      </c>
      <c r="AG2750" s="5">
        <v>14.0</v>
      </c>
      <c r="AH2750" s="5">
        <v>3.2697211E7</v>
      </c>
      <c r="AI2750" s="5">
        <v>14.0</v>
      </c>
      <c r="AJ2750" s="5">
        <v>3.2697213E7</v>
      </c>
      <c r="AK2750" s="5">
        <v>14.0</v>
      </c>
      <c r="AL2750" s="5">
        <v>3.2697211E7</v>
      </c>
      <c r="AM2750" s="1" t="s">
        <v>1093</v>
      </c>
      <c r="AN2750" s="10"/>
      <c r="AO2750" s="10"/>
      <c r="AP2750" s="1" t="s">
        <v>1094</v>
      </c>
    </row>
    <row r="2751">
      <c r="A2751" s="1" t="s">
        <v>4752</v>
      </c>
      <c r="B2751" s="14">
        <v>45786.0</v>
      </c>
      <c r="C2751" s="1" t="s">
        <v>5208</v>
      </c>
      <c r="D2751" s="5">
        <v>1.8007280000125E13</v>
      </c>
      <c r="E2751" s="1" t="s">
        <v>4752</v>
      </c>
      <c r="F2751" s="1" t="s">
        <v>4229</v>
      </c>
      <c r="G2751" s="5">
        <v>800.0</v>
      </c>
      <c r="H2751" s="5">
        <v>57.0</v>
      </c>
      <c r="I2751" s="17">
        <v>45414.0</v>
      </c>
      <c r="J2751" s="1" t="s">
        <v>4755</v>
      </c>
      <c r="K2751" s="1" t="s">
        <v>1085</v>
      </c>
      <c r="L2751" s="1" t="s">
        <v>1086</v>
      </c>
      <c r="M2751" s="1" t="s">
        <v>1087</v>
      </c>
      <c r="N2751" s="5">
        <v>1.8007280000125E13</v>
      </c>
      <c r="O2751" s="1" t="s">
        <v>1072</v>
      </c>
      <c r="P2751" s="1" t="s">
        <v>1088</v>
      </c>
      <c r="Q2751" s="5">
        <v>2.0</v>
      </c>
      <c r="R2751" s="15">
        <v>41389.0</v>
      </c>
      <c r="S2751" s="5">
        <v>0.0</v>
      </c>
      <c r="T2751" s="10"/>
      <c r="U2751" s="10"/>
      <c r="V2751" s="15">
        <v>41389.0</v>
      </c>
      <c r="W2751" s="5">
        <v>7490103.0</v>
      </c>
      <c r="X2751" s="1" t="s">
        <v>1089</v>
      </c>
      <c r="Y2751" s="1" t="s">
        <v>1090</v>
      </c>
      <c r="Z2751" s="1" t="s">
        <v>1091</v>
      </c>
      <c r="AA2751" s="5">
        <v>1333.0</v>
      </c>
      <c r="AB2751" s="1" t="s">
        <v>1092</v>
      </c>
      <c r="AC2751" s="1" t="s">
        <v>1078</v>
      </c>
      <c r="AD2751" s="5">
        <v>1.3515132E7</v>
      </c>
      <c r="AE2751" s="1" t="s">
        <v>1079</v>
      </c>
      <c r="AF2751" s="5">
        <v>6335.0</v>
      </c>
      <c r="AG2751" s="5">
        <v>14.0</v>
      </c>
      <c r="AH2751" s="5">
        <v>3.2697211E7</v>
      </c>
      <c r="AI2751" s="5">
        <v>14.0</v>
      </c>
      <c r="AJ2751" s="5">
        <v>3.2697213E7</v>
      </c>
      <c r="AK2751" s="5">
        <v>14.0</v>
      </c>
      <c r="AL2751" s="5">
        <v>3.2697211E7</v>
      </c>
      <c r="AM2751" s="1" t="s">
        <v>1093</v>
      </c>
      <c r="AN2751" s="10"/>
      <c r="AO2751" s="10"/>
      <c r="AP2751" s="1" t="s">
        <v>1094</v>
      </c>
    </row>
    <row r="2752">
      <c r="A2752" s="1" t="s">
        <v>4752</v>
      </c>
      <c r="B2752" s="14">
        <v>45969.0</v>
      </c>
      <c r="C2752" s="1" t="s">
        <v>5208</v>
      </c>
      <c r="D2752" s="5">
        <v>1.8007280000125E13</v>
      </c>
      <c r="E2752" s="1" t="s">
        <v>4752</v>
      </c>
      <c r="F2752" s="1" t="s">
        <v>5209</v>
      </c>
      <c r="G2752" s="1" t="s">
        <v>5210</v>
      </c>
      <c r="H2752" s="5">
        <v>42.0</v>
      </c>
      <c r="I2752" s="5">
        <v>5.0</v>
      </c>
      <c r="J2752" s="1" t="s">
        <v>4755</v>
      </c>
      <c r="K2752" s="1" t="s">
        <v>1085</v>
      </c>
      <c r="L2752" s="1" t="s">
        <v>1086</v>
      </c>
      <c r="M2752" s="1" t="s">
        <v>1087</v>
      </c>
      <c r="N2752" s="5">
        <v>1.8007280000125E13</v>
      </c>
      <c r="O2752" s="1" t="s">
        <v>1072</v>
      </c>
      <c r="P2752" s="1" t="s">
        <v>1088</v>
      </c>
      <c r="Q2752" s="5">
        <v>2.0</v>
      </c>
      <c r="R2752" s="15">
        <v>41389.0</v>
      </c>
      <c r="S2752" s="5">
        <v>0.0</v>
      </c>
      <c r="T2752" s="10"/>
      <c r="U2752" s="10"/>
      <c r="V2752" s="15">
        <v>41389.0</v>
      </c>
      <c r="W2752" s="5">
        <v>7490103.0</v>
      </c>
      <c r="X2752" s="1" t="s">
        <v>1089</v>
      </c>
      <c r="Y2752" s="1" t="s">
        <v>1090</v>
      </c>
      <c r="Z2752" s="1" t="s">
        <v>1091</v>
      </c>
      <c r="AA2752" s="5">
        <v>1333.0</v>
      </c>
      <c r="AB2752" s="1" t="s">
        <v>1092</v>
      </c>
      <c r="AC2752" s="1" t="s">
        <v>1078</v>
      </c>
      <c r="AD2752" s="5">
        <v>1.3515132E7</v>
      </c>
      <c r="AE2752" s="1" t="s">
        <v>1079</v>
      </c>
      <c r="AF2752" s="5">
        <v>6335.0</v>
      </c>
      <c r="AG2752" s="5">
        <v>14.0</v>
      </c>
      <c r="AH2752" s="5">
        <v>3.2697211E7</v>
      </c>
      <c r="AI2752" s="5">
        <v>14.0</v>
      </c>
      <c r="AJ2752" s="5">
        <v>3.2697213E7</v>
      </c>
      <c r="AK2752" s="5">
        <v>14.0</v>
      </c>
      <c r="AL2752" s="5">
        <v>3.2697211E7</v>
      </c>
      <c r="AM2752" s="1" t="s">
        <v>1093</v>
      </c>
      <c r="AN2752" s="10"/>
      <c r="AO2752" s="10"/>
      <c r="AP2752" s="1" t="s">
        <v>1094</v>
      </c>
    </row>
    <row r="2753">
      <c r="A2753" s="1" t="s">
        <v>4752</v>
      </c>
      <c r="B2753" s="14">
        <v>46275.0</v>
      </c>
      <c r="C2753" s="1" t="s">
        <v>5208</v>
      </c>
      <c r="D2753" s="5">
        <v>1.8007280000125E13</v>
      </c>
      <c r="E2753" s="1" t="s">
        <v>4752</v>
      </c>
      <c r="F2753" s="1" t="s">
        <v>4229</v>
      </c>
      <c r="G2753" s="1" t="s">
        <v>5210</v>
      </c>
      <c r="H2753" s="5">
        <v>80.0</v>
      </c>
      <c r="I2753" s="5">
        <v>5.0</v>
      </c>
      <c r="J2753" s="1" t="s">
        <v>4755</v>
      </c>
      <c r="K2753" s="1" t="s">
        <v>1085</v>
      </c>
      <c r="L2753" s="1" t="s">
        <v>1086</v>
      </c>
      <c r="M2753" s="1" t="s">
        <v>1087</v>
      </c>
      <c r="N2753" s="5">
        <v>1.8007280000125E13</v>
      </c>
      <c r="O2753" s="1" t="s">
        <v>1072</v>
      </c>
      <c r="P2753" s="1" t="s">
        <v>1088</v>
      </c>
      <c r="Q2753" s="5">
        <v>2.0</v>
      </c>
      <c r="R2753" s="15">
        <v>41389.0</v>
      </c>
      <c r="S2753" s="5">
        <v>0.0</v>
      </c>
      <c r="T2753" s="10"/>
      <c r="U2753" s="10"/>
      <c r="V2753" s="15">
        <v>41389.0</v>
      </c>
      <c r="W2753" s="5">
        <v>7490103.0</v>
      </c>
      <c r="X2753" s="1" t="s">
        <v>1089</v>
      </c>
      <c r="Y2753" s="1" t="s">
        <v>1090</v>
      </c>
      <c r="Z2753" s="1" t="s">
        <v>1091</v>
      </c>
      <c r="AA2753" s="5">
        <v>1333.0</v>
      </c>
      <c r="AB2753" s="1" t="s">
        <v>1092</v>
      </c>
      <c r="AC2753" s="1" t="s">
        <v>1078</v>
      </c>
      <c r="AD2753" s="5">
        <v>1.3515132E7</v>
      </c>
      <c r="AE2753" s="1" t="s">
        <v>1079</v>
      </c>
      <c r="AF2753" s="5">
        <v>6335.0</v>
      </c>
      <c r="AG2753" s="5">
        <v>14.0</v>
      </c>
      <c r="AH2753" s="5">
        <v>3.2697211E7</v>
      </c>
      <c r="AI2753" s="5">
        <v>14.0</v>
      </c>
      <c r="AJ2753" s="5">
        <v>3.2697213E7</v>
      </c>
      <c r="AK2753" s="5">
        <v>14.0</v>
      </c>
      <c r="AL2753" s="5">
        <v>3.2697211E7</v>
      </c>
      <c r="AM2753" s="1" t="s">
        <v>1093</v>
      </c>
      <c r="AN2753" s="10"/>
      <c r="AO2753" s="10"/>
      <c r="AP2753" s="1" t="s">
        <v>1094</v>
      </c>
    </row>
    <row r="2754">
      <c r="A2754" s="1" t="s">
        <v>4752</v>
      </c>
      <c r="B2754" s="14">
        <v>45701.0</v>
      </c>
      <c r="C2754" s="1" t="s">
        <v>16015</v>
      </c>
      <c r="D2754" s="5">
        <v>4.7471542000106E13</v>
      </c>
      <c r="E2754" s="1" t="s">
        <v>4752</v>
      </c>
      <c r="F2754" s="1" t="s">
        <v>1097</v>
      </c>
      <c r="G2754" s="1" t="s">
        <v>7418</v>
      </c>
      <c r="H2754" s="1" t="s">
        <v>16016</v>
      </c>
      <c r="I2754" s="1" t="s">
        <v>2126</v>
      </c>
      <c r="J2754" s="1" t="s">
        <v>4755</v>
      </c>
      <c r="K2754" s="1" t="s">
        <v>16017</v>
      </c>
      <c r="L2754" s="1" t="s">
        <v>16018</v>
      </c>
      <c r="M2754" s="1" t="s">
        <v>16019</v>
      </c>
      <c r="N2754" s="5">
        <v>4.7471542000106E13</v>
      </c>
      <c r="O2754" s="1" t="s">
        <v>1072</v>
      </c>
      <c r="P2754" s="1" t="s">
        <v>16020</v>
      </c>
      <c r="Q2754" s="5">
        <v>2.0</v>
      </c>
      <c r="R2754" s="15">
        <v>44781.0</v>
      </c>
      <c r="S2754" s="5">
        <v>0.0</v>
      </c>
      <c r="T2754" s="10"/>
      <c r="U2754" s="10"/>
      <c r="V2754" s="15">
        <v>44781.0</v>
      </c>
      <c r="W2754" s="5">
        <v>7490103.0</v>
      </c>
      <c r="X2754" s="1" t="s">
        <v>4972</v>
      </c>
      <c r="Y2754" s="1" t="s">
        <v>1075</v>
      </c>
      <c r="Z2754" s="1" t="s">
        <v>16021</v>
      </c>
      <c r="AA2754" s="5">
        <v>389.0</v>
      </c>
      <c r="AB2754" s="10"/>
      <c r="AC2754" s="1" t="s">
        <v>16022</v>
      </c>
      <c r="AD2754" s="5">
        <v>1.582E7</v>
      </c>
      <c r="AE2754" s="1" t="s">
        <v>1079</v>
      </c>
      <c r="AF2754" s="5">
        <v>6881.0</v>
      </c>
      <c r="AG2754" s="5">
        <v>17.0</v>
      </c>
      <c r="AH2754" s="5">
        <v>8.2076E7</v>
      </c>
      <c r="AI2754" s="10"/>
      <c r="AJ2754" s="10"/>
      <c r="AK2754" s="10"/>
      <c r="AL2754" s="10"/>
      <c r="AM2754" s="1" t="s">
        <v>16023</v>
      </c>
      <c r="AN2754" s="10"/>
      <c r="AO2754" s="10"/>
      <c r="AP2754" s="1" t="s">
        <v>12591</v>
      </c>
    </row>
    <row r="2755">
      <c r="A2755" s="1" t="s">
        <v>4752</v>
      </c>
      <c r="B2755" s="14">
        <v>45666.0</v>
      </c>
      <c r="C2755" s="1" t="s">
        <v>5402</v>
      </c>
      <c r="D2755" s="5">
        <v>5.1466860000156E13</v>
      </c>
      <c r="E2755" s="1" t="s">
        <v>4752</v>
      </c>
      <c r="F2755" s="1" t="s">
        <v>4229</v>
      </c>
      <c r="G2755" s="1" t="s">
        <v>5210</v>
      </c>
      <c r="H2755" s="5">
        <v>8.00210168E8</v>
      </c>
      <c r="I2755" s="5">
        <v>5.0</v>
      </c>
      <c r="J2755" s="1" t="s">
        <v>4755</v>
      </c>
      <c r="K2755" s="1" t="s">
        <v>2896</v>
      </c>
      <c r="L2755" s="1" t="s">
        <v>5405</v>
      </c>
      <c r="M2755" s="1" t="s">
        <v>2899</v>
      </c>
      <c r="N2755" s="5">
        <v>5.1466860000156E13</v>
      </c>
      <c r="O2755" s="1" t="s">
        <v>1072</v>
      </c>
      <c r="P2755" s="1" t="s">
        <v>5402</v>
      </c>
      <c r="Q2755" s="5">
        <v>2.0</v>
      </c>
      <c r="R2755" s="15">
        <v>38659.0</v>
      </c>
      <c r="S2755" s="5">
        <v>0.0</v>
      </c>
      <c r="T2755" s="10"/>
      <c r="U2755" s="10"/>
      <c r="V2755" s="15">
        <v>24327.0</v>
      </c>
      <c r="W2755" s="5">
        <v>1071600.0</v>
      </c>
      <c r="X2755" s="1" t="s">
        <v>5406</v>
      </c>
      <c r="Y2755" s="1" t="s">
        <v>1384</v>
      </c>
      <c r="Z2755" s="1" t="s">
        <v>5402</v>
      </c>
      <c r="AA2755" s="1" t="s">
        <v>1120</v>
      </c>
      <c r="AB2755" s="10"/>
      <c r="AC2755" s="1" t="s">
        <v>1121</v>
      </c>
      <c r="AD2755" s="5">
        <v>1.485E7</v>
      </c>
      <c r="AE2755" s="1" t="s">
        <v>1079</v>
      </c>
      <c r="AF2755" s="5">
        <v>6919.0</v>
      </c>
      <c r="AG2755" s="5">
        <v>16.0</v>
      </c>
      <c r="AH2755" s="5">
        <v>3.9819E7</v>
      </c>
      <c r="AI2755" s="10"/>
      <c r="AJ2755" s="10"/>
      <c r="AK2755" s="5">
        <v>16.0</v>
      </c>
      <c r="AL2755" s="5">
        <v>3.981903E7</v>
      </c>
      <c r="AM2755" s="1" t="s">
        <v>2904</v>
      </c>
      <c r="AN2755" s="10"/>
      <c r="AO2755" s="10"/>
      <c r="AP2755" s="1" t="s">
        <v>5407</v>
      </c>
    </row>
    <row r="2756">
      <c r="A2756" s="1" t="s">
        <v>4752</v>
      </c>
      <c r="B2756" s="14">
        <v>46134.0</v>
      </c>
      <c r="C2756" s="1" t="s">
        <v>7958</v>
      </c>
      <c r="D2756" s="5">
        <v>3.8204638000117E13</v>
      </c>
      <c r="E2756" s="1" t="s">
        <v>4752</v>
      </c>
      <c r="F2756" s="1" t="s">
        <v>1097</v>
      </c>
      <c r="G2756" s="1" t="s">
        <v>4761</v>
      </c>
      <c r="H2756" s="1" t="s">
        <v>16024</v>
      </c>
      <c r="I2756" s="5">
        <v>101.0</v>
      </c>
      <c r="J2756" s="1" t="s">
        <v>4759</v>
      </c>
      <c r="K2756" s="1" t="s">
        <v>7960</v>
      </c>
      <c r="L2756" s="1" t="s">
        <v>7961</v>
      </c>
      <c r="M2756" s="1" t="s">
        <v>7962</v>
      </c>
      <c r="N2756" s="5">
        <v>3.8204638000117E13</v>
      </c>
      <c r="O2756" s="1" t="s">
        <v>1072</v>
      </c>
      <c r="P2756" s="1" t="s">
        <v>7963</v>
      </c>
      <c r="Q2756" s="5">
        <v>2.0</v>
      </c>
      <c r="R2756" s="15">
        <v>44067.0</v>
      </c>
      <c r="S2756" s="5">
        <v>0.0</v>
      </c>
      <c r="T2756" s="10"/>
      <c r="U2756" s="10"/>
      <c r="V2756" s="15">
        <v>44067.0</v>
      </c>
      <c r="W2756" s="5">
        <v>4789099.0</v>
      </c>
      <c r="X2756" s="1" t="s">
        <v>7964</v>
      </c>
      <c r="Y2756" s="1" t="s">
        <v>1075</v>
      </c>
      <c r="Z2756" s="1" t="s">
        <v>7965</v>
      </c>
      <c r="AA2756" s="5">
        <v>71.0</v>
      </c>
      <c r="AB2756" s="10"/>
      <c r="AC2756" s="1" t="s">
        <v>7966</v>
      </c>
      <c r="AD2756" s="5">
        <v>2.970935E7</v>
      </c>
      <c r="AE2756" s="1" t="s">
        <v>1604</v>
      </c>
      <c r="AF2756" s="5">
        <v>5629.0</v>
      </c>
      <c r="AG2756" s="5">
        <v>27.0</v>
      </c>
      <c r="AH2756" s="5">
        <v>9.9239399E7</v>
      </c>
      <c r="AI2756" s="10"/>
      <c r="AJ2756" s="10"/>
      <c r="AK2756" s="10"/>
      <c r="AL2756" s="10"/>
      <c r="AM2756" s="1" t="s">
        <v>7967</v>
      </c>
      <c r="AN2756" s="10"/>
      <c r="AO2756" s="10"/>
      <c r="AP2756" s="1" t="s">
        <v>7840</v>
      </c>
    </row>
    <row r="2757">
      <c r="A2757" s="1" t="s">
        <v>4752</v>
      </c>
      <c r="B2757" s="14">
        <v>45968.0</v>
      </c>
      <c r="C2757" s="1" t="s">
        <v>9644</v>
      </c>
      <c r="D2757" s="5">
        <v>4.5975782000112E13</v>
      </c>
      <c r="E2757" s="1" t="s">
        <v>4752</v>
      </c>
      <c r="F2757" s="1" t="s">
        <v>1097</v>
      </c>
      <c r="G2757" s="1" t="s">
        <v>4898</v>
      </c>
      <c r="H2757" s="1" t="s">
        <v>16025</v>
      </c>
      <c r="I2757" s="5">
        <v>78.0</v>
      </c>
      <c r="J2757" s="1" t="s">
        <v>4759</v>
      </c>
      <c r="K2757" s="1" t="s">
        <v>9646</v>
      </c>
      <c r="L2757" s="1" t="s">
        <v>9647</v>
      </c>
      <c r="M2757" s="1" t="s">
        <v>9648</v>
      </c>
      <c r="N2757" s="5">
        <v>4.5975782000112E13</v>
      </c>
      <c r="O2757" s="1" t="s">
        <v>1072</v>
      </c>
      <c r="P2757" s="1" t="s">
        <v>9644</v>
      </c>
      <c r="Q2757" s="5">
        <v>2.0</v>
      </c>
      <c r="R2757" s="15">
        <v>44660.0</v>
      </c>
      <c r="S2757" s="5">
        <v>0.0</v>
      </c>
      <c r="T2757" s="10"/>
      <c r="U2757" s="5">
        <v>105.0</v>
      </c>
      <c r="V2757" s="15">
        <v>44660.0</v>
      </c>
      <c r="W2757" s="5">
        <v>161001.0</v>
      </c>
      <c r="X2757" s="1" t="s">
        <v>3233</v>
      </c>
      <c r="Y2757" s="1" t="s">
        <v>1090</v>
      </c>
      <c r="Z2757" s="1" t="s">
        <v>9649</v>
      </c>
      <c r="AA2757" s="5">
        <v>122.0</v>
      </c>
      <c r="AB2757" s="10"/>
      <c r="AC2757" s="1" t="s">
        <v>9650</v>
      </c>
      <c r="AD2757" s="5">
        <v>2.975E7</v>
      </c>
      <c r="AE2757" s="1" t="s">
        <v>1604</v>
      </c>
      <c r="AF2757" s="5">
        <v>5679.0</v>
      </c>
      <c r="AG2757" s="5">
        <v>27.0</v>
      </c>
      <c r="AH2757" s="5">
        <v>9.9807902E7</v>
      </c>
      <c r="AI2757" s="5">
        <v>0.0</v>
      </c>
      <c r="AJ2757" s="5">
        <v>0.0</v>
      </c>
      <c r="AK2757" s="10"/>
      <c r="AL2757" s="10"/>
      <c r="AM2757" s="1" t="s">
        <v>9651</v>
      </c>
      <c r="AN2757" s="10"/>
      <c r="AO2757" s="10"/>
      <c r="AP2757" s="1" t="s">
        <v>9652</v>
      </c>
    </row>
    <row r="2758">
      <c r="A2758" s="1" t="s">
        <v>4752</v>
      </c>
      <c r="B2758" s="14">
        <v>45967.0</v>
      </c>
      <c r="C2758" s="1" t="s">
        <v>9644</v>
      </c>
      <c r="D2758" s="5">
        <v>4.5975782000112E13</v>
      </c>
      <c r="E2758" s="1" t="s">
        <v>4752</v>
      </c>
      <c r="F2758" s="1" t="s">
        <v>1097</v>
      </c>
      <c r="G2758" s="1" t="s">
        <v>4771</v>
      </c>
      <c r="H2758" s="1" t="s">
        <v>16026</v>
      </c>
      <c r="I2758" s="17">
        <v>45528.0</v>
      </c>
      <c r="J2758" s="1" t="s">
        <v>4755</v>
      </c>
      <c r="K2758" s="1" t="s">
        <v>9646</v>
      </c>
      <c r="L2758" s="1" t="s">
        <v>9647</v>
      </c>
      <c r="M2758" s="1" t="s">
        <v>9648</v>
      </c>
      <c r="N2758" s="5">
        <v>4.5975782000112E13</v>
      </c>
      <c r="O2758" s="1" t="s">
        <v>1072</v>
      </c>
      <c r="P2758" s="1" t="s">
        <v>9644</v>
      </c>
      <c r="Q2758" s="5">
        <v>2.0</v>
      </c>
      <c r="R2758" s="15">
        <v>44660.0</v>
      </c>
      <c r="S2758" s="5">
        <v>0.0</v>
      </c>
      <c r="T2758" s="10"/>
      <c r="U2758" s="5">
        <v>105.0</v>
      </c>
      <c r="V2758" s="15">
        <v>44660.0</v>
      </c>
      <c r="W2758" s="5">
        <v>161001.0</v>
      </c>
      <c r="X2758" s="1" t="s">
        <v>3233</v>
      </c>
      <c r="Y2758" s="1" t="s">
        <v>1090</v>
      </c>
      <c r="Z2758" s="1" t="s">
        <v>9649</v>
      </c>
      <c r="AA2758" s="5">
        <v>122.0</v>
      </c>
      <c r="AB2758" s="10"/>
      <c r="AC2758" s="1" t="s">
        <v>9650</v>
      </c>
      <c r="AD2758" s="5">
        <v>2.975E7</v>
      </c>
      <c r="AE2758" s="1" t="s">
        <v>1604</v>
      </c>
      <c r="AF2758" s="5">
        <v>5679.0</v>
      </c>
      <c r="AG2758" s="5">
        <v>27.0</v>
      </c>
      <c r="AH2758" s="5">
        <v>9.9807902E7</v>
      </c>
      <c r="AI2758" s="5">
        <v>0.0</v>
      </c>
      <c r="AJ2758" s="5">
        <v>0.0</v>
      </c>
      <c r="AK2758" s="10"/>
      <c r="AL2758" s="10"/>
      <c r="AM2758" s="1" t="s">
        <v>9651</v>
      </c>
      <c r="AN2758" s="10"/>
      <c r="AO2758" s="10"/>
      <c r="AP2758" s="1" t="s">
        <v>9652</v>
      </c>
    </row>
    <row r="2759">
      <c r="A2759" s="1" t="s">
        <v>4752</v>
      </c>
      <c r="B2759" s="14">
        <v>45533.0</v>
      </c>
      <c r="C2759" s="1" t="s">
        <v>1834</v>
      </c>
      <c r="D2759" s="5">
        <v>2.8977952000189E13</v>
      </c>
      <c r="E2759" s="1" t="s">
        <v>4752</v>
      </c>
      <c r="F2759" s="1" t="s">
        <v>5205</v>
      </c>
      <c r="G2759" s="1" t="s">
        <v>5206</v>
      </c>
      <c r="H2759" s="1" t="s">
        <v>16027</v>
      </c>
      <c r="I2759" s="5">
        <v>15.0</v>
      </c>
      <c r="J2759" s="1" t="s">
        <v>4755</v>
      </c>
      <c r="K2759" s="1" t="s">
        <v>1837</v>
      </c>
      <c r="L2759" s="1" t="s">
        <v>1838</v>
      </c>
      <c r="M2759" s="1" t="s">
        <v>1839</v>
      </c>
      <c r="N2759" s="5">
        <v>2.8977952000189E13</v>
      </c>
      <c r="O2759" s="1" t="s">
        <v>1072</v>
      </c>
      <c r="P2759" s="1" t="s">
        <v>1840</v>
      </c>
      <c r="Q2759" s="5">
        <v>2.0</v>
      </c>
      <c r="R2759" s="15">
        <v>41206.0</v>
      </c>
      <c r="S2759" s="5">
        <v>0.0</v>
      </c>
      <c r="T2759" s="10"/>
      <c r="U2759" s="10"/>
      <c r="V2759" s="15">
        <v>41206.0</v>
      </c>
      <c r="W2759" s="5">
        <v>7490104.0</v>
      </c>
      <c r="X2759" s="1" t="s">
        <v>1841</v>
      </c>
      <c r="Y2759" s="1" t="s">
        <v>1075</v>
      </c>
      <c r="Z2759" s="1" t="s">
        <v>1842</v>
      </c>
      <c r="AA2759" s="5">
        <v>118.0</v>
      </c>
      <c r="AB2759" s="10"/>
      <c r="AC2759" s="1" t="s">
        <v>1843</v>
      </c>
      <c r="AD2759" s="5">
        <v>1.224383E7</v>
      </c>
      <c r="AE2759" s="1" t="s">
        <v>1079</v>
      </c>
      <c r="AF2759" s="5">
        <v>7099.0</v>
      </c>
      <c r="AG2759" s="5">
        <v>12.0</v>
      </c>
      <c r="AH2759" s="5">
        <v>3.2048277E7</v>
      </c>
      <c r="AI2759" s="10"/>
      <c r="AJ2759" s="10"/>
      <c r="AK2759" s="10"/>
      <c r="AL2759" s="10"/>
      <c r="AM2759" s="1" t="s">
        <v>1844</v>
      </c>
      <c r="AN2759" s="10"/>
      <c r="AO2759" s="10"/>
      <c r="AP2759" s="1" t="s">
        <v>1845</v>
      </c>
    </row>
    <row r="2760">
      <c r="A2760" s="1" t="s">
        <v>4752</v>
      </c>
      <c r="B2760" s="14">
        <v>45533.0</v>
      </c>
      <c r="C2760" s="1" t="s">
        <v>1834</v>
      </c>
      <c r="D2760" s="5">
        <v>2.8977952000189E13</v>
      </c>
      <c r="E2760" s="1" t="s">
        <v>4752</v>
      </c>
      <c r="F2760" s="1" t="s">
        <v>5205</v>
      </c>
      <c r="G2760" s="1" t="s">
        <v>7343</v>
      </c>
      <c r="H2760" s="1" t="s">
        <v>16028</v>
      </c>
      <c r="I2760" s="5">
        <v>2.0</v>
      </c>
      <c r="J2760" s="1" t="s">
        <v>4755</v>
      </c>
      <c r="K2760" s="1" t="s">
        <v>1837</v>
      </c>
      <c r="L2760" s="1" t="s">
        <v>1838</v>
      </c>
      <c r="M2760" s="1" t="s">
        <v>1839</v>
      </c>
      <c r="N2760" s="5">
        <v>2.8977952000189E13</v>
      </c>
      <c r="O2760" s="1" t="s">
        <v>1072</v>
      </c>
      <c r="P2760" s="1" t="s">
        <v>1840</v>
      </c>
      <c r="Q2760" s="5">
        <v>2.0</v>
      </c>
      <c r="R2760" s="15">
        <v>41206.0</v>
      </c>
      <c r="S2760" s="5">
        <v>0.0</v>
      </c>
      <c r="T2760" s="10"/>
      <c r="U2760" s="10"/>
      <c r="V2760" s="15">
        <v>41206.0</v>
      </c>
      <c r="W2760" s="5">
        <v>7490104.0</v>
      </c>
      <c r="X2760" s="1" t="s">
        <v>1841</v>
      </c>
      <c r="Y2760" s="1" t="s">
        <v>1075</v>
      </c>
      <c r="Z2760" s="1" t="s">
        <v>1842</v>
      </c>
      <c r="AA2760" s="5">
        <v>118.0</v>
      </c>
      <c r="AB2760" s="10"/>
      <c r="AC2760" s="1" t="s">
        <v>1843</v>
      </c>
      <c r="AD2760" s="5">
        <v>1.224383E7</v>
      </c>
      <c r="AE2760" s="1" t="s">
        <v>1079</v>
      </c>
      <c r="AF2760" s="5">
        <v>7099.0</v>
      </c>
      <c r="AG2760" s="5">
        <v>12.0</v>
      </c>
      <c r="AH2760" s="5">
        <v>3.2048277E7</v>
      </c>
      <c r="AI2760" s="10"/>
      <c r="AJ2760" s="10"/>
      <c r="AK2760" s="10"/>
      <c r="AL2760" s="10"/>
      <c r="AM2760" s="1" t="s">
        <v>1844</v>
      </c>
      <c r="AN2760" s="10"/>
      <c r="AO2760" s="10"/>
      <c r="AP2760" s="1" t="s">
        <v>1845</v>
      </c>
    </row>
    <row r="2761">
      <c r="A2761" s="1" t="s">
        <v>4752</v>
      </c>
      <c r="B2761" s="14">
        <v>45533.0</v>
      </c>
      <c r="C2761" s="1" t="s">
        <v>1834</v>
      </c>
      <c r="D2761" s="5">
        <v>2.8977952000189E13</v>
      </c>
      <c r="E2761" s="1" t="s">
        <v>4752</v>
      </c>
      <c r="F2761" s="1" t="s">
        <v>5205</v>
      </c>
      <c r="G2761" s="1" t="s">
        <v>7343</v>
      </c>
      <c r="H2761" s="1" t="s">
        <v>12202</v>
      </c>
      <c r="I2761" s="5">
        <v>2.0</v>
      </c>
      <c r="J2761" s="1" t="s">
        <v>4755</v>
      </c>
      <c r="K2761" s="1" t="s">
        <v>1837</v>
      </c>
      <c r="L2761" s="1" t="s">
        <v>1838</v>
      </c>
      <c r="M2761" s="1" t="s">
        <v>1839</v>
      </c>
      <c r="N2761" s="5">
        <v>2.8977952000189E13</v>
      </c>
      <c r="O2761" s="1" t="s">
        <v>1072</v>
      </c>
      <c r="P2761" s="1" t="s">
        <v>1840</v>
      </c>
      <c r="Q2761" s="5">
        <v>2.0</v>
      </c>
      <c r="R2761" s="15">
        <v>41206.0</v>
      </c>
      <c r="S2761" s="5">
        <v>0.0</v>
      </c>
      <c r="T2761" s="10"/>
      <c r="U2761" s="10"/>
      <c r="V2761" s="15">
        <v>41206.0</v>
      </c>
      <c r="W2761" s="5">
        <v>7490104.0</v>
      </c>
      <c r="X2761" s="1" t="s">
        <v>1841</v>
      </c>
      <c r="Y2761" s="1" t="s">
        <v>1075</v>
      </c>
      <c r="Z2761" s="1" t="s">
        <v>1842</v>
      </c>
      <c r="AA2761" s="5">
        <v>118.0</v>
      </c>
      <c r="AB2761" s="10"/>
      <c r="AC2761" s="1" t="s">
        <v>1843</v>
      </c>
      <c r="AD2761" s="5">
        <v>1.224383E7</v>
      </c>
      <c r="AE2761" s="1" t="s">
        <v>1079</v>
      </c>
      <c r="AF2761" s="5">
        <v>7099.0</v>
      </c>
      <c r="AG2761" s="5">
        <v>12.0</v>
      </c>
      <c r="AH2761" s="5">
        <v>3.2048277E7</v>
      </c>
      <c r="AI2761" s="10"/>
      <c r="AJ2761" s="10"/>
      <c r="AK2761" s="10"/>
      <c r="AL2761" s="10"/>
      <c r="AM2761" s="1" t="s">
        <v>1844</v>
      </c>
      <c r="AN2761" s="10"/>
      <c r="AO2761" s="10"/>
      <c r="AP2761" s="1" t="s">
        <v>1845</v>
      </c>
    </row>
    <row r="2762">
      <c r="A2762" s="1" t="s">
        <v>4752</v>
      </c>
      <c r="B2762" s="14">
        <v>46281.0</v>
      </c>
      <c r="C2762" s="1" t="s">
        <v>1622</v>
      </c>
      <c r="D2762" s="5">
        <v>2.0323665000143E13</v>
      </c>
      <c r="E2762" s="1" t="s">
        <v>4752</v>
      </c>
      <c r="F2762" s="1" t="s">
        <v>5555</v>
      </c>
      <c r="G2762" s="1" t="s">
        <v>1623</v>
      </c>
      <c r="H2762" s="1" t="s">
        <v>1760</v>
      </c>
      <c r="I2762" s="5">
        <v>24.0</v>
      </c>
      <c r="J2762" s="1" t="s">
        <v>4755</v>
      </c>
      <c r="K2762" s="1" t="s">
        <v>1625</v>
      </c>
      <c r="L2762" s="1" t="s">
        <v>1626</v>
      </c>
      <c r="M2762" s="1" t="s">
        <v>1627</v>
      </c>
      <c r="N2762" s="5">
        <v>2.0323665000143E13</v>
      </c>
      <c r="O2762" s="1" t="s">
        <v>1072</v>
      </c>
      <c r="P2762" s="1" t="s">
        <v>1622</v>
      </c>
      <c r="Q2762" s="5">
        <v>2.0</v>
      </c>
      <c r="R2762" s="15">
        <v>41785.0</v>
      </c>
      <c r="S2762" s="5">
        <v>0.0</v>
      </c>
      <c r="T2762" s="10"/>
      <c r="U2762" s="10"/>
      <c r="V2762" s="15">
        <v>41785.0</v>
      </c>
      <c r="W2762" s="5">
        <v>3041500.0</v>
      </c>
      <c r="X2762" s="1" t="s">
        <v>1628</v>
      </c>
      <c r="Y2762" s="1" t="s">
        <v>1075</v>
      </c>
      <c r="Z2762" s="1" t="s">
        <v>1629</v>
      </c>
      <c r="AA2762" s="5">
        <v>89.0</v>
      </c>
      <c r="AB2762" s="10"/>
      <c r="AC2762" s="1" t="s">
        <v>1630</v>
      </c>
      <c r="AD2762" s="5">
        <v>9.024004E7</v>
      </c>
      <c r="AE2762" s="1" t="s">
        <v>1277</v>
      </c>
      <c r="AF2762" s="5">
        <v>8801.0</v>
      </c>
      <c r="AG2762" s="5">
        <v>51.0</v>
      </c>
      <c r="AH2762" s="5">
        <v>3.3079777E7</v>
      </c>
      <c r="AI2762" s="10"/>
      <c r="AJ2762" s="10"/>
      <c r="AK2762" s="10"/>
      <c r="AL2762" s="10"/>
      <c r="AM2762" s="1" t="s">
        <v>1631</v>
      </c>
      <c r="AN2762" s="10"/>
      <c r="AO2762" s="10"/>
      <c r="AP2762" s="1" t="s">
        <v>1632</v>
      </c>
    </row>
    <row r="2763">
      <c r="A2763" s="1" t="s">
        <v>4752</v>
      </c>
      <c r="B2763" s="14">
        <v>46281.0</v>
      </c>
      <c r="C2763" s="1" t="s">
        <v>1622</v>
      </c>
      <c r="D2763" s="5">
        <v>2.0323665000143E13</v>
      </c>
      <c r="E2763" s="1" t="s">
        <v>4752</v>
      </c>
      <c r="F2763" s="1" t="s">
        <v>5555</v>
      </c>
      <c r="G2763" s="1" t="s">
        <v>1623</v>
      </c>
      <c r="H2763" s="1" t="s">
        <v>2202</v>
      </c>
      <c r="I2763" s="5">
        <v>24.0</v>
      </c>
      <c r="J2763" s="1" t="s">
        <v>4755</v>
      </c>
      <c r="K2763" s="1" t="s">
        <v>1625</v>
      </c>
      <c r="L2763" s="1" t="s">
        <v>1626</v>
      </c>
      <c r="M2763" s="1" t="s">
        <v>1627</v>
      </c>
      <c r="N2763" s="5">
        <v>2.0323665000143E13</v>
      </c>
      <c r="O2763" s="1" t="s">
        <v>1072</v>
      </c>
      <c r="P2763" s="1" t="s">
        <v>1622</v>
      </c>
      <c r="Q2763" s="5">
        <v>2.0</v>
      </c>
      <c r="R2763" s="15">
        <v>41785.0</v>
      </c>
      <c r="S2763" s="5">
        <v>0.0</v>
      </c>
      <c r="T2763" s="10"/>
      <c r="U2763" s="10"/>
      <c r="V2763" s="15">
        <v>41785.0</v>
      </c>
      <c r="W2763" s="5">
        <v>3041500.0</v>
      </c>
      <c r="X2763" s="1" t="s">
        <v>1628</v>
      </c>
      <c r="Y2763" s="1" t="s">
        <v>1075</v>
      </c>
      <c r="Z2763" s="1" t="s">
        <v>1629</v>
      </c>
      <c r="AA2763" s="5">
        <v>89.0</v>
      </c>
      <c r="AB2763" s="10"/>
      <c r="AC2763" s="1" t="s">
        <v>1630</v>
      </c>
      <c r="AD2763" s="5">
        <v>9.024004E7</v>
      </c>
      <c r="AE2763" s="1" t="s">
        <v>1277</v>
      </c>
      <c r="AF2763" s="5">
        <v>8801.0</v>
      </c>
      <c r="AG2763" s="5">
        <v>51.0</v>
      </c>
      <c r="AH2763" s="5">
        <v>3.3079777E7</v>
      </c>
      <c r="AI2763" s="10"/>
      <c r="AJ2763" s="10"/>
      <c r="AK2763" s="10"/>
      <c r="AL2763" s="10"/>
      <c r="AM2763" s="1" t="s">
        <v>1631</v>
      </c>
      <c r="AN2763" s="10"/>
      <c r="AO2763" s="10"/>
      <c r="AP2763" s="1" t="s">
        <v>1632</v>
      </c>
    </row>
    <row r="2764">
      <c r="A2764" s="1" t="s">
        <v>4752</v>
      </c>
      <c r="B2764" s="14">
        <v>46281.0</v>
      </c>
      <c r="C2764" s="1" t="s">
        <v>1622</v>
      </c>
      <c r="D2764" s="5">
        <v>2.0323665000143E13</v>
      </c>
      <c r="E2764" s="1" t="s">
        <v>4752</v>
      </c>
      <c r="F2764" s="1" t="s">
        <v>2725</v>
      </c>
      <c r="G2764" s="1" t="s">
        <v>12777</v>
      </c>
      <c r="H2764" s="1" t="s">
        <v>16029</v>
      </c>
      <c r="I2764" s="5">
        <v>24.0</v>
      </c>
      <c r="J2764" s="1" t="s">
        <v>4755</v>
      </c>
      <c r="K2764" s="1" t="s">
        <v>1625</v>
      </c>
      <c r="L2764" s="1" t="s">
        <v>1626</v>
      </c>
      <c r="M2764" s="1" t="s">
        <v>1627</v>
      </c>
      <c r="N2764" s="5">
        <v>2.0323665000143E13</v>
      </c>
      <c r="O2764" s="1" t="s">
        <v>1072</v>
      </c>
      <c r="P2764" s="1" t="s">
        <v>1622</v>
      </c>
      <c r="Q2764" s="5">
        <v>2.0</v>
      </c>
      <c r="R2764" s="15">
        <v>41785.0</v>
      </c>
      <c r="S2764" s="5">
        <v>0.0</v>
      </c>
      <c r="T2764" s="10"/>
      <c r="U2764" s="10"/>
      <c r="V2764" s="15">
        <v>41785.0</v>
      </c>
      <c r="W2764" s="5">
        <v>3041500.0</v>
      </c>
      <c r="X2764" s="1" t="s">
        <v>1628</v>
      </c>
      <c r="Y2764" s="1" t="s">
        <v>1075</v>
      </c>
      <c r="Z2764" s="1" t="s">
        <v>1629</v>
      </c>
      <c r="AA2764" s="5">
        <v>89.0</v>
      </c>
      <c r="AB2764" s="10"/>
      <c r="AC2764" s="1" t="s">
        <v>1630</v>
      </c>
      <c r="AD2764" s="5">
        <v>9.024004E7</v>
      </c>
      <c r="AE2764" s="1" t="s">
        <v>1277</v>
      </c>
      <c r="AF2764" s="5">
        <v>8801.0</v>
      </c>
      <c r="AG2764" s="5">
        <v>51.0</v>
      </c>
      <c r="AH2764" s="5">
        <v>3.3079777E7</v>
      </c>
      <c r="AI2764" s="10"/>
      <c r="AJ2764" s="10"/>
      <c r="AK2764" s="10"/>
      <c r="AL2764" s="10"/>
      <c r="AM2764" s="1" t="s">
        <v>1631</v>
      </c>
      <c r="AN2764" s="10"/>
      <c r="AO2764" s="10"/>
      <c r="AP2764" s="1" t="s">
        <v>1632</v>
      </c>
    </row>
    <row r="2765">
      <c r="A2765" s="1" t="s">
        <v>4752</v>
      </c>
      <c r="B2765" s="14">
        <v>46281.0</v>
      </c>
      <c r="C2765" s="1" t="s">
        <v>1622</v>
      </c>
      <c r="D2765" s="5">
        <v>2.0323665000143E13</v>
      </c>
      <c r="E2765" s="1" t="s">
        <v>4752</v>
      </c>
      <c r="F2765" s="1" t="s">
        <v>5555</v>
      </c>
      <c r="G2765" s="1" t="s">
        <v>1623</v>
      </c>
      <c r="H2765" s="1" t="s">
        <v>2242</v>
      </c>
      <c r="I2765" s="5">
        <v>24.0</v>
      </c>
      <c r="J2765" s="1" t="s">
        <v>4755</v>
      </c>
      <c r="K2765" s="1" t="s">
        <v>1625</v>
      </c>
      <c r="L2765" s="1" t="s">
        <v>1626</v>
      </c>
      <c r="M2765" s="1" t="s">
        <v>1627</v>
      </c>
      <c r="N2765" s="5">
        <v>2.0323665000143E13</v>
      </c>
      <c r="O2765" s="1" t="s">
        <v>1072</v>
      </c>
      <c r="P2765" s="1" t="s">
        <v>1622</v>
      </c>
      <c r="Q2765" s="5">
        <v>2.0</v>
      </c>
      <c r="R2765" s="15">
        <v>41785.0</v>
      </c>
      <c r="S2765" s="5">
        <v>0.0</v>
      </c>
      <c r="T2765" s="10"/>
      <c r="U2765" s="10"/>
      <c r="V2765" s="15">
        <v>41785.0</v>
      </c>
      <c r="W2765" s="5">
        <v>3041500.0</v>
      </c>
      <c r="X2765" s="1" t="s">
        <v>1628</v>
      </c>
      <c r="Y2765" s="1" t="s">
        <v>1075</v>
      </c>
      <c r="Z2765" s="1" t="s">
        <v>1629</v>
      </c>
      <c r="AA2765" s="5">
        <v>89.0</v>
      </c>
      <c r="AB2765" s="10"/>
      <c r="AC2765" s="1" t="s">
        <v>1630</v>
      </c>
      <c r="AD2765" s="5">
        <v>9.024004E7</v>
      </c>
      <c r="AE2765" s="1" t="s">
        <v>1277</v>
      </c>
      <c r="AF2765" s="5">
        <v>8801.0</v>
      </c>
      <c r="AG2765" s="5">
        <v>51.0</v>
      </c>
      <c r="AH2765" s="5">
        <v>3.3079777E7</v>
      </c>
      <c r="AI2765" s="10"/>
      <c r="AJ2765" s="10"/>
      <c r="AK2765" s="10"/>
      <c r="AL2765" s="10"/>
      <c r="AM2765" s="1" t="s">
        <v>1631</v>
      </c>
      <c r="AN2765" s="10"/>
      <c r="AO2765" s="10"/>
      <c r="AP2765" s="1" t="s">
        <v>1632</v>
      </c>
    </row>
    <row r="2766">
      <c r="A2766" s="1" t="s">
        <v>4752</v>
      </c>
      <c r="B2766" s="14">
        <v>46281.0</v>
      </c>
      <c r="C2766" s="1" t="s">
        <v>1622</v>
      </c>
      <c r="D2766" s="5">
        <v>2.0323665000143E13</v>
      </c>
      <c r="E2766" s="1" t="s">
        <v>4752</v>
      </c>
      <c r="F2766" s="1" t="s">
        <v>5555</v>
      </c>
      <c r="G2766" s="1" t="s">
        <v>1623</v>
      </c>
      <c r="H2766" s="1" t="s">
        <v>16030</v>
      </c>
      <c r="I2766" s="5">
        <v>24.0</v>
      </c>
      <c r="J2766" s="1" t="s">
        <v>4755</v>
      </c>
      <c r="K2766" s="1" t="s">
        <v>1625</v>
      </c>
      <c r="L2766" s="1" t="s">
        <v>1626</v>
      </c>
      <c r="M2766" s="1" t="s">
        <v>1627</v>
      </c>
      <c r="N2766" s="5">
        <v>2.0323665000143E13</v>
      </c>
      <c r="O2766" s="1" t="s">
        <v>1072</v>
      </c>
      <c r="P2766" s="1" t="s">
        <v>1622</v>
      </c>
      <c r="Q2766" s="5">
        <v>2.0</v>
      </c>
      <c r="R2766" s="15">
        <v>41785.0</v>
      </c>
      <c r="S2766" s="5">
        <v>0.0</v>
      </c>
      <c r="T2766" s="10"/>
      <c r="U2766" s="10"/>
      <c r="V2766" s="15">
        <v>41785.0</v>
      </c>
      <c r="W2766" s="5">
        <v>3041500.0</v>
      </c>
      <c r="X2766" s="1" t="s">
        <v>1628</v>
      </c>
      <c r="Y2766" s="1" t="s">
        <v>1075</v>
      </c>
      <c r="Z2766" s="1" t="s">
        <v>1629</v>
      </c>
      <c r="AA2766" s="5">
        <v>89.0</v>
      </c>
      <c r="AB2766" s="10"/>
      <c r="AC2766" s="1" t="s">
        <v>1630</v>
      </c>
      <c r="AD2766" s="5">
        <v>9.024004E7</v>
      </c>
      <c r="AE2766" s="1" t="s">
        <v>1277</v>
      </c>
      <c r="AF2766" s="5">
        <v>8801.0</v>
      </c>
      <c r="AG2766" s="5">
        <v>51.0</v>
      </c>
      <c r="AH2766" s="5">
        <v>3.3079777E7</v>
      </c>
      <c r="AI2766" s="10"/>
      <c r="AJ2766" s="10"/>
      <c r="AK2766" s="10"/>
      <c r="AL2766" s="10"/>
      <c r="AM2766" s="1" t="s">
        <v>1631</v>
      </c>
      <c r="AN2766" s="10"/>
      <c r="AO2766" s="10"/>
      <c r="AP2766" s="1" t="s">
        <v>1632</v>
      </c>
    </row>
    <row r="2767">
      <c r="A2767" s="1" t="s">
        <v>4752</v>
      </c>
      <c r="B2767" s="14">
        <v>45844.0</v>
      </c>
      <c r="C2767" s="1" t="s">
        <v>5568</v>
      </c>
      <c r="D2767" s="5">
        <v>3.8300428000122E13</v>
      </c>
      <c r="E2767" s="1" t="s">
        <v>4752</v>
      </c>
      <c r="F2767" s="1" t="s">
        <v>1097</v>
      </c>
      <c r="G2767" s="1" t="s">
        <v>5777</v>
      </c>
      <c r="H2767" s="1" t="s">
        <v>16031</v>
      </c>
      <c r="I2767" s="5">
        <v>42.0</v>
      </c>
      <c r="J2767" s="1" t="s">
        <v>4759</v>
      </c>
      <c r="K2767" s="1" t="s">
        <v>5570</v>
      </c>
      <c r="L2767" s="1" t="s">
        <v>5571</v>
      </c>
      <c r="M2767" s="1" t="s">
        <v>5572</v>
      </c>
      <c r="N2767" s="5">
        <v>3.8300428000122E13</v>
      </c>
      <c r="O2767" s="1" t="s">
        <v>1072</v>
      </c>
      <c r="P2767" s="1" t="s">
        <v>5573</v>
      </c>
      <c r="Q2767" s="5">
        <v>2.0</v>
      </c>
      <c r="R2767" s="15">
        <v>44075.0</v>
      </c>
      <c r="S2767" s="5">
        <v>0.0</v>
      </c>
      <c r="T2767" s="10"/>
      <c r="U2767" s="10"/>
      <c r="V2767" s="15">
        <v>44075.0</v>
      </c>
      <c r="W2767" s="5">
        <v>161001.0</v>
      </c>
      <c r="X2767" s="1" t="s">
        <v>5574</v>
      </c>
      <c r="Y2767" s="1" t="s">
        <v>1118</v>
      </c>
      <c r="Z2767" s="1" t="s">
        <v>5575</v>
      </c>
      <c r="AA2767" s="1" t="s">
        <v>1120</v>
      </c>
      <c r="AB2767" s="1" t="s">
        <v>5576</v>
      </c>
      <c r="AC2767" s="1" t="s">
        <v>5577</v>
      </c>
      <c r="AD2767" s="5">
        <v>1.191E7</v>
      </c>
      <c r="AE2767" s="1" t="s">
        <v>1079</v>
      </c>
      <c r="AF2767" s="5">
        <v>7137.0</v>
      </c>
      <c r="AG2767" s="5">
        <v>13.0</v>
      </c>
      <c r="AH2767" s="5">
        <v>9.7867586E7</v>
      </c>
      <c r="AI2767" s="10"/>
      <c r="AJ2767" s="10"/>
      <c r="AK2767" s="10"/>
      <c r="AL2767" s="10"/>
      <c r="AM2767" s="1" t="s">
        <v>5578</v>
      </c>
      <c r="AN2767" s="10"/>
      <c r="AO2767" s="10"/>
      <c r="AP2767" s="1" t="s">
        <v>2658</v>
      </c>
    </row>
    <row r="2768">
      <c r="A2768" s="1" t="s">
        <v>4752</v>
      </c>
      <c r="B2768" s="14">
        <v>46068.0</v>
      </c>
      <c r="C2768" s="1" t="s">
        <v>6588</v>
      </c>
      <c r="D2768" s="5">
        <v>4.7251530000176E13</v>
      </c>
      <c r="E2768" s="1" t="s">
        <v>4752</v>
      </c>
      <c r="F2768" s="1" t="s">
        <v>1097</v>
      </c>
      <c r="G2768" s="1" t="s">
        <v>4799</v>
      </c>
      <c r="H2768" s="1" t="s">
        <v>16032</v>
      </c>
      <c r="I2768" s="5">
        <v>58.0</v>
      </c>
      <c r="J2768" s="1" t="s">
        <v>4759</v>
      </c>
      <c r="K2768" s="1" t="s">
        <v>6592</v>
      </c>
      <c r="L2768" s="1" t="s">
        <v>6593</v>
      </c>
      <c r="M2768" s="1" t="s">
        <v>6594</v>
      </c>
      <c r="N2768" s="5">
        <v>4.7251530000176E13</v>
      </c>
      <c r="O2768" s="1" t="s">
        <v>1072</v>
      </c>
      <c r="P2768" s="10"/>
      <c r="Q2768" s="5">
        <v>2.0</v>
      </c>
      <c r="R2768" s="15">
        <v>44764.0</v>
      </c>
      <c r="S2768" s="5">
        <v>0.0</v>
      </c>
      <c r="T2768" s="10"/>
      <c r="U2768" s="10"/>
      <c r="V2768" s="15">
        <v>44764.0</v>
      </c>
      <c r="W2768" s="5">
        <v>161001.0</v>
      </c>
      <c r="X2768" s="1" t="s">
        <v>6595</v>
      </c>
      <c r="Y2768" s="1" t="s">
        <v>1075</v>
      </c>
      <c r="Z2768" s="1" t="s">
        <v>1375</v>
      </c>
      <c r="AA2768" s="5">
        <v>49.0</v>
      </c>
      <c r="AB2768" s="10"/>
      <c r="AC2768" s="1" t="s">
        <v>1078</v>
      </c>
      <c r="AD2768" s="5">
        <v>1.6300077E7</v>
      </c>
      <c r="AE2768" s="1" t="s">
        <v>1079</v>
      </c>
      <c r="AF2768" s="5">
        <v>6847.0</v>
      </c>
      <c r="AG2768" s="5">
        <v>18.0</v>
      </c>
      <c r="AH2768" s="5">
        <v>9.1362904E7</v>
      </c>
      <c r="AI2768" s="10"/>
      <c r="AJ2768" s="10"/>
      <c r="AK2768" s="10"/>
      <c r="AL2768" s="10"/>
      <c r="AM2768" s="1" t="s">
        <v>6596</v>
      </c>
      <c r="AN2768" s="10"/>
      <c r="AO2768" s="10"/>
      <c r="AP2768" s="1" t="s">
        <v>5045</v>
      </c>
    </row>
    <row r="2769">
      <c r="A2769" s="1" t="s">
        <v>4752</v>
      </c>
      <c r="B2769" s="14">
        <v>45882.0</v>
      </c>
      <c r="C2769" s="1" t="s">
        <v>16033</v>
      </c>
      <c r="D2769" s="5">
        <v>2.0558414000148E13</v>
      </c>
      <c r="E2769" s="1" t="s">
        <v>4752</v>
      </c>
      <c r="F2769" s="1" t="s">
        <v>8376</v>
      </c>
      <c r="G2769" s="1" t="s">
        <v>16034</v>
      </c>
      <c r="H2769" s="5">
        <v>2.32101988E8</v>
      </c>
      <c r="I2769" s="5">
        <v>25.0</v>
      </c>
      <c r="J2769" s="1" t="s">
        <v>4759</v>
      </c>
      <c r="K2769" s="1" t="s">
        <v>16035</v>
      </c>
      <c r="L2769" s="1" t="s">
        <v>16036</v>
      </c>
      <c r="M2769" s="1" t="s">
        <v>16037</v>
      </c>
      <c r="N2769" s="5">
        <v>2.0558414000148E13</v>
      </c>
      <c r="O2769" s="1" t="s">
        <v>1072</v>
      </c>
      <c r="P2769" s="1" t="s">
        <v>16038</v>
      </c>
      <c r="Q2769" s="5">
        <v>2.0</v>
      </c>
      <c r="R2769" s="15">
        <v>41824.0</v>
      </c>
      <c r="S2769" s="5">
        <v>0.0</v>
      </c>
      <c r="T2769" s="10"/>
      <c r="U2769" s="10"/>
      <c r="V2769" s="15">
        <v>41824.0</v>
      </c>
      <c r="W2769" s="5">
        <v>6190699.0</v>
      </c>
      <c r="X2769" s="1" t="s">
        <v>16039</v>
      </c>
      <c r="Y2769" s="1" t="s">
        <v>1090</v>
      </c>
      <c r="Z2769" s="1" t="s">
        <v>16040</v>
      </c>
      <c r="AA2769" s="5">
        <v>79.0</v>
      </c>
      <c r="AB2769" s="10"/>
      <c r="AC2769" s="1" t="s">
        <v>1078</v>
      </c>
      <c r="AD2769" s="5">
        <v>7.8335E7</v>
      </c>
      <c r="AE2769" s="1" t="s">
        <v>1122</v>
      </c>
      <c r="AF2769" s="5">
        <v>1080.0</v>
      </c>
      <c r="AG2769" s="5">
        <v>66.0</v>
      </c>
      <c r="AH2769" s="5">
        <v>8.1234689E7</v>
      </c>
      <c r="AI2769" s="10"/>
      <c r="AJ2769" s="10"/>
      <c r="AK2769" s="10"/>
      <c r="AL2769" s="10"/>
      <c r="AM2769" s="1" t="s">
        <v>16041</v>
      </c>
      <c r="AN2769" s="10"/>
      <c r="AO2769" s="10"/>
      <c r="AP2769" s="1" t="s">
        <v>13138</v>
      </c>
    </row>
    <row r="2770">
      <c r="A2770" s="1" t="s">
        <v>4752</v>
      </c>
      <c r="B2770" s="14">
        <v>46282.0</v>
      </c>
      <c r="C2770" s="1" t="s">
        <v>11279</v>
      </c>
      <c r="D2770" s="5">
        <v>7.970209000127E12</v>
      </c>
      <c r="E2770" s="1" t="s">
        <v>4752</v>
      </c>
      <c r="F2770" s="1" t="s">
        <v>1097</v>
      </c>
      <c r="G2770" s="1" t="s">
        <v>15492</v>
      </c>
      <c r="H2770" s="1" t="s">
        <v>16042</v>
      </c>
      <c r="I2770" s="5">
        <v>110.0</v>
      </c>
      <c r="J2770" s="1" t="s">
        <v>4759</v>
      </c>
      <c r="K2770" s="1" t="s">
        <v>11281</v>
      </c>
      <c r="L2770" s="1" t="s">
        <v>11282</v>
      </c>
      <c r="M2770" s="1" t="s">
        <v>11283</v>
      </c>
      <c r="N2770" s="5">
        <v>7.970209000127E12</v>
      </c>
      <c r="O2770" s="1" t="s">
        <v>1072</v>
      </c>
      <c r="P2770" s="1" t="s">
        <v>11284</v>
      </c>
      <c r="Q2770" s="5">
        <v>2.0</v>
      </c>
      <c r="R2770" s="15">
        <v>44315.0</v>
      </c>
      <c r="S2770" s="5">
        <v>0.0</v>
      </c>
      <c r="T2770" s="10"/>
      <c r="U2770" s="10"/>
      <c r="V2770" s="15">
        <v>38818.0</v>
      </c>
      <c r="W2770" s="5">
        <v>4619200.0</v>
      </c>
      <c r="X2770" s="1" t="s">
        <v>11285</v>
      </c>
      <c r="Y2770" s="1" t="s">
        <v>9325</v>
      </c>
      <c r="Z2770" s="1" t="s">
        <v>11286</v>
      </c>
      <c r="AA2770" s="5">
        <v>28.0</v>
      </c>
      <c r="AB2770" s="10"/>
      <c r="AC2770" s="1" t="s">
        <v>1078</v>
      </c>
      <c r="AD2770" s="5">
        <v>4.5836E7</v>
      </c>
      <c r="AE2770" s="1" t="s">
        <v>1106</v>
      </c>
      <c r="AF2770" s="5">
        <v>3613.0</v>
      </c>
      <c r="AG2770" s="5">
        <v>73.0</v>
      </c>
      <c r="AH2770" s="5">
        <v>9.8266263E7</v>
      </c>
      <c r="AI2770" s="10"/>
      <c r="AJ2770" s="10"/>
      <c r="AK2770" s="5">
        <v>73.0</v>
      </c>
      <c r="AL2770" s="5">
        <v>9.8175988E7</v>
      </c>
      <c r="AM2770" s="1" t="s">
        <v>11287</v>
      </c>
      <c r="AN2770" s="10"/>
      <c r="AO2770" s="10"/>
      <c r="AP2770" s="1" t="s">
        <v>11288</v>
      </c>
    </row>
    <row r="2771">
      <c r="A2771" s="1" t="s">
        <v>4752</v>
      </c>
      <c r="B2771" s="14">
        <v>46124.0</v>
      </c>
      <c r="C2771" s="1" t="s">
        <v>16043</v>
      </c>
      <c r="D2771" s="5">
        <v>5.0980701000102E13</v>
      </c>
      <c r="E2771" s="1" t="s">
        <v>4752</v>
      </c>
      <c r="F2771" s="1" t="s">
        <v>1097</v>
      </c>
      <c r="G2771" s="1" t="s">
        <v>4761</v>
      </c>
      <c r="H2771" s="1" t="s">
        <v>16044</v>
      </c>
      <c r="I2771" s="5">
        <v>101.0</v>
      </c>
      <c r="J2771" s="1" t="s">
        <v>4759</v>
      </c>
      <c r="K2771" s="1" t="s">
        <v>16045</v>
      </c>
      <c r="L2771" s="1" t="s">
        <v>16046</v>
      </c>
      <c r="M2771" s="1" t="s">
        <v>16047</v>
      </c>
      <c r="N2771" s="5">
        <v>5.0980701000102E13</v>
      </c>
      <c r="O2771" s="1" t="s">
        <v>1072</v>
      </c>
      <c r="P2771" s="1" t="s">
        <v>9977</v>
      </c>
      <c r="Q2771" s="5">
        <v>2.0</v>
      </c>
      <c r="R2771" s="15">
        <v>45084.0</v>
      </c>
      <c r="S2771" s="5">
        <v>0.0</v>
      </c>
      <c r="T2771" s="10"/>
      <c r="U2771" s="5">
        <v>105.0</v>
      </c>
      <c r="V2771" s="15">
        <v>45084.0</v>
      </c>
      <c r="W2771" s="5">
        <v>161001.0</v>
      </c>
      <c r="X2771" s="1" t="s">
        <v>16048</v>
      </c>
      <c r="Y2771" s="1" t="s">
        <v>1090</v>
      </c>
      <c r="Z2771" s="20">
        <v>45301.0</v>
      </c>
      <c r="AA2771" s="1" t="s">
        <v>1410</v>
      </c>
      <c r="AB2771" s="10"/>
      <c r="AC2771" s="1" t="s">
        <v>16049</v>
      </c>
      <c r="AD2771" s="5">
        <v>7.8325E7</v>
      </c>
      <c r="AE2771" s="1" t="s">
        <v>1122</v>
      </c>
      <c r="AF2771" s="5">
        <v>9027.0</v>
      </c>
      <c r="AG2771" s="5">
        <v>69.0</v>
      </c>
      <c r="AH2771" s="5">
        <v>9.9680137E7</v>
      </c>
      <c r="AI2771" s="5">
        <v>0.0</v>
      </c>
      <c r="AJ2771" s="5">
        <v>0.0</v>
      </c>
      <c r="AK2771" s="10"/>
      <c r="AL2771" s="10"/>
      <c r="AM2771" s="1" t="s">
        <v>16050</v>
      </c>
      <c r="AN2771" s="10"/>
      <c r="AO2771" s="10"/>
      <c r="AP2771" s="1" t="s">
        <v>15439</v>
      </c>
    </row>
    <row r="2772">
      <c r="A2772" s="1" t="s">
        <v>4752</v>
      </c>
      <c r="B2772" s="16">
        <v>45575.0</v>
      </c>
      <c r="C2772" s="1" t="s">
        <v>16051</v>
      </c>
      <c r="D2772" s="5">
        <v>4.7826665000112E13</v>
      </c>
      <c r="E2772" s="1" t="s">
        <v>4752</v>
      </c>
      <c r="F2772" s="1" t="s">
        <v>1097</v>
      </c>
      <c r="G2772" s="1" t="s">
        <v>1775</v>
      </c>
      <c r="H2772" s="1" t="s">
        <v>16052</v>
      </c>
      <c r="I2772" s="5">
        <v>25.0</v>
      </c>
      <c r="J2772" s="1" t="s">
        <v>4755</v>
      </c>
      <c r="K2772" s="1" t="s">
        <v>16053</v>
      </c>
      <c r="L2772" s="1" t="s">
        <v>16054</v>
      </c>
      <c r="M2772" s="1" t="s">
        <v>16055</v>
      </c>
      <c r="N2772" s="5">
        <v>4.7826665000112E13</v>
      </c>
      <c r="O2772" s="1" t="s">
        <v>1072</v>
      </c>
      <c r="P2772" s="1" t="s">
        <v>16051</v>
      </c>
      <c r="Q2772" s="5">
        <v>2.0</v>
      </c>
      <c r="R2772" s="15">
        <v>44806.0</v>
      </c>
      <c r="S2772" s="5">
        <v>0.0</v>
      </c>
      <c r="T2772" s="10"/>
      <c r="U2772" s="5">
        <v>105.0</v>
      </c>
      <c r="V2772" s="15">
        <v>44806.0</v>
      </c>
      <c r="W2772" s="5">
        <v>161001.0</v>
      </c>
      <c r="X2772" s="10"/>
      <c r="Y2772" s="1" t="s">
        <v>4982</v>
      </c>
      <c r="Z2772" s="1" t="s">
        <v>16056</v>
      </c>
      <c r="AA2772" s="1" t="s">
        <v>1120</v>
      </c>
      <c r="AB2772" s="10"/>
      <c r="AC2772" s="1" t="s">
        <v>1121</v>
      </c>
      <c r="AD2772" s="5">
        <v>2.978E7</v>
      </c>
      <c r="AE2772" s="1" t="s">
        <v>1604</v>
      </c>
      <c r="AF2772" s="5">
        <v>5693.0</v>
      </c>
      <c r="AG2772" s="5">
        <v>27.0</v>
      </c>
      <c r="AH2772" s="5">
        <v>9.7607774E7</v>
      </c>
      <c r="AI2772" s="5">
        <v>0.0</v>
      </c>
      <c r="AJ2772" s="5">
        <v>0.0</v>
      </c>
      <c r="AK2772" s="10"/>
      <c r="AL2772" s="10"/>
      <c r="AM2772" s="1" t="s">
        <v>16057</v>
      </c>
      <c r="AN2772" s="10"/>
      <c r="AO2772" s="10"/>
      <c r="AP2772" s="1" t="s">
        <v>10801</v>
      </c>
    </row>
    <row r="2773">
      <c r="A2773" s="1" t="s">
        <v>4752</v>
      </c>
      <c r="B2773" s="14">
        <v>46285.0</v>
      </c>
      <c r="C2773" s="1" t="s">
        <v>3704</v>
      </c>
      <c r="D2773" s="5">
        <v>3.0700037000193E13</v>
      </c>
      <c r="E2773" s="1" t="s">
        <v>4752</v>
      </c>
      <c r="F2773" s="1" t="s">
        <v>1097</v>
      </c>
      <c r="G2773" s="1" t="s">
        <v>4898</v>
      </c>
      <c r="H2773" s="1" t="s">
        <v>16058</v>
      </c>
      <c r="I2773" s="5">
        <v>78.0</v>
      </c>
      <c r="J2773" s="1" t="s">
        <v>4759</v>
      </c>
      <c r="K2773" s="1" t="s">
        <v>3701</v>
      </c>
      <c r="L2773" s="1" t="s">
        <v>3702</v>
      </c>
      <c r="M2773" s="1" t="s">
        <v>3703</v>
      </c>
      <c r="N2773" s="5">
        <v>3.0700037000193E13</v>
      </c>
      <c r="O2773" s="1" t="s">
        <v>1072</v>
      </c>
      <c r="P2773" s="1" t="s">
        <v>3704</v>
      </c>
      <c r="Q2773" s="5">
        <v>2.0</v>
      </c>
      <c r="R2773" s="15">
        <v>43265.0</v>
      </c>
      <c r="S2773" s="5">
        <v>0.0</v>
      </c>
      <c r="T2773" s="10"/>
      <c r="U2773" s="10"/>
      <c r="V2773" s="15">
        <v>43265.0</v>
      </c>
      <c r="W2773" s="5">
        <v>7490103.0</v>
      </c>
      <c r="X2773" s="1" t="s">
        <v>3705</v>
      </c>
      <c r="Y2773" s="1" t="s">
        <v>1075</v>
      </c>
      <c r="Z2773" s="1" t="s">
        <v>3706</v>
      </c>
      <c r="AA2773" s="5">
        <v>419.0</v>
      </c>
      <c r="AB2773" s="10"/>
      <c r="AC2773" s="1" t="s">
        <v>3707</v>
      </c>
      <c r="AD2773" s="5">
        <v>3.974E7</v>
      </c>
      <c r="AE2773" s="1" t="s">
        <v>1205</v>
      </c>
      <c r="AF2773" s="5">
        <v>4559.0</v>
      </c>
      <c r="AG2773" s="5">
        <v>33.0</v>
      </c>
      <c r="AH2773" s="5">
        <v>8.8593339E7</v>
      </c>
      <c r="AI2773" s="5">
        <v>33.0</v>
      </c>
      <c r="AJ2773" s="5">
        <v>3.4212251E7</v>
      </c>
      <c r="AK2773" s="5">
        <v>33.0</v>
      </c>
      <c r="AL2773" s="5">
        <v>3.4212251E7</v>
      </c>
      <c r="AM2773" s="1" t="s">
        <v>3708</v>
      </c>
      <c r="AN2773" s="10"/>
      <c r="AO2773" s="10"/>
      <c r="AP2773" s="1" t="s">
        <v>3709</v>
      </c>
    </row>
    <row r="2774">
      <c r="A2774" s="1" t="s">
        <v>4752</v>
      </c>
      <c r="B2774" s="14">
        <v>45711.0</v>
      </c>
      <c r="C2774" s="1" t="s">
        <v>16059</v>
      </c>
      <c r="D2774" s="5">
        <v>4.8622683000145E13</v>
      </c>
      <c r="E2774" s="1" t="s">
        <v>4752</v>
      </c>
      <c r="F2774" s="1" t="s">
        <v>1097</v>
      </c>
      <c r="G2774" s="1" t="s">
        <v>5239</v>
      </c>
      <c r="H2774" s="1" t="s">
        <v>16060</v>
      </c>
      <c r="I2774" s="5">
        <v>25.0</v>
      </c>
      <c r="J2774" s="1" t="s">
        <v>4755</v>
      </c>
      <c r="K2774" s="1" t="s">
        <v>16061</v>
      </c>
      <c r="L2774" s="1" t="s">
        <v>16062</v>
      </c>
      <c r="M2774" s="1" t="s">
        <v>16063</v>
      </c>
      <c r="N2774" s="5">
        <v>4.8622683000145E13</v>
      </c>
      <c r="O2774" s="1" t="s">
        <v>1072</v>
      </c>
      <c r="P2774" s="1" t="s">
        <v>16064</v>
      </c>
      <c r="Q2774" s="5">
        <v>8.0</v>
      </c>
      <c r="R2774" s="15">
        <v>45120.0</v>
      </c>
      <c r="S2774" s="5">
        <v>1.0</v>
      </c>
      <c r="T2774" s="10"/>
      <c r="U2774" s="5">
        <v>105.0</v>
      </c>
      <c r="V2774" s="15">
        <v>44881.0</v>
      </c>
      <c r="W2774" s="5">
        <v>161001.0</v>
      </c>
      <c r="X2774" s="1" t="s">
        <v>2267</v>
      </c>
      <c r="Y2774" s="1" t="s">
        <v>4982</v>
      </c>
      <c r="Z2774" s="1" t="s">
        <v>16065</v>
      </c>
      <c r="AA2774" s="5">
        <v>1.0</v>
      </c>
      <c r="AB2774" s="10"/>
      <c r="AC2774" s="1" t="s">
        <v>16066</v>
      </c>
      <c r="AD2774" s="5">
        <v>2.9785E7</v>
      </c>
      <c r="AE2774" s="1" t="s">
        <v>1604</v>
      </c>
      <c r="AF2774" s="5">
        <v>768.0</v>
      </c>
      <c r="AG2774" s="5">
        <v>27.0</v>
      </c>
      <c r="AH2774" s="5">
        <v>9.9212116E7</v>
      </c>
      <c r="AI2774" s="5">
        <v>0.0</v>
      </c>
      <c r="AJ2774" s="5">
        <v>0.0</v>
      </c>
      <c r="AK2774" s="10"/>
      <c r="AL2774" s="10"/>
      <c r="AM2774" s="1" t="s">
        <v>16067</v>
      </c>
      <c r="AN2774" s="10"/>
      <c r="AO2774" s="10"/>
      <c r="AP2774" s="1" t="s">
        <v>16068</v>
      </c>
    </row>
    <row r="2775">
      <c r="A2775" s="1" t="s">
        <v>4752</v>
      </c>
      <c r="B2775" s="14">
        <v>45919.0</v>
      </c>
      <c r="C2775" s="1" t="s">
        <v>7383</v>
      </c>
      <c r="D2775" s="5">
        <v>4.773654200019E13</v>
      </c>
      <c r="E2775" s="1" t="s">
        <v>4752</v>
      </c>
      <c r="F2775" s="1" t="s">
        <v>1097</v>
      </c>
      <c r="G2775" s="1" t="s">
        <v>4898</v>
      </c>
      <c r="H2775" s="1" t="s">
        <v>16069</v>
      </c>
      <c r="I2775" s="5">
        <v>78.0</v>
      </c>
      <c r="J2775" s="1" t="s">
        <v>4759</v>
      </c>
      <c r="K2775" s="1" t="s">
        <v>7385</v>
      </c>
      <c r="L2775" s="1" t="s">
        <v>7386</v>
      </c>
      <c r="M2775" s="1" t="s">
        <v>7387</v>
      </c>
      <c r="N2775" s="5">
        <v>4.773654200019E13</v>
      </c>
      <c r="O2775" s="1" t="s">
        <v>1072</v>
      </c>
      <c r="P2775" s="1" t="s">
        <v>7383</v>
      </c>
      <c r="Q2775" s="5">
        <v>2.0</v>
      </c>
      <c r="R2775" s="15">
        <v>44799.0</v>
      </c>
      <c r="S2775" s="5">
        <v>0.0</v>
      </c>
      <c r="T2775" s="10"/>
      <c r="U2775" s="5">
        <v>105.0</v>
      </c>
      <c r="V2775" s="15">
        <v>44799.0</v>
      </c>
      <c r="W2775" s="5">
        <v>4614100.0</v>
      </c>
      <c r="X2775" s="1" t="s">
        <v>7388</v>
      </c>
      <c r="Y2775" s="1" t="s">
        <v>1075</v>
      </c>
      <c r="Z2775" s="1" t="s">
        <v>7389</v>
      </c>
      <c r="AA2775" s="5">
        <v>41.0</v>
      </c>
      <c r="AB2775" s="1" t="s">
        <v>7390</v>
      </c>
      <c r="AC2775" s="1" t="s">
        <v>7391</v>
      </c>
      <c r="AD2775" s="5">
        <v>5.804232E7</v>
      </c>
      <c r="AE2775" s="1" t="s">
        <v>7392</v>
      </c>
      <c r="AF2775" s="5">
        <v>2051.0</v>
      </c>
      <c r="AG2775" s="5">
        <v>83.0</v>
      </c>
      <c r="AH2775" s="5">
        <v>8.2030551E7</v>
      </c>
      <c r="AI2775" s="5">
        <v>0.0</v>
      </c>
      <c r="AJ2775" s="5">
        <v>0.0</v>
      </c>
      <c r="AK2775" s="10"/>
      <c r="AL2775" s="10"/>
      <c r="AM2775" s="1" t="s">
        <v>7393</v>
      </c>
      <c r="AN2775" s="10"/>
      <c r="AO2775" s="10"/>
      <c r="AP2775" s="1" t="s">
        <v>7394</v>
      </c>
    </row>
    <row r="2776">
      <c r="A2776" s="1" t="s">
        <v>4752</v>
      </c>
      <c r="B2776" s="14">
        <v>45877.0</v>
      </c>
      <c r="C2776" s="1" t="s">
        <v>14742</v>
      </c>
      <c r="D2776" s="5">
        <v>4.7776650000197E13</v>
      </c>
      <c r="E2776" s="1" t="s">
        <v>4752</v>
      </c>
      <c r="F2776" s="1" t="s">
        <v>1097</v>
      </c>
      <c r="G2776" s="1" t="s">
        <v>4761</v>
      </c>
      <c r="H2776" s="1" t="s">
        <v>16070</v>
      </c>
      <c r="I2776" s="5">
        <v>101.0</v>
      </c>
      <c r="J2776" s="1" t="s">
        <v>4759</v>
      </c>
      <c r="K2776" s="1" t="s">
        <v>14744</v>
      </c>
      <c r="L2776" s="1" t="s">
        <v>14745</v>
      </c>
      <c r="M2776" s="1" t="s">
        <v>14746</v>
      </c>
      <c r="N2776" s="5">
        <v>4.7776650000197E13</v>
      </c>
      <c r="O2776" s="1" t="s">
        <v>1072</v>
      </c>
      <c r="P2776" s="1" t="s">
        <v>14747</v>
      </c>
      <c r="Q2776" s="5">
        <v>2.0</v>
      </c>
      <c r="R2776" s="15">
        <v>44803.0</v>
      </c>
      <c r="S2776" s="5">
        <v>0.0</v>
      </c>
      <c r="T2776" s="10"/>
      <c r="U2776" s="5">
        <v>105.0</v>
      </c>
      <c r="V2776" s="15">
        <v>44803.0</v>
      </c>
      <c r="W2776" s="5">
        <v>161001.0</v>
      </c>
      <c r="X2776" s="1" t="s">
        <v>14748</v>
      </c>
      <c r="Y2776" s="1" t="s">
        <v>4982</v>
      </c>
      <c r="Z2776" s="1" t="s">
        <v>14749</v>
      </c>
      <c r="AA2776" s="1" t="s">
        <v>1410</v>
      </c>
      <c r="AB2776" s="10"/>
      <c r="AC2776" s="1" t="s">
        <v>1121</v>
      </c>
      <c r="AD2776" s="5">
        <v>2.9745E7</v>
      </c>
      <c r="AE2776" s="1" t="s">
        <v>1604</v>
      </c>
      <c r="AF2776" s="5">
        <v>2933.0</v>
      </c>
      <c r="AG2776" s="5">
        <v>27.0</v>
      </c>
      <c r="AH2776" s="5">
        <v>9.8243645E7</v>
      </c>
      <c r="AI2776" s="5">
        <v>0.0</v>
      </c>
      <c r="AJ2776" s="5">
        <v>0.0</v>
      </c>
      <c r="AK2776" s="10"/>
      <c r="AL2776" s="10"/>
      <c r="AM2776" s="1" t="s">
        <v>14750</v>
      </c>
      <c r="AN2776" s="10"/>
      <c r="AO2776" s="10"/>
      <c r="AP2776" s="1" t="s">
        <v>14751</v>
      </c>
    </row>
    <row r="2777">
      <c r="A2777" s="1" t="s">
        <v>4752</v>
      </c>
      <c r="B2777" s="14">
        <v>46108.0</v>
      </c>
      <c r="C2777" s="1" t="s">
        <v>5743</v>
      </c>
      <c r="D2777" s="5">
        <v>5.0292005000103E13</v>
      </c>
      <c r="E2777" s="1" t="s">
        <v>4752</v>
      </c>
      <c r="F2777" s="1" t="s">
        <v>1097</v>
      </c>
      <c r="G2777" s="1" t="s">
        <v>4761</v>
      </c>
      <c r="H2777" s="1" t="s">
        <v>16071</v>
      </c>
      <c r="I2777" s="5">
        <v>101.0</v>
      </c>
      <c r="J2777" s="1" t="s">
        <v>4759</v>
      </c>
      <c r="K2777" s="1" t="s">
        <v>5745</v>
      </c>
      <c r="L2777" s="1" t="s">
        <v>5746</v>
      </c>
      <c r="M2777" s="1" t="s">
        <v>5747</v>
      </c>
      <c r="N2777" s="5">
        <v>5.0292005000103E13</v>
      </c>
      <c r="O2777" s="1" t="s">
        <v>1072</v>
      </c>
      <c r="P2777" s="1" t="s">
        <v>5748</v>
      </c>
      <c r="Q2777" s="5">
        <v>2.0</v>
      </c>
      <c r="R2777" s="15">
        <v>45028.0</v>
      </c>
      <c r="S2777" s="5">
        <v>0.0</v>
      </c>
      <c r="T2777" s="10"/>
      <c r="U2777" s="10"/>
      <c r="V2777" s="15">
        <v>45028.0</v>
      </c>
      <c r="W2777" s="5">
        <v>7739099.0</v>
      </c>
      <c r="X2777" s="1" t="s">
        <v>5749</v>
      </c>
      <c r="Y2777" s="1" t="s">
        <v>1090</v>
      </c>
      <c r="Z2777" s="1" t="s">
        <v>5750</v>
      </c>
      <c r="AA2777" s="5">
        <v>400.0</v>
      </c>
      <c r="AB2777" s="1" t="s">
        <v>5751</v>
      </c>
      <c r="AC2777" s="1" t="s">
        <v>5752</v>
      </c>
      <c r="AD2777" s="5">
        <v>3.8180782E7</v>
      </c>
      <c r="AE2777" s="1" t="s">
        <v>1205</v>
      </c>
      <c r="AF2777" s="5">
        <v>4079.0</v>
      </c>
      <c r="AG2777" s="5">
        <v>34.0</v>
      </c>
      <c r="AH2777" s="5">
        <v>9.9855926E7</v>
      </c>
      <c r="AI2777" s="10"/>
      <c r="AJ2777" s="10"/>
      <c r="AK2777" s="10"/>
      <c r="AL2777" s="10"/>
      <c r="AM2777" s="1" t="s">
        <v>5753</v>
      </c>
      <c r="AN2777" s="10"/>
      <c r="AO2777" s="10"/>
      <c r="AP2777" s="1" t="s">
        <v>5754</v>
      </c>
    </row>
    <row r="2778">
      <c r="A2778" s="1" t="s">
        <v>4752</v>
      </c>
      <c r="B2778" s="14">
        <v>46284.0</v>
      </c>
      <c r="C2778" s="1" t="s">
        <v>12811</v>
      </c>
      <c r="D2778" s="5">
        <v>5.0650197000182E13</v>
      </c>
      <c r="E2778" s="1" t="s">
        <v>4752</v>
      </c>
      <c r="F2778" s="1" t="s">
        <v>1097</v>
      </c>
      <c r="G2778" s="1" t="s">
        <v>4761</v>
      </c>
      <c r="H2778" s="1" t="s">
        <v>16072</v>
      </c>
      <c r="I2778" s="5">
        <v>101.0</v>
      </c>
      <c r="J2778" s="1" t="s">
        <v>4759</v>
      </c>
      <c r="K2778" s="1" t="s">
        <v>12813</v>
      </c>
      <c r="L2778" s="1" t="s">
        <v>12814</v>
      </c>
      <c r="M2778" s="1" t="s">
        <v>12815</v>
      </c>
      <c r="N2778" s="5">
        <v>5.0650197000182E13</v>
      </c>
      <c r="O2778" s="1" t="s">
        <v>1072</v>
      </c>
      <c r="P2778" s="1" t="s">
        <v>12811</v>
      </c>
      <c r="Q2778" s="5">
        <v>2.0</v>
      </c>
      <c r="R2778" s="15">
        <v>45058.0</v>
      </c>
      <c r="S2778" s="5">
        <v>0.0</v>
      </c>
      <c r="T2778" s="10"/>
      <c r="U2778" s="10"/>
      <c r="V2778" s="15">
        <v>45058.0</v>
      </c>
      <c r="W2778" s="5">
        <v>161001.0</v>
      </c>
      <c r="X2778" s="10"/>
      <c r="Y2778" s="1" t="s">
        <v>1075</v>
      </c>
      <c r="Z2778" s="1" t="s">
        <v>12816</v>
      </c>
      <c r="AA2778" s="5">
        <v>170.0</v>
      </c>
      <c r="AB2778" s="10"/>
      <c r="AC2778" s="1" t="s">
        <v>12817</v>
      </c>
      <c r="AD2778" s="5">
        <v>1.52E7</v>
      </c>
      <c r="AE2778" s="1" t="s">
        <v>1079</v>
      </c>
      <c r="AF2778" s="5">
        <v>6615.0</v>
      </c>
      <c r="AG2778" s="5">
        <v>17.0</v>
      </c>
      <c r="AH2778" s="5">
        <v>3.2453E7</v>
      </c>
      <c r="AI2778" s="10"/>
      <c r="AJ2778" s="10"/>
      <c r="AK2778" s="5">
        <v>17.0</v>
      </c>
      <c r="AL2778" s="5">
        <v>3.2451384E7</v>
      </c>
      <c r="AM2778" s="1" t="s">
        <v>12818</v>
      </c>
      <c r="AN2778" s="10"/>
      <c r="AO2778" s="10"/>
      <c r="AP2778" s="1" t="s">
        <v>2184</v>
      </c>
    </row>
    <row r="2779">
      <c r="A2779" s="1" t="s">
        <v>4752</v>
      </c>
      <c r="B2779" s="14">
        <v>45970.0</v>
      </c>
      <c r="C2779" s="1" t="s">
        <v>16073</v>
      </c>
      <c r="D2779" s="5">
        <v>4.2408860000109E13</v>
      </c>
      <c r="E2779" s="1" t="s">
        <v>4752</v>
      </c>
      <c r="F2779" s="1" t="s">
        <v>1097</v>
      </c>
      <c r="G2779" s="1" t="s">
        <v>4799</v>
      </c>
      <c r="H2779" s="1" t="s">
        <v>16074</v>
      </c>
      <c r="I2779" s="5">
        <v>58.0</v>
      </c>
      <c r="J2779" s="1" t="s">
        <v>4759</v>
      </c>
      <c r="K2779" s="1" t="s">
        <v>16075</v>
      </c>
      <c r="L2779" s="1" t="s">
        <v>16076</v>
      </c>
      <c r="M2779" s="1" t="s">
        <v>16077</v>
      </c>
      <c r="N2779" s="5">
        <v>4.2408860000109E13</v>
      </c>
      <c r="O2779" s="1" t="s">
        <v>1072</v>
      </c>
      <c r="P2779" s="1" t="s">
        <v>16073</v>
      </c>
      <c r="Q2779" s="5">
        <v>2.0</v>
      </c>
      <c r="R2779" s="15">
        <v>44368.0</v>
      </c>
      <c r="S2779" s="5">
        <v>0.0</v>
      </c>
      <c r="T2779" s="10"/>
      <c r="U2779" s="10"/>
      <c r="V2779" s="15">
        <v>44368.0</v>
      </c>
      <c r="W2779" s="5">
        <v>7490103.0</v>
      </c>
      <c r="X2779" s="1" t="s">
        <v>16078</v>
      </c>
      <c r="Y2779" s="1" t="s">
        <v>1090</v>
      </c>
      <c r="Z2779" s="1" t="s">
        <v>8301</v>
      </c>
      <c r="AA2779" s="1" t="s">
        <v>16079</v>
      </c>
      <c r="AB2779" s="1" t="s">
        <v>16080</v>
      </c>
      <c r="AC2779" s="1" t="s">
        <v>16081</v>
      </c>
      <c r="AD2779" s="5">
        <v>7.832E7</v>
      </c>
      <c r="AE2779" s="1" t="s">
        <v>1122</v>
      </c>
      <c r="AF2779" s="5">
        <v>9831.0</v>
      </c>
      <c r="AG2779" s="5">
        <v>66.0</v>
      </c>
      <c r="AH2779" s="5">
        <v>8.4331383E7</v>
      </c>
      <c r="AI2779" s="5">
        <v>66.0</v>
      </c>
      <c r="AJ2779" s="5">
        <v>9.9714377E7</v>
      </c>
      <c r="AK2779" s="10"/>
      <c r="AL2779" s="10"/>
      <c r="AM2779" s="1" t="s">
        <v>16082</v>
      </c>
      <c r="AN2779" s="10"/>
      <c r="AO2779" s="10"/>
      <c r="AP2779" s="1" t="s">
        <v>6805</v>
      </c>
    </row>
    <row r="2780">
      <c r="A2780" s="1" t="s">
        <v>4752</v>
      </c>
      <c r="B2780" s="16">
        <v>46320.0</v>
      </c>
      <c r="C2780" s="1" t="s">
        <v>4770</v>
      </c>
      <c r="D2780" s="5">
        <v>3.7834570000197E13</v>
      </c>
      <c r="E2780" s="1" t="s">
        <v>4752</v>
      </c>
      <c r="F2780" s="1" t="s">
        <v>1097</v>
      </c>
      <c r="G2780" s="1" t="s">
        <v>5323</v>
      </c>
      <c r="H2780" s="1" t="s">
        <v>16083</v>
      </c>
      <c r="I2780" s="5">
        <v>105.0</v>
      </c>
      <c r="J2780" s="1" t="s">
        <v>4759</v>
      </c>
      <c r="K2780" s="1" t="s">
        <v>4773</v>
      </c>
      <c r="L2780" s="1" t="s">
        <v>4774</v>
      </c>
      <c r="M2780" s="1" t="s">
        <v>4775</v>
      </c>
      <c r="N2780" s="5">
        <v>3.7834570000197E13</v>
      </c>
      <c r="O2780" s="1" t="s">
        <v>1072</v>
      </c>
      <c r="P2780" s="1" t="s">
        <v>4776</v>
      </c>
      <c r="Q2780" s="5">
        <v>2.0</v>
      </c>
      <c r="R2780" s="15">
        <v>44035.0</v>
      </c>
      <c r="S2780" s="5">
        <v>0.0</v>
      </c>
      <c r="T2780" s="10"/>
      <c r="U2780" s="10"/>
      <c r="V2780" s="15">
        <v>44035.0</v>
      </c>
      <c r="W2780" s="5">
        <v>161001.0</v>
      </c>
      <c r="X2780" s="1" t="s">
        <v>4777</v>
      </c>
      <c r="Y2780" s="1" t="s">
        <v>1075</v>
      </c>
      <c r="Z2780" s="1" t="s">
        <v>4778</v>
      </c>
      <c r="AA2780" s="5">
        <v>2078.0</v>
      </c>
      <c r="AB2780" s="1" t="s">
        <v>1092</v>
      </c>
      <c r="AC2780" s="1" t="s">
        <v>1078</v>
      </c>
      <c r="AD2780" s="5">
        <v>8.588E7</v>
      </c>
      <c r="AE2780" s="1" t="s">
        <v>1231</v>
      </c>
      <c r="AF2780" s="5">
        <v>5525.0</v>
      </c>
      <c r="AG2780" s="5">
        <v>45.0</v>
      </c>
      <c r="AH2780" s="5">
        <v>9.8059928E7</v>
      </c>
      <c r="AI2780" s="5">
        <v>45.0</v>
      </c>
      <c r="AJ2780" s="5">
        <v>9.9732929E7</v>
      </c>
      <c r="AK2780" s="10"/>
      <c r="AL2780" s="10"/>
      <c r="AM2780" s="1" t="s">
        <v>4779</v>
      </c>
      <c r="AN2780" s="10"/>
      <c r="AO2780" s="10"/>
      <c r="AP2780" s="1" t="s">
        <v>4780</v>
      </c>
    </row>
    <row r="2781">
      <c r="A2781" s="1" t="s">
        <v>4752</v>
      </c>
      <c r="B2781" s="16">
        <v>46309.0</v>
      </c>
      <c r="C2781" s="1" t="s">
        <v>16084</v>
      </c>
      <c r="D2781" s="5">
        <v>5.097394100018E13</v>
      </c>
      <c r="E2781" s="1" t="s">
        <v>4752</v>
      </c>
      <c r="F2781" s="1" t="s">
        <v>1097</v>
      </c>
      <c r="G2781" s="1" t="s">
        <v>4761</v>
      </c>
      <c r="H2781" s="1" t="s">
        <v>16085</v>
      </c>
      <c r="I2781" s="5">
        <v>101.0</v>
      </c>
      <c r="J2781" s="1" t="s">
        <v>4759</v>
      </c>
      <c r="K2781" s="1" t="s">
        <v>16086</v>
      </c>
      <c r="L2781" s="1" t="s">
        <v>16087</v>
      </c>
      <c r="M2781" s="1" t="s">
        <v>16088</v>
      </c>
      <c r="N2781" s="5">
        <v>5.097394100018E13</v>
      </c>
      <c r="O2781" s="1" t="s">
        <v>1072</v>
      </c>
      <c r="P2781" s="10"/>
      <c r="Q2781" s="5">
        <v>2.0</v>
      </c>
      <c r="R2781" s="15">
        <v>45084.0</v>
      </c>
      <c r="S2781" s="5">
        <v>0.0</v>
      </c>
      <c r="T2781" s="10"/>
      <c r="U2781" s="5">
        <v>105.0</v>
      </c>
      <c r="V2781" s="15">
        <v>45084.0</v>
      </c>
      <c r="W2781" s="5">
        <v>161001.0</v>
      </c>
      <c r="X2781" s="1" t="s">
        <v>16089</v>
      </c>
      <c r="Y2781" s="1" t="s">
        <v>1075</v>
      </c>
      <c r="Z2781" s="1" t="s">
        <v>16090</v>
      </c>
      <c r="AA2781" s="5">
        <v>415.0</v>
      </c>
      <c r="AB2781" s="1" t="s">
        <v>4069</v>
      </c>
      <c r="AC2781" s="1" t="s">
        <v>5089</v>
      </c>
      <c r="AD2781" s="5">
        <v>7.964506E7</v>
      </c>
      <c r="AE2781" s="1" t="s">
        <v>1940</v>
      </c>
      <c r="AF2781" s="5">
        <v>9165.0</v>
      </c>
      <c r="AG2781" s="5">
        <v>67.0</v>
      </c>
      <c r="AH2781" s="5">
        <v>3.524001E7</v>
      </c>
      <c r="AI2781" s="5">
        <v>0.0</v>
      </c>
      <c r="AJ2781" s="5">
        <v>0.0</v>
      </c>
      <c r="AK2781" s="10"/>
      <c r="AL2781" s="10"/>
      <c r="AM2781" s="1" t="s">
        <v>16091</v>
      </c>
      <c r="AN2781" s="10"/>
      <c r="AO2781" s="10"/>
      <c r="AP2781" s="1" t="s">
        <v>2466</v>
      </c>
    </row>
    <row r="2782">
      <c r="A2782" s="1" t="s">
        <v>4752</v>
      </c>
      <c r="B2782" s="14">
        <v>45894.0</v>
      </c>
      <c r="C2782" s="1" t="s">
        <v>13375</v>
      </c>
      <c r="D2782" s="5">
        <v>4.7711358000196E13</v>
      </c>
      <c r="E2782" s="1" t="s">
        <v>4752</v>
      </c>
      <c r="F2782" s="1" t="s">
        <v>1097</v>
      </c>
      <c r="G2782" s="1" t="s">
        <v>4898</v>
      </c>
      <c r="H2782" s="1" t="s">
        <v>16092</v>
      </c>
      <c r="I2782" s="5">
        <v>78.0</v>
      </c>
      <c r="J2782" s="1" t="s">
        <v>4759</v>
      </c>
      <c r="K2782" s="1" t="s">
        <v>13377</v>
      </c>
      <c r="L2782" s="1" t="s">
        <v>13378</v>
      </c>
      <c r="M2782" s="1" t="s">
        <v>13379</v>
      </c>
      <c r="N2782" s="5">
        <v>4.7711358000196E13</v>
      </c>
      <c r="O2782" s="1" t="s">
        <v>1072</v>
      </c>
      <c r="P2782" s="1" t="s">
        <v>13375</v>
      </c>
      <c r="Q2782" s="5">
        <v>2.0</v>
      </c>
      <c r="R2782" s="15">
        <v>44798.0</v>
      </c>
      <c r="S2782" s="5">
        <v>0.0</v>
      </c>
      <c r="T2782" s="10"/>
      <c r="U2782" s="5">
        <v>105.0</v>
      </c>
      <c r="V2782" s="15">
        <v>44798.0</v>
      </c>
      <c r="W2782" s="5">
        <v>161001.0</v>
      </c>
      <c r="X2782" s="1" t="s">
        <v>13380</v>
      </c>
      <c r="Y2782" s="1" t="s">
        <v>8170</v>
      </c>
      <c r="Z2782" s="1" t="s">
        <v>13381</v>
      </c>
      <c r="AA2782" s="5">
        <v>20.0</v>
      </c>
      <c r="AB2782" s="10"/>
      <c r="AC2782" s="1" t="s">
        <v>13382</v>
      </c>
      <c r="AD2782" s="5">
        <v>7.3360407E7</v>
      </c>
      <c r="AE2782" s="1" t="s">
        <v>1543</v>
      </c>
      <c r="AF2782" s="5">
        <v>9701.0</v>
      </c>
      <c r="AG2782" s="5">
        <v>61.0</v>
      </c>
      <c r="AH2782" s="5">
        <v>9.3241066E7</v>
      </c>
      <c r="AI2782" s="10"/>
      <c r="AJ2782" s="10"/>
      <c r="AK2782" s="10"/>
      <c r="AL2782" s="10"/>
      <c r="AM2782" s="1" t="s">
        <v>13383</v>
      </c>
      <c r="AN2782" s="10"/>
      <c r="AO2782" s="10"/>
      <c r="AP2782" s="1" t="s">
        <v>1544</v>
      </c>
    </row>
    <row r="2783">
      <c r="A2783" s="1" t="s">
        <v>4752</v>
      </c>
      <c r="B2783" s="14">
        <v>45849.0</v>
      </c>
      <c r="C2783" s="1" t="s">
        <v>16093</v>
      </c>
      <c r="D2783" s="5">
        <v>5.100396100019E13</v>
      </c>
      <c r="E2783" s="1" t="s">
        <v>4752</v>
      </c>
      <c r="F2783" s="1" t="s">
        <v>1097</v>
      </c>
      <c r="G2783" s="1" t="s">
        <v>4799</v>
      </c>
      <c r="H2783" s="1" t="s">
        <v>16094</v>
      </c>
      <c r="I2783" s="5">
        <v>58.0</v>
      </c>
      <c r="J2783" s="1" t="s">
        <v>4759</v>
      </c>
      <c r="K2783" s="1" t="s">
        <v>16095</v>
      </c>
      <c r="L2783" s="1" t="s">
        <v>16096</v>
      </c>
      <c r="M2783" s="1" t="s">
        <v>16097</v>
      </c>
      <c r="N2783" s="5">
        <v>5.100396100019E13</v>
      </c>
      <c r="O2783" s="1" t="s">
        <v>1072</v>
      </c>
      <c r="P2783" s="1" t="s">
        <v>16093</v>
      </c>
      <c r="Q2783" s="5">
        <v>2.0</v>
      </c>
      <c r="R2783" s="15">
        <v>45089.0</v>
      </c>
      <c r="S2783" s="5">
        <v>0.0</v>
      </c>
      <c r="T2783" s="10"/>
      <c r="U2783" s="10"/>
      <c r="V2783" s="15">
        <v>45089.0</v>
      </c>
      <c r="W2783" s="5">
        <v>161001.0</v>
      </c>
      <c r="X2783" s="1" t="s">
        <v>16098</v>
      </c>
      <c r="Y2783" s="1" t="s">
        <v>1075</v>
      </c>
      <c r="Z2783" s="1" t="s">
        <v>16099</v>
      </c>
      <c r="AA2783" s="5">
        <v>222.0</v>
      </c>
      <c r="AB2783" s="10"/>
      <c r="AC2783" s="1" t="s">
        <v>4840</v>
      </c>
      <c r="AD2783" s="5">
        <v>4.643E7</v>
      </c>
      <c r="AE2783" s="1" t="s">
        <v>1106</v>
      </c>
      <c r="AF2783" s="5">
        <v>3533.0</v>
      </c>
      <c r="AG2783" s="5">
        <v>31.0</v>
      </c>
      <c r="AH2783" s="5">
        <v>9.2565618E7</v>
      </c>
      <c r="AI2783" s="10"/>
      <c r="AJ2783" s="10"/>
      <c r="AK2783" s="10"/>
      <c r="AL2783" s="10"/>
      <c r="AM2783" s="1" t="s">
        <v>16100</v>
      </c>
      <c r="AN2783" s="10"/>
      <c r="AO2783" s="10"/>
      <c r="AP2783" s="1" t="s">
        <v>16101</v>
      </c>
    </row>
    <row r="2784">
      <c r="A2784" s="1" t="s">
        <v>4752</v>
      </c>
      <c r="B2784" s="14">
        <v>46330.0</v>
      </c>
      <c r="C2784" s="1" t="s">
        <v>7521</v>
      </c>
      <c r="D2784" s="5">
        <v>5.6237222000187E13</v>
      </c>
      <c r="E2784" s="1" t="s">
        <v>4752</v>
      </c>
      <c r="F2784" s="1" t="s">
        <v>1097</v>
      </c>
      <c r="G2784" s="1" t="s">
        <v>4799</v>
      </c>
      <c r="H2784" s="1" t="s">
        <v>16102</v>
      </c>
      <c r="I2784" s="5">
        <v>58.0</v>
      </c>
      <c r="J2784" s="1" t="s">
        <v>4759</v>
      </c>
      <c r="K2784" s="1" t="s">
        <v>7523</v>
      </c>
      <c r="L2784" s="1" t="s">
        <v>7524</v>
      </c>
      <c r="M2784" s="1" t="s">
        <v>7525</v>
      </c>
      <c r="N2784" s="5">
        <v>5.6237222000187E13</v>
      </c>
      <c r="O2784" s="1" t="s">
        <v>1072</v>
      </c>
      <c r="P2784" s="1" t="s">
        <v>7521</v>
      </c>
      <c r="Q2784" s="5">
        <v>2.0</v>
      </c>
      <c r="R2784" s="15">
        <v>45506.0</v>
      </c>
      <c r="S2784" s="5">
        <v>0.0</v>
      </c>
      <c r="T2784" s="10"/>
      <c r="U2784" s="5">
        <v>105.0</v>
      </c>
      <c r="V2784" s="15">
        <v>45506.0</v>
      </c>
      <c r="W2784" s="5">
        <v>161001.0</v>
      </c>
      <c r="X2784" s="1" t="s">
        <v>7526</v>
      </c>
      <c r="Y2784" s="1" t="s">
        <v>1075</v>
      </c>
      <c r="Z2784" s="1" t="s">
        <v>1218</v>
      </c>
      <c r="AA2784" s="5">
        <v>2310.0</v>
      </c>
      <c r="AB2784" s="1" t="s">
        <v>7527</v>
      </c>
      <c r="AC2784" s="1" t="s">
        <v>7528</v>
      </c>
      <c r="AD2784" s="5">
        <v>7.6871257E7</v>
      </c>
      <c r="AE2784" s="1" t="s">
        <v>1313</v>
      </c>
      <c r="AF2784" s="5">
        <v>7.0</v>
      </c>
      <c r="AG2784" s="5">
        <v>69.0</v>
      </c>
      <c r="AH2784" s="5">
        <v>9.9797924E7</v>
      </c>
      <c r="AI2784" s="5">
        <v>0.0</v>
      </c>
      <c r="AJ2784" s="5">
        <v>0.0</v>
      </c>
      <c r="AK2784" s="10"/>
      <c r="AL2784" s="10"/>
      <c r="AM2784" s="1" t="s">
        <v>7529</v>
      </c>
      <c r="AN2784" s="10"/>
      <c r="AO2784" s="10"/>
      <c r="AP2784" s="1" t="s">
        <v>1315</v>
      </c>
    </row>
    <row r="2785">
      <c r="A2785" s="1" t="s">
        <v>4752</v>
      </c>
      <c r="B2785" s="14">
        <v>45926.0</v>
      </c>
      <c r="C2785" s="1" t="s">
        <v>8127</v>
      </c>
      <c r="D2785" s="5">
        <v>3.4628088000102E13</v>
      </c>
      <c r="E2785" s="1" t="s">
        <v>4752</v>
      </c>
      <c r="F2785" s="1" t="s">
        <v>16103</v>
      </c>
      <c r="G2785" s="1" t="s">
        <v>8139</v>
      </c>
      <c r="H2785" s="1" t="s">
        <v>8130</v>
      </c>
      <c r="I2785" s="5">
        <v>3.0</v>
      </c>
      <c r="J2785" s="1" t="s">
        <v>4759</v>
      </c>
      <c r="K2785" s="1" t="s">
        <v>8131</v>
      </c>
      <c r="L2785" s="1" t="s">
        <v>8132</v>
      </c>
      <c r="M2785" s="1" t="s">
        <v>8133</v>
      </c>
      <c r="N2785" s="5">
        <v>3.4628088000102E13</v>
      </c>
      <c r="O2785" s="1" t="s">
        <v>1072</v>
      </c>
      <c r="P2785" s="1" t="s">
        <v>8134</v>
      </c>
      <c r="Q2785" s="5">
        <v>2.0</v>
      </c>
      <c r="R2785" s="15">
        <v>43699.0</v>
      </c>
      <c r="S2785" s="5">
        <v>0.0</v>
      </c>
      <c r="T2785" s="10"/>
      <c r="U2785" s="10"/>
      <c r="V2785" s="15">
        <v>43699.0</v>
      </c>
      <c r="W2785" s="5">
        <v>161001.0</v>
      </c>
      <c r="X2785" s="1" t="s">
        <v>8135</v>
      </c>
      <c r="Y2785" s="1" t="s">
        <v>1090</v>
      </c>
      <c r="Z2785" s="1" t="s">
        <v>8136</v>
      </c>
      <c r="AA2785" s="5">
        <v>1400.0</v>
      </c>
      <c r="AB2785" s="10"/>
      <c r="AC2785" s="1" t="s">
        <v>8137</v>
      </c>
      <c r="AD2785" s="5">
        <v>3.80642E7</v>
      </c>
      <c r="AE2785" s="1" t="s">
        <v>1205</v>
      </c>
      <c r="AF2785" s="5">
        <v>5401.0</v>
      </c>
      <c r="AG2785" s="5">
        <v>34.0</v>
      </c>
      <c r="AH2785" s="5">
        <v>9.8951888E7</v>
      </c>
      <c r="AI2785" s="10"/>
      <c r="AJ2785" s="10"/>
      <c r="AK2785" s="10"/>
      <c r="AL2785" s="10"/>
      <c r="AM2785" s="1" t="s">
        <v>8138</v>
      </c>
      <c r="AN2785" s="10"/>
      <c r="AO2785" s="10"/>
      <c r="AP2785" s="1" t="s">
        <v>3834</v>
      </c>
    </row>
    <row r="2786">
      <c r="A2786" s="1" t="s">
        <v>4752</v>
      </c>
      <c r="B2786" s="14">
        <v>46144.0</v>
      </c>
      <c r="C2786" s="1" t="s">
        <v>13994</v>
      </c>
      <c r="D2786" s="5">
        <v>5.683277005653E12</v>
      </c>
      <c r="E2786" s="1" t="s">
        <v>4752</v>
      </c>
      <c r="F2786" s="1" t="s">
        <v>1097</v>
      </c>
      <c r="G2786" s="1" t="s">
        <v>4761</v>
      </c>
      <c r="H2786" s="1" t="s">
        <v>16104</v>
      </c>
      <c r="I2786" s="5">
        <v>101.0</v>
      </c>
      <c r="J2786" s="1" t="s">
        <v>4759</v>
      </c>
      <c r="K2786" s="1" t="s">
        <v>8518</v>
      </c>
      <c r="L2786" s="1" t="s">
        <v>13996</v>
      </c>
      <c r="M2786" s="1" t="s">
        <v>8520</v>
      </c>
      <c r="N2786" s="5">
        <v>5.683277005653E12</v>
      </c>
      <c r="O2786" s="1" t="s">
        <v>1103</v>
      </c>
      <c r="P2786" s="10"/>
      <c r="Q2786" s="5">
        <v>2.0</v>
      </c>
      <c r="R2786" s="15">
        <v>44736.0</v>
      </c>
      <c r="S2786" s="5">
        <v>0.0</v>
      </c>
      <c r="T2786" s="10"/>
      <c r="U2786" s="10"/>
      <c r="V2786" s="15">
        <v>44736.0</v>
      </c>
      <c r="W2786" s="5">
        <v>115600.0</v>
      </c>
      <c r="X2786" s="1" t="s">
        <v>13997</v>
      </c>
      <c r="Y2786" s="1" t="s">
        <v>1118</v>
      </c>
      <c r="Z2786" s="1" t="s">
        <v>13998</v>
      </c>
      <c r="AA2786" s="1" t="s">
        <v>1120</v>
      </c>
      <c r="AB2786" s="10"/>
      <c r="AC2786" s="1" t="s">
        <v>1121</v>
      </c>
      <c r="AD2786" s="5">
        <v>7.8625E7</v>
      </c>
      <c r="AE2786" s="1" t="s">
        <v>1122</v>
      </c>
      <c r="AF2786" s="5">
        <v>9867.0</v>
      </c>
      <c r="AG2786" s="5">
        <v>65.0</v>
      </c>
      <c r="AH2786" s="5">
        <v>3.6455E7</v>
      </c>
      <c r="AI2786" s="10"/>
      <c r="AJ2786" s="10"/>
      <c r="AK2786" s="10"/>
      <c r="AL2786" s="10"/>
      <c r="AM2786" s="1" t="s">
        <v>6010</v>
      </c>
      <c r="AN2786" s="10"/>
      <c r="AO2786" s="10"/>
      <c r="AP2786" s="1" t="s">
        <v>13999</v>
      </c>
    </row>
    <row r="2787">
      <c r="A2787" s="1" t="s">
        <v>4752</v>
      </c>
      <c r="B2787" s="14">
        <v>45900.0</v>
      </c>
      <c r="C2787" s="1" t="s">
        <v>16105</v>
      </c>
      <c r="D2787" s="5">
        <v>4.9873215000106E13</v>
      </c>
      <c r="E2787" s="1" t="s">
        <v>4752</v>
      </c>
      <c r="F2787" s="1" t="s">
        <v>1097</v>
      </c>
      <c r="G2787" s="1" t="s">
        <v>4761</v>
      </c>
      <c r="H2787" s="1" t="s">
        <v>16106</v>
      </c>
      <c r="I2787" s="5">
        <v>101.0</v>
      </c>
      <c r="J2787" s="1" t="s">
        <v>4759</v>
      </c>
      <c r="K2787" s="1" t="s">
        <v>16107</v>
      </c>
      <c r="L2787" s="1" t="s">
        <v>16108</v>
      </c>
      <c r="M2787" s="1" t="s">
        <v>16109</v>
      </c>
      <c r="N2787" s="5">
        <v>4.9873215000106E13</v>
      </c>
      <c r="O2787" s="1" t="s">
        <v>1072</v>
      </c>
      <c r="P2787" s="1" t="s">
        <v>16110</v>
      </c>
      <c r="Q2787" s="5">
        <v>2.0</v>
      </c>
      <c r="R2787" s="15">
        <v>44994.0</v>
      </c>
      <c r="S2787" s="5">
        <v>0.0</v>
      </c>
      <c r="T2787" s="10"/>
      <c r="U2787" s="5">
        <v>105.0</v>
      </c>
      <c r="V2787" s="15">
        <v>44994.0</v>
      </c>
      <c r="W2787" s="5">
        <v>161001.0</v>
      </c>
      <c r="X2787" s="1" t="s">
        <v>16111</v>
      </c>
      <c r="Y2787" s="1" t="s">
        <v>1118</v>
      </c>
      <c r="Z2787" s="1" t="s">
        <v>16112</v>
      </c>
      <c r="AA2787" s="1" t="s">
        <v>1410</v>
      </c>
      <c r="AB2787" s="1" t="s">
        <v>16113</v>
      </c>
      <c r="AC2787" s="1" t="s">
        <v>16114</v>
      </c>
      <c r="AD2787" s="5">
        <v>2.9918E7</v>
      </c>
      <c r="AE2787" s="1" t="s">
        <v>1604</v>
      </c>
      <c r="AF2787" s="5">
        <v>5663.0</v>
      </c>
      <c r="AG2787" s="5">
        <v>27.0</v>
      </c>
      <c r="AH2787" s="5">
        <v>9.9981855E7</v>
      </c>
      <c r="AI2787" s="10"/>
      <c r="AJ2787" s="10"/>
      <c r="AK2787" s="10"/>
      <c r="AL2787" s="10"/>
      <c r="AM2787" s="1" t="s">
        <v>16115</v>
      </c>
      <c r="AN2787" s="10"/>
      <c r="AO2787" s="10"/>
      <c r="AP2787" s="1" t="s">
        <v>2257</v>
      </c>
    </row>
    <row r="2788">
      <c r="A2788" s="1" t="s">
        <v>4752</v>
      </c>
      <c r="B2788" s="14">
        <v>45934.0</v>
      </c>
      <c r="C2788" s="1" t="s">
        <v>15258</v>
      </c>
      <c r="D2788" s="5">
        <v>6.8316801000102E13</v>
      </c>
      <c r="E2788" s="1" t="s">
        <v>4752</v>
      </c>
      <c r="F2788" s="1" t="s">
        <v>1097</v>
      </c>
      <c r="G2788" s="1" t="s">
        <v>4771</v>
      </c>
      <c r="H2788" s="1" t="s">
        <v>16116</v>
      </c>
      <c r="I2788" s="17">
        <v>45528.0</v>
      </c>
      <c r="J2788" s="1" t="s">
        <v>4755</v>
      </c>
      <c r="K2788" s="1" t="s">
        <v>15260</v>
      </c>
      <c r="L2788" s="1" t="s">
        <v>15261</v>
      </c>
      <c r="M2788" s="1" t="s">
        <v>15262</v>
      </c>
      <c r="N2788" s="5">
        <v>6.8316801000102E13</v>
      </c>
      <c r="O2788" s="1" t="s">
        <v>1072</v>
      </c>
      <c r="P2788" s="1" t="s">
        <v>15258</v>
      </c>
      <c r="Q2788" s="5">
        <v>2.0</v>
      </c>
      <c r="R2788" s="15">
        <v>37933.0</v>
      </c>
      <c r="S2788" s="5">
        <v>0.0</v>
      </c>
      <c r="T2788" s="10"/>
      <c r="U2788" s="10"/>
      <c r="V2788" s="15">
        <v>33869.0</v>
      </c>
      <c r="W2788" s="5">
        <v>1931400.0</v>
      </c>
      <c r="X2788" s="1" t="s">
        <v>15263</v>
      </c>
      <c r="Y2788" s="1" t="s">
        <v>1241</v>
      </c>
      <c r="Z2788" s="1" t="s">
        <v>15264</v>
      </c>
      <c r="AA2788" s="1" t="s">
        <v>1120</v>
      </c>
      <c r="AB2788" s="1" t="s">
        <v>15265</v>
      </c>
      <c r="AC2788" s="1" t="s">
        <v>12446</v>
      </c>
      <c r="AD2788" s="5">
        <v>1.789E7</v>
      </c>
      <c r="AE2788" s="1" t="s">
        <v>1079</v>
      </c>
      <c r="AF2788" s="5">
        <v>6621.0</v>
      </c>
      <c r="AG2788" s="5">
        <v>18.0</v>
      </c>
      <c r="AH2788" s="5">
        <v>3.84199E7</v>
      </c>
      <c r="AI2788" s="5">
        <v>18.0</v>
      </c>
      <c r="AJ2788" s="5">
        <v>3.8419911E7</v>
      </c>
      <c r="AK2788" s="5">
        <v>18.0</v>
      </c>
      <c r="AL2788" s="5">
        <v>3.8419901E7</v>
      </c>
      <c r="AM2788" s="1" t="s">
        <v>15266</v>
      </c>
      <c r="AN2788" s="10"/>
      <c r="AO2788" s="10"/>
      <c r="AP2788" s="1" t="s">
        <v>3411</v>
      </c>
    </row>
    <row r="2789">
      <c r="A2789" s="1" t="s">
        <v>4752</v>
      </c>
      <c r="B2789" s="14">
        <v>46281.0</v>
      </c>
      <c r="C2789" s="1" t="s">
        <v>12387</v>
      </c>
      <c r="D2789" s="5">
        <v>4.9465226000157E13</v>
      </c>
      <c r="E2789" s="1" t="s">
        <v>4752</v>
      </c>
      <c r="F2789" s="1" t="s">
        <v>1097</v>
      </c>
      <c r="G2789" s="1" t="s">
        <v>4898</v>
      </c>
      <c r="H2789" s="1" t="s">
        <v>16117</v>
      </c>
      <c r="I2789" s="5">
        <v>78.0</v>
      </c>
      <c r="J2789" s="1" t="s">
        <v>4759</v>
      </c>
      <c r="K2789" s="1" t="s">
        <v>12389</v>
      </c>
      <c r="L2789" s="1" t="s">
        <v>12390</v>
      </c>
      <c r="M2789" s="1" t="s">
        <v>12391</v>
      </c>
      <c r="N2789" s="5">
        <v>4.9465226000157E13</v>
      </c>
      <c r="O2789" s="1" t="s">
        <v>1072</v>
      </c>
      <c r="P2789" s="10"/>
      <c r="Q2789" s="5">
        <v>2.0</v>
      </c>
      <c r="R2789" s="15">
        <v>44960.0</v>
      </c>
      <c r="S2789" s="5">
        <v>0.0</v>
      </c>
      <c r="T2789" s="10"/>
      <c r="U2789" s="10"/>
      <c r="V2789" s="15">
        <v>44960.0</v>
      </c>
      <c r="W2789" s="5">
        <v>161001.0</v>
      </c>
      <c r="X2789" s="1" t="s">
        <v>12392</v>
      </c>
      <c r="Y2789" s="1" t="s">
        <v>1075</v>
      </c>
      <c r="Z2789" s="1" t="s">
        <v>5721</v>
      </c>
      <c r="AA2789" s="5">
        <v>1951.0</v>
      </c>
      <c r="AB2789" s="1" t="s">
        <v>12393</v>
      </c>
      <c r="AC2789" s="1" t="s">
        <v>1078</v>
      </c>
      <c r="AD2789" s="5">
        <v>6.8371E7</v>
      </c>
      <c r="AE2789" s="1" t="s">
        <v>2304</v>
      </c>
      <c r="AF2789" s="5">
        <v>411.0</v>
      </c>
      <c r="AG2789" s="5">
        <v>16.0</v>
      </c>
      <c r="AH2789" s="5">
        <v>8.1600145E7</v>
      </c>
      <c r="AI2789" s="10"/>
      <c r="AJ2789" s="10"/>
      <c r="AK2789" s="10"/>
      <c r="AL2789" s="10"/>
      <c r="AM2789" s="1" t="s">
        <v>12394</v>
      </c>
      <c r="AN2789" s="10"/>
      <c r="AO2789" s="10"/>
      <c r="AP2789" s="1" t="s">
        <v>6625</v>
      </c>
    </row>
    <row r="2790">
      <c r="A2790" s="1" t="s">
        <v>4752</v>
      </c>
      <c r="B2790" s="14">
        <v>45850.0</v>
      </c>
      <c r="C2790" s="1" t="s">
        <v>16118</v>
      </c>
      <c r="D2790" s="5">
        <v>2.8798129000106E13</v>
      </c>
      <c r="E2790" s="1" t="s">
        <v>4752</v>
      </c>
      <c r="F2790" s="1" t="s">
        <v>1097</v>
      </c>
      <c r="G2790" s="1" t="s">
        <v>4761</v>
      </c>
      <c r="H2790" s="1" t="s">
        <v>16119</v>
      </c>
      <c r="I2790" s="5">
        <v>101.0</v>
      </c>
      <c r="J2790" s="1" t="s">
        <v>4759</v>
      </c>
      <c r="K2790" s="1" t="s">
        <v>16120</v>
      </c>
      <c r="L2790" s="1" t="s">
        <v>16121</v>
      </c>
      <c r="M2790" s="1" t="s">
        <v>16122</v>
      </c>
      <c r="N2790" s="5">
        <v>2.8798129000106E13</v>
      </c>
      <c r="O2790" s="1" t="s">
        <v>1072</v>
      </c>
      <c r="P2790" s="1" t="s">
        <v>16123</v>
      </c>
      <c r="Q2790" s="5">
        <v>2.0</v>
      </c>
      <c r="R2790" s="15">
        <v>43013.0</v>
      </c>
      <c r="S2790" s="5">
        <v>0.0</v>
      </c>
      <c r="T2790" s="10"/>
      <c r="U2790" s="10"/>
      <c r="V2790" s="15">
        <v>43013.0</v>
      </c>
      <c r="W2790" s="5">
        <v>4689301.0</v>
      </c>
      <c r="X2790" s="1" t="s">
        <v>16124</v>
      </c>
      <c r="Y2790" s="1" t="s">
        <v>1075</v>
      </c>
      <c r="Z2790" s="1" t="s">
        <v>16125</v>
      </c>
      <c r="AA2790" s="5">
        <v>476.0</v>
      </c>
      <c r="AB2790" s="10"/>
      <c r="AC2790" s="1" t="s">
        <v>16126</v>
      </c>
      <c r="AD2790" s="5">
        <v>7.906402E7</v>
      </c>
      <c r="AE2790" s="1" t="s">
        <v>1940</v>
      </c>
      <c r="AF2790" s="5">
        <v>9051.0</v>
      </c>
      <c r="AG2790" s="5">
        <v>67.0</v>
      </c>
      <c r="AH2790" s="5">
        <v>3.2118323E7</v>
      </c>
      <c r="AI2790" s="10"/>
      <c r="AJ2790" s="10"/>
      <c r="AK2790" s="10"/>
      <c r="AL2790" s="10"/>
      <c r="AM2790" s="1" t="s">
        <v>16127</v>
      </c>
      <c r="AN2790" s="10"/>
      <c r="AO2790" s="10"/>
      <c r="AP2790" s="1" t="s">
        <v>2087</v>
      </c>
    </row>
    <row r="2791">
      <c r="A2791" s="1" t="s">
        <v>4752</v>
      </c>
      <c r="B2791" s="16">
        <v>46305.0</v>
      </c>
      <c r="C2791" s="1" t="s">
        <v>8675</v>
      </c>
      <c r="D2791" s="5">
        <v>5.1775612000197E13</v>
      </c>
      <c r="E2791" s="1" t="s">
        <v>4752</v>
      </c>
      <c r="F2791" s="1" t="s">
        <v>1097</v>
      </c>
      <c r="G2791" s="1" t="s">
        <v>5323</v>
      </c>
      <c r="H2791" s="1" t="s">
        <v>16128</v>
      </c>
      <c r="I2791" s="5">
        <v>105.0</v>
      </c>
      <c r="J2791" s="1" t="s">
        <v>4759</v>
      </c>
      <c r="K2791" s="1" t="s">
        <v>8677</v>
      </c>
      <c r="L2791" s="1" t="s">
        <v>8678</v>
      </c>
      <c r="M2791" s="1" t="s">
        <v>8679</v>
      </c>
      <c r="N2791" s="5">
        <v>5.1775612000197E13</v>
      </c>
      <c r="O2791" s="1" t="s">
        <v>1072</v>
      </c>
      <c r="P2791" s="1" t="s">
        <v>8675</v>
      </c>
      <c r="Q2791" s="5">
        <v>2.0</v>
      </c>
      <c r="R2791" s="15">
        <v>45149.0</v>
      </c>
      <c r="S2791" s="5">
        <v>0.0</v>
      </c>
      <c r="T2791" s="10"/>
      <c r="U2791" s="10"/>
      <c r="V2791" s="15">
        <v>45149.0</v>
      </c>
      <c r="W2791" s="5">
        <v>161099.0</v>
      </c>
      <c r="X2791" s="1" t="s">
        <v>8680</v>
      </c>
      <c r="Y2791" s="1" t="s">
        <v>1075</v>
      </c>
      <c r="Z2791" s="1" t="s">
        <v>1580</v>
      </c>
      <c r="AA2791" s="5">
        <v>239.0</v>
      </c>
      <c r="AB2791" s="1" t="s">
        <v>8681</v>
      </c>
      <c r="AC2791" s="1" t="s">
        <v>1078</v>
      </c>
      <c r="AD2791" s="5">
        <v>1.472E7</v>
      </c>
      <c r="AE2791" s="1" t="s">
        <v>1079</v>
      </c>
      <c r="AF2791" s="5">
        <v>7165.0</v>
      </c>
      <c r="AG2791" s="5">
        <v>16.0</v>
      </c>
      <c r="AH2791" s="5">
        <v>8.1488466E7</v>
      </c>
      <c r="AI2791" s="10"/>
      <c r="AJ2791" s="10"/>
      <c r="AK2791" s="10"/>
      <c r="AL2791" s="10"/>
      <c r="AM2791" s="1" t="s">
        <v>1582</v>
      </c>
      <c r="AN2791" s="10"/>
      <c r="AO2791" s="10"/>
      <c r="AP2791" s="1" t="s">
        <v>1583</v>
      </c>
    </row>
    <row r="2792">
      <c r="A2792" s="1" t="s">
        <v>4752</v>
      </c>
      <c r="B2792" s="14">
        <v>46269.0</v>
      </c>
      <c r="C2792" s="1" t="s">
        <v>16129</v>
      </c>
      <c r="D2792" s="5">
        <v>2.97471400001E13</v>
      </c>
      <c r="E2792" s="1" t="s">
        <v>4752</v>
      </c>
      <c r="F2792" s="1" t="s">
        <v>1097</v>
      </c>
      <c r="G2792" s="1" t="s">
        <v>6542</v>
      </c>
      <c r="H2792" s="1" t="s">
        <v>16130</v>
      </c>
      <c r="I2792" s="1" t="s">
        <v>6543</v>
      </c>
      <c r="J2792" s="1" t="s">
        <v>4759</v>
      </c>
      <c r="K2792" s="1" t="s">
        <v>16131</v>
      </c>
      <c r="L2792" s="1" t="s">
        <v>16132</v>
      </c>
      <c r="M2792" s="1" t="s">
        <v>16133</v>
      </c>
      <c r="N2792" s="5">
        <v>2.97471400001E13</v>
      </c>
      <c r="O2792" s="1" t="s">
        <v>1072</v>
      </c>
      <c r="P2792" s="1" t="s">
        <v>16129</v>
      </c>
      <c r="Q2792" s="5">
        <v>2.0</v>
      </c>
      <c r="R2792" s="15">
        <v>43153.0</v>
      </c>
      <c r="S2792" s="5">
        <v>0.0</v>
      </c>
      <c r="T2792" s="10"/>
      <c r="U2792" s="10"/>
      <c r="V2792" s="15">
        <v>43153.0</v>
      </c>
      <c r="W2792" s="5">
        <v>4321500.0</v>
      </c>
      <c r="X2792" s="1" t="s">
        <v>16134</v>
      </c>
      <c r="Y2792" s="1" t="s">
        <v>1075</v>
      </c>
      <c r="Z2792" s="1" t="s">
        <v>16135</v>
      </c>
      <c r="AA2792" s="1" t="s">
        <v>16136</v>
      </c>
      <c r="AB2792" s="1" t="s">
        <v>6911</v>
      </c>
      <c r="AC2792" s="1" t="s">
        <v>16137</v>
      </c>
      <c r="AD2792" s="5">
        <v>1.7012636E7</v>
      </c>
      <c r="AE2792" s="1" t="s">
        <v>1079</v>
      </c>
      <c r="AF2792" s="5">
        <v>6219.0</v>
      </c>
      <c r="AG2792" s="5">
        <v>14.0</v>
      </c>
      <c r="AH2792" s="5">
        <v>3.2439998E7</v>
      </c>
      <c r="AI2792" s="5">
        <v>14.0</v>
      </c>
      <c r="AJ2792" s="5">
        <v>9.9207345E7</v>
      </c>
      <c r="AK2792" s="10"/>
      <c r="AL2792" s="10"/>
      <c r="AM2792" s="1" t="s">
        <v>16138</v>
      </c>
      <c r="AN2792" s="10"/>
      <c r="AO2792" s="10"/>
      <c r="AP2792" s="1" t="s">
        <v>16139</v>
      </c>
    </row>
    <row r="2793">
      <c r="A2793" s="1" t="s">
        <v>4752</v>
      </c>
      <c r="B2793" s="14">
        <v>45844.0</v>
      </c>
      <c r="C2793" s="1" t="s">
        <v>16140</v>
      </c>
      <c r="D2793" s="5">
        <v>2.0820757000139E13</v>
      </c>
      <c r="E2793" s="1" t="s">
        <v>4752</v>
      </c>
      <c r="F2793" s="1" t="s">
        <v>1097</v>
      </c>
      <c r="G2793" s="1" t="s">
        <v>4761</v>
      </c>
      <c r="H2793" s="1" t="s">
        <v>16141</v>
      </c>
      <c r="I2793" s="5">
        <v>101.0</v>
      </c>
      <c r="J2793" s="1" t="s">
        <v>4759</v>
      </c>
      <c r="K2793" s="1" t="s">
        <v>16142</v>
      </c>
      <c r="L2793" s="1" t="s">
        <v>16143</v>
      </c>
      <c r="M2793" s="1" t="s">
        <v>16144</v>
      </c>
      <c r="N2793" s="5">
        <v>2.0820757000139E13</v>
      </c>
      <c r="O2793" s="1" t="s">
        <v>1072</v>
      </c>
      <c r="P2793" s="1" t="s">
        <v>16140</v>
      </c>
      <c r="Q2793" s="5">
        <v>2.0</v>
      </c>
      <c r="R2793" s="15">
        <v>41862.0</v>
      </c>
      <c r="S2793" s="5">
        <v>0.0</v>
      </c>
      <c r="T2793" s="10"/>
      <c r="U2793" s="10"/>
      <c r="V2793" s="15">
        <v>41862.0</v>
      </c>
      <c r="W2793" s="5">
        <v>8122200.0</v>
      </c>
      <c r="X2793" s="1" t="s">
        <v>16145</v>
      </c>
      <c r="Y2793" s="1" t="s">
        <v>1075</v>
      </c>
      <c r="Z2793" s="1" t="s">
        <v>16146</v>
      </c>
      <c r="AA2793" s="5">
        <v>21.0</v>
      </c>
      <c r="AB2793" s="1" t="s">
        <v>16147</v>
      </c>
      <c r="AC2793" s="1" t="s">
        <v>16148</v>
      </c>
      <c r="AD2793" s="5">
        <v>7.5390233E7</v>
      </c>
      <c r="AE2793" s="1" t="s">
        <v>1413</v>
      </c>
      <c r="AF2793" s="5">
        <v>9625.0</v>
      </c>
      <c r="AG2793" s="5">
        <v>62.0</v>
      </c>
      <c r="AH2793" s="5">
        <v>3.5485922E7</v>
      </c>
      <c r="AI2793" s="10"/>
      <c r="AJ2793" s="10"/>
      <c r="AK2793" s="10"/>
      <c r="AL2793" s="10"/>
      <c r="AM2793" s="1" t="s">
        <v>16149</v>
      </c>
      <c r="AN2793" s="10"/>
      <c r="AO2793" s="10"/>
      <c r="AP2793" s="1" t="s">
        <v>4272</v>
      </c>
    </row>
    <row r="2794">
      <c r="A2794" s="1" t="s">
        <v>4752</v>
      </c>
      <c r="B2794" s="14">
        <v>46362.0</v>
      </c>
      <c r="C2794" s="1" t="s">
        <v>16150</v>
      </c>
      <c r="D2794" s="5">
        <v>5.82194810001E13</v>
      </c>
      <c r="E2794" s="1" t="s">
        <v>4752</v>
      </c>
      <c r="F2794" s="1" t="s">
        <v>1097</v>
      </c>
      <c r="G2794" s="1" t="s">
        <v>4761</v>
      </c>
      <c r="H2794" s="1" t="s">
        <v>16151</v>
      </c>
      <c r="I2794" s="5">
        <v>101.0</v>
      </c>
      <c r="J2794" s="1" t="s">
        <v>4759</v>
      </c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0"/>
      <c r="AM2794" s="10"/>
      <c r="AN2794" s="10"/>
      <c r="AO2794" s="10"/>
      <c r="AP2794" s="10"/>
    </row>
    <row r="2795">
      <c r="A2795" s="1" t="s">
        <v>4752</v>
      </c>
      <c r="B2795" s="14">
        <v>45929.0</v>
      </c>
      <c r="C2795" s="1" t="s">
        <v>16152</v>
      </c>
      <c r="D2795" s="5">
        <v>4.3379371000139E13</v>
      </c>
      <c r="E2795" s="1" t="s">
        <v>4752</v>
      </c>
      <c r="F2795" s="1" t="s">
        <v>4858</v>
      </c>
      <c r="G2795" s="1" t="s">
        <v>4859</v>
      </c>
      <c r="H2795" s="1" t="s">
        <v>16153</v>
      </c>
      <c r="I2795" s="5">
        <v>35.0</v>
      </c>
      <c r="J2795" s="1" t="s">
        <v>4759</v>
      </c>
      <c r="K2795" s="1" t="s">
        <v>16154</v>
      </c>
      <c r="L2795" s="1" t="s">
        <v>16155</v>
      </c>
      <c r="M2795" s="1" t="s">
        <v>16156</v>
      </c>
      <c r="N2795" s="5">
        <v>4.3379371000139E13</v>
      </c>
      <c r="O2795" s="1" t="s">
        <v>1072</v>
      </c>
      <c r="P2795" s="1" t="s">
        <v>16152</v>
      </c>
      <c r="Q2795" s="5">
        <v>2.0</v>
      </c>
      <c r="R2795" s="15">
        <v>44440.0</v>
      </c>
      <c r="S2795" s="5">
        <v>0.0</v>
      </c>
      <c r="T2795" s="10"/>
      <c r="U2795" s="10"/>
      <c r="V2795" s="15">
        <v>44440.0</v>
      </c>
      <c r="W2795" s="5">
        <v>161001.0</v>
      </c>
      <c r="X2795" s="10"/>
      <c r="Y2795" s="1" t="s">
        <v>1118</v>
      </c>
      <c r="Z2795" s="1" t="s">
        <v>16157</v>
      </c>
      <c r="AA2795" s="1" t="s">
        <v>1410</v>
      </c>
      <c r="AB2795" s="1" t="s">
        <v>16158</v>
      </c>
      <c r="AC2795" s="1" t="s">
        <v>8236</v>
      </c>
      <c r="AD2795" s="5">
        <v>4.7819899E7</v>
      </c>
      <c r="AE2795" s="1" t="s">
        <v>1106</v>
      </c>
      <c r="AF2795" s="5">
        <v>3363.0</v>
      </c>
      <c r="AG2795" s="5">
        <v>77.0</v>
      </c>
      <c r="AH2795" s="5">
        <v>9.9764488E7</v>
      </c>
      <c r="AI2795" s="5">
        <v>77.0</v>
      </c>
      <c r="AJ2795" s="5">
        <v>9.9684745E7</v>
      </c>
      <c r="AK2795" s="10"/>
      <c r="AL2795" s="10"/>
      <c r="AM2795" s="1" t="s">
        <v>16159</v>
      </c>
      <c r="AN2795" s="10"/>
      <c r="AO2795" s="10"/>
      <c r="AP2795" s="1" t="s">
        <v>5546</v>
      </c>
    </row>
    <row r="2796">
      <c r="A2796" s="1" t="s">
        <v>4752</v>
      </c>
      <c r="B2796" s="14">
        <v>46288.0</v>
      </c>
      <c r="C2796" s="1" t="s">
        <v>5686</v>
      </c>
      <c r="D2796" s="5">
        <v>4.78206330001E13</v>
      </c>
      <c r="E2796" s="1" t="s">
        <v>4752</v>
      </c>
      <c r="F2796" s="1" t="s">
        <v>4858</v>
      </c>
      <c r="G2796" s="1" t="s">
        <v>4859</v>
      </c>
      <c r="H2796" s="1" t="s">
        <v>16160</v>
      </c>
      <c r="I2796" s="5">
        <v>35.0</v>
      </c>
      <c r="J2796" s="1" t="s">
        <v>4759</v>
      </c>
      <c r="K2796" s="1" t="s">
        <v>5686</v>
      </c>
      <c r="L2796" s="1" t="s">
        <v>5688</v>
      </c>
      <c r="M2796" s="1" t="s">
        <v>5689</v>
      </c>
      <c r="N2796" s="5">
        <v>4.78206330001E13</v>
      </c>
      <c r="O2796" s="1" t="s">
        <v>1072</v>
      </c>
      <c r="P2796" s="1" t="s">
        <v>5690</v>
      </c>
      <c r="Q2796" s="5">
        <v>2.0</v>
      </c>
      <c r="R2796" s="15">
        <v>44806.0</v>
      </c>
      <c r="S2796" s="5">
        <v>0.0</v>
      </c>
      <c r="T2796" s="10"/>
      <c r="U2796" s="10"/>
      <c r="V2796" s="15">
        <v>44806.0</v>
      </c>
      <c r="W2796" s="5">
        <v>2621300.0</v>
      </c>
      <c r="X2796" s="1" t="s">
        <v>5691</v>
      </c>
      <c r="Y2796" s="1" t="s">
        <v>1075</v>
      </c>
      <c r="Z2796" s="1" t="s">
        <v>5692</v>
      </c>
      <c r="AA2796" s="1" t="s">
        <v>1120</v>
      </c>
      <c r="AB2796" s="10"/>
      <c r="AC2796" s="1" t="s">
        <v>5693</v>
      </c>
      <c r="AD2796" s="5">
        <v>4.5658464E7</v>
      </c>
      <c r="AE2796" s="1" t="s">
        <v>1106</v>
      </c>
      <c r="AF2796" s="5">
        <v>3573.0</v>
      </c>
      <c r="AG2796" s="5">
        <v>77.0</v>
      </c>
      <c r="AH2796" s="5">
        <v>3.6283119E7</v>
      </c>
      <c r="AI2796" s="10"/>
      <c r="AJ2796" s="10"/>
      <c r="AK2796" s="10"/>
      <c r="AL2796" s="10"/>
      <c r="AM2796" s="1" t="s">
        <v>5694</v>
      </c>
      <c r="AN2796" s="10"/>
      <c r="AO2796" s="10"/>
      <c r="AP2796" s="1" t="s">
        <v>5695</v>
      </c>
    </row>
    <row r="2797">
      <c r="A2797" s="1" t="s">
        <v>4752</v>
      </c>
      <c r="B2797" s="14">
        <v>46296.0</v>
      </c>
      <c r="C2797" s="1" t="s">
        <v>6837</v>
      </c>
      <c r="D2797" s="5">
        <v>5.3494652000196E13</v>
      </c>
      <c r="E2797" s="1" t="s">
        <v>4752</v>
      </c>
      <c r="F2797" s="1" t="s">
        <v>4858</v>
      </c>
      <c r="G2797" s="1" t="s">
        <v>4859</v>
      </c>
      <c r="H2797" s="1" t="s">
        <v>16161</v>
      </c>
      <c r="I2797" s="5">
        <v>35.0</v>
      </c>
      <c r="J2797" s="1" t="s">
        <v>4759</v>
      </c>
      <c r="K2797" s="1" t="s">
        <v>6839</v>
      </c>
      <c r="L2797" s="1" t="s">
        <v>6840</v>
      </c>
      <c r="M2797" s="1" t="s">
        <v>6841</v>
      </c>
      <c r="N2797" s="5">
        <v>5.3494652000196E13</v>
      </c>
      <c r="O2797" s="1" t="s">
        <v>1072</v>
      </c>
      <c r="P2797" s="1" t="s">
        <v>6837</v>
      </c>
      <c r="Q2797" s="5">
        <v>2.0</v>
      </c>
      <c r="R2797" s="15">
        <v>45306.0</v>
      </c>
      <c r="S2797" s="5">
        <v>0.0</v>
      </c>
      <c r="T2797" s="10"/>
      <c r="U2797" s="5">
        <v>105.0</v>
      </c>
      <c r="V2797" s="15">
        <v>45306.0</v>
      </c>
      <c r="W2797" s="5">
        <v>161001.0</v>
      </c>
      <c r="X2797" s="1" t="s">
        <v>6842</v>
      </c>
      <c r="Y2797" s="1" t="s">
        <v>1075</v>
      </c>
      <c r="Z2797" s="1" t="s">
        <v>6843</v>
      </c>
      <c r="AA2797" s="1" t="s">
        <v>1120</v>
      </c>
      <c r="AB2797" s="1" t="s">
        <v>6844</v>
      </c>
      <c r="AC2797" s="1" t="s">
        <v>6845</v>
      </c>
      <c r="AD2797" s="5">
        <v>7.397E7</v>
      </c>
      <c r="AE2797" s="1" t="s">
        <v>1413</v>
      </c>
      <c r="AF2797" s="5">
        <v>9449.0</v>
      </c>
      <c r="AG2797" s="5">
        <v>64.0</v>
      </c>
      <c r="AH2797" s="5">
        <v>9.614888E7</v>
      </c>
      <c r="AI2797" s="5">
        <v>0.0</v>
      </c>
      <c r="AJ2797" s="5">
        <v>0.0</v>
      </c>
      <c r="AK2797" s="10"/>
      <c r="AL2797" s="10"/>
      <c r="AM2797" s="1" t="s">
        <v>6846</v>
      </c>
      <c r="AN2797" s="10"/>
      <c r="AO2797" s="10"/>
      <c r="AP2797" s="1" t="s">
        <v>6847</v>
      </c>
    </row>
    <row r="2798">
      <c r="A2798" s="1" t="s">
        <v>4752</v>
      </c>
      <c r="B2798" s="14">
        <v>46241.0</v>
      </c>
      <c r="C2798" s="1" t="s">
        <v>16162</v>
      </c>
      <c r="D2798" s="5">
        <v>5.1474601000177E13</v>
      </c>
      <c r="E2798" s="1" t="s">
        <v>4752</v>
      </c>
      <c r="F2798" s="1" t="s">
        <v>1097</v>
      </c>
      <c r="G2798" s="1" t="s">
        <v>4761</v>
      </c>
      <c r="H2798" s="1" t="s">
        <v>16163</v>
      </c>
      <c r="I2798" s="5">
        <v>101.0</v>
      </c>
      <c r="J2798" s="1" t="s">
        <v>4759</v>
      </c>
      <c r="K2798" s="1" t="s">
        <v>16164</v>
      </c>
      <c r="L2798" s="1" t="s">
        <v>16165</v>
      </c>
      <c r="M2798" s="1" t="s">
        <v>16166</v>
      </c>
      <c r="N2798" s="5">
        <v>5.1474601000177E13</v>
      </c>
      <c r="O2798" s="1" t="s">
        <v>1072</v>
      </c>
      <c r="P2798" s="1" t="s">
        <v>16162</v>
      </c>
      <c r="Q2798" s="5">
        <v>2.0</v>
      </c>
      <c r="R2798" s="15">
        <v>45126.0</v>
      </c>
      <c r="S2798" s="5">
        <v>0.0</v>
      </c>
      <c r="T2798" s="10"/>
      <c r="U2798" s="5">
        <v>105.0</v>
      </c>
      <c r="V2798" s="15">
        <v>45126.0</v>
      </c>
      <c r="W2798" s="5">
        <v>161099.0</v>
      </c>
      <c r="X2798" s="10"/>
      <c r="Y2798" s="1" t="s">
        <v>1090</v>
      </c>
      <c r="Z2798" s="1" t="s">
        <v>16167</v>
      </c>
      <c r="AA2798" s="5">
        <v>27.0</v>
      </c>
      <c r="AB2798" s="1" t="s">
        <v>16168</v>
      </c>
      <c r="AC2798" s="1" t="s">
        <v>16169</v>
      </c>
      <c r="AD2798" s="5">
        <v>7.467245E7</v>
      </c>
      <c r="AE2798" s="1" t="s">
        <v>1413</v>
      </c>
      <c r="AF2798" s="5">
        <v>9373.0</v>
      </c>
      <c r="AG2798" s="5">
        <v>62.0</v>
      </c>
      <c r="AH2798" s="5">
        <v>3.2041455E7</v>
      </c>
      <c r="AI2798" s="5">
        <v>62.0</v>
      </c>
      <c r="AJ2798" s="5">
        <v>3.2069207E7</v>
      </c>
      <c r="AK2798" s="5">
        <v>62.0</v>
      </c>
      <c r="AL2798" s="5">
        <v>3.2069207E7</v>
      </c>
      <c r="AM2798" s="1" t="s">
        <v>16170</v>
      </c>
      <c r="AN2798" s="10"/>
      <c r="AO2798" s="10"/>
      <c r="AP2798" s="1" t="s">
        <v>2055</v>
      </c>
    </row>
    <row r="2799">
      <c r="A2799" s="1" t="s">
        <v>4752</v>
      </c>
      <c r="B2799" s="14">
        <v>45886.0</v>
      </c>
      <c r="C2799" s="1" t="s">
        <v>2319</v>
      </c>
      <c r="D2799" s="5">
        <v>3.473666300019E13</v>
      </c>
      <c r="E2799" s="1" t="s">
        <v>4752</v>
      </c>
      <c r="F2799" s="1" t="s">
        <v>4229</v>
      </c>
      <c r="G2799" s="1" t="s">
        <v>5210</v>
      </c>
      <c r="H2799" s="5">
        <v>8.0023196E7</v>
      </c>
      <c r="I2799" s="5">
        <v>5.0</v>
      </c>
      <c r="J2799" s="1" t="s">
        <v>4759</v>
      </c>
      <c r="K2799" s="1" t="s">
        <v>16171</v>
      </c>
      <c r="L2799" s="1" t="s">
        <v>16172</v>
      </c>
      <c r="M2799" s="1" t="s">
        <v>16173</v>
      </c>
      <c r="N2799" s="5">
        <v>3.473666300019E13</v>
      </c>
      <c r="O2799" s="1" t="s">
        <v>1072</v>
      </c>
      <c r="P2799" s="1" t="s">
        <v>2319</v>
      </c>
      <c r="Q2799" s="5">
        <v>2.0</v>
      </c>
      <c r="R2799" s="15">
        <v>43710.0</v>
      </c>
      <c r="S2799" s="5">
        <v>0.0</v>
      </c>
      <c r="T2799" s="10"/>
      <c r="U2799" s="10"/>
      <c r="V2799" s="15">
        <v>43710.0</v>
      </c>
      <c r="W2799" s="5">
        <v>2670102.0</v>
      </c>
      <c r="X2799" s="1" t="s">
        <v>16174</v>
      </c>
      <c r="Y2799" s="1" t="s">
        <v>1075</v>
      </c>
      <c r="Z2799" s="1" t="s">
        <v>16175</v>
      </c>
      <c r="AA2799" s="1" t="s">
        <v>16176</v>
      </c>
      <c r="AB2799" s="10"/>
      <c r="AC2799" s="1" t="s">
        <v>16177</v>
      </c>
      <c r="AD2799" s="5">
        <v>1.704725E7</v>
      </c>
      <c r="AE2799" s="1" t="s">
        <v>1079</v>
      </c>
      <c r="AF2799" s="5">
        <v>6219.0</v>
      </c>
      <c r="AG2799" s="5">
        <v>14.0</v>
      </c>
      <c r="AH2799" s="5">
        <v>8.200088E7</v>
      </c>
      <c r="AI2799" s="10"/>
      <c r="AJ2799" s="10"/>
      <c r="AK2799" s="10"/>
      <c r="AL2799" s="10"/>
      <c r="AM2799" s="1" t="s">
        <v>16178</v>
      </c>
      <c r="AN2799" s="10"/>
      <c r="AO2799" s="10"/>
      <c r="AP2799" s="1" t="s">
        <v>16139</v>
      </c>
    </row>
    <row r="2800">
      <c r="A2800" s="1" t="s">
        <v>4752</v>
      </c>
      <c r="B2800" s="14">
        <v>45927.0</v>
      </c>
      <c r="C2800" s="1" t="s">
        <v>11265</v>
      </c>
      <c r="D2800" s="5">
        <v>7.7752293015977E13</v>
      </c>
      <c r="E2800" s="1" t="s">
        <v>4752</v>
      </c>
      <c r="F2800" s="1" t="s">
        <v>1097</v>
      </c>
      <c r="G2800" s="1" t="s">
        <v>4761</v>
      </c>
      <c r="H2800" s="1" t="s">
        <v>16179</v>
      </c>
      <c r="I2800" s="5">
        <v>101.0</v>
      </c>
      <c r="J2800" s="1" t="s">
        <v>4759</v>
      </c>
      <c r="K2800" s="1" t="s">
        <v>11262</v>
      </c>
      <c r="L2800" s="1" t="s">
        <v>15283</v>
      </c>
      <c r="M2800" s="1" t="s">
        <v>11264</v>
      </c>
      <c r="N2800" s="5">
        <v>7.7752293015977E13</v>
      </c>
      <c r="O2800" s="1" t="s">
        <v>1103</v>
      </c>
      <c r="P2800" s="10"/>
      <c r="Q2800" s="5">
        <v>2.0</v>
      </c>
      <c r="R2800" s="15">
        <v>44363.0</v>
      </c>
      <c r="S2800" s="5">
        <v>0.0</v>
      </c>
      <c r="T2800" s="10"/>
      <c r="U2800" s="10"/>
      <c r="V2800" s="15">
        <v>44363.0</v>
      </c>
      <c r="W2800" s="5">
        <v>4661300.0</v>
      </c>
      <c r="X2800" s="1" t="s">
        <v>15284</v>
      </c>
      <c r="Y2800" s="1" t="s">
        <v>1090</v>
      </c>
      <c r="Z2800" s="1" t="s">
        <v>11267</v>
      </c>
      <c r="AA2800" s="5">
        <v>1890.0</v>
      </c>
      <c r="AB2800" s="10"/>
      <c r="AC2800" s="1" t="s">
        <v>15285</v>
      </c>
      <c r="AD2800" s="5">
        <v>8.5724E7</v>
      </c>
      <c r="AE2800" s="1" t="s">
        <v>1231</v>
      </c>
      <c r="AF2800" s="5">
        <v>7701.0</v>
      </c>
      <c r="AG2800" s="5">
        <v>45.0</v>
      </c>
      <c r="AH2800" s="5">
        <v>3.1890785E7</v>
      </c>
      <c r="AI2800" s="10"/>
      <c r="AJ2800" s="10"/>
      <c r="AK2800" s="10"/>
      <c r="AL2800" s="10"/>
      <c r="AM2800" s="1" t="s">
        <v>11268</v>
      </c>
      <c r="AN2800" s="10"/>
      <c r="AO2800" s="10"/>
      <c r="AP2800" s="1" t="s">
        <v>11269</v>
      </c>
    </row>
    <row r="2801">
      <c r="A2801" s="1" t="s">
        <v>4752</v>
      </c>
      <c r="B2801" s="14">
        <v>45904.0</v>
      </c>
      <c r="C2801" s="1" t="s">
        <v>9298</v>
      </c>
      <c r="D2801" s="5">
        <v>3.7876186000157E13</v>
      </c>
      <c r="E2801" s="1" t="s">
        <v>4752</v>
      </c>
      <c r="F2801" s="1" t="s">
        <v>1097</v>
      </c>
      <c r="G2801" s="1" t="s">
        <v>4761</v>
      </c>
      <c r="H2801" s="1" t="s">
        <v>16180</v>
      </c>
      <c r="I2801" s="5">
        <v>101.0</v>
      </c>
      <c r="J2801" s="1" t="s">
        <v>4759</v>
      </c>
      <c r="K2801" s="1" t="s">
        <v>9300</v>
      </c>
      <c r="L2801" s="1" t="s">
        <v>9301</v>
      </c>
      <c r="M2801" s="1" t="s">
        <v>9302</v>
      </c>
      <c r="N2801" s="5">
        <v>3.7876186000157E13</v>
      </c>
      <c r="O2801" s="1" t="s">
        <v>1072</v>
      </c>
      <c r="P2801" s="1" t="s">
        <v>9303</v>
      </c>
      <c r="Q2801" s="5">
        <v>2.0</v>
      </c>
      <c r="R2801" s="15">
        <v>44040.0</v>
      </c>
      <c r="S2801" s="5">
        <v>0.0</v>
      </c>
      <c r="T2801" s="10"/>
      <c r="U2801" s="10"/>
      <c r="V2801" s="15">
        <v>44040.0</v>
      </c>
      <c r="W2801" s="5">
        <v>161001.0</v>
      </c>
      <c r="X2801" s="1" t="s">
        <v>9304</v>
      </c>
      <c r="Y2801" s="1" t="s">
        <v>1075</v>
      </c>
      <c r="Z2801" s="1" t="s">
        <v>9305</v>
      </c>
      <c r="AA2801" s="5">
        <v>2486.0</v>
      </c>
      <c r="AB2801" s="1" t="s">
        <v>9306</v>
      </c>
      <c r="AC2801" s="1" t="s">
        <v>5502</v>
      </c>
      <c r="AD2801" s="5">
        <v>7.8306161E7</v>
      </c>
      <c r="AE2801" s="1" t="s">
        <v>1122</v>
      </c>
      <c r="AF2801" s="5">
        <v>9185.0</v>
      </c>
      <c r="AG2801" s="5">
        <v>65.0</v>
      </c>
      <c r="AH2801" s="5">
        <v>9.9297168E7</v>
      </c>
      <c r="AI2801" s="10"/>
      <c r="AJ2801" s="10"/>
      <c r="AK2801" s="10"/>
      <c r="AL2801" s="10"/>
      <c r="AM2801" s="1" t="s">
        <v>9307</v>
      </c>
      <c r="AN2801" s="10"/>
      <c r="AO2801" s="10"/>
      <c r="AP2801" s="1" t="s">
        <v>2838</v>
      </c>
    </row>
    <row r="2802">
      <c r="A2802" s="1" t="s">
        <v>4752</v>
      </c>
      <c r="B2802" s="16">
        <v>45974.0</v>
      </c>
      <c r="C2802" s="1" t="s">
        <v>11455</v>
      </c>
      <c r="D2802" s="5">
        <v>4.9256905000116E13</v>
      </c>
      <c r="E2802" s="1" t="s">
        <v>4752</v>
      </c>
      <c r="F2802" s="1" t="s">
        <v>1097</v>
      </c>
      <c r="G2802" s="1" t="s">
        <v>4898</v>
      </c>
      <c r="H2802" s="1" t="s">
        <v>11456</v>
      </c>
      <c r="I2802" s="5">
        <v>78.0</v>
      </c>
      <c r="J2802" s="1" t="s">
        <v>4759</v>
      </c>
      <c r="K2802" s="1" t="s">
        <v>11457</v>
      </c>
      <c r="L2802" s="1" t="s">
        <v>11458</v>
      </c>
      <c r="M2802" s="1" t="s">
        <v>11459</v>
      </c>
      <c r="N2802" s="5">
        <v>4.9256905000116E13</v>
      </c>
      <c r="O2802" s="1" t="s">
        <v>1072</v>
      </c>
      <c r="P2802" s="1" t="s">
        <v>11460</v>
      </c>
      <c r="Q2802" s="5">
        <v>2.0</v>
      </c>
      <c r="R2802" s="15">
        <v>44945.0</v>
      </c>
      <c r="S2802" s="5">
        <v>0.0</v>
      </c>
      <c r="T2802" s="10"/>
      <c r="U2802" s="5">
        <v>105.0</v>
      </c>
      <c r="V2802" s="15">
        <v>44945.0</v>
      </c>
      <c r="W2802" s="5">
        <v>161001.0</v>
      </c>
      <c r="X2802" s="1" t="s">
        <v>4920</v>
      </c>
      <c r="Y2802" s="1" t="s">
        <v>1075</v>
      </c>
      <c r="Z2802" s="1" t="s">
        <v>11461</v>
      </c>
      <c r="AA2802" s="5">
        <v>225.0</v>
      </c>
      <c r="AB2802" s="10"/>
      <c r="AC2802" s="1" t="s">
        <v>11462</v>
      </c>
      <c r="AD2802" s="5">
        <v>2.994614E7</v>
      </c>
      <c r="AE2802" s="1" t="s">
        <v>1604</v>
      </c>
      <c r="AF2802" s="5">
        <v>5697.0</v>
      </c>
      <c r="AG2802" s="5">
        <v>51.0</v>
      </c>
      <c r="AH2802" s="5">
        <v>2.9140034E7</v>
      </c>
      <c r="AI2802" s="10"/>
      <c r="AJ2802" s="10"/>
      <c r="AK2802" s="10"/>
      <c r="AL2802" s="10"/>
      <c r="AM2802" s="1" t="s">
        <v>11463</v>
      </c>
      <c r="AN2802" s="10"/>
      <c r="AO2802" s="10"/>
      <c r="AP2802" s="1" t="s">
        <v>1606</v>
      </c>
    </row>
    <row r="2803">
      <c r="A2803" s="1" t="s">
        <v>4752</v>
      </c>
      <c r="B2803" s="16">
        <v>46010.0</v>
      </c>
      <c r="C2803" s="1" t="s">
        <v>16181</v>
      </c>
      <c r="D2803" s="5">
        <v>2.9325075000124E13</v>
      </c>
      <c r="E2803" s="1" t="s">
        <v>4752</v>
      </c>
      <c r="F2803" s="1" t="s">
        <v>1097</v>
      </c>
      <c r="G2803" s="1" t="s">
        <v>4761</v>
      </c>
      <c r="H2803" s="1" t="s">
        <v>16182</v>
      </c>
      <c r="I2803" s="5">
        <v>101.0</v>
      </c>
      <c r="J2803" s="1" t="s">
        <v>4759</v>
      </c>
      <c r="K2803" s="1" t="s">
        <v>16181</v>
      </c>
      <c r="L2803" s="1" t="s">
        <v>16183</v>
      </c>
      <c r="M2803" s="1" t="s">
        <v>16184</v>
      </c>
      <c r="N2803" s="5">
        <v>2.9325075000124E13</v>
      </c>
      <c r="O2803" s="1" t="s">
        <v>1072</v>
      </c>
      <c r="P2803" s="1" t="s">
        <v>16185</v>
      </c>
      <c r="Q2803" s="5">
        <v>2.0</v>
      </c>
      <c r="R2803" s="15">
        <v>43096.0</v>
      </c>
      <c r="S2803" s="5">
        <v>0.0</v>
      </c>
      <c r="T2803" s="10"/>
      <c r="U2803" s="10"/>
      <c r="V2803" s="15">
        <v>43096.0</v>
      </c>
      <c r="W2803" s="5">
        <v>134200.0</v>
      </c>
      <c r="X2803" s="1" t="s">
        <v>16186</v>
      </c>
      <c r="Y2803" s="1" t="s">
        <v>1384</v>
      </c>
      <c r="Z2803" s="1" t="s">
        <v>16187</v>
      </c>
      <c r="AA2803" s="1" t="s">
        <v>16188</v>
      </c>
      <c r="AB2803" s="1" t="s">
        <v>16189</v>
      </c>
      <c r="AC2803" s="1" t="s">
        <v>1121</v>
      </c>
      <c r="AD2803" s="5">
        <v>3.7968E7</v>
      </c>
      <c r="AE2803" s="1" t="s">
        <v>1205</v>
      </c>
      <c r="AF2803" s="5">
        <v>4863.0</v>
      </c>
      <c r="AG2803" s="5">
        <v>35.0</v>
      </c>
      <c r="AH2803" s="5">
        <v>3.5913634E7</v>
      </c>
      <c r="AI2803" s="5">
        <v>35.0</v>
      </c>
      <c r="AJ2803" s="5">
        <v>3.591181E7</v>
      </c>
      <c r="AK2803" s="5">
        <v>35.0</v>
      </c>
      <c r="AL2803" s="5">
        <v>3.5911739E7</v>
      </c>
      <c r="AM2803" s="1" t="s">
        <v>16190</v>
      </c>
      <c r="AN2803" s="10"/>
      <c r="AO2803" s="10"/>
      <c r="AP2803" s="1" t="s">
        <v>16191</v>
      </c>
    </row>
    <row r="2804">
      <c r="A2804" s="1" t="s">
        <v>4752</v>
      </c>
      <c r="B2804" s="14">
        <v>45967.0</v>
      </c>
      <c r="C2804" s="1" t="s">
        <v>16192</v>
      </c>
      <c r="D2804" s="5">
        <v>4.9497544000108E13</v>
      </c>
      <c r="E2804" s="1" t="s">
        <v>4752</v>
      </c>
      <c r="F2804" s="1" t="s">
        <v>2725</v>
      </c>
      <c r="G2804" s="1" t="s">
        <v>16193</v>
      </c>
      <c r="H2804" s="1" t="s">
        <v>16194</v>
      </c>
      <c r="I2804" s="5">
        <v>100.0</v>
      </c>
      <c r="J2804" s="1" t="s">
        <v>4759</v>
      </c>
      <c r="K2804" s="1" t="s">
        <v>16195</v>
      </c>
      <c r="L2804" s="1" t="s">
        <v>16196</v>
      </c>
      <c r="M2804" s="1" t="s">
        <v>16197</v>
      </c>
      <c r="N2804" s="5">
        <v>4.9497544000108E13</v>
      </c>
      <c r="O2804" s="1" t="s">
        <v>1072</v>
      </c>
      <c r="P2804" s="1" t="s">
        <v>16198</v>
      </c>
      <c r="Q2804" s="5">
        <v>2.0</v>
      </c>
      <c r="R2804" s="15">
        <v>44964.0</v>
      </c>
      <c r="S2804" s="5">
        <v>0.0</v>
      </c>
      <c r="T2804" s="10"/>
      <c r="U2804" s="10"/>
      <c r="V2804" s="15">
        <v>44964.0</v>
      </c>
      <c r="W2804" s="5">
        <v>161001.0</v>
      </c>
      <c r="X2804" s="1" t="s">
        <v>3206</v>
      </c>
      <c r="Y2804" s="1" t="s">
        <v>6328</v>
      </c>
      <c r="Z2804" s="1" t="s">
        <v>16199</v>
      </c>
      <c r="AA2804" s="5">
        <v>228.0</v>
      </c>
      <c r="AB2804" s="1" t="s">
        <v>1337</v>
      </c>
      <c r="AC2804" s="1" t="s">
        <v>1078</v>
      </c>
      <c r="AD2804" s="5">
        <v>6.8525E7</v>
      </c>
      <c r="AE2804" s="1" t="s">
        <v>2304</v>
      </c>
      <c r="AF2804" s="5">
        <v>575.0</v>
      </c>
      <c r="AG2804" s="5">
        <v>94.0</v>
      </c>
      <c r="AH2804" s="5">
        <v>9.1750141E7</v>
      </c>
      <c r="AI2804" s="10"/>
      <c r="AJ2804" s="10"/>
      <c r="AK2804" s="10"/>
      <c r="AL2804" s="10"/>
      <c r="AM2804" s="1" t="s">
        <v>16200</v>
      </c>
      <c r="AN2804" s="10"/>
      <c r="AO2804" s="10"/>
      <c r="AP2804" s="1" t="s">
        <v>16201</v>
      </c>
    </row>
    <row r="2805">
      <c r="A2805" s="1" t="s">
        <v>4752</v>
      </c>
      <c r="B2805" s="14">
        <v>46327.0</v>
      </c>
      <c r="C2805" s="1" t="s">
        <v>4935</v>
      </c>
      <c r="D2805" s="5">
        <v>5.1333678000127E13</v>
      </c>
      <c r="E2805" s="1" t="s">
        <v>4752</v>
      </c>
      <c r="F2805" s="1" t="s">
        <v>1097</v>
      </c>
      <c r="G2805" s="1" t="s">
        <v>4761</v>
      </c>
      <c r="H2805" s="1" t="s">
        <v>16202</v>
      </c>
      <c r="I2805" s="5">
        <v>101.0</v>
      </c>
      <c r="J2805" s="1" t="s">
        <v>4759</v>
      </c>
      <c r="K2805" s="1" t="s">
        <v>4937</v>
      </c>
      <c r="L2805" s="1" t="s">
        <v>4938</v>
      </c>
      <c r="M2805" s="1" t="s">
        <v>4939</v>
      </c>
      <c r="N2805" s="5">
        <v>5.1333678000127E13</v>
      </c>
      <c r="O2805" s="1" t="s">
        <v>1072</v>
      </c>
      <c r="P2805" s="10"/>
      <c r="Q2805" s="5">
        <v>2.0</v>
      </c>
      <c r="R2805" s="15">
        <v>45114.0</v>
      </c>
      <c r="S2805" s="5">
        <v>0.0</v>
      </c>
      <c r="T2805" s="10"/>
      <c r="U2805" s="5">
        <v>105.0</v>
      </c>
      <c r="V2805" s="15">
        <v>45114.0</v>
      </c>
      <c r="W2805" s="5">
        <v>4753900.0</v>
      </c>
      <c r="X2805" s="1" t="s">
        <v>4940</v>
      </c>
      <c r="Y2805" s="1" t="s">
        <v>1090</v>
      </c>
      <c r="Z2805" s="1" t="s">
        <v>4941</v>
      </c>
      <c r="AA2805" s="5">
        <v>3650.0</v>
      </c>
      <c r="AB2805" s="1" t="s">
        <v>4942</v>
      </c>
      <c r="AC2805" s="1" t="s">
        <v>4943</v>
      </c>
      <c r="AD2805" s="5">
        <v>6.5903075E7</v>
      </c>
      <c r="AE2805" s="1" t="s">
        <v>28</v>
      </c>
      <c r="AF2805" s="5">
        <v>803.0</v>
      </c>
      <c r="AG2805" s="5">
        <v>99.0</v>
      </c>
      <c r="AH2805" s="5">
        <v>8.4019898E7</v>
      </c>
      <c r="AI2805" s="10"/>
      <c r="AJ2805" s="10"/>
      <c r="AK2805" s="10"/>
      <c r="AL2805" s="10"/>
      <c r="AM2805" s="1" t="s">
        <v>4944</v>
      </c>
      <c r="AN2805" s="10"/>
      <c r="AO2805" s="10"/>
      <c r="AP2805" s="1" t="s">
        <v>4945</v>
      </c>
    </row>
    <row r="2806">
      <c r="A2806" s="1" t="s">
        <v>4752</v>
      </c>
      <c r="B2806" s="14">
        <v>46143.0</v>
      </c>
      <c r="C2806" s="1" t="s">
        <v>14671</v>
      </c>
      <c r="D2806" s="5">
        <v>8.9096457004819E13</v>
      </c>
      <c r="E2806" s="1" t="s">
        <v>4752</v>
      </c>
      <c r="F2806" s="1" t="s">
        <v>1097</v>
      </c>
      <c r="G2806" s="1" t="s">
        <v>4761</v>
      </c>
      <c r="H2806" s="1" t="s">
        <v>16203</v>
      </c>
      <c r="I2806" s="5">
        <v>101.0</v>
      </c>
      <c r="J2806" s="1" t="s">
        <v>4759</v>
      </c>
      <c r="K2806" s="1" t="s">
        <v>1931</v>
      </c>
      <c r="L2806" s="1" t="s">
        <v>14674</v>
      </c>
      <c r="M2806" s="1" t="s">
        <v>1935</v>
      </c>
      <c r="N2806" s="5">
        <v>8.9096457004819E13</v>
      </c>
      <c r="O2806" s="1" t="s">
        <v>1103</v>
      </c>
      <c r="P2806" s="1" t="s">
        <v>14671</v>
      </c>
      <c r="Q2806" s="5">
        <v>2.0</v>
      </c>
      <c r="R2806" s="15">
        <v>42464.0</v>
      </c>
      <c r="S2806" s="5">
        <v>0.0</v>
      </c>
      <c r="T2806" s="10"/>
      <c r="U2806" s="10"/>
      <c r="V2806" s="15">
        <v>42464.0</v>
      </c>
      <c r="W2806" s="5">
        <v>112101.0</v>
      </c>
      <c r="X2806" s="1" t="s">
        <v>14675</v>
      </c>
      <c r="Y2806" s="1" t="s">
        <v>1346</v>
      </c>
      <c r="Z2806" s="1" t="s">
        <v>14676</v>
      </c>
      <c r="AA2806" s="1" t="s">
        <v>1120</v>
      </c>
      <c r="AB2806" s="1" t="s">
        <v>14677</v>
      </c>
      <c r="AC2806" s="1" t="s">
        <v>1121</v>
      </c>
      <c r="AD2806" s="5">
        <v>7.8365E7</v>
      </c>
      <c r="AE2806" s="1" t="s">
        <v>1122</v>
      </c>
      <c r="AF2806" s="5">
        <v>1046.0</v>
      </c>
      <c r="AG2806" s="5">
        <v>65.0</v>
      </c>
      <c r="AH2806" s="5">
        <v>3.3835307E7</v>
      </c>
      <c r="AI2806" s="5">
        <v>51.0</v>
      </c>
      <c r="AJ2806" s="5">
        <v>3.2307856E7</v>
      </c>
      <c r="AK2806" s="5">
        <v>51.0</v>
      </c>
      <c r="AL2806" s="5">
        <v>3.230775E7</v>
      </c>
      <c r="AM2806" s="1" t="s">
        <v>14678</v>
      </c>
      <c r="AN2806" s="10"/>
      <c r="AO2806" s="10"/>
      <c r="AP2806" s="1" t="s">
        <v>6011</v>
      </c>
    </row>
    <row r="2807">
      <c r="A2807" s="1" t="s">
        <v>4752</v>
      </c>
      <c r="B2807" s="14">
        <v>45964.0</v>
      </c>
      <c r="C2807" s="1" t="s">
        <v>16204</v>
      </c>
      <c r="D2807" s="5">
        <v>4.4103386000132E13</v>
      </c>
      <c r="E2807" s="1" t="s">
        <v>4752</v>
      </c>
      <c r="F2807" s="1" t="s">
        <v>1097</v>
      </c>
      <c r="G2807" s="1" t="s">
        <v>4761</v>
      </c>
      <c r="H2807" s="1" t="s">
        <v>16205</v>
      </c>
      <c r="I2807" s="5">
        <v>101.0</v>
      </c>
      <c r="J2807" s="1" t="s">
        <v>4759</v>
      </c>
      <c r="K2807" s="1" t="s">
        <v>1953</v>
      </c>
      <c r="L2807" s="1" t="s">
        <v>1954</v>
      </c>
      <c r="M2807" s="1" t="s">
        <v>1955</v>
      </c>
      <c r="N2807" s="5">
        <v>4.4103386000132E13</v>
      </c>
      <c r="O2807" s="1" t="s">
        <v>1072</v>
      </c>
      <c r="P2807" s="1" t="s">
        <v>1956</v>
      </c>
      <c r="Q2807" s="5">
        <v>2.0</v>
      </c>
      <c r="R2807" s="15">
        <v>44503.0</v>
      </c>
      <c r="S2807" s="5">
        <v>0.0</v>
      </c>
      <c r="T2807" s="10"/>
      <c r="U2807" s="10"/>
      <c r="V2807" s="15">
        <v>44503.0</v>
      </c>
      <c r="W2807" s="5">
        <v>161001.0</v>
      </c>
      <c r="X2807" s="1" t="s">
        <v>1957</v>
      </c>
      <c r="Y2807" s="1" t="s">
        <v>1075</v>
      </c>
      <c r="Z2807" s="1" t="s">
        <v>1958</v>
      </c>
      <c r="AA2807" s="5">
        <v>230.0</v>
      </c>
      <c r="AB2807" s="1" t="s">
        <v>1959</v>
      </c>
      <c r="AC2807" s="1" t="s">
        <v>1078</v>
      </c>
      <c r="AD2807" s="5">
        <v>9.998E7</v>
      </c>
      <c r="AE2807" s="1" t="s">
        <v>1277</v>
      </c>
      <c r="AF2807" s="5">
        <v>8623.0</v>
      </c>
      <c r="AG2807" s="5">
        <v>54.0</v>
      </c>
      <c r="AH2807" s="5">
        <v>8.1395747E7</v>
      </c>
      <c r="AI2807" s="5">
        <v>54.0</v>
      </c>
      <c r="AJ2807" s="5">
        <v>9.6093853E7</v>
      </c>
      <c r="AK2807" s="10"/>
      <c r="AL2807" s="10"/>
      <c r="AM2807" s="1" t="s">
        <v>1960</v>
      </c>
      <c r="AN2807" s="10"/>
      <c r="AO2807" s="10"/>
      <c r="AP2807" s="1" t="s">
        <v>1961</v>
      </c>
    </row>
    <row r="2808">
      <c r="A2808" s="1" t="s">
        <v>4752</v>
      </c>
      <c r="B2808" s="16">
        <v>46011.0</v>
      </c>
      <c r="C2808" s="1" t="s">
        <v>16206</v>
      </c>
      <c r="D2808" s="5">
        <v>4.9667451000176E13</v>
      </c>
      <c r="E2808" s="1" t="s">
        <v>4752</v>
      </c>
      <c r="F2808" s="1" t="s">
        <v>1097</v>
      </c>
      <c r="G2808" s="1" t="s">
        <v>4761</v>
      </c>
      <c r="H2808" s="1" t="s">
        <v>16207</v>
      </c>
      <c r="I2808" s="5">
        <v>101.0</v>
      </c>
      <c r="J2808" s="1" t="s">
        <v>4759</v>
      </c>
      <c r="K2808" s="1" t="s">
        <v>16208</v>
      </c>
      <c r="L2808" s="1" t="s">
        <v>16209</v>
      </c>
      <c r="M2808" s="1" t="s">
        <v>16210</v>
      </c>
      <c r="N2808" s="5">
        <v>4.9667451000176E13</v>
      </c>
      <c r="O2808" s="1" t="s">
        <v>1072</v>
      </c>
      <c r="P2808" s="1" t="s">
        <v>16211</v>
      </c>
      <c r="Q2808" s="5">
        <v>2.0</v>
      </c>
      <c r="R2808" s="15">
        <v>44979.0</v>
      </c>
      <c r="S2808" s="5">
        <v>0.0</v>
      </c>
      <c r="T2808" s="10"/>
      <c r="U2808" s="5">
        <v>105.0</v>
      </c>
      <c r="V2808" s="15">
        <v>44979.0</v>
      </c>
      <c r="W2808" s="5">
        <v>161001.0</v>
      </c>
      <c r="X2808" s="1" t="s">
        <v>16212</v>
      </c>
      <c r="Y2808" s="1" t="s">
        <v>1075</v>
      </c>
      <c r="Z2808" s="1" t="s">
        <v>16213</v>
      </c>
      <c r="AA2808" s="5">
        <v>513.0</v>
      </c>
      <c r="AB2808" s="1" t="s">
        <v>16214</v>
      </c>
      <c r="AC2808" s="1" t="s">
        <v>1078</v>
      </c>
      <c r="AD2808" s="5">
        <v>7.828E7</v>
      </c>
      <c r="AE2808" s="1" t="s">
        <v>1122</v>
      </c>
      <c r="AF2808" s="5">
        <v>9177.0</v>
      </c>
      <c r="AG2808" s="5">
        <v>65.0</v>
      </c>
      <c r="AH2808" s="5">
        <v>9.9857878E7</v>
      </c>
      <c r="AI2808" s="5">
        <v>0.0</v>
      </c>
      <c r="AJ2808" s="5">
        <v>0.0</v>
      </c>
      <c r="AK2808" s="10"/>
      <c r="AL2808" s="10"/>
      <c r="AM2808" s="1" t="s">
        <v>16215</v>
      </c>
      <c r="AN2808" s="10"/>
      <c r="AO2808" s="10"/>
      <c r="AP2808" s="1" t="s">
        <v>16216</v>
      </c>
    </row>
    <row r="2809">
      <c r="A2809" s="1" t="s">
        <v>4752</v>
      </c>
      <c r="B2809" s="14">
        <v>45939.0</v>
      </c>
      <c r="C2809" s="1" t="s">
        <v>16217</v>
      </c>
      <c r="D2809" s="5">
        <v>4.1749186000163E13</v>
      </c>
      <c r="E2809" s="1" t="s">
        <v>4752</v>
      </c>
      <c r="F2809" s="1" t="s">
        <v>1097</v>
      </c>
      <c r="G2809" s="1" t="s">
        <v>4799</v>
      </c>
      <c r="H2809" s="1" t="s">
        <v>16218</v>
      </c>
      <c r="I2809" s="5">
        <v>58.0</v>
      </c>
      <c r="J2809" s="1" t="s">
        <v>4759</v>
      </c>
      <c r="K2809" s="1" t="s">
        <v>16219</v>
      </c>
      <c r="L2809" s="1" t="s">
        <v>16220</v>
      </c>
      <c r="M2809" s="1" t="s">
        <v>16221</v>
      </c>
      <c r="N2809" s="5">
        <v>4.1749186000163E13</v>
      </c>
      <c r="O2809" s="1" t="s">
        <v>1072</v>
      </c>
      <c r="P2809" s="1" t="s">
        <v>16222</v>
      </c>
      <c r="Q2809" s="5">
        <v>2.0</v>
      </c>
      <c r="R2809" s="15">
        <v>44315.0</v>
      </c>
      <c r="S2809" s="5">
        <v>0.0</v>
      </c>
      <c r="T2809" s="10"/>
      <c r="U2809" s="10"/>
      <c r="V2809" s="15">
        <v>44315.0</v>
      </c>
      <c r="W2809" s="5">
        <v>161099.0</v>
      </c>
      <c r="X2809" s="1" t="s">
        <v>16223</v>
      </c>
      <c r="Y2809" s="1" t="s">
        <v>1090</v>
      </c>
      <c r="Z2809" s="1" t="s">
        <v>16224</v>
      </c>
      <c r="AA2809" s="5">
        <v>475.0</v>
      </c>
      <c r="AB2809" s="1" t="s">
        <v>16225</v>
      </c>
      <c r="AC2809" s="1" t="s">
        <v>16226</v>
      </c>
      <c r="AD2809" s="5">
        <v>7.4210185E7</v>
      </c>
      <c r="AE2809" s="1" t="s">
        <v>1413</v>
      </c>
      <c r="AF2809" s="5">
        <v>9373.0</v>
      </c>
      <c r="AG2809" s="5">
        <v>62.0</v>
      </c>
      <c r="AH2809" s="5">
        <v>8.2056201E7</v>
      </c>
      <c r="AI2809" s="10"/>
      <c r="AJ2809" s="10"/>
      <c r="AK2809" s="10"/>
      <c r="AL2809" s="10"/>
      <c r="AM2809" s="1" t="s">
        <v>16227</v>
      </c>
      <c r="AN2809" s="10"/>
      <c r="AO2809" s="10"/>
      <c r="AP2809" s="1" t="s">
        <v>2055</v>
      </c>
    </row>
    <row r="2810">
      <c r="A2810" s="1" t="s">
        <v>4752</v>
      </c>
      <c r="B2810" s="16">
        <v>46326.0</v>
      </c>
      <c r="C2810" s="1" t="s">
        <v>6143</v>
      </c>
      <c r="D2810" s="5">
        <v>4.9753560001E12</v>
      </c>
      <c r="E2810" s="1" t="s">
        <v>4752</v>
      </c>
      <c r="F2810" s="1" t="s">
        <v>1097</v>
      </c>
      <c r="G2810" s="1" t="s">
        <v>5323</v>
      </c>
      <c r="H2810" s="1" t="s">
        <v>16228</v>
      </c>
      <c r="I2810" s="5">
        <v>105.0</v>
      </c>
      <c r="J2810" s="1" t="s">
        <v>4759</v>
      </c>
      <c r="K2810" s="1" t="s">
        <v>6145</v>
      </c>
      <c r="L2810" s="1" t="s">
        <v>6146</v>
      </c>
      <c r="M2810" s="1" t="s">
        <v>6147</v>
      </c>
      <c r="N2810" s="5">
        <v>4.9753560001E12</v>
      </c>
      <c r="O2810" s="1" t="s">
        <v>1072</v>
      </c>
      <c r="P2810" s="1" t="s">
        <v>6148</v>
      </c>
      <c r="Q2810" s="5">
        <v>2.0</v>
      </c>
      <c r="R2810" s="15">
        <v>37348.0</v>
      </c>
      <c r="S2810" s="5">
        <v>0.0</v>
      </c>
      <c r="T2810" s="10"/>
      <c r="U2810" s="10"/>
      <c r="V2810" s="15">
        <v>37348.0</v>
      </c>
      <c r="W2810" s="5">
        <v>151201.0</v>
      </c>
      <c r="X2810" s="1" t="s">
        <v>6149</v>
      </c>
      <c r="Y2810" s="1" t="s">
        <v>1346</v>
      </c>
      <c r="Z2810" s="1" t="s">
        <v>6150</v>
      </c>
      <c r="AA2810" s="1" t="s">
        <v>1120</v>
      </c>
      <c r="AB2810" s="1" t="s">
        <v>6151</v>
      </c>
      <c r="AC2810" s="1" t="s">
        <v>1121</v>
      </c>
      <c r="AD2810" s="5">
        <v>7.8575E7</v>
      </c>
      <c r="AE2810" s="1" t="s">
        <v>1122</v>
      </c>
      <c r="AF2810" s="5">
        <v>9819.0</v>
      </c>
      <c r="AG2810" s="10"/>
      <c r="AH2810" s="10"/>
      <c r="AI2810" s="10"/>
      <c r="AJ2810" s="10"/>
      <c r="AK2810" s="10"/>
      <c r="AL2810" s="10"/>
      <c r="AM2810" s="1" t="s">
        <v>6152</v>
      </c>
      <c r="AN2810" s="10"/>
      <c r="AO2810" s="10"/>
      <c r="AP2810" s="1" t="s">
        <v>6153</v>
      </c>
    </row>
    <row r="2811">
      <c r="A2811" s="1" t="s">
        <v>4752</v>
      </c>
      <c r="B2811" s="14">
        <v>46078.0</v>
      </c>
      <c r="C2811" s="1" t="s">
        <v>16229</v>
      </c>
      <c r="D2811" s="5">
        <v>5.4009093000144E13</v>
      </c>
      <c r="E2811" s="1" t="s">
        <v>4752</v>
      </c>
      <c r="F2811" s="1" t="s">
        <v>1097</v>
      </c>
      <c r="G2811" s="1" t="s">
        <v>4898</v>
      </c>
      <c r="H2811" s="1" t="s">
        <v>16230</v>
      </c>
      <c r="I2811" s="5">
        <v>78.0</v>
      </c>
      <c r="J2811" s="1" t="s">
        <v>4759</v>
      </c>
      <c r="K2811" s="1" t="s">
        <v>16231</v>
      </c>
      <c r="L2811" s="1" t="s">
        <v>16232</v>
      </c>
      <c r="M2811" s="1" t="s">
        <v>16233</v>
      </c>
      <c r="N2811" s="5">
        <v>5.4009093000144E13</v>
      </c>
      <c r="O2811" s="1" t="s">
        <v>1072</v>
      </c>
      <c r="P2811" s="1" t="s">
        <v>16234</v>
      </c>
      <c r="Q2811" s="5">
        <v>2.0</v>
      </c>
      <c r="R2811" s="15">
        <v>45343.0</v>
      </c>
      <c r="S2811" s="5">
        <v>0.0</v>
      </c>
      <c r="T2811" s="10"/>
      <c r="U2811" s="5">
        <v>105.0</v>
      </c>
      <c r="V2811" s="15">
        <v>45343.0</v>
      </c>
      <c r="W2811" s="5">
        <v>161001.0</v>
      </c>
      <c r="X2811" s="1" t="s">
        <v>15550</v>
      </c>
      <c r="Y2811" s="1" t="s">
        <v>1075</v>
      </c>
      <c r="Z2811" s="1" t="s">
        <v>16235</v>
      </c>
      <c r="AA2811" s="1" t="s">
        <v>1120</v>
      </c>
      <c r="AB2811" s="1" t="s">
        <v>16236</v>
      </c>
      <c r="AC2811" s="1" t="s">
        <v>16237</v>
      </c>
      <c r="AD2811" s="5">
        <v>7.852E7</v>
      </c>
      <c r="AE2811" s="1" t="s">
        <v>1122</v>
      </c>
      <c r="AF2811" s="5">
        <v>9887.0</v>
      </c>
      <c r="AG2811" s="5">
        <v>66.0</v>
      </c>
      <c r="AH2811" s="5">
        <v>9.9088172E7</v>
      </c>
      <c r="AI2811" s="5">
        <v>0.0</v>
      </c>
      <c r="AJ2811" s="5">
        <v>0.0</v>
      </c>
      <c r="AK2811" s="10"/>
      <c r="AL2811" s="10"/>
      <c r="AM2811" s="1" t="s">
        <v>16238</v>
      </c>
      <c r="AN2811" s="10"/>
      <c r="AO2811" s="10"/>
      <c r="AP2811" s="1" t="s">
        <v>14190</v>
      </c>
    </row>
    <row r="2812">
      <c r="A2812" s="1" t="s">
        <v>4752</v>
      </c>
      <c r="B2812" s="14">
        <v>46096.0</v>
      </c>
      <c r="C2812" s="1" t="s">
        <v>16239</v>
      </c>
      <c r="D2812" s="5">
        <v>3.772576001994E12</v>
      </c>
      <c r="E2812" s="1" t="s">
        <v>4752</v>
      </c>
      <c r="F2812" s="1" t="s">
        <v>1097</v>
      </c>
      <c r="G2812" s="1" t="s">
        <v>4761</v>
      </c>
      <c r="H2812" s="1" t="s">
        <v>16240</v>
      </c>
      <c r="I2812" s="5">
        <v>101.0</v>
      </c>
      <c r="J2812" s="1" t="s">
        <v>4759</v>
      </c>
      <c r="K2812" s="1" t="s">
        <v>16241</v>
      </c>
      <c r="L2812" s="1" t="s">
        <v>16242</v>
      </c>
      <c r="M2812" s="1" t="s">
        <v>16243</v>
      </c>
      <c r="N2812" s="5">
        <v>3.772576001994E12</v>
      </c>
      <c r="O2812" s="1" t="s">
        <v>1103</v>
      </c>
      <c r="P2812" s="1" t="s">
        <v>16239</v>
      </c>
      <c r="Q2812" s="5">
        <v>2.0</v>
      </c>
      <c r="R2812" s="15">
        <v>42900.0</v>
      </c>
      <c r="S2812" s="5">
        <v>0.0</v>
      </c>
      <c r="T2812" s="10"/>
      <c r="U2812" s="10"/>
      <c r="V2812" s="15">
        <v>42900.0</v>
      </c>
      <c r="W2812" s="5">
        <v>8599699.0</v>
      </c>
      <c r="X2812" s="1" t="s">
        <v>16244</v>
      </c>
      <c r="Y2812" s="1" t="s">
        <v>1075</v>
      </c>
      <c r="Z2812" s="1" t="s">
        <v>6418</v>
      </c>
      <c r="AA2812" s="5">
        <v>370.0</v>
      </c>
      <c r="AB2812" s="10"/>
      <c r="AC2812" s="1" t="s">
        <v>7701</v>
      </c>
      <c r="AD2812" s="5">
        <v>7.900502E7</v>
      </c>
      <c r="AE2812" s="1" t="s">
        <v>1940</v>
      </c>
      <c r="AF2812" s="5">
        <v>9051.0</v>
      </c>
      <c r="AG2812" s="5">
        <v>67.0</v>
      </c>
      <c r="AH2812" s="5">
        <v>3.3899052E7</v>
      </c>
      <c r="AI2812" s="5">
        <v>67.0</v>
      </c>
      <c r="AJ2812" s="5">
        <v>3.38992E7</v>
      </c>
      <c r="AK2812" s="10"/>
      <c r="AL2812" s="10"/>
      <c r="AM2812" s="1" t="s">
        <v>16245</v>
      </c>
      <c r="AN2812" s="10"/>
      <c r="AO2812" s="10"/>
      <c r="AP2812" s="1" t="s">
        <v>2087</v>
      </c>
    </row>
    <row r="2813">
      <c r="A2813" s="1" t="s">
        <v>4752</v>
      </c>
      <c r="B2813" s="14">
        <v>46108.0</v>
      </c>
      <c r="C2813" s="1" t="s">
        <v>6996</v>
      </c>
      <c r="D2813" s="5">
        <v>4.65203570001E13</v>
      </c>
      <c r="E2813" s="1" t="s">
        <v>4752</v>
      </c>
      <c r="F2813" s="1" t="s">
        <v>1097</v>
      </c>
      <c r="G2813" s="1" t="s">
        <v>4898</v>
      </c>
      <c r="H2813" s="1" t="s">
        <v>16246</v>
      </c>
      <c r="I2813" s="5">
        <v>78.0</v>
      </c>
      <c r="J2813" s="1" t="s">
        <v>4759</v>
      </c>
      <c r="K2813" s="1" t="s">
        <v>6998</v>
      </c>
      <c r="L2813" s="1" t="s">
        <v>6999</v>
      </c>
      <c r="M2813" s="1" t="s">
        <v>7000</v>
      </c>
      <c r="N2813" s="5">
        <v>4.65203570001E13</v>
      </c>
      <c r="O2813" s="1" t="s">
        <v>1072</v>
      </c>
      <c r="P2813" s="1" t="s">
        <v>6996</v>
      </c>
      <c r="Q2813" s="5">
        <v>2.0</v>
      </c>
      <c r="R2813" s="15">
        <v>44705.0</v>
      </c>
      <c r="S2813" s="5">
        <v>0.0</v>
      </c>
      <c r="T2813" s="10"/>
      <c r="U2813" s="5">
        <v>105.0</v>
      </c>
      <c r="V2813" s="15">
        <v>44705.0</v>
      </c>
      <c r="W2813" s="5">
        <v>7490103.0</v>
      </c>
      <c r="X2813" s="1" t="s">
        <v>7001</v>
      </c>
      <c r="Y2813" s="1" t="s">
        <v>1075</v>
      </c>
      <c r="Z2813" s="5">
        <v>16.0</v>
      </c>
      <c r="AA2813" s="5">
        <v>75.0</v>
      </c>
      <c r="AB2813" s="10"/>
      <c r="AC2813" s="1" t="s">
        <v>7002</v>
      </c>
      <c r="AD2813" s="5">
        <v>7.5803605E7</v>
      </c>
      <c r="AE2813" s="1" t="s">
        <v>1413</v>
      </c>
      <c r="AF2813" s="5">
        <v>9433.0</v>
      </c>
      <c r="AG2813" s="5">
        <v>62.0</v>
      </c>
      <c r="AH2813" s="5">
        <v>9.249955E7</v>
      </c>
      <c r="AI2813" s="10"/>
      <c r="AJ2813" s="10"/>
      <c r="AK2813" s="10"/>
      <c r="AL2813" s="10"/>
      <c r="AM2813" s="1" t="s">
        <v>7003</v>
      </c>
      <c r="AN2813" s="10"/>
      <c r="AO2813" s="10"/>
      <c r="AP2813" s="1" t="s">
        <v>7004</v>
      </c>
    </row>
    <row r="2814">
      <c r="A2814" s="1" t="s">
        <v>4752</v>
      </c>
      <c r="B2814" s="14">
        <v>46106.0</v>
      </c>
      <c r="C2814" s="1" t="s">
        <v>10626</v>
      </c>
      <c r="D2814" s="5">
        <v>1.614365000179E12</v>
      </c>
      <c r="E2814" s="1" t="s">
        <v>4752</v>
      </c>
      <c r="F2814" s="1" t="s">
        <v>1097</v>
      </c>
      <c r="G2814" s="1" t="s">
        <v>4799</v>
      </c>
      <c r="H2814" s="1" t="s">
        <v>16247</v>
      </c>
      <c r="I2814" s="5">
        <v>58.0</v>
      </c>
      <c r="J2814" s="1" t="s">
        <v>4759</v>
      </c>
      <c r="K2814" s="1" t="s">
        <v>5009</v>
      </c>
      <c r="L2814" s="1" t="s">
        <v>10628</v>
      </c>
      <c r="M2814" s="1" t="s">
        <v>5011</v>
      </c>
      <c r="N2814" s="5">
        <v>1.614365000179E12</v>
      </c>
      <c r="O2814" s="1" t="s">
        <v>1072</v>
      </c>
      <c r="P2814" s="1" t="s">
        <v>10629</v>
      </c>
      <c r="Q2814" s="5">
        <v>2.0</v>
      </c>
      <c r="R2814" s="15">
        <v>38591.0</v>
      </c>
      <c r="S2814" s="5">
        <v>0.0</v>
      </c>
      <c r="T2814" s="10"/>
      <c r="U2814" s="10"/>
      <c r="V2814" s="15">
        <v>35425.0</v>
      </c>
      <c r="W2814" s="5">
        <v>230600.0</v>
      </c>
      <c r="X2814" s="1" t="s">
        <v>10630</v>
      </c>
      <c r="Y2814" s="1" t="s">
        <v>1090</v>
      </c>
      <c r="Z2814" s="1" t="s">
        <v>3049</v>
      </c>
      <c r="AA2814" s="5">
        <v>3400.0</v>
      </c>
      <c r="AB2814" s="10"/>
      <c r="AC2814" s="1" t="s">
        <v>7243</v>
      </c>
      <c r="AD2814" s="5">
        <v>9.2700425E7</v>
      </c>
      <c r="AE2814" s="1" t="s">
        <v>1277</v>
      </c>
      <c r="AF2814" s="5">
        <v>8685.0</v>
      </c>
      <c r="AG2814" s="5">
        <v>51.0</v>
      </c>
      <c r="AH2814" s="5">
        <v>3.49192E7</v>
      </c>
      <c r="AI2814" s="5">
        <v>51.0</v>
      </c>
      <c r="AJ2814" s="5">
        <v>3.4919234E7</v>
      </c>
      <c r="AK2814" s="10"/>
      <c r="AL2814" s="10"/>
      <c r="AM2814" s="1" t="s">
        <v>10631</v>
      </c>
      <c r="AN2814" s="10"/>
      <c r="AO2814" s="10"/>
      <c r="AP2814" s="1" t="s">
        <v>6255</v>
      </c>
    </row>
    <row r="2815">
      <c r="A2815" s="1" t="s">
        <v>4752</v>
      </c>
      <c r="B2815" s="14">
        <v>46114.0</v>
      </c>
      <c r="C2815" s="1" t="s">
        <v>2760</v>
      </c>
      <c r="D2815" s="5">
        <v>5.194361900017E13</v>
      </c>
      <c r="E2815" s="1" t="s">
        <v>4752</v>
      </c>
      <c r="F2815" s="1" t="s">
        <v>1097</v>
      </c>
      <c r="G2815" s="1" t="s">
        <v>4799</v>
      </c>
      <c r="H2815" s="1" t="s">
        <v>16248</v>
      </c>
      <c r="I2815" s="5">
        <v>58.0</v>
      </c>
      <c r="J2815" s="1" t="s">
        <v>4759</v>
      </c>
      <c r="K2815" s="1" t="s">
        <v>14478</v>
      </c>
      <c r="L2815" s="1" t="s">
        <v>14479</v>
      </c>
      <c r="M2815" s="1" t="s">
        <v>14480</v>
      </c>
      <c r="N2815" s="5">
        <v>5.194361900017E13</v>
      </c>
      <c r="O2815" s="1" t="s">
        <v>1072</v>
      </c>
      <c r="P2815" s="10"/>
      <c r="Q2815" s="5">
        <v>2.0</v>
      </c>
      <c r="R2815" s="15">
        <v>45162.0</v>
      </c>
      <c r="S2815" s="5">
        <v>0.0</v>
      </c>
      <c r="T2815" s="10"/>
      <c r="U2815" s="5">
        <v>105.0</v>
      </c>
      <c r="V2815" s="15">
        <v>45162.0</v>
      </c>
      <c r="W2815" s="5">
        <v>161001.0</v>
      </c>
      <c r="X2815" s="1" t="s">
        <v>14481</v>
      </c>
      <c r="Y2815" s="1" t="s">
        <v>1118</v>
      </c>
      <c r="Z2815" s="1" t="s">
        <v>14482</v>
      </c>
      <c r="AA2815" s="1" t="s">
        <v>1120</v>
      </c>
      <c r="AB2815" s="1" t="s">
        <v>14483</v>
      </c>
      <c r="AC2815" s="1" t="s">
        <v>2581</v>
      </c>
      <c r="AD2815" s="5">
        <v>2.9725E7</v>
      </c>
      <c r="AE2815" s="1" t="s">
        <v>1604</v>
      </c>
      <c r="AF2815" s="5">
        <v>5707.0</v>
      </c>
      <c r="AG2815" s="5">
        <v>27.0</v>
      </c>
      <c r="AH2815" s="5">
        <v>9.744258E7</v>
      </c>
      <c r="AI2815" s="5">
        <v>0.0</v>
      </c>
      <c r="AJ2815" s="5">
        <v>0.0</v>
      </c>
      <c r="AK2815" s="10"/>
      <c r="AL2815" s="10"/>
      <c r="AM2815" s="1" t="s">
        <v>14484</v>
      </c>
      <c r="AN2815" s="10"/>
      <c r="AO2815" s="10"/>
      <c r="AP2815" s="1" t="s">
        <v>1669</v>
      </c>
    </row>
    <row r="2816">
      <c r="A2816" s="1" t="s">
        <v>4752</v>
      </c>
      <c r="B2816" s="14">
        <v>46102.0</v>
      </c>
      <c r="C2816" s="1" t="s">
        <v>11540</v>
      </c>
      <c r="D2816" s="5">
        <v>3.3532423000101E13</v>
      </c>
      <c r="E2816" s="1" t="s">
        <v>4752</v>
      </c>
      <c r="F2816" s="1" t="s">
        <v>1097</v>
      </c>
      <c r="G2816" s="1" t="s">
        <v>4761</v>
      </c>
      <c r="H2816" s="1" t="s">
        <v>16249</v>
      </c>
      <c r="I2816" s="5">
        <v>101.0</v>
      </c>
      <c r="J2816" s="1" t="s">
        <v>4759</v>
      </c>
      <c r="K2816" s="1" t="s">
        <v>11542</v>
      </c>
      <c r="L2816" s="1" t="s">
        <v>11543</v>
      </c>
      <c r="M2816" s="1" t="s">
        <v>11544</v>
      </c>
      <c r="N2816" s="5">
        <v>3.3532423000101E13</v>
      </c>
      <c r="O2816" s="1" t="s">
        <v>1072</v>
      </c>
      <c r="P2816" s="1" t="s">
        <v>11545</v>
      </c>
      <c r="Q2816" s="5">
        <v>2.0</v>
      </c>
      <c r="R2816" s="15">
        <v>43591.0</v>
      </c>
      <c r="S2816" s="5">
        <v>0.0</v>
      </c>
      <c r="T2816" s="10"/>
      <c r="U2816" s="10"/>
      <c r="V2816" s="15">
        <v>43591.0</v>
      </c>
      <c r="W2816" s="5">
        <v>161003.0</v>
      </c>
      <c r="X2816" s="1" t="s">
        <v>11546</v>
      </c>
      <c r="Y2816" s="1" t="s">
        <v>1075</v>
      </c>
      <c r="Z2816" s="1" t="s">
        <v>1355</v>
      </c>
      <c r="AA2816" s="5">
        <v>797.0</v>
      </c>
      <c r="AB2816" s="1" t="s">
        <v>11547</v>
      </c>
      <c r="AC2816" s="1" t="s">
        <v>1078</v>
      </c>
      <c r="AD2816" s="5">
        <v>1.34003E7</v>
      </c>
      <c r="AE2816" s="1" t="s">
        <v>1079</v>
      </c>
      <c r="AF2816" s="5">
        <v>6875.0</v>
      </c>
      <c r="AG2816" s="5">
        <v>19.0</v>
      </c>
      <c r="AH2816" s="5">
        <v>9.2603016E7</v>
      </c>
      <c r="AI2816" s="10"/>
      <c r="AJ2816" s="10"/>
      <c r="AK2816" s="10"/>
      <c r="AL2816" s="10"/>
      <c r="AM2816" s="1" t="s">
        <v>11548</v>
      </c>
      <c r="AN2816" s="10"/>
      <c r="AO2816" s="10"/>
      <c r="AP2816" s="1" t="s">
        <v>3584</v>
      </c>
    </row>
    <row r="2817">
      <c r="A2817" s="1" t="s">
        <v>4752</v>
      </c>
      <c r="B2817" s="14">
        <v>46205.0</v>
      </c>
      <c r="C2817" s="1" t="s">
        <v>5017</v>
      </c>
      <c r="D2817" s="5">
        <v>3.200263400017E13</v>
      </c>
      <c r="E2817" s="1" t="s">
        <v>4752</v>
      </c>
      <c r="F2817" s="1" t="s">
        <v>1097</v>
      </c>
      <c r="G2817" s="1" t="s">
        <v>4771</v>
      </c>
      <c r="H2817" s="1" t="s">
        <v>16250</v>
      </c>
      <c r="I2817" s="17">
        <v>45528.0</v>
      </c>
      <c r="J2817" s="1" t="s">
        <v>4759</v>
      </c>
      <c r="K2817" s="1" t="s">
        <v>5019</v>
      </c>
      <c r="L2817" s="1" t="s">
        <v>5020</v>
      </c>
      <c r="M2817" s="1" t="s">
        <v>5021</v>
      </c>
      <c r="N2817" s="5">
        <v>3.200263400017E13</v>
      </c>
      <c r="O2817" s="1" t="s">
        <v>1072</v>
      </c>
      <c r="P2817" s="1" t="s">
        <v>5022</v>
      </c>
      <c r="Q2817" s="5">
        <v>2.0</v>
      </c>
      <c r="R2817" s="15">
        <v>43416.0</v>
      </c>
      <c r="S2817" s="5">
        <v>0.0</v>
      </c>
      <c r="T2817" s="10"/>
      <c r="U2817" s="10"/>
      <c r="V2817" s="15">
        <v>43416.0</v>
      </c>
      <c r="W2817" s="5">
        <v>161001.0</v>
      </c>
      <c r="X2817" s="10"/>
      <c r="Y2817" s="1" t="s">
        <v>1075</v>
      </c>
      <c r="Z2817" s="1" t="s">
        <v>5023</v>
      </c>
      <c r="AA2817" s="5">
        <v>401.0</v>
      </c>
      <c r="AB2817" s="10"/>
      <c r="AC2817" s="1" t="s">
        <v>5024</v>
      </c>
      <c r="AD2817" s="5">
        <v>3.801732E7</v>
      </c>
      <c r="AE2817" s="1" t="s">
        <v>1205</v>
      </c>
      <c r="AF2817" s="5">
        <v>5401.0</v>
      </c>
      <c r="AG2817" s="5">
        <v>34.0</v>
      </c>
      <c r="AH2817" s="5">
        <v>3.3214856E7</v>
      </c>
      <c r="AI2817" s="10"/>
      <c r="AJ2817" s="10"/>
      <c r="AK2817" s="10"/>
      <c r="AL2817" s="10"/>
      <c r="AM2817" s="1" t="s">
        <v>5025</v>
      </c>
      <c r="AN2817" s="10"/>
      <c r="AO2817" s="10"/>
      <c r="AP2817" s="1" t="s">
        <v>3834</v>
      </c>
    </row>
    <row r="2818">
      <c r="A2818" s="1" t="s">
        <v>4752</v>
      </c>
      <c r="B2818" s="14">
        <v>46138.0</v>
      </c>
      <c r="C2818" s="1" t="s">
        <v>8366</v>
      </c>
      <c r="D2818" s="5">
        <v>2.2175316000238E13</v>
      </c>
      <c r="E2818" s="1" t="s">
        <v>4752</v>
      </c>
      <c r="F2818" s="1" t="s">
        <v>6685</v>
      </c>
      <c r="G2818" s="1" t="s">
        <v>16251</v>
      </c>
      <c r="H2818" s="1" t="s">
        <v>16252</v>
      </c>
      <c r="I2818" s="5">
        <v>20.0</v>
      </c>
      <c r="J2818" s="1" t="s">
        <v>4755</v>
      </c>
      <c r="K2818" s="1" t="s">
        <v>8366</v>
      </c>
      <c r="L2818" s="1" t="s">
        <v>8368</v>
      </c>
      <c r="M2818" s="1" t="s">
        <v>8369</v>
      </c>
      <c r="N2818" s="5">
        <v>2.2175316000238E13</v>
      </c>
      <c r="O2818" s="1" t="s">
        <v>1103</v>
      </c>
      <c r="P2818" s="10"/>
      <c r="Q2818" s="5">
        <v>2.0</v>
      </c>
      <c r="R2818" s="15">
        <v>45264.0</v>
      </c>
      <c r="S2818" s="5">
        <v>0.0</v>
      </c>
      <c r="T2818" s="10"/>
      <c r="U2818" s="10"/>
      <c r="V2818" s="15">
        <v>45264.0</v>
      </c>
      <c r="W2818" s="5">
        <v>2051700.0</v>
      </c>
      <c r="X2818" s="1" t="s">
        <v>8370</v>
      </c>
      <c r="Y2818" s="1" t="s">
        <v>1075</v>
      </c>
      <c r="Z2818" s="1" t="s">
        <v>8371</v>
      </c>
      <c r="AA2818" s="5">
        <v>176.0</v>
      </c>
      <c r="AB2818" s="1" t="s">
        <v>8372</v>
      </c>
      <c r="AC2818" s="1" t="s">
        <v>8373</v>
      </c>
      <c r="AD2818" s="5">
        <v>1.316357E7</v>
      </c>
      <c r="AE2818" s="1" t="s">
        <v>1079</v>
      </c>
      <c r="AF2818" s="5">
        <v>6175.0</v>
      </c>
      <c r="AG2818" s="5">
        <v>34.0</v>
      </c>
      <c r="AH2818" s="5">
        <v>3.714211E7</v>
      </c>
      <c r="AI2818" s="10"/>
      <c r="AJ2818" s="10"/>
      <c r="AK2818" s="10"/>
      <c r="AL2818" s="10"/>
      <c r="AM2818" s="1" t="s">
        <v>8374</v>
      </c>
      <c r="AN2818" s="10"/>
      <c r="AO2818" s="10"/>
      <c r="AP2818" s="1" t="s">
        <v>8375</v>
      </c>
    </row>
    <row r="2819">
      <c r="A2819" s="1" t="s">
        <v>4752</v>
      </c>
      <c r="B2819" s="14">
        <v>46240.0</v>
      </c>
      <c r="C2819" s="1" t="s">
        <v>16253</v>
      </c>
      <c r="D2819" s="5">
        <v>5.5699588000105E13</v>
      </c>
      <c r="E2819" s="1" t="s">
        <v>4752</v>
      </c>
      <c r="F2819" s="1" t="s">
        <v>1318</v>
      </c>
      <c r="G2819" s="1" t="s">
        <v>5992</v>
      </c>
      <c r="H2819" s="1" t="s">
        <v>16254</v>
      </c>
      <c r="I2819" s="5">
        <v>88.0</v>
      </c>
      <c r="J2819" s="1" t="s">
        <v>4759</v>
      </c>
      <c r="K2819" s="1" t="s">
        <v>16255</v>
      </c>
      <c r="L2819" s="1" t="s">
        <v>16256</v>
      </c>
      <c r="M2819" s="1" t="s">
        <v>16257</v>
      </c>
      <c r="N2819" s="5">
        <v>5.5699588000105E13</v>
      </c>
      <c r="O2819" s="1" t="s">
        <v>1072</v>
      </c>
      <c r="P2819" s="1" t="s">
        <v>16258</v>
      </c>
      <c r="Q2819" s="5">
        <v>2.0</v>
      </c>
      <c r="R2819" s="15">
        <v>45470.0</v>
      </c>
      <c r="S2819" s="5">
        <v>0.0</v>
      </c>
      <c r="T2819" s="10"/>
      <c r="U2819" s="5">
        <v>105.0</v>
      </c>
      <c r="V2819" s="15">
        <v>45470.0</v>
      </c>
      <c r="W2819" s="5">
        <v>161001.0</v>
      </c>
      <c r="X2819" s="1" t="s">
        <v>16259</v>
      </c>
      <c r="Y2819" s="1" t="s">
        <v>1075</v>
      </c>
      <c r="Z2819" s="1" t="s">
        <v>16260</v>
      </c>
      <c r="AA2819" s="5">
        <v>541.0</v>
      </c>
      <c r="AB2819" s="1" t="s">
        <v>1092</v>
      </c>
      <c r="AC2819" s="1" t="s">
        <v>1078</v>
      </c>
      <c r="AD2819" s="5">
        <v>8.547E7</v>
      </c>
      <c r="AE2819" s="1" t="s">
        <v>1231</v>
      </c>
      <c r="AF2819" s="5">
        <v>7497.0</v>
      </c>
      <c r="AG2819" s="5">
        <v>45.0</v>
      </c>
      <c r="AH2819" s="5">
        <v>9.1214423E7</v>
      </c>
      <c r="AI2819" s="5">
        <v>0.0</v>
      </c>
      <c r="AJ2819" s="5">
        <v>0.0</v>
      </c>
      <c r="AK2819" s="10"/>
      <c r="AL2819" s="10"/>
      <c r="AM2819" s="1" t="s">
        <v>16261</v>
      </c>
      <c r="AN2819" s="10"/>
      <c r="AO2819" s="10"/>
      <c r="AP2819" s="1" t="s">
        <v>11100</v>
      </c>
    </row>
    <row r="2820">
      <c r="A2820" s="1" t="s">
        <v>4752</v>
      </c>
      <c r="B2820" s="14">
        <v>46260.0</v>
      </c>
      <c r="C2820" s="1" t="s">
        <v>5046</v>
      </c>
      <c r="D2820" s="5">
        <v>4.74300001346E11</v>
      </c>
      <c r="E2820" s="1" t="s">
        <v>4752</v>
      </c>
      <c r="F2820" s="1" t="s">
        <v>1097</v>
      </c>
      <c r="G2820" s="1" t="s">
        <v>4898</v>
      </c>
      <c r="H2820" s="1" t="s">
        <v>16262</v>
      </c>
      <c r="I2820" s="5">
        <v>78.0</v>
      </c>
      <c r="J2820" s="1" t="s">
        <v>4759</v>
      </c>
      <c r="K2820" s="1" t="s">
        <v>3189</v>
      </c>
      <c r="L2820" s="1" t="s">
        <v>5048</v>
      </c>
      <c r="M2820" s="1" t="s">
        <v>3194</v>
      </c>
      <c r="N2820" s="5">
        <v>4.74300001346E11</v>
      </c>
      <c r="O2820" s="1" t="s">
        <v>1103</v>
      </c>
      <c r="P2820" s="1" t="s">
        <v>3189</v>
      </c>
      <c r="Q2820" s="5">
        <v>2.0</v>
      </c>
      <c r="R2820" s="15">
        <v>40347.0</v>
      </c>
      <c r="S2820" s="5">
        <v>0.0</v>
      </c>
      <c r="T2820" s="10"/>
      <c r="U2820" s="10"/>
      <c r="V2820" s="15">
        <v>40347.0</v>
      </c>
      <c r="W2820" s="5">
        <v>119907.0</v>
      </c>
      <c r="X2820" s="1" t="s">
        <v>5049</v>
      </c>
      <c r="Y2820" s="1" t="s">
        <v>1384</v>
      </c>
      <c r="Z2820" s="1" t="s">
        <v>5050</v>
      </c>
      <c r="AA2820" s="1" t="s">
        <v>1120</v>
      </c>
      <c r="AB2820" s="10"/>
      <c r="AC2820" s="1" t="s">
        <v>5051</v>
      </c>
      <c r="AD2820" s="5">
        <v>5.9649899E7</v>
      </c>
      <c r="AE2820" s="1" t="s">
        <v>5052</v>
      </c>
      <c r="AF2820" s="5">
        <v>1759.0</v>
      </c>
      <c r="AG2820" s="5">
        <v>24.0</v>
      </c>
      <c r="AH2820" s="5">
        <v>3.3245038E7</v>
      </c>
      <c r="AI2820" s="10"/>
      <c r="AJ2820" s="10"/>
      <c r="AK2820" s="5">
        <v>84.0</v>
      </c>
      <c r="AL2820" s="5">
        <v>3.3245036E7</v>
      </c>
      <c r="AM2820" s="1" t="s">
        <v>3198</v>
      </c>
      <c r="AN2820" s="10"/>
      <c r="AO2820" s="10"/>
      <c r="AP2820" s="1" t="s">
        <v>5053</v>
      </c>
    </row>
    <row r="2821">
      <c r="A2821" s="1" t="s">
        <v>4752</v>
      </c>
      <c r="B2821" s="14">
        <v>46149.0</v>
      </c>
      <c r="C2821" s="1" t="s">
        <v>16263</v>
      </c>
      <c r="D2821" s="5">
        <v>2.5773037000183E13</v>
      </c>
      <c r="E2821" s="1" t="s">
        <v>4752</v>
      </c>
      <c r="F2821" s="1" t="s">
        <v>1097</v>
      </c>
      <c r="G2821" s="1" t="s">
        <v>4799</v>
      </c>
      <c r="H2821" s="5">
        <v>9.2728296289E10</v>
      </c>
      <c r="I2821" s="5">
        <v>58.0</v>
      </c>
      <c r="J2821" s="1" t="s">
        <v>4759</v>
      </c>
      <c r="K2821" s="1" t="s">
        <v>16264</v>
      </c>
      <c r="L2821" s="1" t="s">
        <v>16265</v>
      </c>
      <c r="M2821" s="1" t="s">
        <v>16266</v>
      </c>
      <c r="N2821" s="5">
        <v>2.5773037000183E13</v>
      </c>
      <c r="O2821" s="1" t="s">
        <v>1072</v>
      </c>
      <c r="P2821" s="10"/>
      <c r="Q2821" s="5">
        <v>2.0</v>
      </c>
      <c r="R2821" s="15">
        <v>38659.0</v>
      </c>
      <c r="S2821" s="5">
        <v>0.0</v>
      </c>
      <c r="T2821" s="10"/>
      <c r="U2821" s="10"/>
      <c r="V2821" s="15">
        <v>32619.0</v>
      </c>
      <c r="W2821" s="5">
        <v>2121101.0</v>
      </c>
      <c r="X2821" s="1" t="s">
        <v>16267</v>
      </c>
      <c r="Y2821" s="1" t="s">
        <v>1075</v>
      </c>
      <c r="Z2821" s="1" t="s">
        <v>16268</v>
      </c>
      <c r="AA2821" s="5">
        <v>640.0</v>
      </c>
      <c r="AB2821" s="10"/>
      <c r="AC2821" s="1" t="s">
        <v>16269</v>
      </c>
      <c r="AD2821" s="5">
        <v>3.2689322E7</v>
      </c>
      <c r="AE2821" s="1" t="s">
        <v>1205</v>
      </c>
      <c r="AF2821" s="5">
        <v>4133.0</v>
      </c>
      <c r="AG2821" s="5">
        <v>31.0</v>
      </c>
      <c r="AH2821" s="5">
        <v>3.5970442E7</v>
      </c>
      <c r="AI2821" s="10"/>
      <c r="AJ2821" s="10"/>
      <c r="AK2821" s="10"/>
      <c r="AL2821" s="10"/>
      <c r="AM2821" s="1" t="s">
        <v>16270</v>
      </c>
      <c r="AN2821" s="10"/>
      <c r="AO2821" s="10"/>
      <c r="AP2821" s="1" t="s">
        <v>10578</v>
      </c>
    </row>
    <row r="2822">
      <c r="A2822" s="1" t="s">
        <v>4752</v>
      </c>
      <c r="B2822" s="14">
        <v>46134.0</v>
      </c>
      <c r="C2822" s="1" t="s">
        <v>16271</v>
      </c>
      <c r="D2822" s="5">
        <v>4.4392963000153E13</v>
      </c>
      <c r="E2822" s="1" t="s">
        <v>4752</v>
      </c>
      <c r="F2822" s="1" t="s">
        <v>1097</v>
      </c>
      <c r="G2822" s="1" t="s">
        <v>4761</v>
      </c>
      <c r="H2822" s="1" t="s">
        <v>16272</v>
      </c>
      <c r="I2822" s="5">
        <v>101.0</v>
      </c>
      <c r="J2822" s="1" t="s">
        <v>4759</v>
      </c>
      <c r="K2822" s="1" t="s">
        <v>16273</v>
      </c>
      <c r="L2822" s="1" t="s">
        <v>16274</v>
      </c>
      <c r="M2822" s="1" t="s">
        <v>16275</v>
      </c>
      <c r="N2822" s="5">
        <v>4.4392963000153E13</v>
      </c>
      <c r="O2822" s="1" t="s">
        <v>1072</v>
      </c>
      <c r="P2822" s="10"/>
      <c r="Q2822" s="5">
        <v>2.0</v>
      </c>
      <c r="R2822" s="15">
        <v>44526.0</v>
      </c>
      <c r="S2822" s="5">
        <v>0.0</v>
      </c>
      <c r="T2822" s="10"/>
      <c r="U2822" s="10"/>
      <c r="V2822" s="15">
        <v>44526.0</v>
      </c>
      <c r="W2822" s="5">
        <v>4683400.0</v>
      </c>
      <c r="X2822" s="1" t="s">
        <v>16276</v>
      </c>
      <c r="Y2822" s="1" t="s">
        <v>1075</v>
      </c>
      <c r="Z2822" s="1" t="s">
        <v>16277</v>
      </c>
      <c r="AA2822" s="5">
        <v>1653.0</v>
      </c>
      <c r="AB2822" s="10"/>
      <c r="AC2822" s="1" t="s">
        <v>16278</v>
      </c>
      <c r="AD2822" s="5">
        <v>1.478316E7</v>
      </c>
      <c r="AE2822" s="1" t="s">
        <v>1079</v>
      </c>
      <c r="AF2822" s="5">
        <v>6209.0</v>
      </c>
      <c r="AG2822" s="5">
        <v>17.0</v>
      </c>
      <c r="AH2822" s="5">
        <v>9.978315E7</v>
      </c>
      <c r="AI2822" s="5">
        <v>17.0</v>
      </c>
      <c r="AJ2822" s="5">
        <v>9.9792519E7</v>
      </c>
      <c r="AK2822" s="10"/>
      <c r="AL2822" s="10"/>
      <c r="AM2822" s="1" t="s">
        <v>16279</v>
      </c>
      <c r="AN2822" s="10"/>
      <c r="AO2822" s="10"/>
      <c r="AP2822" s="1" t="s">
        <v>8732</v>
      </c>
    </row>
    <row r="2823">
      <c r="A2823" s="1" t="s">
        <v>4752</v>
      </c>
      <c r="B2823" s="16">
        <v>46305.0</v>
      </c>
      <c r="C2823" s="1" t="s">
        <v>9422</v>
      </c>
      <c r="D2823" s="5">
        <v>2.9138629000184E13</v>
      </c>
      <c r="E2823" s="1" t="s">
        <v>4752</v>
      </c>
      <c r="F2823" s="1" t="s">
        <v>1097</v>
      </c>
      <c r="G2823" s="1" t="s">
        <v>4799</v>
      </c>
      <c r="H2823" s="1" t="s">
        <v>16280</v>
      </c>
      <c r="I2823" s="5">
        <v>58.0</v>
      </c>
      <c r="J2823" s="1" t="s">
        <v>4759</v>
      </c>
      <c r="K2823" s="1" t="s">
        <v>9424</v>
      </c>
      <c r="L2823" s="1" t="s">
        <v>9425</v>
      </c>
      <c r="M2823" s="1" t="s">
        <v>9426</v>
      </c>
      <c r="N2823" s="5">
        <v>2.9138629000184E13</v>
      </c>
      <c r="O2823" s="1" t="s">
        <v>1072</v>
      </c>
      <c r="P2823" s="1" t="s">
        <v>9427</v>
      </c>
      <c r="Q2823" s="5">
        <v>2.0</v>
      </c>
      <c r="R2823" s="15">
        <v>43063.0</v>
      </c>
      <c r="S2823" s="5">
        <v>0.0</v>
      </c>
      <c r="T2823" s="10"/>
      <c r="U2823" s="10"/>
      <c r="V2823" s="15">
        <v>43063.0</v>
      </c>
      <c r="W2823" s="5">
        <v>7490104.0</v>
      </c>
      <c r="X2823" s="1" t="s">
        <v>9428</v>
      </c>
      <c r="Y2823" s="1" t="s">
        <v>2325</v>
      </c>
      <c r="Z2823" s="1" t="s">
        <v>9429</v>
      </c>
      <c r="AA2823" s="5">
        <v>614.0</v>
      </c>
      <c r="AB2823" s="1" t="s">
        <v>9430</v>
      </c>
      <c r="AC2823" s="1" t="s">
        <v>9431</v>
      </c>
      <c r="AD2823" s="5">
        <v>6454050.0</v>
      </c>
      <c r="AE2823" s="1" t="s">
        <v>1079</v>
      </c>
      <c r="AF2823" s="5">
        <v>6213.0</v>
      </c>
      <c r="AG2823" s="5">
        <v>11.0</v>
      </c>
      <c r="AH2823" s="5">
        <v>9.5753231E7</v>
      </c>
      <c r="AI2823" s="5">
        <v>31.0</v>
      </c>
      <c r="AJ2823" s="5">
        <v>9.5753231E7</v>
      </c>
      <c r="AK2823" s="5">
        <v>31.0</v>
      </c>
      <c r="AL2823" s="5">
        <v>3.4262726E7</v>
      </c>
      <c r="AM2823" s="1" t="s">
        <v>9432</v>
      </c>
      <c r="AN2823" s="10"/>
      <c r="AO2823" s="10"/>
      <c r="AP2823" s="1" t="s">
        <v>1715</v>
      </c>
    </row>
    <row r="2824">
      <c r="A2824" s="1" t="s">
        <v>4752</v>
      </c>
      <c r="B2824" s="14">
        <v>46132.0</v>
      </c>
      <c r="C2824" s="1" t="s">
        <v>16281</v>
      </c>
      <c r="D2824" s="5">
        <v>3.3649848000103E13</v>
      </c>
      <c r="E2824" s="1" t="s">
        <v>4752</v>
      </c>
      <c r="F2824" s="1" t="s">
        <v>1097</v>
      </c>
      <c r="G2824" s="1" t="s">
        <v>4799</v>
      </c>
      <c r="H2824" s="1" t="s">
        <v>16282</v>
      </c>
      <c r="I2824" s="5">
        <v>58.0</v>
      </c>
      <c r="J2824" s="1" t="s">
        <v>4759</v>
      </c>
      <c r="K2824" s="1" t="s">
        <v>16283</v>
      </c>
      <c r="L2824" s="1" t="s">
        <v>16284</v>
      </c>
      <c r="M2824" s="1" t="s">
        <v>16285</v>
      </c>
      <c r="N2824" s="5">
        <v>3.3649848000103E13</v>
      </c>
      <c r="O2824" s="1" t="s">
        <v>1072</v>
      </c>
      <c r="P2824" s="1" t="s">
        <v>16283</v>
      </c>
      <c r="Q2824" s="5">
        <v>2.0</v>
      </c>
      <c r="R2824" s="15">
        <v>43600.0</v>
      </c>
      <c r="S2824" s="5">
        <v>0.0</v>
      </c>
      <c r="T2824" s="10"/>
      <c r="U2824" s="10"/>
      <c r="V2824" s="15">
        <v>43600.0</v>
      </c>
      <c r="W2824" s="5">
        <v>151201.0</v>
      </c>
      <c r="X2824" s="1" t="s">
        <v>16286</v>
      </c>
      <c r="Y2824" s="1" t="s">
        <v>1118</v>
      </c>
      <c r="Z2824" s="1" t="s">
        <v>6272</v>
      </c>
      <c r="AA2824" s="1" t="s">
        <v>1120</v>
      </c>
      <c r="AB2824" s="1" t="s">
        <v>16287</v>
      </c>
      <c r="AC2824" s="1" t="s">
        <v>6274</v>
      </c>
      <c r="AD2824" s="5">
        <v>6.8507765E7</v>
      </c>
      <c r="AE2824" s="1" t="s">
        <v>2304</v>
      </c>
      <c r="AF2824" s="5">
        <v>483.0</v>
      </c>
      <c r="AG2824" s="5">
        <v>94.0</v>
      </c>
      <c r="AH2824" s="5">
        <v>2.1014001E7</v>
      </c>
      <c r="AI2824" s="10"/>
      <c r="AJ2824" s="10"/>
      <c r="AK2824" s="10"/>
      <c r="AL2824" s="10"/>
      <c r="AM2824" s="1" t="s">
        <v>16288</v>
      </c>
      <c r="AN2824" s="10"/>
      <c r="AO2824" s="10"/>
      <c r="AP2824" s="1" t="s">
        <v>6276</v>
      </c>
    </row>
    <row r="2825">
      <c r="A2825" s="1" t="s">
        <v>4752</v>
      </c>
      <c r="B2825" s="14">
        <v>46130.0</v>
      </c>
      <c r="C2825" s="1" t="s">
        <v>16289</v>
      </c>
      <c r="D2825" s="5">
        <v>5.4642662000194E13</v>
      </c>
      <c r="E2825" s="1" t="s">
        <v>4752</v>
      </c>
      <c r="F2825" s="1" t="s">
        <v>1097</v>
      </c>
      <c r="G2825" s="1" t="s">
        <v>4799</v>
      </c>
      <c r="H2825" s="1" t="s">
        <v>16290</v>
      </c>
      <c r="I2825" s="5">
        <v>58.0</v>
      </c>
      <c r="J2825" s="1" t="s">
        <v>4759</v>
      </c>
      <c r="K2825" s="1" t="s">
        <v>16291</v>
      </c>
      <c r="L2825" s="1" t="s">
        <v>16292</v>
      </c>
      <c r="M2825" s="1" t="s">
        <v>16293</v>
      </c>
      <c r="N2825" s="5">
        <v>5.4642662000194E13</v>
      </c>
      <c r="O2825" s="1" t="s">
        <v>1072</v>
      </c>
      <c r="P2825" s="10"/>
      <c r="Q2825" s="5">
        <v>2.0</v>
      </c>
      <c r="R2825" s="15">
        <v>45390.0</v>
      </c>
      <c r="S2825" s="5">
        <v>0.0</v>
      </c>
      <c r="T2825" s="10"/>
      <c r="U2825" s="10"/>
      <c r="V2825" s="15">
        <v>45390.0</v>
      </c>
      <c r="W2825" s="5">
        <v>161001.0</v>
      </c>
      <c r="X2825" s="1" t="s">
        <v>16294</v>
      </c>
      <c r="Y2825" s="1" t="s">
        <v>2655</v>
      </c>
      <c r="Z2825" s="1" t="s">
        <v>16295</v>
      </c>
      <c r="AA2825" s="1" t="s">
        <v>1120</v>
      </c>
      <c r="AB2825" s="10"/>
      <c r="AC2825" s="1" t="s">
        <v>16296</v>
      </c>
      <c r="AD2825" s="5">
        <v>3.763E7</v>
      </c>
      <c r="AE2825" s="1" t="s">
        <v>1205</v>
      </c>
      <c r="AF2825" s="5">
        <v>5381.0</v>
      </c>
      <c r="AG2825" s="5">
        <v>17.0</v>
      </c>
      <c r="AH2825" s="5">
        <v>8.808743E7</v>
      </c>
      <c r="AI2825" s="10"/>
      <c r="AJ2825" s="10"/>
      <c r="AK2825" s="10"/>
      <c r="AL2825" s="10"/>
      <c r="AM2825" s="1" t="s">
        <v>16297</v>
      </c>
      <c r="AN2825" s="10"/>
      <c r="AO2825" s="10"/>
      <c r="AP2825" s="1" t="s">
        <v>3638</v>
      </c>
    </row>
    <row r="2826">
      <c r="A2826" s="1" t="s">
        <v>4752</v>
      </c>
      <c r="B2826" s="14">
        <v>46150.0</v>
      </c>
      <c r="C2826" s="1" t="s">
        <v>16298</v>
      </c>
      <c r="D2826" s="5">
        <v>3.083669800014E13</v>
      </c>
      <c r="E2826" s="1" t="s">
        <v>4752</v>
      </c>
      <c r="F2826" s="1" t="s">
        <v>1097</v>
      </c>
      <c r="G2826" s="1" t="s">
        <v>4761</v>
      </c>
      <c r="H2826" s="1" t="s">
        <v>16299</v>
      </c>
      <c r="I2826" s="5">
        <v>101.0</v>
      </c>
      <c r="J2826" s="1" t="s">
        <v>4759</v>
      </c>
      <c r="K2826" s="1" t="s">
        <v>16300</v>
      </c>
      <c r="L2826" s="1" t="s">
        <v>16301</v>
      </c>
      <c r="M2826" s="1" t="s">
        <v>16302</v>
      </c>
      <c r="N2826" s="5">
        <v>3.083669800014E13</v>
      </c>
      <c r="O2826" s="1" t="s">
        <v>1072</v>
      </c>
      <c r="P2826" s="10"/>
      <c r="Q2826" s="5">
        <v>2.0</v>
      </c>
      <c r="R2826" s="15">
        <v>43284.0</v>
      </c>
      <c r="S2826" s="5">
        <v>0.0</v>
      </c>
      <c r="T2826" s="10"/>
      <c r="U2826" s="10"/>
      <c r="V2826" s="15">
        <v>43284.0</v>
      </c>
      <c r="W2826" s="5">
        <v>4619200.0</v>
      </c>
      <c r="X2826" s="1" t="s">
        <v>16303</v>
      </c>
      <c r="Y2826" s="1" t="s">
        <v>1090</v>
      </c>
      <c r="Z2826" s="1" t="s">
        <v>16304</v>
      </c>
      <c r="AA2826" s="5">
        <v>982.0</v>
      </c>
      <c r="AB2826" s="1" t="s">
        <v>1514</v>
      </c>
      <c r="AC2826" s="1" t="s">
        <v>1078</v>
      </c>
      <c r="AD2826" s="5">
        <v>9.9838E7</v>
      </c>
      <c r="AE2826" s="1" t="s">
        <v>1277</v>
      </c>
      <c r="AF2826" s="5">
        <v>5963.0</v>
      </c>
      <c r="AG2826" s="5">
        <v>54.0</v>
      </c>
      <c r="AH2826" s="5">
        <v>9.192483E7</v>
      </c>
      <c r="AI2826" s="10"/>
      <c r="AJ2826" s="10"/>
      <c r="AK2826" s="10"/>
      <c r="AL2826" s="10"/>
      <c r="AM2826" s="1" t="s">
        <v>16305</v>
      </c>
      <c r="AN2826" s="10"/>
      <c r="AO2826" s="10"/>
      <c r="AP2826" s="1" t="s">
        <v>16306</v>
      </c>
    </row>
    <row r="2827">
      <c r="A2827" s="1" t="s">
        <v>4752</v>
      </c>
      <c r="B2827" s="14">
        <v>46295.0</v>
      </c>
      <c r="C2827" s="1" t="s">
        <v>5468</v>
      </c>
      <c r="D2827" s="5">
        <v>5.6439900000194E13</v>
      </c>
      <c r="E2827" s="1" t="s">
        <v>4752</v>
      </c>
      <c r="F2827" s="1" t="s">
        <v>1097</v>
      </c>
      <c r="G2827" s="1" t="s">
        <v>6452</v>
      </c>
      <c r="H2827" s="1" t="s">
        <v>16307</v>
      </c>
      <c r="I2827" s="5">
        <v>103.0</v>
      </c>
      <c r="J2827" s="1" t="s">
        <v>4759</v>
      </c>
      <c r="K2827" s="1" t="s">
        <v>5470</v>
      </c>
      <c r="L2827" s="1" t="s">
        <v>5471</v>
      </c>
      <c r="M2827" s="1" t="s">
        <v>5472</v>
      </c>
      <c r="N2827" s="5">
        <v>5.6439900000194E13</v>
      </c>
      <c r="O2827" s="1" t="s">
        <v>1072</v>
      </c>
      <c r="P2827" s="1" t="s">
        <v>5468</v>
      </c>
      <c r="Q2827" s="5">
        <v>2.0</v>
      </c>
      <c r="R2827" s="15">
        <v>45516.0</v>
      </c>
      <c r="S2827" s="5">
        <v>0.0</v>
      </c>
      <c r="T2827" s="10"/>
      <c r="U2827" s="5">
        <v>105.0</v>
      </c>
      <c r="V2827" s="15">
        <v>45516.0</v>
      </c>
      <c r="W2827" s="5">
        <v>161001.0</v>
      </c>
      <c r="X2827" s="10"/>
      <c r="Y2827" s="1" t="s">
        <v>1090</v>
      </c>
      <c r="Z2827" s="1" t="s">
        <v>5473</v>
      </c>
      <c r="AA2827" s="5">
        <v>1492.0</v>
      </c>
      <c r="AB2827" s="1" t="s">
        <v>5474</v>
      </c>
      <c r="AC2827" s="1" t="s">
        <v>5475</v>
      </c>
      <c r="AD2827" s="5">
        <v>9.0480002E7</v>
      </c>
      <c r="AE2827" s="1" t="s">
        <v>1277</v>
      </c>
      <c r="AF2827" s="5">
        <v>8801.0</v>
      </c>
      <c r="AG2827" s="5">
        <v>51.0</v>
      </c>
      <c r="AH2827" s="5">
        <v>3.1054469E7</v>
      </c>
      <c r="AI2827" s="5">
        <v>0.0</v>
      </c>
      <c r="AJ2827" s="5">
        <v>0.0</v>
      </c>
      <c r="AK2827" s="10"/>
      <c r="AL2827" s="10"/>
      <c r="AM2827" s="1" t="s">
        <v>5476</v>
      </c>
      <c r="AN2827" s="10"/>
      <c r="AO2827" s="10"/>
      <c r="AP2827" s="1" t="s">
        <v>1632</v>
      </c>
    </row>
    <row r="2828">
      <c r="A2828" s="1" t="s">
        <v>4752</v>
      </c>
      <c r="B2828" s="14">
        <v>46291.0</v>
      </c>
      <c r="C2828" s="1" t="s">
        <v>16308</v>
      </c>
      <c r="D2828" s="5">
        <v>5.234201000177E12</v>
      </c>
      <c r="E2828" s="1" t="s">
        <v>4752</v>
      </c>
      <c r="F2828" s="1" t="s">
        <v>1097</v>
      </c>
      <c r="G2828" s="1" t="s">
        <v>8051</v>
      </c>
      <c r="H2828" s="1" t="s">
        <v>16309</v>
      </c>
      <c r="I2828" s="5">
        <v>9.0</v>
      </c>
      <c r="J2828" s="1" t="s">
        <v>4759</v>
      </c>
      <c r="K2828" s="1" t="s">
        <v>16310</v>
      </c>
      <c r="L2828" s="1" t="s">
        <v>16311</v>
      </c>
      <c r="M2828" s="1" t="s">
        <v>16312</v>
      </c>
      <c r="N2828" s="5">
        <v>5.234201000177E12</v>
      </c>
      <c r="O2828" s="1" t="s">
        <v>1072</v>
      </c>
      <c r="P2828" s="10"/>
      <c r="Q2828" s="5">
        <v>2.0</v>
      </c>
      <c r="R2828" s="15">
        <v>37488.0</v>
      </c>
      <c r="S2828" s="5">
        <v>0.0</v>
      </c>
      <c r="T2828" s="10"/>
      <c r="U2828" s="10"/>
      <c r="V2828" s="15">
        <v>37488.0</v>
      </c>
      <c r="W2828" s="5">
        <v>7120100.0</v>
      </c>
      <c r="X2828" s="1" t="s">
        <v>16313</v>
      </c>
      <c r="Y2828" s="1" t="s">
        <v>1075</v>
      </c>
      <c r="Z2828" s="1" t="s">
        <v>16314</v>
      </c>
      <c r="AA2828" s="5">
        <v>1645.0</v>
      </c>
      <c r="AB2828" s="1" t="s">
        <v>16315</v>
      </c>
      <c r="AC2828" s="1" t="s">
        <v>16316</v>
      </c>
      <c r="AD2828" s="5">
        <v>1.3280001E7</v>
      </c>
      <c r="AE2828" s="1" t="s">
        <v>1079</v>
      </c>
      <c r="AF2828" s="5">
        <v>7237.0</v>
      </c>
      <c r="AG2828" s="5">
        <v>19.0</v>
      </c>
      <c r="AH2828" s="5">
        <v>3.8265436E7</v>
      </c>
      <c r="AI2828" s="10"/>
      <c r="AJ2828" s="10"/>
      <c r="AK2828" s="10"/>
      <c r="AL2828" s="10"/>
      <c r="AM2828" s="1" t="s">
        <v>16317</v>
      </c>
      <c r="AN2828" s="10"/>
      <c r="AO2828" s="10"/>
      <c r="AP2828" s="1" t="s">
        <v>16318</v>
      </c>
    </row>
    <row r="2829">
      <c r="A2829" s="1" t="s">
        <v>4752</v>
      </c>
      <c r="B2829" s="14">
        <v>46259.0</v>
      </c>
      <c r="C2829" s="1" t="s">
        <v>16319</v>
      </c>
      <c r="D2829" s="5">
        <v>5.5804079000103E13</v>
      </c>
      <c r="E2829" s="1" t="s">
        <v>4752</v>
      </c>
      <c r="F2829" s="1" t="s">
        <v>1097</v>
      </c>
      <c r="G2829" s="1" t="s">
        <v>4761</v>
      </c>
      <c r="H2829" s="1" t="s">
        <v>16320</v>
      </c>
      <c r="I2829" s="5">
        <v>101.0</v>
      </c>
      <c r="J2829" s="1" t="s">
        <v>4759</v>
      </c>
      <c r="K2829" s="1" t="s">
        <v>16321</v>
      </c>
      <c r="L2829" s="1" t="s">
        <v>16322</v>
      </c>
      <c r="M2829" s="1" t="s">
        <v>16323</v>
      </c>
      <c r="N2829" s="5">
        <v>5.5804079000103E13</v>
      </c>
      <c r="O2829" s="1" t="s">
        <v>1072</v>
      </c>
      <c r="P2829" s="10"/>
      <c r="Q2829" s="5">
        <v>2.0</v>
      </c>
      <c r="R2829" s="15">
        <v>45477.0</v>
      </c>
      <c r="S2829" s="5">
        <v>0.0</v>
      </c>
      <c r="T2829" s="10"/>
      <c r="U2829" s="10"/>
      <c r="V2829" s="15">
        <v>45477.0</v>
      </c>
      <c r="W2829" s="5">
        <v>161001.0</v>
      </c>
      <c r="X2829" s="1" t="s">
        <v>16324</v>
      </c>
      <c r="Y2829" s="1" t="s">
        <v>2655</v>
      </c>
      <c r="Z2829" s="1" t="s">
        <v>3581</v>
      </c>
      <c r="AA2829" s="1" t="s">
        <v>1120</v>
      </c>
      <c r="AB2829" s="10"/>
      <c r="AC2829" s="1" t="s">
        <v>16325</v>
      </c>
      <c r="AD2829" s="5">
        <v>1.8534899E7</v>
      </c>
      <c r="AE2829" s="1" t="s">
        <v>1079</v>
      </c>
      <c r="AF2829" s="5">
        <v>7191.0</v>
      </c>
      <c r="AG2829" s="5">
        <v>14.0</v>
      </c>
      <c r="AH2829" s="5">
        <v>9.1890771E7</v>
      </c>
      <c r="AI2829" s="10"/>
      <c r="AJ2829" s="10"/>
      <c r="AK2829" s="10"/>
      <c r="AL2829" s="10"/>
      <c r="AM2829" s="1" t="s">
        <v>16326</v>
      </c>
      <c r="AN2829" s="10"/>
      <c r="AO2829" s="10"/>
      <c r="AP2829" s="1" t="s">
        <v>12916</v>
      </c>
    </row>
    <row r="2830">
      <c r="A2830" s="1" t="s">
        <v>4752</v>
      </c>
      <c r="B2830" s="14">
        <v>46197.0</v>
      </c>
      <c r="C2830" s="1" t="s">
        <v>6355</v>
      </c>
      <c r="D2830" s="5">
        <v>2.7427915000134E13</v>
      </c>
      <c r="E2830" s="1" t="s">
        <v>4752</v>
      </c>
      <c r="F2830" s="1" t="s">
        <v>1097</v>
      </c>
      <c r="G2830" s="1" t="s">
        <v>4761</v>
      </c>
      <c r="H2830" s="1" t="s">
        <v>16327</v>
      </c>
      <c r="I2830" s="5">
        <v>101.0</v>
      </c>
      <c r="J2830" s="1" t="s">
        <v>4759</v>
      </c>
      <c r="K2830" s="1" t="s">
        <v>6357</v>
      </c>
      <c r="L2830" s="1" t="s">
        <v>6358</v>
      </c>
      <c r="M2830" s="1" t="s">
        <v>6359</v>
      </c>
      <c r="N2830" s="5">
        <v>2.7427915000134E13</v>
      </c>
      <c r="O2830" s="1" t="s">
        <v>1072</v>
      </c>
      <c r="P2830" s="10"/>
      <c r="Q2830" s="5">
        <v>2.0</v>
      </c>
      <c r="R2830" s="15">
        <v>42824.0</v>
      </c>
      <c r="S2830" s="5">
        <v>0.0</v>
      </c>
      <c r="T2830" s="10"/>
      <c r="U2830" s="10"/>
      <c r="V2830" s="15">
        <v>42824.0</v>
      </c>
      <c r="W2830" s="5">
        <v>161001.0</v>
      </c>
      <c r="X2830" s="10"/>
      <c r="Y2830" s="1" t="s">
        <v>1090</v>
      </c>
      <c r="Z2830" s="1" t="s">
        <v>6360</v>
      </c>
      <c r="AA2830" s="5">
        <v>941.0</v>
      </c>
      <c r="AB2830" s="10"/>
      <c r="AC2830" s="1" t="s">
        <v>1078</v>
      </c>
      <c r="AD2830" s="5">
        <v>8.7300005E7</v>
      </c>
      <c r="AE2830" s="1" t="s">
        <v>1231</v>
      </c>
      <c r="AF2830" s="5">
        <v>7483.0</v>
      </c>
      <c r="AG2830" s="5">
        <v>44.0</v>
      </c>
      <c r="AH2830" s="5">
        <v>9.8508102E7</v>
      </c>
      <c r="AI2830" s="10"/>
      <c r="AJ2830" s="10"/>
      <c r="AK2830" s="10"/>
      <c r="AL2830" s="10"/>
      <c r="AM2830" s="1" t="s">
        <v>6361</v>
      </c>
      <c r="AN2830" s="10"/>
      <c r="AO2830" s="10"/>
      <c r="AP2830" s="1" t="s">
        <v>6362</v>
      </c>
    </row>
    <row r="2831">
      <c r="A2831" s="1" t="s">
        <v>4752</v>
      </c>
      <c r="B2831" s="14">
        <v>46240.0</v>
      </c>
      <c r="C2831" s="1" t="s">
        <v>16328</v>
      </c>
      <c r="D2831" s="5">
        <v>3.3266923000149E13</v>
      </c>
      <c r="E2831" s="1" t="s">
        <v>4752</v>
      </c>
      <c r="F2831" s="1" t="s">
        <v>1097</v>
      </c>
      <c r="G2831" s="1" t="s">
        <v>5323</v>
      </c>
      <c r="H2831" s="1" t="s">
        <v>16329</v>
      </c>
      <c r="I2831" s="5">
        <v>105.0</v>
      </c>
      <c r="J2831" s="1" t="s">
        <v>4759</v>
      </c>
      <c r="K2831" s="1" t="s">
        <v>16330</v>
      </c>
      <c r="L2831" s="1" t="s">
        <v>16331</v>
      </c>
      <c r="M2831" s="1" t="s">
        <v>16332</v>
      </c>
      <c r="N2831" s="5">
        <v>3.3266923000149E13</v>
      </c>
      <c r="O2831" s="1" t="s">
        <v>1072</v>
      </c>
      <c r="P2831" s="1" t="s">
        <v>16328</v>
      </c>
      <c r="Q2831" s="5">
        <v>2.0</v>
      </c>
      <c r="R2831" s="15">
        <v>43560.0</v>
      </c>
      <c r="S2831" s="5">
        <v>0.0</v>
      </c>
      <c r="T2831" s="10"/>
      <c r="U2831" s="10"/>
      <c r="V2831" s="15">
        <v>43560.0</v>
      </c>
      <c r="W2831" s="5">
        <v>4683400.0</v>
      </c>
      <c r="X2831" s="1" t="s">
        <v>16333</v>
      </c>
      <c r="Y2831" s="1" t="s">
        <v>1090</v>
      </c>
      <c r="Z2831" s="1" t="s">
        <v>14655</v>
      </c>
      <c r="AA2831" s="1" t="s">
        <v>1410</v>
      </c>
      <c r="AB2831" s="1" t="s">
        <v>16334</v>
      </c>
      <c r="AC2831" s="1" t="s">
        <v>16335</v>
      </c>
      <c r="AD2831" s="5">
        <v>7.3802489E7</v>
      </c>
      <c r="AE2831" s="1" t="s">
        <v>1413</v>
      </c>
      <c r="AF2831" s="5">
        <v>9361.0</v>
      </c>
      <c r="AG2831" s="5">
        <v>61.0</v>
      </c>
      <c r="AH2831" s="5">
        <v>3.7180109E7</v>
      </c>
      <c r="AI2831" s="10"/>
      <c r="AJ2831" s="10"/>
      <c r="AK2831" s="10"/>
      <c r="AL2831" s="10"/>
      <c r="AM2831" s="1" t="s">
        <v>16336</v>
      </c>
      <c r="AN2831" s="10"/>
      <c r="AO2831" s="10"/>
      <c r="AP2831" s="1" t="s">
        <v>1916</v>
      </c>
    </row>
    <row r="2832">
      <c r="A2832" s="1" t="s">
        <v>4752</v>
      </c>
      <c r="B2832" s="14">
        <v>46262.0</v>
      </c>
      <c r="C2832" s="1" t="s">
        <v>16337</v>
      </c>
      <c r="D2832" s="5">
        <v>4.2555484000185E13</v>
      </c>
      <c r="E2832" s="1" t="s">
        <v>4752</v>
      </c>
      <c r="F2832" s="1" t="s">
        <v>1097</v>
      </c>
      <c r="G2832" s="1" t="s">
        <v>4761</v>
      </c>
      <c r="H2832" s="1" t="s">
        <v>16338</v>
      </c>
      <c r="I2832" s="5">
        <v>101.0</v>
      </c>
      <c r="J2832" s="1" t="s">
        <v>4759</v>
      </c>
      <c r="K2832" s="1" t="s">
        <v>16339</v>
      </c>
      <c r="L2832" s="1" t="s">
        <v>16340</v>
      </c>
      <c r="M2832" s="1" t="s">
        <v>16341</v>
      </c>
      <c r="N2832" s="5">
        <v>4.2555484000185E13</v>
      </c>
      <c r="O2832" s="1" t="s">
        <v>1072</v>
      </c>
      <c r="P2832" s="1" t="s">
        <v>16337</v>
      </c>
      <c r="Q2832" s="5">
        <v>2.0</v>
      </c>
      <c r="R2832" s="15">
        <v>44378.0</v>
      </c>
      <c r="S2832" s="5">
        <v>0.0</v>
      </c>
      <c r="T2832" s="10"/>
      <c r="U2832" s="10"/>
      <c r="V2832" s="15">
        <v>44378.0</v>
      </c>
      <c r="W2832" s="5">
        <v>4692300.0</v>
      </c>
      <c r="X2832" s="1" t="s">
        <v>16342</v>
      </c>
      <c r="Y2832" s="1" t="s">
        <v>1075</v>
      </c>
      <c r="Z2832" s="1" t="s">
        <v>10599</v>
      </c>
      <c r="AA2832" s="5">
        <v>6102.0</v>
      </c>
      <c r="AB2832" s="10"/>
      <c r="AC2832" s="1" t="s">
        <v>10770</v>
      </c>
      <c r="AD2832" s="5">
        <v>8.580704E7</v>
      </c>
      <c r="AE2832" s="1" t="s">
        <v>1231</v>
      </c>
      <c r="AF2832" s="5">
        <v>7493.0</v>
      </c>
      <c r="AG2832" s="5">
        <v>45.0</v>
      </c>
      <c r="AH2832" s="5">
        <v>8.8174004E7</v>
      </c>
      <c r="AI2832" s="10"/>
      <c r="AJ2832" s="10"/>
      <c r="AK2832" s="10"/>
      <c r="AL2832" s="10"/>
      <c r="AM2832" s="1" t="s">
        <v>16343</v>
      </c>
      <c r="AN2832" s="10"/>
      <c r="AO2832" s="10"/>
      <c r="AP2832" s="1" t="s">
        <v>1784</v>
      </c>
    </row>
    <row r="2833">
      <c r="A2833" s="1" t="s">
        <v>4752</v>
      </c>
      <c r="B2833" s="14">
        <v>46358.0</v>
      </c>
      <c r="C2833" s="1" t="s">
        <v>10612</v>
      </c>
      <c r="D2833" s="5">
        <v>8.252666000149E12</v>
      </c>
      <c r="E2833" s="1" t="s">
        <v>4752</v>
      </c>
      <c r="F2833" s="1" t="s">
        <v>1097</v>
      </c>
      <c r="G2833" s="1" t="s">
        <v>7418</v>
      </c>
      <c r="H2833" s="1" t="s">
        <v>16344</v>
      </c>
      <c r="I2833" s="1" t="s">
        <v>2126</v>
      </c>
      <c r="J2833" s="1" t="s">
        <v>4755</v>
      </c>
      <c r="K2833" s="1" t="s">
        <v>2911</v>
      </c>
      <c r="L2833" s="1" t="s">
        <v>2912</v>
      </c>
      <c r="M2833" s="1" t="s">
        <v>2913</v>
      </c>
      <c r="N2833" s="5">
        <v>8.252666000149E12</v>
      </c>
      <c r="O2833" s="1" t="s">
        <v>1072</v>
      </c>
      <c r="P2833" s="10"/>
      <c r="Q2833" s="5">
        <v>2.0</v>
      </c>
      <c r="R2833" s="15">
        <v>38896.0</v>
      </c>
      <c r="S2833" s="5">
        <v>0.0</v>
      </c>
      <c r="T2833" s="10"/>
      <c r="U2833" s="10"/>
      <c r="V2833" s="15">
        <v>38896.0</v>
      </c>
      <c r="W2833" s="5">
        <v>2651500.0</v>
      </c>
      <c r="X2833" s="1" t="s">
        <v>2914</v>
      </c>
      <c r="Y2833" s="1" t="s">
        <v>1346</v>
      </c>
      <c r="Z2833" s="1" t="s">
        <v>2915</v>
      </c>
      <c r="AA2833" s="5">
        <v>500.0</v>
      </c>
      <c r="AB2833" s="1" t="s">
        <v>2916</v>
      </c>
      <c r="AC2833" s="1" t="s">
        <v>2917</v>
      </c>
      <c r="AD2833" s="5">
        <v>1.2247016E7</v>
      </c>
      <c r="AE2833" s="1" t="s">
        <v>1079</v>
      </c>
      <c r="AF2833" s="5">
        <v>7099.0</v>
      </c>
      <c r="AG2833" s="5">
        <v>12.0</v>
      </c>
      <c r="AH2833" s="5">
        <v>3.9341211E7</v>
      </c>
      <c r="AI2833" s="10"/>
      <c r="AJ2833" s="10"/>
      <c r="AK2833" s="5">
        <v>12.0</v>
      </c>
      <c r="AL2833" s="5">
        <v>3.9341211E7</v>
      </c>
      <c r="AM2833" s="1" t="s">
        <v>2918</v>
      </c>
      <c r="AN2833" s="10"/>
      <c r="AO2833" s="10"/>
      <c r="AP2833" s="1" t="s">
        <v>1845</v>
      </c>
    </row>
    <row r="2834">
      <c r="A2834" s="1" t="s">
        <v>4752</v>
      </c>
      <c r="B2834" s="14">
        <v>46184.0</v>
      </c>
      <c r="C2834" s="1" t="s">
        <v>13189</v>
      </c>
      <c r="D2834" s="5">
        <v>1.8949392000286E13</v>
      </c>
      <c r="E2834" s="1" t="s">
        <v>4752</v>
      </c>
      <c r="F2834" s="1" t="s">
        <v>1097</v>
      </c>
      <c r="G2834" s="1" t="s">
        <v>4761</v>
      </c>
      <c r="H2834" s="1" t="s">
        <v>16345</v>
      </c>
      <c r="I2834" s="5">
        <v>101.0</v>
      </c>
      <c r="J2834" s="1" t="s">
        <v>4759</v>
      </c>
      <c r="K2834" s="1" t="s">
        <v>13191</v>
      </c>
      <c r="L2834" s="1" t="s">
        <v>13192</v>
      </c>
      <c r="M2834" s="1" t="s">
        <v>13193</v>
      </c>
      <c r="N2834" s="5">
        <v>1.8949392000286E13</v>
      </c>
      <c r="O2834" s="1" t="s">
        <v>1103</v>
      </c>
      <c r="P2834" s="10"/>
      <c r="Q2834" s="5">
        <v>2.0</v>
      </c>
      <c r="R2834" s="15">
        <v>41610.0</v>
      </c>
      <c r="S2834" s="5">
        <v>0.0</v>
      </c>
      <c r="T2834" s="10"/>
      <c r="U2834" s="10"/>
      <c r="V2834" s="15">
        <v>41610.0</v>
      </c>
      <c r="W2834" s="5">
        <v>119903.0</v>
      </c>
      <c r="X2834" s="1" t="s">
        <v>13194</v>
      </c>
      <c r="Y2834" s="1" t="s">
        <v>1118</v>
      </c>
      <c r="Z2834" s="1" t="s">
        <v>13195</v>
      </c>
      <c r="AA2834" s="1" t="s">
        <v>1120</v>
      </c>
      <c r="AB2834" s="10"/>
      <c r="AC2834" s="1" t="s">
        <v>1784</v>
      </c>
      <c r="AD2834" s="5">
        <v>4.676E7</v>
      </c>
      <c r="AE2834" s="1" t="s">
        <v>1106</v>
      </c>
      <c r="AF2834" s="5">
        <v>3543.0</v>
      </c>
      <c r="AG2834" s="5">
        <v>77.0</v>
      </c>
      <c r="AH2834" s="5">
        <v>3.4135115E7</v>
      </c>
      <c r="AI2834" s="5">
        <v>77.0</v>
      </c>
      <c r="AJ2834" s="5">
        <v>3.4135115E7</v>
      </c>
      <c r="AK2834" s="5">
        <v>77.0</v>
      </c>
      <c r="AL2834" s="5">
        <v>3.4135115E7</v>
      </c>
      <c r="AM2834" s="1" t="s">
        <v>13196</v>
      </c>
      <c r="AN2834" s="10"/>
      <c r="AO2834" s="10"/>
      <c r="AP2834" s="1" t="s">
        <v>13197</v>
      </c>
    </row>
    <row r="2835">
      <c r="A2835" s="1" t="s">
        <v>4752</v>
      </c>
      <c r="B2835" s="14">
        <v>46281.0</v>
      </c>
      <c r="C2835" s="1" t="s">
        <v>16346</v>
      </c>
      <c r="D2835" s="5">
        <v>8.9096457006439E13</v>
      </c>
      <c r="E2835" s="1" t="s">
        <v>4752</v>
      </c>
      <c r="F2835" s="1" t="s">
        <v>1097</v>
      </c>
      <c r="G2835" s="1" t="s">
        <v>4846</v>
      </c>
      <c r="H2835" s="1" t="s">
        <v>16347</v>
      </c>
      <c r="I2835" s="5">
        <v>110.0</v>
      </c>
      <c r="J2835" s="1" t="s">
        <v>4759</v>
      </c>
      <c r="K2835" s="1" t="s">
        <v>1931</v>
      </c>
      <c r="L2835" s="1" t="s">
        <v>16348</v>
      </c>
      <c r="M2835" s="1" t="s">
        <v>1935</v>
      </c>
      <c r="N2835" s="5">
        <v>8.9096457006439E13</v>
      </c>
      <c r="O2835" s="1" t="s">
        <v>1103</v>
      </c>
      <c r="P2835" s="1" t="s">
        <v>16346</v>
      </c>
      <c r="Q2835" s="5">
        <v>2.0</v>
      </c>
      <c r="R2835" s="15">
        <v>44330.0</v>
      </c>
      <c r="S2835" s="5">
        <v>0.0</v>
      </c>
      <c r="T2835" s="10"/>
      <c r="U2835" s="10"/>
      <c r="V2835" s="15">
        <v>44330.0</v>
      </c>
      <c r="W2835" s="5">
        <v>161099.0</v>
      </c>
      <c r="X2835" s="1" t="s">
        <v>16349</v>
      </c>
      <c r="Y2835" s="1" t="s">
        <v>1118</v>
      </c>
      <c r="Z2835" s="1" t="s">
        <v>16350</v>
      </c>
      <c r="AA2835" s="1" t="s">
        <v>1120</v>
      </c>
      <c r="AB2835" s="1" t="s">
        <v>16351</v>
      </c>
      <c r="AC2835" s="1" t="s">
        <v>1121</v>
      </c>
      <c r="AD2835" s="5">
        <v>4.782E7</v>
      </c>
      <c r="AE2835" s="1" t="s">
        <v>1106</v>
      </c>
      <c r="AF2835" s="5">
        <v>3877.0</v>
      </c>
      <c r="AG2835" s="5">
        <v>51.0</v>
      </c>
      <c r="AH2835" s="5">
        <v>3.2307799E7</v>
      </c>
      <c r="AI2835" s="10"/>
      <c r="AJ2835" s="10"/>
      <c r="AK2835" s="10"/>
      <c r="AL2835" s="10"/>
      <c r="AM2835" s="1" t="s">
        <v>1123</v>
      </c>
      <c r="AN2835" s="10"/>
      <c r="AO2835" s="10"/>
      <c r="AP2835" s="1" t="s">
        <v>16352</v>
      </c>
    </row>
    <row r="2836">
      <c r="A2836" s="1" t="s">
        <v>4752</v>
      </c>
      <c r="B2836" s="16">
        <v>46348.0</v>
      </c>
      <c r="C2836" s="1" t="s">
        <v>16353</v>
      </c>
      <c r="D2836" s="5">
        <v>4.2294996000135E13</v>
      </c>
      <c r="E2836" s="1" t="s">
        <v>4752</v>
      </c>
      <c r="F2836" s="1" t="s">
        <v>1097</v>
      </c>
      <c r="G2836" s="1" t="s">
        <v>5323</v>
      </c>
      <c r="H2836" s="1" t="s">
        <v>16354</v>
      </c>
      <c r="I2836" s="5">
        <v>105.0</v>
      </c>
      <c r="J2836" s="1" t="s">
        <v>4759</v>
      </c>
      <c r="K2836" s="1" t="s">
        <v>16355</v>
      </c>
      <c r="L2836" s="1" t="s">
        <v>16356</v>
      </c>
      <c r="M2836" s="1" t="s">
        <v>16357</v>
      </c>
      <c r="N2836" s="5">
        <v>4.2294996000135E13</v>
      </c>
      <c r="O2836" s="1" t="s">
        <v>1072</v>
      </c>
      <c r="P2836" s="1" t="s">
        <v>16358</v>
      </c>
      <c r="Q2836" s="5">
        <v>2.0</v>
      </c>
      <c r="R2836" s="15">
        <v>44358.0</v>
      </c>
      <c r="S2836" s="5">
        <v>0.0</v>
      </c>
      <c r="T2836" s="10"/>
      <c r="U2836" s="10"/>
      <c r="V2836" s="15">
        <v>44358.0</v>
      </c>
      <c r="W2836" s="5">
        <v>4623109.0</v>
      </c>
      <c r="X2836" s="1" t="s">
        <v>16359</v>
      </c>
      <c r="Y2836" s="1" t="s">
        <v>1090</v>
      </c>
      <c r="Z2836" s="1" t="s">
        <v>16360</v>
      </c>
      <c r="AA2836" s="5">
        <v>33.0</v>
      </c>
      <c r="AB2836" s="1" t="s">
        <v>16361</v>
      </c>
      <c r="AC2836" s="1" t="s">
        <v>1078</v>
      </c>
      <c r="AD2836" s="5">
        <v>7.8593E7</v>
      </c>
      <c r="AE2836" s="1" t="s">
        <v>1122</v>
      </c>
      <c r="AF2836" s="5">
        <v>119.0</v>
      </c>
      <c r="AG2836" s="5">
        <v>66.0</v>
      </c>
      <c r="AH2836" s="5">
        <v>3.5971079E7</v>
      </c>
      <c r="AI2836" s="5">
        <v>66.0</v>
      </c>
      <c r="AJ2836" s="5">
        <v>8.4099646E7</v>
      </c>
      <c r="AK2836" s="5">
        <v>66.0</v>
      </c>
      <c r="AL2836" s="5">
        <v>3.5971079E7</v>
      </c>
      <c r="AM2836" s="1" t="s">
        <v>16362</v>
      </c>
      <c r="AN2836" s="10"/>
      <c r="AO2836" s="10"/>
      <c r="AP2836" s="1" t="s">
        <v>13500</v>
      </c>
    </row>
    <row r="2837">
      <c r="A2837" s="1" t="s">
        <v>4752</v>
      </c>
      <c r="B2837" s="14">
        <v>45894.0</v>
      </c>
      <c r="C2837" s="1" t="s">
        <v>1963</v>
      </c>
      <c r="D2837" s="5">
        <v>1.2044164000108E13</v>
      </c>
      <c r="E2837" s="1" t="s">
        <v>4752</v>
      </c>
      <c r="F2837" s="1" t="s">
        <v>6430</v>
      </c>
      <c r="G2837" s="1" t="s">
        <v>8776</v>
      </c>
      <c r="H2837" s="1" t="s">
        <v>16363</v>
      </c>
      <c r="I2837" s="5">
        <v>95.0</v>
      </c>
      <c r="J2837" s="1" t="s">
        <v>4759</v>
      </c>
      <c r="K2837" s="1" t="s">
        <v>1963</v>
      </c>
      <c r="L2837" s="1" t="s">
        <v>1967</v>
      </c>
      <c r="M2837" s="1" t="s">
        <v>1968</v>
      </c>
      <c r="N2837" s="5">
        <v>1.2044164000108E13</v>
      </c>
      <c r="O2837" s="1" t="s">
        <v>1072</v>
      </c>
      <c r="P2837" s="10"/>
      <c r="Q2837" s="5">
        <v>2.0</v>
      </c>
      <c r="R2837" s="15">
        <v>40304.0</v>
      </c>
      <c r="S2837" s="5">
        <v>0.0</v>
      </c>
      <c r="T2837" s="10"/>
      <c r="U2837" s="10"/>
      <c r="V2837" s="15">
        <v>40304.0</v>
      </c>
      <c r="W2837" s="5">
        <v>3041500.0</v>
      </c>
      <c r="X2837" s="1" t="s">
        <v>1969</v>
      </c>
      <c r="Y2837" s="1" t="s">
        <v>1075</v>
      </c>
      <c r="Z2837" s="1" t="s">
        <v>1970</v>
      </c>
      <c r="AA2837" s="5">
        <v>103.0</v>
      </c>
      <c r="AB2837" s="10"/>
      <c r="AC2837" s="1" t="s">
        <v>1971</v>
      </c>
      <c r="AD2837" s="5">
        <v>9.102003E7</v>
      </c>
      <c r="AE2837" s="1" t="s">
        <v>1277</v>
      </c>
      <c r="AF2837" s="5">
        <v>8801.0</v>
      </c>
      <c r="AG2837" s="5">
        <v>51.0</v>
      </c>
      <c r="AH2837" s="5">
        <v>3.3371887E7</v>
      </c>
      <c r="AI2837" s="10"/>
      <c r="AJ2837" s="10"/>
      <c r="AK2837" s="10"/>
      <c r="AL2837" s="10"/>
      <c r="AM2837" s="1" t="s">
        <v>1972</v>
      </c>
      <c r="AN2837" s="10"/>
      <c r="AO2837" s="10"/>
      <c r="AP2837" s="1" t="s">
        <v>1632</v>
      </c>
    </row>
    <row r="2838">
      <c r="A2838" s="1" t="s">
        <v>4752</v>
      </c>
      <c r="B2838" s="14">
        <v>46239.0</v>
      </c>
      <c r="C2838" s="1" t="s">
        <v>1963</v>
      </c>
      <c r="D2838" s="5">
        <v>1.2044164000108E13</v>
      </c>
      <c r="E2838" s="1" t="s">
        <v>4752</v>
      </c>
      <c r="F2838" s="1" t="s">
        <v>6430</v>
      </c>
      <c r="G2838" s="1" t="s">
        <v>16364</v>
      </c>
      <c r="H2838" s="1" t="s">
        <v>16365</v>
      </c>
      <c r="I2838" s="5">
        <v>25.0</v>
      </c>
      <c r="J2838" s="1" t="s">
        <v>4755</v>
      </c>
      <c r="K2838" s="1" t="s">
        <v>1963</v>
      </c>
      <c r="L2838" s="1" t="s">
        <v>1967</v>
      </c>
      <c r="M2838" s="1" t="s">
        <v>1968</v>
      </c>
      <c r="N2838" s="5">
        <v>1.2044164000108E13</v>
      </c>
      <c r="O2838" s="1" t="s">
        <v>1072</v>
      </c>
      <c r="P2838" s="10"/>
      <c r="Q2838" s="5">
        <v>2.0</v>
      </c>
      <c r="R2838" s="15">
        <v>40304.0</v>
      </c>
      <c r="S2838" s="5">
        <v>0.0</v>
      </c>
      <c r="T2838" s="10"/>
      <c r="U2838" s="10"/>
      <c r="V2838" s="15">
        <v>40304.0</v>
      </c>
      <c r="W2838" s="5">
        <v>3041500.0</v>
      </c>
      <c r="X2838" s="1" t="s">
        <v>1969</v>
      </c>
      <c r="Y2838" s="1" t="s">
        <v>1075</v>
      </c>
      <c r="Z2838" s="1" t="s">
        <v>1970</v>
      </c>
      <c r="AA2838" s="5">
        <v>103.0</v>
      </c>
      <c r="AB2838" s="10"/>
      <c r="AC2838" s="1" t="s">
        <v>1971</v>
      </c>
      <c r="AD2838" s="5">
        <v>9.102003E7</v>
      </c>
      <c r="AE2838" s="1" t="s">
        <v>1277</v>
      </c>
      <c r="AF2838" s="5">
        <v>8801.0</v>
      </c>
      <c r="AG2838" s="5">
        <v>51.0</v>
      </c>
      <c r="AH2838" s="5">
        <v>3.3371887E7</v>
      </c>
      <c r="AI2838" s="10"/>
      <c r="AJ2838" s="10"/>
      <c r="AK2838" s="10"/>
      <c r="AL2838" s="10"/>
      <c r="AM2838" s="1" t="s">
        <v>1972</v>
      </c>
      <c r="AN2838" s="10"/>
      <c r="AO2838" s="10"/>
      <c r="AP2838" s="1" t="s">
        <v>1632</v>
      </c>
    </row>
    <row r="2839">
      <c r="A2839" s="1" t="s">
        <v>4752</v>
      </c>
      <c r="B2839" s="14">
        <v>45634.0</v>
      </c>
      <c r="C2839" s="1" t="s">
        <v>1834</v>
      </c>
      <c r="D2839" s="5">
        <v>2.8977952000189E13</v>
      </c>
      <c r="E2839" s="1" t="s">
        <v>4752</v>
      </c>
      <c r="F2839" s="1" t="s">
        <v>5205</v>
      </c>
      <c r="G2839" s="1" t="s">
        <v>5206</v>
      </c>
      <c r="H2839" s="1" t="s">
        <v>1856</v>
      </c>
      <c r="I2839" s="5">
        <v>15.0</v>
      </c>
      <c r="J2839" s="1" t="s">
        <v>4755</v>
      </c>
      <c r="K2839" s="1" t="s">
        <v>1837</v>
      </c>
      <c r="L2839" s="1" t="s">
        <v>1838</v>
      </c>
      <c r="M2839" s="1" t="s">
        <v>1839</v>
      </c>
      <c r="N2839" s="5">
        <v>2.8977952000189E13</v>
      </c>
      <c r="O2839" s="1" t="s">
        <v>1072</v>
      </c>
      <c r="P2839" s="1" t="s">
        <v>1840</v>
      </c>
      <c r="Q2839" s="5">
        <v>2.0</v>
      </c>
      <c r="R2839" s="15">
        <v>41206.0</v>
      </c>
      <c r="S2839" s="5">
        <v>0.0</v>
      </c>
      <c r="T2839" s="10"/>
      <c r="U2839" s="10"/>
      <c r="V2839" s="15">
        <v>41206.0</v>
      </c>
      <c r="W2839" s="5">
        <v>7490104.0</v>
      </c>
      <c r="X2839" s="1" t="s">
        <v>1841</v>
      </c>
      <c r="Y2839" s="1" t="s">
        <v>1075</v>
      </c>
      <c r="Z2839" s="1" t="s">
        <v>1842</v>
      </c>
      <c r="AA2839" s="5">
        <v>118.0</v>
      </c>
      <c r="AB2839" s="10"/>
      <c r="AC2839" s="1" t="s">
        <v>1843</v>
      </c>
      <c r="AD2839" s="5">
        <v>1.224383E7</v>
      </c>
      <c r="AE2839" s="1" t="s">
        <v>1079</v>
      </c>
      <c r="AF2839" s="5">
        <v>7099.0</v>
      </c>
      <c r="AG2839" s="5">
        <v>12.0</v>
      </c>
      <c r="AH2839" s="5">
        <v>3.2048277E7</v>
      </c>
      <c r="AI2839" s="10"/>
      <c r="AJ2839" s="10"/>
      <c r="AK2839" s="10"/>
      <c r="AL2839" s="10"/>
      <c r="AM2839" s="1" t="s">
        <v>1844</v>
      </c>
      <c r="AN2839" s="10"/>
      <c r="AO2839" s="10"/>
      <c r="AP2839" s="1" t="s">
        <v>1845</v>
      </c>
    </row>
    <row r="2840">
      <c r="A2840" s="1" t="s">
        <v>4752</v>
      </c>
      <c r="B2840" s="14">
        <v>45871.0</v>
      </c>
      <c r="C2840" s="1" t="s">
        <v>15977</v>
      </c>
      <c r="D2840" s="5">
        <v>7.923069000136E12</v>
      </c>
      <c r="E2840" s="1" t="s">
        <v>4752</v>
      </c>
      <c r="F2840" s="1" t="s">
        <v>15978</v>
      </c>
      <c r="G2840" s="1" t="s">
        <v>16366</v>
      </c>
      <c r="H2840" s="1" t="s">
        <v>16367</v>
      </c>
      <c r="I2840" s="5">
        <v>200.0</v>
      </c>
      <c r="J2840" s="1" t="s">
        <v>4759</v>
      </c>
      <c r="K2840" s="1" t="s">
        <v>15981</v>
      </c>
      <c r="L2840" s="1" t="s">
        <v>15982</v>
      </c>
      <c r="M2840" s="1" t="s">
        <v>15983</v>
      </c>
      <c r="N2840" s="5">
        <v>7.923069000136E12</v>
      </c>
      <c r="O2840" s="1" t="s">
        <v>1072</v>
      </c>
      <c r="P2840" s="1" t="s">
        <v>15984</v>
      </c>
      <c r="Q2840" s="5">
        <v>2.0</v>
      </c>
      <c r="R2840" s="15">
        <v>38803.0</v>
      </c>
      <c r="S2840" s="5">
        <v>0.0</v>
      </c>
      <c r="T2840" s="10"/>
      <c r="U2840" s="10"/>
      <c r="V2840" s="15">
        <v>38803.0</v>
      </c>
      <c r="W2840" s="5">
        <v>3041500.0</v>
      </c>
      <c r="X2840" s="1" t="s">
        <v>15985</v>
      </c>
      <c r="Y2840" s="1" t="s">
        <v>1075</v>
      </c>
      <c r="Z2840" s="1" t="s">
        <v>15986</v>
      </c>
      <c r="AA2840" s="5">
        <v>62.0</v>
      </c>
      <c r="AB2840" s="10"/>
      <c r="AC2840" s="1" t="s">
        <v>15987</v>
      </c>
      <c r="AD2840" s="5">
        <v>1.222885E7</v>
      </c>
      <c r="AE2840" s="1" t="s">
        <v>1079</v>
      </c>
      <c r="AF2840" s="5">
        <v>7099.0</v>
      </c>
      <c r="AG2840" s="5">
        <v>12.0</v>
      </c>
      <c r="AH2840" s="5">
        <v>3.9423548E7</v>
      </c>
      <c r="AI2840" s="10"/>
      <c r="AJ2840" s="10"/>
      <c r="AK2840" s="10"/>
      <c r="AL2840" s="10"/>
      <c r="AM2840" s="1" t="s">
        <v>15988</v>
      </c>
      <c r="AN2840" s="10"/>
      <c r="AO2840" s="10"/>
      <c r="AP2840" s="1" t="s">
        <v>1845</v>
      </c>
    </row>
    <row r="2841">
      <c r="A2841" s="1" t="s">
        <v>4752</v>
      </c>
      <c r="B2841" s="14">
        <v>45915.0</v>
      </c>
      <c r="C2841" s="1" t="s">
        <v>16368</v>
      </c>
      <c r="D2841" s="5">
        <v>4.2550698000169E13</v>
      </c>
      <c r="E2841" s="1" t="s">
        <v>4752</v>
      </c>
      <c r="F2841" s="1" t="s">
        <v>1097</v>
      </c>
      <c r="G2841" s="1" t="s">
        <v>4771</v>
      </c>
      <c r="H2841" s="1" t="s">
        <v>16369</v>
      </c>
      <c r="I2841" s="17">
        <v>45528.0</v>
      </c>
      <c r="J2841" s="1" t="s">
        <v>4759</v>
      </c>
      <c r="K2841" s="1" t="s">
        <v>1638</v>
      </c>
      <c r="L2841" s="1" t="s">
        <v>1639</v>
      </c>
      <c r="M2841" s="1" t="s">
        <v>1640</v>
      </c>
      <c r="N2841" s="5">
        <v>4.2550698000169E13</v>
      </c>
      <c r="O2841" s="1" t="s">
        <v>1072</v>
      </c>
      <c r="P2841" s="10"/>
      <c r="Q2841" s="5">
        <v>2.0</v>
      </c>
      <c r="R2841" s="15">
        <v>44378.0</v>
      </c>
      <c r="S2841" s="5">
        <v>0.0</v>
      </c>
      <c r="T2841" s="10"/>
      <c r="U2841" s="10"/>
      <c r="V2841" s="15">
        <v>44378.0</v>
      </c>
      <c r="W2841" s="5">
        <v>161001.0</v>
      </c>
      <c r="X2841" s="1" t="s">
        <v>1641</v>
      </c>
      <c r="Y2841" s="1" t="s">
        <v>1090</v>
      </c>
      <c r="Z2841" s="1" t="s">
        <v>1642</v>
      </c>
      <c r="AA2841" s="5">
        <v>1657.0</v>
      </c>
      <c r="AB2841" s="10"/>
      <c r="AC2841" s="1" t="s">
        <v>1643</v>
      </c>
      <c r="AD2841" s="5">
        <v>1.409634E7</v>
      </c>
      <c r="AE2841" s="1" t="s">
        <v>1079</v>
      </c>
      <c r="AF2841" s="5">
        <v>6969.0</v>
      </c>
      <c r="AG2841" s="5">
        <v>16.0</v>
      </c>
      <c r="AH2841" s="5">
        <v>2.1332929E7</v>
      </c>
      <c r="AI2841" s="10"/>
      <c r="AJ2841" s="10"/>
      <c r="AK2841" s="10"/>
      <c r="AL2841" s="10"/>
      <c r="AM2841" s="1" t="s">
        <v>1644</v>
      </c>
      <c r="AN2841" s="10"/>
      <c r="AO2841" s="10"/>
      <c r="AP2841" s="1" t="s">
        <v>1645</v>
      </c>
    </row>
    <row r="2842">
      <c r="A2842" s="1" t="s">
        <v>4752</v>
      </c>
      <c r="B2842" s="14">
        <v>46044.0</v>
      </c>
      <c r="C2842" s="1" t="s">
        <v>5112</v>
      </c>
      <c r="D2842" s="5">
        <v>8.996487000116E12</v>
      </c>
      <c r="E2842" s="1" t="s">
        <v>4752</v>
      </c>
      <c r="F2842" s="1" t="s">
        <v>1097</v>
      </c>
      <c r="G2842" s="1" t="s">
        <v>4761</v>
      </c>
      <c r="H2842" s="1" t="s">
        <v>16370</v>
      </c>
      <c r="I2842" s="5">
        <v>101.0</v>
      </c>
      <c r="J2842" s="1" t="s">
        <v>4759</v>
      </c>
      <c r="K2842" s="1" t="s">
        <v>5112</v>
      </c>
      <c r="L2842" s="1" t="s">
        <v>5114</v>
      </c>
      <c r="M2842" s="1" t="s">
        <v>5115</v>
      </c>
      <c r="N2842" s="5">
        <v>8.996487000116E12</v>
      </c>
      <c r="O2842" s="1" t="s">
        <v>1072</v>
      </c>
      <c r="P2842" s="1" t="s">
        <v>5116</v>
      </c>
      <c r="Q2842" s="5">
        <v>2.0</v>
      </c>
      <c r="R2842" s="15">
        <v>39253.0</v>
      </c>
      <c r="S2842" s="5">
        <v>0.0</v>
      </c>
      <c r="T2842" s="10"/>
      <c r="U2842" s="10"/>
      <c r="V2842" s="15">
        <v>39253.0</v>
      </c>
      <c r="W2842" s="5">
        <v>2930103.0</v>
      </c>
      <c r="X2842" s="1" t="s">
        <v>5117</v>
      </c>
      <c r="Y2842" s="1" t="s">
        <v>1118</v>
      </c>
      <c r="Z2842" s="1" t="s">
        <v>5118</v>
      </c>
      <c r="AA2842" s="1" t="s">
        <v>5119</v>
      </c>
      <c r="AB2842" s="1" t="s">
        <v>5120</v>
      </c>
      <c r="AC2842" s="1" t="s">
        <v>5121</v>
      </c>
      <c r="AD2842" s="5">
        <v>1.3571291E7</v>
      </c>
      <c r="AE2842" s="1" t="s">
        <v>1079</v>
      </c>
      <c r="AF2842" s="5">
        <v>7079.0</v>
      </c>
      <c r="AG2842" s="5">
        <v>16.0</v>
      </c>
      <c r="AH2842" s="5">
        <v>3.5090297E7</v>
      </c>
      <c r="AI2842" s="10"/>
      <c r="AJ2842" s="10"/>
      <c r="AK2842" s="5">
        <v>11.0</v>
      </c>
      <c r="AL2842" s="5">
        <v>3.6824865E7</v>
      </c>
      <c r="AM2842" s="1" t="s">
        <v>5122</v>
      </c>
      <c r="AN2842" s="10"/>
      <c r="AO2842" s="10"/>
      <c r="AP2842" s="1" t="s">
        <v>3726</v>
      </c>
    </row>
    <row r="2843">
      <c r="A2843" s="1" t="s">
        <v>4752</v>
      </c>
      <c r="B2843" s="14">
        <v>46054.0</v>
      </c>
      <c r="C2843" s="1" t="s">
        <v>5112</v>
      </c>
      <c r="D2843" s="5">
        <v>8.996487000116E12</v>
      </c>
      <c r="E2843" s="1" t="s">
        <v>4752</v>
      </c>
      <c r="F2843" s="1" t="s">
        <v>1097</v>
      </c>
      <c r="G2843" s="1" t="s">
        <v>4761</v>
      </c>
      <c r="H2843" s="1" t="s">
        <v>16371</v>
      </c>
      <c r="I2843" s="5">
        <v>101.0</v>
      </c>
      <c r="J2843" s="1" t="s">
        <v>4759</v>
      </c>
      <c r="K2843" s="1" t="s">
        <v>5112</v>
      </c>
      <c r="L2843" s="1" t="s">
        <v>5114</v>
      </c>
      <c r="M2843" s="1" t="s">
        <v>5115</v>
      </c>
      <c r="N2843" s="5">
        <v>8.996487000116E12</v>
      </c>
      <c r="O2843" s="1" t="s">
        <v>1072</v>
      </c>
      <c r="P2843" s="1" t="s">
        <v>5116</v>
      </c>
      <c r="Q2843" s="5">
        <v>2.0</v>
      </c>
      <c r="R2843" s="15">
        <v>39253.0</v>
      </c>
      <c r="S2843" s="5">
        <v>0.0</v>
      </c>
      <c r="T2843" s="10"/>
      <c r="U2843" s="10"/>
      <c r="V2843" s="15">
        <v>39253.0</v>
      </c>
      <c r="W2843" s="5">
        <v>2930103.0</v>
      </c>
      <c r="X2843" s="1" t="s">
        <v>5117</v>
      </c>
      <c r="Y2843" s="1" t="s">
        <v>1118</v>
      </c>
      <c r="Z2843" s="1" t="s">
        <v>5118</v>
      </c>
      <c r="AA2843" s="1" t="s">
        <v>5119</v>
      </c>
      <c r="AB2843" s="1" t="s">
        <v>5120</v>
      </c>
      <c r="AC2843" s="1" t="s">
        <v>5121</v>
      </c>
      <c r="AD2843" s="5">
        <v>1.3571291E7</v>
      </c>
      <c r="AE2843" s="1" t="s">
        <v>1079</v>
      </c>
      <c r="AF2843" s="5">
        <v>7079.0</v>
      </c>
      <c r="AG2843" s="5">
        <v>16.0</v>
      </c>
      <c r="AH2843" s="5">
        <v>3.5090297E7</v>
      </c>
      <c r="AI2843" s="10"/>
      <c r="AJ2843" s="10"/>
      <c r="AK2843" s="5">
        <v>11.0</v>
      </c>
      <c r="AL2843" s="5">
        <v>3.6824865E7</v>
      </c>
      <c r="AM2843" s="1" t="s">
        <v>5122</v>
      </c>
      <c r="AN2843" s="10"/>
      <c r="AO2843" s="10"/>
      <c r="AP2843" s="1" t="s">
        <v>3726</v>
      </c>
    </row>
    <row r="2844">
      <c r="A2844" s="1" t="s">
        <v>4752</v>
      </c>
      <c r="B2844" s="14">
        <v>46157.0</v>
      </c>
      <c r="C2844" s="1" t="s">
        <v>5112</v>
      </c>
      <c r="D2844" s="5">
        <v>8.996487000116E12</v>
      </c>
      <c r="E2844" s="1" t="s">
        <v>4752</v>
      </c>
      <c r="F2844" s="1" t="s">
        <v>1097</v>
      </c>
      <c r="G2844" s="1" t="s">
        <v>5323</v>
      </c>
      <c r="H2844" s="1" t="s">
        <v>16372</v>
      </c>
      <c r="I2844" s="5">
        <v>105.0</v>
      </c>
      <c r="J2844" s="1" t="s">
        <v>4759</v>
      </c>
      <c r="K2844" s="1" t="s">
        <v>5112</v>
      </c>
      <c r="L2844" s="1" t="s">
        <v>5114</v>
      </c>
      <c r="M2844" s="1" t="s">
        <v>5115</v>
      </c>
      <c r="N2844" s="5">
        <v>8.996487000116E12</v>
      </c>
      <c r="O2844" s="1" t="s">
        <v>1072</v>
      </c>
      <c r="P2844" s="1" t="s">
        <v>5116</v>
      </c>
      <c r="Q2844" s="5">
        <v>2.0</v>
      </c>
      <c r="R2844" s="15">
        <v>39253.0</v>
      </c>
      <c r="S2844" s="5">
        <v>0.0</v>
      </c>
      <c r="T2844" s="10"/>
      <c r="U2844" s="10"/>
      <c r="V2844" s="15">
        <v>39253.0</v>
      </c>
      <c r="W2844" s="5">
        <v>2930103.0</v>
      </c>
      <c r="X2844" s="1" t="s">
        <v>5117</v>
      </c>
      <c r="Y2844" s="1" t="s">
        <v>1118</v>
      </c>
      <c r="Z2844" s="1" t="s">
        <v>5118</v>
      </c>
      <c r="AA2844" s="1" t="s">
        <v>5119</v>
      </c>
      <c r="AB2844" s="1" t="s">
        <v>5120</v>
      </c>
      <c r="AC2844" s="1" t="s">
        <v>5121</v>
      </c>
      <c r="AD2844" s="5">
        <v>1.3571291E7</v>
      </c>
      <c r="AE2844" s="1" t="s">
        <v>1079</v>
      </c>
      <c r="AF2844" s="5">
        <v>7079.0</v>
      </c>
      <c r="AG2844" s="5">
        <v>16.0</v>
      </c>
      <c r="AH2844" s="5">
        <v>3.5090297E7</v>
      </c>
      <c r="AI2844" s="10"/>
      <c r="AJ2844" s="10"/>
      <c r="AK2844" s="5">
        <v>11.0</v>
      </c>
      <c r="AL2844" s="5">
        <v>3.6824865E7</v>
      </c>
      <c r="AM2844" s="1" t="s">
        <v>5122</v>
      </c>
      <c r="AN2844" s="10"/>
      <c r="AO2844" s="10"/>
      <c r="AP2844" s="1" t="s">
        <v>3726</v>
      </c>
    </row>
    <row r="2845">
      <c r="A2845" s="1" t="s">
        <v>4752</v>
      </c>
      <c r="B2845" s="14">
        <v>45817.0</v>
      </c>
      <c r="C2845" s="1" t="s">
        <v>13764</v>
      </c>
      <c r="D2845" s="5">
        <v>3.7379550000173E13</v>
      </c>
      <c r="E2845" s="1" t="s">
        <v>4752</v>
      </c>
      <c r="F2845" s="1" t="s">
        <v>1097</v>
      </c>
      <c r="G2845" s="1" t="s">
        <v>4761</v>
      </c>
      <c r="H2845" s="1" t="s">
        <v>16373</v>
      </c>
      <c r="I2845" s="5">
        <v>101.0</v>
      </c>
      <c r="J2845" s="1" t="s">
        <v>4759</v>
      </c>
      <c r="K2845" s="1" t="s">
        <v>13766</v>
      </c>
      <c r="L2845" s="1" t="s">
        <v>13767</v>
      </c>
      <c r="M2845" s="1" t="s">
        <v>13768</v>
      </c>
      <c r="N2845" s="5">
        <v>3.7379550000173E13</v>
      </c>
      <c r="O2845" s="1" t="s">
        <v>1072</v>
      </c>
      <c r="P2845" s="1" t="s">
        <v>11411</v>
      </c>
      <c r="Q2845" s="5">
        <v>2.0</v>
      </c>
      <c r="R2845" s="15">
        <v>43992.0</v>
      </c>
      <c r="S2845" s="5">
        <v>0.0</v>
      </c>
      <c r="T2845" s="10"/>
      <c r="U2845" s="10"/>
      <c r="V2845" s="15">
        <v>43992.0</v>
      </c>
      <c r="W2845" s="5">
        <v>161001.0</v>
      </c>
      <c r="X2845" s="10"/>
      <c r="Y2845" s="1" t="s">
        <v>1075</v>
      </c>
      <c r="Z2845" s="1" t="s">
        <v>13769</v>
      </c>
      <c r="AA2845" s="5">
        <v>48.0</v>
      </c>
      <c r="AB2845" s="1" t="s">
        <v>13770</v>
      </c>
      <c r="AC2845" s="1" t="s">
        <v>1078</v>
      </c>
      <c r="AD2845" s="5">
        <v>7.974E7</v>
      </c>
      <c r="AE2845" s="1" t="s">
        <v>1940</v>
      </c>
      <c r="AF2845" s="5">
        <v>9093.0</v>
      </c>
      <c r="AG2845" s="5">
        <v>67.0</v>
      </c>
      <c r="AH2845" s="5">
        <v>9.6180303E7</v>
      </c>
      <c r="AI2845" s="10"/>
      <c r="AJ2845" s="10"/>
      <c r="AK2845" s="10"/>
      <c r="AL2845" s="10"/>
      <c r="AM2845" s="1" t="s">
        <v>13771</v>
      </c>
      <c r="AN2845" s="10"/>
      <c r="AO2845" s="10"/>
      <c r="AP2845" s="1" t="s">
        <v>13772</v>
      </c>
    </row>
    <row r="2846">
      <c r="A2846" s="1" t="s">
        <v>4752</v>
      </c>
      <c r="B2846" s="14">
        <v>46104.0</v>
      </c>
      <c r="C2846" s="1" t="s">
        <v>16374</v>
      </c>
      <c r="D2846" s="5">
        <v>4.448974900011E13</v>
      </c>
      <c r="E2846" s="1" t="s">
        <v>4752</v>
      </c>
      <c r="F2846" s="1" t="s">
        <v>1097</v>
      </c>
      <c r="G2846" s="1" t="s">
        <v>4761</v>
      </c>
      <c r="H2846" s="1" t="s">
        <v>16375</v>
      </c>
      <c r="I2846" s="5">
        <v>101.0</v>
      </c>
      <c r="J2846" s="1" t="s">
        <v>4759</v>
      </c>
      <c r="K2846" s="1" t="s">
        <v>16376</v>
      </c>
      <c r="L2846" s="1" t="s">
        <v>16377</v>
      </c>
      <c r="M2846" s="1" t="s">
        <v>16378</v>
      </c>
      <c r="N2846" s="5">
        <v>4.448974900011E13</v>
      </c>
      <c r="O2846" s="1" t="s">
        <v>1072</v>
      </c>
      <c r="P2846" s="1" t="s">
        <v>16374</v>
      </c>
      <c r="Q2846" s="5">
        <v>2.0</v>
      </c>
      <c r="R2846" s="15">
        <v>44536.0</v>
      </c>
      <c r="S2846" s="5">
        <v>0.0</v>
      </c>
      <c r="T2846" s="10"/>
      <c r="U2846" s="10"/>
      <c r="V2846" s="15">
        <v>44536.0</v>
      </c>
      <c r="W2846" s="5">
        <v>115600.0</v>
      </c>
      <c r="X2846" s="1" t="s">
        <v>16379</v>
      </c>
      <c r="Y2846" s="1" t="s">
        <v>9176</v>
      </c>
      <c r="Z2846" s="1" t="s">
        <v>16380</v>
      </c>
      <c r="AA2846" s="1" t="s">
        <v>1120</v>
      </c>
      <c r="AB2846" s="1" t="s">
        <v>16381</v>
      </c>
      <c r="AC2846" s="1" t="s">
        <v>1121</v>
      </c>
      <c r="AD2846" s="5">
        <v>7.685E7</v>
      </c>
      <c r="AE2846" s="1" t="s">
        <v>1313</v>
      </c>
      <c r="AF2846" s="5">
        <v>1.0</v>
      </c>
      <c r="AG2846" s="5">
        <v>16.0</v>
      </c>
      <c r="AH2846" s="5">
        <v>3.4093551E7</v>
      </c>
      <c r="AI2846" s="5">
        <v>16.0</v>
      </c>
      <c r="AJ2846" s="5">
        <v>3.4093585E7</v>
      </c>
      <c r="AK2846" s="10"/>
      <c r="AL2846" s="10"/>
      <c r="AM2846" s="1" t="s">
        <v>16382</v>
      </c>
      <c r="AN2846" s="10"/>
      <c r="AO2846" s="10"/>
      <c r="AP2846" s="1" t="s">
        <v>16383</v>
      </c>
    </row>
    <row r="2847">
      <c r="A2847" s="1" t="s">
        <v>4752</v>
      </c>
      <c r="B2847" s="14">
        <v>46274.0</v>
      </c>
      <c r="C2847" s="1" t="s">
        <v>13777</v>
      </c>
      <c r="D2847" s="5">
        <v>4.1772548000137E13</v>
      </c>
      <c r="E2847" s="1" t="s">
        <v>4752</v>
      </c>
      <c r="F2847" s="1" t="s">
        <v>1097</v>
      </c>
      <c r="G2847" s="1" t="s">
        <v>4846</v>
      </c>
      <c r="H2847" s="1" t="s">
        <v>16384</v>
      </c>
      <c r="I2847" s="5">
        <v>110.0</v>
      </c>
      <c r="J2847" s="1" t="s">
        <v>4759</v>
      </c>
      <c r="K2847" s="1" t="s">
        <v>13779</v>
      </c>
      <c r="L2847" s="1" t="s">
        <v>13780</v>
      </c>
      <c r="M2847" s="1" t="s">
        <v>13781</v>
      </c>
      <c r="N2847" s="5">
        <v>4.1772548000137E13</v>
      </c>
      <c r="O2847" s="1" t="s">
        <v>1072</v>
      </c>
      <c r="P2847" s="1" t="s">
        <v>13782</v>
      </c>
      <c r="Q2847" s="5">
        <v>2.0</v>
      </c>
      <c r="R2847" s="15">
        <v>44316.0</v>
      </c>
      <c r="S2847" s="5">
        <v>0.0</v>
      </c>
      <c r="T2847" s="10"/>
      <c r="U2847" s="10"/>
      <c r="V2847" s="15">
        <v>44316.0</v>
      </c>
      <c r="W2847" s="5">
        <v>161001.0</v>
      </c>
      <c r="X2847" s="10"/>
      <c r="Y2847" s="1" t="s">
        <v>1090</v>
      </c>
      <c r="Z2847" s="1" t="s">
        <v>11234</v>
      </c>
      <c r="AA2847" s="5">
        <v>267.0</v>
      </c>
      <c r="AB2847" s="10"/>
      <c r="AC2847" s="1" t="s">
        <v>13783</v>
      </c>
      <c r="AD2847" s="5">
        <v>1.373435E7</v>
      </c>
      <c r="AE2847" s="1" t="s">
        <v>1079</v>
      </c>
      <c r="AF2847" s="5">
        <v>6711.0</v>
      </c>
      <c r="AG2847" s="5">
        <v>19.0</v>
      </c>
      <c r="AH2847" s="5">
        <v>9.6407001E7</v>
      </c>
      <c r="AI2847" s="5">
        <v>19.0</v>
      </c>
      <c r="AJ2847" s="5">
        <v>3.656913E7</v>
      </c>
      <c r="AK2847" s="10"/>
      <c r="AL2847" s="10"/>
      <c r="AM2847" s="1" t="s">
        <v>13784</v>
      </c>
      <c r="AN2847" s="10"/>
      <c r="AO2847" s="10"/>
      <c r="AP2847" s="1" t="s">
        <v>13785</v>
      </c>
    </row>
    <row r="2848">
      <c r="A2848" s="1" t="s">
        <v>4752</v>
      </c>
      <c r="B2848" s="14">
        <v>46277.0</v>
      </c>
      <c r="C2848" s="1" t="s">
        <v>16385</v>
      </c>
      <c r="D2848" s="5">
        <v>5.695623600015E13</v>
      </c>
      <c r="E2848" s="1" t="s">
        <v>4752</v>
      </c>
      <c r="F2848" s="1" t="s">
        <v>1097</v>
      </c>
      <c r="G2848" s="1" t="s">
        <v>5403</v>
      </c>
      <c r="H2848" s="1" t="s">
        <v>16386</v>
      </c>
      <c r="I2848" s="5">
        <v>58.0</v>
      </c>
      <c r="J2848" s="1" t="s">
        <v>4759</v>
      </c>
      <c r="K2848" s="1" t="s">
        <v>16387</v>
      </c>
      <c r="L2848" s="1" t="s">
        <v>16388</v>
      </c>
      <c r="M2848" s="1" t="s">
        <v>16389</v>
      </c>
      <c r="N2848" s="5">
        <v>5.695623600015E13</v>
      </c>
      <c r="O2848" s="1" t="s">
        <v>1072</v>
      </c>
      <c r="P2848" s="1" t="s">
        <v>16385</v>
      </c>
      <c r="Q2848" s="5">
        <v>2.0</v>
      </c>
      <c r="R2848" s="15">
        <v>45525.0</v>
      </c>
      <c r="S2848" s="5">
        <v>0.0</v>
      </c>
      <c r="T2848" s="10"/>
      <c r="U2848" s="10"/>
      <c r="V2848" s="15">
        <v>45525.0</v>
      </c>
      <c r="W2848" s="5">
        <v>161001.0</v>
      </c>
      <c r="X2848" s="1" t="s">
        <v>15933</v>
      </c>
      <c r="Y2848" s="1" t="s">
        <v>2325</v>
      </c>
      <c r="Z2848" s="1" t="s">
        <v>16390</v>
      </c>
      <c r="AA2848" s="5">
        <v>390.0</v>
      </c>
      <c r="AB2848" s="10"/>
      <c r="AC2848" s="1" t="s">
        <v>16391</v>
      </c>
      <c r="AD2848" s="5">
        <v>1.3633702E7</v>
      </c>
      <c r="AE2848" s="1" t="s">
        <v>1079</v>
      </c>
      <c r="AF2848" s="5">
        <v>6887.0</v>
      </c>
      <c r="AG2848" s="5">
        <v>19.0</v>
      </c>
      <c r="AH2848" s="5">
        <v>9.7221081E7</v>
      </c>
      <c r="AI2848" s="10"/>
      <c r="AJ2848" s="10"/>
      <c r="AK2848" s="10"/>
      <c r="AL2848" s="10"/>
      <c r="AM2848" s="1" t="s">
        <v>16392</v>
      </c>
      <c r="AN2848" s="10"/>
      <c r="AO2848" s="10"/>
      <c r="AP2848" s="1" t="s">
        <v>11315</v>
      </c>
    </row>
    <row r="2849">
      <c r="A2849" s="1" t="s">
        <v>4752</v>
      </c>
      <c r="B2849" s="16">
        <v>46350.0</v>
      </c>
      <c r="C2849" s="1" t="s">
        <v>11754</v>
      </c>
      <c r="D2849" s="5">
        <v>1.2607842000195E13</v>
      </c>
      <c r="E2849" s="1" t="s">
        <v>4752</v>
      </c>
      <c r="F2849" s="1" t="s">
        <v>1097</v>
      </c>
      <c r="G2849" s="1" t="s">
        <v>5403</v>
      </c>
      <c r="H2849" s="1" t="s">
        <v>16393</v>
      </c>
      <c r="I2849" s="5">
        <v>58.0</v>
      </c>
      <c r="J2849" s="1" t="s">
        <v>4759</v>
      </c>
      <c r="K2849" s="1" t="s">
        <v>11756</v>
      </c>
      <c r="L2849" s="1" t="s">
        <v>11757</v>
      </c>
      <c r="M2849" s="1" t="s">
        <v>11758</v>
      </c>
      <c r="N2849" s="5">
        <v>1.2607842000195E13</v>
      </c>
      <c r="O2849" s="1" t="s">
        <v>1072</v>
      </c>
      <c r="P2849" s="1" t="s">
        <v>11759</v>
      </c>
      <c r="Q2849" s="5">
        <v>2.0</v>
      </c>
      <c r="R2849" s="15">
        <v>38659.0</v>
      </c>
      <c r="S2849" s="5">
        <v>0.0</v>
      </c>
      <c r="T2849" s="10"/>
      <c r="U2849" s="10"/>
      <c r="V2849" s="15">
        <v>24740.0</v>
      </c>
      <c r="W2849" s="5">
        <v>1071600.0</v>
      </c>
      <c r="X2849" s="1" t="s">
        <v>11760</v>
      </c>
      <c r="Y2849" s="1" t="s">
        <v>1384</v>
      </c>
      <c r="Z2849" s="1" t="s">
        <v>11761</v>
      </c>
      <c r="AA2849" s="1" t="s">
        <v>2647</v>
      </c>
      <c r="AB2849" s="10"/>
      <c r="AC2849" s="10"/>
      <c r="AD2849" s="5">
        <v>5.71E7</v>
      </c>
      <c r="AE2849" s="1" t="s">
        <v>2544</v>
      </c>
      <c r="AF2849" s="5">
        <v>2853.0</v>
      </c>
      <c r="AG2849" s="10"/>
      <c r="AH2849" s="10"/>
      <c r="AI2849" s="10"/>
      <c r="AJ2849" s="10"/>
      <c r="AK2849" s="10"/>
      <c r="AL2849" s="10"/>
      <c r="AM2849" s="10"/>
      <c r="AN2849" s="1" t="s">
        <v>2545</v>
      </c>
      <c r="AO2849" s="15">
        <v>43158.0</v>
      </c>
      <c r="AP2849" s="1" t="s">
        <v>11762</v>
      </c>
    </row>
    <row r="2850">
      <c r="A2850" s="1" t="s">
        <v>4752</v>
      </c>
      <c r="B2850" s="14">
        <v>46299.0</v>
      </c>
      <c r="C2850" s="1" t="s">
        <v>2442</v>
      </c>
      <c r="D2850" s="5">
        <v>4.6179935000188E13</v>
      </c>
      <c r="E2850" s="1" t="s">
        <v>4752</v>
      </c>
      <c r="F2850" s="1" t="s">
        <v>1097</v>
      </c>
      <c r="G2850" s="1" t="s">
        <v>4771</v>
      </c>
      <c r="H2850" s="1" t="s">
        <v>2443</v>
      </c>
      <c r="I2850" s="17">
        <v>45528.0</v>
      </c>
      <c r="J2850" s="1" t="s">
        <v>4759</v>
      </c>
      <c r="K2850" s="1" t="s">
        <v>2444</v>
      </c>
      <c r="L2850" s="1" t="s">
        <v>2445</v>
      </c>
      <c r="M2850" s="1" t="s">
        <v>2446</v>
      </c>
      <c r="N2850" s="5">
        <v>4.6179935000188E13</v>
      </c>
      <c r="O2850" s="1" t="s">
        <v>1072</v>
      </c>
      <c r="P2850" s="10"/>
      <c r="Q2850" s="5">
        <v>2.0</v>
      </c>
      <c r="R2850" s="15">
        <v>44679.0</v>
      </c>
      <c r="S2850" s="5">
        <v>0.0</v>
      </c>
      <c r="T2850" s="10"/>
      <c r="U2850" s="10"/>
      <c r="V2850" s="15">
        <v>44679.0</v>
      </c>
      <c r="W2850" s="5">
        <v>161001.0</v>
      </c>
      <c r="X2850" s="1" t="s">
        <v>2447</v>
      </c>
      <c r="Y2850" s="1" t="s">
        <v>1075</v>
      </c>
      <c r="Z2850" s="1" t="s">
        <v>2448</v>
      </c>
      <c r="AA2850" s="5">
        <v>1596.0</v>
      </c>
      <c r="AB2850" s="1" t="s">
        <v>2449</v>
      </c>
      <c r="AC2850" s="1" t="s">
        <v>2450</v>
      </c>
      <c r="AD2850" s="5">
        <v>3.0170048E7</v>
      </c>
      <c r="AE2850" s="1" t="s">
        <v>1205</v>
      </c>
      <c r="AF2850" s="5">
        <v>4123.0</v>
      </c>
      <c r="AG2850" s="5">
        <v>31.0</v>
      </c>
      <c r="AH2850" s="5">
        <v>3.2719595E7</v>
      </c>
      <c r="AI2850" s="10"/>
      <c r="AJ2850" s="10"/>
      <c r="AK2850" s="10"/>
      <c r="AL2850" s="10"/>
      <c r="AM2850" s="1" t="s">
        <v>2451</v>
      </c>
      <c r="AN2850" s="10"/>
      <c r="AO2850" s="10"/>
      <c r="AP2850" s="1" t="s">
        <v>1302</v>
      </c>
    </row>
    <row r="2851">
      <c r="A2851" s="1" t="s">
        <v>4752</v>
      </c>
      <c r="B2851" s="16">
        <v>45983.0</v>
      </c>
      <c r="C2851" s="1" t="s">
        <v>7320</v>
      </c>
      <c r="D2851" s="5">
        <v>1.1475489000174E13</v>
      </c>
      <c r="E2851" s="1" t="s">
        <v>4752</v>
      </c>
      <c r="F2851" s="1" t="s">
        <v>1097</v>
      </c>
      <c r="G2851" s="1" t="s">
        <v>4799</v>
      </c>
      <c r="H2851" s="1" t="s">
        <v>16394</v>
      </c>
      <c r="I2851" s="5">
        <v>58.0</v>
      </c>
      <c r="J2851" s="1" t="s">
        <v>4759</v>
      </c>
      <c r="K2851" s="1" t="s">
        <v>2390</v>
      </c>
      <c r="L2851" s="1" t="s">
        <v>2393</v>
      </c>
      <c r="M2851" s="1" t="s">
        <v>2394</v>
      </c>
      <c r="N2851" s="5">
        <v>1.1475489000174E13</v>
      </c>
      <c r="O2851" s="1" t="s">
        <v>1072</v>
      </c>
      <c r="P2851" s="10"/>
      <c r="Q2851" s="5">
        <v>2.0</v>
      </c>
      <c r="R2851" s="15">
        <v>40155.0</v>
      </c>
      <c r="S2851" s="5">
        <v>0.0</v>
      </c>
      <c r="T2851" s="10"/>
      <c r="U2851" s="10"/>
      <c r="V2851" s="15">
        <v>40155.0</v>
      </c>
      <c r="W2851" s="5">
        <v>161001.0</v>
      </c>
      <c r="X2851" s="1" t="s">
        <v>2395</v>
      </c>
      <c r="Y2851" s="1" t="s">
        <v>2325</v>
      </c>
      <c r="Z2851" s="1" t="s">
        <v>2396</v>
      </c>
      <c r="AA2851" s="5">
        <v>1030.0</v>
      </c>
      <c r="AB2851" s="1" t="s">
        <v>2397</v>
      </c>
      <c r="AC2851" s="1" t="s">
        <v>2398</v>
      </c>
      <c r="AD2851" s="5">
        <v>6454000.0</v>
      </c>
      <c r="AE2851" s="1" t="s">
        <v>1079</v>
      </c>
      <c r="AF2851" s="5">
        <v>6213.0</v>
      </c>
      <c r="AG2851" s="5">
        <v>11.0</v>
      </c>
      <c r="AH2851" s="5">
        <v>9.1776744E7</v>
      </c>
      <c r="AI2851" s="10"/>
      <c r="AJ2851" s="10"/>
      <c r="AK2851" s="10"/>
      <c r="AL2851" s="10"/>
      <c r="AM2851" s="1" t="s">
        <v>2399</v>
      </c>
      <c r="AN2851" s="10"/>
      <c r="AO2851" s="10"/>
      <c r="AP2851" s="1" t="s">
        <v>1715</v>
      </c>
    </row>
    <row r="2852">
      <c r="A2852" s="1" t="s">
        <v>4752</v>
      </c>
      <c r="B2852" s="14">
        <v>46086.0</v>
      </c>
      <c r="C2852" s="1" t="s">
        <v>1430</v>
      </c>
      <c r="D2852" s="5">
        <v>6.4858525006771E13</v>
      </c>
      <c r="E2852" s="1" t="s">
        <v>4752</v>
      </c>
      <c r="F2852" s="1" t="s">
        <v>1097</v>
      </c>
      <c r="G2852" s="1" t="s">
        <v>11765</v>
      </c>
      <c r="H2852" s="1" t="s">
        <v>1502</v>
      </c>
      <c r="I2852" s="1" t="s">
        <v>1933</v>
      </c>
      <c r="J2852" s="1" t="s">
        <v>4755</v>
      </c>
      <c r="K2852" s="1" t="s">
        <v>1433</v>
      </c>
      <c r="L2852" s="1" t="s">
        <v>1434</v>
      </c>
      <c r="M2852" s="1" t="s">
        <v>1435</v>
      </c>
      <c r="N2852" s="5">
        <v>6.4858525006771E13</v>
      </c>
      <c r="O2852" s="1" t="s">
        <v>1103</v>
      </c>
      <c r="P2852" s="10"/>
      <c r="Q2852" s="5">
        <v>2.0</v>
      </c>
      <c r="R2852" s="15">
        <v>38659.0</v>
      </c>
      <c r="S2852" s="5">
        <v>0.0</v>
      </c>
      <c r="T2852" s="10"/>
      <c r="U2852" s="10"/>
      <c r="V2852" s="15">
        <v>36931.0</v>
      </c>
      <c r="W2852" s="5">
        <v>142300.0</v>
      </c>
      <c r="X2852" s="1" t="s">
        <v>1436</v>
      </c>
      <c r="Y2852" s="1" t="s">
        <v>1118</v>
      </c>
      <c r="Z2852" s="1" t="s">
        <v>1437</v>
      </c>
      <c r="AA2852" s="1" t="s">
        <v>1120</v>
      </c>
      <c r="AB2852" s="1" t="s">
        <v>1438</v>
      </c>
      <c r="AC2852" s="1" t="s">
        <v>1121</v>
      </c>
      <c r="AD2852" s="5">
        <v>3.8407049E7</v>
      </c>
      <c r="AE2852" s="1" t="s">
        <v>1205</v>
      </c>
      <c r="AF2852" s="5">
        <v>5403.0</v>
      </c>
      <c r="AG2852" s="5">
        <v>11.0</v>
      </c>
      <c r="AH2852" s="5">
        <v>5.6945166E7</v>
      </c>
      <c r="AI2852" s="10"/>
      <c r="AJ2852" s="10"/>
      <c r="AK2852" s="10"/>
      <c r="AL2852" s="10"/>
      <c r="AM2852" s="1" t="s">
        <v>1439</v>
      </c>
      <c r="AN2852" s="10"/>
      <c r="AO2852" s="10"/>
      <c r="AP2852" s="1" t="s">
        <v>1207</v>
      </c>
    </row>
    <row r="2853">
      <c r="A2853" s="1" t="s">
        <v>4752</v>
      </c>
      <c r="B2853" s="14">
        <v>46051.0</v>
      </c>
      <c r="C2853" s="1" t="s">
        <v>6526</v>
      </c>
      <c r="D2853" s="5">
        <v>2.6169380000186E13</v>
      </c>
      <c r="E2853" s="1" t="s">
        <v>4752</v>
      </c>
      <c r="F2853" s="1" t="s">
        <v>1097</v>
      </c>
      <c r="G2853" s="1" t="s">
        <v>4771</v>
      </c>
      <c r="H2853" s="1" t="s">
        <v>16395</v>
      </c>
      <c r="I2853" s="17">
        <v>45528.0</v>
      </c>
      <c r="J2853" s="1" t="s">
        <v>4759</v>
      </c>
      <c r="K2853" s="1" t="s">
        <v>6528</v>
      </c>
      <c r="L2853" s="1" t="s">
        <v>6529</v>
      </c>
      <c r="M2853" s="1" t="s">
        <v>6530</v>
      </c>
      <c r="N2853" s="5">
        <v>2.6169380000186E13</v>
      </c>
      <c r="O2853" s="1" t="s">
        <v>1072</v>
      </c>
      <c r="P2853" s="1" t="s">
        <v>6526</v>
      </c>
      <c r="Q2853" s="5">
        <v>2.0</v>
      </c>
      <c r="R2853" s="15">
        <v>42627.0</v>
      </c>
      <c r="S2853" s="5">
        <v>0.0</v>
      </c>
      <c r="T2853" s="10"/>
      <c r="U2853" s="10"/>
      <c r="V2853" s="15">
        <v>42627.0</v>
      </c>
      <c r="W2853" s="5">
        <v>4618499.0</v>
      </c>
      <c r="X2853" s="1" t="s">
        <v>6531</v>
      </c>
      <c r="Y2853" s="1" t="s">
        <v>1090</v>
      </c>
      <c r="Z2853" s="1" t="s">
        <v>6532</v>
      </c>
      <c r="AA2853" s="5">
        <v>1280.0</v>
      </c>
      <c r="AB2853" s="10"/>
      <c r="AC2853" s="1" t="s">
        <v>6533</v>
      </c>
      <c r="AD2853" s="5">
        <v>1.630531E7</v>
      </c>
      <c r="AE2853" s="1" t="s">
        <v>1079</v>
      </c>
      <c r="AF2853" s="5">
        <v>6847.0</v>
      </c>
      <c r="AG2853" s="5">
        <v>18.0</v>
      </c>
      <c r="AH2853" s="5">
        <v>3.6521993E7</v>
      </c>
      <c r="AI2853" s="10"/>
      <c r="AJ2853" s="10"/>
      <c r="AK2853" s="5">
        <v>18.0</v>
      </c>
      <c r="AL2853" s="5">
        <v>8.1037917E7</v>
      </c>
      <c r="AM2853" s="1" t="s">
        <v>6534</v>
      </c>
      <c r="AN2853" s="10"/>
      <c r="AO2853" s="10"/>
      <c r="AP2853" s="1" t="s">
        <v>5045</v>
      </c>
    </row>
    <row r="2854">
      <c r="A2854" s="1" t="s">
        <v>4752</v>
      </c>
      <c r="B2854" s="14">
        <v>46116.0</v>
      </c>
      <c r="C2854" s="1" t="s">
        <v>6535</v>
      </c>
      <c r="D2854" s="5">
        <v>5.2242273000146E13</v>
      </c>
      <c r="E2854" s="1" t="s">
        <v>4752</v>
      </c>
      <c r="F2854" s="1" t="s">
        <v>1097</v>
      </c>
      <c r="G2854" s="1" t="s">
        <v>4771</v>
      </c>
      <c r="H2854" s="1" t="s">
        <v>2785</v>
      </c>
      <c r="I2854" s="17">
        <v>45528.0</v>
      </c>
      <c r="J2854" s="1" t="s">
        <v>4759</v>
      </c>
      <c r="K2854" s="1" t="s">
        <v>6537</v>
      </c>
      <c r="L2854" s="1" t="s">
        <v>6538</v>
      </c>
      <c r="M2854" s="1" t="s">
        <v>6539</v>
      </c>
      <c r="N2854" s="5">
        <v>5.2242273000146E13</v>
      </c>
      <c r="O2854" s="1" t="s">
        <v>1072</v>
      </c>
      <c r="P2854" s="10"/>
      <c r="Q2854" s="5">
        <v>2.0</v>
      </c>
      <c r="R2854" s="15">
        <v>45188.0</v>
      </c>
      <c r="S2854" s="5">
        <v>0.0</v>
      </c>
      <c r="T2854" s="10"/>
      <c r="U2854" s="10"/>
      <c r="V2854" s="15">
        <v>45188.0</v>
      </c>
      <c r="W2854" s="5">
        <v>161001.0</v>
      </c>
      <c r="X2854" s="1" t="s">
        <v>6540</v>
      </c>
      <c r="Y2854" s="1" t="s">
        <v>1090</v>
      </c>
      <c r="Z2854" s="1" t="s">
        <v>2569</v>
      </c>
      <c r="AA2854" s="5">
        <v>1520.0</v>
      </c>
      <c r="AB2854" s="1" t="s">
        <v>6541</v>
      </c>
      <c r="AC2854" s="1" t="s">
        <v>2571</v>
      </c>
      <c r="AD2854" s="5">
        <v>1.402602E7</v>
      </c>
      <c r="AE2854" s="1" t="s">
        <v>1079</v>
      </c>
      <c r="AF2854" s="5">
        <v>6969.0</v>
      </c>
      <c r="AG2854" s="5">
        <v>19.0</v>
      </c>
      <c r="AH2854" s="5">
        <v>9.1100856E7</v>
      </c>
      <c r="AI2854" s="10"/>
      <c r="AJ2854" s="10"/>
      <c r="AK2854" s="10"/>
      <c r="AL2854" s="10"/>
      <c r="AM2854" s="1" t="s">
        <v>2572</v>
      </c>
      <c r="AN2854" s="10"/>
      <c r="AO2854" s="10"/>
      <c r="AP2854" s="1" t="s">
        <v>1645</v>
      </c>
    </row>
    <row r="2855">
      <c r="A2855" s="1" t="s">
        <v>4752</v>
      </c>
      <c r="B2855" s="14">
        <v>46246.0</v>
      </c>
      <c r="C2855" s="1" t="s">
        <v>5330</v>
      </c>
      <c r="D2855" s="5">
        <v>1.3153586000176E13</v>
      </c>
      <c r="E2855" s="1" t="s">
        <v>4752</v>
      </c>
      <c r="F2855" s="1" t="s">
        <v>4229</v>
      </c>
      <c r="G2855" s="1" t="s">
        <v>5210</v>
      </c>
      <c r="H2855" s="1" t="s">
        <v>16396</v>
      </c>
      <c r="I2855" s="5">
        <v>5.0</v>
      </c>
      <c r="J2855" s="1" t="s">
        <v>4759</v>
      </c>
      <c r="K2855" s="1" t="s">
        <v>5332</v>
      </c>
      <c r="L2855" s="1" t="s">
        <v>5333</v>
      </c>
      <c r="M2855" s="1" t="s">
        <v>5334</v>
      </c>
      <c r="N2855" s="5">
        <v>1.3153586000176E13</v>
      </c>
      <c r="O2855" s="1" t="s">
        <v>1072</v>
      </c>
      <c r="P2855" s="1" t="s">
        <v>5330</v>
      </c>
      <c r="Q2855" s="5">
        <v>2.0</v>
      </c>
      <c r="R2855" s="15">
        <v>40568.0</v>
      </c>
      <c r="S2855" s="5">
        <v>0.0</v>
      </c>
      <c r="T2855" s="10"/>
      <c r="U2855" s="10"/>
      <c r="V2855" s="15">
        <v>40568.0</v>
      </c>
      <c r="W2855" s="5">
        <v>161099.0</v>
      </c>
      <c r="X2855" s="1" t="s">
        <v>5335</v>
      </c>
      <c r="Y2855" s="1" t="s">
        <v>1075</v>
      </c>
      <c r="Z2855" s="1" t="s">
        <v>5336</v>
      </c>
      <c r="AA2855" s="5">
        <v>266.0</v>
      </c>
      <c r="AB2855" s="10"/>
      <c r="AC2855" s="1" t="s">
        <v>5337</v>
      </c>
      <c r="AD2855" s="5">
        <v>1.502026E7</v>
      </c>
      <c r="AE2855" s="1" t="s">
        <v>1079</v>
      </c>
      <c r="AF2855" s="5">
        <v>7097.0</v>
      </c>
      <c r="AG2855" s="5">
        <v>17.0</v>
      </c>
      <c r="AH2855" s="5">
        <v>3.30557E7</v>
      </c>
      <c r="AI2855" s="10"/>
      <c r="AJ2855" s="10"/>
      <c r="AK2855" s="5">
        <v>66.0</v>
      </c>
      <c r="AL2855" s="5">
        <v>3.5310048E7</v>
      </c>
      <c r="AM2855" s="1" t="s">
        <v>5338</v>
      </c>
      <c r="AN2855" s="10"/>
      <c r="AO2855" s="10"/>
      <c r="AP2855" s="1" t="s">
        <v>1758</v>
      </c>
    </row>
    <row r="2856">
      <c r="A2856" s="1" t="s">
        <v>4752</v>
      </c>
      <c r="B2856" s="14">
        <v>46247.0</v>
      </c>
      <c r="C2856" s="1" t="s">
        <v>6544</v>
      </c>
      <c r="D2856" s="5">
        <v>4.4376652000109E13</v>
      </c>
      <c r="E2856" s="1" t="s">
        <v>4752</v>
      </c>
      <c r="F2856" s="1" t="s">
        <v>6127</v>
      </c>
      <c r="G2856" s="1" t="s">
        <v>7726</v>
      </c>
      <c r="H2856" s="5">
        <v>154.0</v>
      </c>
      <c r="I2856" s="5">
        <v>5.0</v>
      </c>
      <c r="J2856" s="1" t="s">
        <v>16397</v>
      </c>
      <c r="K2856" s="1" t="s">
        <v>6546</v>
      </c>
      <c r="L2856" s="1" t="s">
        <v>6547</v>
      </c>
      <c r="M2856" s="1" t="s">
        <v>6548</v>
      </c>
      <c r="N2856" s="5">
        <v>4.4376652000109E13</v>
      </c>
      <c r="O2856" s="1" t="s">
        <v>1072</v>
      </c>
      <c r="P2856" s="1" t="s">
        <v>6544</v>
      </c>
      <c r="Q2856" s="5">
        <v>2.0</v>
      </c>
      <c r="R2856" s="15">
        <v>44525.0</v>
      </c>
      <c r="S2856" s="5">
        <v>0.0</v>
      </c>
      <c r="T2856" s="10"/>
      <c r="U2856" s="10"/>
      <c r="V2856" s="15">
        <v>44525.0</v>
      </c>
      <c r="W2856" s="5">
        <v>7490103.0</v>
      </c>
      <c r="X2856" s="1" t="s">
        <v>6549</v>
      </c>
      <c r="Y2856" s="1" t="s">
        <v>1075</v>
      </c>
      <c r="Z2856" s="1" t="s">
        <v>6550</v>
      </c>
      <c r="AA2856" s="5">
        <v>65.0</v>
      </c>
      <c r="AB2856" s="10"/>
      <c r="AC2856" s="1" t="s">
        <v>6551</v>
      </c>
      <c r="AD2856" s="5">
        <v>1.5775E7</v>
      </c>
      <c r="AE2856" s="1" t="s">
        <v>1079</v>
      </c>
      <c r="AF2856" s="5">
        <v>7033.0</v>
      </c>
      <c r="AG2856" s="5">
        <v>17.0</v>
      </c>
      <c r="AH2856" s="5">
        <v>9.7794648E7</v>
      </c>
      <c r="AI2856" s="5">
        <v>17.0</v>
      </c>
      <c r="AJ2856" s="5">
        <v>9.705475E7</v>
      </c>
      <c r="AK2856" s="10"/>
      <c r="AL2856" s="10"/>
      <c r="AM2856" s="1" t="s">
        <v>6552</v>
      </c>
      <c r="AN2856" s="10"/>
      <c r="AO2856" s="10"/>
      <c r="AP2856" s="1" t="s">
        <v>6553</v>
      </c>
    </row>
    <row r="2857">
      <c r="A2857" s="1" t="s">
        <v>4752</v>
      </c>
      <c r="B2857" s="14">
        <v>45729.0</v>
      </c>
      <c r="C2857" s="1" t="s">
        <v>5208</v>
      </c>
      <c r="D2857" s="5">
        <v>1.8007280000125E13</v>
      </c>
      <c r="E2857" s="1" t="s">
        <v>4752</v>
      </c>
      <c r="F2857" s="1" t="s">
        <v>6554</v>
      </c>
      <c r="G2857" s="1" t="s">
        <v>2332</v>
      </c>
      <c r="H2857" s="5">
        <v>72.0</v>
      </c>
      <c r="I2857" s="5">
        <v>5.0</v>
      </c>
      <c r="J2857" s="1" t="s">
        <v>4755</v>
      </c>
      <c r="K2857" s="1" t="s">
        <v>1085</v>
      </c>
      <c r="L2857" s="1" t="s">
        <v>1086</v>
      </c>
      <c r="M2857" s="1" t="s">
        <v>1087</v>
      </c>
      <c r="N2857" s="5">
        <v>1.8007280000125E13</v>
      </c>
      <c r="O2857" s="1" t="s">
        <v>1072</v>
      </c>
      <c r="P2857" s="1" t="s">
        <v>1088</v>
      </c>
      <c r="Q2857" s="5">
        <v>2.0</v>
      </c>
      <c r="R2857" s="15">
        <v>41389.0</v>
      </c>
      <c r="S2857" s="5">
        <v>0.0</v>
      </c>
      <c r="T2857" s="10"/>
      <c r="U2857" s="10"/>
      <c r="V2857" s="15">
        <v>41389.0</v>
      </c>
      <c r="W2857" s="5">
        <v>7490103.0</v>
      </c>
      <c r="X2857" s="1" t="s">
        <v>1089</v>
      </c>
      <c r="Y2857" s="1" t="s">
        <v>1090</v>
      </c>
      <c r="Z2857" s="1" t="s">
        <v>1091</v>
      </c>
      <c r="AA2857" s="5">
        <v>1333.0</v>
      </c>
      <c r="AB2857" s="1" t="s">
        <v>1092</v>
      </c>
      <c r="AC2857" s="1" t="s">
        <v>1078</v>
      </c>
      <c r="AD2857" s="5">
        <v>1.3515132E7</v>
      </c>
      <c r="AE2857" s="1" t="s">
        <v>1079</v>
      </c>
      <c r="AF2857" s="5">
        <v>6335.0</v>
      </c>
      <c r="AG2857" s="5">
        <v>14.0</v>
      </c>
      <c r="AH2857" s="5">
        <v>3.2697211E7</v>
      </c>
      <c r="AI2857" s="5">
        <v>14.0</v>
      </c>
      <c r="AJ2857" s="5">
        <v>3.2697213E7</v>
      </c>
      <c r="AK2857" s="5">
        <v>14.0</v>
      </c>
      <c r="AL2857" s="5">
        <v>3.2697211E7</v>
      </c>
      <c r="AM2857" s="1" t="s">
        <v>1093</v>
      </c>
      <c r="AN2857" s="10"/>
      <c r="AO2857" s="10"/>
      <c r="AP2857" s="1" t="s">
        <v>1094</v>
      </c>
    </row>
    <row r="2858">
      <c r="A2858" s="1" t="s">
        <v>4752</v>
      </c>
      <c r="B2858" s="14">
        <v>45970.0</v>
      </c>
      <c r="C2858" s="1" t="s">
        <v>5208</v>
      </c>
      <c r="D2858" s="5">
        <v>1.8007280000125E13</v>
      </c>
      <c r="E2858" s="1" t="s">
        <v>4752</v>
      </c>
      <c r="F2858" s="1" t="s">
        <v>4229</v>
      </c>
      <c r="G2858" s="1" t="s">
        <v>7338</v>
      </c>
      <c r="H2858" s="5">
        <v>2.0</v>
      </c>
      <c r="I2858" s="5">
        <v>5.0</v>
      </c>
      <c r="J2858" s="1" t="s">
        <v>4759</v>
      </c>
      <c r="K2858" s="1" t="s">
        <v>1085</v>
      </c>
      <c r="L2858" s="1" t="s">
        <v>1086</v>
      </c>
      <c r="M2858" s="1" t="s">
        <v>1087</v>
      </c>
      <c r="N2858" s="5">
        <v>1.8007280000125E13</v>
      </c>
      <c r="O2858" s="1" t="s">
        <v>1072</v>
      </c>
      <c r="P2858" s="1" t="s">
        <v>1088</v>
      </c>
      <c r="Q2858" s="5">
        <v>2.0</v>
      </c>
      <c r="R2858" s="15">
        <v>41389.0</v>
      </c>
      <c r="S2858" s="5">
        <v>0.0</v>
      </c>
      <c r="T2858" s="10"/>
      <c r="U2858" s="10"/>
      <c r="V2858" s="15">
        <v>41389.0</v>
      </c>
      <c r="W2858" s="5">
        <v>7490103.0</v>
      </c>
      <c r="X2858" s="1" t="s">
        <v>1089</v>
      </c>
      <c r="Y2858" s="1" t="s">
        <v>1090</v>
      </c>
      <c r="Z2858" s="1" t="s">
        <v>1091</v>
      </c>
      <c r="AA2858" s="5">
        <v>1333.0</v>
      </c>
      <c r="AB2858" s="1" t="s">
        <v>1092</v>
      </c>
      <c r="AC2858" s="1" t="s">
        <v>1078</v>
      </c>
      <c r="AD2858" s="5">
        <v>1.3515132E7</v>
      </c>
      <c r="AE2858" s="1" t="s">
        <v>1079</v>
      </c>
      <c r="AF2858" s="5">
        <v>6335.0</v>
      </c>
      <c r="AG2858" s="5">
        <v>14.0</v>
      </c>
      <c r="AH2858" s="5">
        <v>3.2697211E7</v>
      </c>
      <c r="AI2858" s="5">
        <v>14.0</v>
      </c>
      <c r="AJ2858" s="5">
        <v>3.2697213E7</v>
      </c>
      <c r="AK2858" s="5">
        <v>14.0</v>
      </c>
      <c r="AL2858" s="5">
        <v>3.2697211E7</v>
      </c>
      <c r="AM2858" s="1" t="s">
        <v>1093</v>
      </c>
      <c r="AN2858" s="10"/>
      <c r="AO2858" s="10"/>
      <c r="AP2858" s="1" t="s">
        <v>1094</v>
      </c>
    </row>
    <row r="2859">
      <c r="A2859" s="1" t="s">
        <v>4752</v>
      </c>
      <c r="B2859" s="14">
        <v>46267.0</v>
      </c>
      <c r="C2859" s="1" t="s">
        <v>5208</v>
      </c>
      <c r="D2859" s="5">
        <v>1.8007280000125E13</v>
      </c>
      <c r="E2859" s="1" t="s">
        <v>4752</v>
      </c>
      <c r="F2859" s="1" t="s">
        <v>4229</v>
      </c>
      <c r="G2859" s="1" t="s">
        <v>2332</v>
      </c>
      <c r="H2859" s="5">
        <v>113.0</v>
      </c>
      <c r="I2859" s="5">
        <v>5.0</v>
      </c>
      <c r="J2859" s="1" t="s">
        <v>4755</v>
      </c>
      <c r="K2859" s="1" t="s">
        <v>1085</v>
      </c>
      <c r="L2859" s="1" t="s">
        <v>1086</v>
      </c>
      <c r="M2859" s="1" t="s">
        <v>1087</v>
      </c>
      <c r="N2859" s="5">
        <v>1.8007280000125E13</v>
      </c>
      <c r="O2859" s="1" t="s">
        <v>1072</v>
      </c>
      <c r="P2859" s="1" t="s">
        <v>1088</v>
      </c>
      <c r="Q2859" s="5">
        <v>2.0</v>
      </c>
      <c r="R2859" s="15">
        <v>41389.0</v>
      </c>
      <c r="S2859" s="5">
        <v>0.0</v>
      </c>
      <c r="T2859" s="10"/>
      <c r="U2859" s="10"/>
      <c r="V2859" s="15">
        <v>41389.0</v>
      </c>
      <c r="W2859" s="5">
        <v>7490103.0</v>
      </c>
      <c r="X2859" s="1" t="s">
        <v>1089</v>
      </c>
      <c r="Y2859" s="1" t="s">
        <v>1090</v>
      </c>
      <c r="Z2859" s="1" t="s">
        <v>1091</v>
      </c>
      <c r="AA2859" s="5">
        <v>1333.0</v>
      </c>
      <c r="AB2859" s="1" t="s">
        <v>1092</v>
      </c>
      <c r="AC2859" s="1" t="s">
        <v>1078</v>
      </c>
      <c r="AD2859" s="5">
        <v>1.3515132E7</v>
      </c>
      <c r="AE2859" s="1" t="s">
        <v>1079</v>
      </c>
      <c r="AF2859" s="5">
        <v>6335.0</v>
      </c>
      <c r="AG2859" s="5">
        <v>14.0</v>
      </c>
      <c r="AH2859" s="5">
        <v>3.2697211E7</v>
      </c>
      <c r="AI2859" s="5">
        <v>14.0</v>
      </c>
      <c r="AJ2859" s="5">
        <v>3.2697213E7</v>
      </c>
      <c r="AK2859" s="5">
        <v>14.0</v>
      </c>
      <c r="AL2859" s="5">
        <v>3.2697211E7</v>
      </c>
      <c r="AM2859" s="1" t="s">
        <v>1093</v>
      </c>
      <c r="AN2859" s="10"/>
      <c r="AO2859" s="10"/>
      <c r="AP2859" s="1" t="s">
        <v>1094</v>
      </c>
    </row>
    <row r="2860">
      <c r="A2860" s="1" t="s">
        <v>4752</v>
      </c>
      <c r="B2860" s="14">
        <v>46269.0</v>
      </c>
      <c r="C2860" s="1" t="s">
        <v>5208</v>
      </c>
      <c r="D2860" s="5">
        <v>1.8007280000125E13</v>
      </c>
      <c r="E2860" s="1" t="s">
        <v>4752</v>
      </c>
      <c r="F2860" s="1" t="s">
        <v>4229</v>
      </c>
      <c r="G2860" s="1" t="s">
        <v>5214</v>
      </c>
      <c r="H2860" s="5">
        <v>3.0</v>
      </c>
      <c r="I2860" s="5">
        <v>50.0</v>
      </c>
      <c r="J2860" s="1" t="s">
        <v>4759</v>
      </c>
      <c r="K2860" s="1" t="s">
        <v>1085</v>
      </c>
      <c r="L2860" s="1" t="s">
        <v>1086</v>
      </c>
      <c r="M2860" s="1" t="s">
        <v>1087</v>
      </c>
      <c r="N2860" s="5">
        <v>1.8007280000125E13</v>
      </c>
      <c r="O2860" s="1" t="s">
        <v>1072</v>
      </c>
      <c r="P2860" s="1" t="s">
        <v>1088</v>
      </c>
      <c r="Q2860" s="5">
        <v>2.0</v>
      </c>
      <c r="R2860" s="15">
        <v>41389.0</v>
      </c>
      <c r="S2860" s="5">
        <v>0.0</v>
      </c>
      <c r="T2860" s="10"/>
      <c r="U2860" s="10"/>
      <c r="V2860" s="15">
        <v>41389.0</v>
      </c>
      <c r="W2860" s="5">
        <v>7490103.0</v>
      </c>
      <c r="X2860" s="1" t="s">
        <v>1089</v>
      </c>
      <c r="Y2860" s="1" t="s">
        <v>1090</v>
      </c>
      <c r="Z2860" s="1" t="s">
        <v>1091</v>
      </c>
      <c r="AA2860" s="5">
        <v>1333.0</v>
      </c>
      <c r="AB2860" s="1" t="s">
        <v>1092</v>
      </c>
      <c r="AC2860" s="1" t="s">
        <v>1078</v>
      </c>
      <c r="AD2860" s="5">
        <v>1.3515132E7</v>
      </c>
      <c r="AE2860" s="1" t="s">
        <v>1079</v>
      </c>
      <c r="AF2860" s="5">
        <v>6335.0</v>
      </c>
      <c r="AG2860" s="5">
        <v>14.0</v>
      </c>
      <c r="AH2860" s="5">
        <v>3.2697211E7</v>
      </c>
      <c r="AI2860" s="5">
        <v>14.0</v>
      </c>
      <c r="AJ2860" s="5">
        <v>3.2697213E7</v>
      </c>
      <c r="AK2860" s="5">
        <v>14.0</v>
      </c>
      <c r="AL2860" s="5">
        <v>3.2697211E7</v>
      </c>
      <c r="AM2860" s="1" t="s">
        <v>1093</v>
      </c>
      <c r="AN2860" s="10"/>
      <c r="AO2860" s="10"/>
      <c r="AP2860" s="1" t="s">
        <v>1094</v>
      </c>
    </row>
    <row r="2861">
      <c r="A2861" s="1" t="s">
        <v>4752</v>
      </c>
      <c r="B2861" s="16">
        <v>46354.0</v>
      </c>
      <c r="C2861" s="1" t="s">
        <v>5208</v>
      </c>
      <c r="D2861" s="5">
        <v>1.8007280000125E13</v>
      </c>
      <c r="E2861" s="1" t="s">
        <v>4752</v>
      </c>
      <c r="F2861" s="1" t="s">
        <v>4229</v>
      </c>
      <c r="G2861" s="1" t="s">
        <v>5210</v>
      </c>
      <c r="H2861" s="5">
        <v>8.00240073E8</v>
      </c>
      <c r="I2861" s="5">
        <v>5.0</v>
      </c>
      <c r="J2861" s="1" t="s">
        <v>4755</v>
      </c>
      <c r="K2861" s="1" t="s">
        <v>1085</v>
      </c>
      <c r="L2861" s="1" t="s">
        <v>1086</v>
      </c>
      <c r="M2861" s="1" t="s">
        <v>1087</v>
      </c>
      <c r="N2861" s="5">
        <v>1.8007280000125E13</v>
      </c>
      <c r="O2861" s="1" t="s">
        <v>1072</v>
      </c>
      <c r="P2861" s="1" t="s">
        <v>1088</v>
      </c>
      <c r="Q2861" s="5">
        <v>2.0</v>
      </c>
      <c r="R2861" s="15">
        <v>41389.0</v>
      </c>
      <c r="S2861" s="5">
        <v>0.0</v>
      </c>
      <c r="T2861" s="10"/>
      <c r="U2861" s="10"/>
      <c r="V2861" s="15">
        <v>41389.0</v>
      </c>
      <c r="W2861" s="5">
        <v>7490103.0</v>
      </c>
      <c r="X2861" s="1" t="s">
        <v>1089</v>
      </c>
      <c r="Y2861" s="1" t="s">
        <v>1090</v>
      </c>
      <c r="Z2861" s="1" t="s">
        <v>1091</v>
      </c>
      <c r="AA2861" s="5">
        <v>1333.0</v>
      </c>
      <c r="AB2861" s="1" t="s">
        <v>1092</v>
      </c>
      <c r="AC2861" s="1" t="s">
        <v>1078</v>
      </c>
      <c r="AD2861" s="5">
        <v>1.3515132E7</v>
      </c>
      <c r="AE2861" s="1" t="s">
        <v>1079</v>
      </c>
      <c r="AF2861" s="5">
        <v>6335.0</v>
      </c>
      <c r="AG2861" s="5">
        <v>14.0</v>
      </c>
      <c r="AH2861" s="5">
        <v>3.2697211E7</v>
      </c>
      <c r="AI2861" s="5">
        <v>14.0</v>
      </c>
      <c r="AJ2861" s="5">
        <v>3.2697213E7</v>
      </c>
      <c r="AK2861" s="5">
        <v>14.0</v>
      </c>
      <c r="AL2861" s="5">
        <v>3.2697211E7</v>
      </c>
      <c r="AM2861" s="1" t="s">
        <v>1093</v>
      </c>
      <c r="AN2861" s="10"/>
      <c r="AO2861" s="10"/>
      <c r="AP2861" s="1" t="s">
        <v>1094</v>
      </c>
    </row>
    <row r="2862">
      <c r="A2862" s="1" t="s">
        <v>4752</v>
      </c>
      <c r="B2862" s="16">
        <v>46354.0</v>
      </c>
      <c r="C2862" s="1" t="s">
        <v>5208</v>
      </c>
      <c r="D2862" s="5">
        <v>1.8007280000125E13</v>
      </c>
      <c r="E2862" s="1" t="s">
        <v>4752</v>
      </c>
      <c r="F2862" s="1" t="s">
        <v>4229</v>
      </c>
      <c r="G2862" s="1" t="s">
        <v>5210</v>
      </c>
      <c r="H2862" s="5">
        <v>8.00240071E8</v>
      </c>
      <c r="I2862" s="5">
        <v>5.0</v>
      </c>
      <c r="J2862" s="1" t="s">
        <v>4755</v>
      </c>
      <c r="K2862" s="1" t="s">
        <v>1085</v>
      </c>
      <c r="L2862" s="1" t="s">
        <v>1086</v>
      </c>
      <c r="M2862" s="1" t="s">
        <v>1087</v>
      </c>
      <c r="N2862" s="5">
        <v>1.8007280000125E13</v>
      </c>
      <c r="O2862" s="1" t="s">
        <v>1072</v>
      </c>
      <c r="P2862" s="1" t="s">
        <v>1088</v>
      </c>
      <c r="Q2862" s="5">
        <v>2.0</v>
      </c>
      <c r="R2862" s="15">
        <v>41389.0</v>
      </c>
      <c r="S2862" s="5">
        <v>0.0</v>
      </c>
      <c r="T2862" s="10"/>
      <c r="U2862" s="10"/>
      <c r="V2862" s="15">
        <v>41389.0</v>
      </c>
      <c r="W2862" s="5">
        <v>7490103.0</v>
      </c>
      <c r="X2862" s="1" t="s">
        <v>1089</v>
      </c>
      <c r="Y2862" s="1" t="s">
        <v>1090</v>
      </c>
      <c r="Z2862" s="1" t="s">
        <v>1091</v>
      </c>
      <c r="AA2862" s="5">
        <v>1333.0</v>
      </c>
      <c r="AB2862" s="1" t="s">
        <v>1092</v>
      </c>
      <c r="AC2862" s="1" t="s">
        <v>1078</v>
      </c>
      <c r="AD2862" s="5">
        <v>1.3515132E7</v>
      </c>
      <c r="AE2862" s="1" t="s">
        <v>1079</v>
      </c>
      <c r="AF2862" s="5">
        <v>6335.0</v>
      </c>
      <c r="AG2862" s="5">
        <v>14.0</v>
      </c>
      <c r="AH2862" s="5">
        <v>3.2697211E7</v>
      </c>
      <c r="AI2862" s="5">
        <v>14.0</v>
      </c>
      <c r="AJ2862" s="5">
        <v>3.2697213E7</v>
      </c>
      <c r="AK2862" s="5">
        <v>14.0</v>
      </c>
      <c r="AL2862" s="5">
        <v>3.2697211E7</v>
      </c>
      <c r="AM2862" s="1" t="s">
        <v>1093</v>
      </c>
      <c r="AN2862" s="10"/>
      <c r="AO2862" s="10"/>
      <c r="AP2862" s="1" t="s">
        <v>1094</v>
      </c>
    </row>
    <row r="2863">
      <c r="A2863" s="1" t="s">
        <v>4752</v>
      </c>
      <c r="B2863" s="14">
        <v>45563.0</v>
      </c>
      <c r="C2863" s="1" t="s">
        <v>5402</v>
      </c>
      <c r="D2863" s="5">
        <v>5.1466860000156E13</v>
      </c>
      <c r="E2863" s="1" t="s">
        <v>4752</v>
      </c>
      <c r="F2863" s="1" t="s">
        <v>4229</v>
      </c>
      <c r="G2863" s="1" t="s">
        <v>5210</v>
      </c>
      <c r="H2863" s="5">
        <v>8.00210146E8</v>
      </c>
      <c r="I2863" s="5">
        <v>5.0</v>
      </c>
      <c r="J2863" s="1" t="s">
        <v>4755</v>
      </c>
      <c r="K2863" s="1" t="s">
        <v>2896</v>
      </c>
      <c r="L2863" s="1" t="s">
        <v>5405</v>
      </c>
      <c r="M2863" s="1" t="s">
        <v>2899</v>
      </c>
      <c r="N2863" s="5">
        <v>5.1466860000156E13</v>
      </c>
      <c r="O2863" s="1" t="s">
        <v>1072</v>
      </c>
      <c r="P2863" s="1" t="s">
        <v>5402</v>
      </c>
      <c r="Q2863" s="5">
        <v>2.0</v>
      </c>
      <c r="R2863" s="15">
        <v>38659.0</v>
      </c>
      <c r="S2863" s="5">
        <v>0.0</v>
      </c>
      <c r="T2863" s="10"/>
      <c r="U2863" s="10"/>
      <c r="V2863" s="15">
        <v>24327.0</v>
      </c>
      <c r="W2863" s="5">
        <v>1071600.0</v>
      </c>
      <c r="X2863" s="1" t="s">
        <v>5406</v>
      </c>
      <c r="Y2863" s="1" t="s">
        <v>1384</v>
      </c>
      <c r="Z2863" s="1" t="s">
        <v>5402</v>
      </c>
      <c r="AA2863" s="1" t="s">
        <v>1120</v>
      </c>
      <c r="AB2863" s="10"/>
      <c r="AC2863" s="1" t="s">
        <v>1121</v>
      </c>
      <c r="AD2863" s="5">
        <v>1.485E7</v>
      </c>
      <c r="AE2863" s="1" t="s">
        <v>1079</v>
      </c>
      <c r="AF2863" s="5">
        <v>6919.0</v>
      </c>
      <c r="AG2863" s="5">
        <v>16.0</v>
      </c>
      <c r="AH2863" s="5">
        <v>3.9819E7</v>
      </c>
      <c r="AI2863" s="10"/>
      <c r="AJ2863" s="10"/>
      <c r="AK2863" s="5">
        <v>16.0</v>
      </c>
      <c r="AL2863" s="5">
        <v>3.981903E7</v>
      </c>
      <c r="AM2863" s="1" t="s">
        <v>2904</v>
      </c>
      <c r="AN2863" s="10"/>
      <c r="AO2863" s="10"/>
      <c r="AP2863" s="1" t="s">
        <v>5407</v>
      </c>
    </row>
    <row r="2864">
      <c r="A2864" s="1" t="s">
        <v>4752</v>
      </c>
      <c r="B2864" s="14">
        <v>45533.0</v>
      </c>
      <c r="C2864" s="1" t="s">
        <v>1834</v>
      </c>
      <c r="D2864" s="5">
        <v>2.8977952000189E13</v>
      </c>
      <c r="E2864" s="1" t="s">
        <v>4752</v>
      </c>
      <c r="F2864" s="1" t="s">
        <v>5205</v>
      </c>
      <c r="G2864" s="1" t="s">
        <v>7343</v>
      </c>
      <c r="H2864" s="1" t="s">
        <v>16398</v>
      </c>
      <c r="I2864" s="5">
        <v>2.0</v>
      </c>
      <c r="J2864" s="1" t="s">
        <v>4755</v>
      </c>
      <c r="K2864" s="1" t="s">
        <v>1837</v>
      </c>
      <c r="L2864" s="1" t="s">
        <v>1838</v>
      </c>
      <c r="M2864" s="1" t="s">
        <v>1839</v>
      </c>
      <c r="N2864" s="5">
        <v>2.8977952000189E13</v>
      </c>
      <c r="O2864" s="1" t="s">
        <v>1072</v>
      </c>
      <c r="P2864" s="1" t="s">
        <v>1840</v>
      </c>
      <c r="Q2864" s="5">
        <v>2.0</v>
      </c>
      <c r="R2864" s="15">
        <v>41206.0</v>
      </c>
      <c r="S2864" s="5">
        <v>0.0</v>
      </c>
      <c r="T2864" s="10"/>
      <c r="U2864" s="10"/>
      <c r="V2864" s="15">
        <v>41206.0</v>
      </c>
      <c r="W2864" s="5">
        <v>7490104.0</v>
      </c>
      <c r="X2864" s="1" t="s">
        <v>1841</v>
      </c>
      <c r="Y2864" s="1" t="s">
        <v>1075</v>
      </c>
      <c r="Z2864" s="1" t="s">
        <v>1842</v>
      </c>
      <c r="AA2864" s="5">
        <v>118.0</v>
      </c>
      <c r="AB2864" s="10"/>
      <c r="AC2864" s="1" t="s">
        <v>1843</v>
      </c>
      <c r="AD2864" s="5">
        <v>1.224383E7</v>
      </c>
      <c r="AE2864" s="1" t="s">
        <v>1079</v>
      </c>
      <c r="AF2864" s="5">
        <v>7099.0</v>
      </c>
      <c r="AG2864" s="5">
        <v>12.0</v>
      </c>
      <c r="AH2864" s="5">
        <v>3.2048277E7</v>
      </c>
      <c r="AI2864" s="10"/>
      <c r="AJ2864" s="10"/>
      <c r="AK2864" s="10"/>
      <c r="AL2864" s="10"/>
      <c r="AM2864" s="1" t="s">
        <v>1844</v>
      </c>
      <c r="AN2864" s="10"/>
      <c r="AO2864" s="10"/>
      <c r="AP2864" s="1" t="s">
        <v>1845</v>
      </c>
    </row>
    <row r="2865">
      <c r="A2865" s="1" t="s">
        <v>4752</v>
      </c>
      <c r="B2865" s="14">
        <v>45533.0</v>
      </c>
      <c r="C2865" s="1" t="s">
        <v>1834</v>
      </c>
      <c r="D2865" s="5">
        <v>2.8977952000189E13</v>
      </c>
      <c r="E2865" s="1" t="s">
        <v>4752</v>
      </c>
      <c r="F2865" s="1" t="s">
        <v>5205</v>
      </c>
      <c r="G2865" s="1" t="s">
        <v>8982</v>
      </c>
      <c r="H2865" s="1" t="s">
        <v>3109</v>
      </c>
      <c r="I2865" s="5">
        <v>24.0</v>
      </c>
      <c r="J2865" s="1" t="s">
        <v>4755</v>
      </c>
      <c r="K2865" s="1" t="s">
        <v>1837</v>
      </c>
      <c r="L2865" s="1" t="s">
        <v>1838</v>
      </c>
      <c r="M2865" s="1" t="s">
        <v>1839</v>
      </c>
      <c r="N2865" s="5">
        <v>2.8977952000189E13</v>
      </c>
      <c r="O2865" s="1" t="s">
        <v>1072</v>
      </c>
      <c r="P2865" s="1" t="s">
        <v>1840</v>
      </c>
      <c r="Q2865" s="5">
        <v>2.0</v>
      </c>
      <c r="R2865" s="15">
        <v>41206.0</v>
      </c>
      <c r="S2865" s="5">
        <v>0.0</v>
      </c>
      <c r="T2865" s="10"/>
      <c r="U2865" s="10"/>
      <c r="V2865" s="15">
        <v>41206.0</v>
      </c>
      <c r="W2865" s="5">
        <v>7490104.0</v>
      </c>
      <c r="X2865" s="1" t="s">
        <v>1841</v>
      </c>
      <c r="Y2865" s="1" t="s">
        <v>1075</v>
      </c>
      <c r="Z2865" s="1" t="s">
        <v>1842</v>
      </c>
      <c r="AA2865" s="5">
        <v>118.0</v>
      </c>
      <c r="AB2865" s="10"/>
      <c r="AC2865" s="1" t="s">
        <v>1843</v>
      </c>
      <c r="AD2865" s="5">
        <v>1.224383E7</v>
      </c>
      <c r="AE2865" s="1" t="s">
        <v>1079</v>
      </c>
      <c r="AF2865" s="5">
        <v>7099.0</v>
      </c>
      <c r="AG2865" s="5">
        <v>12.0</v>
      </c>
      <c r="AH2865" s="5">
        <v>3.2048277E7</v>
      </c>
      <c r="AI2865" s="10"/>
      <c r="AJ2865" s="10"/>
      <c r="AK2865" s="10"/>
      <c r="AL2865" s="10"/>
      <c r="AM2865" s="1" t="s">
        <v>1844</v>
      </c>
      <c r="AN2865" s="10"/>
      <c r="AO2865" s="10"/>
      <c r="AP2865" s="1" t="s">
        <v>1845</v>
      </c>
    </row>
    <row r="2866">
      <c r="A2866" s="1" t="s">
        <v>4752</v>
      </c>
      <c r="B2866" s="14">
        <v>46281.0</v>
      </c>
      <c r="C2866" s="1" t="s">
        <v>1622</v>
      </c>
      <c r="D2866" s="5">
        <v>2.0323665000143E13</v>
      </c>
      <c r="E2866" s="1" t="s">
        <v>4752</v>
      </c>
      <c r="F2866" s="1" t="s">
        <v>1097</v>
      </c>
      <c r="G2866" s="1" t="s">
        <v>5216</v>
      </c>
      <c r="H2866" s="1" t="s">
        <v>4131</v>
      </c>
      <c r="I2866" s="17">
        <v>45528.0</v>
      </c>
      <c r="J2866" s="1" t="s">
        <v>4755</v>
      </c>
      <c r="K2866" s="1" t="s">
        <v>1625</v>
      </c>
      <c r="L2866" s="1" t="s">
        <v>1626</v>
      </c>
      <c r="M2866" s="1" t="s">
        <v>1627</v>
      </c>
      <c r="N2866" s="5">
        <v>2.0323665000143E13</v>
      </c>
      <c r="O2866" s="1" t="s">
        <v>1072</v>
      </c>
      <c r="P2866" s="1" t="s">
        <v>1622</v>
      </c>
      <c r="Q2866" s="5">
        <v>2.0</v>
      </c>
      <c r="R2866" s="15">
        <v>41785.0</v>
      </c>
      <c r="S2866" s="5">
        <v>0.0</v>
      </c>
      <c r="T2866" s="10"/>
      <c r="U2866" s="10"/>
      <c r="V2866" s="15">
        <v>41785.0</v>
      </c>
      <c r="W2866" s="5">
        <v>3041500.0</v>
      </c>
      <c r="X2866" s="1" t="s">
        <v>1628</v>
      </c>
      <c r="Y2866" s="1" t="s">
        <v>1075</v>
      </c>
      <c r="Z2866" s="1" t="s">
        <v>1629</v>
      </c>
      <c r="AA2866" s="5">
        <v>89.0</v>
      </c>
      <c r="AB2866" s="10"/>
      <c r="AC2866" s="1" t="s">
        <v>1630</v>
      </c>
      <c r="AD2866" s="5">
        <v>9.024004E7</v>
      </c>
      <c r="AE2866" s="1" t="s">
        <v>1277</v>
      </c>
      <c r="AF2866" s="5">
        <v>8801.0</v>
      </c>
      <c r="AG2866" s="5">
        <v>51.0</v>
      </c>
      <c r="AH2866" s="5">
        <v>3.3079777E7</v>
      </c>
      <c r="AI2866" s="10"/>
      <c r="AJ2866" s="10"/>
      <c r="AK2866" s="10"/>
      <c r="AL2866" s="10"/>
      <c r="AM2866" s="1" t="s">
        <v>1631</v>
      </c>
      <c r="AN2866" s="10"/>
      <c r="AO2866" s="10"/>
      <c r="AP2866" s="1" t="s">
        <v>1632</v>
      </c>
    </row>
    <row r="2867">
      <c r="A2867" s="1" t="s">
        <v>4752</v>
      </c>
      <c r="B2867" s="14">
        <v>46281.0</v>
      </c>
      <c r="C2867" s="1" t="s">
        <v>1622</v>
      </c>
      <c r="D2867" s="5">
        <v>2.0323665000143E13</v>
      </c>
      <c r="E2867" s="1" t="s">
        <v>4752</v>
      </c>
      <c r="F2867" s="1" t="s">
        <v>5555</v>
      </c>
      <c r="G2867" s="1" t="s">
        <v>1623</v>
      </c>
      <c r="H2867" s="1" t="s">
        <v>2225</v>
      </c>
      <c r="I2867" s="5">
        <v>24.0</v>
      </c>
      <c r="J2867" s="1" t="s">
        <v>4755</v>
      </c>
      <c r="K2867" s="1" t="s">
        <v>1625</v>
      </c>
      <c r="L2867" s="1" t="s">
        <v>1626</v>
      </c>
      <c r="M2867" s="1" t="s">
        <v>1627</v>
      </c>
      <c r="N2867" s="5">
        <v>2.0323665000143E13</v>
      </c>
      <c r="O2867" s="1" t="s">
        <v>1072</v>
      </c>
      <c r="P2867" s="1" t="s">
        <v>1622</v>
      </c>
      <c r="Q2867" s="5">
        <v>2.0</v>
      </c>
      <c r="R2867" s="15">
        <v>41785.0</v>
      </c>
      <c r="S2867" s="5">
        <v>0.0</v>
      </c>
      <c r="T2867" s="10"/>
      <c r="U2867" s="10"/>
      <c r="V2867" s="15">
        <v>41785.0</v>
      </c>
      <c r="W2867" s="5">
        <v>3041500.0</v>
      </c>
      <c r="X2867" s="1" t="s">
        <v>1628</v>
      </c>
      <c r="Y2867" s="1" t="s">
        <v>1075</v>
      </c>
      <c r="Z2867" s="1" t="s">
        <v>1629</v>
      </c>
      <c r="AA2867" s="5">
        <v>89.0</v>
      </c>
      <c r="AB2867" s="10"/>
      <c r="AC2867" s="1" t="s">
        <v>1630</v>
      </c>
      <c r="AD2867" s="5">
        <v>9.024004E7</v>
      </c>
      <c r="AE2867" s="1" t="s">
        <v>1277</v>
      </c>
      <c r="AF2867" s="5">
        <v>8801.0</v>
      </c>
      <c r="AG2867" s="5">
        <v>51.0</v>
      </c>
      <c r="AH2867" s="5">
        <v>3.3079777E7</v>
      </c>
      <c r="AI2867" s="10"/>
      <c r="AJ2867" s="10"/>
      <c r="AK2867" s="10"/>
      <c r="AL2867" s="10"/>
      <c r="AM2867" s="1" t="s">
        <v>1631</v>
      </c>
      <c r="AN2867" s="10"/>
      <c r="AO2867" s="10"/>
      <c r="AP2867" s="1" t="s">
        <v>1632</v>
      </c>
    </row>
    <row r="2868">
      <c r="A2868" s="1" t="s">
        <v>4752</v>
      </c>
      <c r="B2868" s="14">
        <v>46121.0</v>
      </c>
      <c r="C2868" s="1" t="s">
        <v>5568</v>
      </c>
      <c r="D2868" s="5">
        <v>3.8300428000122E13</v>
      </c>
      <c r="E2868" s="1" t="s">
        <v>4752</v>
      </c>
      <c r="F2868" s="1" t="s">
        <v>1097</v>
      </c>
      <c r="G2868" s="1" t="s">
        <v>4761</v>
      </c>
      <c r="H2868" s="1" t="s">
        <v>16399</v>
      </c>
      <c r="I2868" s="5">
        <v>101.0</v>
      </c>
      <c r="J2868" s="1" t="s">
        <v>4759</v>
      </c>
      <c r="K2868" s="1" t="s">
        <v>5570</v>
      </c>
      <c r="L2868" s="1" t="s">
        <v>5571</v>
      </c>
      <c r="M2868" s="1" t="s">
        <v>5572</v>
      </c>
      <c r="N2868" s="5">
        <v>3.8300428000122E13</v>
      </c>
      <c r="O2868" s="1" t="s">
        <v>1072</v>
      </c>
      <c r="P2868" s="1" t="s">
        <v>5573</v>
      </c>
      <c r="Q2868" s="5">
        <v>2.0</v>
      </c>
      <c r="R2868" s="15">
        <v>44075.0</v>
      </c>
      <c r="S2868" s="5">
        <v>0.0</v>
      </c>
      <c r="T2868" s="10"/>
      <c r="U2868" s="10"/>
      <c r="V2868" s="15">
        <v>44075.0</v>
      </c>
      <c r="W2868" s="5">
        <v>161001.0</v>
      </c>
      <c r="X2868" s="1" t="s">
        <v>5574</v>
      </c>
      <c r="Y2868" s="1" t="s">
        <v>1118</v>
      </c>
      <c r="Z2868" s="1" t="s">
        <v>5575</v>
      </c>
      <c r="AA2868" s="1" t="s">
        <v>1120</v>
      </c>
      <c r="AB2868" s="1" t="s">
        <v>5576</v>
      </c>
      <c r="AC2868" s="1" t="s">
        <v>5577</v>
      </c>
      <c r="AD2868" s="5">
        <v>1.191E7</v>
      </c>
      <c r="AE2868" s="1" t="s">
        <v>1079</v>
      </c>
      <c r="AF2868" s="5">
        <v>7137.0</v>
      </c>
      <c r="AG2868" s="5">
        <v>13.0</v>
      </c>
      <c r="AH2868" s="5">
        <v>9.7867586E7</v>
      </c>
      <c r="AI2868" s="10"/>
      <c r="AJ2868" s="10"/>
      <c r="AK2868" s="10"/>
      <c r="AL2868" s="10"/>
      <c r="AM2868" s="1" t="s">
        <v>5578</v>
      </c>
      <c r="AN2868" s="10"/>
      <c r="AO2868" s="10"/>
      <c r="AP2868" s="1" t="s">
        <v>2658</v>
      </c>
    </row>
    <row r="2869">
      <c r="A2869" s="1" t="s">
        <v>4752</v>
      </c>
      <c r="B2869" s="14">
        <v>45808.0</v>
      </c>
      <c r="C2869" s="1" t="s">
        <v>8100</v>
      </c>
      <c r="D2869" s="5">
        <v>9.7467856001002E13</v>
      </c>
      <c r="E2869" s="1" t="s">
        <v>4752</v>
      </c>
      <c r="F2869" s="1" t="s">
        <v>1318</v>
      </c>
      <c r="G2869" s="1" t="s">
        <v>5992</v>
      </c>
      <c r="H2869" s="1" t="s">
        <v>16400</v>
      </c>
      <c r="I2869" s="5">
        <v>88.0</v>
      </c>
      <c r="J2869" s="1" t="s">
        <v>4759</v>
      </c>
      <c r="K2869" s="1" t="s">
        <v>8102</v>
      </c>
      <c r="L2869" s="1" t="s">
        <v>8103</v>
      </c>
      <c r="M2869" s="1" t="s">
        <v>8104</v>
      </c>
      <c r="N2869" s="5">
        <v>9.7467856001002E13</v>
      </c>
      <c r="O2869" s="1" t="s">
        <v>1103</v>
      </c>
      <c r="P2869" s="1" t="s">
        <v>8105</v>
      </c>
      <c r="Q2869" s="5">
        <v>2.0</v>
      </c>
      <c r="R2869" s="15">
        <v>41912.0</v>
      </c>
      <c r="S2869" s="5">
        <v>0.0</v>
      </c>
      <c r="T2869" s="10"/>
      <c r="U2869" s="10"/>
      <c r="V2869" s="15">
        <v>41912.0</v>
      </c>
      <c r="W2869" s="5">
        <v>4511101.0</v>
      </c>
      <c r="X2869" s="1" t="s">
        <v>8106</v>
      </c>
      <c r="Y2869" s="1" t="s">
        <v>1090</v>
      </c>
      <c r="Z2869" s="1" t="s">
        <v>2025</v>
      </c>
      <c r="AA2869" s="5">
        <v>3545.0</v>
      </c>
      <c r="AB2869" s="1" t="s">
        <v>8107</v>
      </c>
      <c r="AC2869" s="1" t="s">
        <v>4112</v>
      </c>
      <c r="AD2869" s="5">
        <v>8.12702E7</v>
      </c>
      <c r="AE2869" s="1" t="s">
        <v>1231</v>
      </c>
      <c r="AF2869" s="5">
        <v>7535.0</v>
      </c>
      <c r="AG2869" s="5">
        <v>41.0</v>
      </c>
      <c r="AH2869" s="5">
        <v>3.3171414E7</v>
      </c>
      <c r="AI2869" s="5">
        <v>41.0</v>
      </c>
      <c r="AJ2869" s="5">
        <v>3.317142E7</v>
      </c>
      <c r="AK2869" s="5">
        <v>41.0</v>
      </c>
      <c r="AL2869" s="5">
        <v>3.3171415E7</v>
      </c>
      <c r="AM2869" s="1" t="s">
        <v>8108</v>
      </c>
      <c r="AN2869" s="10"/>
      <c r="AO2869" s="10"/>
      <c r="AP2869" s="1" t="s">
        <v>1233</v>
      </c>
    </row>
    <row r="2870">
      <c r="A2870" s="1" t="s">
        <v>4752</v>
      </c>
      <c r="B2870" s="14">
        <v>46277.0</v>
      </c>
      <c r="C2870" s="1" t="s">
        <v>4262</v>
      </c>
      <c r="D2870" s="5">
        <v>4.8539407003486E13</v>
      </c>
      <c r="E2870" s="1" t="s">
        <v>4752</v>
      </c>
      <c r="F2870" s="1" t="s">
        <v>1097</v>
      </c>
      <c r="G2870" s="1" t="s">
        <v>5403</v>
      </c>
      <c r="H2870" s="1" t="s">
        <v>16401</v>
      </c>
      <c r="I2870" s="5">
        <v>58.0</v>
      </c>
      <c r="J2870" s="1" t="s">
        <v>4759</v>
      </c>
      <c r="K2870" s="1" t="s">
        <v>4262</v>
      </c>
      <c r="L2870" s="1" t="s">
        <v>5793</v>
      </c>
      <c r="M2870" s="1" t="s">
        <v>4267</v>
      </c>
      <c r="N2870" s="5">
        <v>4.8539407003486E13</v>
      </c>
      <c r="O2870" s="1" t="s">
        <v>1103</v>
      </c>
      <c r="P2870" s="10"/>
      <c r="Q2870" s="5">
        <v>2.0</v>
      </c>
      <c r="R2870" s="15">
        <v>38659.0</v>
      </c>
      <c r="S2870" s="5">
        <v>0.0</v>
      </c>
      <c r="T2870" s="10"/>
      <c r="U2870" s="10"/>
      <c r="V2870" s="15">
        <v>28513.0</v>
      </c>
      <c r="W2870" s="5">
        <v>161099.0</v>
      </c>
      <c r="X2870" s="1" t="s">
        <v>5794</v>
      </c>
      <c r="Y2870" s="1" t="s">
        <v>1241</v>
      </c>
      <c r="Z2870" s="1" t="s">
        <v>5795</v>
      </c>
      <c r="AA2870" s="1" t="s">
        <v>1410</v>
      </c>
      <c r="AB2870" s="10"/>
      <c r="AC2870" s="1" t="s">
        <v>5796</v>
      </c>
      <c r="AD2870" s="5">
        <v>1.3833612E7</v>
      </c>
      <c r="AE2870" s="1" t="s">
        <v>1079</v>
      </c>
      <c r="AF2870" s="5">
        <v>7061.0</v>
      </c>
      <c r="AG2870" s="5">
        <v>11.0</v>
      </c>
      <c r="AH2870" s="5">
        <v>2.0393778E7</v>
      </c>
      <c r="AI2870" s="10"/>
      <c r="AJ2870" s="10"/>
      <c r="AK2870" s="10"/>
      <c r="AL2870" s="10"/>
      <c r="AM2870" s="1" t="s">
        <v>4271</v>
      </c>
      <c r="AN2870" s="10"/>
      <c r="AO2870" s="10"/>
      <c r="AP2870" s="1" t="s">
        <v>5797</v>
      </c>
    </row>
    <row r="2871">
      <c r="A2871" s="1" t="s">
        <v>4752</v>
      </c>
      <c r="B2871" s="16">
        <v>46323.0</v>
      </c>
      <c r="C2871" s="1" t="s">
        <v>4781</v>
      </c>
      <c r="D2871" s="5">
        <v>4.1686955000121E13</v>
      </c>
      <c r="E2871" s="1" t="s">
        <v>4752</v>
      </c>
      <c r="F2871" s="1" t="s">
        <v>1097</v>
      </c>
      <c r="G2871" s="1" t="s">
        <v>4771</v>
      </c>
      <c r="H2871" s="1" t="s">
        <v>16402</v>
      </c>
      <c r="I2871" s="17">
        <v>45528.0</v>
      </c>
      <c r="J2871" s="1" t="s">
        <v>4759</v>
      </c>
      <c r="K2871" s="1" t="s">
        <v>4783</v>
      </c>
      <c r="L2871" s="1" t="s">
        <v>4784</v>
      </c>
      <c r="M2871" s="1" t="s">
        <v>4785</v>
      </c>
      <c r="N2871" s="5">
        <v>4.1686955000121E13</v>
      </c>
      <c r="O2871" s="1" t="s">
        <v>1072</v>
      </c>
      <c r="P2871" s="1" t="s">
        <v>4781</v>
      </c>
      <c r="Q2871" s="5">
        <v>2.0</v>
      </c>
      <c r="R2871" s="15">
        <v>44309.0</v>
      </c>
      <c r="S2871" s="5">
        <v>0.0</v>
      </c>
      <c r="T2871" s="10"/>
      <c r="U2871" s="10"/>
      <c r="V2871" s="15">
        <v>44309.0</v>
      </c>
      <c r="W2871" s="5">
        <v>161001.0</v>
      </c>
      <c r="X2871" s="1" t="s">
        <v>4786</v>
      </c>
      <c r="Y2871" s="1" t="s">
        <v>1075</v>
      </c>
      <c r="Z2871" s="1" t="s">
        <v>4787</v>
      </c>
      <c r="AA2871" s="5">
        <v>300.0</v>
      </c>
      <c r="AB2871" s="10"/>
      <c r="AC2871" s="1" t="s">
        <v>4788</v>
      </c>
      <c r="AD2871" s="5">
        <v>3.8401226E7</v>
      </c>
      <c r="AE2871" s="1" t="s">
        <v>1205</v>
      </c>
      <c r="AF2871" s="5">
        <v>5403.0</v>
      </c>
      <c r="AG2871" s="5">
        <v>34.0</v>
      </c>
      <c r="AH2871" s="5">
        <v>9.9927796E7</v>
      </c>
      <c r="AI2871" s="5">
        <v>34.0</v>
      </c>
      <c r="AJ2871" s="5">
        <v>9.6819571E7</v>
      </c>
      <c r="AK2871" s="10"/>
      <c r="AL2871" s="10"/>
      <c r="AM2871" s="1" t="s">
        <v>4789</v>
      </c>
      <c r="AN2871" s="10"/>
      <c r="AO2871" s="10"/>
      <c r="AP2871" s="1" t="s">
        <v>1207</v>
      </c>
    </row>
    <row r="2872">
      <c r="A2872" s="1" t="s">
        <v>4752</v>
      </c>
      <c r="B2872" s="14">
        <v>46227.0</v>
      </c>
      <c r="C2872" s="1" t="s">
        <v>1201</v>
      </c>
      <c r="D2872" s="5">
        <v>2.9958429000178E13</v>
      </c>
      <c r="E2872" s="1" t="s">
        <v>4752</v>
      </c>
      <c r="F2872" s="1" t="s">
        <v>1097</v>
      </c>
      <c r="G2872" s="1" t="s">
        <v>4771</v>
      </c>
      <c r="H2872" s="1" t="s">
        <v>16403</v>
      </c>
      <c r="I2872" s="17">
        <v>45528.0</v>
      </c>
      <c r="J2872" s="1" t="s">
        <v>4759</v>
      </c>
      <c r="K2872" s="1" t="s">
        <v>1198</v>
      </c>
      <c r="L2872" s="1" t="s">
        <v>1199</v>
      </c>
      <c r="M2872" s="1" t="s">
        <v>1200</v>
      </c>
      <c r="N2872" s="5">
        <v>2.9958429000178E13</v>
      </c>
      <c r="O2872" s="1" t="s">
        <v>1072</v>
      </c>
      <c r="P2872" s="1" t="s">
        <v>1201</v>
      </c>
      <c r="Q2872" s="5">
        <v>2.0</v>
      </c>
      <c r="R2872" s="15">
        <v>43175.0</v>
      </c>
      <c r="S2872" s="5">
        <v>0.0</v>
      </c>
      <c r="T2872" s="10"/>
      <c r="U2872" s="10"/>
      <c r="V2872" s="15">
        <v>43175.0</v>
      </c>
      <c r="W2872" s="5">
        <v>161099.0</v>
      </c>
      <c r="X2872" s="1" t="s">
        <v>1202</v>
      </c>
      <c r="Y2872" s="1" t="s">
        <v>1075</v>
      </c>
      <c r="Z2872" s="1" t="s">
        <v>1203</v>
      </c>
      <c r="AA2872" s="5">
        <v>2229.0</v>
      </c>
      <c r="AB2872" s="10"/>
      <c r="AC2872" s="1" t="s">
        <v>1204</v>
      </c>
      <c r="AD2872" s="5">
        <v>3.840524E7</v>
      </c>
      <c r="AE2872" s="1" t="s">
        <v>1205</v>
      </c>
      <c r="AF2872" s="5">
        <v>5403.0</v>
      </c>
      <c r="AG2872" s="5">
        <v>34.0</v>
      </c>
      <c r="AH2872" s="5">
        <v>9.1324629E7</v>
      </c>
      <c r="AI2872" s="10"/>
      <c r="AJ2872" s="10"/>
      <c r="AK2872" s="10"/>
      <c r="AL2872" s="10"/>
      <c r="AM2872" s="1" t="s">
        <v>1206</v>
      </c>
      <c r="AN2872" s="10"/>
      <c r="AO2872" s="10"/>
      <c r="AP2872" s="1" t="s">
        <v>1207</v>
      </c>
    </row>
    <row r="2873">
      <c r="A2873" s="1" t="s">
        <v>4752</v>
      </c>
      <c r="B2873" s="14">
        <v>45893.0</v>
      </c>
      <c r="C2873" s="1" t="s">
        <v>9716</v>
      </c>
      <c r="D2873" s="5">
        <v>4.8813180000157E13</v>
      </c>
      <c r="E2873" s="1" t="s">
        <v>4752</v>
      </c>
      <c r="F2873" s="1" t="s">
        <v>1097</v>
      </c>
      <c r="G2873" s="1" t="s">
        <v>4771</v>
      </c>
      <c r="H2873" s="1" t="s">
        <v>16404</v>
      </c>
      <c r="I2873" s="17">
        <v>45528.0</v>
      </c>
      <c r="J2873" s="1" t="s">
        <v>4755</v>
      </c>
      <c r="K2873" s="1" t="s">
        <v>9718</v>
      </c>
      <c r="L2873" s="1" t="s">
        <v>9719</v>
      </c>
      <c r="M2873" s="1" t="s">
        <v>9720</v>
      </c>
      <c r="N2873" s="5">
        <v>4.8813180000157E13</v>
      </c>
      <c r="O2873" s="1" t="s">
        <v>1072</v>
      </c>
      <c r="P2873" s="1" t="s">
        <v>9721</v>
      </c>
      <c r="Q2873" s="5">
        <v>2.0</v>
      </c>
      <c r="R2873" s="15">
        <v>44901.0</v>
      </c>
      <c r="S2873" s="5">
        <v>0.0</v>
      </c>
      <c r="T2873" s="10"/>
      <c r="U2873" s="10"/>
      <c r="V2873" s="15">
        <v>44901.0</v>
      </c>
      <c r="W2873" s="5">
        <v>161001.0</v>
      </c>
      <c r="X2873" s="1" t="s">
        <v>9722</v>
      </c>
      <c r="Y2873" s="1" t="s">
        <v>1090</v>
      </c>
      <c r="Z2873" s="1" t="s">
        <v>9723</v>
      </c>
      <c r="AA2873" s="5">
        <v>985.0</v>
      </c>
      <c r="AB2873" s="10"/>
      <c r="AC2873" s="1" t="s">
        <v>1078</v>
      </c>
      <c r="AD2873" s="5">
        <v>3.698E7</v>
      </c>
      <c r="AE2873" s="1" t="s">
        <v>1205</v>
      </c>
      <c r="AF2873" s="5">
        <v>4753.0</v>
      </c>
      <c r="AG2873" s="5">
        <v>33.0</v>
      </c>
      <c r="AH2873" s="5">
        <v>9.9935533E7</v>
      </c>
      <c r="AI2873" s="10"/>
      <c r="AJ2873" s="10"/>
      <c r="AK2873" s="5">
        <v>33.0</v>
      </c>
      <c r="AL2873" s="5">
        <v>3.3441104E7</v>
      </c>
      <c r="AM2873" s="1" t="s">
        <v>9724</v>
      </c>
      <c r="AN2873" s="10"/>
      <c r="AO2873" s="10"/>
      <c r="AP2873" s="1" t="s">
        <v>9725</v>
      </c>
    </row>
    <row r="2874">
      <c r="A2874" s="1" t="s">
        <v>4752</v>
      </c>
      <c r="B2874" s="14">
        <v>45556.0</v>
      </c>
      <c r="C2874" s="1" t="s">
        <v>8039</v>
      </c>
      <c r="D2874" s="5">
        <v>4.7148874000154E13</v>
      </c>
      <c r="E2874" s="1" t="s">
        <v>4752</v>
      </c>
      <c r="F2874" s="1" t="s">
        <v>2725</v>
      </c>
      <c r="G2874" s="1" t="s">
        <v>5489</v>
      </c>
      <c r="H2874" s="1" t="s">
        <v>16405</v>
      </c>
      <c r="I2874" s="5">
        <v>23.0</v>
      </c>
      <c r="J2874" s="1" t="s">
        <v>4755</v>
      </c>
      <c r="K2874" s="1" t="s">
        <v>8041</v>
      </c>
      <c r="L2874" s="1" t="s">
        <v>8042</v>
      </c>
      <c r="M2874" s="1" t="s">
        <v>8043</v>
      </c>
      <c r="N2874" s="5">
        <v>4.7148874000154E13</v>
      </c>
      <c r="O2874" s="1" t="s">
        <v>1072</v>
      </c>
      <c r="P2874" s="1" t="s">
        <v>8039</v>
      </c>
      <c r="Q2874" s="5">
        <v>2.0</v>
      </c>
      <c r="R2874" s="15">
        <v>44756.0</v>
      </c>
      <c r="S2874" s="5">
        <v>0.0</v>
      </c>
      <c r="T2874" s="10"/>
      <c r="U2874" s="10"/>
      <c r="V2874" s="15">
        <v>44756.0</v>
      </c>
      <c r="W2874" s="5">
        <v>161001.0</v>
      </c>
      <c r="X2874" s="1" t="s">
        <v>4920</v>
      </c>
      <c r="Y2874" s="1" t="s">
        <v>1075</v>
      </c>
      <c r="Z2874" s="1" t="s">
        <v>8044</v>
      </c>
      <c r="AA2874" s="5">
        <v>117.0</v>
      </c>
      <c r="AB2874" s="10"/>
      <c r="AC2874" s="1" t="s">
        <v>8045</v>
      </c>
      <c r="AD2874" s="5">
        <v>1.471146E7</v>
      </c>
      <c r="AE2874" s="1" t="s">
        <v>1079</v>
      </c>
      <c r="AF2874" s="5">
        <v>6221.0</v>
      </c>
      <c r="AG2874" s="5">
        <v>17.0</v>
      </c>
      <c r="AH2874" s="5">
        <v>9.2680319E7</v>
      </c>
      <c r="AI2874" s="10"/>
      <c r="AJ2874" s="10"/>
      <c r="AK2874" s="10"/>
      <c r="AL2874" s="10"/>
      <c r="AM2874" s="1" t="s">
        <v>8046</v>
      </c>
      <c r="AN2874" s="10"/>
      <c r="AO2874" s="10"/>
      <c r="AP2874" s="1" t="s">
        <v>1080</v>
      </c>
    </row>
    <row r="2875">
      <c r="A2875" s="1" t="s">
        <v>4752</v>
      </c>
      <c r="B2875" s="14">
        <v>45865.0</v>
      </c>
      <c r="C2875" s="1" t="s">
        <v>5402</v>
      </c>
      <c r="D2875" s="5">
        <v>5.1466860000156E13</v>
      </c>
      <c r="E2875" s="1" t="s">
        <v>4752</v>
      </c>
      <c r="F2875" s="1" t="s">
        <v>1097</v>
      </c>
      <c r="G2875" s="1" t="s">
        <v>4898</v>
      </c>
      <c r="H2875" s="1" t="s">
        <v>16406</v>
      </c>
      <c r="I2875" s="5">
        <v>78.0</v>
      </c>
      <c r="J2875" s="1" t="s">
        <v>4759</v>
      </c>
      <c r="K2875" s="1" t="s">
        <v>2896</v>
      </c>
      <c r="L2875" s="1" t="s">
        <v>5405</v>
      </c>
      <c r="M2875" s="1" t="s">
        <v>2899</v>
      </c>
      <c r="N2875" s="5">
        <v>5.1466860000156E13</v>
      </c>
      <c r="O2875" s="1" t="s">
        <v>1072</v>
      </c>
      <c r="P2875" s="1" t="s">
        <v>5402</v>
      </c>
      <c r="Q2875" s="5">
        <v>2.0</v>
      </c>
      <c r="R2875" s="15">
        <v>38659.0</v>
      </c>
      <c r="S2875" s="5">
        <v>0.0</v>
      </c>
      <c r="T2875" s="10"/>
      <c r="U2875" s="10"/>
      <c r="V2875" s="15">
        <v>24327.0</v>
      </c>
      <c r="W2875" s="5">
        <v>1071600.0</v>
      </c>
      <c r="X2875" s="1" t="s">
        <v>5406</v>
      </c>
      <c r="Y2875" s="1" t="s">
        <v>1384</v>
      </c>
      <c r="Z2875" s="1" t="s">
        <v>5402</v>
      </c>
      <c r="AA2875" s="1" t="s">
        <v>1120</v>
      </c>
      <c r="AB2875" s="10"/>
      <c r="AC2875" s="1" t="s">
        <v>1121</v>
      </c>
      <c r="AD2875" s="5">
        <v>1.485E7</v>
      </c>
      <c r="AE2875" s="1" t="s">
        <v>1079</v>
      </c>
      <c r="AF2875" s="5">
        <v>6919.0</v>
      </c>
      <c r="AG2875" s="5">
        <v>16.0</v>
      </c>
      <c r="AH2875" s="5">
        <v>3.9819E7</v>
      </c>
      <c r="AI2875" s="10"/>
      <c r="AJ2875" s="10"/>
      <c r="AK2875" s="5">
        <v>16.0</v>
      </c>
      <c r="AL2875" s="5">
        <v>3.981903E7</v>
      </c>
      <c r="AM2875" s="1" t="s">
        <v>2904</v>
      </c>
      <c r="AN2875" s="10"/>
      <c r="AO2875" s="10"/>
      <c r="AP2875" s="1" t="s">
        <v>5407</v>
      </c>
    </row>
    <row r="2876">
      <c r="A2876" s="1" t="s">
        <v>4752</v>
      </c>
      <c r="B2876" s="14">
        <v>46260.0</v>
      </c>
      <c r="C2876" s="1" t="s">
        <v>5402</v>
      </c>
      <c r="D2876" s="5">
        <v>5.1466860000156E13</v>
      </c>
      <c r="E2876" s="1" t="s">
        <v>4752</v>
      </c>
      <c r="F2876" s="1" t="s">
        <v>1097</v>
      </c>
      <c r="G2876" s="1" t="s">
        <v>8047</v>
      </c>
      <c r="H2876" s="1" t="s">
        <v>16407</v>
      </c>
      <c r="I2876" s="5">
        <v>25.0</v>
      </c>
      <c r="J2876" s="1" t="s">
        <v>4755</v>
      </c>
      <c r="K2876" s="1" t="s">
        <v>2896</v>
      </c>
      <c r="L2876" s="1" t="s">
        <v>5405</v>
      </c>
      <c r="M2876" s="1" t="s">
        <v>2899</v>
      </c>
      <c r="N2876" s="5">
        <v>5.1466860000156E13</v>
      </c>
      <c r="O2876" s="1" t="s">
        <v>1072</v>
      </c>
      <c r="P2876" s="1" t="s">
        <v>5402</v>
      </c>
      <c r="Q2876" s="5">
        <v>2.0</v>
      </c>
      <c r="R2876" s="15">
        <v>38659.0</v>
      </c>
      <c r="S2876" s="5">
        <v>0.0</v>
      </c>
      <c r="T2876" s="10"/>
      <c r="U2876" s="10"/>
      <c r="V2876" s="15">
        <v>24327.0</v>
      </c>
      <c r="W2876" s="5">
        <v>1071600.0</v>
      </c>
      <c r="X2876" s="1" t="s">
        <v>5406</v>
      </c>
      <c r="Y2876" s="1" t="s">
        <v>1384</v>
      </c>
      <c r="Z2876" s="1" t="s">
        <v>5402</v>
      </c>
      <c r="AA2876" s="1" t="s">
        <v>1120</v>
      </c>
      <c r="AB2876" s="10"/>
      <c r="AC2876" s="1" t="s">
        <v>1121</v>
      </c>
      <c r="AD2876" s="5">
        <v>1.485E7</v>
      </c>
      <c r="AE2876" s="1" t="s">
        <v>1079</v>
      </c>
      <c r="AF2876" s="5">
        <v>6919.0</v>
      </c>
      <c r="AG2876" s="5">
        <v>16.0</v>
      </c>
      <c r="AH2876" s="5">
        <v>3.9819E7</v>
      </c>
      <c r="AI2876" s="10"/>
      <c r="AJ2876" s="10"/>
      <c r="AK2876" s="5">
        <v>16.0</v>
      </c>
      <c r="AL2876" s="5">
        <v>3.981903E7</v>
      </c>
      <c r="AM2876" s="1" t="s">
        <v>2904</v>
      </c>
      <c r="AN2876" s="10"/>
      <c r="AO2876" s="10"/>
      <c r="AP2876" s="1" t="s">
        <v>5407</v>
      </c>
    </row>
    <row r="2877">
      <c r="A2877" s="1" t="s">
        <v>4752</v>
      </c>
      <c r="B2877" s="14">
        <v>45914.0</v>
      </c>
      <c r="C2877" s="1" t="s">
        <v>5850</v>
      </c>
      <c r="D2877" s="5">
        <v>8.864422000389E12</v>
      </c>
      <c r="E2877" s="1" t="s">
        <v>4752</v>
      </c>
      <c r="F2877" s="1" t="s">
        <v>5851</v>
      </c>
      <c r="G2877" s="1" t="s">
        <v>5852</v>
      </c>
      <c r="H2877" s="1" t="s">
        <v>16408</v>
      </c>
      <c r="I2877" s="1" t="s">
        <v>5854</v>
      </c>
      <c r="J2877" s="1" t="s">
        <v>4759</v>
      </c>
      <c r="K2877" s="1" t="s">
        <v>5855</v>
      </c>
      <c r="L2877" s="1" t="s">
        <v>5856</v>
      </c>
      <c r="M2877" s="1" t="s">
        <v>5857</v>
      </c>
      <c r="N2877" s="5">
        <v>8.864422000389E12</v>
      </c>
      <c r="O2877" s="1" t="s">
        <v>1103</v>
      </c>
      <c r="P2877" s="10"/>
      <c r="Q2877" s="5">
        <v>2.0</v>
      </c>
      <c r="R2877" s="15">
        <v>44019.0</v>
      </c>
      <c r="S2877" s="5">
        <v>0.0</v>
      </c>
      <c r="T2877" s="10"/>
      <c r="U2877" s="10"/>
      <c r="V2877" s="15">
        <v>44019.0</v>
      </c>
      <c r="W2877" s="5">
        <v>141501.0</v>
      </c>
      <c r="X2877" s="1" t="s">
        <v>5858</v>
      </c>
      <c r="Y2877" s="1" t="s">
        <v>1118</v>
      </c>
      <c r="Z2877" s="1" t="s">
        <v>5859</v>
      </c>
      <c r="AA2877" s="1" t="s">
        <v>1120</v>
      </c>
      <c r="AB2877" s="1" t="s">
        <v>5860</v>
      </c>
      <c r="AC2877" s="1" t="s">
        <v>1989</v>
      </c>
      <c r="AD2877" s="5">
        <v>1.414E7</v>
      </c>
      <c r="AE2877" s="1" t="s">
        <v>1079</v>
      </c>
      <c r="AF2877" s="5">
        <v>6363.0</v>
      </c>
      <c r="AG2877" s="5">
        <v>11.0</v>
      </c>
      <c r="AH2877" s="5">
        <v>2.663942E7</v>
      </c>
      <c r="AI2877" s="10"/>
      <c r="AJ2877" s="10"/>
      <c r="AK2877" s="10"/>
      <c r="AL2877" s="10"/>
      <c r="AM2877" s="1" t="s">
        <v>5861</v>
      </c>
      <c r="AN2877" s="10"/>
      <c r="AO2877" s="10"/>
      <c r="AP2877" s="1" t="s">
        <v>5862</v>
      </c>
    </row>
    <row r="2878">
      <c r="A2878" s="1" t="s">
        <v>4752</v>
      </c>
      <c r="B2878" s="14">
        <v>45904.0</v>
      </c>
      <c r="C2878" s="1" t="s">
        <v>7395</v>
      </c>
      <c r="D2878" s="5">
        <v>4.4626642000176E13</v>
      </c>
      <c r="E2878" s="1" t="s">
        <v>4752</v>
      </c>
      <c r="F2878" s="1" t="s">
        <v>5851</v>
      </c>
      <c r="G2878" s="1" t="s">
        <v>5852</v>
      </c>
      <c r="H2878" s="1" t="s">
        <v>16409</v>
      </c>
      <c r="I2878" s="1" t="s">
        <v>5854</v>
      </c>
      <c r="J2878" s="1" t="s">
        <v>4759</v>
      </c>
      <c r="K2878" s="1" t="s">
        <v>7397</v>
      </c>
      <c r="L2878" s="1" t="s">
        <v>7398</v>
      </c>
      <c r="M2878" s="1" t="s">
        <v>7399</v>
      </c>
      <c r="N2878" s="5">
        <v>4.4626642000176E13</v>
      </c>
      <c r="O2878" s="1" t="s">
        <v>1072</v>
      </c>
      <c r="P2878" s="1" t="s">
        <v>7397</v>
      </c>
      <c r="Q2878" s="5">
        <v>2.0</v>
      </c>
      <c r="R2878" s="15">
        <v>44547.0</v>
      </c>
      <c r="S2878" s="5">
        <v>0.0</v>
      </c>
      <c r="T2878" s="10"/>
      <c r="U2878" s="10"/>
      <c r="V2878" s="15">
        <v>44547.0</v>
      </c>
      <c r="W2878" s="5">
        <v>4669999.0</v>
      </c>
      <c r="X2878" s="1" t="s">
        <v>7400</v>
      </c>
      <c r="Y2878" s="1" t="s">
        <v>1118</v>
      </c>
      <c r="Z2878" s="1" t="s">
        <v>5859</v>
      </c>
      <c r="AA2878" s="1" t="s">
        <v>7401</v>
      </c>
      <c r="AB2878" s="1" t="s">
        <v>7402</v>
      </c>
      <c r="AC2878" s="1" t="s">
        <v>1989</v>
      </c>
      <c r="AD2878" s="5">
        <v>1.414E7</v>
      </c>
      <c r="AE2878" s="1" t="s">
        <v>1079</v>
      </c>
      <c r="AF2878" s="5">
        <v>6363.0</v>
      </c>
      <c r="AG2878" s="5">
        <v>11.0</v>
      </c>
      <c r="AH2878" s="5">
        <v>2.3095904E7</v>
      </c>
      <c r="AI2878" s="10"/>
      <c r="AJ2878" s="10"/>
      <c r="AK2878" s="10"/>
      <c r="AL2878" s="10"/>
      <c r="AM2878" s="1" t="s">
        <v>7403</v>
      </c>
      <c r="AN2878" s="10"/>
      <c r="AO2878" s="10"/>
      <c r="AP2878" s="1" t="s">
        <v>5862</v>
      </c>
    </row>
    <row r="2879">
      <c r="A2879" s="1" t="s">
        <v>4752</v>
      </c>
      <c r="B2879" s="14">
        <v>46127.0</v>
      </c>
      <c r="C2879" s="1" t="s">
        <v>6764</v>
      </c>
      <c r="D2879" s="5">
        <v>4.7934402000127E13</v>
      </c>
      <c r="E2879" s="1" t="s">
        <v>4752</v>
      </c>
      <c r="F2879" s="1" t="s">
        <v>5851</v>
      </c>
      <c r="G2879" s="1" t="s">
        <v>8055</v>
      </c>
      <c r="H2879" s="1" t="s">
        <v>16410</v>
      </c>
      <c r="I2879" s="1" t="s">
        <v>8057</v>
      </c>
      <c r="J2879" s="1" t="s">
        <v>4759</v>
      </c>
      <c r="K2879" s="1" t="s">
        <v>6767</v>
      </c>
      <c r="L2879" s="1" t="s">
        <v>6768</v>
      </c>
      <c r="M2879" s="1" t="s">
        <v>6769</v>
      </c>
      <c r="N2879" s="5">
        <v>4.7934402000127E13</v>
      </c>
      <c r="O2879" s="1" t="s">
        <v>1072</v>
      </c>
      <c r="P2879" s="10"/>
      <c r="Q2879" s="5">
        <v>2.0</v>
      </c>
      <c r="R2879" s="15">
        <v>44817.0</v>
      </c>
      <c r="S2879" s="5">
        <v>0.0</v>
      </c>
      <c r="T2879" s="10"/>
      <c r="U2879" s="10"/>
      <c r="V2879" s="15">
        <v>44817.0</v>
      </c>
      <c r="W2879" s="5">
        <v>4661300.0</v>
      </c>
      <c r="X2879" s="1" t="s">
        <v>6770</v>
      </c>
      <c r="Y2879" s="1" t="s">
        <v>1118</v>
      </c>
      <c r="Z2879" s="1" t="s">
        <v>5859</v>
      </c>
      <c r="AA2879" s="1" t="s">
        <v>5860</v>
      </c>
      <c r="AB2879" s="1" t="s">
        <v>6771</v>
      </c>
      <c r="AC2879" s="1" t="s">
        <v>1989</v>
      </c>
      <c r="AD2879" s="5">
        <v>1.414E7</v>
      </c>
      <c r="AE2879" s="1" t="s">
        <v>1079</v>
      </c>
      <c r="AF2879" s="5">
        <v>6363.0</v>
      </c>
      <c r="AG2879" s="5">
        <v>16.0</v>
      </c>
      <c r="AH2879" s="5">
        <v>3.238018E7</v>
      </c>
      <c r="AI2879" s="10"/>
      <c r="AJ2879" s="10"/>
      <c r="AK2879" s="10"/>
      <c r="AL2879" s="10"/>
      <c r="AM2879" s="1" t="s">
        <v>6772</v>
      </c>
      <c r="AN2879" s="10"/>
      <c r="AO2879" s="10"/>
      <c r="AP2879" s="1" t="s">
        <v>5862</v>
      </c>
    </row>
    <row r="2880">
      <c r="A2880" s="1" t="s">
        <v>4752</v>
      </c>
      <c r="B2880" s="14">
        <v>46123.0</v>
      </c>
      <c r="C2880" s="1" t="s">
        <v>6764</v>
      </c>
      <c r="D2880" s="5">
        <v>4.7934402000127E13</v>
      </c>
      <c r="E2880" s="1" t="s">
        <v>4752</v>
      </c>
      <c r="F2880" s="1" t="s">
        <v>5851</v>
      </c>
      <c r="G2880" s="1" t="s">
        <v>8053</v>
      </c>
      <c r="H2880" s="1" t="s">
        <v>16411</v>
      </c>
      <c r="I2880" s="1" t="s">
        <v>6236</v>
      </c>
      <c r="J2880" s="1" t="s">
        <v>4759</v>
      </c>
      <c r="K2880" s="1" t="s">
        <v>6767</v>
      </c>
      <c r="L2880" s="1" t="s">
        <v>6768</v>
      </c>
      <c r="M2880" s="1" t="s">
        <v>6769</v>
      </c>
      <c r="N2880" s="5">
        <v>4.7934402000127E13</v>
      </c>
      <c r="O2880" s="1" t="s">
        <v>1072</v>
      </c>
      <c r="P2880" s="10"/>
      <c r="Q2880" s="5">
        <v>2.0</v>
      </c>
      <c r="R2880" s="15">
        <v>44817.0</v>
      </c>
      <c r="S2880" s="5">
        <v>0.0</v>
      </c>
      <c r="T2880" s="10"/>
      <c r="U2880" s="10"/>
      <c r="V2880" s="15">
        <v>44817.0</v>
      </c>
      <c r="W2880" s="5">
        <v>4661300.0</v>
      </c>
      <c r="X2880" s="1" t="s">
        <v>6770</v>
      </c>
      <c r="Y2880" s="1" t="s">
        <v>1118</v>
      </c>
      <c r="Z2880" s="1" t="s">
        <v>5859</v>
      </c>
      <c r="AA2880" s="1" t="s">
        <v>5860</v>
      </c>
      <c r="AB2880" s="1" t="s">
        <v>6771</v>
      </c>
      <c r="AC2880" s="1" t="s">
        <v>1989</v>
      </c>
      <c r="AD2880" s="5">
        <v>1.414E7</v>
      </c>
      <c r="AE2880" s="1" t="s">
        <v>1079</v>
      </c>
      <c r="AF2880" s="5">
        <v>6363.0</v>
      </c>
      <c r="AG2880" s="5">
        <v>16.0</v>
      </c>
      <c r="AH2880" s="5">
        <v>3.238018E7</v>
      </c>
      <c r="AI2880" s="10"/>
      <c r="AJ2880" s="10"/>
      <c r="AK2880" s="10"/>
      <c r="AL2880" s="10"/>
      <c r="AM2880" s="1" t="s">
        <v>6772</v>
      </c>
      <c r="AN2880" s="10"/>
      <c r="AO2880" s="10"/>
      <c r="AP2880" s="1" t="s">
        <v>5862</v>
      </c>
    </row>
    <row r="2881">
      <c r="A2881" s="1" t="s">
        <v>4752</v>
      </c>
      <c r="B2881" s="16">
        <v>46350.0</v>
      </c>
      <c r="C2881" s="1" t="s">
        <v>16412</v>
      </c>
      <c r="D2881" s="5">
        <v>4.816607200013E13</v>
      </c>
      <c r="E2881" s="1" t="s">
        <v>4752</v>
      </c>
      <c r="F2881" s="1" t="s">
        <v>1097</v>
      </c>
      <c r="G2881" s="1" t="s">
        <v>4761</v>
      </c>
      <c r="H2881" s="1" t="s">
        <v>16413</v>
      </c>
      <c r="I2881" s="5">
        <v>101.0</v>
      </c>
      <c r="J2881" s="1" t="s">
        <v>4759</v>
      </c>
      <c r="K2881" s="1" t="s">
        <v>16414</v>
      </c>
      <c r="L2881" s="1" t="s">
        <v>16415</v>
      </c>
      <c r="M2881" s="1" t="s">
        <v>16416</v>
      </c>
      <c r="N2881" s="5">
        <v>4.816607200013E13</v>
      </c>
      <c r="O2881" s="1" t="s">
        <v>1072</v>
      </c>
      <c r="P2881" s="1" t="s">
        <v>16417</v>
      </c>
      <c r="Q2881" s="5">
        <v>2.0</v>
      </c>
      <c r="R2881" s="15">
        <v>44837.0</v>
      </c>
      <c r="S2881" s="5">
        <v>0.0</v>
      </c>
      <c r="T2881" s="10"/>
      <c r="U2881" s="5">
        <v>105.0</v>
      </c>
      <c r="V2881" s="15">
        <v>44837.0</v>
      </c>
      <c r="W2881" s="5">
        <v>7490103.0</v>
      </c>
      <c r="X2881" s="1" t="s">
        <v>16418</v>
      </c>
      <c r="Y2881" s="1" t="s">
        <v>1075</v>
      </c>
      <c r="Z2881" s="1" t="s">
        <v>16224</v>
      </c>
      <c r="AA2881" s="5">
        <v>294.0</v>
      </c>
      <c r="AB2881" s="1" t="s">
        <v>16419</v>
      </c>
      <c r="AC2881" s="1" t="s">
        <v>16420</v>
      </c>
      <c r="AD2881" s="5">
        <v>7.5265E7</v>
      </c>
      <c r="AE2881" s="1" t="s">
        <v>1413</v>
      </c>
      <c r="AF2881" s="5">
        <v>9641.0</v>
      </c>
      <c r="AG2881" s="5">
        <v>62.0</v>
      </c>
      <c r="AH2881" s="5">
        <v>3.0877611E7</v>
      </c>
      <c r="AI2881" s="5">
        <v>0.0</v>
      </c>
      <c r="AJ2881" s="5">
        <v>0.0</v>
      </c>
      <c r="AK2881" s="10"/>
      <c r="AL2881" s="10"/>
      <c r="AM2881" s="1" t="s">
        <v>16421</v>
      </c>
      <c r="AN2881" s="10"/>
      <c r="AO2881" s="10"/>
      <c r="AP2881" s="1" t="s">
        <v>16422</v>
      </c>
    </row>
    <row r="2882">
      <c r="A2882" s="1" t="s">
        <v>4752</v>
      </c>
      <c r="B2882" s="14">
        <v>45676.0</v>
      </c>
      <c r="C2882" s="1" t="s">
        <v>8079</v>
      </c>
      <c r="D2882" s="5">
        <v>3.0654266000119E13</v>
      </c>
      <c r="E2882" s="1" t="s">
        <v>4752</v>
      </c>
      <c r="F2882" s="1" t="s">
        <v>1097</v>
      </c>
      <c r="G2882" s="1" t="s">
        <v>13338</v>
      </c>
      <c r="H2882" s="1" t="s">
        <v>16423</v>
      </c>
      <c r="I2882" s="1" t="s">
        <v>2126</v>
      </c>
      <c r="J2882" s="1" t="s">
        <v>4755</v>
      </c>
      <c r="K2882" s="1" t="s">
        <v>8081</v>
      </c>
      <c r="L2882" s="1" t="s">
        <v>8082</v>
      </c>
      <c r="M2882" s="1" t="s">
        <v>8083</v>
      </c>
      <c r="N2882" s="5">
        <v>3.0654266000119E13</v>
      </c>
      <c r="O2882" s="1" t="s">
        <v>1072</v>
      </c>
      <c r="P2882" s="1" t="s">
        <v>8079</v>
      </c>
      <c r="Q2882" s="5">
        <v>2.0</v>
      </c>
      <c r="R2882" s="15">
        <v>43259.0</v>
      </c>
      <c r="S2882" s="5">
        <v>0.0</v>
      </c>
      <c r="T2882" s="10"/>
      <c r="U2882" s="10"/>
      <c r="V2882" s="15">
        <v>43259.0</v>
      </c>
      <c r="W2882" s="5">
        <v>161001.0</v>
      </c>
      <c r="X2882" s="1" t="s">
        <v>8084</v>
      </c>
      <c r="Y2882" s="1" t="s">
        <v>1090</v>
      </c>
      <c r="Z2882" s="1" t="s">
        <v>8085</v>
      </c>
      <c r="AA2882" s="5">
        <v>1271.0</v>
      </c>
      <c r="AB2882" s="1" t="s">
        <v>1092</v>
      </c>
      <c r="AC2882" s="1" t="s">
        <v>1078</v>
      </c>
      <c r="AD2882" s="5">
        <v>1.466E7</v>
      </c>
      <c r="AE2882" s="1" t="s">
        <v>1079</v>
      </c>
      <c r="AF2882" s="5">
        <v>6999.0</v>
      </c>
      <c r="AG2882" s="5">
        <v>16.0</v>
      </c>
      <c r="AH2882" s="5">
        <v>9.9995973E7</v>
      </c>
      <c r="AI2882" s="5">
        <v>16.0</v>
      </c>
      <c r="AJ2882" s="5">
        <v>9.4038639E7</v>
      </c>
      <c r="AK2882" s="10"/>
      <c r="AL2882" s="10"/>
      <c r="AM2882" s="1" t="s">
        <v>8086</v>
      </c>
      <c r="AN2882" s="10"/>
      <c r="AO2882" s="10"/>
      <c r="AP2882" s="1" t="s">
        <v>8087</v>
      </c>
    </row>
    <row r="2883">
      <c r="A2883" s="1" t="s">
        <v>4752</v>
      </c>
      <c r="B2883" s="14">
        <v>46304.0</v>
      </c>
      <c r="C2883" s="1" t="s">
        <v>16424</v>
      </c>
      <c r="D2883" s="5">
        <v>5.56171170001E13</v>
      </c>
      <c r="E2883" s="1" t="s">
        <v>4752</v>
      </c>
      <c r="F2883" s="1" t="s">
        <v>1097</v>
      </c>
      <c r="G2883" s="1" t="s">
        <v>4761</v>
      </c>
      <c r="H2883" s="1" t="s">
        <v>16425</v>
      </c>
      <c r="I2883" s="5">
        <v>101.0</v>
      </c>
      <c r="J2883" s="1" t="s">
        <v>4759</v>
      </c>
      <c r="K2883" s="1" t="s">
        <v>16424</v>
      </c>
      <c r="L2883" s="1" t="s">
        <v>16426</v>
      </c>
      <c r="M2883" s="1" t="s">
        <v>16427</v>
      </c>
      <c r="N2883" s="5">
        <v>5.56171170001E13</v>
      </c>
      <c r="O2883" s="1" t="s">
        <v>1072</v>
      </c>
      <c r="P2883" s="10"/>
      <c r="Q2883" s="5">
        <v>2.0</v>
      </c>
      <c r="R2883" s="15">
        <v>45463.0</v>
      </c>
      <c r="S2883" s="5">
        <v>0.0</v>
      </c>
      <c r="T2883" s="10"/>
      <c r="U2883" s="10"/>
      <c r="V2883" s="15">
        <v>45463.0</v>
      </c>
      <c r="W2883" s="5">
        <v>161001.0</v>
      </c>
      <c r="X2883" s="10"/>
      <c r="Y2883" s="1" t="s">
        <v>1075</v>
      </c>
      <c r="Z2883" s="1" t="s">
        <v>16428</v>
      </c>
      <c r="AA2883" s="5">
        <v>988.0</v>
      </c>
      <c r="AB2883" s="10"/>
      <c r="AC2883" s="1" t="s">
        <v>1078</v>
      </c>
      <c r="AD2883" s="5">
        <v>3.791E7</v>
      </c>
      <c r="AE2883" s="1" t="s">
        <v>1205</v>
      </c>
      <c r="AF2883" s="5">
        <v>4423.0</v>
      </c>
      <c r="AG2883" s="5">
        <v>35.0</v>
      </c>
      <c r="AH2883" s="5">
        <v>3.5251159E7</v>
      </c>
      <c r="AI2883" s="10"/>
      <c r="AJ2883" s="10"/>
      <c r="AK2883" s="10"/>
      <c r="AL2883" s="10"/>
      <c r="AM2883" s="1" t="s">
        <v>16429</v>
      </c>
      <c r="AN2883" s="10"/>
      <c r="AO2883" s="10"/>
      <c r="AP2883" s="1" t="s">
        <v>16430</v>
      </c>
    </row>
    <row r="2884">
      <c r="A2884" s="1" t="s">
        <v>4752</v>
      </c>
      <c r="B2884" s="14">
        <v>45820.0</v>
      </c>
      <c r="C2884" s="1" t="s">
        <v>5863</v>
      </c>
      <c r="D2884" s="5">
        <v>1.722741400015E13</v>
      </c>
      <c r="E2884" s="1" t="s">
        <v>4752</v>
      </c>
      <c r="F2884" s="1" t="s">
        <v>1097</v>
      </c>
      <c r="G2884" s="1" t="s">
        <v>4898</v>
      </c>
      <c r="H2884" s="1" t="s">
        <v>16431</v>
      </c>
      <c r="I2884" s="5">
        <v>78.0</v>
      </c>
      <c r="J2884" s="1" t="s">
        <v>4759</v>
      </c>
      <c r="K2884" s="1" t="s">
        <v>5865</v>
      </c>
      <c r="L2884" s="1" t="s">
        <v>5866</v>
      </c>
      <c r="M2884" s="1" t="s">
        <v>5867</v>
      </c>
      <c r="N2884" s="5">
        <v>1.722741400015E13</v>
      </c>
      <c r="O2884" s="1" t="s">
        <v>1072</v>
      </c>
      <c r="P2884" s="1" t="s">
        <v>5863</v>
      </c>
      <c r="Q2884" s="5">
        <v>2.0</v>
      </c>
      <c r="R2884" s="15">
        <v>38659.0</v>
      </c>
      <c r="S2884" s="5">
        <v>0.0</v>
      </c>
      <c r="T2884" s="10"/>
      <c r="U2884" s="10"/>
      <c r="V2884" s="15">
        <v>25910.0</v>
      </c>
      <c r="W2884" s="5">
        <v>230600.0</v>
      </c>
      <c r="X2884" s="10"/>
      <c r="Y2884" s="1" t="s">
        <v>1118</v>
      </c>
      <c r="Z2884" s="1" t="s">
        <v>5868</v>
      </c>
      <c r="AA2884" s="1" t="s">
        <v>1410</v>
      </c>
      <c r="AB2884" s="1" t="s">
        <v>5869</v>
      </c>
      <c r="AC2884" s="1" t="s">
        <v>1121</v>
      </c>
      <c r="AD2884" s="5">
        <v>3.5797899E7</v>
      </c>
      <c r="AE2884" s="1" t="s">
        <v>1205</v>
      </c>
      <c r="AF2884" s="5">
        <v>4417.0</v>
      </c>
      <c r="AG2884" s="5">
        <v>38.0</v>
      </c>
      <c r="AH2884" s="5">
        <v>3.7291E7</v>
      </c>
      <c r="AI2884" s="5">
        <v>38.0</v>
      </c>
      <c r="AJ2884" s="5">
        <v>3.7291002E7</v>
      </c>
      <c r="AK2884" s="5">
        <v>38.0</v>
      </c>
      <c r="AL2884" s="5">
        <v>3.7291E7</v>
      </c>
      <c r="AM2884" s="1" t="s">
        <v>5870</v>
      </c>
      <c r="AN2884" s="10"/>
      <c r="AO2884" s="10"/>
      <c r="AP2884" s="1" t="s">
        <v>3935</v>
      </c>
    </row>
    <row r="2885">
      <c r="A2885" s="1" t="s">
        <v>4752</v>
      </c>
      <c r="B2885" s="16">
        <v>45955.0</v>
      </c>
      <c r="C2885" s="1" t="s">
        <v>16432</v>
      </c>
      <c r="D2885" s="5">
        <v>4.9531652000141E13</v>
      </c>
      <c r="E2885" s="1" t="s">
        <v>4752</v>
      </c>
      <c r="F2885" s="1" t="s">
        <v>1097</v>
      </c>
      <c r="G2885" s="1" t="s">
        <v>4761</v>
      </c>
      <c r="H2885" s="1" t="s">
        <v>16433</v>
      </c>
      <c r="I2885" s="5">
        <v>101.0</v>
      </c>
      <c r="J2885" s="1" t="s">
        <v>4759</v>
      </c>
      <c r="K2885" s="1" t="s">
        <v>16434</v>
      </c>
      <c r="L2885" s="1" t="s">
        <v>16435</v>
      </c>
      <c r="M2885" s="1" t="s">
        <v>16436</v>
      </c>
      <c r="N2885" s="5">
        <v>4.9531652000141E13</v>
      </c>
      <c r="O2885" s="1" t="s">
        <v>1072</v>
      </c>
      <c r="P2885" s="1" t="s">
        <v>16432</v>
      </c>
      <c r="Q2885" s="5">
        <v>2.0</v>
      </c>
      <c r="R2885" s="15">
        <v>44966.0</v>
      </c>
      <c r="S2885" s="5">
        <v>0.0</v>
      </c>
      <c r="T2885" s="10"/>
      <c r="U2885" s="10"/>
      <c r="V2885" s="15">
        <v>44966.0</v>
      </c>
      <c r="W2885" s="5">
        <v>161001.0</v>
      </c>
      <c r="X2885" s="1" t="s">
        <v>16437</v>
      </c>
      <c r="Y2885" s="1" t="s">
        <v>1075</v>
      </c>
      <c r="Z2885" s="1" t="s">
        <v>15926</v>
      </c>
      <c r="AA2885" s="5">
        <v>653.0</v>
      </c>
      <c r="AB2885" s="10"/>
      <c r="AC2885" s="1" t="s">
        <v>15531</v>
      </c>
      <c r="AD2885" s="5">
        <v>3.8295E7</v>
      </c>
      <c r="AE2885" s="1" t="s">
        <v>1205</v>
      </c>
      <c r="AF2885" s="5">
        <v>2687.0</v>
      </c>
      <c r="AG2885" s="5">
        <v>34.0</v>
      </c>
      <c r="AH2885" s="5">
        <v>9.8967074E7</v>
      </c>
      <c r="AI2885" s="5">
        <v>34.0</v>
      </c>
      <c r="AJ2885" s="10"/>
      <c r="AK2885" s="10"/>
      <c r="AL2885" s="10"/>
      <c r="AM2885" s="1" t="s">
        <v>16438</v>
      </c>
      <c r="AN2885" s="10"/>
      <c r="AO2885" s="10"/>
      <c r="AP2885" s="1" t="s">
        <v>14953</v>
      </c>
    </row>
    <row r="2886">
      <c r="A2886" s="1" t="s">
        <v>4752</v>
      </c>
      <c r="B2886" s="14">
        <v>45736.0</v>
      </c>
      <c r="C2886" s="1" t="s">
        <v>16439</v>
      </c>
      <c r="D2886" s="5">
        <v>4.394524400015E13</v>
      </c>
      <c r="E2886" s="1" t="s">
        <v>4752</v>
      </c>
      <c r="F2886" s="1" t="s">
        <v>1097</v>
      </c>
      <c r="G2886" s="1" t="s">
        <v>4771</v>
      </c>
      <c r="H2886" s="1" t="s">
        <v>2152</v>
      </c>
      <c r="I2886" s="17">
        <v>45528.0</v>
      </c>
      <c r="J2886" s="1" t="s">
        <v>4755</v>
      </c>
      <c r="K2886" s="1" t="s">
        <v>2153</v>
      </c>
      <c r="L2886" s="1" t="s">
        <v>2154</v>
      </c>
      <c r="M2886" s="1" t="s">
        <v>2155</v>
      </c>
      <c r="N2886" s="5">
        <v>4.394524400015E13</v>
      </c>
      <c r="O2886" s="1" t="s">
        <v>1072</v>
      </c>
      <c r="P2886" s="10"/>
      <c r="Q2886" s="5">
        <v>2.0</v>
      </c>
      <c r="R2886" s="15">
        <v>44489.0</v>
      </c>
      <c r="S2886" s="5">
        <v>0.0</v>
      </c>
      <c r="T2886" s="10"/>
      <c r="U2886" s="10"/>
      <c r="V2886" s="15">
        <v>44489.0</v>
      </c>
      <c r="W2886" s="5">
        <v>7739099.0</v>
      </c>
      <c r="X2886" s="1" t="s">
        <v>2156</v>
      </c>
      <c r="Y2886" s="1" t="s">
        <v>1075</v>
      </c>
      <c r="Z2886" s="1" t="s">
        <v>2157</v>
      </c>
      <c r="AA2886" s="5">
        <v>354.0</v>
      </c>
      <c r="AB2886" s="10"/>
      <c r="AC2886" s="1" t="s">
        <v>2158</v>
      </c>
      <c r="AD2886" s="5">
        <v>1.625E7</v>
      </c>
      <c r="AE2886" s="1" t="s">
        <v>1079</v>
      </c>
      <c r="AF2886" s="5">
        <v>6339.0</v>
      </c>
      <c r="AG2886" s="5">
        <v>17.0</v>
      </c>
      <c r="AH2886" s="5">
        <v>9.7746784E7</v>
      </c>
      <c r="AI2886" s="10"/>
      <c r="AJ2886" s="10"/>
      <c r="AK2886" s="10"/>
      <c r="AL2886" s="10"/>
      <c r="AM2886" s="1" t="s">
        <v>2159</v>
      </c>
      <c r="AN2886" s="10"/>
      <c r="AO2886" s="10"/>
      <c r="AP2886" s="1" t="s">
        <v>2160</v>
      </c>
    </row>
    <row r="2887">
      <c r="A2887" s="1" t="s">
        <v>4752</v>
      </c>
      <c r="B2887" s="14">
        <v>45745.0</v>
      </c>
      <c r="C2887" s="1" t="s">
        <v>16440</v>
      </c>
      <c r="D2887" s="5">
        <v>4.4543228000101E13</v>
      </c>
      <c r="E2887" s="1" t="s">
        <v>4752</v>
      </c>
      <c r="F2887" s="1" t="s">
        <v>8376</v>
      </c>
      <c r="G2887" s="5">
        <v>610.0</v>
      </c>
      <c r="H2887" s="5">
        <v>23.0</v>
      </c>
      <c r="I2887" s="5">
        <v>25.0</v>
      </c>
      <c r="J2887" s="1" t="s">
        <v>4755</v>
      </c>
      <c r="K2887" s="1" t="s">
        <v>16441</v>
      </c>
      <c r="L2887" s="1" t="s">
        <v>16442</v>
      </c>
      <c r="M2887" s="1" t="s">
        <v>16443</v>
      </c>
      <c r="N2887" s="5">
        <v>4.4543228000101E13</v>
      </c>
      <c r="O2887" s="1" t="s">
        <v>1072</v>
      </c>
      <c r="P2887" s="1" t="s">
        <v>16444</v>
      </c>
      <c r="Q2887" s="5">
        <v>2.0</v>
      </c>
      <c r="R2887" s="15">
        <v>44539.0</v>
      </c>
      <c r="S2887" s="5">
        <v>0.0</v>
      </c>
      <c r="T2887" s="10"/>
      <c r="U2887" s="10"/>
      <c r="V2887" s="15">
        <v>44539.0</v>
      </c>
      <c r="W2887" s="5">
        <v>161001.0</v>
      </c>
      <c r="X2887" s="1" t="s">
        <v>16445</v>
      </c>
      <c r="Y2887" s="1" t="s">
        <v>1075</v>
      </c>
      <c r="Z2887" s="1" t="s">
        <v>16446</v>
      </c>
      <c r="AA2887" s="5">
        <v>90.0</v>
      </c>
      <c r="AB2887" s="1" t="s">
        <v>16447</v>
      </c>
      <c r="AC2887" s="1" t="s">
        <v>16448</v>
      </c>
      <c r="AD2887" s="5">
        <v>7.433031E7</v>
      </c>
      <c r="AE2887" s="1" t="s">
        <v>1413</v>
      </c>
      <c r="AF2887" s="5">
        <v>9373.0</v>
      </c>
      <c r="AG2887" s="5">
        <v>62.0</v>
      </c>
      <c r="AH2887" s="5">
        <v>9.9216221E7</v>
      </c>
      <c r="AI2887" s="10"/>
      <c r="AJ2887" s="10"/>
      <c r="AK2887" s="10"/>
      <c r="AL2887" s="10"/>
      <c r="AM2887" s="1" t="s">
        <v>16449</v>
      </c>
      <c r="AN2887" s="10"/>
      <c r="AO2887" s="10"/>
      <c r="AP2887" s="1" t="s">
        <v>2055</v>
      </c>
    </row>
    <row r="2888">
      <c r="A2888" s="1" t="s">
        <v>4752</v>
      </c>
      <c r="B2888" s="14">
        <v>46240.0</v>
      </c>
      <c r="C2888" s="1" t="s">
        <v>12820</v>
      </c>
      <c r="D2888" s="5">
        <v>6.2934252000145E13</v>
      </c>
      <c r="E2888" s="1" t="s">
        <v>4752</v>
      </c>
      <c r="F2888" s="1" t="s">
        <v>16450</v>
      </c>
      <c r="G2888" s="1" t="s">
        <v>12822</v>
      </c>
      <c r="H2888" s="1" t="s">
        <v>16451</v>
      </c>
      <c r="I2888" s="5">
        <v>113.0</v>
      </c>
      <c r="J2888" s="1" t="s">
        <v>4759</v>
      </c>
      <c r="K2888" s="1" t="s">
        <v>12820</v>
      </c>
      <c r="L2888" s="1" t="s">
        <v>12824</v>
      </c>
      <c r="M2888" s="1" t="s">
        <v>12825</v>
      </c>
      <c r="N2888" s="5">
        <v>6.2934252000145E13</v>
      </c>
      <c r="O2888" s="1" t="s">
        <v>1072</v>
      </c>
      <c r="P2888" s="10"/>
      <c r="Q2888" s="5">
        <v>2.0</v>
      </c>
      <c r="R2888" s="15">
        <v>38659.0</v>
      </c>
      <c r="S2888" s="5">
        <v>0.0</v>
      </c>
      <c r="T2888" s="10"/>
      <c r="U2888" s="10"/>
      <c r="V2888" s="15">
        <v>25876.0</v>
      </c>
      <c r="W2888" s="5">
        <v>4541202.0</v>
      </c>
      <c r="X2888" s="1" t="s">
        <v>12826</v>
      </c>
      <c r="Y2888" s="1" t="s">
        <v>9177</v>
      </c>
      <c r="Z2888" s="1" t="s">
        <v>12827</v>
      </c>
      <c r="AA2888" s="5">
        <v>1045.0</v>
      </c>
      <c r="AB2888" s="1" t="s">
        <v>12828</v>
      </c>
      <c r="AC2888" s="1" t="s">
        <v>9835</v>
      </c>
      <c r="AD2888" s="5">
        <v>6612250.0</v>
      </c>
      <c r="AE2888" s="1" t="s">
        <v>1079</v>
      </c>
      <c r="AF2888" s="5">
        <v>6601.0</v>
      </c>
      <c r="AG2888" s="5">
        <v>11.0</v>
      </c>
      <c r="AH2888" s="5">
        <v>2.460531E7</v>
      </c>
      <c r="AI2888" s="10"/>
      <c r="AJ2888" s="10"/>
      <c r="AK2888" s="5">
        <v>11.0</v>
      </c>
      <c r="AL2888" s="5">
        <v>2.4325949E7</v>
      </c>
      <c r="AM2888" s="1" t="s">
        <v>12829</v>
      </c>
      <c r="AN2888" s="10"/>
      <c r="AO2888" s="10"/>
      <c r="AP2888" s="1" t="s">
        <v>12830</v>
      </c>
    </row>
    <row r="2889">
      <c r="A2889" s="1" t="s">
        <v>4752</v>
      </c>
      <c r="B2889" s="16">
        <v>46309.0</v>
      </c>
      <c r="C2889" s="1" t="s">
        <v>16084</v>
      </c>
      <c r="D2889" s="5">
        <v>5.097394100018E13</v>
      </c>
      <c r="E2889" s="1" t="s">
        <v>4752</v>
      </c>
      <c r="F2889" s="1" t="s">
        <v>1097</v>
      </c>
      <c r="G2889" s="1" t="s">
        <v>4761</v>
      </c>
      <c r="H2889" s="1" t="s">
        <v>16452</v>
      </c>
      <c r="I2889" s="5">
        <v>101.0</v>
      </c>
      <c r="J2889" s="1" t="s">
        <v>4759</v>
      </c>
      <c r="K2889" s="1" t="s">
        <v>16086</v>
      </c>
      <c r="L2889" s="1" t="s">
        <v>16087</v>
      </c>
      <c r="M2889" s="1" t="s">
        <v>16088</v>
      </c>
      <c r="N2889" s="5">
        <v>5.097394100018E13</v>
      </c>
      <c r="O2889" s="1" t="s">
        <v>1072</v>
      </c>
      <c r="P2889" s="10"/>
      <c r="Q2889" s="5">
        <v>2.0</v>
      </c>
      <c r="R2889" s="15">
        <v>45084.0</v>
      </c>
      <c r="S2889" s="5">
        <v>0.0</v>
      </c>
      <c r="T2889" s="10"/>
      <c r="U2889" s="5">
        <v>105.0</v>
      </c>
      <c r="V2889" s="15">
        <v>45084.0</v>
      </c>
      <c r="W2889" s="5">
        <v>161001.0</v>
      </c>
      <c r="X2889" s="1" t="s">
        <v>16089</v>
      </c>
      <c r="Y2889" s="1" t="s">
        <v>1075</v>
      </c>
      <c r="Z2889" s="1" t="s">
        <v>16090</v>
      </c>
      <c r="AA2889" s="5">
        <v>415.0</v>
      </c>
      <c r="AB2889" s="1" t="s">
        <v>4069</v>
      </c>
      <c r="AC2889" s="1" t="s">
        <v>5089</v>
      </c>
      <c r="AD2889" s="5">
        <v>7.964506E7</v>
      </c>
      <c r="AE2889" s="1" t="s">
        <v>1940</v>
      </c>
      <c r="AF2889" s="5">
        <v>9165.0</v>
      </c>
      <c r="AG2889" s="5">
        <v>67.0</v>
      </c>
      <c r="AH2889" s="5">
        <v>3.524001E7</v>
      </c>
      <c r="AI2889" s="5">
        <v>0.0</v>
      </c>
      <c r="AJ2889" s="5">
        <v>0.0</v>
      </c>
      <c r="AK2889" s="10"/>
      <c r="AL2889" s="10"/>
      <c r="AM2889" s="1" t="s">
        <v>16091</v>
      </c>
      <c r="AN2889" s="10"/>
      <c r="AO2889" s="10"/>
      <c r="AP2889" s="1" t="s">
        <v>2466</v>
      </c>
    </row>
    <row r="2890">
      <c r="A2890" s="1" t="s">
        <v>4752</v>
      </c>
      <c r="B2890" s="14">
        <v>45822.0</v>
      </c>
      <c r="C2890" s="1" t="s">
        <v>16453</v>
      </c>
      <c r="D2890" s="5">
        <v>4.652011100012E13</v>
      </c>
      <c r="E2890" s="1" t="s">
        <v>4752</v>
      </c>
      <c r="F2890" s="1" t="s">
        <v>1097</v>
      </c>
      <c r="G2890" s="1" t="s">
        <v>4898</v>
      </c>
      <c r="H2890" s="1" t="s">
        <v>16454</v>
      </c>
      <c r="I2890" s="5">
        <v>78.0</v>
      </c>
      <c r="J2890" s="1" t="s">
        <v>4759</v>
      </c>
      <c r="K2890" s="1" t="s">
        <v>16455</v>
      </c>
      <c r="L2890" s="1" t="s">
        <v>16456</v>
      </c>
      <c r="M2890" s="1" t="s">
        <v>16457</v>
      </c>
      <c r="N2890" s="5">
        <v>4.652011100012E13</v>
      </c>
      <c r="O2890" s="1" t="s">
        <v>1072</v>
      </c>
      <c r="P2890" s="1" t="s">
        <v>16458</v>
      </c>
      <c r="Q2890" s="5">
        <v>2.0</v>
      </c>
      <c r="R2890" s="15">
        <v>44705.0</v>
      </c>
      <c r="S2890" s="5">
        <v>0.0</v>
      </c>
      <c r="T2890" s="10"/>
      <c r="U2890" s="10"/>
      <c r="V2890" s="15">
        <v>44705.0</v>
      </c>
      <c r="W2890" s="5">
        <v>161001.0</v>
      </c>
      <c r="X2890" s="1" t="s">
        <v>16459</v>
      </c>
      <c r="Y2890" s="1" t="s">
        <v>1090</v>
      </c>
      <c r="Z2890" s="1" t="s">
        <v>16460</v>
      </c>
      <c r="AA2890" s="5">
        <v>75.0</v>
      </c>
      <c r="AB2890" s="1" t="s">
        <v>16461</v>
      </c>
      <c r="AC2890" s="1" t="s">
        <v>16462</v>
      </c>
      <c r="AD2890" s="5">
        <v>1.73E7</v>
      </c>
      <c r="AE2890" s="1" t="s">
        <v>1079</v>
      </c>
      <c r="AF2890" s="5">
        <v>6383.0</v>
      </c>
      <c r="AG2890" s="5">
        <v>14.0</v>
      </c>
      <c r="AH2890" s="5">
        <v>8.2042659E7</v>
      </c>
      <c r="AI2890" s="5">
        <v>14.0</v>
      </c>
      <c r="AJ2890" s="5">
        <v>3.6525082E7</v>
      </c>
      <c r="AK2890" s="10"/>
      <c r="AL2890" s="10"/>
      <c r="AM2890" s="1" t="s">
        <v>16463</v>
      </c>
      <c r="AN2890" s="10"/>
      <c r="AO2890" s="10"/>
      <c r="AP2890" s="1" t="s">
        <v>16464</v>
      </c>
    </row>
    <row r="2891">
      <c r="A2891" s="1" t="s">
        <v>4752</v>
      </c>
      <c r="B2891" s="14">
        <v>46262.0</v>
      </c>
      <c r="C2891" s="1" t="s">
        <v>16465</v>
      </c>
      <c r="D2891" s="5">
        <v>4.3812207000173E13</v>
      </c>
      <c r="E2891" s="1" t="s">
        <v>4752</v>
      </c>
      <c r="F2891" s="1" t="s">
        <v>1097</v>
      </c>
      <c r="G2891" s="1" t="s">
        <v>4761</v>
      </c>
      <c r="H2891" s="1" t="s">
        <v>16466</v>
      </c>
      <c r="I2891" s="5">
        <v>101.0</v>
      </c>
      <c r="J2891" s="1" t="s">
        <v>4759</v>
      </c>
      <c r="K2891" s="1" t="s">
        <v>16467</v>
      </c>
      <c r="L2891" s="1" t="s">
        <v>16468</v>
      </c>
      <c r="M2891" s="1" t="s">
        <v>16469</v>
      </c>
      <c r="N2891" s="5">
        <v>4.3812207000173E13</v>
      </c>
      <c r="O2891" s="1" t="s">
        <v>1072</v>
      </c>
      <c r="P2891" s="1" t="s">
        <v>16465</v>
      </c>
      <c r="Q2891" s="5">
        <v>2.0</v>
      </c>
      <c r="R2891" s="15">
        <v>44476.0</v>
      </c>
      <c r="S2891" s="5">
        <v>0.0</v>
      </c>
      <c r="T2891" s="10"/>
      <c r="U2891" s="10"/>
      <c r="V2891" s="15">
        <v>44476.0</v>
      </c>
      <c r="W2891" s="5">
        <v>7490103.0</v>
      </c>
      <c r="X2891" s="1" t="s">
        <v>4972</v>
      </c>
      <c r="Y2891" s="1" t="s">
        <v>1090</v>
      </c>
      <c r="Z2891" s="1" t="s">
        <v>6307</v>
      </c>
      <c r="AA2891" s="5">
        <v>833.0</v>
      </c>
      <c r="AB2891" s="10"/>
      <c r="AC2891" s="1" t="s">
        <v>1078</v>
      </c>
      <c r="AD2891" s="5">
        <v>8.575E7</v>
      </c>
      <c r="AE2891" s="1" t="s">
        <v>1231</v>
      </c>
      <c r="AF2891" s="5">
        <v>7775.0</v>
      </c>
      <c r="AG2891" s="5">
        <v>46.0</v>
      </c>
      <c r="AH2891" s="5">
        <v>9.9004002E7</v>
      </c>
      <c r="AI2891" s="10"/>
      <c r="AJ2891" s="10"/>
      <c r="AK2891" s="10"/>
      <c r="AL2891" s="10"/>
      <c r="AM2891" s="1" t="s">
        <v>16470</v>
      </c>
      <c r="AN2891" s="10"/>
      <c r="AO2891" s="10"/>
      <c r="AP2891" s="1" t="s">
        <v>1927</v>
      </c>
    </row>
    <row r="2892">
      <c r="A2892" s="1" t="s">
        <v>4752</v>
      </c>
      <c r="B2892" s="14">
        <v>45863.0</v>
      </c>
      <c r="C2892" s="1" t="s">
        <v>16471</v>
      </c>
      <c r="D2892" s="5">
        <v>6.315338002324E12</v>
      </c>
      <c r="E2892" s="1" t="s">
        <v>4752</v>
      </c>
      <c r="F2892" s="1" t="s">
        <v>1097</v>
      </c>
      <c r="G2892" s="1" t="s">
        <v>4761</v>
      </c>
      <c r="H2892" s="1" t="s">
        <v>16472</v>
      </c>
      <c r="I2892" s="5">
        <v>101.0</v>
      </c>
      <c r="J2892" s="1" t="s">
        <v>4759</v>
      </c>
      <c r="K2892" s="1" t="s">
        <v>11889</v>
      </c>
      <c r="L2892" s="1" t="s">
        <v>16473</v>
      </c>
      <c r="M2892" s="1" t="s">
        <v>11891</v>
      </c>
      <c r="N2892" s="5">
        <v>6.315338002324E12</v>
      </c>
      <c r="O2892" s="1" t="s">
        <v>1103</v>
      </c>
      <c r="P2892" s="1" t="s">
        <v>11892</v>
      </c>
      <c r="Q2892" s="5">
        <v>2.0</v>
      </c>
      <c r="R2892" s="15">
        <v>39974.0</v>
      </c>
      <c r="S2892" s="5">
        <v>0.0</v>
      </c>
      <c r="T2892" s="10"/>
      <c r="U2892" s="10"/>
      <c r="V2892" s="15">
        <v>39974.0</v>
      </c>
      <c r="W2892" s="5">
        <v>1931400.0</v>
      </c>
      <c r="X2892" s="1" t="s">
        <v>16474</v>
      </c>
      <c r="Y2892" s="1" t="s">
        <v>1346</v>
      </c>
      <c r="Z2892" s="1" t="s">
        <v>16475</v>
      </c>
      <c r="AA2892" s="1" t="s">
        <v>1120</v>
      </c>
      <c r="AB2892" s="1" t="s">
        <v>8191</v>
      </c>
      <c r="AC2892" s="1" t="s">
        <v>1121</v>
      </c>
      <c r="AD2892" s="5">
        <v>1.518E7</v>
      </c>
      <c r="AE2892" s="1" t="s">
        <v>1079</v>
      </c>
      <c r="AF2892" s="5">
        <v>7127.0</v>
      </c>
      <c r="AG2892" s="5">
        <v>11.0</v>
      </c>
      <c r="AH2892" s="5">
        <v>3.50814E7</v>
      </c>
      <c r="AI2892" s="5">
        <v>17.0</v>
      </c>
      <c r="AJ2892" s="5">
        <v>3.1225801E7</v>
      </c>
      <c r="AK2892" s="10"/>
      <c r="AL2892" s="10"/>
      <c r="AM2892" s="1" t="s">
        <v>11896</v>
      </c>
      <c r="AN2892" s="10"/>
      <c r="AO2892" s="10"/>
      <c r="AP2892" s="1" t="s">
        <v>16476</v>
      </c>
    </row>
    <row r="2893">
      <c r="A2893" s="1" t="s">
        <v>4752</v>
      </c>
      <c r="B2893" s="14">
        <v>46140.0</v>
      </c>
      <c r="C2893" s="1" t="s">
        <v>16477</v>
      </c>
      <c r="D2893" s="5">
        <v>4.257956600016E13</v>
      </c>
      <c r="E2893" s="1" t="s">
        <v>4752</v>
      </c>
      <c r="F2893" s="1" t="s">
        <v>1097</v>
      </c>
      <c r="G2893" s="1" t="s">
        <v>4771</v>
      </c>
      <c r="H2893" s="1" t="s">
        <v>2526</v>
      </c>
      <c r="I2893" s="17">
        <v>45528.0</v>
      </c>
      <c r="J2893" s="1" t="s">
        <v>4759</v>
      </c>
      <c r="K2893" s="1" t="s">
        <v>2527</v>
      </c>
      <c r="L2893" s="1" t="s">
        <v>2528</v>
      </c>
      <c r="M2893" s="1" t="s">
        <v>2529</v>
      </c>
      <c r="N2893" s="5">
        <v>4.257956600016E13</v>
      </c>
      <c r="O2893" s="1" t="s">
        <v>1072</v>
      </c>
      <c r="P2893" s="1" t="s">
        <v>2530</v>
      </c>
      <c r="Q2893" s="5">
        <v>2.0</v>
      </c>
      <c r="R2893" s="15">
        <v>44382.0</v>
      </c>
      <c r="S2893" s="5">
        <v>0.0</v>
      </c>
      <c r="T2893" s="10"/>
      <c r="U2893" s="10"/>
      <c r="V2893" s="15">
        <v>44382.0</v>
      </c>
      <c r="W2893" s="5">
        <v>161001.0</v>
      </c>
      <c r="X2893" s="1" t="s">
        <v>2531</v>
      </c>
      <c r="Y2893" s="1" t="s">
        <v>1075</v>
      </c>
      <c r="Z2893" s="1" t="s">
        <v>2532</v>
      </c>
      <c r="AA2893" s="5">
        <v>778.0</v>
      </c>
      <c r="AB2893" s="10"/>
      <c r="AC2893" s="1" t="s">
        <v>2533</v>
      </c>
      <c r="AD2893" s="5">
        <v>3.828E7</v>
      </c>
      <c r="AE2893" s="1" t="s">
        <v>1205</v>
      </c>
      <c r="AF2893" s="5">
        <v>4687.0</v>
      </c>
      <c r="AG2893" s="5">
        <v>34.0</v>
      </c>
      <c r="AH2893" s="5">
        <v>9.6877374E7</v>
      </c>
      <c r="AI2893" s="10"/>
      <c r="AJ2893" s="10"/>
      <c r="AK2893" s="10"/>
      <c r="AL2893" s="10"/>
      <c r="AM2893" s="1" t="s">
        <v>2534</v>
      </c>
      <c r="AN2893" s="10"/>
      <c r="AO2893" s="10"/>
      <c r="AP2893" s="1" t="s">
        <v>2535</v>
      </c>
    </row>
    <row r="2894">
      <c r="A2894" s="1" t="s">
        <v>4752</v>
      </c>
      <c r="B2894" s="14">
        <v>46208.0</v>
      </c>
      <c r="C2894" s="1" t="s">
        <v>16478</v>
      </c>
      <c r="D2894" s="5">
        <v>5.1527651000175E13</v>
      </c>
      <c r="E2894" s="1" t="s">
        <v>4752</v>
      </c>
      <c r="F2894" s="1" t="s">
        <v>1097</v>
      </c>
      <c r="G2894" s="1" t="s">
        <v>4898</v>
      </c>
      <c r="H2894" s="1" t="s">
        <v>16479</v>
      </c>
      <c r="I2894" s="5">
        <v>78.0</v>
      </c>
      <c r="J2894" s="1" t="s">
        <v>4759</v>
      </c>
      <c r="K2894" s="1" t="s">
        <v>16480</v>
      </c>
      <c r="L2894" s="1" t="s">
        <v>16481</v>
      </c>
      <c r="M2894" s="1" t="s">
        <v>16482</v>
      </c>
      <c r="N2894" s="5">
        <v>5.1527651000175E13</v>
      </c>
      <c r="O2894" s="1" t="s">
        <v>1072</v>
      </c>
      <c r="P2894" s="10"/>
      <c r="Q2894" s="5">
        <v>8.0</v>
      </c>
      <c r="R2894" s="15">
        <v>45307.0</v>
      </c>
      <c r="S2894" s="5">
        <v>1.0</v>
      </c>
      <c r="T2894" s="10"/>
      <c r="U2894" s="10"/>
      <c r="V2894" s="15">
        <v>45131.0</v>
      </c>
      <c r="W2894" s="5">
        <v>7731400.0</v>
      </c>
      <c r="X2894" s="1" t="s">
        <v>16483</v>
      </c>
      <c r="Y2894" s="1" t="s">
        <v>1075</v>
      </c>
      <c r="Z2894" s="5">
        <v>15.0</v>
      </c>
      <c r="AA2894" s="5">
        <v>894.0</v>
      </c>
      <c r="AB2894" s="10"/>
      <c r="AC2894" s="1" t="s">
        <v>4177</v>
      </c>
      <c r="AD2894" s="5">
        <v>7.381322E7</v>
      </c>
      <c r="AE2894" s="1" t="s">
        <v>1413</v>
      </c>
      <c r="AF2894" s="5">
        <v>9361.0</v>
      </c>
      <c r="AG2894" s="5">
        <v>61.0</v>
      </c>
      <c r="AH2894" s="5">
        <v>9.9877279E7</v>
      </c>
      <c r="AI2894" s="10"/>
      <c r="AJ2894" s="10"/>
      <c r="AK2894" s="10"/>
      <c r="AL2894" s="10"/>
      <c r="AM2894" s="1" t="s">
        <v>16484</v>
      </c>
      <c r="AN2894" s="10"/>
      <c r="AO2894" s="10"/>
      <c r="AP2894" s="1" t="s">
        <v>1916</v>
      </c>
    </row>
    <row r="2895">
      <c r="A2895" s="1" t="s">
        <v>4752</v>
      </c>
      <c r="B2895" s="14">
        <v>45865.0</v>
      </c>
      <c r="C2895" s="1" t="s">
        <v>9977</v>
      </c>
      <c r="D2895" s="5">
        <v>5.0895446000108E13</v>
      </c>
      <c r="E2895" s="1" t="s">
        <v>4752</v>
      </c>
      <c r="F2895" s="1" t="s">
        <v>1097</v>
      </c>
      <c r="G2895" s="1" t="s">
        <v>4898</v>
      </c>
      <c r="H2895" s="1" t="s">
        <v>16485</v>
      </c>
      <c r="I2895" s="5">
        <v>78.0</v>
      </c>
      <c r="J2895" s="1" t="s">
        <v>4759</v>
      </c>
      <c r="K2895" s="1" t="s">
        <v>10856</v>
      </c>
      <c r="L2895" s="1" t="s">
        <v>10857</v>
      </c>
      <c r="M2895" s="1" t="s">
        <v>10858</v>
      </c>
      <c r="N2895" s="5">
        <v>5.0895446000108E13</v>
      </c>
      <c r="O2895" s="1" t="s">
        <v>1072</v>
      </c>
      <c r="P2895" s="1" t="s">
        <v>10859</v>
      </c>
      <c r="Q2895" s="5">
        <v>2.0</v>
      </c>
      <c r="R2895" s="15">
        <v>45077.0</v>
      </c>
      <c r="S2895" s="5">
        <v>0.0</v>
      </c>
      <c r="T2895" s="10"/>
      <c r="U2895" s="5">
        <v>105.0</v>
      </c>
      <c r="V2895" s="15">
        <v>45077.0</v>
      </c>
      <c r="W2895" s="5">
        <v>161001.0</v>
      </c>
      <c r="X2895" s="1" t="s">
        <v>10860</v>
      </c>
      <c r="Y2895" s="1" t="s">
        <v>1075</v>
      </c>
      <c r="Z2895" s="1" t="s">
        <v>10861</v>
      </c>
      <c r="AA2895" s="5">
        <v>2110.0</v>
      </c>
      <c r="AB2895" s="10"/>
      <c r="AC2895" s="1" t="s">
        <v>10862</v>
      </c>
      <c r="AD2895" s="5">
        <v>7.982387E7</v>
      </c>
      <c r="AE2895" s="1" t="s">
        <v>1940</v>
      </c>
      <c r="AF2895" s="5">
        <v>9073.0</v>
      </c>
      <c r="AG2895" s="5">
        <v>67.0</v>
      </c>
      <c r="AH2895" s="5">
        <v>9.88577E7</v>
      </c>
      <c r="AI2895" s="5">
        <v>0.0</v>
      </c>
      <c r="AJ2895" s="5">
        <v>0.0</v>
      </c>
      <c r="AK2895" s="10"/>
      <c r="AL2895" s="10"/>
      <c r="AM2895" s="1" t="s">
        <v>10863</v>
      </c>
      <c r="AN2895" s="10"/>
      <c r="AO2895" s="10"/>
      <c r="AP2895" s="1" t="s">
        <v>2282</v>
      </c>
    </row>
    <row r="2896">
      <c r="A2896" s="1" t="s">
        <v>4752</v>
      </c>
      <c r="B2896" s="14">
        <v>45851.0</v>
      </c>
      <c r="C2896" s="1" t="s">
        <v>12359</v>
      </c>
      <c r="D2896" s="5">
        <v>3.2722901000183E13</v>
      </c>
      <c r="E2896" s="1" t="s">
        <v>4752</v>
      </c>
      <c r="F2896" s="1" t="s">
        <v>1097</v>
      </c>
      <c r="G2896" s="1" t="s">
        <v>4761</v>
      </c>
      <c r="H2896" s="1" t="s">
        <v>16486</v>
      </c>
      <c r="I2896" s="5">
        <v>101.0</v>
      </c>
      <c r="J2896" s="1" t="s">
        <v>4759</v>
      </c>
      <c r="K2896" s="1" t="s">
        <v>12361</v>
      </c>
      <c r="L2896" s="1" t="s">
        <v>12362</v>
      </c>
      <c r="M2896" s="1" t="s">
        <v>12363</v>
      </c>
      <c r="N2896" s="5">
        <v>3.2722901000183E13</v>
      </c>
      <c r="O2896" s="1" t="s">
        <v>1072</v>
      </c>
      <c r="P2896" s="1" t="s">
        <v>12364</v>
      </c>
      <c r="Q2896" s="5">
        <v>2.0</v>
      </c>
      <c r="R2896" s="15">
        <v>43507.0</v>
      </c>
      <c r="S2896" s="5">
        <v>0.0</v>
      </c>
      <c r="T2896" s="10"/>
      <c r="U2896" s="10"/>
      <c r="V2896" s="15">
        <v>43507.0</v>
      </c>
      <c r="W2896" s="5">
        <v>7119701.0</v>
      </c>
      <c r="X2896" s="1" t="s">
        <v>1614</v>
      </c>
      <c r="Y2896" s="1" t="s">
        <v>2325</v>
      </c>
      <c r="Z2896" s="1" t="s">
        <v>12365</v>
      </c>
      <c r="AA2896" s="5">
        <v>120.0</v>
      </c>
      <c r="AB2896" s="10"/>
      <c r="AC2896" s="1" t="s">
        <v>12366</v>
      </c>
      <c r="AD2896" s="5">
        <v>7.995E7</v>
      </c>
      <c r="AE2896" s="1" t="s">
        <v>1940</v>
      </c>
      <c r="AF2896" s="5">
        <v>9113.0</v>
      </c>
      <c r="AG2896" s="5">
        <v>67.0</v>
      </c>
      <c r="AH2896" s="5">
        <v>3.4612929E7</v>
      </c>
      <c r="AI2896" s="10"/>
      <c r="AJ2896" s="10"/>
      <c r="AK2896" s="10"/>
      <c r="AL2896" s="10"/>
      <c r="AM2896" s="1" t="s">
        <v>12367</v>
      </c>
      <c r="AN2896" s="10"/>
      <c r="AO2896" s="10"/>
      <c r="AP2896" s="1" t="s">
        <v>8117</v>
      </c>
    </row>
    <row r="2897">
      <c r="A2897" s="1" t="s">
        <v>4752</v>
      </c>
      <c r="B2897" s="14">
        <v>45929.0</v>
      </c>
      <c r="C2897" s="1" t="s">
        <v>6745</v>
      </c>
      <c r="D2897" s="5">
        <v>3.15457002481E11</v>
      </c>
      <c r="E2897" s="1" t="s">
        <v>4752</v>
      </c>
      <c r="F2897" s="1" t="s">
        <v>1097</v>
      </c>
      <c r="G2897" s="1" t="s">
        <v>4761</v>
      </c>
      <c r="H2897" s="1" t="s">
        <v>16487</v>
      </c>
      <c r="I2897" s="5">
        <v>101.0</v>
      </c>
      <c r="J2897" s="1" t="s">
        <v>4759</v>
      </c>
      <c r="K2897" s="1" t="s">
        <v>2868</v>
      </c>
      <c r="L2897" s="1" t="s">
        <v>6747</v>
      </c>
      <c r="M2897" s="1" t="s">
        <v>2872</v>
      </c>
      <c r="N2897" s="5">
        <v>3.15457002481E11</v>
      </c>
      <c r="O2897" s="1" t="s">
        <v>1103</v>
      </c>
      <c r="P2897" s="10"/>
      <c r="Q2897" s="5">
        <v>2.0</v>
      </c>
      <c r="R2897" s="15">
        <v>44686.0</v>
      </c>
      <c r="S2897" s="5">
        <v>0.0</v>
      </c>
      <c r="T2897" s="10"/>
      <c r="U2897" s="10"/>
      <c r="V2897" s="15">
        <v>44686.0</v>
      </c>
      <c r="W2897" s="5">
        <v>115600.0</v>
      </c>
      <c r="X2897" s="1" t="s">
        <v>6748</v>
      </c>
      <c r="Y2897" s="1" t="s">
        <v>5584</v>
      </c>
      <c r="Z2897" s="1" t="s">
        <v>6749</v>
      </c>
      <c r="AA2897" s="1" t="s">
        <v>1120</v>
      </c>
      <c r="AB2897" s="1" t="s">
        <v>6750</v>
      </c>
      <c r="AC2897" s="1" t="s">
        <v>6751</v>
      </c>
      <c r="AD2897" s="5">
        <v>7.6995E7</v>
      </c>
      <c r="AE2897" s="1" t="s">
        <v>1313</v>
      </c>
      <c r="AF2897" s="5">
        <v>981.0</v>
      </c>
      <c r="AG2897" s="5">
        <v>65.0</v>
      </c>
      <c r="AH2897" s="5">
        <v>3.6455E7</v>
      </c>
      <c r="AI2897" s="10"/>
      <c r="AJ2897" s="10"/>
      <c r="AK2897" s="10"/>
      <c r="AL2897" s="10"/>
      <c r="AM2897" s="1" t="s">
        <v>6010</v>
      </c>
      <c r="AN2897" s="10"/>
      <c r="AO2897" s="10"/>
      <c r="AP2897" s="1" t="s">
        <v>5006</v>
      </c>
    </row>
    <row r="2898">
      <c r="A2898" s="1" t="s">
        <v>4752</v>
      </c>
      <c r="B2898" s="14">
        <v>45849.0</v>
      </c>
      <c r="C2898" s="1" t="s">
        <v>3283</v>
      </c>
      <c r="D2898" s="5">
        <v>4.08913800016E12</v>
      </c>
      <c r="E2898" s="1" t="s">
        <v>4752</v>
      </c>
      <c r="F2898" s="1" t="s">
        <v>1097</v>
      </c>
      <c r="G2898" s="1" t="s">
        <v>5216</v>
      </c>
      <c r="H2898" s="1" t="s">
        <v>3304</v>
      </c>
      <c r="I2898" s="17">
        <v>45528.0</v>
      </c>
      <c r="J2898" s="1" t="s">
        <v>4759</v>
      </c>
      <c r="K2898" s="1" t="s">
        <v>3283</v>
      </c>
      <c r="L2898" s="1" t="s">
        <v>3286</v>
      </c>
      <c r="M2898" s="1" t="s">
        <v>3287</v>
      </c>
      <c r="N2898" s="5">
        <v>4.08913800016E12</v>
      </c>
      <c r="O2898" s="1" t="s">
        <v>1072</v>
      </c>
      <c r="P2898" s="10"/>
      <c r="Q2898" s="5">
        <v>2.0</v>
      </c>
      <c r="R2898" s="15">
        <v>38659.0</v>
      </c>
      <c r="S2898" s="5">
        <v>0.0</v>
      </c>
      <c r="T2898" s="10"/>
      <c r="U2898" s="10"/>
      <c r="V2898" s="15">
        <v>36794.0</v>
      </c>
      <c r="W2898" s="5">
        <v>7112000.0</v>
      </c>
      <c r="X2898" s="1" t="s">
        <v>3288</v>
      </c>
      <c r="Y2898" s="1" t="s">
        <v>1075</v>
      </c>
      <c r="Z2898" s="1" t="s">
        <v>3289</v>
      </c>
      <c r="AA2898" s="5">
        <v>42.0</v>
      </c>
      <c r="AB2898" s="10"/>
      <c r="AC2898" s="1" t="s">
        <v>3290</v>
      </c>
      <c r="AD2898" s="5">
        <v>1.3845232E7</v>
      </c>
      <c r="AE2898" s="1" t="s">
        <v>1079</v>
      </c>
      <c r="AF2898" s="5">
        <v>6715.0</v>
      </c>
      <c r="AG2898" s="5">
        <v>19.0</v>
      </c>
      <c r="AH2898" s="5">
        <v>3.5715177E7</v>
      </c>
      <c r="AI2898" s="5">
        <v>19.0</v>
      </c>
      <c r="AJ2898" s="5">
        <v>3.5713005E7</v>
      </c>
      <c r="AK2898" s="5">
        <v>19.0</v>
      </c>
      <c r="AL2898" s="5">
        <v>3.3544039E7</v>
      </c>
      <c r="AM2898" s="1" t="s">
        <v>3291</v>
      </c>
      <c r="AN2898" s="10"/>
      <c r="AO2898" s="10"/>
      <c r="AP2898" s="1" t="s">
        <v>3292</v>
      </c>
    </row>
    <row r="2899">
      <c r="A2899" s="1" t="s">
        <v>4752</v>
      </c>
      <c r="B2899" s="14">
        <v>45933.0</v>
      </c>
      <c r="C2899" s="1" t="s">
        <v>3283</v>
      </c>
      <c r="D2899" s="5">
        <v>4.08913800016E12</v>
      </c>
      <c r="E2899" s="1" t="s">
        <v>4752</v>
      </c>
      <c r="F2899" s="1" t="s">
        <v>1318</v>
      </c>
      <c r="G2899" s="1" t="s">
        <v>8663</v>
      </c>
      <c r="H2899" s="1" t="s">
        <v>16488</v>
      </c>
      <c r="I2899" s="5">
        <v>88.0</v>
      </c>
      <c r="J2899" s="1" t="s">
        <v>4759</v>
      </c>
      <c r="K2899" s="1" t="s">
        <v>3283</v>
      </c>
      <c r="L2899" s="1" t="s">
        <v>3286</v>
      </c>
      <c r="M2899" s="1" t="s">
        <v>3287</v>
      </c>
      <c r="N2899" s="5">
        <v>4.08913800016E12</v>
      </c>
      <c r="O2899" s="1" t="s">
        <v>1072</v>
      </c>
      <c r="P2899" s="10"/>
      <c r="Q2899" s="5">
        <v>2.0</v>
      </c>
      <c r="R2899" s="15">
        <v>38659.0</v>
      </c>
      <c r="S2899" s="5">
        <v>0.0</v>
      </c>
      <c r="T2899" s="10"/>
      <c r="U2899" s="10"/>
      <c r="V2899" s="15">
        <v>36794.0</v>
      </c>
      <c r="W2899" s="5">
        <v>7112000.0</v>
      </c>
      <c r="X2899" s="1" t="s">
        <v>3288</v>
      </c>
      <c r="Y2899" s="1" t="s">
        <v>1075</v>
      </c>
      <c r="Z2899" s="1" t="s">
        <v>3289</v>
      </c>
      <c r="AA2899" s="5">
        <v>42.0</v>
      </c>
      <c r="AB2899" s="10"/>
      <c r="AC2899" s="1" t="s">
        <v>3290</v>
      </c>
      <c r="AD2899" s="5">
        <v>1.3845232E7</v>
      </c>
      <c r="AE2899" s="1" t="s">
        <v>1079</v>
      </c>
      <c r="AF2899" s="5">
        <v>6715.0</v>
      </c>
      <c r="AG2899" s="5">
        <v>19.0</v>
      </c>
      <c r="AH2899" s="5">
        <v>3.5715177E7</v>
      </c>
      <c r="AI2899" s="5">
        <v>19.0</v>
      </c>
      <c r="AJ2899" s="5">
        <v>3.5713005E7</v>
      </c>
      <c r="AK2899" s="5">
        <v>19.0</v>
      </c>
      <c r="AL2899" s="5">
        <v>3.3544039E7</v>
      </c>
      <c r="AM2899" s="1" t="s">
        <v>3291</v>
      </c>
      <c r="AN2899" s="10"/>
      <c r="AO2899" s="10"/>
      <c r="AP2899" s="1" t="s">
        <v>3292</v>
      </c>
    </row>
    <row r="2900">
      <c r="A2900" s="1" t="s">
        <v>4752</v>
      </c>
      <c r="B2900" s="14">
        <v>46026.0</v>
      </c>
      <c r="C2900" s="1" t="s">
        <v>3283</v>
      </c>
      <c r="D2900" s="5">
        <v>4.08913800016E12</v>
      </c>
      <c r="E2900" s="1" t="s">
        <v>4752</v>
      </c>
      <c r="F2900" s="1" t="s">
        <v>1318</v>
      </c>
      <c r="G2900" s="1" t="s">
        <v>8663</v>
      </c>
      <c r="H2900" s="1" t="s">
        <v>16489</v>
      </c>
      <c r="I2900" s="5">
        <v>88.0</v>
      </c>
      <c r="J2900" s="1" t="s">
        <v>4759</v>
      </c>
      <c r="K2900" s="1" t="s">
        <v>3283</v>
      </c>
      <c r="L2900" s="1" t="s">
        <v>3286</v>
      </c>
      <c r="M2900" s="1" t="s">
        <v>3287</v>
      </c>
      <c r="N2900" s="5">
        <v>4.08913800016E12</v>
      </c>
      <c r="O2900" s="1" t="s">
        <v>1072</v>
      </c>
      <c r="P2900" s="10"/>
      <c r="Q2900" s="5">
        <v>2.0</v>
      </c>
      <c r="R2900" s="15">
        <v>38659.0</v>
      </c>
      <c r="S2900" s="5">
        <v>0.0</v>
      </c>
      <c r="T2900" s="10"/>
      <c r="U2900" s="10"/>
      <c r="V2900" s="15">
        <v>36794.0</v>
      </c>
      <c r="W2900" s="5">
        <v>7112000.0</v>
      </c>
      <c r="X2900" s="1" t="s">
        <v>3288</v>
      </c>
      <c r="Y2900" s="1" t="s">
        <v>1075</v>
      </c>
      <c r="Z2900" s="1" t="s">
        <v>3289</v>
      </c>
      <c r="AA2900" s="5">
        <v>42.0</v>
      </c>
      <c r="AB2900" s="10"/>
      <c r="AC2900" s="1" t="s">
        <v>3290</v>
      </c>
      <c r="AD2900" s="5">
        <v>1.3845232E7</v>
      </c>
      <c r="AE2900" s="1" t="s">
        <v>1079</v>
      </c>
      <c r="AF2900" s="5">
        <v>6715.0</v>
      </c>
      <c r="AG2900" s="5">
        <v>19.0</v>
      </c>
      <c r="AH2900" s="5">
        <v>3.5715177E7</v>
      </c>
      <c r="AI2900" s="5">
        <v>19.0</v>
      </c>
      <c r="AJ2900" s="5">
        <v>3.5713005E7</v>
      </c>
      <c r="AK2900" s="5">
        <v>19.0</v>
      </c>
      <c r="AL2900" s="5">
        <v>3.3544039E7</v>
      </c>
      <c r="AM2900" s="1" t="s">
        <v>3291</v>
      </c>
      <c r="AN2900" s="10"/>
      <c r="AO2900" s="10"/>
      <c r="AP2900" s="1" t="s">
        <v>3292</v>
      </c>
    </row>
    <row r="2901">
      <c r="A2901" s="1" t="s">
        <v>4752</v>
      </c>
      <c r="B2901" s="14">
        <v>45876.0</v>
      </c>
      <c r="C2901" s="1" t="s">
        <v>16490</v>
      </c>
      <c r="D2901" s="5">
        <v>5.1048607000182E13</v>
      </c>
      <c r="E2901" s="1" t="s">
        <v>4752</v>
      </c>
      <c r="F2901" s="1" t="s">
        <v>1097</v>
      </c>
      <c r="G2901" s="1" t="s">
        <v>4761</v>
      </c>
      <c r="H2901" s="1" t="s">
        <v>16491</v>
      </c>
      <c r="I2901" s="5">
        <v>101.0</v>
      </c>
      <c r="J2901" s="1" t="s">
        <v>4759</v>
      </c>
      <c r="K2901" s="1" t="s">
        <v>16492</v>
      </c>
      <c r="L2901" s="1" t="s">
        <v>16493</v>
      </c>
      <c r="M2901" s="1" t="s">
        <v>16494</v>
      </c>
      <c r="N2901" s="5">
        <v>5.1048607000182E13</v>
      </c>
      <c r="O2901" s="1" t="s">
        <v>1072</v>
      </c>
      <c r="P2901" s="1" t="s">
        <v>16495</v>
      </c>
      <c r="Q2901" s="5">
        <v>2.0</v>
      </c>
      <c r="R2901" s="15">
        <v>45091.0</v>
      </c>
      <c r="S2901" s="5">
        <v>0.0</v>
      </c>
      <c r="T2901" s="10"/>
      <c r="U2901" s="10"/>
      <c r="V2901" s="15">
        <v>45091.0</v>
      </c>
      <c r="W2901" s="5">
        <v>161001.0</v>
      </c>
      <c r="X2901" s="1" t="s">
        <v>4920</v>
      </c>
      <c r="Y2901" s="1" t="s">
        <v>1075</v>
      </c>
      <c r="Z2901" s="1" t="s">
        <v>16496</v>
      </c>
      <c r="AA2901" s="5">
        <v>135.0</v>
      </c>
      <c r="AB2901" s="10"/>
      <c r="AC2901" s="1" t="s">
        <v>16497</v>
      </c>
      <c r="AD2901" s="5">
        <v>1.5908003E7</v>
      </c>
      <c r="AE2901" s="1" t="s">
        <v>1079</v>
      </c>
      <c r="AF2901" s="5">
        <v>7175.0</v>
      </c>
      <c r="AG2901" s="5">
        <v>16.0</v>
      </c>
      <c r="AH2901" s="5">
        <v>9.6121162E7</v>
      </c>
      <c r="AI2901" s="10"/>
      <c r="AJ2901" s="10"/>
      <c r="AK2901" s="10"/>
      <c r="AL2901" s="10"/>
      <c r="AM2901" s="1" t="s">
        <v>16498</v>
      </c>
      <c r="AN2901" s="10"/>
      <c r="AO2901" s="10"/>
      <c r="AP2901" s="1" t="s">
        <v>11520</v>
      </c>
    </row>
    <row r="2902">
      <c r="A2902" s="1" t="s">
        <v>4752</v>
      </c>
      <c r="B2902" s="14">
        <v>45844.0</v>
      </c>
      <c r="C2902" s="1" t="s">
        <v>16499</v>
      </c>
      <c r="D2902" s="5">
        <v>1.3280610000138E13</v>
      </c>
      <c r="E2902" s="1" t="s">
        <v>4752</v>
      </c>
      <c r="F2902" s="1" t="s">
        <v>1097</v>
      </c>
      <c r="G2902" s="1" t="s">
        <v>4771</v>
      </c>
      <c r="H2902" s="1" t="s">
        <v>16500</v>
      </c>
      <c r="I2902" s="17">
        <v>45528.0</v>
      </c>
      <c r="J2902" s="1" t="s">
        <v>4759</v>
      </c>
      <c r="K2902" s="1" t="s">
        <v>16501</v>
      </c>
      <c r="L2902" s="1" t="s">
        <v>16502</v>
      </c>
      <c r="M2902" s="1" t="s">
        <v>16503</v>
      </c>
      <c r="N2902" s="5">
        <v>1.3280610000138E13</v>
      </c>
      <c r="O2902" s="1" t="s">
        <v>1072</v>
      </c>
      <c r="P2902" s="1" t="s">
        <v>16504</v>
      </c>
      <c r="Q2902" s="5">
        <v>2.0</v>
      </c>
      <c r="R2902" s="15">
        <v>40595.0</v>
      </c>
      <c r="S2902" s="5">
        <v>0.0</v>
      </c>
      <c r="T2902" s="10"/>
      <c r="U2902" s="10"/>
      <c r="V2902" s="15">
        <v>40595.0</v>
      </c>
      <c r="W2902" s="5">
        <v>4789004.0</v>
      </c>
      <c r="X2902" s="1" t="s">
        <v>16505</v>
      </c>
      <c r="Y2902" s="1" t="s">
        <v>1075</v>
      </c>
      <c r="Z2902" s="1" t="s">
        <v>16506</v>
      </c>
      <c r="AA2902" s="5">
        <v>1100.0</v>
      </c>
      <c r="AB2902" s="10"/>
      <c r="AC2902" s="1" t="s">
        <v>16507</v>
      </c>
      <c r="AD2902" s="5">
        <v>8.8715E7</v>
      </c>
      <c r="AE2902" s="1" t="s">
        <v>1386</v>
      </c>
      <c r="AF2902" s="5">
        <v>8173.0</v>
      </c>
      <c r="AG2902" s="5">
        <v>48.0</v>
      </c>
      <c r="AH2902" s="5">
        <v>3.6241154E7</v>
      </c>
      <c r="AI2902" s="5">
        <v>48.0</v>
      </c>
      <c r="AJ2902" s="5">
        <v>9.6064295E7</v>
      </c>
      <c r="AK2902" s="5">
        <v>48.0</v>
      </c>
      <c r="AL2902" s="5">
        <v>3.6241117E7</v>
      </c>
      <c r="AM2902" s="1" t="s">
        <v>16508</v>
      </c>
      <c r="AN2902" s="10"/>
      <c r="AO2902" s="10"/>
      <c r="AP2902" s="1" t="s">
        <v>16509</v>
      </c>
    </row>
    <row r="2903">
      <c r="A2903" s="1" t="s">
        <v>4752</v>
      </c>
      <c r="B2903" s="16">
        <v>46366.0</v>
      </c>
      <c r="C2903" s="1" t="s">
        <v>8675</v>
      </c>
      <c r="D2903" s="5">
        <v>5.1775612000197E13</v>
      </c>
      <c r="E2903" s="1" t="s">
        <v>4752</v>
      </c>
      <c r="F2903" s="1" t="s">
        <v>1097</v>
      </c>
      <c r="G2903" s="1" t="s">
        <v>4846</v>
      </c>
      <c r="H2903" s="1" t="s">
        <v>16510</v>
      </c>
      <c r="I2903" s="5">
        <v>110.0</v>
      </c>
      <c r="J2903" s="1" t="s">
        <v>4759</v>
      </c>
      <c r="K2903" s="1" t="s">
        <v>8677</v>
      </c>
      <c r="L2903" s="1" t="s">
        <v>8678</v>
      </c>
      <c r="M2903" s="1" t="s">
        <v>8679</v>
      </c>
      <c r="N2903" s="5">
        <v>5.1775612000197E13</v>
      </c>
      <c r="O2903" s="1" t="s">
        <v>1072</v>
      </c>
      <c r="P2903" s="1" t="s">
        <v>8675</v>
      </c>
      <c r="Q2903" s="5">
        <v>2.0</v>
      </c>
      <c r="R2903" s="15">
        <v>45149.0</v>
      </c>
      <c r="S2903" s="5">
        <v>0.0</v>
      </c>
      <c r="T2903" s="10"/>
      <c r="U2903" s="10"/>
      <c r="V2903" s="15">
        <v>45149.0</v>
      </c>
      <c r="W2903" s="5">
        <v>161099.0</v>
      </c>
      <c r="X2903" s="1" t="s">
        <v>8680</v>
      </c>
      <c r="Y2903" s="1" t="s">
        <v>1075</v>
      </c>
      <c r="Z2903" s="1" t="s">
        <v>1580</v>
      </c>
      <c r="AA2903" s="5">
        <v>239.0</v>
      </c>
      <c r="AB2903" s="1" t="s">
        <v>8681</v>
      </c>
      <c r="AC2903" s="1" t="s">
        <v>1078</v>
      </c>
      <c r="AD2903" s="5">
        <v>1.472E7</v>
      </c>
      <c r="AE2903" s="1" t="s">
        <v>1079</v>
      </c>
      <c r="AF2903" s="5">
        <v>7165.0</v>
      </c>
      <c r="AG2903" s="5">
        <v>16.0</v>
      </c>
      <c r="AH2903" s="5">
        <v>8.1488466E7</v>
      </c>
      <c r="AI2903" s="10"/>
      <c r="AJ2903" s="10"/>
      <c r="AK2903" s="10"/>
      <c r="AL2903" s="10"/>
      <c r="AM2903" s="1" t="s">
        <v>1582</v>
      </c>
      <c r="AN2903" s="10"/>
      <c r="AO2903" s="10"/>
      <c r="AP2903" s="1" t="s">
        <v>1583</v>
      </c>
    </row>
    <row r="2904">
      <c r="A2904" s="1" t="s">
        <v>4752</v>
      </c>
      <c r="B2904" s="14">
        <v>46086.0</v>
      </c>
      <c r="C2904" s="1" t="s">
        <v>16511</v>
      </c>
      <c r="D2904" s="5">
        <v>9.503092000954E12</v>
      </c>
      <c r="E2904" s="1" t="s">
        <v>4752</v>
      </c>
      <c r="F2904" s="1" t="s">
        <v>1097</v>
      </c>
      <c r="G2904" s="1" t="s">
        <v>4761</v>
      </c>
      <c r="H2904" s="1" t="s">
        <v>16512</v>
      </c>
      <c r="I2904" s="5">
        <v>101.0</v>
      </c>
      <c r="J2904" s="1" t="s">
        <v>4759</v>
      </c>
      <c r="K2904" s="1" t="s">
        <v>16513</v>
      </c>
      <c r="L2904" s="1" t="s">
        <v>16514</v>
      </c>
      <c r="M2904" s="1" t="s">
        <v>16515</v>
      </c>
      <c r="N2904" s="5">
        <v>9.503092000954E12</v>
      </c>
      <c r="O2904" s="1" t="s">
        <v>1103</v>
      </c>
      <c r="P2904" s="1" t="s">
        <v>16516</v>
      </c>
      <c r="Q2904" s="5">
        <v>2.0</v>
      </c>
      <c r="R2904" s="15">
        <v>43699.0</v>
      </c>
      <c r="S2904" s="5">
        <v>0.0</v>
      </c>
      <c r="T2904" s="10"/>
      <c r="U2904" s="10"/>
      <c r="V2904" s="15">
        <v>43699.0</v>
      </c>
      <c r="W2904" s="5">
        <v>230600.0</v>
      </c>
      <c r="X2904" s="1" t="s">
        <v>16517</v>
      </c>
      <c r="Y2904" s="1" t="s">
        <v>1118</v>
      </c>
      <c r="Z2904" s="1" t="s">
        <v>16518</v>
      </c>
      <c r="AA2904" s="1" t="s">
        <v>1120</v>
      </c>
      <c r="AB2904" s="1" t="s">
        <v>16519</v>
      </c>
      <c r="AC2904" s="1" t="s">
        <v>16520</v>
      </c>
      <c r="AD2904" s="5">
        <v>1.8686001E7</v>
      </c>
      <c r="AE2904" s="1" t="s">
        <v>1079</v>
      </c>
      <c r="AF2904" s="5">
        <v>6637.0</v>
      </c>
      <c r="AG2904" s="5">
        <v>34.0</v>
      </c>
      <c r="AH2904" s="5">
        <v>3.8210226E7</v>
      </c>
      <c r="AI2904" s="10"/>
      <c r="AJ2904" s="10"/>
      <c r="AK2904" s="10"/>
      <c r="AL2904" s="10"/>
      <c r="AM2904" s="1" t="s">
        <v>16521</v>
      </c>
      <c r="AN2904" s="10"/>
      <c r="AO2904" s="10"/>
      <c r="AP2904" s="1" t="s">
        <v>3963</v>
      </c>
    </row>
    <row r="2905">
      <c r="A2905" s="1" t="s">
        <v>4752</v>
      </c>
      <c r="B2905" s="14">
        <v>46332.0</v>
      </c>
      <c r="C2905" s="1" t="s">
        <v>6764</v>
      </c>
      <c r="D2905" s="5">
        <v>4.7934402000127E13</v>
      </c>
      <c r="E2905" s="1" t="s">
        <v>4752</v>
      </c>
      <c r="F2905" s="1" t="s">
        <v>5851</v>
      </c>
      <c r="G2905" s="1" t="s">
        <v>8053</v>
      </c>
      <c r="H2905" s="1" t="s">
        <v>16522</v>
      </c>
      <c r="I2905" s="1" t="s">
        <v>6236</v>
      </c>
      <c r="J2905" s="1" t="s">
        <v>4759</v>
      </c>
      <c r="K2905" s="1" t="s">
        <v>6767</v>
      </c>
      <c r="L2905" s="1" t="s">
        <v>6768</v>
      </c>
      <c r="M2905" s="1" t="s">
        <v>6769</v>
      </c>
      <c r="N2905" s="5">
        <v>4.7934402000127E13</v>
      </c>
      <c r="O2905" s="1" t="s">
        <v>1072</v>
      </c>
      <c r="P2905" s="10"/>
      <c r="Q2905" s="5">
        <v>2.0</v>
      </c>
      <c r="R2905" s="15">
        <v>44817.0</v>
      </c>
      <c r="S2905" s="5">
        <v>0.0</v>
      </c>
      <c r="T2905" s="10"/>
      <c r="U2905" s="10"/>
      <c r="V2905" s="15">
        <v>44817.0</v>
      </c>
      <c r="W2905" s="5">
        <v>4661300.0</v>
      </c>
      <c r="X2905" s="1" t="s">
        <v>6770</v>
      </c>
      <c r="Y2905" s="1" t="s">
        <v>1118</v>
      </c>
      <c r="Z2905" s="1" t="s">
        <v>5859</v>
      </c>
      <c r="AA2905" s="1" t="s">
        <v>5860</v>
      </c>
      <c r="AB2905" s="1" t="s">
        <v>6771</v>
      </c>
      <c r="AC2905" s="1" t="s">
        <v>1989</v>
      </c>
      <c r="AD2905" s="5">
        <v>1.414E7</v>
      </c>
      <c r="AE2905" s="1" t="s">
        <v>1079</v>
      </c>
      <c r="AF2905" s="5">
        <v>6363.0</v>
      </c>
      <c r="AG2905" s="5">
        <v>16.0</v>
      </c>
      <c r="AH2905" s="5">
        <v>3.238018E7</v>
      </c>
      <c r="AI2905" s="10"/>
      <c r="AJ2905" s="10"/>
      <c r="AK2905" s="10"/>
      <c r="AL2905" s="10"/>
      <c r="AM2905" s="1" t="s">
        <v>6772</v>
      </c>
      <c r="AN2905" s="10"/>
      <c r="AO2905" s="10"/>
      <c r="AP2905" s="1" t="s">
        <v>5862</v>
      </c>
    </row>
    <row r="2906">
      <c r="A2906" s="1" t="s">
        <v>4752</v>
      </c>
      <c r="B2906" s="14">
        <v>46235.0</v>
      </c>
      <c r="C2906" s="1" t="s">
        <v>12406</v>
      </c>
      <c r="D2906" s="5">
        <v>4.6053895000123E13</v>
      </c>
      <c r="E2906" s="1" t="s">
        <v>4752</v>
      </c>
      <c r="F2906" s="1" t="s">
        <v>1097</v>
      </c>
      <c r="G2906" s="1" t="s">
        <v>4771</v>
      </c>
      <c r="H2906" s="1" t="s">
        <v>16523</v>
      </c>
      <c r="I2906" s="17">
        <v>45528.0</v>
      </c>
      <c r="J2906" s="1" t="s">
        <v>4759</v>
      </c>
      <c r="K2906" s="1" t="s">
        <v>4062</v>
      </c>
      <c r="L2906" s="1" t="s">
        <v>4064</v>
      </c>
      <c r="M2906" s="1" t="s">
        <v>4065</v>
      </c>
      <c r="N2906" s="5">
        <v>4.6053895000123E13</v>
      </c>
      <c r="O2906" s="1" t="s">
        <v>1072</v>
      </c>
      <c r="P2906" s="1" t="s">
        <v>4066</v>
      </c>
      <c r="Q2906" s="5">
        <v>2.0</v>
      </c>
      <c r="R2906" s="15">
        <v>44669.0</v>
      </c>
      <c r="S2906" s="5">
        <v>0.0</v>
      </c>
      <c r="T2906" s="10"/>
      <c r="U2906" s="10"/>
      <c r="V2906" s="15">
        <v>44669.0</v>
      </c>
      <c r="W2906" s="5">
        <v>161001.0</v>
      </c>
      <c r="X2906" s="1" t="s">
        <v>4067</v>
      </c>
      <c r="Y2906" s="1" t="s">
        <v>1075</v>
      </c>
      <c r="Z2906" s="1" t="s">
        <v>4068</v>
      </c>
      <c r="AA2906" s="5">
        <v>438.0</v>
      </c>
      <c r="AB2906" s="1" t="s">
        <v>4069</v>
      </c>
      <c r="AC2906" s="1" t="s">
        <v>4070</v>
      </c>
      <c r="AD2906" s="5">
        <v>1.6015E7</v>
      </c>
      <c r="AE2906" s="1" t="s">
        <v>1079</v>
      </c>
      <c r="AF2906" s="5">
        <v>6155.0</v>
      </c>
      <c r="AG2906" s="5">
        <v>18.0</v>
      </c>
      <c r="AH2906" s="5">
        <v>9.7037744E7</v>
      </c>
      <c r="AI2906" s="10"/>
      <c r="AJ2906" s="10"/>
      <c r="AK2906" s="10"/>
      <c r="AL2906" s="10"/>
      <c r="AM2906" s="1" t="s">
        <v>4071</v>
      </c>
      <c r="AN2906" s="10"/>
      <c r="AO2906" s="10"/>
      <c r="AP2906" s="1" t="s">
        <v>4072</v>
      </c>
    </row>
    <row r="2907">
      <c r="A2907" s="1" t="s">
        <v>4752</v>
      </c>
      <c r="B2907" s="14">
        <v>46082.0</v>
      </c>
      <c r="C2907" s="1" t="s">
        <v>5686</v>
      </c>
      <c r="D2907" s="5">
        <v>4.78206330001E13</v>
      </c>
      <c r="E2907" s="1" t="s">
        <v>4752</v>
      </c>
      <c r="F2907" s="1" t="s">
        <v>4858</v>
      </c>
      <c r="G2907" s="1" t="s">
        <v>4859</v>
      </c>
      <c r="H2907" s="1" t="s">
        <v>16524</v>
      </c>
      <c r="I2907" s="5">
        <v>35.0</v>
      </c>
      <c r="J2907" s="1" t="s">
        <v>4759</v>
      </c>
      <c r="K2907" s="1" t="s">
        <v>5686</v>
      </c>
      <c r="L2907" s="1" t="s">
        <v>5688</v>
      </c>
      <c r="M2907" s="1" t="s">
        <v>5689</v>
      </c>
      <c r="N2907" s="5">
        <v>4.78206330001E13</v>
      </c>
      <c r="O2907" s="1" t="s">
        <v>1072</v>
      </c>
      <c r="P2907" s="1" t="s">
        <v>5690</v>
      </c>
      <c r="Q2907" s="5">
        <v>2.0</v>
      </c>
      <c r="R2907" s="15">
        <v>44806.0</v>
      </c>
      <c r="S2907" s="5">
        <v>0.0</v>
      </c>
      <c r="T2907" s="10"/>
      <c r="U2907" s="10"/>
      <c r="V2907" s="15">
        <v>44806.0</v>
      </c>
      <c r="W2907" s="5">
        <v>2621300.0</v>
      </c>
      <c r="X2907" s="1" t="s">
        <v>5691</v>
      </c>
      <c r="Y2907" s="1" t="s">
        <v>1075</v>
      </c>
      <c r="Z2907" s="1" t="s">
        <v>5692</v>
      </c>
      <c r="AA2907" s="1" t="s">
        <v>1120</v>
      </c>
      <c r="AB2907" s="10"/>
      <c r="AC2907" s="1" t="s">
        <v>5693</v>
      </c>
      <c r="AD2907" s="5">
        <v>4.5658464E7</v>
      </c>
      <c r="AE2907" s="1" t="s">
        <v>1106</v>
      </c>
      <c r="AF2907" s="5">
        <v>3573.0</v>
      </c>
      <c r="AG2907" s="5">
        <v>77.0</v>
      </c>
      <c r="AH2907" s="5">
        <v>3.6283119E7</v>
      </c>
      <c r="AI2907" s="10"/>
      <c r="AJ2907" s="10"/>
      <c r="AK2907" s="10"/>
      <c r="AL2907" s="10"/>
      <c r="AM2907" s="1" t="s">
        <v>5694</v>
      </c>
      <c r="AN2907" s="10"/>
      <c r="AO2907" s="10"/>
      <c r="AP2907" s="1" t="s">
        <v>5695</v>
      </c>
    </row>
    <row r="2908">
      <c r="A2908" s="1" t="s">
        <v>4752</v>
      </c>
      <c r="B2908" s="14">
        <v>46178.0</v>
      </c>
      <c r="C2908" s="1" t="s">
        <v>5686</v>
      </c>
      <c r="D2908" s="5">
        <v>4.78206330001E13</v>
      </c>
      <c r="E2908" s="1" t="s">
        <v>4752</v>
      </c>
      <c r="F2908" s="1" t="s">
        <v>4858</v>
      </c>
      <c r="G2908" s="1" t="s">
        <v>4859</v>
      </c>
      <c r="H2908" s="1" t="s">
        <v>16525</v>
      </c>
      <c r="I2908" s="5">
        <v>35.0</v>
      </c>
      <c r="J2908" s="1" t="s">
        <v>4759</v>
      </c>
      <c r="K2908" s="1" t="s">
        <v>5686</v>
      </c>
      <c r="L2908" s="1" t="s">
        <v>5688</v>
      </c>
      <c r="M2908" s="1" t="s">
        <v>5689</v>
      </c>
      <c r="N2908" s="5">
        <v>4.78206330001E13</v>
      </c>
      <c r="O2908" s="1" t="s">
        <v>1072</v>
      </c>
      <c r="P2908" s="1" t="s">
        <v>5690</v>
      </c>
      <c r="Q2908" s="5">
        <v>2.0</v>
      </c>
      <c r="R2908" s="15">
        <v>44806.0</v>
      </c>
      <c r="S2908" s="5">
        <v>0.0</v>
      </c>
      <c r="T2908" s="10"/>
      <c r="U2908" s="10"/>
      <c r="V2908" s="15">
        <v>44806.0</v>
      </c>
      <c r="W2908" s="5">
        <v>2621300.0</v>
      </c>
      <c r="X2908" s="1" t="s">
        <v>5691</v>
      </c>
      <c r="Y2908" s="1" t="s">
        <v>1075</v>
      </c>
      <c r="Z2908" s="1" t="s">
        <v>5692</v>
      </c>
      <c r="AA2908" s="1" t="s">
        <v>1120</v>
      </c>
      <c r="AB2908" s="10"/>
      <c r="AC2908" s="1" t="s">
        <v>5693</v>
      </c>
      <c r="AD2908" s="5">
        <v>4.5658464E7</v>
      </c>
      <c r="AE2908" s="1" t="s">
        <v>1106</v>
      </c>
      <c r="AF2908" s="5">
        <v>3573.0</v>
      </c>
      <c r="AG2908" s="5">
        <v>77.0</v>
      </c>
      <c r="AH2908" s="5">
        <v>3.6283119E7</v>
      </c>
      <c r="AI2908" s="10"/>
      <c r="AJ2908" s="10"/>
      <c r="AK2908" s="10"/>
      <c r="AL2908" s="10"/>
      <c r="AM2908" s="1" t="s">
        <v>5694</v>
      </c>
      <c r="AN2908" s="10"/>
      <c r="AO2908" s="10"/>
      <c r="AP2908" s="1" t="s">
        <v>5695</v>
      </c>
    </row>
    <row r="2909">
      <c r="A2909" s="1" t="s">
        <v>4752</v>
      </c>
      <c r="B2909" s="14">
        <v>45932.0</v>
      </c>
      <c r="C2909" s="1" t="s">
        <v>16526</v>
      </c>
      <c r="D2909" s="5">
        <v>2.1546022000121E13</v>
      </c>
      <c r="E2909" s="1" t="s">
        <v>4752</v>
      </c>
      <c r="F2909" s="1" t="s">
        <v>7892</v>
      </c>
      <c r="G2909" s="1" t="s">
        <v>16527</v>
      </c>
      <c r="H2909" s="1" t="s">
        <v>4406</v>
      </c>
      <c r="I2909" s="5">
        <v>4.0</v>
      </c>
      <c r="J2909" s="1" t="s">
        <v>5213</v>
      </c>
      <c r="K2909" s="1" t="s">
        <v>4404</v>
      </c>
      <c r="L2909" s="1" t="s">
        <v>4407</v>
      </c>
      <c r="M2909" s="1" t="s">
        <v>4408</v>
      </c>
      <c r="N2909" s="5">
        <v>2.1546022000121E13</v>
      </c>
      <c r="O2909" s="1" t="s">
        <v>1072</v>
      </c>
      <c r="P2909" s="1" t="s">
        <v>4409</v>
      </c>
      <c r="Q2909" s="5">
        <v>2.0</v>
      </c>
      <c r="R2909" s="15">
        <v>41983.0</v>
      </c>
      <c r="S2909" s="5">
        <v>0.0</v>
      </c>
      <c r="T2909" s="10"/>
      <c r="U2909" s="10"/>
      <c r="V2909" s="15">
        <v>41983.0</v>
      </c>
      <c r="W2909" s="5">
        <v>4612500.0</v>
      </c>
      <c r="X2909" s="1" t="s">
        <v>4410</v>
      </c>
      <c r="Y2909" s="1" t="s">
        <v>1075</v>
      </c>
      <c r="Z2909" s="1" t="s">
        <v>2595</v>
      </c>
      <c r="AA2909" s="5">
        <v>644.0</v>
      </c>
      <c r="AB2909" s="10"/>
      <c r="AC2909" s="1" t="s">
        <v>1078</v>
      </c>
      <c r="AD2909" s="5">
        <v>7.56E7</v>
      </c>
      <c r="AE2909" s="1" t="s">
        <v>1413</v>
      </c>
      <c r="AF2909" s="5">
        <v>9379.0</v>
      </c>
      <c r="AG2909" s="5">
        <v>64.0</v>
      </c>
      <c r="AH2909" s="5">
        <v>9.9611299E7</v>
      </c>
      <c r="AI2909" s="10"/>
      <c r="AJ2909" s="10"/>
      <c r="AK2909" s="10"/>
      <c r="AL2909" s="10"/>
      <c r="AM2909" s="10"/>
      <c r="AN2909" s="10"/>
      <c r="AO2909" s="10"/>
      <c r="AP2909" s="1" t="s">
        <v>4411</v>
      </c>
    </row>
    <row r="2910">
      <c r="A2910" s="1" t="s">
        <v>4752</v>
      </c>
      <c r="B2910" s="14">
        <v>45929.0</v>
      </c>
      <c r="C2910" s="1" t="s">
        <v>16528</v>
      </c>
      <c r="D2910" s="5">
        <v>5.22755930001E13</v>
      </c>
      <c r="E2910" s="1" t="s">
        <v>4752</v>
      </c>
      <c r="F2910" s="1" t="s">
        <v>1097</v>
      </c>
      <c r="G2910" s="1" t="s">
        <v>4761</v>
      </c>
      <c r="H2910" s="1" t="s">
        <v>16529</v>
      </c>
      <c r="I2910" s="5">
        <v>101.0</v>
      </c>
      <c r="J2910" s="1" t="s">
        <v>4759</v>
      </c>
      <c r="K2910" s="1" t="s">
        <v>16530</v>
      </c>
      <c r="L2910" s="1" t="s">
        <v>16531</v>
      </c>
      <c r="M2910" s="1" t="s">
        <v>16532</v>
      </c>
      <c r="N2910" s="5">
        <v>5.22755930001E13</v>
      </c>
      <c r="O2910" s="1" t="s">
        <v>1072</v>
      </c>
      <c r="P2910" s="1" t="s">
        <v>16533</v>
      </c>
      <c r="Q2910" s="5">
        <v>2.0</v>
      </c>
      <c r="R2910" s="15">
        <v>45191.0</v>
      </c>
      <c r="S2910" s="5">
        <v>0.0</v>
      </c>
      <c r="T2910" s="10"/>
      <c r="U2910" s="5">
        <v>105.0</v>
      </c>
      <c r="V2910" s="15">
        <v>45191.0</v>
      </c>
      <c r="W2910" s="5">
        <v>161001.0</v>
      </c>
      <c r="X2910" s="1" t="s">
        <v>16534</v>
      </c>
      <c r="Y2910" s="1" t="s">
        <v>1075</v>
      </c>
      <c r="Z2910" s="1" t="s">
        <v>16535</v>
      </c>
      <c r="AA2910" s="1" t="s">
        <v>1120</v>
      </c>
      <c r="AB2910" s="1" t="s">
        <v>16536</v>
      </c>
      <c r="AC2910" s="1" t="s">
        <v>16537</v>
      </c>
      <c r="AD2910" s="5">
        <v>7.556E7</v>
      </c>
      <c r="AE2910" s="1" t="s">
        <v>1413</v>
      </c>
      <c r="AF2910" s="5">
        <v>9673.0</v>
      </c>
      <c r="AG2910" s="5">
        <v>64.0</v>
      </c>
      <c r="AH2910" s="5">
        <v>9.9993486E7</v>
      </c>
      <c r="AI2910" s="5">
        <v>0.0</v>
      </c>
      <c r="AJ2910" s="5">
        <v>0.0</v>
      </c>
      <c r="AK2910" s="10"/>
      <c r="AL2910" s="10"/>
      <c r="AM2910" s="1" t="s">
        <v>16538</v>
      </c>
      <c r="AN2910" s="10"/>
      <c r="AO2910" s="10"/>
      <c r="AP2910" s="1" t="s">
        <v>16539</v>
      </c>
    </row>
    <row r="2911">
      <c r="A2911" s="1" t="s">
        <v>4752</v>
      </c>
      <c r="B2911" s="14">
        <v>45876.0</v>
      </c>
      <c r="C2911" s="1" t="s">
        <v>12965</v>
      </c>
      <c r="D2911" s="5">
        <v>6.3536551000194E13</v>
      </c>
      <c r="E2911" s="1" t="s">
        <v>4752</v>
      </c>
      <c r="F2911" s="1" t="s">
        <v>1097</v>
      </c>
      <c r="G2911" s="1" t="s">
        <v>4771</v>
      </c>
      <c r="H2911" s="1" t="s">
        <v>16540</v>
      </c>
      <c r="I2911" s="17">
        <v>45528.0</v>
      </c>
      <c r="J2911" s="1" t="s">
        <v>4759</v>
      </c>
      <c r="K2911" s="1" t="s">
        <v>12967</v>
      </c>
      <c r="L2911" s="1" t="s">
        <v>12968</v>
      </c>
      <c r="M2911" s="1" t="s">
        <v>12969</v>
      </c>
      <c r="N2911" s="5">
        <v>6.3536551000194E13</v>
      </c>
      <c r="O2911" s="1" t="s">
        <v>1072</v>
      </c>
      <c r="P2911" s="1" t="s">
        <v>12970</v>
      </c>
      <c r="Q2911" s="5">
        <v>2.0</v>
      </c>
      <c r="R2911" s="15">
        <v>38507.0</v>
      </c>
      <c r="S2911" s="5">
        <v>0.0</v>
      </c>
      <c r="T2911" s="10"/>
      <c r="U2911" s="10"/>
      <c r="V2911" s="15">
        <v>33625.0</v>
      </c>
      <c r="W2911" s="5">
        <v>4744001.0</v>
      </c>
      <c r="X2911" s="1" t="s">
        <v>12971</v>
      </c>
      <c r="Y2911" s="1" t="s">
        <v>1090</v>
      </c>
      <c r="Z2911" s="1" t="s">
        <v>12972</v>
      </c>
      <c r="AA2911" s="5">
        <v>572.0</v>
      </c>
      <c r="AB2911" s="10"/>
      <c r="AC2911" s="1" t="s">
        <v>1078</v>
      </c>
      <c r="AD2911" s="5">
        <v>6.576E7</v>
      </c>
      <c r="AE2911" s="1" t="s">
        <v>28</v>
      </c>
      <c r="AF2911" s="5">
        <v>879.0</v>
      </c>
      <c r="AG2911" s="5">
        <v>99.0</v>
      </c>
      <c r="AH2911" s="5">
        <v>9.1041707E7</v>
      </c>
      <c r="AI2911" s="10"/>
      <c r="AJ2911" s="10"/>
      <c r="AK2911" s="10"/>
      <c r="AL2911" s="10"/>
      <c r="AM2911" s="1" t="s">
        <v>12973</v>
      </c>
      <c r="AN2911" s="10"/>
      <c r="AO2911" s="10"/>
      <c r="AP2911" s="1" t="s">
        <v>12974</v>
      </c>
    </row>
    <row r="2912">
      <c r="A2912" s="1" t="s">
        <v>4752</v>
      </c>
      <c r="B2912" s="14">
        <v>45970.0</v>
      </c>
      <c r="C2912" s="1" t="s">
        <v>16541</v>
      </c>
      <c r="D2912" s="5">
        <v>7.5717355000367E13</v>
      </c>
      <c r="E2912" s="1" t="s">
        <v>4752</v>
      </c>
      <c r="F2912" s="1" t="s">
        <v>1097</v>
      </c>
      <c r="G2912" s="1" t="s">
        <v>4898</v>
      </c>
      <c r="H2912" s="1" t="s">
        <v>16542</v>
      </c>
      <c r="I2912" s="5">
        <v>78.0</v>
      </c>
      <c r="J2912" s="1" t="s">
        <v>4759</v>
      </c>
      <c r="K2912" s="1" t="s">
        <v>11980</v>
      </c>
      <c r="L2912" s="1" t="s">
        <v>16543</v>
      </c>
      <c r="M2912" s="1" t="s">
        <v>11982</v>
      </c>
      <c r="N2912" s="5">
        <v>7.5717355000367E13</v>
      </c>
      <c r="O2912" s="1" t="s">
        <v>1103</v>
      </c>
      <c r="P2912" s="10"/>
      <c r="Q2912" s="5">
        <v>2.0</v>
      </c>
      <c r="R2912" s="15">
        <v>38659.0</v>
      </c>
      <c r="S2912" s="5">
        <v>0.0</v>
      </c>
      <c r="T2912" s="10"/>
      <c r="U2912" s="10"/>
      <c r="V2912" s="15">
        <v>34548.0</v>
      </c>
      <c r="W2912" s="5">
        <v>1071600.0</v>
      </c>
      <c r="X2912" s="1" t="s">
        <v>10850</v>
      </c>
      <c r="Y2912" s="1" t="s">
        <v>1118</v>
      </c>
      <c r="Z2912" s="1" t="s">
        <v>16544</v>
      </c>
      <c r="AA2912" s="1" t="s">
        <v>1120</v>
      </c>
      <c r="AB2912" s="10"/>
      <c r="AC2912" s="1" t="s">
        <v>1121</v>
      </c>
      <c r="AD2912" s="5">
        <v>8.743E7</v>
      </c>
      <c r="AE2912" s="1" t="s">
        <v>1231</v>
      </c>
      <c r="AF2912" s="5">
        <v>7911.0</v>
      </c>
      <c r="AG2912" s="5">
        <v>44.0</v>
      </c>
      <c r="AH2912" s="5">
        <v>3.2181954E7</v>
      </c>
      <c r="AI2912" s="5">
        <v>44.0</v>
      </c>
      <c r="AJ2912" s="5">
        <v>9.9353322E7</v>
      </c>
      <c r="AK2912" s="5">
        <v>44.0</v>
      </c>
      <c r="AL2912" s="5">
        <v>3.2181918E7</v>
      </c>
      <c r="AM2912" s="1" t="s">
        <v>16545</v>
      </c>
      <c r="AN2912" s="10"/>
      <c r="AO2912" s="10"/>
      <c r="AP2912" s="1" t="s">
        <v>16546</v>
      </c>
    </row>
    <row r="2913">
      <c r="A2913" s="1" t="s">
        <v>4752</v>
      </c>
      <c r="B2913" s="16">
        <v>46009.0</v>
      </c>
      <c r="C2913" s="1" t="s">
        <v>4903</v>
      </c>
      <c r="D2913" s="5">
        <v>3.6297810002142E13</v>
      </c>
      <c r="E2913" s="1" t="s">
        <v>4752</v>
      </c>
      <c r="F2913" s="1" t="s">
        <v>1097</v>
      </c>
      <c r="G2913" s="1" t="s">
        <v>4761</v>
      </c>
      <c r="H2913" s="1" t="s">
        <v>16547</v>
      </c>
      <c r="I2913" s="5">
        <v>101.0</v>
      </c>
      <c r="J2913" s="1" t="s">
        <v>4759</v>
      </c>
      <c r="K2913" s="1" t="s">
        <v>4900</v>
      </c>
      <c r="L2913" s="1" t="s">
        <v>15287</v>
      </c>
      <c r="M2913" s="1" t="s">
        <v>4902</v>
      </c>
      <c r="N2913" s="5">
        <v>3.6297810002142E13</v>
      </c>
      <c r="O2913" s="1" t="s">
        <v>1103</v>
      </c>
      <c r="P2913" s="1" t="s">
        <v>4903</v>
      </c>
      <c r="Q2913" s="5">
        <v>2.0</v>
      </c>
      <c r="R2913" s="15">
        <v>42529.0</v>
      </c>
      <c r="S2913" s="5">
        <v>0.0</v>
      </c>
      <c r="T2913" s="10"/>
      <c r="U2913" s="10"/>
      <c r="V2913" s="15">
        <v>42529.0</v>
      </c>
      <c r="W2913" s="5">
        <v>230600.0</v>
      </c>
      <c r="X2913" s="1" t="s">
        <v>4910</v>
      </c>
      <c r="Y2913" s="1" t="s">
        <v>1075</v>
      </c>
      <c r="Z2913" s="1" t="s">
        <v>15288</v>
      </c>
      <c r="AA2913" s="5">
        <v>2260.0</v>
      </c>
      <c r="AB2913" s="10"/>
      <c r="AC2913" s="1" t="s">
        <v>9650</v>
      </c>
      <c r="AD2913" s="5">
        <v>7.962016E7</v>
      </c>
      <c r="AE2913" s="1" t="s">
        <v>1940</v>
      </c>
      <c r="AF2913" s="5">
        <v>9165.0</v>
      </c>
      <c r="AG2913" s="5">
        <v>27.0</v>
      </c>
      <c r="AH2913" s="5">
        <v>3.3139E7</v>
      </c>
      <c r="AI2913" s="10"/>
      <c r="AJ2913" s="10"/>
      <c r="AK2913" s="10"/>
      <c r="AL2913" s="10"/>
      <c r="AM2913" s="1" t="s">
        <v>15289</v>
      </c>
      <c r="AN2913" s="10"/>
      <c r="AO2913" s="10"/>
      <c r="AP2913" s="1" t="s">
        <v>2466</v>
      </c>
    </row>
    <row r="2914">
      <c r="A2914" s="1" t="s">
        <v>4752</v>
      </c>
      <c r="B2914" s="16">
        <v>46010.0</v>
      </c>
      <c r="C2914" s="1" t="s">
        <v>4897</v>
      </c>
      <c r="D2914" s="5">
        <v>3.6297810000107E13</v>
      </c>
      <c r="E2914" s="1" t="s">
        <v>4752</v>
      </c>
      <c r="F2914" s="1" t="s">
        <v>1097</v>
      </c>
      <c r="G2914" s="1" t="s">
        <v>4761</v>
      </c>
      <c r="H2914" s="1" t="s">
        <v>16548</v>
      </c>
      <c r="I2914" s="5">
        <v>101.0</v>
      </c>
      <c r="J2914" s="1" t="s">
        <v>4759</v>
      </c>
      <c r="K2914" s="1" t="s">
        <v>4900</v>
      </c>
      <c r="L2914" s="1" t="s">
        <v>4901</v>
      </c>
      <c r="M2914" s="1" t="s">
        <v>4902</v>
      </c>
      <c r="N2914" s="5">
        <v>3.6297810000107E13</v>
      </c>
      <c r="O2914" s="1" t="s">
        <v>1072</v>
      </c>
      <c r="P2914" s="1" t="s">
        <v>4903</v>
      </c>
      <c r="Q2914" s="5">
        <v>2.0</v>
      </c>
      <c r="R2914" s="15">
        <v>38619.0</v>
      </c>
      <c r="S2914" s="5">
        <v>0.0</v>
      </c>
      <c r="T2914" s="10"/>
      <c r="U2914" s="10"/>
      <c r="V2914" s="15">
        <v>33527.0</v>
      </c>
      <c r="W2914" s="5">
        <v>230600.0</v>
      </c>
      <c r="X2914" s="1" t="s">
        <v>4904</v>
      </c>
      <c r="Y2914" s="1" t="s">
        <v>1075</v>
      </c>
      <c r="Z2914" s="1" t="s">
        <v>4905</v>
      </c>
      <c r="AA2914" s="5">
        <v>399.0</v>
      </c>
      <c r="AB2914" s="10"/>
      <c r="AC2914" s="1" t="s">
        <v>1603</v>
      </c>
      <c r="AD2914" s="5">
        <v>2.993084E7</v>
      </c>
      <c r="AE2914" s="1" t="s">
        <v>1604</v>
      </c>
      <c r="AF2914" s="5">
        <v>5697.0</v>
      </c>
      <c r="AG2914" s="5">
        <v>27.0</v>
      </c>
      <c r="AH2914" s="5">
        <v>3.3139E7</v>
      </c>
      <c r="AI2914" s="5">
        <v>27.0</v>
      </c>
      <c r="AJ2914" s="5">
        <v>3.3139015E7</v>
      </c>
      <c r="AK2914" s="10"/>
      <c r="AL2914" s="10"/>
      <c r="AM2914" s="1" t="s">
        <v>4906</v>
      </c>
      <c r="AN2914" s="10"/>
      <c r="AO2914" s="10"/>
      <c r="AP2914" s="1" t="s">
        <v>1606</v>
      </c>
    </row>
    <row r="2915">
      <c r="A2915" s="1" t="s">
        <v>4752</v>
      </c>
      <c r="B2915" s="14">
        <v>46179.0</v>
      </c>
      <c r="C2915" s="1" t="s">
        <v>8756</v>
      </c>
      <c r="D2915" s="5">
        <v>4.0051212000112E13</v>
      </c>
      <c r="E2915" s="1" t="s">
        <v>4752</v>
      </c>
      <c r="F2915" s="1" t="s">
        <v>1097</v>
      </c>
      <c r="G2915" s="1" t="s">
        <v>4898</v>
      </c>
      <c r="H2915" s="1" t="s">
        <v>16549</v>
      </c>
      <c r="I2915" s="5">
        <v>78.0</v>
      </c>
      <c r="J2915" s="1" t="s">
        <v>4759</v>
      </c>
      <c r="K2915" s="1" t="s">
        <v>8756</v>
      </c>
      <c r="L2915" s="1" t="s">
        <v>8758</v>
      </c>
      <c r="M2915" s="1" t="s">
        <v>8759</v>
      </c>
      <c r="N2915" s="5">
        <v>4.0051212000112E13</v>
      </c>
      <c r="O2915" s="1" t="s">
        <v>1072</v>
      </c>
      <c r="P2915" s="1" t="s">
        <v>8760</v>
      </c>
      <c r="Q2915" s="5">
        <v>2.0</v>
      </c>
      <c r="R2915" s="15">
        <v>44173.0</v>
      </c>
      <c r="S2915" s="5">
        <v>0.0</v>
      </c>
      <c r="T2915" s="10"/>
      <c r="U2915" s="10"/>
      <c r="V2915" s="15">
        <v>44173.0</v>
      </c>
      <c r="W2915" s="5">
        <v>4619200.0</v>
      </c>
      <c r="X2915" s="1" t="s">
        <v>8761</v>
      </c>
      <c r="Y2915" s="1" t="s">
        <v>1075</v>
      </c>
      <c r="Z2915" s="1" t="s">
        <v>8762</v>
      </c>
      <c r="AA2915" s="1" t="s">
        <v>1410</v>
      </c>
      <c r="AB2915" s="1" t="s">
        <v>8763</v>
      </c>
      <c r="AC2915" s="1" t="s">
        <v>8764</v>
      </c>
      <c r="AD2915" s="5">
        <v>7.592E7</v>
      </c>
      <c r="AE2915" s="1" t="s">
        <v>1413</v>
      </c>
      <c r="AF2915" s="5">
        <v>9581.0</v>
      </c>
      <c r="AG2915" s="5">
        <v>64.0</v>
      </c>
      <c r="AH2915" s="5">
        <v>9.2078225E7</v>
      </c>
      <c r="AI2915" s="10"/>
      <c r="AJ2915" s="10"/>
      <c r="AK2915" s="10"/>
      <c r="AL2915" s="10"/>
      <c r="AM2915" s="1" t="s">
        <v>8765</v>
      </c>
      <c r="AN2915" s="10"/>
      <c r="AO2915" s="10"/>
      <c r="AP2915" s="1" t="s">
        <v>3148</v>
      </c>
    </row>
    <row r="2916">
      <c r="A2916" s="1" t="s">
        <v>4752</v>
      </c>
      <c r="B2916" s="14">
        <v>46284.0</v>
      </c>
      <c r="C2916" s="1" t="s">
        <v>5547</v>
      </c>
      <c r="D2916" s="5">
        <v>5.5420586000135E13</v>
      </c>
      <c r="E2916" s="1" t="s">
        <v>4752</v>
      </c>
      <c r="F2916" s="1" t="s">
        <v>1097</v>
      </c>
      <c r="G2916" s="1" t="s">
        <v>6452</v>
      </c>
      <c r="H2916" s="1" t="s">
        <v>16550</v>
      </c>
      <c r="I2916" s="5">
        <v>103.0</v>
      </c>
      <c r="J2916" s="1" t="s">
        <v>4759</v>
      </c>
      <c r="K2916" s="1" t="s">
        <v>5547</v>
      </c>
      <c r="L2916" s="1" t="s">
        <v>5549</v>
      </c>
      <c r="M2916" s="1" t="s">
        <v>5550</v>
      </c>
      <c r="N2916" s="5">
        <v>5.5420586000135E13</v>
      </c>
      <c r="O2916" s="1" t="s">
        <v>1072</v>
      </c>
      <c r="P2916" s="1" t="s">
        <v>5551</v>
      </c>
      <c r="Q2916" s="5">
        <v>2.0</v>
      </c>
      <c r="R2916" s="15">
        <v>45449.0</v>
      </c>
      <c r="S2916" s="5">
        <v>0.0</v>
      </c>
      <c r="T2916" s="10"/>
      <c r="U2916" s="10"/>
      <c r="V2916" s="15">
        <v>45449.0</v>
      </c>
      <c r="W2916" s="5">
        <v>161001.0</v>
      </c>
      <c r="X2916" s="1" t="s">
        <v>3206</v>
      </c>
      <c r="Y2916" s="1" t="s">
        <v>1075</v>
      </c>
      <c r="Z2916" s="1" t="s">
        <v>5552</v>
      </c>
      <c r="AA2916" s="5">
        <v>102.0</v>
      </c>
      <c r="AB2916" s="10"/>
      <c r="AC2916" s="1" t="s">
        <v>5553</v>
      </c>
      <c r="AD2916" s="5">
        <v>1.19E7</v>
      </c>
      <c r="AE2916" s="1" t="s">
        <v>1079</v>
      </c>
      <c r="AF2916" s="5">
        <v>6953.0</v>
      </c>
      <c r="AG2916" s="5">
        <v>13.0</v>
      </c>
      <c r="AH2916" s="5">
        <v>3.8281122E7</v>
      </c>
      <c r="AI2916" s="10"/>
      <c r="AJ2916" s="10"/>
      <c r="AK2916" s="10"/>
      <c r="AL2916" s="10"/>
      <c r="AM2916" s="1" t="s">
        <v>5554</v>
      </c>
      <c r="AN2916" s="10"/>
      <c r="AO2916" s="10"/>
      <c r="AP2916" s="1" t="s">
        <v>3613</v>
      </c>
    </row>
    <row r="2917">
      <c r="A2917" s="1" t="s">
        <v>4752</v>
      </c>
      <c r="B2917" s="14">
        <v>46304.0</v>
      </c>
      <c r="C2917" s="1" t="s">
        <v>9345</v>
      </c>
      <c r="D2917" s="5">
        <v>4.8539407010938E13</v>
      </c>
      <c r="E2917" s="1" t="s">
        <v>4752</v>
      </c>
      <c r="F2917" s="1" t="s">
        <v>1097</v>
      </c>
      <c r="G2917" s="1" t="s">
        <v>4799</v>
      </c>
      <c r="H2917" s="1" t="s">
        <v>16551</v>
      </c>
      <c r="I2917" s="5">
        <v>58.0</v>
      </c>
      <c r="J2917" s="1" t="s">
        <v>4759</v>
      </c>
      <c r="K2917" s="1" t="s">
        <v>4262</v>
      </c>
      <c r="L2917" s="1" t="s">
        <v>4266</v>
      </c>
      <c r="M2917" s="1" t="s">
        <v>4267</v>
      </c>
      <c r="N2917" s="5">
        <v>4.8539407010938E13</v>
      </c>
      <c r="O2917" s="1" t="s">
        <v>1103</v>
      </c>
      <c r="P2917" s="10"/>
      <c r="Q2917" s="5">
        <v>2.0</v>
      </c>
      <c r="R2917" s="15">
        <v>43553.0</v>
      </c>
      <c r="S2917" s="5">
        <v>0.0</v>
      </c>
      <c r="T2917" s="10"/>
      <c r="U2917" s="10"/>
      <c r="V2917" s="15">
        <v>43553.0</v>
      </c>
      <c r="W2917" s="5">
        <v>4623106.0</v>
      </c>
      <c r="X2917" s="1" t="s">
        <v>4268</v>
      </c>
      <c r="Y2917" s="1" t="s">
        <v>1118</v>
      </c>
      <c r="Z2917" s="1" t="s">
        <v>4269</v>
      </c>
      <c r="AA2917" s="1" t="s">
        <v>1120</v>
      </c>
      <c r="AB2917" s="1" t="s">
        <v>4270</v>
      </c>
      <c r="AC2917" s="1" t="s">
        <v>1121</v>
      </c>
      <c r="AD2917" s="5">
        <v>7.5393899E7</v>
      </c>
      <c r="AE2917" s="1" t="s">
        <v>1413</v>
      </c>
      <c r="AF2917" s="5">
        <v>9625.0</v>
      </c>
      <c r="AG2917" s="5">
        <v>64.0</v>
      </c>
      <c r="AH2917" s="5">
        <v>3.6118105E7</v>
      </c>
      <c r="AI2917" s="5">
        <v>11.0</v>
      </c>
      <c r="AJ2917" s="5">
        <v>2.0393778E7</v>
      </c>
      <c r="AK2917" s="10"/>
      <c r="AL2917" s="10"/>
      <c r="AM2917" s="1" t="s">
        <v>4271</v>
      </c>
      <c r="AN2917" s="10"/>
      <c r="AO2917" s="10"/>
      <c r="AP2917" s="1" t="s">
        <v>4272</v>
      </c>
    </row>
    <row r="2918">
      <c r="A2918" s="1" t="s">
        <v>4752</v>
      </c>
      <c r="B2918" s="16">
        <v>45978.0</v>
      </c>
      <c r="C2918" s="1" t="s">
        <v>3229</v>
      </c>
      <c r="D2918" s="5">
        <v>4.1428415000148E13</v>
      </c>
      <c r="E2918" s="1" t="s">
        <v>4752</v>
      </c>
      <c r="F2918" s="1" t="s">
        <v>1097</v>
      </c>
      <c r="G2918" s="1" t="s">
        <v>4799</v>
      </c>
      <c r="H2918" s="1" t="s">
        <v>16552</v>
      </c>
      <c r="I2918" s="5">
        <v>58.0</v>
      </c>
      <c r="J2918" s="1" t="s">
        <v>4759</v>
      </c>
      <c r="K2918" s="1" t="s">
        <v>3229</v>
      </c>
      <c r="L2918" s="1" t="s">
        <v>3231</v>
      </c>
      <c r="M2918" s="1" t="s">
        <v>3232</v>
      </c>
      <c r="N2918" s="5">
        <v>4.1428415000148E13</v>
      </c>
      <c r="O2918" s="1" t="s">
        <v>1072</v>
      </c>
      <c r="P2918" s="10"/>
      <c r="Q2918" s="5">
        <v>2.0</v>
      </c>
      <c r="R2918" s="15">
        <v>44287.0</v>
      </c>
      <c r="S2918" s="5">
        <v>0.0</v>
      </c>
      <c r="T2918" s="10"/>
      <c r="U2918" s="10"/>
      <c r="V2918" s="15">
        <v>44287.0</v>
      </c>
      <c r="W2918" s="5">
        <v>161001.0</v>
      </c>
      <c r="X2918" s="1" t="s">
        <v>3233</v>
      </c>
      <c r="Y2918" s="1" t="s">
        <v>2325</v>
      </c>
      <c r="Z2918" s="1" t="s">
        <v>3234</v>
      </c>
      <c r="AA2918" s="5">
        <v>895.0</v>
      </c>
      <c r="AB2918" s="1" t="s">
        <v>3235</v>
      </c>
      <c r="AC2918" s="1" t="s">
        <v>3236</v>
      </c>
      <c r="AD2918" s="5">
        <v>1.4094164E7</v>
      </c>
      <c r="AE2918" s="1" t="s">
        <v>1079</v>
      </c>
      <c r="AF2918" s="5">
        <v>6969.0</v>
      </c>
      <c r="AG2918" s="5">
        <v>16.0</v>
      </c>
      <c r="AH2918" s="5">
        <v>3.1015021E7</v>
      </c>
      <c r="AI2918" s="10"/>
      <c r="AJ2918" s="10"/>
      <c r="AK2918" s="10"/>
      <c r="AL2918" s="10"/>
      <c r="AM2918" s="1" t="s">
        <v>3237</v>
      </c>
      <c r="AN2918" s="10"/>
      <c r="AO2918" s="10"/>
      <c r="AP2918" s="1" t="s">
        <v>1645</v>
      </c>
    </row>
    <row r="2919">
      <c r="A2919" s="1" t="s">
        <v>4752</v>
      </c>
      <c r="B2919" s="16">
        <v>45988.0</v>
      </c>
      <c r="C2919" s="1" t="s">
        <v>10477</v>
      </c>
      <c r="D2919" s="5">
        <v>4.4293193000191E13</v>
      </c>
      <c r="E2919" s="1" t="s">
        <v>4752</v>
      </c>
      <c r="F2919" s="1" t="s">
        <v>1097</v>
      </c>
      <c r="G2919" s="1" t="s">
        <v>4799</v>
      </c>
      <c r="H2919" s="1" t="s">
        <v>16553</v>
      </c>
      <c r="I2919" s="5">
        <v>58.0</v>
      </c>
      <c r="J2919" s="1" t="s">
        <v>4759</v>
      </c>
      <c r="K2919" s="1" t="s">
        <v>10479</v>
      </c>
      <c r="L2919" s="1" t="s">
        <v>10480</v>
      </c>
      <c r="M2919" s="1" t="s">
        <v>10481</v>
      </c>
      <c r="N2919" s="5">
        <v>4.4293193000191E13</v>
      </c>
      <c r="O2919" s="1" t="s">
        <v>1072</v>
      </c>
      <c r="P2919" s="1" t="s">
        <v>10482</v>
      </c>
      <c r="Q2919" s="5">
        <v>2.0</v>
      </c>
      <c r="R2919" s="15">
        <v>44518.0</v>
      </c>
      <c r="S2919" s="5">
        <v>0.0</v>
      </c>
      <c r="T2919" s="10"/>
      <c r="U2919" s="10"/>
      <c r="V2919" s="15">
        <v>44518.0</v>
      </c>
      <c r="W2919" s="5">
        <v>161001.0</v>
      </c>
      <c r="X2919" s="1" t="s">
        <v>10483</v>
      </c>
      <c r="Y2919" s="1" t="s">
        <v>1075</v>
      </c>
      <c r="Z2919" s="1" t="s">
        <v>10484</v>
      </c>
      <c r="AA2919" s="5">
        <v>630.0</v>
      </c>
      <c r="AB2919" s="1" t="s">
        <v>10485</v>
      </c>
      <c r="AC2919" s="1" t="s">
        <v>1078</v>
      </c>
      <c r="AD2919" s="5">
        <v>7.826E7</v>
      </c>
      <c r="AE2919" s="1" t="s">
        <v>1122</v>
      </c>
      <c r="AF2919" s="5">
        <v>8989.0</v>
      </c>
      <c r="AG2919" s="5">
        <v>65.0</v>
      </c>
      <c r="AH2919" s="5">
        <v>9.9627278E7</v>
      </c>
      <c r="AI2919" s="5">
        <v>65.0</v>
      </c>
      <c r="AJ2919" s="5">
        <v>3.2612393E7</v>
      </c>
      <c r="AK2919" s="5">
        <v>65.0</v>
      </c>
      <c r="AL2919" s="5">
        <v>3.2612393E7</v>
      </c>
      <c r="AM2919" s="1" t="s">
        <v>10486</v>
      </c>
      <c r="AN2919" s="10"/>
      <c r="AO2919" s="10"/>
      <c r="AP2919" s="1" t="s">
        <v>10487</v>
      </c>
    </row>
    <row r="2920">
      <c r="A2920" s="1" t="s">
        <v>4752</v>
      </c>
      <c r="B2920" s="14">
        <v>46058.0</v>
      </c>
      <c r="C2920" s="1" t="s">
        <v>16554</v>
      </c>
      <c r="D2920" s="5">
        <v>4.9624584000165E13</v>
      </c>
      <c r="E2920" s="1" t="s">
        <v>4752</v>
      </c>
      <c r="F2920" s="1" t="s">
        <v>1097</v>
      </c>
      <c r="G2920" s="1" t="s">
        <v>4761</v>
      </c>
      <c r="H2920" s="1" t="s">
        <v>16555</v>
      </c>
      <c r="I2920" s="5">
        <v>101.0</v>
      </c>
      <c r="J2920" s="1" t="s">
        <v>4759</v>
      </c>
      <c r="K2920" s="1" t="s">
        <v>16556</v>
      </c>
      <c r="L2920" s="1" t="s">
        <v>16557</v>
      </c>
      <c r="M2920" s="1" t="s">
        <v>16558</v>
      </c>
      <c r="N2920" s="5">
        <v>4.9624584000165E13</v>
      </c>
      <c r="O2920" s="1" t="s">
        <v>1072</v>
      </c>
      <c r="P2920" s="1" t="s">
        <v>16559</v>
      </c>
      <c r="Q2920" s="5">
        <v>2.0</v>
      </c>
      <c r="R2920" s="15">
        <v>44973.0</v>
      </c>
      <c r="S2920" s="5">
        <v>0.0</v>
      </c>
      <c r="T2920" s="10"/>
      <c r="U2920" s="5">
        <v>105.0</v>
      </c>
      <c r="V2920" s="15">
        <v>44973.0</v>
      </c>
      <c r="W2920" s="5">
        <v>4683400.0</v>
      </c>
      <c r="X2920" s="1" t="s">
        <v>16560</v>
      </c>
      <c r="Y2920" s="1" t="s">
        <v>1075</v>
      </c>
      <c r="Z2920" s="1" t="s">
        <v>16561</v>
      </c>
      <c r="AA2920" s="5">
        <v>130.0</v>
      </c>
      <c r="AB2920" s="1" t="s">
        <v>16562</v>
      </c>
      <c r="AC2920" s="1" t="s">
        <v>1544</v>
      </c>
      <c r="AD2920" s="5">
        <v>7.552438E7</v>
      </c>
      <c r="AE2920" s="1" t="s">
        <v>1413</v>
      </c>
      <c r="AF2920" s="5">
        <v>9425.0</v>
      </c>
      <c r="AG2920" s="5">
        <v>64.0</v>
      </c>
      <c r="AH2920" s="5">
        <v>8.5941055E7</v>
      </c>
      <c r="AI2920" s="10"/>
      <c r="AJ2920" s="10"/>
      <c r="AK2920" s="10"/>
      <c r="AL2920" s="10"/>
      <c r="AM2920" s="1" t="s">
        <v>16563</v>
      </c>
      <c r="AN2920" s="10"/>
      <c r="AO2920" s="10"/>
      <c r="AP2920" s="1" t="s">
        <v>4810</v>
      </c>
    </row>
    <row r="2921">
      <c r="A2921" s="1" t="s">
        <v>4752</v>
      </c>
      <c r="B2921" s="16">
        <v>45955.0</v>
      </c>
      <c r="C2921" s="1" t="s">
        <v>16564</v>
      </c>
      <c r="D2921" s="5">
        <v>8.079032200011E13</v>
      </c>
      <c r="E2921" s="1" t="s">
        <v>4752</v>
      </c>
      <c r="F2921" s="1" t="s">
        <v>1097</v>
      </c>
      <c r="G2921" s="1" t="s">
        <v>4799</v>
      </c>
      <c r="H2921" s="1" t="s">
        <v>16565</v>
      </c>
      <c r="I2921" s="5">
        <v>58.0</v>
      </c>
      <c r="J2921" s="1" t="s">
        <v>4759</v>
      </c>
      <c r="K2921" s="1" t="s">
        <v>16564</v>
      </c>
      <c r="L2921" s="1" t="s">
        <v>16566</v>
      </c>
      <c r="M2921" s="1" t="s">
        <v>16567</v>
      </c>
      <c r="N2921" s="5">
        <v>8.079032200011E13</v>
      </c>
      <c r="O2921" s="1" t="s">
        <v>1072</v>
      </c>
      <c r="P2921" s="10"/>
      <c r="Q2921" s="5">
        <v>2.0</v>
      </c>
      <c r="R2921" s="15">
        <v>38659.0</v>
      </c>
      <c r="S2921" s="5">
        <v>0.0</v>
      </c>
      <c r="T2921" s="10"/>
      <c r="U2921" s="10"/>
      <c r="V2921" s="15">
        <v>32318.0</v>
      </c>
      <c r="W2921" s="5">
        <v>7490103.0</v>
      </c>
      <c r="X2921" s="1" t="s">
        <v>1614</v>
      </c>
      <c r="Y2921" s="1" t="s">
        <v>1075</v>
      </c>
      <c r="Z2921" s="1" t="s">
        <v>16568</v>
      </c>
      <c r="AA2921" s="5">
        <v>82.0</v>
      </c>
      <c r="AB2921" s="1" t="s">
        <v>16569</v>
      </c>
      <c r="AC2921" s="1" t="s">
        <v>1078</v>
      </c>
      <c r="AD2921" s="5">
        <v>8.415E7</v>
      </c>
      <c r="AE2921" s="1" t="s">
        <v>1231</v>
      </c>
      <c r="AF2921" s="5">
        <v>7877.0</v>
      </c>
      <c r="AG2921" s="5">
        <v>42.0</v>
      </c>
      <c r="AH2921" s="5">
        <v>3.4471449E7</v>
      </c>
      <c r="AI2921" s="10"/>
      <c r="AJ2921" s="10"/>
      <c r="AK2921" s="5">
        <v>42.0</v>
      </c>
      <c r="AL2921" s="5">
        <v>3.4471449E7</v>
      </c>
      <c r="AM2921" s="10"/>
      <c r="AN2921" s="10"/>
      <c r="AO2921" s="10"/>
      <c r="AP2921" s="1" t="s">
        <v>5643</v>
      </c>
    </row>
    <row r="2922">
      <c r="A2922" s="1" t="s">
        <v>4752</v>
      </c>
      <c r="B2922" s="16">
        <v>46326.0</v>
      </c>
      <c r="C2922" s="1" t="s">
        <v>4935</v>
      </c>
      <c r="D2922" s="5">
        <v>5.1333678000127E13</v>
      </c>
      <c r="E2922" s="1" t="s">
        <v>4752</v>
      </c>
      <c r="F2922" s="1" t="s">
        <v>1097</v>
      </c>
      <c r="G2922" s="1" t="s">
        <v>4799</v>
      </c>
      <c r="H2922" s="1" t="s">
        <v>16570</v>
      </c>
      <c r="I2922" s="5">
        <v>58.0</v>
      </c>
      <c r="J2922" s="1" t="s">
        <v>4759</v>
      </c>
      <c r="K2922" s="1" t="s">
        <v>4937</v>
      </c>
      <c r="L2922" s="1" t="s">
        <v>4938</v>
      </c>
      <c r="M2922" s="1" t="s">
        <v>4939</v>
      </c>
      <c r="N2922" s="5">
        <v>5.1333678000127E13</v>
      </c>
      <c r="O2922" s="1" t="s">
        <v>1072</v>
      </c>
      <c r="P2922" s="10"/>
      <c r="Q2922" s="5">
        <v>2.0</v>
      </c>
      <c r="R2922" s="15">
        <v>45114.0</v>
      </c>
      <c r="S2922" s="5">
        <v>0.0</v>
      </c>
      <c r="T2922" s="10"/>
      <c r="U2922" s="5">
        <v>105.0</v>
      </c>
      <c r="V2922" s="15">
        <v>45114.0</v>
      </c>
      <c r="W2922" s="5">
        <v>4753900.0</v>
      </c>
      <c r="X2922" s="1" t="s">
        <v>4940</v>
      </c>
      <c r="Y2922" s="1" t="s">
        <v>1090</v>
      </c>
      <c r="Z2922" s="1" t="s">
        <v>4941</v>
      </c>
      <c r="AA2922" s="5">
        <v>3650.0</v>
      </c>
      <c r="AB2922" s="1" t="s">
        <v>4942</v>
      </c>
      <c r="AC2922" s="1" t="s">
        <v>4943</v>
      </c>
      <c r="AD2922" s="5">
        <v>6.5903075E7</v>
      </c>
      <c r="AE2922" s="1" t="s">
        <v>28</v>
      </c>
      <c r="AF2922" s="5">
        <v>803.0</v>
      </c>
      <c r="AG2922" s="5">
        <v>99.0</v>
      </c>
      <c r="AH2922" s="5">
        <v>8.4019898E7</v>
      </c>
      <c r="AI2922" s="10"/>
      <c r="AJ2922" s="10"/>
      <c r="AK2922" s="10"/>
      <c r="AL2922" s="10"/>
      <c r="AM2922" s="1" t="s">
        <v>4944</v>
      </c>
      <c r="AN2922" s="10"/>
      <c r="AO2922" s="10"/>
      <c r="AP2922" s="1" t="s">
        <v>4945</v>
      </c>
    </row>
    <row r="2923">
      <c r="A2923" s="1" t="s">
        <v>4752</v>
      </c>
      <c r="B2923" s="14">
        <v>46365.0</v>
      </c>
      <c r="C2923" s="1" t="s">
        <v>16571</v>
      </c>
      <c r="D2923" s="5">
        <v>4.6743903000163E13</v>
      </c>
      <c r="E2923" s="1" t="s">
        <v>4752</v>
      </c>
      <c r="F2923" s="1" t="s">
        <v>1097</v>
      </c>
      <c r="G2923" s="1" t="s">
        <v>4761</v>
      </c>
      <c r="H2923" s="1" t="s">
        <v>16572</v>
      </c>
      <c r="I2923" s="5">
        <v>101.0</v>
      </c>
      <c r="J2923" s="1" t="s">
        <v>4759</v>
      </c>
      <c r="K2923" s="1" t="s">
        <v>16573</v>
      </c>
      <c r="L2923" s="1" t="s">
        <v>16574</v>
      </c>
      <c r="M2923" s="1" t="s">
        <v>16575</v>
      </c>
      <c r="N2923" s="5">
        <v>4.6743903000163E13</v>
      </c>
      <c r="O2923" s="1" t="s">
        <v>1072</v>
      </c>
      <c r="P2923" s="1" t="s">
        <v>16576</v>
      </c>
      <c r="Q2923" s="5">
        <v>2.0</v>
      </c>
      <c r="R2923" s="15">
        <v>44722.0</v>
      </c>
      <c r="S2923" s="5">
        <v>0.0</v>
      </c>
      <c r="T2923" s="10"/>
      <c r="U2923" s="5">
        <v>105.0</v>
      </c>
      <c r="V2923" s="15">
        <v>44722.0</v>
      </c>
      <c r="W2923" s="5">
        <v>161001.0</v>
      </c>
      <c r="X2923" s="1" t="s">
        <v>16577</v>
      </c>
      <c r="Y2923" s="1" t="s">
        <v>1090</v>
      </c>
      <c r="Z2923" s="1" t="s">
        <v>16578</v>
      </c>
      <c r="AA2923" s="5">
        <v>1290.0</v>
      </c>
      <c r="AB2923" s="1" t="s">
        <v>1092</v>
      </c>
      <c r="AC2923" s="1" t="s">
        <v>1078</v>
      </c>
      <c r="AD2923" s="5">
        <v>9.959E7</v>
      </c>
      <c r="AE2923" s="1" t="s">
        <v>1277</v>
      </c>
      <c r="AF2923" s="5">
        <v>8827.0</v>
      </c>
      <c r="AG2923" s="5">
        <v>54.0</v>
      </c>
      <c r="AH2923" s="5">
        <v>9.7016139E7</v>
      </c>
      <c r="AI2923" s="5">
        <v>0.0</v>
      </c>
      <c r="AJ2923" s="5">
        <v>0.0</v>
      </c>
      <c r="AK2923" s="10"/>
      <c r="AL2923" s="10"/>
      <c r="AM2923" s="1" t="s">
        <v>16579</v>
      </c>
      <c r="AN2923" s="10"/>
      <c r="AO2923" s="10"/>
      <c r="AP2923" s="1" t="s">
        <v>16580</v>
      </c>
    </row>
    <row r="2924">
      <c r="A2924" s="1" t="s">
        <v>4752</v>
      </c>
      <c r="B2924" s="14">
        <v>46045.0</v>
      </c>
      <c r="C2924" s="1" t="s">
        <v>6137</v>
      </c>
      <c r="D2924" s="5">
        <v>7.1304687000105E13</v>
      </c>
      <c r="E2924" s="1" t="s">
        <v>4752</v>
      </c>
      <c r="F2924" s="1" t="s">
        <v>1097</v>
      </c>
      <c r="G2924" s="1" t="s">
        <v>4761</v>
      </c>
      <c r="H2924" s="1" t="s">
        <v>16581</v>
      </c>
      <c r="I2924" s="5">
        <v>101.0</v>
      </c>
      <c r="J2924" s="1" t="s">
        <v>4759</v>
      </c>
      <c r="K2924" s="1" t="s">
        <v>2115</v>
      </c>
      <c r="L2924" s="1" t="s">
        <v>6139</v>
      </c>
      <c r="M2924" s="1" t="s">
        <v>2117</v>
      </c>
      <c r="N2924" s="5">
        <v>7.1304687000105E13</v>
      </c>
      <c r="O2924" s="1" t="s">
        <v>1072</v>
      </c>
      <c r="P2924" s="1" t="s">
        <v>6140</v>
      </c>
      <c r="Q2924" s="5">
        <v>2.0</v>
      </c>
      <c r="R2924" s="15">
        <v>38659.0</v>
      </c>
      <c r="S2924" s="5">
        <v>0.0</v>
      </c>
      <c r="T2924" s="10"/>
      <c r="U2924" s="10"/>
      <c r="V2924" s="15">
        <v>24337.0</v>
      </c>
      <c r="W2924" s="5">
        <v>1071600.0</v>
      </c>
      <c r="X2924" s="1" t="s">
        <v>6141</v>
      </c>
      <c r="Y2924" s="1" t="s">
        <v>3883</v>
      </c>
      <c r="Z2924" s="1" t="s">
        <v>6140</v>
      </c>
      <c r="AA2924" s="1" t="s">
        <v>1120</v>
      </c>
      <c r="AB2924" s="10"/>
      <c r="AC2924" s="1" t="s">
        <v>1121</v>
      </c>
      <c r="AD2924" s="5">
        <v>1.415E7</v>
      </c>
      <c r="AE2924" s="1" t="s">
        <v>1079</v>
      </c>
      <c r="AF2924" s="5">
        <v>7131.0</v>
      </c>
      <c r="AG2924" s="5">
        <v>16.0</v>
      </c>
      <c r="AH2924" s="5">
        <v>3.9879E7</v>
      </c>
      <c r="AI2924" s="5">
        <v>16.0</v>
      </c>
      <c r="AJ2924" s="5">
        <v>3.98791E7</v>
      </c>
      <c r="AK2924" s="5">
        <v>16.0</v>
      </c>
      <c r="AL2924" s="5">
        <v>3.9879033E7</v>
      </c>
      <c r="AM2924" s="1" t="s">
        <v>2121</v>
      </c>
      <c r="AN2924" s="10"/>
      <c r="AO2924" s="10"/>
      <c r="AP2924" s="1" t="s">
        <v>6142</v>
      </c>
    </row>
    <row r="2925">
      <c r="A2925" s="1" t="s">
        <v>4752</v>
      </c>
      <c r="B2925" s="14">
        <v>46081.0</v>
      </c>
      <c r="C2925" s="1" t="s">
        <v>15331</v>
      </c>
      <c r="D2925" s="5">
        <v>4.3779257000104E13</v>
      </c>
      <c r="E2925" s="1" t="s">
        <v>4752</v>
      </c>
      <c r="F2925" s="1" t="s">
        <v>1097</v>
      </c>
      <c r="G2925" s="1" t="s">
        <v>4761</v>
      </c>
      <c r="H2925" s="1" t="s">
        <v>16582</v>
      </c>
      <c r="I2925" s="5">
        <v>101.0</v>
      </c>
      <c r="J2925" s="1" t="s">
        <v>4759</v>
      </c>
      <c r="K2925" s="1" t="s">
        <v>15333</v>
      </c>
      <c r="L2925" s="1" t="s">
        <v>15334</v>
      </c>
      <c r="M2925" s="1" t="s">
        <v>15335</v>
      </c>
      <c r="N2925" s="5">
        <v>4.3779257000104E13</v>
      </c>
      <c r="O2925" s="1" t="s">
        <v>1072</v>
      </c>
      <c r="P2925" s="1" t="s">
        <v>15336</v>
      </c>
      <c r="Q2925" s="5">
        <v>2.0</v>
      </c>
      <c r="R2925" s="15">
        <v>44474.0</v>
      </c>
      <c r="S2925" s="5">
        <v>0.0</v>
      </c>
      <c r="T2925" s="10"/>
      <c r="U2925" s="10"/>
      <c r="V2925" s="15">
        <v>44474.0</v>
      </c>
      <c r="W2925" s="5">
        <v>4313400.0</v>
      </c>
      <c r="X2925" s="1" t="s">
        <v>15337</v>
      </c>
      <c r="Y2925" s="1" t="s">
        <v>8170</v>
      </c>
      <c r="Z2925" s="1" t="s">
        <v>15338</v>
      </c>
      <c r="AA2925" s="5">
        <v>12.0</v>
      </c>
      <c r="AB2925" s="1" t="s">
        <v>15339</v>
      </c>
      <c r="AC2925" s="1" t="s">
        <v>15340</v>
      </c>
      <c r="AD2925" s="5">
        <v>7.126613E7</v>
      </c>
      <c r="AE2925" s="1" t="s">
        <v>1543</v>
      </c>
      <c r="AF2925" s="5">
        <v>9701.0</v>
      </c>
      <c r="AG2925" s="5">
        <v>61.0</v>
      </c>
      <c r="AH2925" s="5">
        <v>3.3990533E7</v>
      </c>
      <c r="AI2925" s="10"/>
      <c r="AJ2925" s="10"/>
      <c r="AK2925" s="10"/>
      <c r="AL2925" s="10"/>
      <c r="AM2925" s="1" t="s">
        <v>15341</v>
      </c>
      <c r="AN2925" s="10"/>
      <c r="AO2925" s="10"/>
      <c r="AP2925" s="1" t="s">
        <v>1544</v>
      </c>
    </row>
    <row r="2926">
      <c r="A2926" s="1" t="s">
        <v>4752</v>
      </c>
      <c r="B2926" s="14">
        <v>46075.0</v>
      </c>
      <c r="C2926" s="1" t="s">
        <v>16583</v>
      </c>
      <c r="D2926" s="5">
        <v>2.8843928000157E13</v>
      </c>
      <c r="E2926" s="1" t="s">
        <v>4752</v>
      </c>
      <c r="F2926" s="1" t="s">
        <v>1097</v>
      </c>
      <c r="G2926" s="1" t="s">
        <v>4761</v>
      </c>
      <c r="H2926" s="1" t="s">
        <v>16584</v>
      </c>
      <c r="I2926" s="5">
        <v>101.0</v>
      </c>
      <c r="J2926" s="1" t="s">
        <v>4759</v>
      </c>
      <c r="K2926" s="1" t="s">
        <v>16585</v>
      </c>
      <c r="L2926" s="1" t="s">
        <v>16586</v>
      </c>
      <c r="M2926" s="1" t="s">
        <v>16587</v>
      </c>
      <c r="N2926" s="5">
        <v>2.8843928000157E13</v>
      </c>
      <c r="O2926" s="1" t="s">
        <v>1072</v>
      </c>
      <c r="P2926" s="10"/>
      <c r="Q2926" s="5">
        <v>2.0</v>
      </c>
      <c r="R2926" s="15">
        <v>38659.0</v>
      </c>
      <c r="S2926" s="5">
        <v>0.0</v>
      </c>
      <c r="T2926" s="10"/>
      <c r="U2926" s="10"/>
      <c r="V2926" s="15">
        <v>25290.0</v>
      </c>
      <c r="W2926" s="5">
        <v>151201.0</v>
      </c>
      <c r="X2926" s="1" t="s">
        <v>16588</v>
      </c>
      <c r="Y2926" s="1" t="s">
        <v>1090</v>
      </c>
      <c r="Z2926" s="1" t="s">
        <v>5151</v>
      </c>
      <c r="AA2926" s="5">
        <v>103.0</v>
      </c>
      <c r="AB2926" s="1" t="s">
        <v>16589</v>
      </c>
      <c r="AC2926" s="1" t="s">
        <v>1078</v>
      </c>
      <c r="AD2926" s="5">
        <v>2.0040004E7</v>
      </c>
      <c r="AE2926" s="1" t="s">
        <v>3104</v>
      </c>
      <c r="AF2926" s="5">
        <v>6001.0</v>
      </c>
      <c r="AG2926" s="5">
        <v>21.0</v>
      </c>
      <c r="AH2926" s="5">
        <v>2.1287242E7</v>
      </c>
      <c r="AI2926" s="10"/>
      <c r="AJ2926" s="10"/>
      <c r="AK2926" s="10"/>
      <c r="AL2926" s="10"/>
      <c r="AM2926" s="10"/>
      <c r="AN2926" s="10"/>
      <c r="AO2926" s="10"/>
      <c r="AP2926" s="1" t="s">
        <v>3106</v>
      </c>
    </row>
    <row r="2927">
      <c r="A2927" s="1" t="s">
        <v>4752</v>
      </c>
      <c r="B2927" s="14">
        <v>46225.0</v>
      </c>
      <c r="C2927" s="1" t="s">
        <v>6183</v>
      </c>
      <c r="D2927" s="5">
        <v>1.766232900011E13</v>
      </c>
      <c r="E2927" s="1" t="s">
        <v>4752</v>
      </c>
      <c r="F2927" s="1" t="s">
        <v>1097</v>
      </c>
      <c r="G2927" s="1" t="s">
        <v>4761</v>
      </c>
      <c r="H2927" s="1" t="s">
        <v>16590</v>
      </c>
      <c r="I2927" s="5">
        <v>101.0</v>
      </c>
      <c r="J2927" s="1" t="s">
        <v>4759</v>
      </c>
      <c r="K2927" s="1" t="s">
        <v>6186</v>
      </c>
      <c r="L2927" s="1" t="s">
        <v>6187</v>
      </c>
      <c r="M2927" s="1" t="s">
        <v>6188</v>
      </c>
      <c r="N2927" s="5">
        <v>1.766232900011E13</v>
      </c>
      <c r="O2927" s="1" t="s">
        <v>1072</v>
      </c>
      <c r="P2927" s="1" t="s">
        <v>6189</v>
      </c>
      <c r="Q2927" s="5">
        <v>2.0</v>
      </c>
      <c r="R2927" s="15">
        <v>41333.0</v>
      </c>
      <c r="S2927" s="5">
        <v>0.0</v>
      </c>
      <c r="T2927" s="10"/>
      <c r="U2927" s="10"/>
      <c r="V2927" s="15">
        <v>41333.0</v>
      </c>
      <c r="W2927" s="5">
        <v>161099.0</v>
      </c>
      <c r="X2927" s="1" t="s">
        <v>6190</v>
      </c>
      <c r="Y2927" s="1" t="s">
        <v>1075</v>
      </c>
      <c r="Z2927" s="1" t="s">
        <v>6191</v>
      </c>
      <c r="AA2927" s="5">
        <v>1008.0</v>
      </c>
      <c r="AB2927" s="1" t="s">
        <v>2013</v>
      </c>
      <c r="AC2927" s="1" t="s">
        <v>6192</v>
      </c>
      <c r="AD2927" s="5">
        <v>6.590103E7</v>
      </c>
      <c r="AE2927" s="1" t="s">
        <v>28</v>
      </c>
      <c r="AF2927" s="5">
        <v>803.0</v>
      </c>
      <c r="AG2927" s="5">
        <v>99.0</v>
      </c>
      <c r="AH2927" s="5">
        <v>3.5250899E7</v>
      </c>
      <c r="AI2927" s="5">
        <v>99.0</v>
      </c>
      <c r="AJ2927" s="5">
        <v>8.8370739E7</v>
      </c>
      <c r="AK2927" s="10"/>
      <c r="AL2927" s="10"/>
      <c r="AM2927" s="1" t="s">
        <v>6193</v>
      </c>
      <c r="AN2927" s="10"/>
      <c r="AO2927" s="10"/>
      <c r="AP2927" s="1" t="s">
        <v>4945</v>
      </c>
    </row>
    <row r="2928">
      <c r="A2928" s="1" t="s">
        <v>4752</v>
      </c>
      <c r="B2928" s="14">
        <v>46130.0</v>
      </c>
      <c r="C2928" s="1" t="s">
        <v>8366</v>
      </c>
      <c r="D2928" s="5">
        <v>2.2175316000238E13</v>
      </c>
      <c r="E2928" s="1" t="s">
        <v>4752</v>
      </c>
      <c r="F2928" s="1" t="s">
        <v>1097</v>
      </c>
      <c r="G2928" s="1" t="s">
        <v>7157</v>
      </c>
      <c r="H2928" s="1" t="s">
        <v>16591</v>
      </c>
      <c r="I2928" s="1" t="s">
        <v>1933</v>
      </c>
      <c r="J2928" s="1" t="s">
        <v>4755</v>
      </c>
      <c r="K2928" s="1" t="s">
        <v>8366</v>
      </c>
      <c r="L2928" s="1" t="s">
        <v>8368</v>
      </c>
      <c r="M2928" s="1" t="s">
        <v>8369</v>
      </c>
      <c r="N2928" s="5">
        <v>2.2175316000238E13</v>
      </c>
      <c r="O2928" s="1" t="s">
        <v>1103</v>
      </c>
      <c r="P2928" s="10"/>
      <c r="Q2928" s="5">
        <v>2.0</v>
      </c>
      <c r="R2928" s="15">
        <v>45264.0</v>
      </c>
      <c r="S2928" s="5">
        <v>0.0</v>
      </c>
      <c r="T2928" s="10"/>
      <c r="U2928" s="10"/>
      <c r="V2928" s="15">
        <v>45264.0</v>
      </c>
      <c r="W2928" s="5">
        <v>2051700.0</v>
      </c>
      <c r="X2928" s="1" t="s">
        <v>8370</v>
      </c>
      <c r="Y2928" s="1" t="s">
        <v>1075</v>
      </c>
      <c r="Z2928" s="1" t="s">
        <v>8371</v>
      </c>
      <c r="AA2928" s="5">
        <v>176.0</v>
      </c>
      <c r="AB2928" s="1" t="s">
        <v>8372</v>
      </c>
      <c r="AC2928" s="1" t="s">
        <v>8373</v>
      </c>
      <c r="AD2928" s="5">
        <v>1.316357E7</v>
      </c>
      <c r="AE2928" s="1" t="s">
        <v>1079</v>
      </c>
      <c r="AF2928" s="5">
        <v>6175.0</v>
      </c>
      <c r="AG2928" s="5">
        <v>34.0</v>
      </c>
      <c r="AH2928" s="5">
        <v>3.714211E7</v>
      </c>
      <c r="AI2928" s="10"/>
      <c r="AJ2928" s="10"/>
      <c r="AK2928" s="10"/>
      <c r="AL2928" s="10"/>
      <c r="AM2928" s="1" t="s">
        <v>8374</v>
      </c>
      <c r="AN2928" s="10"/>
      <c r="AO2928" s="10"/>
      <c r="AP2928" s="1" t="s">
        <v>8375</v>
      </c>
    </row>
    <row r="2929">
      <c r="A2929" s="1" t="s">
        <v>4752</v>
      </c>
      <c r="B2929" s="14">
        <v>46363.0</v>
      </c>
      <c r="C2929" s="1" t="s">
        <v>16592</v>
      </c>
      <c r="D2929" s="5">
        <v>5.8208816000195E13</v>
      </c>
      <c r="E2929" s="1" t="s">
        <v>4752</v>
      </c>
      <c r="F2929" s="1" t="s">
        <v>1097</v>
      </c>
      <c r="G2929" s="1" t="s">
        <v>4761</v>
      </c>
      <c r="H2929" s="1" t="s">
        <v>16593</v>
      </c>
      <c r="I2929" s="5">
        <v>101.0</v>
      </c>
      <c r="J2929" s="1" t="s">
        <v>4759</v>
      </c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</row>
    <row r="2930">
      <c r="A2930" s="1" t="s">
        <v>4752</v>
      </c>
      <c r="B2930" s="14">
        <v>46134.0</v>
      </c>
      <c r="C2930" s="1" t="s">
        <v>9420</v>
      </c>
      <c r="D2930" s="5">
        <v>7.1304687002817E13</v>
      </c>
      <c r="E2930" s="1" t="s">
        <v>4752</v>
      </c>
      <c r="F2930" s="1" t="s">
        <v>1097</v>
      </c>
      <c r="G2930" s="1" t="s">
        <v>4761</v>
      </c>
      <c r="H2930" s="1" t="s">
        <v>16594</v>
      </c>
      <c r="I2930" s="5">
        <v>101.0</v>
      </c>
      <c r="J2930" s="1" t="s">
        <v>4759</v>
      </c>
      <c r="K2930" s="1" t="s">
        <v>2115</v>
      </c>
      <c r="L2930" s="1" t="s">
        <v>2116</v>
      </c>
      <c r="M2930" s="1" t="s">
        <v>2117</v>
      </c>
      <c r="N2930" s="5">
        <v>7.1304687002817E13</v>
      </c>
      <c r="O2930" s="1" t="s">
        <v>1103</v>
      </c>
      <c r="P2930" s="10"/>
      <c r="Q2930" s="5">
        <v>2.0</v>
      </c>
      <c r="R2930" s="15">
        <v>38659.0</v>
      </c>
      <c r="S2930" s="5">
        <v>0.0</v>
      </c>
      <c r="T2930" s="10"/>
      <c r="U2930" s="10"/>
      <c r="V2930" s="15">
        <v>37910.0</v>
      </c>
      <c r="W2930" s="5">
        <v>1071600.0</v>
      </c>
      <c r="X2930" s="1" t="s">
        <v>2118</v>
      </c>
      <c r="Y2930" s="1" t="s">
        <v>1118</v>
      </c>
      <c r="Z2930" s="1" t="s">
        <v>2119</v>
      </c>
      <c r="AA2930" s="1" t="s">
        <v>1120</v>
      </c>
      <c r="AB2930" s="1" t="s">
        <v>2120</v>
      </c>
      <c r="AC2930" s="1" t="s">
        <v>1121</v>
      </c>
      <c r="AD2930" s="5">
        <v>1.694E7</v>
      </c>
      <c r="AE2930" s="1" t="s">
        <v>1079</v>
      </c>
      <c r="AF2930" s="5">
        <v>6765.0</v>
      </c>
      <c r="AG2930" s="5">
        <v>16.0</v>
      </c>
      <c r="AH2930" s="5">
        <v>3.9879E7</v>
      </c>
      <c r="AI2930" s="10"/>
      <c r="AJ2930" s="10"/>
      <c r="AK2930" s="5">
        <v>16.0</v>
      </c>
      <c r="AL2930" s="5">
        <v>3.9879033E7</v>
      </c>
      <c r="AM2930" s="1" t="s">
        <v>2121</v>
      </c>
      <c r="AN2930" s="10"/>
      <c r="AO2930" s="10"/>
      <c r="AP2930" s="1" t="s">
        <v>2122</v>
      </c>
    </row>
    <row r="2931">
      <c r="A2931" s="1" t="s">
        <v>4752</v>
      </c>
      <c r="B2931" s="14">
        <v>46147.0</v>
      </c>
      <c r="C2931" s="1" t="s">
        <v>16595</v>
      </c>
      <c r="D2931" s="5">
        <v>5.3880128000153E13</v>
      </c>
      <c r="E2931" s="1" t="s">
        <v>4752</v>
      </c>
      <c r="F2931" s="1" t="s">
        <v>1097</v>
      </c>
      <c r="G2931" s="1" t="s">
        <v>4799</v>
      </c>
      <c r="H2931" s="1" t="s">
        <v>16596</v>
      </c>
      <c r="I2931" s="5">
        <v>58.0</v>
      </c>
      <c r="J2931" s="1" t="s">
        <v>4759</v>
      </c>
      <c r="K2931" s="1" t="s">
        <v>16597</v>
      </c>
      <c r="L2931" s="1" t="s">
        <v>16598</v>
      </c>
      <c r="M2931" s="1" t="s">
        <v>16599</v>
      </c>
      <c r="N2931" s="5">
        <v>5.3880128000153E13</v>
      </c>
      <c r="O2931" s="1" t="s">
        <v>1072</v>
      </c>
      <c r="P2931" s="1" t="s">
        <v>16600</v>
      </c>
      <c r="Q2931" s="5">
        <v>2.0</v>
      </c>
      <c r="R2931" s="15">
        <v>45331.0</v>
      </c>
      <c r="S2931" s="5">
        <v>0.0</v>
      </c>
      <c r="T2931" s="10"/>
      <c r="U2931" s="5">
        <v>105.0</v>
      </c>
      <c r="V2931" s="15">
        <v>45331.0</v>
      </c>
      <c r="W2931" s="5">
        <v>161001.0</v>
      </c>
      <c r="X2931" s="1" t="s">
        <v>3233</v>
      </c>
      <c r="Y2931" s="1" t="s">
        <v>1346</v>
      </c>
      <c r="Z2931" s="1" t="s">
        <v>16601</v>
      </c>
      <c r="AA2931" s="5">
        <v>161.0</v>
      </c>
      <c r="AB2931" s="10"/>
      <c r="AC2931" s="1" t="s">
        <v>16602</v>
      </c>
      <c r="AD2931" s="5">
        <v>9.776E7</v>
      </c>
      <c r="AE2931" s="1" t="s">
        <v>1277</v>
      </c>
      <c r="AF2931" s="5">
        <v>8723.0</v>
      </c>
      <c r="AG2931" s="5">
        <v>55.0</v>
      </c>
      <c r="AH2931" s="5">
        <v>9.9099586E7</v>
      </c>
      <c r="AI2931" s="5">
        <v>0.0</v>
      </c>
      <c r="AJ2931" s="5">
        <v>0.0</v>
      </c>
      <c r="AK2931" s="10"/>
      <c r="AL2931" s="10"/>
      <c r="AM2931" s="1" t="s">
        <v>16603</v>
      </c>
      <c r="AN2931" s="10"/>
      <c r="AO2931" s="10"/>
      <c r="AP2931" s="1" t="s">
        <v>16604</v>
      </c>
    </row>
    <row r="2932">
      <c r="A2932" s="1" t="s">
        <v>4752</v>
      </c>
      <c r="B2932" s="16">
        <v>46352.0</v>
      </c>
      <c r="C2932" s="1" t="s">
        <v>5488</v>
      </c>
      <c r="D2932" s="5">
        <v>5.1466860002957E13</v>
      </c>
      <c r="E2932" s="1" t="s">
        <v>4752</v>
      </c>
      <c r="F2932" s="1" t="s">
        <v>1097</v>
      </c>
      <c r="G2932" s="1" t="s">
        <v>14982</v>
      </c>
      <c r="H2932" s="1" t="s">
        <v>16605</v>
      </c>
      <c r="I2932" s="5">
        <v>92.0</v>
      </c>
      <c r="J2932" s="1" t="s">
        <v>4759</v>
      </c>
      <c r="K2932" s="1" t="s">
        <v>2896</v>
      </c>
      <c r="L2932" s="1" t="s">
        <v>5491</v>
      </c>
      <c r="M2932" s="1" t="s">
        <v>2899</v>
      </c>
      <c r="N2932" s="5">
        <v>5.1466860002957E13</v>
      </c>
      <c r="O2932" s="1" t="s">
        <v>1103</v>
      </c>
      <c r="P2932" s="10"/>
      <c r="Q2932" s="5">
        <v>2.0</v>
      </c>
      <c r="R2932" s="15">
        <v>38659.0</v>
      </c>
      <c r="S2932" s="5">
        <v>0.0</v>
      </c>
      <c r="T2932" s="10"/>
      <c r="U2932" s="10"/>
      <c r="V2932" s="15">
        <v>36661.0</v>
      </c>
      <c r="W2932" s="5">
        <v>1071600.0</v>
      </c>
      <c r="X2932" s="1" t="s">
        <v>5492</v>
      </c>
      <c r="Y2932" s="1" t="s">
        <v>1118</v>
      </c>
      <c r="Z2932" s="1" t="s">
        <v>5488</v>
      </c>
      <c r="AA2932" s="1" t="s">
        <v>1120</v>
      </c>
      <c r="AB2932" s="10"/>
      <c r="AC2932" s="1" t="s">
        <v>5493</v>
      </c>
      <c r="AD2932" s="5">
        <v>1.3499899E7</v>
      </c>
      <c r="AE2932" s="1" t="s">
        <v>1079</v>
      </c>
      <c r="AF2932" s="5">
        <v>6529.0</v>
      </c>
      <c r="AG2932" s="5">
        <v>16.0</v>
      </c>
      <c r="AH2932" s="5">
        <v>3.9819E7</v>
      </c>
      <c r="AI2932" s="10"/>
      <c r="AJ2932" s="10"/>
      <c r="AK2932" s="5">
        <v>16.0</v>
      </c>
      <c r="AL2932" s="5">
        <v>3.981903E7</v>
      </c>
      <c r="AM2932" s="1" t="s">
        <v>2904</v>
      </c>
      <c r="AN2932" s="10"/>
      <c r="AO2932" s="10"/>
      <c r="AP2932" s="1" t="s">
        <v>5493</v>
      </c>
    </row>
    <row r="2933">
      <c r="A2933" s="1" t="s">
        <v>4752</v>
      </c>
      <c r="B2933" s="14">
        <v>46235.0</v>
      </c>
      <c r="C2933" s="1" t="s">
        <v>16606</v>
      </c>
      <c r="D2933" s="5">
        <v>5.474422900016E13</v>
      </c>
      <c r="E2933" s="1" t="s">
        <v>4752</v>
      </c>
      <c r="F2933" s="1" t="s">
        <v>1097</v>
      </c>
      <c r="G2933" s="1" t="s">
        <v>4799</v>
      </c>
      <c r="H2933" s="1" t="s">
        <v>16607</v>
      </c>
      <c r="I2933" s="5">
        <v>58.0</v>
      </c>
      <c r="J2933" s="1" t="s">
        <v>4759</v>
      </c>
      <c r="K2933" s="1" t="s">
        <v>16608</v>
      </c>
      <c r="L2933" s="1" t="s">
        <v>16609</v>
      </c>
      <c r="M2933" s="1" t="s">
        <v>16610</v>
      </c>
      <c r="N2933" s="5">
        <v>5.474422900016E13</v>
      </c>
      <c r="O2933" s="1" t="s">
        <v>1072</v>
      </c>
      <c r="P2933" s="1" t="s">
        <v>16606</v>
      </c>
      <c r="Q2933" s="5">
        <v>2.0</v>
      </c>
      <c r="R2933" s="15">
        <v>45398.0</v>
      </c>
      <c r="S2933" s="5">
        <v>0.0</v>
      </c>
      <c r="T2933" s="10"/>
      <c r="U2933" s="5">
        <v>105.0</v>
      </c>
      <c r="V2933" s="15">
        <v>45398.0</v>
      </c>
      <c r="W2933" s="5">
        <v>161001.0</v>
      </c>
      <c r="X2933" s="1" t="s">
        <v>16611</v>
      </c>
      <c r="Y2933" s="1" t="s">
        <v>1090</v>
      </c>
      <c r="Z2933" s="1" t="s">
        <v>16612</v>
      </c>
      <c r="AA2933" s="5">
        <v>221.0</v>
      </c>
      <c r="AB2933" s="10"/>
      <c r="AC2933" s="1" t="s">
        <v>7966</v>
      </c>
      <c r="AD2933" s="5">
        <v>2.9709354E7</v>
      </c>
      <c r="AE2933" s="1" t="s">
        <v>1604</v>
      </c>
      <c r="AF2933" s="5">
        <v>5629.0</v>
      </c>
      <c r="AG2933" s="5">
        <v>27.0</v>
      </c>
      <c r="AH2933" s="5">
        <v>9.8378569E7</v>
      </c>
      <c r="AI2933" s="5">
        <v>0.0</v>
      </c>
      <c r="AJ2933" s="5">
        <v>0.0</v>
      </c>
      <c r="AK2933" s="10"/>
      <c r="AL2933" s="10"/>
      <c r="AM2933" s="1" t="s">
        <v>16613</v>
      </c>
      <c r="AN2933" s="10"/>
      <c r="AO2933" s="10"/>
      <c r="AP2933" s="1" t="s">
        <v>7840</v>
      </c>
    </row>
    <row r="2934">
      <c r="A2934" s="1" t="s">
        <v>4752</v>
      </c>
      <c r="B2934" s="14">
        <v>46159.0</v>
      </c>
      <c r="C2934" s="1" t="s">
        <v>16614</v>
      </c>
      <c r="D2934" s="5">
        <v>3.3343441000145E13</v>
      </c>
      <c r="E2934" s="1" t="s">
        <v>4752</v>
      </c>
      <c r="F2934" s="1" t="s">
        <v>1097</v>
      </c>
      <c r="G2934" s="1" t="s">
        <v>4761</v>
      </c>
      <c r="H2934" s="1" t="s">
        <v>16615</v>
      </c>
      <c r="I2934" s="5">
        <v>101.0</v>
      </c>
      <c r="J2934" s="1" t="s">
        <v>4755</v>
      </c>
      <c r="K2934" s="1" t="s">
        <v>16616</v>
      </c>
      <c r="L2934" s="1" t="s">
        <v>16617</v>
      </c>
      <c r="M2934" s="1" t="s">
        <v>16618</v>
      </c>
      <c r="N2934" s="5">
        <v>3.3343441000145E13</v>
      </c>
      <c r="O2934" s="1" t="s">
        <v>1072</v>
      </c>
      <c r="P2934" s="1" t="s">
        <v>16619</v>
      </c>
      <c r="Q2934" s="5">
        <v>2.0</v>
      </c>
      <c r="R2934" s="15">
        <v>43567.0</v>
      </c>
      <c r="S2934" s="5">
        <v>0.0</v>
      </c>
      <c r="T2934" s="10"/>
      <c r="U2934" s="10"/>
      <c r="V2934" s="15">
        <v>43567.0</v>
      </c>
      <c r="W2934" s="5">
        <v>4611700.0</v>
      </c>
      <c r="X2934" s="1" t="s">
        <v>16620</v>
      </c>
      <c r="Y2934" s="1" t="s">
        <v>1090</v>
      </c>
      <c r="Z2934" s="1" t="s">
        <v>16621</v>
      </c>
      <c r="AA2934" s="5">
        <v>3451.0</v>
      </c>
      <c r="AB2934" s="1" t="s">
        <v>1337</v>
      </c>
      <c r="AC2934" s="1" t="s">
        <v>8734</v>
      </c>
      <c r="AD2934" s="5">
        <v>7.6864E7</v>
      </c>
      <c r="AE2934" s="1" t="s">
        <v>1313</v>
      </c>
      <c r="AF2934" s="5">
        <v>8.0</v>
      </c>
      <c r="AG2934" s="5">
        <v>69.0</v>
      </c>
      <c r="AH2934" s="5">
        <v>8.4074404E7</v>
      </c>
      <c r="AI2934" s="10"/>
      <c r="AJ2934" s="10"/>
      <c r="AK2934" s="10"/>
      <c r="AL2934" s="10"/>
      <c r="AM2934" s="1" t="s">
        <v>16622</v>
      </c>
      <c r="AN2934" s="10"/>
      <c r="AO2934" s="10"/>
      <c r="AP2934" s="1" t="s">
        <v>16621</v>
      </c>
    </row>
    <row r="2935">
      <c r="A2935" s="1" t="s">
        <v>4752</v>
      </c>
      <c r="B2935" s="14">
        <v>46149.0</v>
      </c>
      <c r="C2935" s="1" t="s">
        <v>16623</v>
      </c>
      <c r="D2935" s="5">
        <v>5.402687900017E13</v>
      </c>
      <c r="E2935" s="1" t="s">
        <v>4752</v>
      </c>
      <c r="F2935" s="1" t="s">
        <v>1097</v>
      </c>
      <c r="G2935" s="1" t="s">
        <v>4761</v>
      </c>
      <c r="H2935" s="1" t="s">
        <v>16624</v>
      </c>
      <c r="I2935" s="5">
        <v>101.0</v>
      </c>
      <c r="J2935" s="1" t="s">
        <v>4759</v>
      </c>
      <c r="K2935" s="1" t="s">
        <v>16625</v>
      </c>
      <c r="L2935" s="1" t="s">
        <v>16626</v>
      </c>
      <c r="M2935" s="1" t="s">
        <v>16627</v>
      </c>
      <c r="N2935" s="5">
        <v>5.402687900017E13</v>
      </c>
      <c r="O2935" s="1" t="s">
        <v>1072</v>
      </c>
      <c r="P2935" s="1" t="s">
        <v>16628</v>
      </c>
      <c r="Q2935" s="5">
        <v>2.0</v>
      </c>
      <c r="R2935" s="15">
        <v>45344.0</v>
      </c>
      <c r="S2935" s="5">
        <v>0.0</v>
      </c>
      <c r="T2935" s="10"/>
      <c r="U2935" s="5">
        <v>105.0</v>
      </c>
      <c r="V2935" s="15">
        <v>45344.0</v>
      </c>
      <c r="W2935" s="5">
        <v>161001.0</v>
      </c>
      <c r="X2935" s="1" t="s">
        <v>16629</v>
      </c>
      <c r="Y2935" s="1" t="s">
        <v>1075</v>
      </c>
      <c r="Z2935" s="1" t="s">
        <v>16630</v>
      </c>
      <c r="AA2935" s="1" t="s">
        <v>5751</v>
      </c>
      <c r="AB2935" s="10"/>
      <c r="AC2935" s="1" t="s">
        <v>10130</v>
      </c>
      <c r="AD2935" s="5">
        <v>6.54E7</v>
      </c>
      <c r="AE2935" s="1" t="s">
        <v>28</v>
      </c>
      <c r="AF2935" s="5">
        <v>763.0</v>
      </c>
      <c r="AG2935" s="5">
        <v>99.0</v>
      </c>
      <c r="AH2935" s="5">
        <v>8.1374518E7</v>
      </c>
      <c r="AI2935" s="5">
        <v>0.0</v>
      </c>
      <c r="AJ2935" s="5">
        <v>0.0</v>
      </c>
      <c r="AK2935" s="10"/>
      <c r="AL2935" s="10"/>
      <c r="AM2935" s="1" t="s">
        <v>16631</v>
      </c>
      <c r="AN2935" s="10"/>
      <c r="AO2935" s="10"/>
      <c r="AP2935" s="1" t="s">
        <v>16632</v>
      </c>
    </row>
    <row r="2936">
      <c r="A2936" s="1" t="s">
        <v>4752</v>
      </c>
      <c r="B2936" s="14">
        <v>46142.0</v>
      </c>
      <c r="C2936" s="1" t="s">
        <v>5665</v>
      </c>
      <c r="D2936" s="5">
        <v>4.9867470000146E13</v>
      </c>
      <c r="E2936" s="1" t="s">
        <v>4752</v>
      </c>
      <c r="F2936" s="1" t="s">
        <v>1097</v>
      </c>
      <c r="G2936" s="1" t="s">
        <v>4761</v>
      </c>
      <c r="H2936" s="1" t="s">
        <v>16633</v>
      </c>
      <c r="I2936" s="5">
        <v>101.0</v>
      </c>
      <c r="J2936" s="1" t="s">
        <v>4759</v>
      </c>
      <c r="K2936" s="1" t="s">
        <v>5667</v>
      </c>
      <c r="L2936" s="1" t="s">
        <v>5668</v>
      </c>
      <c r="M2936" s="1" t="s">
        <v>5669</v>
      </c>
      <c r="N2936" s="5">
        <v>4.9867470000146E13</v>
      </c>
      <c r="O2936" s="1" t="s">
        <v>1072</v>
      </c>
      <c r="P2936" s="1" t="s">
        <v>5670</v>
      </c>
      <c r="Q2936" s="5">
        <v>2.0</v>
      </c>
      <c r="R2936" s="15">
        <v>44994.0</v>
      </c>
      <c r="S2936" s="5">
        <v>0.0</v>
      </c>
      <c r="T2936" s="10"/>
      <c r="U2936" s="10"/>
      <c r="V2936" s="15">
        <v>44994.0</v>
      </c>
      <c r="W2936" s="5">
        <v>161001.0</v>
      </c>
      <c r="X2936" s="1" t="s">
        <v>4920</v>
      </c>
      <c r="Y2936" s="1" t="s">
        <v>1075</v>
      </c>
      <c r="Z2936" s="1" t="s">
        <v>5671</v>
      </c>
      <c r="AA2936" s="5">
        <v>39.0</v>
      </c>
      <c r="AB2936" s="1" t="s">
        <v>4069</v>
      </c>
      <c r="AC2936" s="1" t="s">
        <v>5672</v>
      </c>
      <c r="AD2936" s="5">
        <v>1.95E7</v>
      </c>
      <c r="AE2936" s="1" t="s">
        <v>1079</v>
      </c>
      <c r="AF2936" s="5">
        <v>6685.0</v>
      </c>
      <c r="AG2936" s="5">
        <v>18.0</v>
      </c>
      <c r="AH2936" s="5">
        <v>9.7356465E7</v>
      </c>
      <c r="AI2936" s="10"/>
      <c r="AJ2936" s="10"/>
      <c r="AK2936" s="10"/>
      <c r="AL2936" s="10"/>
      <c r="AM2936" s="1" t="s">
        <v>5673</v>
      </c>
      <c r="AN2936" s="10"/>
      <c r="AO2936" s="10"/>
      <c r="AP2936" s="1" t="s">
        <v>5674</v>
      </c>
    </row>
    <row r="2937">
      <c r="A2937" s="1" t="s">
        <v>4752</v>
      </c>
      <c r="B2937" s="14">
        <v>46228.0</v>
      </c>
      <c r="C2937" s="1" t="s">
        <v>7112</v>
      </c>
      <c r="D2937" s="5">
        <v>4.2453991000108E13</v>
      </c>
      <c r="E2937" s="1" t="s">
        <v>4752</v>
      </c>
      <c r="F2937" s="1" t="s">
        <v>1097</v>
      </c>
      <c r="G2937" s="1" t="s">
        <v>4771</v>
      </c>
      <c r="H2937" s="1" t="s">
        <v>16634</v>
      </c>
      <c r="I2937" s="17">
        <v>45528.0</v>
      </c>
      <c r="J2937" s="1" t="s">
        <v>4759</v>
      </c>
      <c r="K2937" s="1" t="s">
        <v>1814</v>
      </c>
      <c r="L2937" s="1" t="s">
        <v>1816</v>
      </c>
      <c r="M2937" s="1" t="s">
        <v>1817</v>
      </c>
      <c r="N2937" s="5">
        <v>4.2453991000108E13</v>
      </c>
      <c r="O2937" s="1" t="s">
        <v>1072</v>
      </c>
      <c r="P2937" s="1" t="s">
        <v>1818</v>
      </c>
      <c r="Q2937" s="5">
        <v>2.0</v>
      </c>
      <c r="R2937" s="15">
        <v>44371.0</v>
      </c>
      <c r="S2937" s="5">
        <v>0.0</v>
      </c>
      <c r="T2937" s="10"/>
      <c r="U2937" s="10"/>
      <c r="V2937" s="15">
        <v>44371.0</v>
      </c>
      <c r="W2937" s="5">
        <v>7739099.0</v>
      </c>
      <c r="X2937" s="1" t="s">
        <v>1819</v>
      </c>
      <c r="Y2937" s="1" t="s">
        <v>1075</v>
      </c>
      <c r="Z2937" s="1" t="s">
        <v>1820</v>
      </c>
      <c r="AA2937" s="5">
        <v>111.0</v>
      </c>
      <c r="AB2937" s="1" t="s">
        <v>1092</v>
      </c>
      <c r="AC2937" s="1" t="s">
        <v>1078</v>
      </c>
      <c r="AD2937" s="5">
        <v>9.968E7</v>
      </c>
      <c r="AE2937" s="1" t="s">
        <v>1277</v>
      </c>
      <c r="AF2937" s="5">
        <v>8613.0</v>
      </c>
      <c r="AG2937" s="5">
        <v>54.0</v>
      </c>
      <c r="AH2937" s="5">
        <v>9.6560346E7</v>
      </c>
      <c r="AI2937" s="10"/>
      <c r="AJ2937" s="10"/>
      <c r="AK2937" s="10"/>
      <c r="AL2937" s="10"/>
      <c r="AM2937" s="1" t="s">
        <v>1821</v>
      </c>
      <c r="AN2937" s="10"/>
      <c r="AO2937" s="10"/>
      <c r="AP2937" s="1" t="s">
        <v>1822</v>
      </c>
    </row>
    <row r="2938">
      <c r="A2938" s="1" t="s">
        <v>4752</v>
      </c>
      <c r="B2938" s="14">
        <v>46190.0</v>
      </c>
      <c r="C2938" s="1" t="s">
        <v>16635</v>
      </c>
      <c r="D2938" s="5">
        <v>4.967146200012E13</v>
      </c>
      <c r="E2938" s="1" t="s">
        <v>4752</v>
      </c>
      <c r="F2938" s="1" t="s">
        <v>1097</v>
      </c>
      <c r="G2938" s="1" t="s">
        <v>4761</v>
      </c>
      <c r="H2938" s="1" t="s">
        <v>16636</v>
      </c>
      <c r="I2938" s="5">
        <v>101.0</v>
      </c>
      <c r="J2938" s="1" t="s">
        <v>4759</v>
      </c>
      <c r="K2938" s="1" t="s">
        <v>16637</v>
      </c>
      <c r="L2938" s="1" t="s">
        <v>16638</v>
      </c>
      <c r="M2938" s="1" t="s">
        <v>16639</v>
      </c>
      <c r="N2938" s="5">
        <v>4.967146200012E13</v>
      </c>
      <c r="O2938" s="1" t="s">
        <v>1072</v>
      </c>
      <c r="P2938" s="10"/>
      <c r="Q2938" s="5">
        <v>2.0</v>
      </c>
      <c r="R2938" s="15">
        <v>44979.0</v>
      </c>
      <c r="S2938" s="5">
        <v>0.0</v>
      </c>
      <c r="T2938" s="10"/>
      <c r="U2938" s="5">
        <v>105.0</v>
      </c>
      <c r="V2938" s="15">
        <v>44979.0</v>
      </c>
      <c r="W2938" s="5">
        <v>161001.0</v>
      </c>
      <c r="X2938" s="1" t="s">
        <v>16640</v>
      </c>
      <c r="Y2938" s="1" t="s">
        <v>1090</v>
      </c>
      <c r="Z2938" s="1" t="s">
        <v>16641</v>
      </c>
      <c r="AA2938" s="5">
        <v>32.0</v>
      </c>
      <c r="AB2938" s="1" t="s">
        <v>1092</v>
      </c>
      <c r="AC2938" s="1" t="s">
        <v>1810</v>
      </c>
      <c r="AD2938" s="5">
        <v>7.780309E7</v>
      </c>
      <c r="AE2938" s="1" t="s">
        <v>1568</v>
      </c>
      <c r="AF2938" s="5">
        <v>9241.0</v>
      </c>
      <c r="AG2938" s="5">
        <v>63.0</v>
      </c>
      <c r="AH2938" s="5">
        <v>3.4127099E7</v>
      </c>
      <c r="AI2938" s="5">
        <v>0.0</v>
      </c>
      <c r="AJ2938" s="5">
        <v>0.0</v>
      </c>
      <c r="AK2938" s="10"/>
      <c r="AL2938" s="10"/>
      <c r="AM2938" s="1" t="s">
        <v>16642</v>
      </c>
      <c r="AN2938" s="10"/>
      <c r="AO2938" s="10"/>
      <c r="AP2938" s="1" t="s">
        <v>3052</v>
      </c>
    </row>
    <row r="2939">
      <c r="A2939" s="1" t="s">
        <v>4752</v>
      </c>
      <c r="B2939" s="14">
        <v>46213.0</v>
      </c>
      <c r="C2939" s="1" t="s">
        <v>16643</v>
      </c>
      <c r="D2939" s="5">
        <v>5.547576500017E13</v>
      </c>
      <c r="E2939" s="1" t="s">
        <v>4752</v>
      </c>
      <c r="F2939" s="1" t="s">
        <v>1097</v>
      </c>
      <c r="G2939" s="1" t="s">
        <v>6452</v>
      </c>
      <c r="H2939" s="1" t="s">
        <v>16644</v>
      </c>
      <c r="I2939" s="5">
        <v>103.0</v>
      </c>
      <c r="J2939" s="1" t="s">
        <v>4759</v>
      </c>
      <c r="K2939" s="1" t="s">
        <v>16645</v>
      </c>
      <c r="L2939" s="1" t="s">
        <v>16646</v>
      </c>
      <c r="M2939" s="1" t="s">
        <v>16647</v>
      </c>
      <c r="N2939" s="5">
        <v>5.547576500017E13</v>
      </c>
      <c r="O2939" s="1" t="s">
        <v>1072</v>
      </c>
      <c r="P2939" s="10"/>
      <c r="Q2939" s="5">
        <v>2.0</v>
      </c>
      <c r="R2939" s="15">
        <v>45454.0</v>
      </c>
      <c r="S2939" s="5">
        <v>0.0</v>
      </c>
      <c r="T2939" s="10"/>
      <c r="U2939" s="5">
        <v>105.0</v>
      </c>
      <c r="V2939" s="15">
        <v>45454.0</v>
      </c>
      <c r="W2939" s="5">
        <v>161001.0</v>
      </c>
      <c r="X2939" s="1" t="s">
        <v>4175</v>
      </c>
      <c r="Y2939" s="1" t="s">
        <v>1075</v>
      </c>
      <c r="Z2939" s="1" t="s">
        <v>16648</v>
      </c>
      <c r="AA2939" s="5">
        <v>131.0</v>
      </c>
      <c r="AB2939" s="10"/>
      <c r="AC2939" s="1" t="s">
        <v>16649</v>
      </c>
      <c r="AD2939" s="5">
        <v>7.885E7</v>
      </c>
      <c r="AE2939" s="1" t="s">
        <v>1122</v>
      </c>
      <c r="AF2939" s="5">
        <v>9871.0</v>
      </c>
      <c r="AG2939" s="5">
        <v>66.0</v>
      </c>
      <c r="AH2939" s="5">
        <v>3.4981407E7</v>
      </c>
      <c r="AI2939" s="5">
        <v>0.0</v>
      </c>
      <c r="AJ2939" s="5">
        <v>0.0</v>
      </c>
      <c r="AK2939" s="10"/>
      <c r="AL2939" s="10"/>
      <c r="AM2939" s="1" t="s">
        <v>16650</v>
      </c>
      <c r="AN2939" s="10"/>
      <c r="AO2939" s="10"/>
      <c r="AP2939" s="1" t="s">
        <v>3132</v>
      </c>
    </row>
    <row r="2940">
      <c r="A2940" s="1" t="s">
        <v>4752</v>
      </c>
      <c r="B2940" s="16">
        <v>46343.0</v>
      </c>
      <c r="C2940" s="1" t="s">
        <v>5714</v>
      </c>
      <c r="D2940" s="5">
        <v>4.3357258000152E13</v>
      </c>
      <c r="E2940" s="1" t="s">
        <v>4752</v>
      </c>
      <c r="F2940" s="1" t="s">
        <v>1097</v>
      </c>
      <c r="G2940" s="1" t="s">
        <v>4771</v>
      </c>
      <c r="H2940" s="1" t="s">
        <v>16651</v>
      </c>
      <c r="I2940" s="17">
        <v>45528.0</v>
      </c>
      <c r="J2940" s="1" t="s">
        <v>4759</v>
      </c>
      <c r="K2940" s="1" t="s">
        <v>5716</v>
      </c>
      <c r="L2940" s="1" t="s">
        <v>5717</v>
      </c>
      <c r="M2940" s="1" t="s">
        <v>5718</v>
      </c>
      <c r="N2940" s="5">
        <v>4.3357258000152E13</v>
      </c>
      <c r="O2940" s="1" t="s">
        <v>1072</v>
      </c>
      <c r="P2940" s="1" t="s">
        <v>5719</v>
      </c>
      <c r="Q2940" s="5">
        <v>2.0</v>
      </c>
      <c r="R2940" s="15">
        <v>44439.0</v>
      </c>
      <c r="S2940" s="5">
        <v>0.0</v>
      </c>
      <c r="T2940" s="10"/>
      <c r="U2940" s="10"/>
      <c r="V2940" s="15">
        <v>44439.0</v>
      </c>
      <c r="W2940" s="5">
        <v>8599604.0</v>
      </c>
      <c r="X2940" s="1" t="s">
        <v>5720</v>
      </c>
      <c r="Y2940" s="1" t="s">
        <v>1075</v>
      </c>
      <c r="Z2940" s="1" t="s">
        <v>5721</v>
      </c>
      <c r="AA2940" s="5">
        <v>670.0</v>
      </c>
      <c r="AB2940" s="1" t="s">
        <v>1092</v>
      </c>
      <c r="AC2940" s="1" t="s">
        <v>1078</v>
      </c>
      <c r="AD2940" s="5">
        <v>8.918E7</v>
      </c>
      <c r="AE2940" s="1" t="s">
        <v>1386</v>
      </c>
      <c r="AF2940" s="5">
        <v>8287.0</v>
      </c>
      <c r="AG2940" s="5">
        <v>47.0</v>
      </c>
      <c r="AH2940" s="5">
        <v>9.1378718E7</v>
      </c>
      <c r="AI2940" s="10"/>
      <c r="AJ2940" s="10"/>
      <c r="AK2940" s="10"/>
      <c r="AL2940" s="10"/>
      <c r="AM2940" s="1" t="s">
        <v>5722</v>
      </c>
      <c r="AN2940" s="10"/>
      <c r="AO2940" s="10"/>
      <c r="AP2940" s="1" t="s">
        <v>5723</v>
      </c>
    </row>
    <row r="2941">
      <c r="A2941" s="1" t="s">
        <v>4752</v>
      </c>
      <c r="B2941" s="16">
        <v>46319.0</v>
      </c>
      <c r="C2941" s="1" t="s">
        <v>15051</v>
      </c>
      <c r="D2941" s="5">
        <v>8.230896000107E12</v>
      </c>
      <c r="E2941" s="1" t="s">
        <v>4752</v>
      </c>
      <c r="F2941" s="1" t="s">
        <v>1097</v>
      </c>
      <c r="G2941" s="1" t="s">
        <v>4761</v>
      </c>
      <c r="H2941" s="1" t="s">
        <v>16652</v>
      </c>
      <c r="I2941" s="5">
        <v>101.0</v>
      </c>
      <c r="J2941" s="1" t="s">
        <v>4759</v>
      </c>
      <c r="K2941" s="1" t="s">
        <v>15053</v>
      </c>
      <c r="L2941" s="1" t="s">
        <v>15054</v>
      </c>
      <c r="M2941" s="1" t="s">
        <v>15055</v>
      </c>
      <c r="N2941" s="5">
        <v>8.230896000107E12</v>
      </c>
      <c r="O2941" s="1" t="s">
        <v>1072</v>
      </c>
      <c r="P2941" s="10"/>
      <c r="Q2941" s="5">
        <v>2.0</v>
      </c>
      <c r="R2941" s="15">
        <v>38946.0</v>
      </c>
      <c r="S2941" s="5">
        <v>0.0</v>
      </c>
      <c r="T2941" s="10"/>
      <c r="U2941" s="10"/>
      <c r="V2941" s="15">
        <v>38946.0</v>
      </c>
      <c r="W2941" s="5">
        <v>113000.0</v>
      </c>
      <c r="X2941" s="1" t="s">
        <v>15056</v>
      </c>
      <c r="Y2941" s="1" t="s">
        <v>1384</v>
      </c>
      <c r="Z2941" s="1" t="s">
        <v>15057</v>
      </c>
      <c r="AA2941" s="1" t="s">
        <v>1120</v>
      </c>
      <c r="AB2941" s="10"/>
      <c r="AC2941" s="1" t="s">
        <v>1121</v>
      </c>
      <c r="AD2941" s="5">
        <v>1.461E7</v>
      </c>
      <c r="AE2941" s="1" t="s">
        <v>1079</v>
      </c>
      <c r="AF2941" s="5">
        <v>6527.0</v>
      </c>
      <c r="AG2941" s="5">
        <v>16.0</v>
      </c>
      <c r="AH2941" s="5">
        <v>3.8212E7</v>
      </c>
      <c r="AI2941" s="5">
        <v>16.0</v>
      </c>
      <c r="AJ2941" s="5">
        <v>9.9896928E7</v>
      </c>
      <c r="AK2941" s="10"/>
      <c r="AL2941" s="10"/>
      <c r="AM2941" s="1" t="s">
        <v>15058</v>
      </c>
      <c r="AN2941" s="10"/>
      <c r="AO2941" s="10"/>
      <c r="AP2941" s="1" t="s">
        <v>15059</v>
      </c>
    </row>
    <row r="2942">
      <c r="A2942" s="1" t="s">
        <v>4752</v>
      </c>
      <c r="B2942" s="14">
        <v>46263.0</v>
      </c>
      <c r="C2942" s="1" t="s">
        <v>16653</v>
      </c>
      <c r="D2942" s="5">
        <v>2.3339473000113E13</v>
      </c>
      <c r="E2942" s="1" t="s">
        <v>4752</v>
      </c>
      <c r="F2942" s="1" t="s">
        <v>1097</v>
      </c>
      <c r="G2942" s="1" t="s">
        <v>5323</v>
      </c>
      <c r="H2942" s="1" t="s">
        <v>16654</v>
      </c>
      <c r="I2942" s="5">
        <v>105.0</v>
      </c>
      <c r="J2942" s="1" t="s">
        <v>4759</v>
      </c>
      <c r="K2942" s="1" t="s">
        <v>16655</v>
      </c>
      <c r="L2942" s="1" t="s">
        <v>16656</v>
      </c>
      <c r="M2942" s="1" t="s">
        <v>16657</v>
      </c>
      <c r="N2942" s="5">
        <v>2.3339473000113E13</v>
      </c>
      <c r="O2942" s="1" t="s">
        <v>1072</v>
      </c>
      <c r="P2942" s="10"/>
      <c r="Q2942" s="5">
        <v>2.0</v>
      </c>
      <c r="R2942" s="15">
        <v>42271.0</v>
      </c>
      <c r="S2942" s="5">
        <v>0.0</v>
      </c>
      <c r="T2942" s="10"/>
      <c r="U2942" s="10"/>
      <c r="V2942" s="15">
        <v>42271.0</v>
      </c>
      <c r="W2942" s="5">
        <v>151201.0</v>
      </c>
      <c r="X2942" s="10"/>
      <c r="Y2942" s="1" t="s">
        <v>1384</v>
      </c>
      <c r="Z2942" s="1" t="s">
        <v>16658</v>
      </c>
      <c r="AA2942" s="1" t="s">
        <v>1410</v>
      </c>
      <c r="AB2942" s="1" t="s">
        <v>16659</v>
      </c>
      <c r="AC2942" s="1" t="s">
        <v>1121</v>
      </c>
      <c r="AD2942" s="5">
        <v>1.515E7</v>
      </c>
      <c r="AE2942" s="1" t="s">
        <v>1079</v>
      </c>
      <c r="AF2942" s="5">
        <v>6729.0</v>
      </c>
      <c r="AG2942" s="5">
        <v>17.0</v>
      </c>
      <c r="AH2942" s="5">
        <v>3.2752321E7</v>
      </c>
      <c r="AI2942" s="5">
        <v>17.0</v>
      </c>
      <c r="AJ2942" s="5">
        <v>3.2759E7</v>
      </c>
      <c r="AK2942" s="10"/>
      <c r="AL2942" s="10"/>
      <c r="AM2942" s="1" t="s">
        <v>16660</v>
      </c>
      <c r="AN2942" s="10"/>
      <c r="AO2942" s="10"/>
      <c r="AP2942" s="1" t="s">
        <v>16661</v>
      </c>
    </row>
    <row r="2943">
      <c r="A2943" s="1" t="s">
        <v>4752</v>
      </c>
      <c r="B2943" s="14">
        <v>46293.0</v>
      </c>
      <c r="C2943" s="1" t="s">
        <v>16662</v>
      </c>
      <c r="D2943" s="5">
        <v>5.718417000019E13</v>
      </c>
      <c r="E2943" s="1" t="s">
        <v>4752</v>
      </c>
      <c r="F2943" s="1" t="s">
        <v>1097</v>
      </c>
      <c r="G2943" s="1" t="s">
        <v>6184</v>
      </c>
      <c r="H2943" s="1" t="s">
        <v>16663</v>
      </c>
      <c r="I2943" s="5">
        <v>103.0</v>
      </c>
      <c r="J2943" s="1" t="s">
        <v>4759</v>
      </c>
      <c r="K2943" s="1" t="s">
        <v>16664</v>
      </c>
      <c r="L2943" s="1" t="s">
        <v>16665</v>
      </c>
      <c r="M2943" s="1" t="s">
        <v>16666</v>
      </c>
      <c r="N2943" s="5">
        <v>5.718417000019E13</v>
      </c>
      <c r="O2943" s="1" t="s">
        <v>1072</v>
      </c>
      <c r="P2943" s="1" t="s">
        <v>16667</v>
      </c>
      <c r="Q2943" s="5">
        <v>2.0</v>
      </c>
      <c r="R2943" s="15">
        <v>45541.0</v>
      </c>
      <c r="S2943" s="5">
        <v>0.0</v>
      </c>
      <c r="T2943" s="10"/>
      <c r="U2943" s="5">
        <v>105.0</v>
      </c>
      <c r="V2943" s="15">
        <v>45541.0</v>
      </c>
      <c r="W2943" s="5">
        <v>161001.0</v>
      </c>
      <c r="X2943" s="1" t="s">
        <v>16668</v>
      </c>
      <c r="Y2943" s="1" t="s">
        <v>1090</v>
      </c>
      <c r="Z2943" s="1" t="s">
        <v>5059</v>
      </c>
      <c r="AA2943" s="5">
        <v>2594.0</v>
      </c>
      <c r="AB2943" s="1" t="s">
        <v>1092</v>
      </c>
      <c r="AC2943" s="1" t="s">
        <v>16669</v>
      </c>
      <c r="AD2943" s="5">
        <v>7.699E7</v>
      </c>
      <c r="AE2943" s="1" t="s">
        <v>1313</v>
      </c>
      <c r="AF2943" s="5">
        <v>6.0</v>
      </c>
      <c r="AG2943" s="5">
        <v>69.0</v>
      </c>
      <c r="AH2943" s="5">
        <v>8.1162786E7</v>
      </c>
      <c r="AI2943" s="5">
        <v>0.0</v>
      </c>
      <c r="AJ2943" s="5">
        <v>0.0</v>
      </c>
      <c r="AK2943" s="10"/>
      <c r="AL2943" s="10"/>
      <c r="AM2943" s="1" t="s">
        <v>16670</v>
      </c>
      <c r="AN2943" s="10"/>
      <c r="AO2943" s="10"/>
      <c r="AP2943" s="1" t="s">
        <v>15151</v>
      </c>
    </row>
    <row r="2944">
      <c r="A2944" s="1" t="s">
        <v>4752</v>
      </c>
      <c r="B2944" s="14">
        <v>46296.0</v>
      </c>
      <c r="C2944" s="19" t="s">
        <v>7633</v>
      </c>
      <c r="D2944" s="5">
        <v>4.8761812000186E13</v>
      </c>
      <c r="E2944" s="1" t="s">
        <v>4752</v>
      </c>
      <c r="F2944" s="1" t="s">
        <v>13664</v>
      </c>
      <c r="G2944" s="1" t="s">
        <v>2509</v>
      </c>
      <c r="H2944" s="5">
        <v>9.84456132E8</v>
      </c>
      <c r="I2944" s="17">
        <v>45292.0</v>
      </c>
      <c r="J2944" s="1" t="s">
        <v>4759</v>
      </c>
      <c r="K2944" s="1" t="s">
        <v>7636</v>
      </c>
      <c r="L2944" s="1" t="s">
        <v>7637</v>
      </c>
      <c r="M2944" s="1" t="s">
        <v>7638</v>
      </c>
      <c r="N2944" s="5">
        <v>4.8761812000186E13</v>
      </c>
      <c r="O2944" s="1" t="s">
        <v>1072</v>
      </c>
      <c r="P2944" s="10"/>
      <c r="Q2944" s="5">
        <v>2.0</v>
      </c>
      <c r="R2944" s="15">
        <v>44894.0</v>
      </c>
      <c r="S2944" s="5">
        <v>0.0</v>
      </c>
      <c r="T2944" s="10"/>
      <c r="U2944" s="10"/>
      <c r="V2944" s="15">
        <v>44894.0</v>
      </c>
      <c r="W2944" s="5">
        <v>5912099.0</v>
      </c>
      <c r="X2944" s="1" t="s">
        <v>7639</v>
      </c>
      <c r="Y2944" s="1" t="s">
        <v>6328</v>
      </c>
      <c r="Z2944" s="1" t="s">
        <v>7640</v>
      </c>
      <c r="AA2944" s="5">
        <v>21.0</v>
      </c>
      <c r="AB2944" s="1" t="s">
        <v>7641</v>
      </c>
      <c r="AC2944" s="1" t="s">
        <v>1078</v>
      </c>
      <c r="AD2944" s="5">
        <v>2.002127E7</v>
      </c>
      <c r="AE2944" s="1" t="s">
        <v>3104</v>
      </c>
      <c r="AF2944" s="5">
        <v>6001.0</v>
      </c>
      <c r="AG2944" s="5">
        <v>21.0</v>
      </c>
      <c r="AH2944" s="5">
        <v>0.0</v>
      </c>
      <c r="AI2944" s="10"/>
      <c r="AJ2944" s="10"/>
      <c r="AK2944" s="10"/>
      <c r="AL2944" s="10"/>
      <c r="AM2944" s="1" t="s">
        <v>7642</v>
      </c>
      <c r="AN2944" s="10"/>
      <c r="AO2944" s="10"/>
      <c r="AP2944" s="1" t="s">
        <v>3106</v>
      </c>
    </row>
    <row r="2945">
      <c r="A2945" s="1" t="s">
        <v>4752</v>
      </c>
      <c r="B2945" s="16">
        <v>46337.0</v>
      </c>
      <c r="C2945" s="1" t="s">
        <v>8452</v>
      </c>
      <c r="D2945" s="5">
        <v>8.088099000137E12</v>
      </c>
      <c r="E2945" s="1" t="s">
        <v>4752</v>
      </c>
      <c r="F2945" s="1" t="s">
        <v>1097</v>
      </c>
      <c r="G2945" s="1" t="s">
        <v>5323</v>
      </c>
      <c r="H2945" s="1" t="s">
        <v>16671</v>
      </c>
      <c r="I2945" s="5">
        <v>105.0</v>
      </c>
      <c r="J2945" s="1" t="s">
        <v>4759</v>
      </c>
      <c r="K2945" s="1" t="s">
        <v>8454</v>
      </c>
      <c r="L2945" s="1" t="s">
        <v>8455</v>
      </c>
      <c r="M2945" s="1" t="s">
        <v>8456</v>
      </c>
      <c r="N2945" s="5">
        <v>8.088099000137E12</v>
      </c>
      <c r="O2945" s="1" t="s">
        <v>1072</v>
      </c>
      <c r="P2945" s="10"/>
      <c r="Q2945" s="5">
        <v>2.0</v>
      </c>
      <c r="R2945" s="15">
        <v>38891.0</v>
      </c>
      <c r="S2945" s="5">
        <v>0.0</v>
      </c>
      <c r="T2945" s="10"/>
      <c r="U2945" s="10"/>
      <c r="V2945" s="15">
        <v>38891.0</v>
      </c>
      <c r="W2945" s="5">
        <v>113000.0</v>
      </c>
      <c r="X2945" s="1" t="s">
        <v>6218</v>
      </c>
      <c r="Y2945" s="1" t="s">
        <v>7544</v>
      </c>
      <c r="Z2945" s="1" t="s">
        <v>8457</v>
      </c>
      <c r="AA2945" s="1" t="s">
        <v>1120</v>
      </c>
      <c r="AB2945" s="1" t="s">
        <v>8191</v>
      </c>
      <c r="AC2945" s="1" t="s">
        <v>8458</v>
      </c>
      <c r="AD2945" s="5">
        <v>1.7287899E7</v>
      </c>
      <c r="AE2945" s="1" t="s">
        <v>1079</v>
      </c>
      <c r="AF2945" s="5">
        <v>6835.0</v>
      </c>
      <c r="AG2945" s="5">
        <v>14.0</v>
      </c>
      <c r="AH2945" s="5">
        <v>3.2831467E7</v>
      </c>
      <c r="AI2945" s="5">
        <v>14.0</v>
      </c>
      <c r="AJ2945" s="5">
        <v>3.2833629E7</v>
      </c>
      <c r="AK2945" s="5">
        <v>14.0</v>
      </c>
      <c r="AL2945" s="5">
        <v>3.2831467E7</v>
      </c>
      <c r="AM2945" s="1" t="s">
        <v>8459</v>
      </c>
      <c r="AN2945" s="10"/>
      <c r="AO2945" s="10"/>
      <c r="AP2945" s="1" t="s">
        <v>6222</v>
      </c>
    </row>
    <row r="2946">
      <c r="A2946" s="1" t="s">
        <v>4752</v>
      </c>
      <c r="B2946" s="16">
        <v>46339.0</v>
      </c>
      <c r="C2946" s="1" t="s">
        <v>1664</v>
      </c>
      <c r="D2946" s="5">
        <v>5.5529122000161E13</v>
      </c>
      <c r="E2946" s="1" t="s">
        <v>4752</v>
      </c>
      <c r="F2946" s="1" t="s">
        <v>1097</v>
      </c>
      <c r="G2946" s="1" t="s">
        <v>4898</v>
      </c>
      <c r="H2946" s="1" t="s">
        <v>16672</v>
      </c>
      <c r="I2946" s="5">
        <v>78.0</v>
      </c>
      <c r="J2946" s="1" t="s">
        <v>4759</v>
      </c>
      <c r="K2946" s="1" t="s">
        <v>12722</v>
      </c>
      <c r="L2946" s="1" t="s">
        <v>12723</v>
      </c>
      <c r="M2946" s="1" t="s">
        <v>12724</v>
      </c>
      <c r="N2946" s="5">
        <v>5.5529122000161E13</v>
      </c>
      <c r="O2946" s="1" t="s">
        <v>1072</v>
      </c>
      <c r="P2946" s="1" t="s">
        <v>6996</v>
      </c>
      <c r="Q2946" s="5">
        <v>2.0</v>
      </c>
      <c r="R2946" s="15">
        <v>45457.0</v>
      </c>
      <c r="S2946" s="5">
        <v>0.0</v>
      </c>
      <c r="T2946" s="10"/>
      <c r="U2946" s="10"/>
      <c r="V2946" s="15">
        <v>45457.0</v>
      </c>
      <c r="W2946" s="5">
        <v>4661300.0</v>
      </c>
      <c r="X2946" s="1" t="s">
        <v>12725</v>
      </c>
      <c r="Y2946" s="1" t="s">
        <v>1075</v>
      </c>
      <c r="Z2946" s="1" t="s">
        <v>11501</v>
      </c>
      <c r="AA2946" s="5">
        <v>70.0</v>
      </c>
      <c r="AB2946" s="10"/>
      <c r="AC2946" s="1" t="s">
        <v>1078</v>
      </c>
      <c r="AD2946" s="5">
        <v>6.8638E7</v>
      </c>
      <c r="AE2946" s="1" t="s">
        <v>2304</v>
      </c>
      <c r="AF2946" s="5">
        <v>573.0</v>
      </c>
      <c r="AG2946" s="5">
        <v>94.0</v>
      </c>
      <c r="AH2946" s="5">
        <v>9.1944075E7</v>
      </c>
      <c r="AI2946" s="10"/>
      <c r="AJ2946" s="10"/>
      <c r="AK2946" s="10"/>
      <c r="AL2946" s="10"/>
      <c r="AM2946" s="1" t="s">
        <v>12726</v>
      </c>
      <c r="AN2946" s="10"/>
      <c r="AO2946" s="10"/>
      <c r="AP2946" s="1" t="s">
        <v>4522</v>
      </c>
    </row>
    <row r="2947">
      <c r="A2947" s="1" t="s">
        <v>4752</v>
      </c>
      <c r="B2947" s="14">
        <v>46363.0</v>
      </c>
      <c r="C2947" s="1" t="s">
        <v>9576</v>
      </c>
      <c r="D2947" s="5">
        <v>2.6744956000191E13</v>
      </c>
      <c r="E2947" s="1" t="s">
        <v>4752</v>
      </c>
      <c r="F2947" s="1" t="s">
        <v>1097</v>
      </c>
      <c r="G2947" s="1" t="s">
        <v>6565</v>
      </c>
      <c r="H2947" s="1" t="s">
        <v>16673</v>
      </c>
      <c r="I2947" s="5">
        <v>25.0</v>
      </c>
      <c r="J2947" s="1" t="s">
        <v>4759</v>
      </c>
      <c r="K2947" s="1" t="s">
        <v>9578</v>
      </c>
      <c r="L2947" s="1" t="s">
        <v>9579</v>
      </c>
      <c r="M2947" s="1" t="s">
        <v>9580</v>
      </c>
      <c r="N2947" s="5">
        <v>2.6744956000191E13</v>
      </c>
      <c r="O2947" s="1" t="s">
        <v>1072</v>
      </c>
      <c r="P2947" s="1" t="s">
        <v>9581</v>
      </c>
      <c r="Q2947" s="5">
        <v>2.0</v>
      </c>
      <c r="R2947" s="15">
        <v>42725.0</v>
      </c>
      <c r="S2947" s="5">
        <v>0.0</v>
      </c>
      <c r="T2947" s="10"/>
      <c r="U2947" s="10"/>
      <c r="V2947" s="15">
        <v>42725.0</v>
      </c>
      <c r="W2947" s="5">
        <v>4683400.0</v>
      </c>
      <c r="X2947" s="1" t="s">
        <v>9582</v>
      </c>
      <c r="Y2947" s="1" t="s">
        <v>1075</v>
      </c>
      <c r="Z2947" s="1" t="s">
        <v>9583</v>
      </c>
      <c r="AA2947" s="5">
        <v>1911.0</v>
      </c>
      <c r="AB2947" s="1" t="s">
        <v>9584</v>
      </c>
      <c r="AC2947" s="1" t="s">
        <v>3581</v>
      </c>
      <c r="AD2947" s="5">
        <v>8.9713075E7</v>
      </c>
      <c r="AE2947" s="1" t="s">
        <v>1386</v>
      </c>
      <c r="AF2947" s="5">
        <v>8083.0</v>
      </c>
      <c r="AG2947" s="5">
        <v>49.0</v>
      </c>
      <c r="AH2947" s="5">
        <v>9.997203E7</v>
      </c>
      <c r="AI2947" s="10"/>
      <c r="AJ2947" s="10"/>
      <c r="AK2947" s="5">
        <v>49.0</v>
      </c>
      <c r="AL2947" s="5">
        <v>9.1666688E7</v>
      </c>
      <c r="AM2947" s="1" t="s">
        <v>9585</v>
      </c>
      <c r="AN2947" s="10"/>
      <c r="AO2947" s="10"/>
      <c r="AP2947" s="1" t="s">
        <v>9586</v>
      </c>
    </row>
    <row r="2948">
      <c r="A2948" s="1" t="s">
        <v>4752</v>
      </c>
      <c r="B2948" s="16">
        <v>46351.0</v>
      </c>
      <c r="C2948" s="1" t="s">
        <v>16674</v>
      </c>
      <c r="D2948" s="5">
        <v>5.7549455000188E13</v>
      </c>
      <c r="E2948" s="1" t="s">
        <v>4752</v>
      </c>
      <c r="F2948" s="1" t="s">
        <v>1318</v>
      </c>
      <c r="G2948" s="1" t="s">
        <v>5516</v>
      </c>
      <c r="H2948" s="1" t="s">
        <v>16675</v>
      </c>
      <c r="I2948" s="5">
        <v>96.0</v>
      </c>
      <c r="J2948" s="1" t="s">
        <v>4759</v>
      </c>
      <c r="K2948" s="1" t="s">
        <v>16676</v>
      </c>
      <c r="L2948" s="1" t="s">
        <v>16677</v>
      </c>
      <c r="M2948" s="1" t="s">
        <v>16678</v>
      </c>
      <c r="N2948" s="5">
        <v>5.7549455000188E13</v>
      </c>
      <c r="O2948" s="1" t="s">
        <v>1072</v>
      </c>
      <c r="P2948" s="1" t="s">
        <v>16674</v>
      </c>
      <c r="Q2948" s="5">
        <v>2.0</v>
      </c>
      <c r="R2948" s="15">
        <v>45568.0</v>
      </c>
      <c r="S2948" s="5">
        <v>0.0</v>
      </c>
      <c r="T2948" s="10"/>
      <c r="U2948" s="10"/>
      <c r="V2948" s="15">
        <v>45568.0</v>
      </c>
      <c r="W2948" s="5">
        <v>161001.0</v>
      </c>
      <c r="X2948" s="10"/>
      <c r="Y2948" s="1" t="s">
        <v>1384</v>
      </c>
      <c r="Z2948" s="1" t="s">
        <v>16679</v>
      </c>
      <c r="AA2948" s="1" t="s">
        <v>1410</v>
      </c>
      <c r="AB2948" s="10"/>
      <c r="AC2948" s="1" t="s">
        <v>1121</v>
      </c>
      <c r="AD2948" s="5">
        <v>3.717E7</v>
      </c>
      <c r="AE2948" s="1" t="s">
        <v>1205</v>
      </c>
      <c r="AF2948" s="5">
        <v>4141.0</v>
      </c>
      <c r="AG2948" s="5">
        <v>35.0</v>
      </c>
      <c r="AH2948" s="5">
        <v>8.7125254E7</v>
      </c>
      <c r="AI2948" s="10"/>
      <c r="AJ2948" s="10"/>
      <c r="AK2948" s="10"/>
      <c r="AL2948" s="10"/>
      <c r="AM2948" s="1" t="s">
        <v>16680</v>
      </c>
      <c r="AN2948" s="10"/>
      <c r="AO2948" s="10"/>
      <c r="AP2948" s="1" t="s">
        <v>1244</v>
      </c>
    </row>
    <row r="2949">
      <c r="A2949" s="1" t="s">
        <v>4752</v>
      </c>
      <c r="B2949" s="14">
        <v>45928.0</v>
      </c>
      <c r="C2949" s="1" t="s">
        <v>7818</v>
      </c>
      <c r="D2949" s="5">
        <v>1.1725383000181E13</v>
      </c>
      <c r="E2949" s="1" t="s">
        <v>4752</v>
      </c>
      <c r="F2949" s="1" t="s">
        <v>1097</v>
      </c>
      <c r="G2949" s="1" t="s">
        <v>7819</v>
      </c>
      <c r="H2949" s="1" t="s">
        <v>16681</v>
      </c>
      <c r="I2949" s="5">
        <v>2.0</v>
      </c>
      <c r="J2949" s="1" t="s">
        <v>4755</v>
      </c>
      <c r="K2949" s="1" t="s">
        <v>7821</v>
      </c>
      <c r="L2949" s="1" t="s">
        <v>7822</v>
      </c>
      <c r="M2949" s="1" t="s">
        <v>7823</v>
      </c>
      <c r="N2949" s="5">
        <v>1.1725383000181E13</v>
      </c>
      <c r="O2949" s="1" t="s">
        <v>1072</v>
      </c>
      <c r="P2949" s="1" t="s">
        <v>7818</v>
      </c>
      <c r="Q2949" s="5">
        <v>2.0</v>
      </c>
      <c r="R2949" s="15">
        <v>40248.0</v>
      </c>
      <c r="S2949" s="5">
        <v>0.0</v>
      </c>
      <c r="T2949" s="10"/>
      <c r="U2949" s="10"/>
      <c r="V2949" s="15">
        <v>40248.0</v>
      </c>
      <c r="W2949" s="5">
        <v>6201501.0</v>
      </c>
      <c r="X2949" s="1" t="s">
        <v>7824</v>
      </c>
      <c r="Y2949" s="1" t="s">
        <v>2325</v>
      </c>
      <c r="Z2949" s="1" t="s">
        <v>7825</v>
      </c>
      <c r="AA2949" s="5">
        <v>961.0</v>
      </c>
      <c r="AB2949" s="1" t="s">
        <v>7826</v>
      </c>
      <c r="AC2949" s="1" t="s">
        <v>7827</v>
      </c>
      <c r="AD2949" s="5">
        <v>1410003.0</v>
      </c>
      <c r="AE2949" s="1" t="s">
        <v>1079</v>
      </c>
      <c r="AF2949" s="5">
        <v>7107.0</v>
      </c>
      <c r="AG2949" s="5">
        <v>11.0</v>
      </c>
      <c r="AH2949" s="5">
        <v>4.7032763E7</v>
      </c>
      <c r="AI2949" s="10"/>
      <c r="AJ2949" s="10"/>
      <c r="AK2949" s="5">
        <v>11.0</v>
      </c>
      <c r="AL2949" s="5">
        <v>4.616022E7</v>
      </c>
      <c r="AM2949" s="1" t="s">
        <v>7828</v>
      </c>
      <c r="AN2949" s="10"/>
      <c r="AO2949" s="10"/>
      <c r="AP2949" s="1" t="s">
        <v>2595</v>
      </c>
    </row>
    <row r="2950">
      <c r="A2950" s="1" t="s">
        <v>4752</v>
      </c>
      <c r="B2950" s="14">
        <v>46239.0</v>
      </c>
      <c r="C2950" s="1" t="s">
        <v>1963</v>
      </c>
      <c r="D2950" s="5">
        <v>1.2044164000108E13</v>
      </c>
      <c r="E2950" s="1" t="s">
        <v>4752</v>
      </c>
      <c r="F2950" s="1" t="s">
        <v>6430</v>
      </c>
      <c r="G2950" s="1" t="s">
        <v>16682</v>
      </c>
      <c r="H2950" s="5">
        <v>2019008.0</v>
      </c>
      <c r="I2950" s="5">
        <v>25.0</v>
      </c>
      <c r="J2950" s="1" t="s">
        <v>4755</v>
      </c>
      <c r="K2950" s="1" t="s">
        <v>1963</v>
      </c>
      <c r="L2950" s="1" t="s">
        <v>1967</v>
      </c>
      <c r="M2950" s="1" t="s">
        <v>1968</v>
      </c>
      <c r="N2950" s="5">
        <v>1.2044164000108E13</v>
      </c>
      <c r="O2950" s="1" t="s">
        <v>1072</v>
      </c>
      <c r="P2950" s="10"/>
      <c r="Q2950" s="5">
        <v>2.0</v>
      </c>
      <c r="R2950" s="15">
        <v>40304.0</v>
      </c>
      <c r="S2950" s="5">
        <v>0.0</v>
      </c>
      <c r="T2950" s="10"/>
      <c r="U2950" s="10"/>
      <c r="V2950" s="15">
        <v>40304.0</v>
      </c>
      <c r="W2950" s="5">
        <v>3041500.0</v>
      </c>
      <c r="X2950" s="1" t="s">
        <v>1969</v>
      </c>
      <c r="Y2950" s="1" t="s">
        <v>1075</v>
      </c>
      <c r="Z2950" s="1" t="s">
        <v>1970</v>
      </c>
      <c r="AA2950" s="5">
        <v>103.0</v>
      </c>
      <c r="AB2950" s="10"/>
      <c r="AC2950" s="1" t="s">
        <v>1971</v>
      </c>
      <c r="AD2950" s="5">
        <v>9.102003E7</v>
      </c>
      <c r="AE2950" s="1" t="s">
        <v>1277</v>
      </c>
      <c r="AF2950" s="5">
        <v>8801.0</v>
      </c>
      <c r="AG2950" s="5">
        <v>51.0</v>
      </c>
      <c r="AH2950" s="5">
        <v>3.3371887E7</v>
      </c>
      <c r="AI2950" s="10"/>
      <c r="AJ2950" s="10"/>
      <c r="AK2950" s="10"/>
      <c r="AL2950" s="10"/>
      <c r="AM2950" s="1" t="s">
        <v>1972</v>
      </c>
      <c r="AN2950" s="10"/>
      <c r="AO2950" s="10"/>
      <c r="AP2950" s="1" t="s">
        <v>1632</v>
      </c>
    </row>
    <row r="2951">
      <c r="A2951" s="1" t="s">
        <v>4752</v>
      </c>
      <c r="B2951" s="14">
        <v>46254.0</v>
      </c>
      <c r="C2951" s="1" t="s">
        <v>7244</v>
      </c>
      <c r="D2951" s="5">
        <v>1.4808716000124E13</v>
      </c>
      <c r="E2951" s="1" t="s">
        <v>4752</v>
      </c>
      <c r="F2951" s="1" t="s">
        <v>1097</v>
      </c>
      <c r="G2951" s="1" t="s">
        <v>14982</v>
      </c>
      <c r="H2951" s="1" t="s">
        <v>16683</v>
      </c>
      <c r="I2951" s="5">
        <v>92.0</v>
      </c>
      <c r="J2951" s="1" t="s">
        <v>4759</v>
      </c>
      <c r="K2951" s="1" t="s">
        <v>2728</v>
      </c>
      <c r="L2951" s="1" t="s">
        <v>2729</v>
      </c>
      <c r="M2951" s="1" t="s">
        <v>2730</v>
      </c>
      <c r="N2951" s="5">
        <v>1.4808716000124E13</v>
      </c>
      <c r="O2951" s="1" t="s">
        <v>1072</v>
      </c>
      <c r="P2951" s="1" t="s">
        <v>2731</v>
      </c>
      <c r="Q2951" s="5">
        <v>2.0</v>
      </c>
      <c r="R2951" s="15">
        <v>40896.0</v>
      </c>
      <c r="S2951" s="5">
        <v>0.0</v>
      </c>
      <c r="T2951" s="10"/>
      <c r="U2951" s="10"/>
      <c r="V2951" s="15">
        <v>40896.0</v>
      </c>
      <c r="W2951" s="5">
        <v>161003.0</v>
      </c>
      <c r="X2951" s="1" t="s">
        <v>2732</v>
      </c>
      <c r="Y2951" s="1" t="s">
        <v>1090</v>
      </c>
      <c r="Z2951" s="1" t="s">
        <v>2733</v>
      </c>
      <c r="AA2951" s="5">
        <v>800.0</v>
      </c>
      <c r="AB2951" s="1" t="s">
        <v>2734</v>
      </c>
      <c r="AC2951" s="1" t="s">
        <v>2735</v>
      </c>
      <c r="AD2951" s="5">
        <v>1.402725E7</v>
      </c>
      <c r="AE2951" s="1" t="s">
        <v>1079</v>
      </c>
      <c r="AF2951" s="5">
        <v>6969.0</v>
      </c>
      <c r="AG2951" s="5">
        <v>16.0</v>
      </c>
      <c r="AH2951" s="5">
        <v>9.7328818E7</v>
      </c>
      <c r="AI2951" s="10"/>
      <c r="AJ2951" s="10"/>
      <c r="AK2951" s="5">
        <v>16.0</v>
      </c>
      <c r="AL2951" s="5">
        <v>3.8513206E7</v>
      </c>
      <c r="AM2951" s="1" t="s">
        <v>2736</v>
      </c>
      <c r="AN2951" s="10"/>
      <c r="AO2951" s="10"/>
      <c r="AP2951" s="1" t="s">
        <v>1645</v>
      </c>
    </row>
    <row r="2952">
      <c r="A2952" s="1" t="s">
        <v>4752</v>
      </c>
      <c r="B2952" s="14">
        <v>46261.0</v>
      </c>
      <c r="C2952" s="1" t="s">
        <v>14214</v>
      </c>
      <c r="D2952" s="5">
        <v>6.888156000137E12</v>
      </c>
      <c r="E2952" s="1" t="s">
        <v>4752</v>
      </c>
      <c r="F2952" s="1" t="s">
        <v>6233</v>
      </c>
      <c r="G2952" s="1" t="s">
        <v>11964</v>
      </c>
      <c r="H2952" s="1" t="s">
        <v>16684</v>
      </c>
      <c r="I2952" s="5">
        <v>67.0</v>
      </c>
      <c r="J2952" s="1" t="s">
        <v>4759</v>
      </c>
      <c r="K2952" s="1" t="s">
        <v>14216</v>
      </c>
      <c r="L2952" s="1" t="s">
        <v>14217</v>
      </c>
      <c r="M2952" s="1" t="s">
        <v>14218</v>
      </c>
      <c r="N2952" s="5">
        <v>6.888156000137E12</v>
      </c>
      <c r="O2952" s="1" t="s">
        <v>1072</v>
      </c>
      <c r="P2952" s="1" t="s">
        <v>14219</v>
      </c>
      <c r="Q2952" s="5">
        <v>2.0</v>
      </c>
      <c r="R2952" s="15">
        <v>44879.0</v>
      </c>
      <c r="S2952" s="5">
        <v>0.0</v>
      </c>
      <c r="T2952" s="10"/>
      <c r="U2952" s="10"/>
      <c r="V2952" s="15">
        <v>38198.0</v>
      </c>
      <c r="W2952" s="5">
        <v>4623106.0</v>
      </c>
      <c r="X2952" s="1" t="s">
        <v>14220</v>
      </c>
      <c r="Y2952" s="1" t="s">
        <v>1090</v>
      </c>
      <c r="Z2952" s="1" t="s">
        <v>14221</v>
      </c>
      <c r="AA2952" s="5">
        <v>167.0</v>
      </c>
      <c r="AB2952" s="10"/>
      <c r="AC2952" s="1" t="s">
        <v>14222</v>
      </c>
      <c r="AD2952" s="5">
        <v>7.9013545E7</v>
      </c>
      <c r="AE2952" s="1" t="s">
        <v>1940</v>
      </c>
      <c r="AF2952" s="5">
        <v>9051.0</v>
      </c>
      <c r="AG2952" s="5">
        <v>67.0</v>
      </c>
      <c r="AH2952" s="5">
        <v>3.3523146E7</v>
      </c>
      <c r="AI2952" s="10"/>
      <c r="AJ2952" s="10"/>
      <c r="AK2952" s="5">
        <v>67.0</v>
      </c>
      <c r="AL2952" s="5">
        <v>3.3513146E7</v>
      </c>
      <c r="AM2952" s="1" t="s">
        <v>14223</v>
      </c>
      <c r="AN2952" s="10"/>
      <c r="AO2952" s="10"/>
      <c r="AP2952" s="1" t="s">
        <v>2087</v>
      </c>
    </row>
    <row r="2953">
      <c r="A2953" s="1" t="s">
        <v>4752</v>
      </c>
      <c r="B2953" s="14">
        <v>46332.0</v>
      </c>
      <c r="C2953" s="1" t="s">
        <v>9005</v>
      </c>
      <c r="D2953" s="5">
        <v>7.401436000131E12</v>
      </c>
      <c r="E2953" s="1" t="s">
        <v>4752</v>
      </c>
      <c r="F2953" s="1" t="s">
        <v>16685</v>
      </c>
      <c r="G2953" s="1" t="s">
        <v>16686</v>
      </c>
      <c r="H2953" s="5">
        <v>8.0022016E8</v>
      </c>
      <c r="I2953" s="17">
        <v>45417.0</v>
      </c>
      <c r="J2953" s="1" t="s">
        <v>4759</v>
      </c>
      <c r="K2953" s="1" t="s">
        <v>9006</v>
      </c>
      <c r="L2953" s="1" t="s">
        <v>9007</v>
      </c>
      <c r="M2953" s="1" t="s">
        <v>9008</v>
      </c>
      <c r="N2953" s="5">
        <v>7.401436000131E12</v>
      </c>
      <c r="O2953" s="1" t="s">
        <v>1103</v>
      </c>
      <c r="P2953" s="1" t="s">
        <v>9005</v>
      </c>
      <c r="Q2953" s="5">
        <v>2.0</v>
      </c>
      <c r="R2953" s="10"/>
      <c r="S2953" s="5">
        <v>0.0</v>
      </c>
      <c r="T2953" s="10"/>
      <c r="U2953" s="10"/>
      <c r="V2953" s="15">
        <v>38492.0</v>
      </c>
      <c r="W2953" s="5">
        <v>1710900.0</v>
      </c>
      <c r="X2953" s="1" t="s">
        <v>9009</v>
      </c>
      <c r="Y2953" s="1" t="s">
        <v>1118</v>
      </c>
      <c r="Z2953" s="1" t="s">
        <v>9010</v>
      </c>
      <c r="AA2953" s="1" t="s">
        <v>1120</v>
      </c>
      <c r="AB2953" s="1" t="s">
        <v>9011</v>
      </c>
      <c r="AC2953" s="1" t="s">
        <v>1121</v>
      </c>
      <c r="AD2953" s="5">
        <v>7.96413E7</v>
      </c>
      <c r="AE2953" s="1" t="s">
        <v>1940</v>
      </c>
      <c r="AF2953" s="5">
        <v>9165.0</v>
      </c>
      <c r="AG2953" s="5">
        <v>67.0</v>
      </c>
      <c r="AH2953" s="5">
        <v>3.509013E7</v>
      </c>
      <c r="AI2953" s="5">
        <v>67.0</v>
      </c>
      <c r="AJ2953" s="5">
        <v>3.5090111E7</v>
      </c>
      <c r="AK2953" s="5">
        <v>18.0</v>
      </c>
      <c r="AL2953" s="5">
        <v>3.70253E7</v>
      </c>
      <c r="AM2953" s="1" t="s">
        <v>9012</v>
      </c>
      <c r="AN2953" s="10"/>
      <c r="AO2953" s="10"/>
      <c r="AP2953" s="1" t="s">
        <v>2466</v>
      </c>
    </row>
    <row r="2954">
      <c r="A2954" s="1" t="s">
        <v>4752</v>
      </c>
      <c r="B2954" s="16">
        <v>45988.0</v>
      </c>
      <c r="C2954" s="1" t="s">
        <v>13722</v>
      </c>
      <c r="D2954" s="5">
        <v>3.5365488000135E13</v>
      </c>
      <c r="E2954" s="1" t="s">
        <v>4752</v>
      </c>
      <c r="F2954" s="1" t="s">
        <v>6430</v>
      </c>
      <c r="G2954" s="1" t="s">
        <v>16687</v>
      </c>
      <c r="H2954" s="1" t="s">
        <v>16688</v>
      </c>
      <c r="I2954" s="5">
        <v>73.0</v>
      </c>
      <c r="J2954" s="1" t="s">
        <v>4759</v>
      </c>
      <c r="K2954" s="1" t="s">
        <v>13726</v>
      </c>
      <c r="L2954" s="1" t="s">
        <v>13727</v>
      </c>
      <c r="M2954" s="1" t="s">
        <v>13728</v>
      </c>
      <c r="N2954" s="5">
        <v>3.5365488000135E13</v>
      </c>
      <c r="O2954" s="1" t="s">
        <v>1072</v>
      </c>
      <c r="P2954" s="1" t="s">
        <v>13722</v>
      </c>
      <c r="Q2954" s="5">
        <v>2.0</v>
      </c>
      <c r="R2954" s="15">
        <v>43769.0</v>
      </c>
      <c r="S2954" s="5">
        <v>0.0</v>
      </c>
      <c r="T2954" s="10"/>
      <c r="U2954" s="10"/>
      <c r="V2954" s="15">
        <v>43769.0</v>
      </c>
      <c r="W2954" s="5">
        <v>220906.0</v>
      </c>
      <c r="X2954" s="1" t="s">
        <v>13729</v>
      </c>
      <c r="Y2954" s="1" t="s">
        <v>1075</v>
      </c>
      <c r="Z2954" s="1" t="s">
        <v>13730</v>
      </c>
      <c r="AA2954" s="5">
        <v>113.0</v>
      </c>
      <c r="AB2954" s="1" t="s">
        <v>13731</v>
      </c>
      <c r="AC2954" s="1" t="s">
        <v>13732</v>
      </c>
      <c r="AD2954" s="5">
        <v>2.227E7</v>
      </c>
      <c r="AE2954" s="1" t="s">
        <v>3104</v>
      </c>
      <c r="AF2954" s="5">
        <v>6001.0</v>
      </c>
      <c r="AG2954" s="5">
        <v>21.0</v>
      </c>
      <c r="AH2954" s="5">
        <v>9.3891559E7</v>
      </c>
      <c r="AI2954" s="10"/>
      <c r="AJ2954" s="10"/>
      <c r="AK2954" s="10"/>
      <c r="AL2954" s="10"/>
      <c r="AM2954" s="1" t="s">
        <v>13733</v>
      </c>
      <c r="AN2954" s="10"/>
      <c r="AO2954" s="10"/>
      <c r="AP2954" s="1" t="s">
        <v>3106</v>
      </c>
    </row>
    <row r="2955">
      <c r="A2955" s="1" t="s">
        <v>4752</v>
      </c>
      <c r="B2955" s="14">
        <v>46290.0</v>
      </c>
      <c r="C2955" s="1" t="s">
        <v>16689</v>
      </c>
      <c r="D2955" s="5">
        <v>8.9096457004304E13</v>
      </c>
      <c r="E2955" s="1" t="s">
        <v>4752</v>
      </c>
      <c r="F2955" s="1" t="s">
        <v>1097</v>
      </c>
      <c r="G2955" s="1" t="s">
        <v>5323</v>
      </c>
      <c r="H2955" s="1" t="s">
        <v>16690</v>
      </c>
      <c r="I2955" s="5">
        <v>105.0</v>
      </c>
      <c r="J2955" s="1" t="s">
        <v>4759</v>
      </c>
      <c r="K2955" s="1" t="s">
        <v>1931</v>
      </c>
      <c r="L2955" s="1" t="s">
        <v>16691</v>
      </c>
      <c r="M2955" s="1" t="s">
        <v>1935</v>
      </c>
      <c r="N2955" s="5">
        <v>8.9096457004304E13</v>
      </c>
      <c r="O2955" s="1" t="s">
        <v>1103</v>
      </c>
      <c r="P2955" s="1" t="s">
        <v>16692</v>
      </c>
      <c r="Q2955" s="5">
        <v>2.0</v>
      </c>
      <c r="R2955" s="15">
        <v>42171.0</v>
      </c>
      <c r="S2955" s="5">
        <v>0.0</v>
      </c>
      <c r="T2955" s="10"/>
      <c r="U2955" s="10"/>
      <c r="V2955" s="15">
        <v>42171.0</v>
      </c>
      <c r="W2955" s="5">
        <v>161099.0</v>
      </c>
      <c r="X2955" s="1" t="s">
        <v>16693</v>
      </c>
      <c r="Y2955" s="1" t="s">
        <v>1346</v>
      </c>
      <c r="Z2955" s="1" t="s">
        <v>16694</v>
      </c>
      <c r="AA2955" s="1" t="s">
        <v>1120</v>
      </c>
      <c r="AB2955" s="1" t="s">
        <v>16695</v>
      </c>
      <c r="AC2955" s="1" t="s">
        <v>16696</v>
      </c>
      <c r="AD2955" s="5">
        <v>6.582E7</v>
      </c>
      <c r="AE2955" s="1" t="s">
        <v>28</v>
      </c>
      <c r="AF2955" s="5">
        <v>933.0</v>
      </c>
      <c r="AG2955" s="5">
        <v>51.0</v>
      </c>
      <c r="AH2955" s="5">
        <v>3.2307856E7</v>
      </c>
      <c r="AI2955" s="5">
        <v>63.0</v>
      </c>
      <c r="AJ2955" s="5">
        <v>3.4842107E7</v>
      </c>
      <c r="AK2955" s="5">
        <v>51.0</v>
      </c>
      <c r="AL2955" s="5">
        <v>3.230775E7</v>
      </c>
      <c r="AM2955" s="1" t="s">
        <v>16697</v>
      </c>
      <c r="AN2955" s="10"/>
      <c r="AO2955" s="10"/>
      <c r="AP2955" s="1" t="s">
        <v>395</v>
      </c>
    </row>
    <row r="2956">
      <c r="A2956" s="1" t="s">
        <v>4752</v>
      </c>
      <c r="B2956" s="14">
        <v>46120.0</v>
      </c>
      <c r="C2956" s="1" t="s">
        <v>7266</v>
      </c>
      <c r="D2956" s="5">
        <v>4.9106536000266E13</v>
      </c>
      <c r="E2956" s="1" t="s">
        <v>4752</v>
      </c>
      <c r="F2956" s="1" t="s">
        <v>1097</v>
      </c>
      <c r="G2956" s="1" t="s">
        <v>4898</v>
      </c>
      <c r="H2956" s="1" t="s">
        <v>16698</v>
      </c>
      <c r="I2956" s="5">
        <v>78.0</v>
      </c>
      <c r="J2956" s="1" t="s">
        <v>4759</v>
      </c>
      <c r="K2956" s="1" t="s">
        <v>7268</v>
      </c>
      <c r="L2956" s="1" t="s">
        <v>7269</v>
      </c>
      <c r="M2956" s="1" t="s">
        <v>7270</v>
      </c>
      <c r="N2956" s="5">
        <v>4.9106536000266E13</v>
      </c>
      <c r="O2956" s="1" t="s">
        <v>1103</v>
      </c>
      <c r="P2956" s="1" t="s">
        <v>7266</v>
      </c>
      <c r="Q2956" s="5">
        <v>2.0</v>
      </c>
      <c r="R2956" s="15">
        <v>45103.0</v>
      </c>
      <c r="S2956" s="5">
        <v>0.0</v>
      </c>
      <c r="T2956" s="10"/>
      <c r="U2956" s="10"/>
      <c r="V2956" s="15">
        <v>45103.0</v>
      </c>
      <c r="W2956" s="5">
        <v>4669999.0</v>
      </c>
      <c r="X2956" s="1" t="s">
        <v>7271</v>
      </c>
      <c r="Y2956" s="1" t="s">
        <v>1090</v>
      </c>
      <c r="Z2956" s="1" t="s">
        <v>7272</v>
      </c>
      <c r="AA2956" s="5">
        <v>223.0</v>
      </c>
      <c r="AB2956" s="10"/>
      <c r="AC2956" s="1" t="s">
        <v>7273</v>
      </c>
      <c r="AD2956" s="5">
        <v>3.5595E7</v>
      </c>
      <c r="AE2956" s="1" t="s">
        <v>1205</v>
      </c>
      <c r="AF2956" s="5">
        <v>4775.0</v>
      </c>
      <c r="AG2956" s="5">
        <v>37.0</v>
      </c>
      <c r="AH2956" s="5">
        <v>9.8286013E7</v>
      </c>
      <c r="AI2956" s="10"/>
      <c r="AJ2956" s="10"/>
      <c r="AK2956" s="10"/>
      <c r="AL2956" s="10"/>
      <c r="AM2956" s="1" t="s">
        <v>7274</v>
      </c>
      <c r="AN2956" s="10"/>
      <c r="AO2956" s="10"/>
      <c r="AP2956" s="1" t="s">
        <v>4543</v>
      </c>
    </row>
    <row r="2957">
      <c r="A2957" s="1" t="s">
        <v>4752</v>
      </c>
      <c r="B2957" s="14">
        <v>46058.0</v>
      </c>
      <c r="C2957" s="1" t="s">
        <v>14254</v>
      </c>
      <c r="D2957" s="5">
        <v>5.0816431000107E13</v>
      </c>
      <c r="E2957" s="1" t="s">
        <v>4752</v>
      </c>
      <c r="F2957" s="1" t="s">
        <v>1097</v>
      </c>
      <c r="G2957" s="1" t="s">
        <v>4761</v>
      </c>
      <c r="H2957" s="1" t="s">
        <v>16699</v>
      </c>
      <c r="I2957" s="5">
        <v>101.0</v>
      </c>
      <c r="J2957" s="1" t="s">
        <v>4759</v>
      </c>
      <c r="K2957" s="1" t="s">
        <v>14256</v>
      </c>
      <c r="L2957" s="1" t="s">
        <v>14257</v>
      </c>
      <c r="M2957" s="1" t="s">
        <v>14258</v>
      </c>
      <c r="N2957" s="5">
        <v>5.0816431000107E13</v>
      </c>
      <c r="O2957" s="1" t="s">
        <v>1072</v>
      </c>
      <c r="P2957" s="1" t="s">
        <v>14259</v>
      </c>
      <c r="Q2957" s="5">
        <v>2.0</v>
      </c>
      <c r="R2957" s="15">
        <v>45071.0</v>
      </c>
      <c r="S2957" s="5">
        <v>0.0</v>
      </c>
      <c r="T2957" s="10"/>
      <c r="U2957" s="10"/>
      <c r="V2957" s="15">
        <v>45071.0</v>
      </c>
      <c r="W2957" s="5">
        <v>161001.0</v>
      </c>
      <c r="X2957" s="1" t="s">
        <v>14260</v>
      </c>
      <c r="Y2957" s="1" t="s">
        <v>1075</v>
      </c>
      <c r="Z2957" s="1" t="s">
        <v>14261</v>
      </c>
      <c r="AA2957" s="5">
        <v>1879.0</v>
      </c>
      <c r="AB2957" s="10"/>
      <c r="AC2957" s="1" t="s">
        <v>10016</v>
      </c>
      <c r="AD2957" s="5">
        <v>1.537216E7</v>
      </c>
      <c r="AE2957" s="1" t="s">
        <v>1079</v>
      </c>
      <c r="AF2957" s="5">
        <v>6849.0</v>
      </c>
      <c r="AG2957" s="5">
        <v>18.0</v>
      </c>
      <c r="AH2957" s="5">
        <v>3.70455E7</v>
      </c>
      <c r="AI2957" s="10"/>
      <c r="AJ2957" s="10"/>
      <c r="AK2957" s="10"/>
      <c r="AL2957" s="10"/>
      <c r="AM2957" s="1" t="s">
        <v>14262</v>
      </c>
      <c r="AN2957" s="10"/>
      <c r="AO2957" s="10"/>
      <c r="AP2957" s="1" t="s">
        <v>14263</v>
      </c>
    </row>
    <row r="2958">
      <c r="A2958" s="1" t="s">
        <v>4752</v>
      </c>
      <c r="B2958" s="14">
        <v>45815.0</v>
      </c>
      <c r="C2958" s="1" t="s">
        <v>5112</v>
      </c>
      <c r="D2958" s="5">
        <v>8.996487000116E12</v>
      </c>
      <c r="E2958" s="1" t="s">
        <v>4752</v>
      </c>
      <c r="F2958" s="1" t="s">
        <v>1097</v>
      </c>
      <c r="G2958" s="1" t="s">
        <v>4771</v>
      </c>
      <c r="H2958" s="1" t="s">
        <v>16700</v>
      </c>
      <c r="I2958" s="17">
        <v>45528.0</v>
      </c>
      <c r="J2958" s="1" t="s">
        <v>4759</v>
      </c>
      <c r="K2958" s="1" t="s">
        <v>5112</v>
      </c>
      <c r="L2958" s="1" t="s">
        <v>5114</v>
      </c>
      <c r="M2958" s="1" t="s">
        <v>5115</v>
      </c>
      <c r="N2958" s="5">
        <v>8.996487000116E12</v>
      </c>
      <c r="O2958" s="1" t="s">
        <v>1072</v>
      </c>
      <c r="P2958" s="1" t="s">
        <v>5116</v>
      </c>
      <c r="Q2958" s="5">
        <v>2.0</v>
      </c>
      <c r="R2958" s="15">
        <v>39253.0</v>
      </c>
      <c r="S2958" s="5">
        <v>0.0</v>
      </c>
      <c r="T2958" s="10"/>
      <c r="U2958" s="10"/>
      <c r="V2958" s="15">
        <v>39253.0</v>
      </c>
      <c r="W2958" s="5">
        <v>2930103.0</v>
      </c>
      <c r="X2958" s="1" t="s">
        <v>5117</v>
      </c>
      <c r="Y2958" s="1" t="s">
        <v>1118</v>
      </c>
      <c r="Z2958" s="1" t="s">
        <v>5118</v>
      </c>
      <c r="AA2958" s="1" t="s">
        <v>5119</v>
      </c>
      <c r="AB2958" s="1" t="s">
        <v>5120</v>
      </c>
      <c r="AC2958" s="1" t="s">
        <v>5121</v>
      </c>
      <c r="AD2958" s="5">
        <v>1.3571291E7</v>
      </c>
      <c r="AE2958" s="1" t="s">
        <v>1079</v>
      </c>
      <c r="AF2958" s="5">
        <v>7079.0</v>
      </c>
      <c r="AG2958" s="5">
        <v>16.0</v>
      </c>
      <c r="AH2958" s="5">
        <v>3.5090297E7</v>
      </c>
      <c r="AI2958" s="10"/>
      <c r="AJ2958" s="10"/>
      <c r="AK2958" s="5">
        <v>11.0</v>
      </c>
      <c r="AL2958" s="5">
        <v>3.6824865E7</v>
      </c>
      <c r="AM2958" s="1" t="s">
        <v>5122</v>
      </c>
      <c r="AN2958" s="10"/>
      <c r="AO2958" s="10"/>
      <c r="AP2958" s="1" t="s">
        <v>3726</v>
      </c>
    </row>
    <row r="2959">
      <c r="A2959" s="1" t="s">
        <v>4752</v>
      </c>
      <c r="B2959" s="14">
        <v>46297.0</v>
      </c>
      <c r="C2959" s="1" t="s">
        <v>5112</v>
      </c>
      <c r="D2959" s="5">
        <v>8.996487000116E12</v>
      </c>
      <c r="E2959" s="1" t="s">
        <v>4752</v>
      </c>
      <c r="F2959" s="1" t="s">
        <v>1097</v>
      </c>
      <c r="G2959" s="1" t="s">
        <v>4846</v>
      </c>
      <c r="H2959" s="1" t="s">
        <v>16701</v>
      </c>
      <c r="I2959" s="5">
        <v>110.0</v>
      </c>
      <c r="J2959" s="1" t="s">
        <v>4759</v>
      </c>
      <c r="K2959" s="1" t="s">
        <v>5112</v>
      </c>
      <c r="L2959" s="1" t="s">
        <v>5114</v>
      </c>
      <c r="M2959" s="1" t="s">
        <v>5115</v>
      </c>
      <c r="N2959" s="5">
        <v>8.996487000116E12</v>
      </c>
      <c r="O2959" s="1" t="s">
        <v>1072</v>
      </c>
      <c r="P2959" s="1" t="s">
        <v>5116</v>
      </c>
      <c r="Q2959" s="5">
        <v>2.0</v>
      </c>
      <c r="R2959" s="15">
        <v>39253.0</v>
      </c>
      <c r="S2959" s="5">
        <v>0.0</v>
      </c>
      <c r="T2959" s="10"/>
      <c r="U2959" s="10"/>
      <c r="V2959" s="15">
        <v>39253.0</v>
      </c>
      <c r="W2959" s="5">
        <v>2930103.0</v>
      </c>
      <c r="X2959" s="1" t="s">
        <v>5117</v>
      </c>
      <c r="Y2959" s="1" t="s">
        <v>1118</v>
      </c>
      <c r="Z2959" s="1" t="s">
        <v>5118</v>
      </c>
      <c r="AA2959" s="1" t="s">
        <v>5119</v>
      </c>
      <c r="AB2959" s="1" t="s">
        <v>5120</v>
      </c>
      <c r="AC2959" s="1" t="s">
        <v>5121</v>
      </c>
      <c r="AD2959" s="5">
        <v>1.3571291E7</v>
      </c>
      <c r="AE2959" s="1" t="s">
        <v>1079</v>
      </c>
      <c r="AF2959" s="5">
        <v>7079.0</v>
      </c>
      <c r="AG2959" s="5">
        <v>16.0</v>
      </c>
      <c r="AH2959" s="5">
        <v>3.5090297E7</v>
      </c>
      <c r="AI2959" s="10"/>
      <c r="AJ2959" s="10"/>
      <c r="AK2959" s="5">
        <v>11.0</v>
      </c>
      <c r="AL2959" s="5">
        <v>3.6824865E7</v>
      </c>
      <c r="AM2959" s="1" t="s">
        <v>5122</v>
      </c>
      <c r="AN2959" s="10"/>
      <c r="AO2959" s="10"/>
      <c r="AP2959" s="1" t="s">
        <v>3726</v>
      </c>
    </row>
    <row r="2960">
      <c r="A2960" s="1" t="s">
        <v>4752</v>
      </c>
      <c r="B2960" s="14">
        <v>45520.0</v>
      </c>
      <c r="C2960" s="1" t="s">
        <v>13297</v>
      </c>
      <c r="D2960" s="5">
        <v>1.4313088000106E13</v>
      </c>
      <c r="E2960" s="1" t="s">
        <v>4752</v>
      </c>
      <c r="F2960" s="1" t="s">
        <v>9020</v>
      </c>
      <c r="G2960" s="1" t="s">
        <v>16702</v>
      </c>
      <c r="H2960" s="5">
        <v>1.0</v>
      </c>
      <c r="I2960" s="17">
        <v>45415.0</v>
      </c>
      <c r="J2960" s="1" t="s">
        <v>4755</v>
      </c>
      <c r="K2960" s="1" t="s">
        <v>13298</v>
      </c>
      <c r="L2960" s="1" t="s">
        <v>13299</v>
      </c>
      <c r="M2960" s="1" t="s">
        <v>13300</v>
      </c>
      <c r="N2960" s="5">
        <v>1.4313088000106E13</v>
      </c>
      <c r="O2960" s="1" t="s">
        <v>1072</v>
      </c>
      <c r="P2960" s="1" t="s">
        <v>13297</v>
      </c>
      <c r="Q2960" s="5">
        <v>8.0</v>
      </c>
      <c r="R2960" s="15">
        <v>45455.0</v>
      </c>
      <c r="S2960" s="5">
        <v>1.0</v>
      </c>
      <c r="T2960" s="10"/>
      <c r="U2960" s="10"/>
      <c r="V2960" s="15">
        <v>40784.0</v>
      </c>
      <c r="W2960" s="5">
        <v>7220700.0</v>
      </c>
      <c r="X2960" s="1" t="s">
        <v>13301</v>
      </c>
      <c r="Y2960" s="1" t="s">
        <v>1118</v>
      </c>
      <c r="Z2960" s="1" t="s">
        <v>5859</v>
      </c>
      <c r="AA2960" s="1" t="s">
        <v>13302</v>
      </c>
      <c r="AB2960" s="10"/>
      <c r="AC2960" s="1" t="s">
        <v>13303</v>
      </c>
      <c r="AD2960" s="5">
        <v>1.338822E7</v>
      </c>
      <c r="AE2960" s="1" t="s">
        <v>1079</v>
      </c>
      <c r="AF2960" s="5">
        <v>6769.0</v>
      </c>
      <c r="AG2960" s="5">
        <v>19.0</v>
      </c>
      <c r="AH2960" s="5">
        <v>3.46748E7</v>
      </c>
      <c r="AI2960" s="10"/>
      <c r="AJ2960" s="10"/>
      <c r="AK2960" s="5">
        <v>13.0</v>
      </c>
      <c r="AL2960" s="5">
        <v>3.3725845E7</v>
      </c>
      <c r="AM2960" s="1" t="s">
        <v>13304</v>
      </c>
      <c r="AN2960" s="10"/>
      <c r="AO2960" s="10"/>
      <c r="AP2960" s="1" t="s">
        <v>13305</v>
      </c>
    </row>
    <row r="2961">
      <c r="A2961" s="1" t="s">
        <v>4752</v>
      </c>
      <c r="B2961" s="14">
        <v>45784.0</v>
      </c>
      <c r="C2961" s="1" t="s">
        <v>16703</v>
      </c>
      <c r="D2961" s="5">
        <v>4.9634450000125E13</v>
      </c>
      <c r="E2961" s="1" t="s">
        <v>4752</v>
      </c>
      <c r="F2961" s="1" t="s">
        <v>1097</v>
      </c>
      <c r="G2961" s="1" t="s">
        <v>4761</v>
      </c>
      <c r="H2961" s="1" t="s">
        <v>16704</v>
      </c>
      <c r="I2961" s="5">
        <v>101.0</v>
      </c>
      <c r="J2961" s="1" t="s">
        <v>4759</v>
      </c>
      <c r="K2961" s="1" t="s">
        <v>16705</v>
      </c>
      <c r="L2961" s="1" t="s">
        <v>16706</v>
      </c>
      <c r="M2961" s="1" t="s">
        <v>16707</v>
      </c>
      <c r="N2961" s="5">
        <v>4.9634450000125E13</v>
      </c>
      <c r="O2961" s="1" t="s">
        <v>1072</v>
      </c>
      <c r="P2961" s="1" t="s">
        <v>16703</v>
      </c>
      <c r="Q2961" s="5">
        <v>2.0</v>
      </c>
      <c r="R2961" s="15">
        <v>44973.0</v>
      </c>
      <c r="S2961" s="5">
        <v>0.0</v>
      </c>
      <c r="T2961" s="10"/>
      <c r="U2961" s="5">
        <v>105.0</v>
      </c>
      <c r="V2961" s="15">
        <v>44973.0</v>
      </c>
      <c r="W2961" s="5">
        <v>7112000.0</v>
      </c>
      <c r="X2961" s="1" t="s">
        <v>16708</v>
      </c>
      <c r="Y2961" s="1" t="s">
        <v>1075</v>
      </c>
      <c r="Z2961" s="1" t="s">
        <v>16709</v>
      </c>
      <c r="AA2961" s="5">
        <v>56.0</v>
      </c>
      <c r="AB2961" s="1" t="s">
        <v>16710</v>
      </c>
      <c r="AC2961" s="1" t="s">
        <v>16711</v>
      </c>
      <c r="AD2961" s="5">
        <v>7.859E7</v>
      </c>
      <c r="AE2961" s="1" t="s">
        <v>1122</v>
      </c>
      <c r="AF2961" s="5">
        <v>9885.0</v>
      </c>
      <c r="AG2961" s="5">
        <v>66.0</v>
      </c>
      <c r="AH2961" s="5">
        <v>9.6284164E7</v>
      </c>
      <c r="AI2961" s="5">
        <v>0.0</v>
      </c>
      <c r="AJ2961" s="5">
        <v>0.0</v>
      </c>
      <c r="AK2961" s="10"/>
      <c r="AL2961" s="10"/>
      <c r="AM2961" s="1" t="s">
        <v>16712</v>
      </c>
      <c r="AN2961" s="10"/>
      <c r="AO2961" s="10"/>
      <c r="AP2961" s="1" t="s">
        <v>16713</v>
      </c>
    </row>
    <row r="2962">
      <c r="A2962" s="1" t="s">
        <v>4752</v>
      </c>
      <c r="B2962" s="14">
        <v>46128.0</v>
      </c>
      <c r="C2962" s="1" t="s">
        <v>16714</v>
      </c>
      <c r="D2962" s="5">
        <v>3.9566867000144E13</v>
      </c>
      <c r="E2962" s="1" t="s">
        <v>4752</v>
      </c>
      <c r="F2962" s="1" t="s">
        <v>1097</v>
      </c>
      <c r="G2962" s="1" t="s">
        <v>4799</v>
      </c>
      <c r="H2962" s="1" t="s">
        <v>16715</v>
      </c>
      <c r="I2962" s="5">
        <v>58.0</v>
      </c>
      <c r="J2962" s="1" t="s">
        <v>4759</v>
      </c>
      <c r="K2962" s="1" t="s">
        <v>16716</v>
      </c>
      <c r="L2962" s="1" t="s">
        <v>16717</v>
      </c>
      <c r="M2962" s="1" t="s">
        <v>16718</v>
      </c>
      <c r="N2962" s="5">
        <v>3.9566867000144E13</v>
      </c>
      <c r="O2962" s="1" t="s">
        <v>1072</v>
      </c>
      <c r="P2962" s="10"/>
      <c r="Q2962" s="5">
        <v>2.0</v>
      </c>
      <c r="R2962" s="15">
        <v>44130.0</v>
      </c>
      <c r="S2962" s="5">
        <v>0.0</v>
      </c>
      <c r="T2962" s="10"/>
      <c r="U2962" s="10"/>
      <c r="V2962" s="15">
        <v>44130.0</v>
      </c>
      <c r="W2962" s="5">
        <v>8599604.0</v>
      </c>
      <c r="X2962" s="1" t="s">
        <v>16719</v>
      </c>
      <c r="Y2962" s="1" t="s">
        <v>1075</v>
      </c>
      <c r="Z2962" s="1" t="s">
        <v>16720</v>
      </c>
      <c r="AA2962" s="5">
        <v>580.0</v>
      </c>
      <c r="AB2962" s="1" t="s">
        <v>16721</v>
      </c>
      <c r="AC2962" s="1" t="s">
        <v>1078</v>
      </c>
      <c r="AD2962" s="5">
        <v>1.1690165E7</v>
      </c>
      <c r="AE2962" s="1" t="s">
        <v>1079</v>
      </c>
      <c r="AF2962" s="5">
        <v>7209.0</v>
      </c>
      <c r="AG2962" s="5">
        <v>12.0</v>
      </c>
      <c r="AH2962" s="5">
        <v>3.832344E7</v>
      </c>
      <c r="AI2962" s="10"/>
      <c r="AJ2962" s="10"/>
      <c r="AK2962" s="10"/>
      <c r="AL2962" s="10"/>
      <c r="AM2962" s="1" t="s">
        <v>16722</v>
      </c>
      <c r="AN2962" s="10"/>
      <c r="AO2962" s="10"/>
      <c r="AP2962" s="1" t="s">
        <v>16723</v>
      </c>
    </row>
    <row r="2963">
      <c r="A2963" s="1" t="s">
        <v>4752</v>
      </c>
      <c r="B2963" s="16">
        <v>46316.0</v>
      </c>
      <c r="C2963" s="1" t="s">
        <v>5164</v>
      </c>
      <c r="D2963" s="5">
        <v>5.7487747000133E13</v>
      </c>
      <c r="E2963" s="1" t="s">
        <v>4752</v>
      </c>
      <c r="F2963" s="1" t="s">
        <v>1097</v>
      </c>
      <c r="G2963" s="1" t="s">
        <v>4846</v>
      </c>
      <c r="H2963" s="1" t="s">
        <v>16724</v>
      </c>
      <c r="I2963" s="5">
        <v>110.0</v>
      </c>
      <c r="J2963" s="1" t="s">
        <v>4759</v>
      </c>
      <c r="K2963" s="1" t="s">
        <v>5166</v>
      </c>
      <c r="L2963" s="1" t="s">
        <v>5167</v>
      </c>
      <c r="M2963" s="1" t="s">
        <v>5168</v>
      </c>
      <c r="N2963" s="5">
        <v>5.7487747000133E13</v>
      </c>
      <c r="O2963" s="1" t="s">
        <v>1072</v>
      </c>
      <c r="P2963" s="1" t="s">
        <v>5169</v>
      </c>
      <c r="Q2963" s="5">
        <v>2.0</v>
      </c>
      <c r="R2963" s="15">
        <v>45565.0</v>
      </c>
      <c r="S2963" s="5">
        <v>0.0</v>
      </c>
      <c r="T2963" s="10"/>
      <c r="U2963" s="10"/>
      <c r="V2963" s="15">
        <v>45565.0</v>
      </c>
      <c r="W2963" s="5">
        <v>161001.0</v>
      </c>
      <c r="X2963" s="1" t="s">
        <v>5170</v>
      </c>
      <c r="Y2963" s="1" t="s">
        <v>1118</v>
      </c>
      <c r="Z2963" s="1" t="s">
        <v>5171</v>
      </c>
      <c r="AA2963" s="1" t="s">
        <v>1120</v>
      </c>
      <c r="AB2963" s="1" t="s">
        <v>5172</v>
      </c>
      <c r="AC2963" s="1" t="s">
        <v>5173</v>
      </c>
      <c r="AD2963" s="5">
        <v>1.5409899E7</v>
      </c>
      <c r="AE2963" s="1" t="s">
        <v>1079</v>
      </c>
      <c r="AF2963" s="5">
        <v>6779.0</v>
      </c>
      <c r="AG2963" s="5">
        <v>17.0</v>
      </c>
      <c r="AH2963" s="5">
        <v>9.781761E7</v>
      </c>
      <c r="AI2963" s="10"/>
      <c r="AJ2963" s="10"/>
      <c r="AK2963" s="10"/>
      <c r="AL2963" s="10"/>
      <c r="AM2963" s="1" t="s">
        <v>5174</v>
      </c>
      <c r="AN2963" s="10"/>
      <c r="AO2963" s="10"/>
      <c r="AP2963" s="1" t="s">
        <v>5175</v>
      </c>
    </row>
    <row r="2964">
      <c r="A2964" s="1" t="s">
        <v>4752</v>
      </c>
      <c r="B2964" s="14">
        <v>45781.0</v>
      </c>
      <c r="C2964" s="1" t="s">
        <v>16725</v>
      </c>
      <c r="D2964" s="5">
        <v>4.5176667000188E13</v>
      </c>
      <c r="E2964" s="1" t="s">
        <v>4752</v>
      </c>
      <c r="F2964" s="1" t="s">
        <v>1097</v>
      </c>
      <c r="G2964" s="1" t="s">
        <v>4761</v>
      </c>
      <c r="H2964" s="1" t="s">
        <v>16726</v>
      </c>
      <c r="I2964" s="5">
        <v>101.0</v>
      </c>
      <c r="J2964" s="1" t="s">
        <v>4759</v>
      </c>
      <c r="K2964" s="1" t="s">
        <v>16727</v>
      </c>
      <c r="L2964" s="1" t="s">
        <v>16728</v>
      </c>
      <c r="M2964" s="1" t="s">
        <v>16729</v>
      </c>
      <c r="N2964" s="5">
        <v>4.5176667000188E13</v>
      </c>
      <c r="O2964" s="1" t="s">
        <v>1072</v>
      </c>
      <c r="P2964" s="1" t="s">
        <v>16725</v>
      </c>
      <c r="Q2964" s="5">
        <v>2.0</v>
      </c>
      <c r="R2964" s="15">
        <v>44599.0</v>
      </c>
      <c r="S2964" s="5">
        <v>0.0</v>
      </c>
      <c r="T2964" s="10"/>
      <c r="U2964" s="10"/>
      <c r="V2964" s="15">
        <v>44599.0</v>
      </c>
      <c r="W2964" s="5">
        <v>161001.0</v>
      </c>
      <c r="X2964" s="1" t="s">
        <v>16730</v>
      </c>
      <c r="Y2964" s="1" t="s">
        <v>1075</v>
      </c>
      <c r="Z2964" s="1" t="s">
        <v>10940</v>
      </c>
      <c r="AA2964" s="5">
        <v>11.0</v>
      </c>
      <c r="AB2964" s="1" t="s">
        <v>16731</v>
      </c>
      <c r="AC2964" s="1" t="s">
        <v>1078</v>
      </c>
      <c r="AD2964" s="5">
        <v>3.8400064E7</v>
      </c>
      <c r="AE2964" s="1" t="s">
        <v>1205</v>
      </c>
      <c r="AF2964" s="5">
        <v>5403.0</v>
      </c>
      <c r="AG2964" s="5">
        <v>34.0</v>
      </c>
      <c r="AH2964" s="5">
        <v>9.9626789E7</v>
      </c>
      <c r="AI2964" s="10"/>
      <c r="AJ2964" s="10"/>
      <c r="AK2964" s="10"/>
      <c r="AL2964" s="10"/>
      <c r="AM2964" s="1" t="s">
        <v>16732</v>
      </c>
      <c r="AN2964" s="10"/>
      <c r="AO2964" s="10"/>
      <c r="AP2964" s="1" t="s">
        <v>1207</v>
      </c>
    </row>
    <row r="2965">
      <c r="A2965" s="1" t="s">
        <v>4752</v>
      </c>
      <c r="B2965" s="14">
        <v>45895.0</v>
      </c>
      <c r="C2965" s="1" t="s">
        <v>16733</v>
      </c>
      <c r="D2965" s="5">
        <v>2.0189172000162E13</v>
      </c>
      <c r="E2965" s="1" t="s">
        <v>4752</v>
      </c>
      <c r="F2965" s="1" t="s">
        <v>1097</v>
      </c>
      <c r="G2965" s="1" t="s">
        <v>4799</v>
      </c>
      <c r="H2965" s="1" t="s">
        <v>16734</v>
      </c>
      <c r="I2965" s="5">
        <v>58.0</v>
      </c>
      <c r="J2965" s="1" t="s">
        <v>4759</v>
      </c>
      <c r="K2965" s="1" t="s">
        <v>16735</v>
      </c>
      <c r="L2965" s="1" t="s">
        <v>16736</v>
      </c>
      <c r="M2965" s="1" t="s">
        <v>16737</v>
      </c>
      <c r="N2965" s="5">
        <v>2.0189172000162E13</v>
      </c>
      <c r="O2965" s="1" t="s">
        <v>1072</v>
      </c>
      <c r="P2965" s="1" t="s">
        <v>16738</v>
      </c>
      <c r="Q2965" s="5">
        <v>2.0</v>
      </c>
      <c r="R2965" s="15">
        <v>41765.0</v>
      </c>
      <c r="S2965" s="5">
        <v>0.0</v>
      </c>
      <c r="T2965" s="10"/>
      <c r="U2965" s="10"/>
      <c r="V2965" s="15">
        <v>41765.0</v>
      </c>
      <c r="W2965" s="5">
        <v>7420002.0</v>
      </c>
      <c r="X2965" s="1" t="s">
        <v>16739</v>
      </c>
      <c r="Y2965" s="1" t="s">
        <v>1075</v>
      </c>
      <c r="Z2965" s="1" t="s">
        <v>16740</v>
      </c>
      <c r="AA2965" s="5">
        <v>2246.0</v>
      </c>
      <c r="AB2965" s="1" t="s">
        <v>1514</v>
      </c>
      <c r="AC2965" s="1" t="s">
        <v>16741</v>
      </c>
      <c r="AD2965" s="5">
        <v>7.918E7</v>
      </c>
      <c r="AE2965" s="1" t="s">
        <v>1940</v>
      </c>
      <c r="AF2965" s="5">
        <v>9141.0</v>
      </c>
      <c r="AG2965" s="5">
        <v>67.0</v>
      </c>
      <c r="AH2965" s="5">
        <v>9.8305171E7</v>
      </c>
      <c r="AI2965" s="10"/>
      <c r="AJ2965" s="10"/>
      <c r="AK2965" s="10"/>
      <c r="AL2965" s="10"/>
      <c r="AM2965" s="1" t="s">
        <v>16742</v>
      </c>
      <c r="AN2965" s="10"/>
      <c r="AO2965" s="10"/>
      <c r="AP2965" s="1" t="s">
        <v>11814</v>
      </c>
    </row>
    <row r="2966">
      <c r="A2966" s="1" t="s">
        <v>4752</v>
      </c>
      <c r="B2966" s="14">
        <v>46226.0</v>
      </c>
      <c r="C2966" s="1" t="s">
        <v>7285</v>
      </c>
      <c r="D2966" s="5">
        <v>3.0699091000166E13</v>
      </c>
      <c r="E2966" s="1" t="s">
        <v>4752</v>
      </c>
      <c r="F2966" s="1" t="s">
        <v>1097</v>
      </c>
      <c r="G2966" s="1" t="s">
        <v>4799</v>
      </c>
      <c r="H2966" s="1" t="s">
        <v>16743</v>
      </c>
      <c r="I2966" s="5">
        <v>58.0</v>
      </c>
      <c r="J2966" s="1" t="s">
        <v>4759</v>
      </c>
      <c r="K2966" s="1" t="s">
        <v>7287</v>
      </c>
      <c r="L2966" s="1" t="s">
        <v>7288</v>
      </c>
      <c r="M2966" s="1" t="s">
        <v>7289</v>
      </c>
      <c r="N2966" s="5">
        <v>3.0699091000166E13</v>
      </c>
      <c r="O2966" s="1" t="s">
        <v>1072</v>
      </c>
      <c r="P2966" s="1" t="s">
        <v>7290</v>
      </c>
      <c r="Q2966" s="5">
        <v>2.0</v>
      </c>
      <c r="R2966" s="15">
        <v>43228.0</v>
      </c>
      <c r="S2966" s="5">
        <v>0.0</v>
      </c>
      <c r="T2966" s="10"/>
      <c r="U2966" s="10"/>
      <c r="V2966" s="15">
        <v>43228.0</v>
      </c>
      <c r="W2966" s="5">
        <v>4763601.0</v>
      </c>
      <c r="X2966" s="1" t="s">
        <v>7291</v>
      </c>
      <c r="Y2966" s="1" t="s">
        <v>1075</v>
      </c>
      <c r="Z2966" s="1" t="s">
        <v>7292</v>
      </c>
      <c r="AA2966" s="5">
        <v>1519.0</v>
      </c>
      <c r="AB2966" s="10"/>
      <c r="AC2966" s="1" t="s">
        <v>7293</v>
      </c>
      <c r="AD2966" s="5">
        <v>8.004509E7</v>
      </c>
      <c r="AE2966" s="1" t="s">
        <v>1231</v>
      </c>
      <c r="AF2966" s="5">
        <v>7535.0</v>
      </c>
      <c r="AG2966" s="5">
        <v>41.0</v>
      </c>
      <c r="AH2966" s="5">
        <v>8.530335E7</v>
      </c>
      <c r="AI2966" s="10"/>
      <c r="AJ2966" s="10"/>
      <c r="AK2966" s="10"/>
      <c r="AL2966" s="10"/>
      <c r="AM2966" s="1" t="s">
        <v>7294</v>
      </c>
      <c r="AN2966" s="10"/>
      <c r="AO2966" s="10"/>
      <c r="AP2966" s="1" t="s">
        <v>1233</v>
      </c>
    </row>
    <row r="2967">
      <c r="A2967" s="1" t="s">
        <v>4752</v>
      </c>
      <c r="B2967" s="14">
        <v>45918.0</v>
      </c>
      <c r="C2967" s="1" t="s">
        <v>7320</v>
      </c>
      <c r="D2967" s="5">
        <v>1.1475489000174E13</v>
      </c>
      <c r="E2967" s="1" t="s">
        <v>4752</v>
      </c>
      <c r="F2967" s="1" t="s">
        <v>1097</v>
      </c>
      <c r="G2967" s="1" t="s">
        <v>5777</v>
      </c>
      <c r="H2967" s="1" t="s">
        <v>2411</v>
      </c>
      <c r="I2967" s="5">
        <v>42.0</v>
      </c>
      <c r="J2967" s="1" t="s">
        <v>4759</v>
      </c>
      <c r="K2967" s="1" t="s">
        <v>2390</v>
      </c>
      <c r="L2967" s="1" t="s">
        <v>2393</v>
      </c>
      <c r="M2967" s="1" t="s">
        <v>2394</v>
      </c>
      <c r="N2967" s="5">
        <v>1.1475489000174E13</v>
      </c>
      <c r="O2967" s="1" t="s">
        <v>1072</v>
      </c>
      <c r="P2967" s="10"/>
      <c r="Q2967" s="5">
        <v>2.0</v>
      </c>
      <c r="R2967" s="15">
        <v>40155.0</v>
      </c>
      <c r="S2967" s="5">
        <v>0.0</v>
      </c>
      <c r="T2967" s="10"/>
      <c r="U2967" s="10"/>
      <c r="V2967" s="15">
        <v>40155.0</v>
      </c>
      <c r="W2967" s="5">
        <v>161001.0</v>
      </c>
      <c r="X2967" s="1" t="s">
        <v>2395</v>
      </c>
      <c r="Y2967" s="1" t="s">
        <v>2325</v>
      </c>
      <c r="Z2967" s="1" t="s">
        <v>2396</v>
      </c>
      <c r="AA2967" s="5">
        <v>1030.0</v>
      </c>
      <c r="AB2967" s="1" t="s">
        <v>2397</v>
      </c>
      <c r="AC2967" s="1" t="s">
        <v>2398</v>
      </c>
      <c r="AD2967" s="5">
        <v>6454000.0</v>
      </c>
      <c r="AE2967" s="1" t="s">
        <v>1079</v>
      </c>
      <c r="AF2967" s="5">
        <v>6213.0</v>
      </c>
      <c r="AG2967" s="5">
        <v>11.0</v>
      </c>
      <c r="AH2967" s="5">
        <v>9.1776744E7</v>
      </c>
      <c r="AI2967" s="10"/>
      <c r="AJ2967" s="10"/>
      <c r="AK2967" s="10"/>
      <c r="AL2967" s="10"/>
      <c r="AM2967" s="1" t="s">
        <v>2399</v>
      </c>
      <c r="AN2967" s="10"/>
      <c r="AO2967" s="10"/>
      <c r="AP2967" s="1" t="s">
        <v>1715</v>
      </c>
    </row>
    <row r="2968">
      <c r="A2968" s="1" t="s">
        <v>4752</v>
      </c>
      <c r="B2968" s="14">
        <v>46239.0</v>
      </c>
      <c r="C2968" s="1" t="s">
        <v>7320</v>
      </c>
      <c r="D2968" s="5">
        <v>1.1475489000174E13</v>
      </c>
      <c r="E2968" s="1" t="s">
        <v>4752</v>
      </c>
      <c r="F2968" s="1" t="s">
        <v>1097</v>
      </c>
      <c r="G2968" s="1" t="s">
        <v>1267</v>
      </c>
      <c r="H2968" s="1" t="s">
        <v>16744</v>
      </c>
      <c r="I2968" s="5">
        <v>25.0</v>
      </c>
      <c r="J2968" s="1" t="s">
        <v>4755</v>
      </c>
      <c r="K2968" s="1" t="s">
        <v>2390</v>
      </c>
      <c r="L2968" s="1" t="s">
        <v>2393</v>
      </c>
      <c r="M2968" s="1" t="s">
        <v>2394</v>
      </c>
      <c r="N2968" s="5">
        <v>1.1475489000174E13</v>
      </c>
      <c r="O2968" s="1" t="s">
        <v>1072</v>
      </c>
      <c r="P2968" s="10"/>
      <c r="Q2968" s="5">
        <v>2.0</v>
      </c>
      <c r="R2968" s="15">
        <v>40155.0</v>
      </c>
      <c r="S2968" s="5">
        <v>0.0</v>
      </c>
      <c r="T2968" s="10"/>
      <c r="U2968" s="10"/>
      <c r="V2968" s="15">
        <v>40155.0</v>
      </c>
      <c r="W2968" s="5">
        <v>161001.0</v>
      </c>
      <c r="X2968" s="1" t="s">
        <v>2395</v>
      </c>
      <c r="Y2968" s="1" t="s">
        <v>2325</v>
      </c>
      <c r="Z2968" s="1" t="s">
        <v>2396</v>
      </c>
      <c r="AA2968" s="5">
        <v>1030.0</v>
      </c>
      <c r="AB2968" s="1" t="s">
        <v>2397</v>
      </c>
      <c r="AC2968" s="1" t="s">
        <v>2398</v>
      </c>
      <c r="AD2968" s="5">
        <v>6454000.0</v>
      </c>
      <c r="AE2968" s="1" t="s">
        <v>1079</v>
      </c>
      <c r="AF2968" s="5">
        <v>6213.0</v>
      </c>
      <c r="AG2968" s="5">
        <v>11.0</v>
      </c>
      <c r="AH2968" s="5">
        <v>9.1776744E7</v>
      </c>
      <c r="AI2968" s="10"/>
      <c r="AJ2968" s="10"/>
      <c r="AK2968" s="10"/>
      <c r="AL2968" s="10"/>
      <c r="AM2968" s="1" t="s">
        <v>2399</v>
      </c>
      <c r="AN2968" s="10"/>
      <c r="AO2968" s="10"/>
      <c r="AP2968" s="1" t="s">
        <v>1715</v>
      </c>
    </row>
    <row r="2969">
      <c r="A2969" s="1" t="s">
        <v>4752</v>
      </c>
      <c r="B2969" s="14">
        <v>46293.0</v>
      </c>
      <c r="C2969" s="1" t="s">
        <v>16745</v>
      </c>
      <c r="D2969" s="5">
        <v>5.530759200018E13</v>
      </c>
      <c r="E2969" s="1" t="s">
        <v>4752</v>
      </c>
      <c r="F2969" s="1" t="s">
        <v>1097</v>
      </c>
      <c r="G2969" s="1" t="s">
        <v>4761</v>
      </c>
      <c r="H2969" s="1" t="s">
        <v>16746</v>
      </c>
      <c r="I2969" s="5">
        <v>101.0</v>
      </c>
      <c r="J2969" s="1" t="s">
        <v>4759</v>
      </c>
      <c r="K2969" s="1" t="s">
        <v>16747</v>
      </c>
      <c r="L2969" s="1" t="s">
        <v>16748</v>
      </c>
      <c r="M2969" s="1" t="s">
        <v>16749</v>
      </c>
      <c r="N2969" s="5">
        <v>5.530759200018E13</v>
      </c>
      <c r="O2969" s="1" t="s">
        <v>1072</v>
      </c>
      <c r="P2969" s="1" t="s">
        <v>16750</v>
      </c>
      <c r="Q2969" s="5">
        <v>2.0</v>
      </c>
      <c r="R2969" s="15">
        <v>45440.0</v>
      </c>
      <c r="S2969" s="5">
        <v>0.0</v>
      </c>
      <c r="T2969" s="10"/>
      <c r="U2969" s="10"/>
      <c r="V2969" s="15">
        <v>45440.0</v>
      </c>
      <c r="W2969" s="5">
        <v>161001.0</v>
      </c>
      <c r="X2969" s="1" t="s">
        <v>4920</v>
      </c>
      <c r="Y2969" s="1" t="s">
        <v>1090</v>
      </c>
      <c r="Z2969" s="1" t="s">
        <v>16751</v>
      </c>
      <c r="AA2969" s="5">
        <v>335.0</v>
      </c>
      <c r="AB2969" s="10"/>
      <c r="AC2969" s="1" t="s">
        <v>16752</v>
      </c>
      <c r="AD2969" s="5">
        <v>3.8206206E7</v>
      </c>
      <c r="AE2969" s="1" t="s">
        <v>1205</v>
      </c>
      <c r="AF2969" s="5">
        <v>4541.0</v>
      </c>
      <c r="AG2969" s="5">
        <v>34.0</v>
      </c>
      <c r="AH2969" s="5">
        <v>9.129578E7</v>
      </c>
      <c r="AI2969" s="10"/>
      <c r="AJ2969" s="10"/>
      <c r="AK2969" s="10"/>
      <c r="AL2969" s="10"/>
      <c r="AM2969" s="1" t="s">
        <v>16753</v>
      </c>
      <c r="AN2969" s="10"/>
      <c r="AO2969" s="10"/>
      <c r="AP2969" s="1" t="s">
        <v>6703</v>
      </c>
    </row>
    <row r="2970">
      <c r="A2970" s="1" t="s">
        <v>4752</v>
      </c>
      <c r="B2970" s="14">
        <v>46086.0</v>
      </c>
      <c r="C2970" s="1" t="s">
        <v>1430</v>
      </c>
      <c r="D2970" s="5">
        <v>6.4858525006771E13</v>
      </c>
      <c r="E2970" s="1" t="s">
        <v>4752</v>
      </c>
      <c r="F2970" s="1" t="s">
        <v>1097</v>
      </c>
      <c r="G2970" s="1" t="s">
        <v>11765</v>
      </c>
      <c r="H2970" s="1" t="s">
        <v>1496</v>
      </c>
      <c r="I2970" s="1" t="s">
        <v>1933</v>
      </c>
      <c r="J2970" s="1" t="s">
        <v>4755</v>
      </c>
      <c r="K2970" s="1" t="s">
        <v>1433</v>
      </c>
      <c r="L2970" s="1" t="s">
        <v>1434</v>
      </c>
      <c r="M2970" s="1" t="s">
        <v>1435</v>
      </c>
      <c r="N2970" s="5">
        <v>6.4858525006771E13</v>
      </c>
      <c r="O2970" s="1" t="s">
        <v>1103</v>
      </c>
      <c r="P2970" s="10"/>
      <c r="Q2970" s="5">
        <v>2.0</v>
      </c>
      <c r="R2970" s="15">
        <v>38659.0</v>
      </c>
      <c r="S2970" s="5">
        <v>0.0</v>
      </c>
      <c r="T2970" s="10"/>
      <c r="U2970" s="10"/>
      <c r="V2970" s="15">
        <v>36931.0</v>
      </c>
      <c r="W2970" s="5">
        <v>142300.0</v>
      </c>
      <c r="X2970" s="1" t="s">
        <v>1436</v>
      </c>
      <c r="Y2970" s="1" t="s">
        <v>1118</v>
      </c>
      <c r="Z2970" s="1" t="s">
        <v>1437</v>
      </c>
      <c r="AA2970" s="1" t="s">
        <v>1120</v>
      </c>
      <c r="AB2970" s="1" t="s">
        <v>1438</v>
      </c>
      <c r="AC2970" s="1" t="s">
        <v>1121</v>
      </c>
      <c r="AD2970" s="5">
        <v>3.8407049E7</v>
      </c>
      <c r="AE2970" s="1" t="s">
        <v>1205</v>
      </c>
      <c r="AF2970" s="5">
        <v>5403.0</v>
      </c>
      <c r="AG2970" s="5">
        <v>11.0</v>
      </c>
      <c r="AH2970" s="5">
        <v>5.6945166E7</v>
      </c>
      <c r="AI2970" s="10"/>
      <c r="AJ2970" s="10"/>
      <c r="AK2970" s="10"/>
      <c r="AL2970" s="10"/>
      <c r="AM2970" s="1" t="s">
        <v>1439</v>
      </c>
      <c r="AN2970" s="10"/>
      <c r="AO2970" s="10"/>
      <c r="AP2970" s="1" t="s">
        <v>1207</v>
      </c>
    </row>
    <row r="2971">
      <c r="A2971" s="1" t="s">
        <v>4752</v>
      </c>
      <c r="B2971" s="14">
        <v>46290.0</v>
      </c>
      <c r="C2971" s="1" t="s">
        <v>9085</v>
      </c>
      <c r="D2971" s="5">
        <v>1.2282034001762E13</v>
      </c>
      <c r="E2971" s="1" t="s">
        <v>4752</v>
      </c>
      <c r="F2971" s="1" t="s">
        <v>1097</v>
      </c>
      <c r="G2971" s="1" t="s">
        <v>4761</v>
      </c>
      <c r="H2971" s="1" t="s">
        <v>16754</v>
      </c>
      <c r="I2971" s="5">
        <v>101.0</v>
      </c>
      <c r="J2971" s="1" t="s">
        <v>4759</v>
      </c>
      <c r="K2971" s="1" t="s">
        <v>4383</v>
      </c>
      <c r="L2971" s="1" t="s">
        <v>9087</v>
      </c>
      <c r="M2971" s="1" t="s">
        <v>4385</v>
      </c>
      <c r="N2971" s="5">
        <v>1.2282034001762E13</v>
      </c>
      <c r="O2971" s="1" t="s">
        <v>1103</v>
      </c>
      <c r="P2971" s="1" t="s">
        <v>9088</v>
      </c>
      <c r="Q2971" s="5">
        <v>2.0</v>
      </c>
      <c r="R2971" s="15">
        <v>39185.0</v>
      </c>
      <c r="S2971" s="5">
        <v>0.0</v>
      </c>
      <c r="T2971" s="10"/>
      <c r="U2971" s="10"/>
      <c r="V2971" s="15">
        <v>39185.0</v>
      </c>
      <c r="W2971" s="5">
        <v>1931400.0</v>
      </c>
      <c r="X2971" s="1" t="s">
        <v>9089</v>
      </c>
      <c r="Y2971" s="1" t="s">
        <v>1346</v>
      </c>
      <c r="Z2971" s="1" t="s">
        <v>9090</v>
      </c>
      <c r="AA2971" s="1" t="s">
        <v>1120</v>
      </c>
      <c r="AB2971" s="1" t="s">
        <v>9091</v>
      </c>
      <c r="AC2971" s="1" t="s">
        <v>1121</v>
      </c>
      <c r="AD2971" s="5">
        <v>1.799E7</v>
      </c>
      <c r="AE2971" s="1" t="s">
        <v>1079</v>
      </c>
      <c r="AF2971" s="5">
        <v>6829.0</v>
      </c>
      <c r="AG2971" s="5">
        <v>82.0</v>
      </c>
      <c r="AH2971" s="5">
        <v>3.2713322E7</v>
      </c>
      <c r="AI2971" s="5">
        <v>18.0</v>
      </c>
      <c r="AJ2971" s="5">
        <v>3.82184E7</v>
      </c>
      <c r="AK2971" s="5">
        <v>18.0</v>
      </c>
      <c r="AL2971" s="5">
        <v>3.82184E7</v>
      </c>
      <c r="AM2971" s="1" t="s">
        <v>9092</v>
      </c>
      <c r="AN2971" s="10"/>
      <c r="AO2971" s="10"/>
      <c r="AP2971" s="1" t="s">
        <v>9093</v>
      </c>
    </row>
    <row r="2972">
      <c r="A2972" s="1" t="s">
        <v>4752</v>
      </c>
      <c r="B2972" s="16">
        <v>45946.0</v>
      </c>
      <c r="C2972" s="1" t="s">
        <v>6526</v>
      </c>
      <c r="D2972" s="5">
        <v>2.6169380000186E13</v>
      </c>
      <c r="E2972" s="1" t="s">
        <v>4752</v>
      </c>
      <c r="F2972" s="1" t="s">
        <v>1097</v>
      </c>
      <c r="G2972" s="1" t="s">
        <v>4771</v>
      </c>
      <c r="H2972" s="1" t="s">
        <v>16755</v>
      </c>
      <c r="I2972" s="17">
        <v>45528.0</v>
      </c>
      <c r="J2972" s="1" t="s">
        <v>4759</v>
      </c>
      <c r="K2972" s="1" t="s">
        <v>6528</v>
      </c>
      <c r="L2972" s="1" t="s">
        <v>6529</v>
      </c>
      <c r="M2972" s="1" t="s">
        <v>6530</v>
      </c>
      <c r="N2972" s="5">
        <v>2.6169380000186E13</v>
      </c>
      <c r="O2972" s="1" t="s">
        <v>1072</v>
      </c>
      <c r="P2972" s="1" t="s">
        <v>6526</v>
      </c>
      <c r="Q2972" s="5">
        <v>2.0</v>
      </c>
      <c r="R2972" s="15">
        <v>42627.0</v>
      </c>
      <c r="S2972" s="5">
        <v>0.0</v>
      </c>
      <c r="T2972" s="10"/>
      <c r="U2972" s="10"/>
      <c r="V2972" s="15">
        <v>42627.0</v>
      </c>
      <c r="W2972" s="5">
        <v>4618499.0</v>
      </c>
      <c r="X2972" s="1" t="s">
        <v>6531</v>
      </c>
      <c r="Y2972" s="1" t="s">
        <v>1090</v>
      </c>
      <c r="Z2972" s="1" t="s">
        <v>6532</v>
      </c>
      <c r="AA2972" s="5">
        <v>1280.0</v>
      </c>
      <c r="AB2972" s="10"/>
      <c r="AC2972" s="1" t="s">
        <v>6533</v>
      </c>
      <c r="AD2972" s="5">
        <v>1.630531E7</v>
      </c>
      <c r="AE2972" s="1" t="s">
        <v>1079</v>
      </c>
      <c r="AF2972" s="5">
        <v>6847.0</v>
      </c>
      <c r="AG2972" s="5">
        <v>18.0</v>
      </c>
      <c r="AH2972" s="5">
        <v>3.6521993E7</v>
      </c>
      <c r="AI2972" s="10"/>
      <c r="AJ2972" s="10"/>
      <c r="AK2972" s="5">
        <v>18.0</v>
      </c>
      <c r="AL2972" s="5">
        <v>8.1037917E7</v>
      </c>
      <c r="AM2972" s="1" t="s">
        <v>6534</v>
      </c>
      <c r="AN2972" s="10"/>
      <c r="AO2972" s="10"/>
      <c r="AP2972" s="1" t="s">
        <v>5045</v>
      </c>
    </row>
    <row r="2973">
      <c r="A2973" s="1" t="s">
        <v>4752</v>
      </c>
      <c r="B2973" s="14">
        <v>45481.0</v>
      </c>
      <c r="C2973" s="1" t="s">
        <v>16756</v>
      </c>
      <c r="D2973" s="5">
        <v>4.3820381000168E13</v>
      </c>
      <c r="E2973" s="1" t="s">
        <v>4752</v>
      </c>
      <c r="F2973" s="1" t="s">
        <v>16757</v>
      </c>
      <c r="G2973" s="1" t="s">
        <v>16758</v>
      </c>
      <c r="H2973" s="1" t="s">
        <v>16759</v>
      </c>
      <c r="I2973" s="17">
        <v>45528.0</v>
      </c>
      <c r="J2973" s="1" t="s">
        <v>4755</v>
      </c>
      <c r="K2973" s="1" t="s">
        <v>16760</v>
      </c>
      <c r="L2973" s="1" t="s">
        <v>16761</v>
      </c>
      <c r="M2973" s="1" t="s">
        <v>16762</v>
      </c>
      <c r="N2973" s="5">
        <v>4.3820381000168E13</v>
      </c>
      <c r="O2973" s="1" t="s">
        <v>1072</v>
      </c>
      <c r="P2973" s="1" t="s">
        <v>16756</v>
      </c>
      <c r="Q2973" s="5">
        <v>2.0</v>
      </c>
      <c r="R2973" s="15">
        <v>44477.0</v>
      </c>
      <c r="S2973" s="5">
        <v>0.0</v>
      </c>
      <c r="T2973" s="10"/>
      <c r="U2973" s="10"/>
      <c r="V2973" s="15">
        <v>44477.0</v>
      </c>
      <c r="W2973" s="5">
        <v>134200.0</v>
      </c>
      <c r="X2973" s="1" t="s">
        <v>16763</v>
      </c>
      <c r="Y2973" s="1" t="s">
        <v>1384</v>
      </c>
      <c r="Z2973" s="1" t="s">
        <v>16764</v>
      </c>
      <c r="AA2973" s="1" t="s">
        <v>1410</v>
      </c>
      <c r="AB2973" s="10"/>
      <c r="AC2973" s="1" t="s">
        <v>16765</v>
      </c>
      <c r="AD2973" s="5">
        <v>2.995E7</v>
      </c>
      <c r="AE2973" s="1" t="s">
        <v>1604</v>
      </c>
      <c r="AF2973" s="5">
        <v>5713.0</v>
      </c>
      <c r="AG2973" s="5">
        <v>27.0</v>
      </c>
      <c r="AH2973" s="5">
        <v>9.9840763E7</v>
      </c>
      <c r="AI2973" s="10"/>
      <c r="AJ2973" s="10"/>
      <c r="AK2973" s="10"/>
      <c r="AL2973" s="10"/>
      <c r="AM2973" s="1" t="s">
        <v>16766</v>
      </c>
      <c r="AN2973" s="10"/>
      <c r="AO2973" s="10"/>
      <c r="AP2973" s="1" t="s">
        <v>14210</v>
      </c>
    </row>
    <row r="2974">
      <c r="A2974" s="1" t="s">
        <v>4752</v>
      </c>
      <c r="B2974" s="14">
        <v>45926.0</v>
      </c>
      <c r="C2974" s="1" t="s">
        <v>5208</v>
      </c>
      <c r="D2974" s="5">
        <v>1.8007280000125E13</v>
      </c>
      <c r="E2974" s="1" t="s">
        <v>4752</v>
      </c>
      <c r="F2974" s="1" t="s">
        <v>5209</v>
      </c>
      <c r="G2974" s="1" t="s">
        <v>5210</v>
      </c>
      <c r="H2974" s="5">
        <v>33.0</v>
      </c>
      <c r="I2974" s="5">
        <v>5.0</v>
      </c>
      <c r="J2974" s="1" t="s">
        <v>4755</v>
      </c>
      <c r="K2974" s="1" t="s">
        <v>1085</v>
      </c>
      <c r="L2974" s="1" t="s">
        <v>1086</v>
      </c>
      <c r="M2974" s="1" t="s">
        <v>1087</v>
      </c>
      <c r="N2974" s="5">
        <v>1.8007280000125E13</v>
      </c>
      <c r="O2974" s="1" t="s">
        <v>1072</v>
      </c>
      <c r="P2974" s="1" t="s">
        <v>1088</v>
      </c>
      <c r="Q2974" s="5">
        <v>2.0</v>
      </c>
      <c r="R2974" s="15">
        <v>41389.0</v>
      </c>
      <c r="S2974" s="5">
        <v>0.0</v>
      </c>
      <c r="T2974" s="10"/>
      <c r="U2974" s="10"/>
      <c r="V2974" s="15">
        <v>41389.0</v>
      </c>
      <c r="W2974" s="5">
        <v>7490103.0</v>
      </c>
      <c r="X2974" s="1" t="s">
        <v>1089</v>
      </c>
      <c r="Y2974" s="1" t="s">
        <v>1090</v>
      </c>
      <c r="Z2974" s="1" t="s">
        <v>1091</v>
      </c>
      <c r="AA2974" s="5">
        <v>1333.0</v>
      </c>
      <c r="AB2974" s="1" t="s">
        <v>1092</v>
      </c>
      <c r="AC2974" s="1" t="s">
        <v>1078</v>
      </c>
      <c r="AD2974" s="5">
        <v>1.3515132E7</v>
      </c>
      <c r="AE2974" s="1" t="s">
        <v>1079</v>
      </c>
      <c r="AF2974" s="5">
        <v>6335.0</v>
      </c>
      <c r="AG2974" s="5">
        <v>14.0</v>
      </c>
      <c r="AH2974" s="5">
        <v>3.2697211E7</v>
      </c>
      <c r="AI2974" s="5">
        <v>14.0</v>
      </c>
      <c r="AJ2974" s="5">
        <v>3.2697213E7</v>
      </c>
      <c r="AK2974" s="5">
        <v>14.0</v>
      </c>
      <c r="AL2974" s="5">
        <v>3.2697211E7</v>
      </c>
      <c r="AM2974" s="1" t="s">
        <v>1093</v>
      </c>
      <c r="AN2974" s="10"/>
      <c r="AO2974" s="10"/>
      <c r="AP2974" s="1" t="s">
        <v>1094</v>
      </c>
    </row>
    <row r="2975">
      <c r="A2975" s="1" t="s">
        <v>4752</v>
      </c>
      <c r="B2975" s="14">
        <v>45915.0</v>
      </c>
      <c r="C2975" s="1" t="s">
        <v>5208</v>
      </c>
      <c r="D2975" s="5">
        <v>1.8007280000125E13</v>
      </c>
      <c r="E2975" s="1" t="s">
        <v>4752</v>
      </c>
      <c r="F2975" s="1" t="s">
        <v>5209</v>
      </c>
      <c r="G2975" s="1" t="s">
        <v>5210</v>
      </c>
      <c r="H2975" s="5">
        <v>29.0</v>
      </c>
      <c r="I2975" s="5">
        <v>5.0</v>
      </c>
      <c r="J2975" s="1" t="s">
        <v>4755</v>
      </c>
      <c r="K2975" s="1" t="s">
        <v>1085</v>
      </c>
      <c r="L2975" s="1" t="s">
        <v>1086</v>
      </c>
      <c r="M2975" s="1" t="s">
        <v>1087</v>
      </c>
      <c r="N2975" s="5">
        <v>1.8007280000125E13</v>
      </c>
      <c r="O2975" s="1" t="s">
        <v>1072</v>
      </c>
      <c r="P2975" s="1" t="s">
        <v>1088</v>
      </c>
      <c r="Q2975" s="5">
        <v>2.0</v>
      </c>
      <c r="R2975" s="15">
        <v>41389.0</v>
      </c>
      <c r="S2975" s="5">
        <v>0.0</v>
      </c>
      <c r="T2975" s="10"/>
      <c r="U2975" s="10"/>
      <c r="V2975" s="15">
        <v>41389.0</v>
      </c>
      <c r="W2975" s="5">
        <v>7490103.0</v>
      </c>
      <c r="X2975" s="1" t="s">
        <v>1089</v>
      </c>
      <c r="Y2975" s="1" t="s">
        <v>1090</v>
      </c>
      <c r="Z2975" s="1" t="s">
        <v>1091</v>
      </c>
      <c r="AA2975" s="5">
        <v>1333.0</v>
      </c>
      <c r="AB2975" s="1" t="s">
        <v>1092</v>
      </c>
      <c r="AC2975" s="1" t="s">
        <v>1078</v>
      </c>
      <c r="AD2975" s="5">
        <v>1.3515132E7</v>
      </c>
      <c r="AE2975" s="1" t="s">
        <v>1079</v>
      </c>
      <c r="AF2975" s="5">
        <v>6335.0</v>
      </c>
      <c r="AG2975" s="5">
        <v>14.0</v>
      </c>
      <c r="AH2975" s="5">
        <v>3.2697211E7</v>
      </c>
      <c r="AI2975" s="5">
        <v>14.0</v>
      </c>
      <c r="AJ2975" s="5">
        <v>3.2697213E7</v>
      </c>
      <c r="AK2975" s="5">
        <v>14.0</v>
      </c>
      <c r="AL2975" s="5">
        <v>3.2697211E7</v>
      </c>
      <c r="AM2975" s="1" t="s">
        <v>1093</v>
      </c>
      <c r="AN2975" s="10"/>
      <c r="AO2975" s="10"/>
      <c r="AP2975" s="1" t="s">
        <v>1094</v>
      </c>
    </row>
    <row r="2976">
      <c r="A2976" s="1" t="s">
        <v>4752</v>
      </c>
      <c r="B2976" s="14">
        <v>45563.0</v>
      </c>
      <c r="C2976" s="1" t="s">
        <v>5236</v>
      </c>
      <c r="D2976" s="5">
        <v>4.5236791000191E13</v>
      </c>
      <c r="E2976" s="1" t="s">
        <v>4752</v>
      </c>
      <c r="F2976" s="1" t="s">
        <v>1097</v>
      </c>
      <c r="G2976" s="1" t="s">
        <v>4771</v>
      </c>
      <c r="H2976" s="1" t="s">
        <v>16767</v>
      </c>
      <c r="I2976" s="17">
        <v>45528.0</v>
      </c>
      <c r="J2976" s="1" t="s">
        <v>4755</v>
      </c>
      <c r="K2976" s="1" t="s">
        <v>2884</v>
      </c>
      <c r="L2976" s="1" t="s">
        <v>2885</v>
      </c>
      <c r="M2976" s="1" t="s">
        <v>2886</v>
      </c>
      <c r="N2976" s="5">
        <v>4.5236791000191E13</v>
      </c>
      <c r="O2976" s="1" t="s">
        <v>1072</v>
      </c>
      <c r="P2976" s="1" t="s">
        <v>2887</v>
      </c>
      <c r="Q2976" s="5">
        <v>2.0</v>
      </c>
      <c r="R2976" s="15">
        <v>38659.0</v>
      </c>
      <c r="S2976" s="5">
        <v>0.0</v>
      </c>
      <c r="T2976" s="10"/>
      <c r="U2976" s="10"/>
      <c r="V2976" s="15">
        <v>24335.0</v>
      </c>
      <c r="W2976" s="5">
        <v>4683400.0</v>
      </c>
      <c r="X2976" s="1" t="s">
        <v>2888</v>
      </c>
      <c r="Y2976" s="1" t="s">
        <v>1090</v>
      </c>
      <c r="Z2976" s="1" t="s">
        <v>2889</v>
      </c>
      <c r="AA2976" s="5">
        <v>530.0</v>
      </c>
      <c r="AB2976" s="1" t="s">
        <v>2890</v>
      </c>
      <c r="AC2976" s="1" t="s">
        <v>2891</v>
      </c>
      <c r="AD2976" s="5">
        <v>1.470044E7</v>
      </c>
      <c r="AE2976" s="1" t="s">
        <v>1079</v>
      </c>
      <c r="AF2976" s="5">
        <v>6221.0</v>
      </c>
      <c r="AG2976" s="5">
        <v>17.0</v>
      </c>
      <c r="AH2976" s="5">
        <v>3.3443503E7</v>
      </c>
      <c r="AI2976" s="10"/>
      <c r="AJ2976" s="10"/>
      <c r="AK2976" s="10"/>
      <c r="AL2976" s="10"/>
      <c r="AM2976" s="1" t="s">
        <v>2892</v>
      </c>
      <c r="AN2976" s="10"/>
      <c r="AO2976" s="10"/>
      <c r="AP2976" s="1" t="s">
        <v>1080</v>
      </c>
    </row>
    <row r="2977">
      <c r="A2977" s="1" t="s">
        <v>4752</v>
      </c>
      <c r="B2977" s="14">
        <v>46281.0</v>
      </c>
      <c r="C2977" s="1" t="s">
        <v>1622</v>
      </c>
      <c r="D2977" s="5">
        <v>2.0323665000143E13</v>
      </c>
      <c r="E2977" s="1" t="s">
        <v>4752</v>
      </c>
      <c r="F2977" s="1" t="s">
        <v>5555</v>
      </c>
      <c r="G2977" s="1" t="s">
        <v>1623</v>
      </c>
      <c r="H2977" s="1" t="s">
        <v>2221</v>
      </c>
      <c r="I2977" s="5">
        <v>24.0</v>
      </c>
      <c r="J2977" s="1" t="s">
        <v>4755</v>
      </c>
      <c r="K2977" s="1" t="s">
        <v>1625</v>
      </c>
      <c r="L2977" s="1" t="s">
        <v>1626</v>
      </c>
      <c r="M2977" s="1" t="s">
        <v>1627</v>
      </c>
      <c r="N2977" s="5">
        <v>2.0323665000143E13</v>
      </c>
      <c r="O2977" s="1" t="s">
        <v>1072</v>
      </c>
      <c r="P2977" s="1" t="s">
        <v>1622</v>
      </c>
      <c r="Q2977" s="5">
        <v>2.0</v>
      </c>
      <c r="R2977" s="15">
        <v>41785.0</v>
      </c>
      <c r="S2977" s="5">
        <v>0.0</v>
      </c>
      <c r="T2977" s="10"/>
      <c r="U2977" s="10"/>
      <c r="V2977" s="15">
        <v>41785.0</v>
      </c>
      <c r="W2977" s="5">
        <v>3041500.0</v>
      </c>
      <c r="X2977" s="1" t="s">
        <v>1628</v>
      </c>
      <c r="Y2977" s="1" t="s">
        <v>1075</v>
      </c>
      <c r="Z2977" s="1" t="s">
        <v>1629</v>
      </c>
      <c r="AA2977" s="5">
        <v>89.0</v>
      </c>
      <c r="AB2977" s="10"/>
      <c r="AC2977" s="1" t="s">
        <v>1630</v>
      </c>
      <c r="AD2977" s="5">
        <v>9.024004E7</v>
      </c>
      <c r="AE2977" s="1" t="s">
        <v>1277</v>
      </c>
      <c r="AF2977" s="5">
        <v>8801.0</v>
      </c>
      <c r="AG2977" s="5">
        <v>51.0</v>
      </c>
      <c r="AH2977" s="5">
        <v>3.3079777E7</v>
      </c>
      <c r="AI2977" s="10"/>
      <c r="AJ2977" s="10"/>
      <c r="AK2977" s="10"/>
      <c r="AL2977" s="10"/>
      <c r="AM2977" s="1" t="s">
        <v>1631</v>
      </c>
      <c r="AN2977" s="10"/>
      <c r="AO2977" s="10"/>
      <c r="AP2977" s="1" t="s">
        <v>1632</v>
      </c>
    </row>
    <row r="2978">
      <c r="A2978" s="1" t="s">
        <v>4752</v>
      </c>
      <c r="B2978" s="14">
        <v>46281.0</v>
      </c>
      <c r="C2978" s="1" t="s">
        <v>1622</v>
      </c>
      <c r="D2978" s="5">
        <v>2.0323665000143E13</v>
      </c>
      <c r="E2978" s="1" t="s">
        <v>4752</v>
      </c>
      <c r="F2978" s="1" t="s">
        <v>5555</v>
      </c>
      <c r="G2978" s="1" t="s">
        <v>1623</v>
      </c>
      <c r="H2978" s="1" t="s">
        <v>16768</v>
      </c>
      <c r="I2978" s="5">
        <v>24.0</v>
      </c>
      <c r="J2978" s="1" t="s">
        <v>4755</v>
      </c>
      <c r="K2978" s="1" t="s">
        <v>1625</v>
      </c>
      <c r="L2978" s="1" t="s">
        <v>1626</v>
      </c>
      <c r="M2978" s="1" t="s">
        <v>1627</v>
      </c>
      <c r="N2978" s="5">
        <v>2.0323665000143E13</v>
      </c>
      <c r="O2978" s="1" t="s">
        <v>1072</v>
      </c>
      <c r="P2978" s="1" t="s">
        <v>1622</v>
      </c>
      <c r="Q2978" s="5">
        <v>2.0</v>
      </c>
      <c r="R2978" s="15">
        <v>41785.0</v>
      </c>
      <c r="S2978" s="5">
        <v>0.0</v>
      </c>
      <c r="T2978" s="10"/>
      <c r="U2978" s="10"/>
      <c r="V2978" s="15">
        <v>41785.0</v>
      </c>
      <c r="W2978" s="5">
        <v>3041500.0</v>
      </c>
      <c r="X2978" s="1" t="s">
        <v>1628</v>
      </c>
      <c r="Y2978" s="1" t="s">
        <v>1075</v>
      </c>
      <c r="Z2978" s="1" t="s">
        <v>1629</v>
      </c>
      <c r="AA2978" s="5">
        <v>89.0</v>
      </c>
      <c r="AB2978" s="10"/>
      <c r="AC2978" s="1" t="s">
        <v>1630</v>
      </c>
      <c r="AD2978" s="5">
        <v>9.024004E7</v>
      </c>
      <c r="AE2978" s="1" t="s">
        <v>1277</v>
      </c>
      <c r="AF2978" s="5">
        <v>8801.0</v>
      </c>
      <c r="AG2978" s="5">
        <v>51.0</v>
      </c>
      <c r="AH2978" s="5">
        <v>3.3079777E7</v>
      </c>
      <c r="AI2978" s="10"/>
      <c r="AJ2978" s="10"/>
      <c r="AK2978" s="10"/>
      <c r="AL2978" s="10"/>
      <c r="AM2978" s="1" t="s">
        <v>1631</v>
      </c>
      <c r="AN2978" s="10"/>
      <c r="AO2978" s="10"/>
      <c r="AP2978" s="1" t="s">
        <v>1632</v>
      </c>
    </row>
    <row r="2979">
      <c r="A2979" s="1" t="s">
        <v>4752</v>
      </c>
      <c r="B2979" s="14">
        <v>46281.0</v>
      </c>
      <c r="C2979" s="1" t="s">
        <v>1622</v>
      </c>
      <c r="D2979" s="5">
        <v>2.0323665000143E13</v>
      </c>
      <c r="E2979" s="1" t="s">
        <v>4752</v>
      </c>
      <c r="F2979" s="1" t="s">
        <v>5555</v>
      </c>
      <c r="G2979" s="1" t="s">
        <v>1623</v>
      </c>
      <c r="H2979" s="1" t="s">
        <v>2227</v>
      </c>
      <c r="I2979" s="5">
        <v>24.0</v>
      </c>
      <c r="J2979" s="1" t="s">
        <v>4755</v>
      </c>
      <c r="K2979" s="1" t="s">
        <v>1625</v>
      </c>
      <c r="L2979" s="1" t="s">
        <v>1626</v>
      </c>
      <c r="M2979" s="1" t="s">
        <v>1627</v>
      </c>
      <c r="N2979" s="5">
        <v>2.0323665000143E13</v>
      </c>
      <c r="O2979" s="1" t="s">
        <v>1072</v>
      </c>
      <c r="P2979" s="1" t="s">
        <v>1622</v>
      </c>
      <c r="Q2979" s="5">
        <v>2.0</v>
      </c>
      <c r="R2979" s="15">
        <v>41785.0</v>
      </c>
      <c r="S2979" s="5">
        <v>0.0</v>
      </c>
      <c r="T2979" s="10"/>
      <c r="U2979" s="10"/>
      <c r="V2979" s="15">
        <v>41785.0</v>
      </c>
      <c r="W2979" s="5">
        <v>3041500.0</v>
      </c>
      <c r="X2979" s="1" t="s">
        <v>1628</v>
      </c>
      <c r="Y2979" s="1" t="s">
        <v>1075</v>
      </c>
      <c r="Z2979" s="1" t="s">
        <v>1629</v>
      </c>
      <c r="AA2979" s="5">
        <v>89.0</v>
      </c>
      <c r="AB2979" s="10"/>
      <c r="AC2979" s="1" t="s">
        <v>1630</v>
      </c>
      <c r="AD2979" s="5">
        <v>9.024004E7</v>
      </c>
      <c r="AE2979" s="1" t="s">
        <v>1277</v>
      </c>
      <c r="AF2979" s="5">
        <v>8801.0</v>
      </c>
      <c r="AG2979" s="5">
        <v>51.0</v>
      </c>
      <c r="AH2979" s="5">
        <v>3.3079777E7</v>
      </c>
      <c r="AI2979" s="10"/>
      <c r="AJ2979" s="10"/>
      <c r="AK2979" s="10"/>
      <c r="AL2979" s="10"/>
      <c r="AM2979" s="1" t="s">
        <v>1631</v>
      </c>
      <c r="AN2979" s="10"/>
      <c r="AO2979" s="10"/>
      <c r="AP2979" s="1" t="s">
        <v>1632</v>
      </c>
    </row>
    <row r="2980">
      <c r="A2980" s="1" t="s">
        <v>4752</v>
      </c>
      <c r="B2980" s="14">
        <v>45599.0</v>
      </c>
      <c r="C2980" s="1" t="s">
        <v>16769</v>
      </c>
      <c r="D2980" s="5">
        <v>8.017160000155E12</v>
      </c>
      <c r="E2980" s="1" t="s">
        <v>4752</v>
      </c>
      <c r="F2980" s="1" t="s">
        <v>2725</v>
      </c>
      <c r="G2980" s="1" t="s">
        <v>16770</v>
      </c>
      <c r="H2980" s="1" t="s">
        <v>16771</v>
      </c>
      <c r="I2980" s="5">
        <v>25.0</v>
      </c>
      <c r="J2980" s="1" t="s">
        <v>4755</v>
      </c>
      <c r="K2980" s="1" t="s">
        <v>16772</v>
      </c>
      <c r="L2980" s="1" t="s">
        <v>16773</v>
      </c>
      <c r="M2980" s="1" t="s">
        <v>16774</v>
      </c>
      <c r="N2980" s="5">
        <v>8.017160000155E12</v>
      </c>
      <c r="O2980" s="1" t="s">
        <v>1072</v>
      </c>
      <c r="P2980" s="10"/>
      <c r="Q2980" s="5">
        <v>2.0</v>
      </c>
      <c r="R2980" s="15">
        <v>38813.0</v>
      </c>
      <c r="S2980" s="5">
        <v>0.0</v>
      </c>
      <c r="T2980" s="10"/>
      <c r="U2980" s="10"/>
      <c r="V2980" s="15">
        <v>38813.0</v>
      </c>
      <c r="W2980" s="5">
        <v>161001.0</v>
      </c>
      <c r="X2980" s="1" t="s">
        <v>16775</v>
      </c>
      <c r="Y2980" s="1" t="s">
        <v>1075</v>
      </c>
      <c r="Z2980" s="1" t="s">
        <v>14686</v>
      </c>
      <c r="AA2980" s="5">
        <v>160.0</v>
      </c>
      <c r="AB2980" s="1" t="s">
        <v>16776</v>
      </c>
      <c r="AC2980" s="1" t="s">
        <v>1078</v>
      </c>
      <c r="AD2980" s="5">
        <v>1.475E7</v>
      </c>
      <c r="AE2980" s="1" t="s">
        <v>1079</v>
      </c>
      <c r="AF2980" s="5">
        <v>6891.0</v>
      </c>
      <c r="AG2980" s="5">
        <v>16.0</v>
      </c>
      <c r="AH2980" s="5">
        <v>3.6350123E7</v>
      </c>
      <c r="AI2980" s="10"/>
      <c r="AJ2980" s="10"/>
      <c r="AK2980" s="10"/>
      <c r="AL2980" s="10"/>
      <c r="AM2980" s="1" t="s">
        <v>16777</v>
      </c>
      <c r="AN2980" s="10"/>
      <c r="AO2980" s="10"/>
      <c r="AP2980" s="1" t="s">
        <v>16778</v>
      </c>
    </row>
    <row r="2981">
      <c r="A2981" s="1" t="s">
        <v>4752</v>
      </c>
      <c r="B2981" s="14">
        <v>45792.0</v>
      </c>
      <c r="C2981" s="1" t="s">
        <v>7999</v>
      </c>
      <c r="D2981" s="5">
        <v>2.4844660000117E13</v>
      </c>
      <c r="E2981" s="1" t="s">
        <v>4752</v>
      </c>
      <c r="F2981" s="1" t="s">
        <v>1097</v>
      </c>
      <c r="G2981" s="1" t="s">
        <v>4771</v>
      </c>
      <c r="H2981" s="1" t="s">
        <v>16779</v>
      </c>
      <c r="I2981" s="17">
        <v>45528.0</v>
      </c>
      <c r="J2981" s="1" t="s">
        <v>4759</v>
      </c>
      <c r="K2981" s="1" t="s">
        <v>8001</v>
      </c>
      <c r="L2981" s="1" t="s">
        <v>8002</v>
      </c>
      <c r="M2981" s="1" t="s">
        <v>8003</v>
      </c>
      <c r="N2981" s="5">
        <v>2.4844660000117E13</v>
      </c>
      <c r="O2981" s="1" t="s">
        <v>1072</v>
      </c>
      <c r="P2981" s="1" t="s">
        <v>7999</v>
      </c>
      <c r="Q2981" s="5">
        <v>2.0</v>
      </c>
      <c r="R2981" s="15">
        <v>44589.0</v>
      </c>
      <c r="S2981" s="5">
        <v>0.0</v>
      </c>
      <c r="T2981" s="10"/>
      <c r="U2981" s="10"/>
      <c r="V2981" s="15">
        <v>42509.0</v>
      </c>
      <c r="W2981" s="5">
        <v>4399101.0</v>
      </c>
      <c r="X2981" s="1" t="s">
        <v>8004</v>
      </c>
      <c r="Y2981" s="1" t="s">
        <v>1075</v>
      </c>
      <c r="Z2981" s="1" t="s">
        <v>8005</v>
      </c>
      <c r="AA2981" s="5">
        <v>150.0</v>
      </c>
      <c r="AB2981" s="10"/>
      <c r="AC2981" s="1" t="s">
        <v>8006</v>
      </c>
      <c r="AD2981" s="5">
        <v>6.8626362E7</v>
      </c>
      <c r="AE2981" s="1" t="s">
        <v>2304</v>
      </c>
      <c r="AF2981" s="5">
        <v>509.0</v>
      </c>
      <c r="AG2981" s="5">
        <v>91.0</v>
      </c>
      <c r="AH2981" s="5">
        <v>8.7613913E7</v>
      </c>
      <c r="AI2981" s="10"/>
      <c r="AJ2981" s="10"/>
      <c r="AK2981" s="10"/>
      <c r="AL2981" s="10"/>
      <c r="AM2981" s="1" t="s">
        <v>8007</v>
      </c>
      <c r="AN2981" s="10"/>
      <c r="AO2981" s="10"/>
      <c r="AP2981" s="1" t="s">
        <v>2305</v>
      </c>
    </row>
    <row r="2982">
      <c r="A2982" s="1" t="s">
        <v>4752</v>
      </c>
      <c r="B2982" s="14">
        <v>45802.0</v>
      </c>
      <c r="C2982" s="1" t="s">
        <v>16780</v>
      </c>
      <c r="D2982" s="5">
        <v>3.7080909000107E13</v>
      </c>
      <c r="E2982" s="1" t="s">
        <v>4752</v>
      </c>
      <c r="F2982" s="1" t="s">
        <v>1097</v>
      </c>
      <c r="G2982" s="1" t="s">
        <v>4761</v>
      </c>
      <c r="H2982" s="1" t="s">
        <v>16781</v>
      </c>
      <c r="I2982" s="5">
        <v>101.0</v>
      </c>
      <c r="J2982" s="1" t="s">
        <v>4759</v>
      </c>
      <c r="K2982" s="1" t="s">
        <v>1269</v>
      </c>
      <c r="L2982" s="1" t="s">
        <v>1270</v>
      </c>
      <c r="M2982" s="1" t="s">
        <v>1271</v>
      </c>
      <c r="N2982" s="5">
        <v>3.7080909000107E13</v>
      </c>
      <c r="O2982" s="1" t="s">
        <v>1072</v>
      </c>
      <c r="P2982" s="1" t="s">
        <v>1272</v>
      </c>
      <c r="Q2982" s="5">
        <v>2.0</v>
      </c>
      <c r="R2982" s="15">
        <v>43957.0</v>
      </c>
      <c r="S2982" s="5">
        <v>0.0</v>
      </c>
      <c r="T2982" s="10"/>
      <c r="U2982" s="10"/>
      <c r="V2982" s="15">
        <v>43957.0</v>
      </c>
      <c r="W2982" s="5">
        <v>4669999.0</v>
      </c>
      <c r="X2982" s="1" t="s">
        <v>1273</v>
      </c>
      <c r="Y2982" s="1" t="s">
        <v>1075</v>
      </c>
      <c r="Z2982" s="1" t="s">
        <v>1274</v>
      </c>
      <c r="AA2982" s="5">
        <v>110.0</v>
      </c>
      <c r="AB2982" s="1" t="s">
        <v>1275</v>
      </c>
      <c r="AC2982" s="1" t="s">
        <v>1276</v>
      </c>
      <c r="AD2982" s="5">
        <v>9.84E7</v>
      </c>
      <c r="AE2982" s="1" t="s">
        <v>1277</v>
      </c>
      <c r="AF2982" s="5">
        <v>8667.0</v>
      </c>
      <c r="AG2982" s="5">
        <v>49.0</v>
      </c>
      <c r="AH2982" s="5">
        <v>3.025177E7</v>
      </c>
      <c r="AI2982" s="10"/>
      <c r="AJ2982" s="10"/>
      <c r="AK2982" s="10"/>
      <c r="AL2982" s="10"/>
      <c r="AM2982" s="1" t="s">
        <v>1278</v>
      </c>
      <c r="AN2982" s="10"/>
      <c r="AO2982" s="10"/>
      <c r="AP2982" s="1" t="s">
        <v>1279</v>
      </c>
    </row>
    <row r="2983">
      <c r="A2983" s="1" t="s">
        <v>4752</v>
      </c>
      <c r="B2983" s="16">
        <v>46005.0</v>
      </c>
      <c r="C2983" s="1" t="s">
        <v>16782</v>
      </c>
      <c r="D2983" s="5">
        <v>2.118881000175E12</v>
      </c>
      <c r="E2983" s="1" t="s">
        <v>4752</v>
      </c>
      <c r="F2983" s="1" t="s">
        <v>1097</v>
      </c>
      <c r="G2983" s="1" t="s">
        <v>4761</v>
      </c>
      <c r="H2983" s="1" t="s">
        <v>16783</v>
      </c>
      <c r="I2983" s="5">
        <v>101.0</v>
      </c>
      <c r="J2983" s="1" t="s">
        <v>4759</v>
      </c>
      <c r="K2983" s="1" t="s">
        <v>16782</v>
      </c>
      <c r="L2983" s="1" t="s">
        <v>16784</v>
      </c>
      <c r="M2983" s="1" t="s">
        <v>16785</v>
      </c>
      <c r="N2983" s="5">
        <v>2.118881000175E12</v>
      </c>
      <c r="O2983" s="1" t="s">
        <v>1072</v>
      </c>
      <c r="P2983" s="10"/>
      <c r="Q2983" s="5">
        <v>2.0</v>
      </c>
      <c r="R2983" s="15">
        <v>38227.0</v>
      </c>
      <c r="S2983" s="5">
        <v>0.0</v>
      </c>
      <c r="T2983" s="10"/>
      <c r="U2983" s="10"/>
      <c r="V2983" s="15">
        <v>35695.0</v>
      </c>
      <c r="W2983" s="5">
        <v>230600.0</v>
      </c>
      <c r="X2983" s="1" t="s">
        <v>16786</v>
      </c>
      <c r="Y2983" s="1" t="s">
        <v>1090</v>
      </c>
      <c r="Z2983" s="1" t="s">
        <v>16787</v>
      </c>
      <c r="AA2983" s="5">
        <v>513.0</v>
      </c>
      <c r="AB2983" s="10"/>
      <c r="AC2983" s="1" t="s">
        <v>1989</v>
      </c>
      <c r="AD2983" s="5">
        <v>3.5903051E7</v>
      </c>
      <c r="AE2983" s="1" t="s">
        <v>1205</v>
      </c>
      <c r="AF2983" s="5">
        <v>4633.0</v>
      </c>
      <c r="AG2983" s="5">
        <v>31.0</v>
      </c>
      <c r="AH2983" s="5">
        <v>9.6428098E7</v>
      </c>
      <c r="AI2983" s="5">
        <v>31.0</v>
      </c>
      <c r="AJ2983" s="5">
        <v>3.8401037E7</v>
      </c>
      <c r="AK2983" s="5">
        <v>31.0</v>
      </c>
      <c r="AL2983" s="5">
        <v>3.8314967E7</v>
      </c>
      <c r="AM2983" s="1" t="s">
        <v>16788</v>
      </c>
      <c r="AN2983" s="10"/>
      <c r="AO2983" s="10"/>
      <c r="AP2983" s="1" t="s">
        <v>4973</v>
      </c>
    </row>
    <row r="2984">
      <c r="A2984" s="1" t="s">
        <v>4752</v>
      </c>
      <c r="B2984" s="14">
        <v>46227.0</v>
      </c>
      <c r="C2984" s="1" t="s">
        <v>1201</v>
      </c>
      <c r="D2984" s="5">
        <v>2.9958429000178E13</v>
      </c>
      <c r="E2984" s="1" t="s">
        <v>4752</v>
      </c>
      <c r="F2984" s="1" t="s">
        <v>1097</v>
      </c>
      <c r="G2984" s="1" t="s">
        <v>5216</v>
      </c>
      <c r="H2984" s="1" t="s">
        <v>1197</v>
      </c>
      <c r="I2984" s="17">
        <v>45528.0</v>
      </c>
      <c r="J2984" s="1" t="s">
        <v>4755</v>
      </c>
      <c r="K2984" s="1" t="s">
        <v>1198</v>
      </c>
      <c r="L2984" s="1" t="s">
        <v>1199</v>
      </c>
      <c r="M2984" s="1" t="s">
        <v>1200</v>
      </c>
      <c r="N2984" s="5">
        <v>2.9958429000178E13</v>
      </c>
      <c r="O2984" s="1" t="s">
        <v>1072</v>
      </c>
      <c r="P2984" s="1" t="s">
        <v>1201</v>
      </c>
      <c r="Q2984" s="5">
        <v>2.0</v>
      </c>
      <c r="R2984" s="15">
        <v>43175.0</v>
      </c>
      <c r="S2984" s="5">
        <v>0.0</v>
      </c>
      <c r="T2984" s="10"/>
      <c r="U2984" s="10"/>
      <c r="V2984" s="15">
        <v>43175.0</v>
      </c>
      <c r="W2984" s="5">
        <v>161099.0</v>
      </c>
      <c r="X2984" s="1" t="s">
        <v>1202</v>
      </c>
      <c r="Y2984" s="1" t="s">
        <v>1075</v>
      </c>
      <c r="Z2984" s="1" t="s">
        <v>1203</v>
      </c>
      <c r="AA2984" s="5">
        <v>2229.0</v>
      </c>
      <c r="AB2984" s="10"/>
      <c r="AC2984" s="1" t="s">
        <v>1204</v>
      </c>
      <c r="AD2984" s="5">
        <v>3.840524E7</v>
      </c>
      <c r="AE2984" s="1" t="s">
        <v>1205</v>
      </c>
      <c r="AF2984" s="5">
        <v>5403.0</v>
      </c>
      <c r="AG2984" s="5">
        <v>34.0</v>
      </c>
      <c r="AH2984" s="5">
        <v>9.1324629E7</v>
      </c>
      <c r="AI2984" s="10"/>
      <c r="AJ2984" s="10"/>
      <c r="AK2984" s="10"/>
      <c r="AL2984" s="10"/>
      <c r="AM2984" s="1" t="s">
        <v>1206</v>
      </c>
      <c r="AN2984" s="10"/>
      <c r="AO2984" s="10"/>
      <c r="AP2984" s="1" t="s">
        <v>1207</v>
      </c>
    </row>
    <row r="2985">
      <c r="A2985" s="1" t="s">
        <v>4752</v>
      </c>
      <c r="B2985" s="16">
        <v>46006.0</v>
      </c>
      <c r="C2985" s="1" t="s">
        <v>16789</v>
      </c>
      <c r="D2985" s="5">
        <v>3.509209400015E13</v>
      </c>
      <c r="E2985" s="1" t="s">
        <v>4752</v>
      </c>
      <c r="F2985" s="1" t="s">
        <v>1097</v>
      </c>
      <c r="G2985" s="1" t="s">
        <v>4761</v>
      </c>
      <c r="H2985" s="1" t="s">
        <v>16790</v>
      </c>
      <c r="I2985" s="5">
        <v>101.0</v>
      </c>
      <c r="J2985" s="1" t="s">
        <v>4759</v>
      </c>
      <c r="K2985" s="1" t="s">
        <v>16791</v>
      </c>
      <c r="L2985" s="1" t="s">
        <v>16792</v>
      </c>
      <c r="M2985" s="1" t="s">
        <v>16793</v>
      </c>
      <c r="N2985" s="5">
        <v>3.509209400015E13</v>
      </c>
      <c r="O2985" s="1" t="s">
        <v>1072</v>
      </c>
      <c r="P2985" s="10"/>
      <c r="Q2985" s="5">
        <v>2.0</v>
      </c>
      <c r="R2985" s="15">
        <v>43744.0</v>
      </c>
      <c r="S2985" s="5">
        <v>0.0</v>
      </c>
      <c r="T2985" s="10"/>
      <c r="U2985" s="10"/>
      <c r="V2985" s="15">
        <v>43744.0</v>
      </c>
      <c r="W2985" s="5">
        <v>161001.0</v>
      </c>
      <c r="X2985" s="1" t="s">
        <v>16794</v>
      </c>
      <c r="Y2985" s="1" t="s">
        <v>1075</v>
      </c>
      <c r="Z2985" s="1" t="s">
        <v>16795</v>
      </c>
      <c r="AA2985" s="5">
        <v>200.0</v>
      </c>
      <c r="AB2985" s="10"/>
      <c r="AC2985" s="1" t="s">
        <v>9547</v>
      </c>
      <c r="AD2985" s="5">
        <v>3.870651E7</v>
      </c>
      <c r="AE2985" s="1" t="s">
        <v>1205</v>
      </c>
      <c r="AF2985" s="5">
        <v>4959.0</v>
      </c>
      <c r="AG2985" s="5">
        <v>34.0</v>
      </c>
      <c r="AH2985" s="5">
        <v>9.8155326E7</v>
      </c>
      <c r="AI2985" s="5">
        <v>34.0</v>
      </c>
      <c r="AJ2985" s="5">
        <v>3.8238615E7</v>
      </c>
      <c r="AK2985" s="5">
        <v>34.0</v>
      </c>
      <c r="AL2985" s="5">
        <v>3.8235615E7</v>
      </c>
      <c r="AM2985" s="1" t="s">
        <v>16796</v>
      </c>
      <c r="AN2985" s="10"/>
      <c r="AO2985" s="10"/>
      <c r="AP2985" s="1" t="s">
        <v>7571</v>
      </c>
    </row>
    <row r="2986">
      <c r="A2986" s="1" t="s">
        <v>4752</v>
      </c>
      <c r="B2986" s="14">
        <v>46038.0</v>
      </c>
      <c r="C2986" s="1" t="s">
        <v>12226</v>
      </c>
      <c r="D2986" s="5">
        <v>4.8678658000183E13</v>
      </c>
      <c r="E2986" s="1" t="s">
        <v>4752</v>
      </c>
      <c r="F2986" s="1" t="s">
        <v>1097</v>
      </c>
      <c r="G2986" s="1" t="s">
        <v>4771</v>
      </c>
      <c r="H2986" s="1" t="s">
        <v>16797</v>
      </c>
      <c r="I2986" s="17">
        <v>45528.0</v>
      </c>
      <c r="J2986" s="1" t="s">
        <v>4759</v>
      </c>
      <c r="K2986" s="1" t="s">
        <v>12228</v>
      </c>
      <c r="L2986" s="1" t="s">
        <v>12229</v>
      </c>
      <c r="M2986" s="1" t="s">
        <v>12230</v>
      </c>
      <c r="N2986" s="5">
        <v>4.8678658000183E13</v>
      </c>
      <c r="O2986" s="1" t="s">
        <v>1072</v>
      </c>
      <c r="P2986" s="1" t="s">
        <v>12226</v>
      </c>
      <c r="Q2986" s="5">
        <v>2.0</v>
      </c>
      <c r="R2986" s="15">
        <v>44886.0</v>
      </c>
      <c r="S2986" s="5">
        <v>0.0</v>
      </c>
      <c r="T2986" s="10"/>
      <c r="U2986" s="10"/>
      <c r="V2986" s="15">
        <v>44886.0</v>
      </c>
      <c r="W2986" s="5">
        <v>161001.0</v>
      </c>
      <c r="X2986" s="1" t="s">
        <v>12231</v>
      </c>
      <c r="Y2986" s="1" t="s">
        <v>1090</v>
      </c>
      <c r="Z2986" s="1" t="s">
        <v>12232</v>
      </c>
      <c r="AA2986" s="5">
        <v>200.0</v>
      </c>
      <c r="AB2986" s="10"/>
      <c r="AC2986" s="1" t="s">
        <v>12233</v>
      </c>
      <c r="AD2986" s="5">
        <v>5.632144E7</v>
      </c>
      <c r="AE2986" s="1" t="s">
        <v>2781</v>
      </c>
      <c r="AF2986" s="5">
        <v>2521.0</v>
      </c>
      <c r="AG2986" s="5">
        <v>87.0</v>
      </c>
      <c r="AH2986" s="5">
        <v>8.8328431E7</v>
      </c>
      <c r="AI2986" s="10"/>
      <c r="AJ2986" s="10"/>
      <c r="AK2986" s="10"/>
      <c r="AL2986" s="10"/>
      <c r="AM2986" s="1" t="s">
        <v>12234</v>
      </c>
      <c r="AN2986" s="10"/>
      <c r="AO2986" s="10"/>
      <c r="AP2986" s="1" t="s">
        <v>2782</v>
      </c>
    </row>
    <row r="2987">
      <c r="A2987" s="1" t="s">
        <v>4752</v>
      </c>
      <c r="B2987" s="16">
        <v>46323.0</v>
      </c>
      <c r="C2987" s="1" t="s">
        <v>5827</v>
      </c>
      <c r="D2987" s="5">
        <v>1.0249419000216E13</v>
      </c>
      <c r="E2987" s="1" t="s">
        <v>4752</v>
      </c>
      <c r="F2987" s="1" t="s">
        <v>1097</v>
      </c>
      <c r="G2987" s="1" t="s">
        <v>5323</v>
      </c>
      <c r="H2987" s="1" t="s">
        <v>16798</v>
      </c>
      <c r="I2987" s="5">
        <v>105.0</v>
      </c>
      <c r="J2987" s="1" t="s">
        <v>4759</v>
      </c>
      <c r="K2987" s="1" t="s">
        <v>5829</v>
      </c>
      <c r="L2987" s="1" t="s">
        <v>5830</v>
      </c>
      <c r="M2987" s="1" t="s">
        <v>5831</v>
      </c>
      <c r="N2987" s="5">
        <v>1.0249419000216E13</v>
      </c>
      <c r="O2987" s="1" t="s">
        <v>1103</v>
      </c>
      <c r="P2987" s="1" t="s">
        <v>5832</v>
      </c>
      <c r="Q2987" s="5">
        <v>2.0</v>
      </c>
      <c r="R2987" s="15">
        <v>40781.0</v>
      </c>
      <c r="S2987" s="5">
        <v>0.0</v>
      </c>
      <c r="T2987" s="10"/>
      <c r="U2987" s="10"/>
      <c r="V2987" s="15">
        <v>40781.0</v>
      </c>
      <c r="W2987" s="5">
        <v>1071600.0</v>
      </c>
      <c r="X2987" s="1" t="s">
        <v>5833</v>
      </c>
      <c r="Y2987" s="1" t="s">
        <v>1118</v>
      </c>
      <c r="Z2987" s="1" t="s">
        <v>5834</v>
      </c>
      <c r="AA2987" s="1" t="s">
        <v>1120</v>
      </c>
      <c r="AB2987" s="1" t="s">
        <v>5835</v>
      </c>
      <c r="AC2987" s="1" t="s">
        <v>5836</v>
      </c>
      <c r="AD2987" s="5">
        <v>7.586E7</v>
      </c>
      <c r="AE2987" s="1" t="s">
        <v>1413</v>
      </c>
      <c r="AF2987" s="5">
        <v>9563.0</v>
      </c>
      <c r="AG2987" s="5">
        <v>64.0</v>
      </c>
      <c r="AH2987" s="5">
        <v>3.61595E7</v>
      </c>
      <c r="AI2987" s="5">
        <v>19.0</v>
      </c>
      <c r="AJ2987" s="5">
        <v>3.5437806E7</v>
      </c>
      <c r="AK2987" s="5">
        <v>64.0</v>
      </c>
      <c r="AL2987" s="5">
        <v>3.61595E7</v>
      </c>
      <c r="AM2987" s="1" t="s">
        <v>5837</v>
      </c>
      <c r="AN2987" s="10"/>
      <c r="AO2987" s="10"/>
      <c r="AP2987" s="1" t="s">
        <v>5838</v>
      </c>
    </row>
    <row r="2988">
      <c r="A2988" s="1" t="s">
        <v>4752</v>
      </c>
      <c r="B2988" s="14">
        <v>45919.0</v>
      </c>
      <c r="C2988" s="1" t="s">
        <v>7383</v>
      </c>
      <c r="D2988" s="5">
        <v>4.773654200019E13</v>
      </c>
      <c r="E2988" s="1" t="s">
        <v>4752</v>
      </c>
      <c r="F2988" s="1" t="s">
        <v>1097</v>
      </c>
      <c r="G2988" s="1" t="s">
        <v>4771</v>
      </c>
      <c r="H2988" s="1" t="s">
        <v>16799</v>
      </c>
      <c r="I2988" s="17">
        <v>45528.0</v>
      </c>
      <c r="J2988" s="1" t="s">
        <v>4759</v>
      </c>
      <c r="K2988" s="1" t="s">
        <v>7385</v>
      </c>
      <c r="L2988" s="1" t="s">
        <v>7386</v>
      </c>
      <c r="M2988" s="1" t="s">
        <v>7387</v>
      </c>
      <c r="N2988" s="5">
        <v>4.773654200019E13</v>
      </c>
      <c r="O2988" s="1" t="s">
        <v>1072</v>
      </c>
      <c r="P2988" s="1" t="s">
        <v>7383</v>
      </c>
      <c r="Q2988" s="5">
        <v>2.0</v>
      </c>
      <c r="R2988" s="15">
        <v>44799.0</v>
      </c>
      <c r="S2988" s="5">
        <v>0.0</v>
      </c>
      <c r="T2988" s="10"/>
      <c r="U2988" s="5">
        <v>105.0</v>
      </c>
      <c r="V2988" s="15">
        <v>44799.0</v>
      </c>
      <c r="W2988" s="5">
        <v>4614100.0</v>
      </c>
      <c r="X2988" s="1" t="s">
        <v>7388</v>
      </c>
      <c r="Y2988" s="1" t="s">
        <v>1075</v>
      </c>
      <c r="Z2988" s="1" t="s">
        <v>7389</v>
      </c>
      <c r="AA2988" s="5">
        <v>41.0</v>
      </c>
      <c r="AB2988" s="1" t="s">
        <v>7390</v>
      </c>
      <c r="AC2988" s="1" t="s">
        <v>7391</v>
      </c>
      <c r="AD2988" s="5">
        <v>5.804232E7</v>
      </c>
      <c r="AE2988" s="1" t="s">
        <v>7392</v>
      </c>
      <c r="AF2988" s="5">
        <v>2051.0</v>
      </c>
      <c r="AG2988" s="5">
        <v>83.0</v>
      </c>
      <c r="AH2988" s="5">
        <v>8.2030551E7</v>
      </c>
      <c r="AI2988" s="5">
        <v>0.0</v>
      </c>
      <c r="AJ2988" s="5">
        <v>0.0</v>
      </c>
      <c r="AK2988" s="10"/>
      <c r="AL2988" s="10"/>
      <c r="AM2988" s="1" t="s">
        <v>7393</v>
      </c>
      <c r="AN2988" s="10"/>
      <c r="AO2988" s="10"/>
      <c r="AP2988" s="1" t="s">
        <v>7394</v>
      </c>
    </row>
    <row r="2989">
      <c r="A2989" s="1" t="s">
        <v>4752</v>
      </c>
      <c r="B2989" s="14">
        <v>46295.0</v>
      </c>
      <c r="C2989" s="1" t="s">
        <v>8560</v>
      </c>
      <c r="D2989" s="5">
        <v>2.0899064000183E13</v>
      </c>
      <c r="E2989" s="1" t="s">
        <v>4752</v>
      </c>
      <c r="F2989" s="1" t="s">
        <v>1097</v>
      </c>
      <c r="G2989" s="1" t="s">
        <v>5323</v>
      </c>
      <c r="H2989" s="1" t="s">
        <v>16800</v>
      </c>
      <c r="I2989" s="5">
        <v>105.0</v>
      </c>
      <c r="J2989" s="1" t="s">
        <v>4759</v>
      </c>
      <c r="K2989" s="1" t="s">
        <v>8562</v>
      </c>
      <c r="L2989" s="1" t="s">
        <v>8563</v>
      </c>
      <c r="M2989" s="1" t="s">
        <v>8564</v>
      </c>
      <c r="N2989" s="5">
        <v>2.0899064000183E13</v>
      </c>
      <c r="O2989" s="1" t="s">
        <v>1072</v>
      </c>
      <c r="P2989" s="1" t="s">
        <v>8565</v>
      </c>
      <c r="Q2989" s="5">
        <v>2.0</v>
      </c>
      <c r="R2989" s="15">
        <v>41876.0</v>
      </c>
      <c r="S2989" s="5">
        <v>0.0</v>
      </c>
      <c r="T2989" s="10"/>
      <c r="U2989" s="10"/>
      <c r="V2989" s="15">
        <v>41876.0</v>
      </c>
      <c r="W2989" s="5">
        <v>4669999.0</v>
      </c>
      <c r="X2989" s="1" t="s">
        <v>8566</v>
      </c>
      <c r="Y2989" s="1" t="s">
        <v>1075</v>
      </c>
      <c r="Z2989" s="1" t="s">
        <v>8567</v>
      </c>
      <c r="AA2989" s="5">
        <v>559.0</v>
      </c>
      <c r="AB2989" s="1" t="s">
        <v>8568</v>
      </c>
      <c r="AC2989" s="1" t="s">
        <v>1078</v>
      </c>
      <c r="AD2989" s="5">
        <v>8.896E7</v>
      </c>
      <c r="AE2989" s="1" t="s">
        <v>1386</v>
      </c>
      <c r="AF2989" s="5">
        <v>8349.0</v>
      </c>
      <c r="AG2989" s="5">
        <v>11.0</v>
      </c>
      <c r="AH2989" s="5">
        <v>6.4566165E7</v>
      </c>
      <c r="AI2989" s="10"/>
      <c r="AJ2989" s="10"/>
      <c r="AK2989" s="5">
        <v>48.0</v>
      </c>
      <c r="AL2989" s="5">
        <v>3.5331053E7</v>
      </c>
      <c r="AM2989" s="1" t="s">
        <v>8569</v>
      </c>
      <c r="AN2989" s="10"/>
      <c r="AO2989" s="10"/>
      <c r="AP2989" s="1" t="s">
        <v>8570</v>
      </c>
    </row>
    <row r="2990">
      <c r="A2990" s="1" t="s">
        <v>4752</v>
      </c>
      <c r="B2990" s="14">
        <v>45901.0</v>
      </c>
      <c r="C2990" s="1" t="s">
        <v>7395</v>
      </c>
      <c r="D2990" s="5">
        <v>4.4626642000176E13</v>
      </c>
      <c r="E2990" s="1" t="s">
        <v>4752</v>
      </c>
      <c r="F2990" s="1" t="s">
        <v>5851</v>
      </c>
      <c r="G2990" s="1" t="s">
        <v>5852</v>
      </c>
      <c r="H2990" s="1" t="s">
        <v>16801</v>
      </c>
      <c r="I2990" s="1" t="s">
        <v>5854</v>
      </c>
      <c r="J2990" s="1" t="s">
        <v>4759</v>
      </c>
      <c r="K2990" s="1" t="s">
        <v>7397</v>
      </c>
      <c r="L2990" s="1" t="s">
        <v>7398</v>
      </c>
      <c r="M2990" s="1" t="s">
        <v>7399</v>
      </c>
      <c r="N2990" s="5">
        <v>4.4626642000176E13</v>
      </c>
      <c r="O2990" s="1" t="s">
        <v>1072</v>
      </c>
      <c r="P2990" s="1" t="s">
        <v>7397</v>
      </c>
      <c r="Q2990" s="5">
        <v>2.0</v>
      </c>
      <c r="R2990" s="15">
        <v>44547.0</v>
      </c>
      <c r="S2990" s="5">
        <v>0.0</v>
      </c>
      <c r="T2990" s="10"/>
      <c r="U2990" s="10"/>
      <c r="V2990" s="15">
        <v>44547.0</v>
      </c>
      <c r="W2990" s="5">
        <v>4669999.0</v>
      </c>
      <c r="X2990" s="1" t="s">
        <v>7400</v>
      </c>
      <c r="Y2990" s="1" t="s">
        <v>1118</v>
      </c>
      <c r="Z2990" s="1" t="s">
        <v>5859</v>
      </c>
      <c r="AA2990" s="1" t="s">
        <v>7401</v>
      </c>
      <c r="AB2990" s="1" t="s">
        <v>7402</v>
      </c>
      <c r="AC2990" s="1" t="s">
        <v>1989</v>
      </c>
      <c r="AD2990" s="5">
        <v>1.414E7</v>
      </c>
      <c r="AE2990" s="1" t="s">
        <v>1079</v>
      </c>
      <c r="AF2990" s="5">
        <v>6363.0</v>
      </c>
      <c r="AG2990" s="5">
        <v>11.0</v>
      </c>
      <c r="AH2990" s="5">
        <v>2.3095904E7</v>
      </c>
      <c r="AI2990" s="10"/>
      <c r="AJ2990" s="10"/>
      <c r="AK2990" s="10"/>
      <c r="AL2990" s="10"/>
      <c r="AM2990" s="1" t="s">
        <v>7403</v>
      </c>
      <c r="AN2990" s="10"/>
      <c r="AO2990" s="10"/>
      <c r="AP2990" s="1" t="s">
        <v>5862</v>
      </c>
    </row>
    <row r="2991">
      <c r="A2991" s="1" t="s">
        <v>4752</v>
      </c>
      <c r="B2991" s="14">
        <v>45914.0</v>
      </c>
      <c r="C2991" s="1" t="s">
        <v>5850</v>
      </c>
      <c r="D2991" s="5">
        <v>8.864422000389E12</v>
      </c>
      <c r="E2991" s="1" t="s">
        <v>4752</v>
      </c>
      <c r="F2991" s="1" t="s">
        <v>5851</v>
      </c>
      <c r="G2991" s="1" t="s">
        <v>5852</v>
      </c>
      <c r="H2991" s="1" t="s">
        <v>16802</v>
      </c>
      <c r="I2991" s="1" t="s">
        <v>5854</v>
      </c>
      <c r="J2991" s="1" t="s">
        <v>4759</v>
      </c>
      <c r="K2991" s="1" t="s">
        <v>5855</v>
      </c>
      <c r="L2991" s="1" t="s">
        <v>5856</v>
      </c>
      <c r="M2991" s="1" t="s">
        <v>5857</v>
      </c>
      <c r="N2991" s="5">
        <v>8.864422000389E12</v>
      </c>
      <c r="O2991" s="1" t="s">
        <v>1103</v>
      </c>
      <c r="P2991" s="10"/>
      <c r="Q2991" s="5">
        <v>2.0</v>
      </c>
      <c r="R2991" s="15">
        <v>44019.0</v>
      </c>
      <c r="S2991" s="5">
        <v>0.0</v>
      </c>
      <c r="T2991" s="10"/>
      <c r="U2991" s="10"/>
      <c r="V2991" s="15">
        <v>44019.0</v>
      </c>
      <c r="W2991" s="5">
        <v>141501.0</v>
      </c>
      <c r="X2991" s="1" t="s">
        <v>5858</v>
      </c>
      <c r="Y2991" s="1" t="s">
        <v>1118</v>
      </c>
      <c r="Z2991" s="1" t="s">
        <v>5859</v>
      </c>
      <c r="AA2991" s="1" t="s">
        <v>1120</v>
      </c>
      <c r="AB2991" s="1" t="s">
        <v>5860</v>
      </c>
      <c r="AC2991" s="1" t="s">
        <v>1989</v>
      </c>
      <c r="AD2991" s="5">
        <v>1.414E7</v>
      </c>
      <c r="AE2991" s="1" t="s">
        <v>1079</v>
      </c>
      <c r="AF2991" s="5">
        <v>6363.0</v>
      </c>
      <c r="AG2991" s="5">
        <v>11.0</v>
      </c>
      <c r="AH2991" s="5">
        <v>2.663942E7</v>
      </c>
      <c r="AI2991" s="10"/>
      <c r="AJ2991" s="10"/>
      <c r="AK2991" s="10"/>
      <c r="AL2991" s="10"/>
      <c r="AM2991" s="1" t="s">
        <v>5861</v>
      </c>
      <c r="AN2991" s="10"/>
      <c r="AO2991" s="10"/>
      <c r="AP2991" s="1" t="s">
        <v>5862</v>
      </c>
    </row>
    <row r="2992">
      <c r="A2992" s="1" t="s">
        <v>4752</v>
      </c>
      <c r="B2992" s="14">
        <v>45914.0</v>
      </c>
      <c r="C2992" s="1" t="s">
        <v>5850</v>
      </c>
      <c r="D2992" s="5">
        <v>8.864422000389E12</v>
      </c>
      <c r="E2992" s="1" t="s">
        <v>4752</v>
      </c>
      <c r="F2992" s="1" t="s">
        <v>5851</v>
      </c>
      <c r="G2992" s="1" t="s">
        <v>5852</v>
      </c>
      <c r="H2992" s="1" t="s">
        <v>16803</v>
      </c>
      <c r="I2992" s="1" t="s">
        <v>5854</v>
      </c>
      <c r="J2992" s="1" t="s">
        <v>4759</v>
      </c>
      <c r="K2992" s="1" t="s">
        <v>5855</v>
      </c>
      <c r="L2992" s="1" t="s">
        <v>5856</v>
      </c>
      <c r="M2992" s="1" t="s">
        <v>5857</v>
      </c>
      <c r="N2992" s="5">
        <v>8.864422000389E12</v>
      </c>
      <c r="O2992" s="1" t="s">
        <v>1103</v>
      </c>
      <c r="P2992" s="10"/>
      <c r="Q2992" s="5">
        <v>2.0</v>
      </c>
      <c r="R2992" s="15">
        <v>44019.0</v>
      </c>
      <c r="S2992" s="5">
        <v>0.0</v>
      </c>
      <c r="T2992" s="10"/>
      <c r="U2992" s="10"/>
      <c r="V2992" s="15">
        <v>44019.0</v>
      </c>
      <c r="W2992" s="5">
        <v>141501.0</v>
      </c>
      <c r="X2992" s="1" t="s">
        <v>5858</v>
      </c>
      <c r="Y2992" s="1" t="s">
        <v>1118</v>
      </c>
      <c r="Z2992" s="1" t="s">
        <v>5859</v>
      </c>
      <c r="AA2992" s="1" t="s">
        <v>1120</v>
      </c>
      <c r="AB2992" s="1" t="s">
        <v>5860</v>
      </c>
      <c r="AC2992" s="1" t="s">
        <v>1989</v>
      </c>
      <c r="AD2992" s="5">
        <v>1.414E7</v>
      </c>
      <c r="AE2992" s="1" t="s">
        <v>1079</v>
      </c>
      <c r="AF2992" s="5">
        <v>6363.0</v>
      </c>
      <c r="AG2992" s="5">
        <v>11.0</v>
      </c>
      <c r="AH2992" s="5">
        <v>2.663942E7</v>
      </c>
      <c r="AI2992" s="10"/>
      <c r="AJ2992" s="10"/>
      <c r="AK2992" s="10"/>
      <c r="AL2992" s="10"/>
      <c r="AM2992" s="1" t="s">
        <v>5861</v>
      </c>
      <c r="AN2992" s="10"/>
      <c r="AO2992" s="10"/>
      <c r="AP2992" s="1" t="s">
        <v>5862</v>
      </c>
    </row>
    <row r="2993">
      <c r="A2993" s="1" t="s">
        <v>4752</v>
      </c>
      <c r="B2993" s="14">
        <v>45780.0</v>
      </c>
      <c r="C2993" s="1" t="s">
        <v>16804</v>
      </c>
      <c r="D2993" s="5">
        <v>4.5844043000191E13</v>
      </c>
      <c r="E2993" s="1" t="s">
        <v>4752</v>
      </c>
      <c r="F2993" s="1" t="s">
        <v>1097</v>
      </c>
      <c r="G2993" s="1" t="s">
        <v>4761</v>
      </c>
      <c r="H2993" s="1" t="s">
        <v>16805</v>
      </c>
      <c r="I2993" s="5">
        <v>101.0</v>
      </c>
      <c r="J2993" s="1" t="s">
        <v>4759</v>
      </c>
      <c r="K2993" s="1" t="s">
        <v>16806</v>
      </c>
      <c r="L2993" s="1" t="s">
        <v>16807</v>
      </c>
      <c r="M2993" s="1" t="s">
        <v>16808</v>
      </c>
      <c r="N2993" s="5">
        <v>4.5844043000191E13</v>
      </c>
      <c r="O2993" s="1" t="s">
        <v>1072</v>
      </c>
      <c r="P2993" s="1" t="s">
        <v>16804</v>
      </c>
      <c r="Q2993" s="5">
        <v>2.0</v>
      </c>
      <c r="R2993" s="15">
        <v>44650.0</v>
      </c>
      <c r="S2993" s="5">
        <v>0.0</v>
      </c>
      <c r="T2993" s="10"/>
      <c r="U2993" s="10"/>
      <c r="V2993" s="15">
        <v>44650.0</v>
      </c>
      <c r="W2993" s="5">
        <v>4789099.0</v>
      </c>
      <c r="X2993" s="1" t="s">
        <v>16809</v>
      </c>
      <c r="Y2993" s="1" t="s">
        <v>1075</v>
      </c>
      <c r="Z2993" s="1" t="s">
        <v>16810</v>
      </c>
      <c r="AA2993" s="5">
        <v>1088.0</v>
      </c>
      <c r="AB2993" s="1" t="s">
        <v>16811</v>
      </c>
      <c r="AC2993" s="1" t="s">
        <v>16812</v>
      </c>
      <c r="AD2993" s="5">
        <v>7.885E7</v>
      </c>
      <c r="AE2993" s="1" t="s">
        <v>1122</v>
      </c>
      <c r="AF2993" s="5">
        <v>9871.0</v>
      </c>
      <c r="AG2993" s="5">
        <v>66.0</v>
      </c>
      <c r="AH2993" s="5">
        <v>9.2021568E7</v>
      </c>
      <c r="AI2993" s="5">
        <v>49.0</v>
      </c>
      <c r="AJ2993" s="5">
        <v>9.1276943E7</v>
      </c>
      <c r="AK2993" s="10"/>
      <c r="AL2993" s="10"/>
      <c r="AM2993" s="1" t="s">
        <v>16813</v>
      </c>
      <c r="AN2993" s="10"/>
      <c r="AO2993" s="10"/>
      <c r="AP2993" s="1" t="s">
        <v>3132</v>
      </c>
    </row>
    <row r="2994">
      <c r="A2994" s="1" t="s">
        <v>4752</v>
      </c>
      <c r="B2994" s="14">
        <v>45781.0</v>
      </c>
      <c r="C2994" s="1" t="s">
        <v>8632</v>
      </c>
      <c r="D2994" s="5">
        <v>4.7965767000119E13</v>
      </c>
      <c r="E2994" s="1" t="s">
        <v>4752</v>
      </c>
      <c r="F2994" s="1" t="s">
        <v>1097</v>
      </c>
      <c r="G2994" s="1" t="s">
        <v>4761</v>
      </c>
      <c r="H2994" s="1" t="s">
        <v>16814</v>
      </c>
      <c r="I2994" s="5">
        <v>101.0</v>
      </c>
      <c r="J2994" s="1" t="s">
        <v>4759</v>
      </c>
      <c r="K2994" s="1" t="s">
        <v>8634</v>
      </c>
      <c r="L2994" s="1" t="s">
        <v>8635</v>
      </c>
      <c r="M2994" s="1" t="s">
        <v>8636</v>
      </c>
      <c r="N2994" s="5">
        <v>4.7965767000119E13</v>
      </c>
      <c r="O2994" s="1" t="s">
        <v>1072</v>
      </c>
      <c r="P2994" s="1" t="s">
        <v>8637</v>
      </c>
      <c r="Q2994" s="5">
        <v>2.0</v>
      </c>
      <c r="R2994" s="15">
        <v>44819.0</v>
      </c>
      <c r="S2994" s="5">
        <v>0.0</v>
      </c>
      <c r="T2994" s="10"/>
      <c r="U2994" s="5">
        <v>105.0</v>
      </c>
      <c r="V2994" s="15">
        <v>44819.0</v>
      </c>
      <c r="W2994" s="5">
        <v>7490103.0</v>
      </c>
      <c r="X2994" s="1" t="s">
        <v>8638</v>
      </c>
      <c r="Y2994" s="1" t="s">
        <v>1090</v>
      </c>
      <c r="Z2994" s="1" t="s">
        <v>8639</v>
      </c>
      <c r="AA2994" s="5">
        <v>479.0</v>
      </c>
      <c r="AB2994" s="1" t="s">
        <v>8640</v>
      </c>
      <c r="AC2994" s="1" t="s">
        <v>8641</v>
      </c>
      <c r="AD2994" s="5">
        <v>7.48353E7</v>
      </c>
      <c r="AE2994" s="1" t="s">
        <v>1413</v>
      </c>
      <c r="AF2994" s="5">
        <v>9373.0</v>
      </c>
      <c r="AG2994" s="5">
        <v>62.0</v>
      </c>
      <c r="AH2994" s="5">
        <v>8.1298159E7</v>
      </c>
      <c r="AI2994" s="10"/>
      <c r="AJ2994" s="10"/>
      <c r="AK2994" s="10"/>
      <c r="AL2994" s="10"/>
      <c r="AM2994" s="1" t="s">
        <v>8642</v>
      </c>
      <c r="AN2994" s="10"/>
      <c r="AO2994" s="10"/>
      <c r="AP2994" s="1" t="s">
        <v>2055</v>
      </c>
    </row>
    <row r="2995">
      <c r="A2995" s="1" t="s">
        <v>4752</v>
      </c>
      <c r="B2995" s="14">
        <v>45785.0</v>
      </c>
      <c r="C2995" s="1" t="s">
        <v>11876</v>
      </c>
      <c r="D2995" s="5">
        <v>4.2438241000167E13</v>
      </c>
      <c r="E2995" s="1" t="s">
        <v>4752</v>
      </c>
      <c r="F2995" s="1" t="s">
        <v>1097</v>
      </c>
      <c r="G2995" s="1" t="s">
        <v>4771</v>
      </c>
      <c r="H2995" s="1" t="s">
        <v>16815</v>
      </c>
      <c r="I2995" s="17">
        <v>45528.0</v>
      </c>
      <c r="J2995" s="1" t="s">
        <v>4759</v>
      </c>
      <c r="K2995" s="1" t="s">
        <v>11878</v>
      </c>
      <c r="L2995" s="1" t="s">
        <v>11879</v>
      </c>
      <c r="M2995" s="1" t="s">
        <v>11880</v>
      </c>
      <c r="N2995" s="5">
        <v>4.2438241000167E13</v>
      </c>
      <c r="O2995" s="1" t="s">
        <v>1072</v>
      </c>
      <c r="P2995" s="1" t="s">
        <v>11881</v>
      </c>
      <c r="Q2995" s="5">
        <v>2.0</v>
      </c>
      <c r="R2995" s="15">
        <v>44370.0</v>
      </c>
      <c r="S2995" s="5">
        <v>0.0</v>
      </c>
      <c r="T2995" s="10"/>
      <c r="U2995" s="10"/>
      <c r="V2995" s="15">
        <v>44370.0</v>
      </c>
      <c r="W2995" s="5">
        <v>161001.0</v>
      </c>
      <c r="X2995" s="1" t="s">
        <v>11882</v>
      </c>
      <c r="Y2995" s="1" t="s">
        <v>1118</v>
      </c>
      <c r="Z2995" s="1" t="s">
        <v>11883</v>
      </c>
      <c r="AA2995" s="1" t="s">
        <v>1120</v>
      </c>
      <c r="AB2995" s="1" t="s">
        <v>1092</v>
      </c>
      <c r="AC2995" s="1" t="s">
        <v>11884</v>
      </c>
      <c r="AD2995" s="5">
        <v>8.51394E7</v>
      </c>
      <c r="AE2995" s="1" t="s">
        <v>1231</v>
      </c>
      <c r="AF2995" s="5">
        <v>7583.0</v>
      </c>
      <c r="AG2995" s="5">
        <v>42.0</v>
      </c>
      <c r="AH2995" s="5">
        <v>9.953101E7</v>
      </c>
      <c r="AI2995" s="5">
        <v>42.0</v>
      </c>
      <c r="AJ2995" s="5">
        <v>9.98352E7</v>
      </c>
      <c r="AK2995" s="10"/>
      <c r="AL2995" s="10"/>
      <c r="AM2995" s="1" t="s">
        <v>11885</v>
      </c>
      <c r="AN2995" s="10"/>
      <c r="AO2995" s="10"/>
      <c r="AP2995" s="1" t="s">
        <v>1799</v>
      </c>
    </row>
    <row r="2996">
      <c r="A2996" s="1" t="s">
        <v>4752</v>
      </c>
      <c r="B2996" s="14">
        <v>45787.0</v>
      </c>
      <c r="C2996" s="1" t="s">
        <v>3270</v>
      </c>
      <c r="D2996" s="5">
        <v>4.1432663000162E13</v>
      </c>
      <c r="E2996" s="1" t="s">
        <v>4752</v>
      </c>
      <c r="F2996" s="1" t="s">
        <v>1097</v>
      </c>
      <c r="G2996" s="1" t="s">
        <v>4761</v>
      </c>
      <c r="H2996" s="1" t="s">
        <v>16816</v>
      </c>
      <c r="I2996" s="5">
        <v>101.0</v>
      </c>
      <c r="J2996" s="1" t="s">
        <v>4759</v>
      </c>
      <c r="K2996" s="1" t="s">
        <v>3267</v>
      </c>
      <c r="L2996" s="1" t="s">
        <v>3268</v>
      </c>
      <c r="M2996" s="1" t="s">
        <v>3269</v>
      </c>
      <c r="N2996" s="5">
        <v>4.1432663000162E13</v>
      </c>
      <c r="O2996" s="1" t="s">
        <v>1072</v>
      </c>
      <c r="P2996" s="1" t="s">
        <v>3270</v>
      </c>
      <c r="Q2996" s="5">
        <v>2.0</v>
      </c>
      <c r="R2996" s="15">
        <v>44287.0</v>
      </c>
      <c r="S2996" s="5">
        <v>0.0</v>
      </c>
      <c r="T2996" s="10"/>
      <c r="U2996" s="10"/>
      <c r="V2996" s="15">
        <v>44287.0</v>
      </c>
      <c r="W2996" s="5">
        <v>161001.0</v>
      </c>
      <c r="X2996" s="1" t="s">
        <v>3271</v>
      </c>
      <c r="Y2996" s="1" t="s">
        <v>1075</v>
      </c>
      <c r="Z2996" s="1" t="s">
        <v>3272</v>
      </c>
      <c r="AA2996" s="5">
        <v>133.0</v>
      </c>
      <c r="AB2996" s="10"/>
      <c r="AC2996" s="1" t="s">
        <v>3273</v>
      </c>
      <c r="AD2996" s="5">
        <v>2.973E7</v>
      </c>
      <c r="AE2996" s="1" t="s">
        <v>1604</v>
      </c>
      <c r="AF2996" s="5">
        <v>5615.0</v>
      </c>
      <c r="AG2996" s="5">
        <v>27.0</v>
      </c>
      <c r="AH2996" s="5">
        <v>3.4018221E7</v>
      </c>
      <c r="AI2996" s="10"/>
      <c r="AJ2996" s="10"/>
      <c r="AK2996" s="10"/>
      <c r="AL2996" s="10"/>
      <c r="AM2996" s="1" t="s">
        <v>3274</v>
      </c>
      <c r="AN2996" s="10"/>
      <c r="AO2996" s="10"/>
      <c r="AP2996" s="1" t="s">
        <v>3275</v>
      </c>
    </row>
    <row r="2997">
      <c r="A2997" s="1" t="s">
        <v>4752</v>
      </c>
      <c r="B2997" s="14">
        <v>45970.0</v>
      </c>
      <c r="C2997" s="1" t="s">
        <v>16817</v>
      </c>
      <c r="D2997" s="5">
        <v>3.715725000014E13</v>
      </c>
      <c r="E2997" s="1" t="s">
        <v>4752</v>
      </c>
      <c r="F2997" s="1" t="s">
        <v>1318</v>
      </c>
      <c r="G2997" s="1" t="s">
        <v>5992</v>
      </c>
      <c r="H2997" s="1" t="s">
        <v>16818</v>
      </c>
      <c r="I2997" s="5">
        <v>88.0</v>
      </c>
      <c r="J2997" s="1" t="s">
        <v>4759</v>
      </c>
      <c r="K2997" s="1" t="s">
        <v>16819</v>
      </c>
      <c r="L2997" s="1" t="s">
        <v>16820</v>
      </c>
      <c r="M2997" s="1" t="s">
        <v>16821</v>
      </c>
      <c r="N2997" s="5">
        <v>3.715725000014E13</v>
      </c>
      <c r="O2997" s="1" t="s">
        <v>1072</v>
      </c>
      <c r="P2997" s="1" t="s">
        <v>16817</v>
      </c>
      <c r="Q2997" s="5">
        <v>2.0</v>
      </c>
      <c r="R2997" s="15">
        <v>43966.0</v>
      </c>
      <c r="S2997" s="5">
        <v>0.0</v>
      </c>
      <c r="T2997" s="10"/>
      <c r="U2997" s="10"/>
      <c r="V2997" s="15">
        <v>43966.0</v>
      </c>
      <c r="W2997" s="5">
        <v>3314711.0</v>
      </c>
      <c r="X2997" s="1" t="s">
        <v>16822</v>
      </c>
      <c r="Y2997" s="1" t="s">
        <v>1090</v>
      </c>
      <c r="Z2997" s="1" t="s">
        <v>16823</v>
      </c>
      <c r="AA2997" s="5">
        <v>20.0</v>
      </c>
      <c r="AB2997" s="1" t="s">
        <v>1092</v>
      </c>
      <c r="AC2997" s="1" t="s">
        <v>1078</v>
      </c>
      <c r="AD2997" s="5">
        <v>7.915E7</v>
      </c>
      <c r="AE2997" s="1" t="s">
        <v>1940</v>
      </c>
      <c r="AF2997" s="5">
        <v>9107.0</v>
      </c>
      <c r="AG2997" s="5">
        <v>67.0</v>
      </c>
      <c r="AH2997" s="5">
        <v>3.4547314E7</v>
      </c>
      <c r="AI2997" s="5">
        <v>67.0</v>
      </c>
      <c r="AJ2997" s="5">
        <v>3.4546598E7</v>
      </c>
      <c r="AK2997" s="10"/>
      <c r="AL2997" s="10"/>
      <c r="AM2997" s="1" t="s">
        <v>16824</v>
      </c>
      <c r="AN2997" s="10"/>
      <c r="AO2997" s="10"/>
      <c r="AP2997" s="1" t="s">
        <v>16825</v>
      </c>
    </row>
    <row r="2998">
      <c r="A2998" s="1" t="s">
        <v>4752</v>
      </c>
      <c r="B2998" s="14">
        <v>45802.0</v>
      </c>
      <c r="C2998" s="1" t="s">
        <v>16826</v>
      </c>
      <c r="D2998" s="5">
        <v>5.0422738000115E13</v>
      </c>
      <c r="E2998" s="1" t="s">
        <v>4752</v>
      </c>
      <c r="F2998" s="1" t="s">
        <v>1097</v>
      </c>
      <c r="G2998" s="1" t="s">
        <v>4761</v>
      </c>
      <c r="H2998" s="1" t="s">
        <v>16827</v>
      </c>
      <c r="I2998" s="5">
        <v>101.0</v>
      </c>
      <c r="J2998" s="1" t="s">
        <v>4759</v>
      </c>
      <c r="K2998" s="1" t="s">
        <v>16828</v>
      </c>
      <c r="L2998" s="1" t="s">
        <v>16829</v>
      </c>
      <c r="M2998" s="1" t="s">
        <v>16830</v>
      </c>
      <c r="N2998" s="5">
        <v>5.0422738000115E13</v>
      </c>
      <c r="O2998" s="1" t="s">
        <v>1072</v>
      </c>
      <c r="P2998" s="1" t="s">
        <v>16831</v>
      </c>
      <c r="Q2998" s="5">
        <v>2.0</v>
      </c>
      <c r="R2998" s="15">
        <v>45040.0</v>
      </c>
      <c r="S2998" s="5">
        <v>0.0</v>
      </c>
      <c r="T2998" s="10"/>
      <c r="U2998" s="10"/>
      <c r="V2998" s="15">
        <v>45040.0</v>
      </c>
      <c r="W2998" s="5">
        <v>161001.0</v>
      </c>
      <c r="X2998" s="1" t="s">
        <v>3206</v>
      </c>
      <c r="Y2998" s="1" t="s">
        <v>1075</v>
      </c>
      <c r="Z2998" s="1" t="s">
        <v>15905</v>
      </c>
      <c r="AA2998" s="5">
        <v>105.0</v>
      </c>
      <c r="AB2998" s="1" t="s">
        <v>15906</v>
      </c>
      <c r="AC2998" s="1" t="s">
        <v>15907</v>
      </c>
      <c r="AD2998" s="5">
        <v>8.9165478E7</v>
      </c>
      <c r="AE2998" s="1" t="s">
        <v>1386</v>
      </c>
      <c r="AF2998" s="5">
        <v>8291.0</v>
      </c>
      <c r="AG2998" s="5">
        <v>47.0</v>
      </c>
      <c r="AH2998" s="5">
        <v>9.2645207E7</v>
      </c>
      <c r="AI2998" s="10"/>
      <c r="AJ2998" s="10"/>
      <c r="AK2998" s="10"/>
      <c r="AL2998" s="10"/>
      <c r="AM2998" s="1" t="s">
        <v>16832</v>
      </c>
      <c r="AN2998" s="10"/>
      <c r="AO2998" s="10"/>
      <c r="AP2998" s="1" t="s">
        <v>14994</v>
      </c>
    </row>
    <row r="2999">
      <c r="A2999" s="1" t="s">
        <v>4752</v>
      </c>
      <c r="B2999" s="14">
        <v>45857.0</v>
      </c>
      <c r="C2999" s="1" t="s">
        <v>7450</v>
      </c>
      <c r="D2999" s="5">
        <v>4.591670900017E13</v>
      </c>
      <c r="E2999" s="1" t="s">
        <v>4752</v>
      </c>
      <c r="F2999" s="1" t="s">
        <v>7451</v>
      </c>
      <c r="G2999" s="1" t="s">
        <v>16833</v>
      </c>
      <c r="H2999" s="1" t="s">
        <v>16834</v>
      </c>
      <c r="I2999" s="5">
        <v>30.0</v>
      </c>
      <c r="J2999" s="1" t="s">
        <v>4759</v>
      </c>
      <c r="K2999" s="1" t="s">
        <v>7454</v>
      </c>
      <c r="L2999" s="1" t="s">
        <v>7455</v>
      </c>
      <c r="M2999" s="1" t="s">
        <v>7456</v>
      </c>
      <c r="N2999" s="5">
        <v>4.591670900017E13</v>
      </c>
      <c r="O2999" s="1" t="s">
        <v>1072</v>
      </c>
      <c r="P2999" s="10"/>
      <c r="Q2999" s="5">
        <v>2.0</v>
      </c>
      <c r="R2999" s="15">
        <v>44656.0</v>
      </c>
      <c r="S2999" s="5">
        <v>0.0</v>
      </c>
      <c r="T2999" s="10"/>
      <c r="U2999" s="5">
        <v>105.0</v>
      </c>
      <c r="V2999" s="15">
        <v>44656.0</v>
      </c>
      <c r="W2999" s="5">
        <v>161001.0</v>
      </c>
      <c r="X2999" s="10"/>
      <c r="Y2999" s="1" t="s">
        <v>1075</v>
      </c>
      <c r="Z2999" s="1" t="s">
        <v>7457</v>
      </c>
      <c r="AA2999" s="5">
        <v>5321.0</v>
      </c>
      <c r="AB2999" s="10"/>
      <c r="AC2999" s="1" t="s">
        <v>7458</v>
      </c>
      <c r="AD2999" s="5">
        <v>8.750206E7</v>
      </c>
      <c r="AE2999" s="1" t="s">
        <v>1231</v>
      </c>
      <c r="AF2999" s="5">
        <v>7935.0</v>
      </c>
      <c r="AG2999" s="5">
        <v>44.0</v>
      </c>
      <c r="AH2999" s="5">
        <v>9.9762265E7</v>
      </c>
      <c r="AI2999" s="10"/>
      <c r="AJ2999" s="10"/>
      <c r="AK2999" s="10"/>
      <c r="AL2999" s="10"/>
      <c r="AM2999" s="1" t="s">
        <v>7459</v>
      </c>
      <c r="AN2999" s="10"/>
      <c r="AO2999" s="10"/>
      <c r="AP2999" s="1" t="s">
        <v>4627</v>
      </c>
    </row>
    <row r="3000">
      <c r="A3000" s="1" t="s">
        <v>4752</v>
      </c>
      <c r="B3000" s="14">
        <v>45894.0</v>
      </c>
      <c r="C3000" s="1" t="s">
        <v>13375</v>
      </c>
      <c r="D3000" s="5">
        <v>4.7711358000196E13</v>
      </c>
      <c r="E3000" s="1" t="s">
        <v>4752</v>
      </c>
      <c r="F3000" s="1" t="s">
        <v>1097</v>
      </c>
      <c r="G3000" s="1" t="s">
        <v>4898</v>
      </c>
      <c r="H3000" s="1" t="s">
        <v>16835</v>
      </c>
      <c r="I3000" s="5">
        <v>78.0</v>
      </c>
      <c r="J3000" s="1" t="s">
        <v>4759</v>
      </c>
      <c r="K3000" s="1" t="s">
        <v>13377</v>
      </c>
      <c r="L3000" s="1" t="s">
        <v>13378</v>
      </c>
      <c r="M3000" s="1" t="s">
        <v>13379</v>
      </c>
      <c r="N3000" s="5">
        <v>4.7711358000196E13</v>
      </c>
      <c r="O3000" s="1" t="s">
        <v>1072</v>
      </c>
      <c r="P3000" s="1" t="s">
        <v>13375</v>
      </c>
      <c r="Q3000" s="5">
        <v>2.0</v>
      </c>
      <c r="R3000" s="15">
        <v>44798.0</v>
      </c>
      <c r="S3000" s="5">
        <v>0.0</v>
      </c>
      <c r="T3000" s="10"/>
      <c r="U3000" s="5">
        <v>105.0</v>
      </c>
      <c r="V3000" s="15">
        <v>44798.0</v>
      </c>
      <c r="W3000" s="5">
        <v>161001.0</v>
      </c>
      <c r="X3000" s="1" t="s">
        <v>13380</v>
      </c>
      <c r="Y3000" s="1" t="s">
        <v>8170</v>
      </c>
      <c r="Z3000" s="1" t="s">
        <v>13381</v>
      </c>
      <c r="AA3000" s="5">
        <v>20.0</v>
      </c>
      <c r="AB3000" s="10"/>
      <c r="AC3000" s="1" t="s">
        <v>13382</v>
      </c>
      <c r="AD3000" s="5">
        <v>7.3360407E7</v>
      </c>
      <c r="AE3000" s="1" t="s">
        <v>1543</v>
      </c>
      <c r="AF3000" s="5">
        <v>9701.0</v>
      </c>
      <c r="AG3000" s="5">
        <v>61.0</v>
      </c>
      <c r="AH3000" s="5">
        <v>9.3241066E7</v>
      </c>
      <c r="AI3000" s="10"/>
      <c r="AJ3000" s="10"/>
      <c r="AK3000" s="10"/>
      <c r="AL3000" s="10"/>
      <c r="AM3000" s="1" t="s">
        <v>13383</v>
      </c>
      <c r="AN3000" s="10"/>
      <c r="AO3000" s="10"/>
      <c r="AP3000" s="1" t="s">
        <v>1544</v>
      </c>
    </row>
    <row r="3001">
      <c r="A3001" s="1" t="s">
        <v>4752</v>
      </c>
      <c r="B3001" s="14">
        <v>45859.0</v>
      </c>
      <c r="C3001" s="1" t="s">
        <v>16836</v>
      </c>
      <c r="D3001" s="5">
        <v>4.433349800018E13</v>
      </c>
      <c r="E3001" s="1" t="s">
        <v>4752</v>
      </c>
      <c r="F3001" s="1" t="s">
        <v>1097</v>
      </c>
      <c r="G3001" s="1" t="s">
        <v>4799</v>
      </c>
      <c r="H3001" s="1" t="s">
        <v>16837</v>
      </c>
      <c r="I3001" s="5">
        <v>58.0</v>
      </c>
      <c r="J3001" s="1" t="s">
        <v>4759</v>
      </c>
      <c r="K3001" s="1" t="s">
        <v>16838</v>
      </c>
      <c r="L3001" s="1" t="s">
        <v>16839</v>
      </c>
      <c r="M3001" s="1" t="s">
        <v>16840</v>
      </c>
      <c r="N3001" s="5">
        <v>4.433349800018E13</v>
      </c>
      <c r="O3001" s="1" t="s">
        <v>1072</v>
      </c>
      <c r="P3001" s="1" t="s">
        <v>16836</v>
      </c>
      <c r="Q3001" s="5">
        <v>2.0</v>
      </c>
      <c r="R3001" s="15">
        <v>44523.0</v>
      </c>
      <c r="S3001" s="5">
        <v>0.0</v>
      </c>
      <c r="T3001" s="10"/>
      <c r="U3001" s="10"/>
      <c r="V3001" s="15">
        <v>44523.0</v>
      </c>
      <c r="W3001" s="5">
        <v>161001.0</v>
      </c>
      <c r="X3001" s="10"/>
      <c r="Y3001" s="1" t="s">
        <v>1075</v>
      </c>
      <c r="Z3001" s="1" t="s">
        <v>16841</v>
      </c>
      <c r="AA3001" s="5">
        <v>29.0</v>
      </c>
      <c r="AB3001" s="1" t="s">
        <v>8872</v>
      </c>
      <c r="AC3001" s="1" t="s">
        <v>16842</v>
      </c>
      <c r="AD3001" s="5">
        <v>8.8353135E7</v>
      </c>
      <c r="AE3001" s="1" t="s">
        <v>1386</v>
      </c>
      <c r="AF3001" s="5">
        <v>8055.0</v>
      </c>
      <c r="AG3001" s="5">
        <v>47.0</v>
      </c>
      <c r="AH3001" s="5">
        <v>3.3511991E7</v>
      </c>
      <c r="AI3001" s="10"/>
      <c r="AJ3001" s="10"/>
      <c r="AK3001" s="10"/>
      <c r="AL3001" s="10"/>
      <c r="AM3001" s="1" t="s">
        <v>16843</v>
      </c>
      <c r="AN3001" s="10"/>
      <c r="AO3001" s="10"/>
      <c r="AP3001" s="1" t="s">
        <v>16844</v>
      </c>
    </row>
    <row r="3002">
      <c r="A3002" s="1" t="s">
        <v>4752</v>
      </c>
      <c r="B3002" s="14">
        <v>45801.0</v>
      </c>
      <c r="C3002" s="1" t="s">
        <v>16845</v>
      </c>
      <c r="D3002" s="5">
        <v>4.9140771000173E13</v>
      </c>
      <c r="E3002" s="1" t="s">
        <v>4752</v>
      </c>
      <c r="F3002" s="1" t="s">
        <v>1097</v>
      </c>
      <c r="G3002" s="1" t="s">
        <v>4761</v>
      </c>
      <c r="H3002" s="1" t="s">
        <v>16846</v>
      </c>
      <c r="I3002" s="5">
        <v>101.0</v>
      </c>
      <c r="J3002" s="1" t="s">
        <v>4759</v>
      </c>
      <c r="K3002" s="1" t="s">
        <v>16845</v>
      </c>
      <c r="L3002" s="1" t="s">
        <v>16847</v>
      </c>
      <c r="M3002" s="1" t="s">
        <v>16848</v>
      </c>
      <c r="N3002" s="5">
        <v>4.9140771000173E13</v>
      </c>
      <c r="O3002" s="1" t="s">
        <v>1072</v>
      </c>
      <c r="P3002" s="10"/>
      <c r="Q3002" s="5">
        <v>2.0</v>
      </c>
      <c r="R3002" s="15">
        <v>44937.0</v>
      </c>
      <c r="S3002" s="5">
        <v>0.0</v>
      </c>
      <c r="T3002" s="10"/>
      <c r="U3002" s="5">
        <v>105.0</v>
      </c>
      <c r="V3002" s="15">
        <v>44937.0</v>
      </c>
      <c r="W3002" s="5">
        <v>4789099.0</v>
      </c>
      <c r="X3002" s="1" t="s">
        <v>16849</v>
      </c>
      <c r="Y3002" s="1" t="s">
        <v>1075</v>
      </c>
      <c r="Z3002" s="1" t="s">
        <v>14244</v>
      </c>
      <c r="AA3002" s="5">
        <v>230.0</v>
      </c>
      <c r="AB3002" s="10"/>
      <c r="AC3002" s="1" t="s">
        <v>9889</v>
      </c>
      <c r="AD3002" s="5">
        <v>8.566E7</v>
      </c>
      <c r="AE3002" s="1" t="s">
        <v>1231</v>
      </c>
      <c r="AF3002" s="5">
        <v>7541.0</v>
      </c>
      <c r="AG3002" s="5">
        <v>46.0</v>
      </c>
      <c r="AH3002" s="5">
        <v>9.9269113E7</v>
      </c>
      <c r="AI3002" s="10"/>
      <c r="AJ3002" s="10"/>
      <c r="AK3002" s="10"/>
      <c r="AL3002" s="10"/>
      <c r="AM3002" s="1" t="s">
        <v>16850</v>
      </c>
      <c r="AN3002" s="10"/>
      <c r="AO3002" s="10"/>
      <c r="AP3002" s="1" t="s">
        <v>9891</v>
      </c>
    </row>
    <row r="3003">
      <c r="A3003" s="1" t="s">
        <v>4752</v>
      </c>
      <c r="B3003" s="14">
        <v>46113.0</v>
      </c>
      <c r="C3003" s="1" t="s">
        <v>13965</v>
      </c>
      <c r="D3003" s="5">
        <v>8.0220791000102E13</v>
      </c>
      <c r="E3003" s="1" t="s">
        <v>4752</v>
      </c>
      <c r="F3003" s="1" t="s">
        <v>1097</v>
      </c>
      <c r="G3003" s="1" t="s">
        <v>4761</v>
      </c>
      <c r="H3003" s="1" t="s">
        <v>16851</v>
      </c>
      <c r="I3003" s="5">
        <v>101.0</v>
      </c>
      <c r="J3003" s="1" t="s">
        <v>4759</v>
      </c>
      <c r="K3003" s="1" t="s">
        <v>13967</v>
      </c>
      <c r="L3003" s="1" t="s">
        <v>13968</v>
      </c>
      <c r="M3003" s="1" t="s">
        <v>13969</v>
      </c>
      <c r="N3003" s="5">
        <v>8.0220791000102E13</v>
      </c>
      <c r="O3003" s="1" t="s">
        <v>1072</v>
      </c>
      <c r="P3003" s="1" t="s">
        <v>13970</v>
      </c>
      <c r="Q3003" s="5">
        <v>2.0</v>
      </c>
      <c r="R3003" s="15">
        <v>38542.0</v>
      </c>
      <c r="S3003" s="5">
        <v>0.0</v>
      </c>
      <c r="T3003" s="10"/>
      <c r="U3003" s="10"/>
      <c r="V3003" s="15">
        <v>24768.0</v>
      </c>
      <c r="W3003" s="5">
        <v>4661300.0</v>
      </c>
      <c r="X3003" s="1" t="s">
        <v>13971</v>
      </c>
      <c r="Y3003" s="1" t="s">
        <v>1090</v>
      </c>
      <c r="Z3003" s="1" t="s">
        <v>13972</v>
      </c>
      <c r="AA3003" s="5">
        <v>1168.0</v>
      </c>
      <c r="AB3003" s="10"/>
      <c r="AC3003" s="1" t="s">
        <v>4995</v>
      </c>
      <c r="AD3003" s="5">
        <v>8.407046E7</v>
      </c>
      <c r="AE3003" s="1" t="s">
        <v>1231</v>
      </c>
      <c r="AF3003" s="5">
        <v>7777.0</v>
      </c>
      <c r="AG3003" s="5">
        <v>42.0</v>
      </c>
      <c r="AH3003" s="5">
        <v>3.2271212E7</v>
      </c>
      <c r="AI3003" s="10"/>
      <c r="AJ3003" s="10"/>
      <c r="AK3003" s="10"/>
      <c r="AL3003" s="10"/>
      <c r="AM3003" s="1" t="s">
        <v>13973</v>
      </c>
      <c r="AN3003" s="10"/>
      <c r="AO3003" s="10"/>
      <c r="AP3003" s="1" t="s">
        <v>5277</v>
      </c>
    </row>
    <row r="3004">
      <c r="A3004" s="1" t="s">
        <v>4752</v>
      </c>
      <c r="B3004" s="14">
        <v>46170.0</v>
      </c>
      <c r="C3004" s="1" t="s">
        <v>16852</v>
      </c>
      <c r="D3004" s="5">
        <v>5.2838536000184E13</v>
      </c>
      <c r="E3004" s="1" t="s">
        <v>4752</v>
      </c>
      <c r="F3004" s="1" t="s">
        <v>1097</v>
      </c>
      <c r="G3004" s="1" t="s">
        <v>4761</v>
      </c>
      <c r="H3004" s="1" t="s">
        <v>16853</v>
      </c>
      <c r="I3004" s="5">
        <v>101.0</v>
      </c>
      <c r="J3004" s="1" t="s">
        <v>4759</v>
      </c>
      <c r="K3004" s="1" t="s">
        <v>16854</v>
      </c>
      <c r="L3004" s="1" t="s">
        <v>16855</v>
      </c>
      <c r="M3004" s="1" t="s">
        <v>16856</v>
      </c>
      <c r="N3004" s="5">
        <v>5.2838536000184E13</v>
      </c>
      <c r="O3004" s="1" t="s">
        <v>1072</v>
      </c>
      <c r="P3004" s="1" t="s">
        <v>16857</v>
      </c>
      <c r="Q3004" s="5">
        <v>2.0</v>
      </c>
      <c r="R3004" s="15">
        <v>45239.0</v>
      </c>
      <c r="S3004" s="5">
        <v>0.0</v>
      </c>
      <c r="T3004" s="10"/>
      <c r="U3004" s="5">
        <v>105.0</v>
      </c>
      <c r="V3004" s="15">
        <v>45239.0</v>
      </c>
      <c r="W3004" s="5">
        <v>161001.0</v>
      </c>
      <c r="X3004" s="10"/>
      <c r="Y3004" s="1" t="s">
        <v>1075</v>
      </c>
      <c r="Z3004" s="1" t="s">
        <v>16858</v>
      </c>
      <c r="AA3004" s="5">
        <v>745.0</v>
      </c>
      <c r="AB3004" s="10"/>
      <c r="AC3004" s="1" t="s">
        <v>5702</v>
      </c>
      <c r="AD3004" s="5">
        <v>8.838E7</v>
      </c>
      <c r="AE3004" s="1" t="s">
        <v>1386</v>
      </c>
      <c r="AF3004" s="5">
        <v>8251.0</v>
      </c>
      <c r="AG3004" s="5">
        <v>47.0</v>
      </c>
      <c r="AH3004" s="5">
        <v>9.6500876E7</v>
      </c>
      <c r="AI3004" s="5">
        <v>0.0</v>
      </c>
      <c r="AJ3004" s="5">
        <v>0.0</v>
      </c>
      <c r="AK3004" s="10"/>
      <c r="AL3004" s="10"/>
      <c r="AM3004" s="1" t="s">
        <v>16859</v>
      </c>
      <c r="AN3004" s="10"/>
      <c r="AO3004" s="10"/>
      <c r="AP3004" s="1" t="s">
        <v>16860</v>
      </c>
    </row>
    <row r="3005">
      <c r="A3005" s="1" t="s">
        <v>4752</v>
      </c>
      <c r="B3005" s="14">
        <v>45879.0</v>
      </c>
      <c r="C3005" s="1" t="s">
        <v>16861</v>
      </c>
      <c r="D3005" s="5">
        <v>4.767367400011E13</v>
      </c>
      <c r="E3005" s="1" t="s">
        <v>4752</v>
      </c>
      <c r="F3005" s="1" t="s">
        <v>1097</v>
      </c>
      <c r="G3005" s="1" t="s">
        <v>4761</v>
      </c>
      <c r="H3005" s="1" t="s">
        <v>16862</v>
      </c>
      <c r="I3005" s="5">
        <v>101.0</v>
      </c>
      <c r="J3005" s="1" t="s">
        <v>4759</v>
      </c>
      <c r="K3005" s="1" t="s">
        <v>16863</v>
      </c>
      <c r="L3005" s="1" t="s">
        <v>16864</v>
      </c>
      <c r="M3005" s="1" t="s">
        <v>16865</v>
      </c>
      <c r="N3005" s="5">
        <v>4.767367400011E13</v>
      </c>
      <c r="O3005" s="1" t="s">
        <v>1072</v>
      </c>
      <c r="P3005" s="1" t="s">
        <v>16866</v>
      </c>
      <c r="Q3005" s="5">
        <v>2.0</v>
      </c>
      <c r="R3005" s="15">
        <v>44796.0</v>
      </c>
      <c r="S3005" s="5">
        <v>0.0</v>
      </c>
      <c r="T3005" s="10"/>
      <c r="U3005" s="5">
        <v>105.0</v>
      </c>
      <c r="V3005" s="15">
        <v>44796.0</v>
      </c>
      <c r="W3005" s="5">
        <v>4623199.0</v>
      </c>
      <c r="X3005" s="1" t="s">
        <v>16867</v>
      </c>
      <c r="Y3005" s="1" t="s">
        <v>1075</v>
      </c>
      <c r="Z3005" s="1" t="s">
        <v>16868</v>
      </c>
      <c r="AA3005" s="5">
        <v>2043.0</v>
      </c>
      <c r="AB3005" s="10"/>
      <c r="AC3005" s="1" t="s">
        <v>1078</v>
      </c>
      <c r="AD3005" s="5">
        <v>9.734E7</v>
      </c>
      <c r="AE3005" s="1" t="s">
        <v>1277</v>
      </c>
      <c r="AF3005" s="5">
        <v>8895.0</v>
      </c>
      <c r="AG3005" s="5">
        <v>51.0</v>
      </c>
      <c r="AH3005" s="5">
        <v>9.5830805E7</v>
      </c>
      <c r="AI3005" s="5">
        <v>0.0</v>
      </c>
      <c r="AJ3005" s="5">
        <v>0.0</v>
      </c>
      <c r="AK3005" s="10"/>
      <c r="AL3005" s="10"/>
      <c r="AM3005" s="1" t="s">
        <v>16869</v>
      </c>
      <c r="AN3005" s="10"/>
      <c r="AO3005" s="10"/>
      <c r="AP3005" s="1" t="s">
        <v>16870</v>
      </c>
    </row>
    <row r="3006">
      <c r="A3006" s="1" t="s">
        <v>4752</v>
      </c>
      <c r="B3006" s="14">
        <v>46236.0</v>
      </c>
      <c r="C3006" s="1" t="s">
        <v>14382</v>
      </c>
      <c r="D3006" s="5">
        <v>3.2403088000189E13</v>
      </c>
      <c r="E3006" s="1" t="s">
        <v>4752</v>
      </c>
      <c r="F3006" s="1" t="s">
        <v>1097</v>
      </c>
      <c r="G3006" s="1" t="s">
        <v>5391</v>
      </c>
      <c r="H3006" s="1" t="s">
        <v>16871</v>
      </c>
      <c r="I3006" s="1" t="s">
        <v>1150</v>
      </c>
      <c r="J3006" s="1" t="s">
        <v>4755</v>
      </c>
      <c r="K3006" s="1" t="s">
        <v>14384</v>
      </c>
      <c r="L3006" s="1" t="s">
        <v>14385</v>
      </c>
      <c r="M3006" s="1" t="s">
        <v>14386</v>
      </c>
      <c r="N3006" s="5">
        <v>3.2403088000189E13</v>
      </c>
      <c r="O3006" s="1" t="s">
        <v>1072</v>
      </c>
      <c r="P3006" s="10"/>
      <c r="Q3006" s="5">
        <v>2.0</v>
      </c>
      <c r="R3006" s="15">
        <v>43475.0</v>
      </c>
      <c r="S3006" s="5">
        <v>0.0</v>
      </c>
      <c r="T3006" s="10"/>
      <c r="U3006" s="10"/>
      <c r="V3006" s="15">
        <v>43475.0</v>
      </c>
      <c r="W3006" s="5">
        <v>7490103.0</v>
      </c>
      <c r="X3006" s="1" t="s">
        <v>14387</v>
      </c>
      <c r="Y3006" s="1" t="s">
        <v>1346</v>
      </c>
      <c r="Z3006" s="1" t="s">
        <v>14388</v>
      </c>
      <c r="AA3006" s="5">
        <v>1108.0</v>
      </c>
      <c r="AB3006" s="10"/>
      <c r="AC3006" s="1" t="s">
        <v>14389</v>
      </c>
      <c r="AD3006" s="5">
        <v>1.2945874E7</v>
      </c>
      <c r="AE3006" s="1" t="s">
        <v>1079</v>
      </c>
      <c r="AF3006" s="5">
        <v>6181.0</v>
      </c>
      <c r="AG3006" s="5">
        <v>11.0</v>
      </c>
      <c r="AH3006" s="5">
        <v>9.3205012E7</v>
      </c>
      <c r="AI3006" s="10"/>
      <c r="AJ3006" s="10"/>
      <c r="AK3006" s="10"/>
      <c r="AL3006" s="10"/>
      <c r="AM3006" s="1" t="s">
        <v>14390</v>
      </c>
      <c r="AN3006" s="10"/>
      <c r="AO3006" s="10"/>
      <c r="AP3006" s="1" t="s">
        <v>14391</v>
      </c>
    </row>
    <row r="3007">
      <c r="A3007" s="1" t="s">
        <v>4752</v>
      </c>
      <c r="B3007" s="14">
        <v>45891.0</v>
      </c>
      <c r="C3007" s="1" t="s">
        <v>16872</v>
      </c>
      <c r="D3007" s="5">
        <v>3.504832000214E12</v>
      </c>
      <c r="E3007" s="1" t="s">
        <v>4752</v>
      </c>
      <c r="F3007" s="1" t="s">
        <v>1097</v>
      </c>
      <c r="G3007" s="1" t="s">
        <v>4761</v>
      </c>
      <c r="H3007" s="1" t="s">
        <v>16873</v>
      </c>
      <c r="I3007" s="5">
        <v>101.0</v>
      </c>
      <c r="J3007" s="1" t="s">
        <v>4759</v>
      </c>
      <c r="K3007" s="1" t="s">
        <v>16874</v>
      </c>
      <c r="L3007" s="1" t="s">
        <v>16875</v>
      </c>
      <c r="M3007" s="1" t="s">
        <v>16876</v>
      </c>
      <c r="N3007" s="5">
        <v>3.504832000214E12</v>
      </c>
      <c r="O3007" s="1" t="s">
        <v>1103</v>
      </c>
      <c r="P3007" s="1" t="s">
        <v>16872</v>
      </c>
      <c r="Q3007" s="5">
        <v>2.0</v>
      </c>
      <c r="R3007" s="15">
        <v>38659.0</v>
      </c>
      <c r="S3007" s="5">
        <v>0.0</v>
      </c>
      <c r="T3007" s="10"/>
      <c r="U3007" s="10"/>
      <c r="V3007" s="15">
        <v>37840.0</v>
      </c>
      <c r="W3007" s="5">
        <v>115600.0</v>
      </c>
      <c r="X3007" s="1" t="s">
        <v>16877</v>
      </c>
      <c r="Y3007" s="1" t="s">
        <v>1384</v>
      </c>
      <c r="Z3007" s="1" t="s">
        <v>16872</v>
      </c>
      <c r="AA3007" s="1" t="s">
        <v>1410</v>
      </c>
      <c r="AB3007" s="1" t="s">
        <v>16878</v>
      </c>
      <c r="AC3007" s="1" t="s">
        <v>8037</v>
      </c>
      <c r="AD3007" s="5">
        <v>3.8623899E7</v>
      </c>
      <c r="AE3007" s="1" t="s">
        <v>1205</v>
      </c>
      <c r="AF3007" s="5">
        <v>5407.0</v>
      </c>
      <c r="AG3007" s="5">
        <v>61.0</v>
      </c>
      <c r="AH3007" s="5">
        <v>2.0992475E7</v>
      </c>
      <c r="AI3007" s="5">
        <v>61.0</v>
      </c>
      <c r="AJ3007" s="5">
        <v>2.0992676E7</v>
      </c>
      <c r="AK3007" s="5">
        <v>383.0</v>
      </c>
      <c r="AL3007" s="5">
        <v>5053300.0</v>
      </c>
      <c r="AM3007" s="1" t="s">
        <v>16879</v>
      </c>
      <c r="AN3007" s="10"/>
      <c r="AO3007" s="10"/>
      <c r="AP3007" s="1" t="s">
        <v>4703</v>
      </c>
    </row>
    <row r="3008">
      <c r="A3008" s="1" t="s">
        <v>4752</v>
      </c>
      <c r="B3008" s="16">
        <v>46352.0</v>
      </c>
      <c r="C3008" s="1" t="s">
        <v>12910</v>
      </c>
      <c r="D3008" s="5">
        <v>5.2486820000139E13</v>
      </c>
      <c r="E3008" s="1" t="s">
        <v>4752</v>
      </c>
      <c r="F3008" s="1" t="s">
        <v>1097</v>
      </c>
      <c r="G3008" s="1" t="s">
        <v>16880</v>
      </c>
      <c r="H3008" s="1" t="s">
        <v>16881</v>
      </c>
      <c r="I3008" s="5">
        <v>103.0</v>
      </c>
      <c r="J3008" s="1" t="s">
        <v>4759</v>
      </c>
      <c r="K3008" s="1" t="s">
        <v>12912</v>
      </c>
      <c r="L3008" s="1" t="s">
        <v>12913</v>
      </c>
      <c r="M3008" s="1" t="s">
        <v>12914</v>
      </c>
      <c r="N3008" s="5">
        <v>5.2486820000139E13</v>
      </c>
      <c r="O3008" s="1" t="s">
        <v>1072</v>
      </c>
      <c r="P3008" s="1" t="s">
        <v>12910</v>
      </c>
      <c r="Q3008" s="5">
        <v>2.0</v>
      </c>
      <c r="R3008" s="15">
        <v>45209.0</v>
      </c>
      <c r="S3008" s="5">
        <v>0.0</v>
      </c>
      <c r="T3008" s="10"/>
      <c r="U3008" s="5">
        <v>105.0</v>
      </c>
      <c r="V3008" s="15">
        <v>45209.0</v>
      </c>
      <c r="W3008" s="5">
        <v>161001.0</v>
      </c>
      <c r="X3008" s="10"/>
      <c r="Y3008" s="1" t="s">
        <v>1346</v>
      </c>
      <c r="Z3008" s="1" t="s">
        <v>12915</v>
      </c>
      <c r="AA3008" s="1" t="s">
        <v>1120</v>
      </c>
      <c r="AB3008" s="10"/>
      <c r="AC3008" s="1" t="s">
        <v>12916</v>
      </c>
      <c r="AD3008" s="5">
        <v>8.3724899E7</v>
      </c>
      <c r="AE3008" s="1" t="s">
        <v>1231</v>
      </c>
      <c r="AF3008" s="5">
        <v>7435.0</v>
      </c>
      <c r="AG3008" s="5">
        <v>41.0</v>
      </c>
      <c r="AH3008" s="5">
        <v>9.8737156E7</v>
      </c>
      <c r="AI3008" s="5">
        <v>0.0</v>
      </c>
      <c r="AJ3008" s="5">
        <v>0.0</v>
      </c>
      <c r="AK3008" s="10"/>
      <c r="AL3008" s="10"/>
      <c r="AM3008" s="1" t="s">
        <v>12917</v>
      </c>
      <c r="AN3008" s="10"/>
      <c r="AO3008" s="10"/>
      <c r="AP3008" s="1" t="s">
        <v>12918</v>
      </c>
    </row>
    <row r="3009">
      <c r="A3009" s="1" t="s">
        <v>4752</v>
      </c>
      <c r="B3009" s="14">
        <v>46225.0</v>
      </c>
      <c r="C3009" s="1" t="s">
        <v>3229</v>
      </c>
      <c r="D3009" s="5">
        <v>4.1428415000148E13</v>
      </c>
      <c r="E3009" s="1" t="s">
        <v>4752</v>
      </c>
      <c r="F3009" s="1" t="s">
        <v>1097</v>
      </c>
      <c r="G3009" s="1" t="s">
        <v>4799</v>
      </c>
      <c r="H3009" s="1" t="s">
        <v>16882</v>
      </c>
      <c r="I3009" s="5">
        <v>58.0</v>
      </c>
      <c r="J3009" s="1" t="s">
        <v>4759</v>
      </c>
      <c r="K3009" s="1" t="s">
        <v>3229</v>
      </c>
      <c r="L3009" s="1" t="s">
        <v>3231</v>
      </c>
      <c r="M3009" s="1" t="s">
        <v>3232</v>
      </c>
      <c r="N3009" s="5">
        <v>4.1428415000148E13</v>
      </c>
      <c r="O3009" s="1" t="s">
        <v>1072</v>
      </c>
      <c r="P3009" s="10"/>
      <c r="Q3009" s="5">
        <v>2.0</v>
      </c>
      <c r="R3009" s="15">
        <v>44287.0</v>
      </c>
      <c r="S3009" s="5">
        <v>0.0</v>
      </c>
      <c r="T3009" s="10"/>
      <c r="U3009" s="10"/>
      <c r="V3009" s="15">
        <v>44287.0</v>
      </c>
      <c r="W3009" s="5">
        <v>161001.0</v>
      </c>
      <c r="X3009" s="1" t="s">
        <v>3233</v>
      </c>
      <c r="Y3009" s="1" t="s">
        <v>2325</v>
      </c>
      <c r="Z3009" s="1" t="s">
        <v>3234</v>
      </c>
      <c r="AA3009" s="5">
        <v>895.0</v>
      </c>
      <c r="AB3009" s="1" t="s">
        <v>3235</v>
      </c>
      <c r="AC3009" s="1" t="s">
        <v>3236</v>
      </c>
      <c r="AD3009" s="5">
        <v>1.4094164E7</v>
      </c>
      <c r="AE3009" s="1" t="s">
        <v>1079</v>
      </c>
      <c r="AF3009" s="5">
        <v>6969.0</v>
      </c>
      <c r="AG3009" s="5">
        <v>16.0</v>
      </c>
      <c r="AH3009" s="5">
        <v>3.1015021E7</v>
      </c>
      <c r="AI3009" s="10"/>
      <c r="AJ3009" s="10"/>
      <c r="AK3009" s="10"/>
      <c r="AL3009" s="10"/>
      <c r="AM3009" s="1" t="s">
        <v>3237</v>
      </c>
      <c r="AN3009" s="10"/>
      <c r="AO3009" s="10"/>
      <c r="AP3009" s="1" t="s">
        <v>1645</v>
      </c>
    </row>
    <row r="3010">
      <c r="A3010" s="1" t="s">
        <v>4752</v>
      </c>
      <c r="B3010" s="14">
        <v>46033.0</v>
      </c>
      <c r="C3010" s="1" t="s">
        <v>5663</v>
      </c>
      <c r="D3010" s="5">
        <v>1.3642699000135E13</v>
      </c>
      <c r="E3010" s="1" t="s">
        <v>4752</v>
      </c>
      <c r="F3010" s="1" t="s">
        <v>1097</v>
      </c>
      <c r="G3010" s="1" t="s">
        <v>6542</v>
      </c>
      <c r="H3010" s="1" t="s">
        <v>16883</v>
      </c>
      <c r="I3010" s="1" t="s">
        <v>6543</v>
      </c>
      <c r="J3010" s="1" t="s">
        <v>4755</v>
      </c>
      <c r="K3010" s="1" t="s">
        <v>2674</v>
      </c>
      <c r="L3010" s="1" t="s">
        <v>2675</v>
      </c>
      <c r="M3010" s="1" t="s">
        <v>2676</v>
      </c>
      <c r="N3010" s="5">
        <v>1.3642699000135E13</v>
      </c>
      <c r="O3010" s="1" t="s">
        <v>1072</v>
      </c>
      <c r="P3010" s="10"/>
      <c r="Q3010" s="5">
        <v>2.0</v>
      </c>
      <c r="R3010" s="15">
        <v>38659.0</v>
      </c>
      <c r="S3010" s="5">
        <v>0.0</v>
      </c>
      <c r="T3010" s="10"/>
      <c r="U3010" s="10"/>
      <c r="V3010" s="15">
        <v>26661.0</v>
      </c>
      <c r="W3010" s="5">
        <v>1071600.0</v>
      </c>
      <c r="X3010" s="1" t="s">
        <v>2677</v>
      </c>
      <c r="Y3010" s="1" t="s">
        <v>1384</v>
      </c>
      <c r="Z3010" s="1" t="s">
        <v>2678</v>
      </c>
      <c r="AA3010" s="1" t="s">
        <v>2647</v>
      </c>
      <c r="AB3010" s="10"/>
      <c r="AC3010" s="1" t="s">
        <v>1990</v>
      </c>
      <c r="AD3010" s="5">
        <v>4.890535E7</v>
      </c>
      <c r="AE3010" s="1" t="s">
        <v>1106</v>
      </c>
      <c r="AF3010" s="5">
        <v>3669.0</v>
      </c>
      <c r="AG3010" s="10"/>
      <c r="AH3010" s="10"/>
      <c r="AI3010" s="10"/>
      <c r="AJ3010" s="10"/>
      <c r="AK3010" s="10"/>
      <c r="AL3010" s="10"/>
      <c r="AM3010" s="10"/>
      <c r="AN3010" s="10"/>
      <c r="AO3010" s="10"/>
      <c r="AP3010" s="1" t="s">
        <v>1990</v>
      </c>
    </row>
    <row r="3011">
      <c r="A3011" s="1" t="s">
        <v>4752</v>
      </c>
      <c r="B3011" s="14">
        <v>46190.0</v>
      </c>
      <c r="C3011" s="1" t="s">
        <v>5686</v>
      </c>
      <c r="D3011" s="5">
        <v>4.78206330001E13</v>
      </c>
      <c r="E3011" s="1" t="s">
        <v>4752</v>
      </c>
      <c r="F3011" s="1" t="s">
        <v>4858</v>
      </c>
      <c r="G3011" s="1" t="s">
        <v>4859</v>
      </c>
      <c r="H3011" s="1" t="s">
        <v>16884</v>
      </c>
      <c r="I3011" s="5">
        <v>35.0</v>
      </c>
      <c r="J3011" s="1" t="s">
        <v>4759</v>
      </c>
      <c r="K3011" s="1" t="s">
        <v>5686</v>
      </c>
      <c r="L3011" s="1" t="s">
        <v>5688</v>
      </c>
      <c r="M3011" s="1" t="s">
        <v>5689</v>
      </c>
      <c r="N3011" s="5">
        <v>4.78206330001E13</v>
      </c>
      <c r="O3011" s="1" t="s">
        <v>1072</v>
      </c>
      <c r="P3011" s="1" t="s">
        <v>5690</v>
      </c>
      <c r="Q3011" s="5">
        <v>2.0</v>
      </c>
      <c r="R3011" s="15">
        <v>44806.0</v>
      </c>
      <c r="S3011" s="5">
        <v>0.0</v>
      </c>
      <c r="T3011" s="10"/>
      <c r="U3011" s="10"/>
      <c r="V3011" s="15">
        <v>44806.0</v>
      </c>
      <c r="W3011" s="5">
        <v>2621300.0</v>
      </c>
      <c r="X3011" s="1" t="s">
        <v>5691</v>
      </c>
      <c r="Y3011" s="1" t="s">
        <v>1075</v>
      </c>
      <c r="Z3011" s="1" t="s">
        <v>5692</v>
      </c>
      <c r="AA3011" s="1" t="s">
        <v>1120</v>
      </c>
      <c r="AB3011" s="10"/>
      <c r="AC3011" s="1" t="s">
        <v>5693</v>
      </c>
      <c r="AD3011" s="5">
        <v>4.5658464E7</v>
      </c>
      <c r="AE3011" s="1" t="s">
        <v>1106</v>
      </c>
      <c r="AF3011" s="5">
        <v>3573.0</v>
      </c>
      <c r="AG3011" s="5">
        <v>77.0</v>
      </c>
      <c r="AH3011" s="5">
        <v>3.6283119E7</v>
      </c>
      <c r="AI3011" s="10"/>
      <c r="AJ3011" s="10"/>
      <c r="AK3011" s="10"/>
      <c r="AL3011" s="10"/>
      <c r="AM3011" s="1" t="s">
        <v>5694</v>
      </c>
      <c r="AN3011" s="10"/>
      <c r="AO3011" s="10"/>
      <c r="AP3011" s="1" t="s">
        <v>5695</v>
      </c>
    </row>
    <row r="3012">
      <c r="A3012" s="1" t="s">
        <v>4752</v>
      </c>
      <c r="B3012" s="14">
        <v>46066.0</v>
      </c>
      <c r="C3012" s="1" t="s">
        <v>6827</v>
      </c>
      <c r="D3012" s="5">
        <v>1.066921200011E13</v>
      </c>
      <c r="E3012" s="1" t="s">
        <v>4752</v>
      </c>
      <c r="F3012" s="1" t="s">
        <v>1097</v>
      </c>
      <c r="G3012" s="1" t="s">
        <v>4761</v>
      </c>
      <c r="H3012" s="1" t="s">
        <v>16885</v>
      </c>
      <c r="I3012" s="5">
        <v>101.0</v>
      </c>
      <c r="J3012" s="1" t="s">
        <v>4759</v>
      </c>
      <c r="K3012" s="1" t="s">
        <v>6827</v>
      </c>
      <c r="L3012" s="1" t="s">
        <v>6829</v>
      </c>
      <c r="M3012" s="1" t="s">
        <v>6830</v>
      </c>
      <c r="N3012" s="5">
        <v>1.066921200011E13</v>
      </c>
      <c r="O3012" s="1" t="s">
        <v>1072</v>
      </c>
      <c r="P3012" s="1" t="s">
        <v>6831</v>
      </c>
      <c r="Q3012" s="5">
        <v>2.0</v>
      </c>
      <c r="R3012" s="15">
        <v>39786.0</v>
      </c>
      <c r="S3012" s="5">
        <v>0.0</v>
      </c>
      <c r="T3012" s="10"/>
      <c r="U3012" s="10"/>
      <c r="V3012" s="15">
        <v>39786.0</v>
      </c>
      <c r="W3012" s="5">
        <v>113000.0</v>
      </c>
      <c r="X3012" s="1" t="s">
        <v>6832</v>
      </c>
      <c r="Y3012" s="1" t="s">
        <v>3883</v>
      </c>
      <c r="Z3012" s="1" t="s">
        <v>6833</v>
      </c>
      <c r="AA3012" s="1" t="s">
        <v>1410</v>
      </c>
      <c r="AB3012" s="1" t="s">
        <v>6834</v>
      </c>
      <c r="AC3012" s="1" t="s">
        <v>6835</v>
      </c>
      <c r="AD3012" s="5">
        <v>3.8207899E7</v>
      </c>
      <c r="AE3012" s="1" t="s">
        <v>1205</v>
      </c>
      <c r="AF3012" s="5">
        <v>4541.0</v>
      </c>
      <c r="AG3012" s="5">
        <v>34.0</v>
      </c>
      <c r="AH3012" s="5">
        <v>3.42118E7</v>
      </c>
      <c r="AI3012" s="10"/>
      <c r="AJ3012" s="10"/>
      <c r="AK3012" s="10"/>
      <c r="AL3012" s="10"/>
      <c r="AM3012" s="1" t="s">
        <v>6836</v>
      </c>
      <c r="AN3012" s="10"/>
      <c r="AO3012" s="10"/>
      <c r="AP3012" s="1" t="s">
        <v>6703</v>
      </c>
    </row>
    <row r="3013">
      <c r="A3013" s="1" t="s">
        <v>4752</v>
      </c>
      <c r="B3013" s="14">
        <v>45894.0</v>
      </c>
      <c r="C3013" s="1" t="s">
        <v>16886</v>
      </c>
      <c r="D3013" s="5">
        <v>5.1900119000151E13</v>
      </c>
      <c r="E3013" s="1" t="s">
        <v>4752</v>
      </c>
      <c r="F3013" s="1" t="s">
        <v>1097</v>
      </c>
      <c r="G3013" s="1" t="s">
        <v>4761</v>
      </c>
      <c r="H3013" s="1" t="s">
        <v>16887</v>
      </c>
      <c r="I3013" s="5">
        <v>101.0</v>
      </c>
      <c r="J3013" s="1" t="s">
        <v>4759</v>
      </c>
      <c r="K3013" s="1" t="s">
        <v>16886</v>
      </c>
      <c r="L3013" s="1" t="s">
        <v>16888</v>
      </c>
      <c r="M3013" s="1" t="s">
        <v>16889</v>
      </c>
      <c r="N3013" s="5">
        <v>5.1900119000151E13</v>
      </c>
      <c r="O3013" s="1" t="s">
        <v>1072</v>
      </c>
      <c r="P3013" s="10"/>
      <c r="Q3013" s="5">
        <v>2.0</v>
      </c>
      <c r="R3013" s="15">
        <v>45160.0</v>
      </c>
      <c r="S3013" s="5">
        <v>0.0</v>
      </c>
      <c r="T3013" s="10"/>
      <c r="U3013" s="5">
        <v>105.0</v>
      </c>
      <c r="V3013" s="15">
        <v>45160.0</v>
      </c>
      <c r="W3013" s="5">
        <v>161001.0</v>
      </c>
      <c r="X3013" s="1" t="s">
        <v>16890</v>
      </c>
      <c r="Y3013" s="1" t="s">
        <v>1075</v>
      </c>
      <c r="Z3013" s="5">
        <v>6.0</v>
      </c>
      <c r="AA3013" s="5">
        <v>546.0</v>
      </c>
      <c r="AB3013" s="1" t="s">
        <v>6111</v>
      </c>
      <c r="AC3013" s="1" t="s">
        <v>7712</v>
      </c>
      <c r="AD3013" s="5">
        <v>7.443515E7</v>
      </c>
      <c r="AE3013" s="1" t="s">
        <v>1413</v>
      </c>
      <c r="AF3013" s="5">
        <v>9373.0</v>
      </c>
      <c r="AG3013" s="5">
        <v>62.0</v>
      </c>
      <c r="AH3013" s="5">
        <v>9.2658503E7</v>
      </c>
      <c r="AI3013" s="5">
        <v>0.0</v>
      </c>
      <c r="AJ3013" s="5">
        <v>0.0</v>
      </c>
      <c r="AK3013" s="10"/>
      <c r="AL3013" s="10"/>
      <c r="AM3013" s="1" t="s">
        <v>16891</v>
      </c>
      <c r="AN3013" s="10"/>
      <c r="AO3013" s="10"/>
      <c r="AP3013" s="1" t="s">
        <v>2055</v>
      </c>
    </row>
    <row r="3014">
      <c r="A3014" s="1" t="s">
        <v>4752</v>
      </c>
      <c r="B3014" s="14">
        <v>45906.0</v>
      </c>
      <c r="C3014" s="1" t="s">
        <v>16892</v>
      </c>
      <c r="D3014" s="5">
        <v>2.3368504000164E13</v>
      </c>
      <c r="E3014" s="1" t="s">
        <v>4752</v>
      </c>
      <c r="F3014" s="1" t="s">
        <v>1097</v>
      </c>
      <c r="G3014" s="1" t="s">
        <v>4761</v>
      </c>
      <c r="H3014" s="1" t="s">
        <v>16893</v>
      </c>
      <c r="I3014" s="5">
        <v>101.0</v>
      </c>
      <c r="J3014" s="1" t="s">
        <v>4759</v>
      </c>
      <c r="K3014" s="1" t="s">
        <v>16894</v>
      </c>
      <c r="L3014" s="1" t="s">
        <v>16895</v>
      </c>
      <c r="M3014" s="1" t="s">
        <v>16896</v>
      </c>
      <c r="N3014" s="5">
        <v>2.3368504000164E13</v>
      </c>
      <c r="O3014" s="1" t="s">
        <v>1072</v>
      </c>
      <c r="P3014" s="1" t="s">
        <v>16892</v>
      </c>
      <c r="Q3014" s="5">
        <v>2.0</v>
      </c>
      <c r="R3014" s="15">
        <v>42271.0</v>
      </c>
      <c r="S3014" s="5">
        <v>0.0</v>
      </c>
      <c r="T3014" s="10"/>
      <c r="U3014" s="10"/>
      <c r="V3014" s="15">
        <v>42271.0</v>
      </c>
      <c r="W3014" s="5">
        <v>4661300.0</v>
      </c>
      <c r="X3014" s="1" t="s">
        <v>16897</v>
      </c>
      <c r="Y3014" s="1" t="s">
        <v>1090</v>
      </c>
      <c r="Z3014" s="1" t="s">
        <v>16898</v>
      </c>
      <c r="AA3014" s="5">
        <v>516.0</v>
      </c>
      <c r="AB3014" s="1" t="s">
        <v>6671</v>
      </c>
      <c r="AC3014" s="1" t="s">
        <v>16899</v>
      </c>
      <c r="AD3014" s="5">
        <v>7.8525E7</v>
      </c>
      <c r="AE3014" s="1" t="s">
        <v>1122</v>
      </c>
      <c r="AF3014" s="5">
        <v>9929.0</v>
      </c>
      <c r="AG3014" s="5">
        <v>66.0</v>
      </c>
      <c r="AH3014" s="5">
        <v>3.5951661E7</v>
      </c>
      <c r="AI3014" s="5">
        <v>66.0</v>
      </c>
      <c r="AJ3014" s="5">
        <v>9.9212879E7</v>
      </c>
      <c r="AK3014" s="5">
        <v>66.0</v>
      </c>
      <c r="AL3014" s="5">
        <v>3.595113E7</v>
      </c>
      <c r="AM3014" s="1" t="s">
        <v>16900</v>
      </c>
      <c r="AN3014" s="10"/>
      <c r="AO3014" s="10"/>
      <c r="AP3014" s="1" t="s">
        <v>16901</v>
      </c>
    </row>
    <row r="3015">
      <c r="A3015" s="1" t="s">
        <v>4752</v>
      </c>
      <c r="B3015" s="14">
        <v>46068.0</v>
      </c>
      <c r="C3015" s="1" t="s">
        <v>11416</v>
      </c>
      <c r="D3015" s="5">
        <v>2.9192302000352E13</v>
      </c>
      <c r="E3015" s="1" t="s">
        <v>4752</v>
      </c>
      <c r="F3015" s="1" t="s">
        <v>1097</v>
      </c>
      <c r="G3015" s="1" t="s">
        <v>4761</v>
      </c>
      <c r="H3015" s="1" t="s">
        <v>16902</v>
      </c>
      <c r="I3015" s="5">
        <v>101.0</v>
      </c>
      <c r="J3015" s="1" t="s">
        <v>4759</v>
      </c>
      <c r="K3015" s="1" t="s">
        <v>11418</v>
      </c>
      <c r="L3015" s="1" t="s">
        <v>11419</v>
      </c>
      <c r="M3015" s="1" t="s">
        <v>11420</v>
      </c>
      <c r="N3015" s="5">
        <v>2.9192302000352E13</v>
      </c>
      <c r="O3015" s="1" t="s">
        <v>1103</v>
      </c>
      <c r="P3015" s="10"/>
      <c r="Q3015" s="5">
        <v>2.0</v>
      </c>
      <c r="R3015" s="15">
        <v>44315.0</v>
      </c>
      <c r="S3015" s="5">
        <v>0.0</v>
      </c>
      <c r="T3015" s="10"/>
      <c r="U3015" s="10"/>
      <c r="V3015" s="15">
        <v>44315.0</v>
      </c>
      <c r="W3015" s="5">
        <v>139306.0</v>
      </c>
      <c r="X3015" s="10"/>
      <c r="Y3015" s="1" t="s">
        <v>2655</v>
      </c>
      <c r="Z3015" s="1" t="s">
        <v>11421</v>
      </c>
      <c r="AA3015" s="1" t="s">
        <v>1120</v>
      </c>
      <c r="AB3015" s="10"/>
      <c r="AC3015" s="1" t="s">
        <v>1398</v>
      </c>
      <c r="AD3015" s="5">
        <v>1.477E7</v>
      </c>
      <c r="AE3015" s="1" t="s">
        <v>1079</v>
      </c>
      <c r="AF3015" s="5">
        <v>6341.0</v>
      </c>
      <c r="AG3015" s="5">
        <v>17.0</v>
      </c>
      <c r="AH3015" s="5">
        <v>9.1459103E7</v>
      </c>
      <c r="AI3015" s="10"/>
      <c r="AJ3015" s="10"/>
      <c r="AK3015" s="10"/>
      <c r="AL3015" s="10"/>
      <c r="AM3015" s="10"/>
      <c r="AN3015" s="10"/>
      <c r="AO3015" s="10"/>
      <c r="AP3015" s="1" t="s">
        <v>7243</v>
      </c>
    </row>
    <row r="3016">
      <c r="A3016" s="1" t="s">
        <v>4752</v>
      </c>
      <c r="B3016" s="14">
        <v>45911.0</v>
      </c>
      <c r="C3016" s="1" t="s">
        <v>16903</v>
      </c>
      <c r="D3016" s="5">
        <v>1.9741280000117E13</v>
      </c>
      <c r="E3016" s="1" t="s">
        <v>4752</v>
      </c>
      <c r="F3016" s="1" t="s">
        <v>1097</v>
      </c>
      <c r="G3016" s="1" t="s">
        <v>4761</v>
      </c>
      <c r="H3016" s="1" t="s">
        <v>16904</v>
      </c>
      <c r="I3016" s="5">
        <v>101.0</v>
      </c>
      <c r="J3016" s="1" t="s">
        <v>4759</v>
      </c>
      <c r="K3016" s="1" t="s">
        <v>16905</v>
      </c>
      <c r="L3016" s="1" t="s">
        <v>16906</v>
      </c>
      <c r="M3016" s="1" t="s">
        <v>16907</v>
      </c>
      <c r="N3016" s="5">
        <v>1.9741280000117E13</v>
      </c>
      <c r="O3016" s="1" t="s">
        <v>1072</v>
      </c>
      <c r="P3016" s="1" t="s">
        <v>16908</v>
      </c>
      <c r="Q3016" s="5">
        <v>2.0</v>
      </c>
      <c r="R3016" s="15">
        <v>41688.0</v>
      </c>
      <c r="S3016" s="5">
        <v>0.0</v>
      </c>
      <c r="T3016" s="10"/>
      <c r="U3016" s="10"/>
      <c r="V3016" s="15">
        <v>41688.0</v>
      </c>
      <c r="W3016" s="5">
        <v>161003.0</v>
      </c>
      <c r="X3016" s="1" t="s">
        <v>3206</v>
      </c>
      <c r="Y3016" s="1" t="s">
        <v>1090</v>
      </c>
      <c r="Z3016" s="1" t="s">
        <v>16909</v>
      </c>
      <c r="AA3016" s="5">
        <v>856.0</v>
      </c>
      <c r="AB3016" s="10"/>
      <c r="AC3016" s="1" t="s">
        <v>1078</v>
      </c>
      <c r="AD3016" s="5">
        <v>1.454E7</v>
      </c>
      <c r="AE3016" s="1" t="s">
        <v>1079</v>
      </c>
      <c r="AF3016" s="5">
        <v>6503.0</v>
      </c>
      <c r="AG3016" s="5">
        <v>16.0</v>
      </c>
      <c r="AH3016" s="5">
        <v>3.1725655E7</v>
      </c>
      <c r="AI3016" s="10"/>
      <c r="AJ3016" s="10"/>
      <c r="AK3016" s="10"/>
      <c r="AL3016" s="10"/>
      <c r="AM3016" s="1" t="s">
        <v>16910</v>
      </c>
      <c r="AN3016" s="10"/>
      <c r="AO3016" s="10"/>
      <c r="AP3016" s="1" t="s">
        <v>16911</v>
      </c>
    </row>
    <row r="3017">
      <c r="A3017" s="1" t="s">
        <v>4752</v>
      </c>
      <c r="B3017" s="14">
        <v>46271.0</v>
      </c>
      <c r="C3017" s="1" t="s">
        <v>10946</v>
      </c>
      <c r="D3017" s="5">
        <v>5.2195221000166E13</v>
      </c>
      <c r="E3017" s="1" t="s">
        <v>4752</v>
      </c>
      <c r="F3017" s="1" t="s">
        <v>1097</v>
      </c>
      <c r="G3017" s="1" t="s">
        <v>4771</v>
      </c>
      <c r="H3017" s="1" t="s">
        <v>16912</v>
      </c>
      <c r="I3017" s="17">
        <v>45528.0</v>
      </c>
      <c r="J3017" s="1" t="s">
        <v>4759</v>
      </c>
      <c r="K3017" s="1" t="s">
        <v>10946</v>
      </c>
      <c r="L3017" s="1" t="s">
        <v>10948</v>
      </c>
      <c r="M3017" s="1" t="s">
        <v>10949</v>
      </c>
      <c r="N3017" s="5">
        <v>5.2195221000166E13</v>
      </c>
      <c r="O3017" s="1" t="s">
        <v>1072</v>
      </c>
      <c r="P3017" s="10"/>
      <c r="Q3017" s="5">
        <v>2.0</v>
      </c>
      <c r="R3017" s="15">
        <v>45184.0</v>
      </c>
      <c r="S3017" s="5">
        <v>0.0</v>
      </c>
      <c r="T3017" s="10"/>
      <c r="U3017" s="10"/>
      <c r="V3017" s="15">
        <v>45184.0</v>
      </c>
      <c r="W3017" s="5">
        <v>161001.0</v>
      </c>
      <c r="X3017" s="10"/>
      <c r="Y3017" s="1" t="s">
        <v>1075</v>
      </c>
      <c r="Z3017" s="1" t="s">
        <v>10950</v>
      </c>
      <c r="AA3017" s="5">
        <v>148.0</v>
      </c>
      <c r="AB3017" s="1" t="s">
        <v>10951</v>
      </c>
      <c r="AC3017" s="1" t="s">
        <v>10952</v>
      </c>
      <c r="AD3017" s="5">
        <v>3.6555E7</v>
      </c>
      <c r="AE3017" s="1" t="s">
        <v>1205</v>
      </c>
      <c r="AF3017" s="5">
        <v>4479.0</v>
      </c>
      <c r="AG3017" s="5">
        <v>21.0</v>
      </c>
      <c r="AH3017" s="5">
        <v>1.0</v>
      </c>
      <c r="AI3017" s="10"/>
      <c r="AJ3017" s="10"/>
      <c r="AK3017" s="10"/>
      <c r="AL3017" s="10"/>
      <c r="AM3017" s="1" t="s">
        <v>10953</v>
      </c>
      <c r="AN3017" s="10"/>
      <c r="AO3017" s="10"/>
      <c r="AP3017" s="1" t="s">
        <v>10954</v>
      </c>
    </row>
    <row r="3018">
      <c r="A3018" s="1" t="s">
        <v>4752</v>
      </c>
      <c r="B3018" s="14">
        <v>46129.0</v>
      </c>
      <c r="C3018" s="1" t="s">
        <v>16913</v>
      </c>
      <c r="D3018" s="5">
        <v>1.2062371000187E13</v>
      </c>
      <c r="E3018" s="1" t="s">
        <v>4752</v>
      </c>
      <c r="F3018" s="1" t="s">
        <v>1097</v>
      </c>
      <c r="G3018" s="1" t="s">
        <v>4761</v>
      </c>
      <c r="H3018" s="1" t="s">
        <v>16914</v>
      </c>
      <c r="I3018" s="5">
        <v>101.0</v>
      </c>
      <c r="J3018" s="1" t="s">
        <v>4759</v>
      </c>
      <c r="K3018" s="1" t="s">
        <v>16915</v>
      </c>
      <c r="L3018" s="1" t="s">
        <v>16916</v>
      </c>
      <c r="M3018" s="1" t="s">
        <v>16917</v>
      </c>
      <c r="N3018" s="5">
        <v>1.2062371000187E13</v>
      </c>
      <c r="O3018" s="1" t="s">
        <v>1072</v>
      </c>
      <c r="P3018" s="1" t="s">
        <v>16918</v>
      </c>
      <c r="Q3018" s="5">
        <v>2.0</v>
      </c>
      <c r="R3018" s="15">
        <v>40326.0</v>
      </c>
      <c r="S3018" s="5">
        <v>0.0</v>
      </c>
      <c r="T3018" s="10"/>
      <c r="U3018" s="10"/>
      <c r="V3018" s="15">
        <v>40326.0</v>
      </c>
      <c r="W3018" s="5">
        <v>4771704.0</v>
      </c>
      <c r="X3018" s="1" t="s">
        <v>16919</v>
      </c>
      <c r="Y3018" s="1" t="s">
        <v>1090</v>
      </c>
      <c r="Z3018" s="1" t="s">
        <v>16224</v>
      </c>
      <c r="AA3018" s="5">
        <v>1158.0</v>
      </c>
      <c r="AB3018" s="10"/>
      <c r="AC3018" s="1" t="s">
        <v>1078</v>
      </c>
      <c r="AD3018" s="5">
        <v>6.8148E7</v>
      </c>
      <c r="AE3018" s="1" t="s">
        <v>2304</v>
      </c>
      <c r="AF3018" s="5">
        <v>639.0</v>
      </c>
      <c r="AG3018" s="5">
        <v>93.0</v>
      </c>
      <c r="AH3018" s="5">
        <v>9.1244455E7</v>
      </c>
      <c r="AI3018" s="10"/>
      <c r="AJ3018" s="10"/>
      <c r="AK3018" s="10"/>
      <c r="AL3018" s="10"/>
      <c r="AM3018" s="10"/>
      <c r="AN3018" s="10"/>
      <c r="AO3018" s="10"/>
      <c r="AP3018" s="1" t="s">
        <v>16920</v>
      </c>
    </row>
    <row r="3019">
      <c r="A3019" s="1" t="s">
        <v>4752</v>
      </c>
      <c r="B3019" s="14">
        <v>46123.0</v>
      </c>
      <c r="C3019" s="1" t="s">
        <v>4947</v>
      </c>
      <c r="D3019" s="5">
        <v>4.450427000142E12</v>
      </c>
      <c r="E3019" s="1" t="s">
        <v>4752</v>
      </c>
      <c r="F3019" s="1" t="s">
        <v>6233</v>
      </c>
      <c r="G3019" s="1" t="s">
        <v>11964</v>
      </c>
      <c r="H3019" s="1" t="s">
        <v>16921</v>
      </c>
      <c r="I3019" s="5">
        <v>67.0</v>
      </c>
      <c r="J3019" s="1" t="s">
        <v>4759</v>
      </c>
      <c r="K3019" s="1" t="s">
        <v>4949</v>
      </c>
      <c r="L3019" s="1" t="s">
        <v>4950</v>
      </c>
      <c r="M3019" s="1" t="s">
        <v>4951</v>
      </c>
      <c r="N3019" s="5">
        <v>4.450427000142E12</v>
      </c>
      <c r="O3019" s="1" t="s">
        <v>1072</v>
      </c>
      <c r="P3019" s="1" t="s">
        <v>4947</v>
      </c>
      <c r="Q3019" s="5">
        <v>2.0</v>
      </c>
      <c r="R3019" s="15">
        <v>38653.0</v>
      </c>
      <c r="S3019" s="5">
        <v>0.0</v>
      </c>
      <c r="T3019" s="10"/>
      <c r="U3019" s="10"/>
      <c r="V3019" s="15">
        <v>37028.0</v>
      </c>
      <c r="W3019" s="5">
        <v>210101.0</v>
      </c>
      <c r="X3019" s="1" t="s">
        <v>4952</v>
      </c>
      <c r="Y3019" s="1" t="s">
        <v>1090</v>
      </c>
      <c r="Z3019" s="1" t="s">
        <v>4953</v>
      </c>
      <c r="AA3019" s="5">
        <v>1079.0</v>
      </c>
      <c r="AB3019" s="10"/>
      <c r="AC3019" s="1" t="s">
        <v>4954</v>
      </c>
      <c r="AD3019" s="5">
        <v>1.820732E7</v>
      </c>
      <c r="AE3019" s="1" t="s">
        <v>1079</v>
      </c>
      <c r="AF3019" s="5">
        <v>6547.0</v>
      </c>
      <c r="AG3019" s="5">
        <v>15.0</v>
      </c>
      <c r="AH3019" s="5">
        <v>3.5111111E7</v>
      </c>
      <c r="AI3019" s="10"/>
      <c r="AJ3019" s="10"/>
      <c r="AK3019" s="5">
        <v>15.0</v>
      </c>
      <c r="AL3019" s="5">
        <v>3.2717077E7</v>
      </c>
      <c r="AM3019" s="1" t="s">
        <v>4955</v>
      </c>
      <c r="AN3019" s="10"/>
      <c r="AO3019" s="10"/>
      <c r="AP3019" s="1" t="s">
        <v>4956</v>
      </c>
    </row>
    <row r="3020">
      <c r="A3020" s="1" t="s">
        <v>4752</v>
      </c>
      <c r="B3020" s="16">
        <v>45961.0</v>
      </c>
      <c r="C3020" s="1" t="s">
        <v>16922</v>
      </c>
      <c r="D3020" s="5">
        <v>5.054538700013E13</v>
      </c>
      <c r="E3020" s="1" t="s">
        <v>4752</v>
      </c>
      <c r="F3020" s="1" t="s">
        <v>1097</v>
      </c>
      <c r="G3020" s="1" t="s">
        <v>4761</v>
      </c>
      <c r="H3020" s="1" t="s">
        <v>16923</v>
      </c>
      <c r="I3020" s="5">
        <v>101.0</v>
      </c>
      <c r="J3020" s="1" t="s">
        <v>4759</v>
      </c>
      <c r="K3020" s="1" t="s">
        <v>16924</v>
      </c>
      <c r="L3020" s="1" t="s">
        <v>16925</v>
      </c>
      <c r="M3020" s="1" t="s">
        <v>16926</v>
      </c>
      <c r="N3020" s="5">
        <v>5.054538700013E13</v>
      </c>
      <c r="O3020" s="1" t="s">
        <v>1072</v>
      </c>
      <c r="P3020" s="1" t="s">
        <v>16922</v>
      </c>
      <c r="Q3020" s="5">
        <v>2.0</v>
      </c>
      <c r="R3020" s="15">
        <v>45050.0</v>
      </c>
      <c r="S3020" s="5">
        <v>0.0</v>
      </c>
      <c r="T3020" s="10"/>
      <c r="U3020" s="5">
        <v>105.0</v>
      </c>
      <c r="V3020" s="15">
        <v>45050.0</v>
      </c>
      <c r="W3020" s="5">
        <v>161001.0</v>
      </c>
      <c r="X3020" s="10"/>
      <c r="Y3020" s="1" t="s">
        <v>1118</v>
      </c>
      <c r="Z3020" s="1" t="s">
        <v>16927</v>
      </c>
      <c r="AA3020" s="1" t="s">
        <v>1120</v>
      </c>
      <c r="AB3020" s="1" t="s">
        <v>16928</v>
      </c>
      <c r="AC3020" s="1" t="s">
        <v>1121</v>
      </c>
      <c r="AD3020" s="5">
        <v>7.8335E7</v>
      </c>
      <c r="AE3020" s="1" t="s">
        <v>1122</v>
      </c>
      <c r="AF3020" s="5">
        <v>1080.0</v>
      </c>
      <c r="AG3020" s="5">
        <v>66.0</v>
      </c>
      <c r="AH3020" s="5">
        <v>8.1560944E7</v>
      </c>
      <c r="AI3020" s="5">
        <v>0.0</v>
      </c>
      <c r="AJ3020" s="5">
        <v>0.0</v>
      </c>
      <c r="AK3020" s="10"/>
      <c r="AL3020" s="10"/>
      <c r="AM3020" s="1" t="s">
        <v>16929</v>
      </c>
      <c r="AN3020" s="10"/>
      <c r="AO3020" s="10"/>
      <c r="AP3020" s="1" t="s">
        <v>13138</v>
      </c>
    </row>
    <row r="3021">
      <c r="A3021" s="1" t="s">
        <v>4752</v>
      </c>
      <c r="B3021" s="16">
        <v>46020.0</v>
      </c>
      <c r="C3021" s="1" t="s">
        <v>7647</v>
      </c>
      <c r="D3021" s="5">
        <v>5.2091611000196E13</v>
      </c>
      <c r="E3021" s="1" t="s">
        <v>4752</v>
      </c>
      <c r="F3021" s="1" t="s">
        <v>1318</v>
      </c>
      <c r="G3021" s="1" t="s">
        <v>5992</v>
      </c>
      <c r="H3021" s="1" t="s">
        <v>16930</v>
      </c>
      <c r="I3021" s="5">
        <v>88.0</v>
      </c>
      <c r="J3021" s="1" t="s">
        <v>4759</v>
      </c>
      <c r="K3021" s="1" t="s">
        <v>7649</v>
      </c>
      <c r="L3021" s="1" t="s">
        <v>7650</v>
      </c>
      <c r="M3021" s="1" t="s">
        <v>7651</v>
      </c>
      <c r="N3021" s="5">
        <v>5.2091611000196E13</v>
      </c>
      <c r="O3021" s="1" t="s">
        <v>1072</v>
      </c>
      <c r="P3021" s="1" t="s">
        <v>7652</v>
      </c>
      <c r="Q3021" s="5">
        <v>2.0</v>
      </c>
      <c r="R3021" s="15">
        <v>45175.0</v>
      </c>
      <c r="S3021" s="5">
        <v>0.0</v>
      </c>
      <c r="T3021" s="10"/>
      <c r="U3021" s="5">
        <v>105.0</v>
      </c>
      <c r="V3021" s="15">
        <v>45175.0</v>
      </c>
      <c r="W3021" s="5">
        <v>161001.0</v>
      </c>
      <c r="X3021" s="1" t="s">
        <v>7653</v>
      </c>
      <c r="Y3021" s="1" t="s">
        <v>1075</v>
      </c>
      <c r="Z3021" s="5">
        <v>7.0</v>
      </c>
      <c r="AA3021" s="1" t="s">
        <v>1410</v>
      </c>
      <c r="AB3021" s="1" t="s">
        <v>7654</v>
      </c>
      <c r="AC3021" s="1" t="s">
        <v>7655</v>
      </c>
      <c r="AD3021" s="5">
        <v>7.590624E7</v>
      </c>
      <c r="AE3021" s="1" t="s">
        <v>1413</v>
      </c>
      <c r="AF3021" s="5">
        <v>9571.0</v>
      </c>
      <c r="AG3021" s="5">
        <v>64.0</v>
      </c>
      <c r="AH3021" s="5">
        <v>3.6215411E7</v>
      </c>
      <c r="AI3021" s="5">
        <v>64.0</v>
      </c>
      <c r="AJ3021" s="5">
        <v>9.2221726E7</v>
      </c>
      <c r="AK3021" s="10"/>
      <c r="AL3021" s="10"/>
      <c r="AM3021" s="1" t="s">
        <v>7656</v>
      </c>
      <c r="AN3021" s="10"/>
      <c r="AO3021" s="10"/>
      <c r="AP3021" s="1" t="s">
        <v>1619</v>
      </c>
    </row>
    <row r="3022">
      <c r="A3022" s="1" t="s">
        <v>4752</v>
      </c>
      <c r="B3022" s="16">
        <v>46016.0</v>
      </c>
      <c r="C3022" s="1" t="s">
        <v>16931</v>
      </c>
      <c r="D3022" s="5">
        <v>2.2702714000184E13</v>
      </c>
      <c r="E3022" s="1" t="s">
        <v>4752</v>
      </c>
      <c r="F3022" s="1" t="s">
        <v>1097</v>
      </c>
      <c r="G3022" s="1" t="s">
        <v>9446</v>
      </c>
      <c r="H3022" s="5">
        <v>8.80624E7</v>
      </c>
      <c r="I3022" s="5">
        <v>58.0</v>
      </c>
      <c r="J3022" s="1" t="s">
        <v>4755</v>
      </c>
      <c r="K3022" s="1" t="s">
        <v>16932</v>
      </c>
      <c r="L3022" s="1" t="s">
        <v>16933</v>
      </c>
      <c r="M3022" s="1" t="s">
        <v>16934</v>
      </c>
      <c r="N3022" s="5">
        <v>2.2702714000184E13</v>
      </c>
      <c r="O3022" s="1" t="s">
        <v>1072</v>
      </c>
      <c r="P3022" s="1" t="s">
        <v>16935</v>
      </c>
      <c r="Q3022" s="5">
        <v>2.0</v>
      </c>
      <c r="R3022" s="15">
        <v>42178.0</v>
      </c>
      <c r="S3022" s="5">
        <v>0.0</v>
      </c>
      <c r="T3022" s="10"/>
      <c r="U3022" s="10"/>
      <c r="V3022" s="15">
        <v>42178.0</v>
      </c>
      <c r="W3022" s="5">
        <v>8122200.0</v>
      </c>
      <c r="X3022" s="1" t="s">
        <v>16936</v>
      </c>
      <c r="Y3022" s="1" t="s">
        <v>1075</v>
      </c>
      <c r="Z3022" s="1" t="s">
        <v>16937</v>
      </c>
      <c r="AA3022" s="5">
        <v>458.0</v>
      </c>
      <c r="AB3022" s="10"/>
      <c r="AC3022" s="1" t="s">
        <v>16938</v>
      </c>
      <c r="AD3022" s="5">
        <v>1.8185E7</v>
      </c>
      <c r="AE3022" s="1" t="s">
        <v>1079</v>
      </c>
      <c r="AF3022" s="5">
        <v>6859.0</v>
      </c>
      <c r="AG3022" s="5">
        <v>11.0</v>
      </c>
      <c r="AH3022" s="5">
        <v>4.5772202E7</v>
      </c>
      <c r="AI3022" s="10"/>
      <c r="AJ3022" s="10"/>
      <c r="AK3022" s="10"/>
      <c r="AL3022" s="10"/>
      <c r="AM3022" s="1" t="s">
        <v>16939</v>
      </c>
      <c r="AN3022" s="10"/>
      <c r="AO3022" s="10"/>
      <c r="AP3022" s="1" t="s">
        <v>16940</v>
      </c>
    </row>
    <row r="3023">
      <c r="A3023" s="1" t="s">
        <v>4752</v>
      </c>
      <c r="B3023" s="14">
        <v>46080.0</v>
      </c>
      <c r="C3023" s="1" t="s">
        <v>16941</v>
      </c>
      <c r="D3023" s="5">
        <v>3.92824440001E13</v>
      </c>
      <c r="E3023" s="1" t="s">
        <v>4752</v>
      </c>
      <c r="F3023" s="1" t="s">
        <v>1097</v>
      </c>
      <c r="G3023" s="1" t="s">
        <v>4771</v>
      </c>
      <c r="H3023" s="1" t="s">
        <v>16942</v>
      </c>
      <c r="I3023" s="17">
        <v>45528.0</v>
      </c>
      <c r="J3023" s="1" t="s">
        <v>4755</v>
      </c>
      <c r="K3023" s="1" t="s">
        <v>16943</v>
      </c>
      <c r="L3023" s="1" t="s">
        <v>16944</v>
      </c>
      <c r="M3023" s="1" t="s">
        <v>16945</v>
      </c>
      <c r="N3023" s="5">
        <v>3.92824440001E13</v>
      </c>
      <c r="O3023" s="1" t="s">
        <v>1072</v>
      </c>
      <c r="P3023" s="1" t="s">
        <v>16946</v>
      </c>
      <c r="Q3023" s="5">
        <v>2.0</v>
      </c>
      <c r="R3023" s="15">
        <v>44106.0</v>
      </c>
      <c r="S3023" s="5">
        <v>0.0</v>
      </c>
      <c r="T3023" s="10"/>
      <c r="U3023" s="10"/>
      <c r="V3023" s="15">
        <v>44106.0</v>
      </c>
      <c r="W3023" s="5">
        <v>4744001.0</v>
      </c>
      <c r="X3023" s="1" t="s">
        <v>16947</v>
      </c>
      <c r="Y3023" s="1" t="s">
        <v>1090</v>
      </c>
      <c r="Z3023" s="1" t="s">
        <v>16948</v>
      </c>
      <c r="AA3023" s="5">
        <v>43.0</v>
      </c>
      <c r="AB3023" s="10"/>
      <c r="AC3023" s="1" t="s">
        <v>1078</v>
      </c>
      <c r="AD3023" s="5">
        <v>8.8475E7</v>
      </c>
      <c r="AE3023" s="1" t="s">
        <v>1386</v>
      </c>
      <c r="AF3023" s="5">
        <v>8021.0</v>
      </c>
      <c r="AG3023" s="5">
        <v>48.0</v>
      </c>
      <c r="AH3023" s="5">
        <v>3.2560519E7</v>
      </c>
      <c r="AI3023" s="5">
        <v>48.0</v>
      </c>
      <c r="AJ3023" s="5">
        <v>3.2560207E7</v>
      </c>
      <c r="AK3023" s="5">
        <v>48.0</v>
      </c>
      <c r="AL3023" s="5">
        <v>3.2560207E7</v>
      </c>
      <c r="AM3023" s="1" t="s">
        <v>16949</v>
      </c>
      <c r="AN3023" s="10"/>
      <c r="AO3023" s="10"/>
      <c r="AP3023" s="1" t="s">
        <v>16950</v>
      </c>
    </row>
    <row r="3024">
      <c r="A3024" s="1" t="s">
        <v>4752</v>
      </c>
      <c r="B3024" s="14">
        <v>46028.0</v>
      </c>
      <c r="C3024" s="1" t="s">
        <v>16951</v>
      </c>
      <c r="D3024" s="5">
        <v>5.3183154000122E13</v>
      </c>
      <c r="E3024" s="1" t="s">
        <v>4752</v>
      </c>
      <c r="F3024" s="1" t="s">
        <v>1097</v>
      </c>
      <c r="G3024" s="1" t="s">
        <v>4761</v>
      </c>
      <c r="H3024" s="1" t="s">
        <v>16952</v>
      </c>
      <c r="I3024" s="5">
        <v>101.0</v>
      </c>
      <c r="J3024" s="1" t="s">
        <v>4759</v>
      </c>
      <c r="K3024" s="1" t="s">
        <v>16953</v>
      </c>
      <c r="L3024" s="1" t="s">
        <v>16954</v>
      </c>
      <c r="M3024" s="1" t="s">
        <v>16955</v>
      </c>
      <c r="N3024" s="5">
        <v>5.3183154000122E13</v>
      </c>
      <c r="O3024" s="1" t="s">
        <v>1072</v>
      </c>
      <c r="P3024" s="1" t="s">
        <v>16953</v>
      </c>
      <c r="Q3024" s="5">
        <v>2.0</v>
      </c>
      <c r="R3024" s="15">
        <v>45273.0</v>
      </c>
      <c r="S3024" s="5">
        <v>0.0</v>
      </c>
      <c r="T3024" s="10"/>
      <c r="U3024" s="10"/>
      <c r="V3024" s="15">
        <v>45273.0</v>
      </c>
      <c r="W3024" s="5">
        <v>161001.0</v>
      </c>
      <c r="X3024" s="1" t="s">
        <v>16956</v>
      </c>
      <c r="Y3024" s="1" t="s">
        <v>1075</v>
      </c>
      <c r="Z3024" s="1" t="s">
        <v>16957</v>
      </c>
      <c r="AA3024" s="5">
        <v>72.0</v>
      </c>
      <c r="AB3024" s="10"/>
      <c r="AC3024" s="1" t="s">
        <v>1078</v>
      </c>
      <c r="AD3024" s="5">
        <v>3.9615E7</v>
      </c>
      <c r="AE3024" s="1" t="s">
        <v>1205</v>
      </c>
      <c r="AF3024" s="5">
        <v>694.0</v>
      </c>
      <c r="AG3024" s="5">
        <v>33.0</v>
      </c>
      <c r="AH3024" s="5">
        <v>9.1696772E7</v>
      </c>
      <c r="AI3024" s="10"/>
      <c r="AJ3024" s="10"/>
      <c r="AK3024" s="10"/>
      <c r="AL3024" s="10"/>
      <c r="AM3024" s="1" t="s">
        <v>16958</v>
      </c>
      <c r="AN3024" s="10"/>
      <c r="AO3024" s="10"/>
      <c r="AP3024" s="1" t="s">
        <v>5705</v>
      </c>
    </row>
    <row r="3025">
      <c r="A3025" s="1" t="s">
        <v>4752</v>
      </c>
      <c r="B3025" s="14">
        <v>46041.0</v>
      </c>
      <c r="C3025" s="1" t="s">
        <v>16959</v>
      </c>
      <c r="D3025" s="5">
        <v>1.5497526000104E13</v>
      </c>
      <c r="E3025" s="1" t="s">
        <v>4752</v>
      </c>
      <c r="F3025" s="1" t="s">
        <v>1097</v>
      </c>
      <c r="G3025" s="1" t="s">
        <v>4799</v>
      </c>
      <c r="H3025" s="1" t="s">
        <v>16960</v>
      </c>
      <c r="I3025" s="5">
        <v>58.0</v>
      </c>
      <c r="J3025" s="1" t="s">
        <v>4759</v>
      </c>
      <c r="K3025" s="1" t="s">
        <v>16961</v>
      </c>
      <c r="L3025" s="1" t="s">
        <v>16962</v>
      </c>
      <c r="M3025" s="1" t="s">
        <v>16963</v>
      </c>
      <c r="N3025" s="5">
        <v>1.5497526000104E13</v>
      </c>
      <c r="O3025" s="1" t="s">
        <v>1072</v>
      </c>
      <c r="P3025" s="1" t="s">
        <v>16959</v>
      </c>
      <c r="Q3025" s="5">
        <v>2.0</v>
      </c>
      <c r="R3025" s="15">
        <v>41038.0</v>
      </c>
      <c r="S3025" s="5">
        <v>0.0</v>
      </c>
      <c r="T3025" s="10"/>
      <c r="U3025" s="10"/>
      <c r="V3025" s="15">
        <v>41038.0</v>
      </c>
      <c r="W3025" s="5">
        <v>4313400.0</v>
      </c>
      <c r="X3025" s="1" t="s">
        <v>16964</v>
      </c>
      <c r="Y3025" s="1" t="s">
        <v>1090</v>
      </c>
      <c r="Z3025" s="1" t="s">
        <v>16965</v>
      </c>
      <c r="AA3025" s="1" t="s">
        <v>1410</v>
      </c>
      <c r="AB3025" s="1" t="s">
        <v>16966</v>
      </c>
      <c r="AC3025" s="1" t="s">
        <v>10599</v>
      </c>
      <c r="AD3025" s="5">
        <v>6.838E7</v>
      </c>
      <c r="AE3025" s="1" t="s">
        <v>2304</v>
      </c>
      <c r="AF3025" s="5">
        <v>545.0</v>
      </c>
      <c r="AG3025" s="5">
        <v>94.0</v>
      </c>
      <c r="AH3025" s="5">
        <v>8.1599404E7</v>
      </c>
      <c r="AI3025" s="10"/>
      <c r="AJ3025" s="10"/>
      <c r="AK3025" s="10"/>
      <c r="AL3025" s="10"/>
      <c r="AM3025" s="1" t="s">
        <v>16967</v>
      </c>
      <c r="AN3025" s="10"/>
      <c r="AO3025" s="10"/>
      <c r="AP3025" s="1" t="s">
        <v>8980</v>
      </c>
    </row>
    <row r="3026">
      <c r="A3026" s="1" t="s">
        <v>4752</v>
      </c>
      <c r="B3026" s="16">
        <v>46353.0</v>
      </c>
      <c r="C3026" s="1" t="s">
        <v>6183</v>
      </c>
      <c r="D3026" s="5">
        <v>1.766232900011E13</v>
      </c>
      <c r="E3026" s="1" t="s">
        <v>4752</v>
      </c>
      <c r="F3026" s="1" t="s">
        <v>1097</v>
      </c>
      <c r="G3026" s="1" t="s">
        <v>6184</v>
      </c>
      <c r="H3026" s="1" t="s">
        <v>16968</v>
      </c>
      <c r="I3026" s="5">
        <v>103.0</v>
      </c>
      <c r="J3026" s="1" t="s">
        <v>4759</v>
      </c>
      <c r="K3026" s="1" t="s">
        <v>6186</v>
      </c>
      <c r="L3026" s="1" t="s">
        <v>6187</v>
      </c>
      <c r="M3026" s="1" t="s">
        <v>6188</v>
      </c>
      <c r="N3026" s="5">
        <v>1.766232900011E13</v>
      </c>
      <c r="O3026" s="1" t="s">
        <v>1072</v>
      </c>
      <c r="P3026" s="1" t="s">
        <v>6189</v>
      </c>
      <c r="Q3026" s="5">
        <v>2.0</v>
      </c>
      <c r="R3026" s="15">
        <v>41333.0</v>
      </c>
      <c r="S3026" s="5">
        <v>0.0</v>
      </c>
      <c r="T3026" s="10"/>
      <c r="U3026" s="10"/>
      <c r="V3026" s="15">
        <v>41333.0</v>
      </c>
      <c r="W3026" s="5">
        <v>161099.0</v>
      </c>
      <c r="X3026" s="1" t="s">
        <v>6190</v>
      </c>
      <c r="Y3026" s="1" t="s">
        <v>1075</v>
      </c>
      <c r="Z3026" s="1" t="s">
        <v>6191</v>
      </c>
      <c r="AA3026" s="5">
        <v>1008.0</v>
      </c>
      <c r="AB3026" s="1" t="s">
        <v>2013</v>
      </c>
      <c r="AC3026" s="1" t="s">
        <v>6192</v>
      </c>
      <c r="AD3026" s="5">
        <v>6.590103E7</v>
      </c>
      <c r="AE3026" s="1" t="s">
        <v>28</v>
      </c>
      <c r="AF3026" s="5">
        <v>803.0</v>
      </c>
      <c r="AG3026" s="5">
        <v>99.0</v>
      </c>
      <c r="AH3026" s="5">
        <v>3.5250899E7</v>
      </c>
      <c r="AI3026" s="5">
        <v>99.0</v>
      </c>
      <c r="AJ3026" s="5">
        <v>8.8370739E7</v>
      </c>
      <c r="AK3026" s="10"/>
      <c r="AL3026" s="10"/>
      <c r="AM3026" s="1" t="s">
        <v>6193</v>
      </c>
      <c r="AN3026" s="10"/>
      <c r="AO3026" s="10"/>
      <c r="AP3026" s="1" t="s">
        <v>4945</v>
      </c>
    </row>
    <row r="3027">
      <c r="A3027" s="1" t="s">
        <v>4752</v>
      </c>
      <c r="B3027" s="14">
        <v>46108.0</v>
      </c>
      <c r="C3027" s="1" t="s">
        <v>8675</v>
      </c>
      <c r="D3027" s="5">
        <v>5.1775612000197E13</v>
      </c>
      <c r="E3027" s="1" t="s">
        <v>4752</v>
      </c>
      <c r="F3027" s="1" t="s">
        <v>1097</v>
      </c>
      <c r="G3027" s="1" t="s">
        <v>4799</v>
      </c>
      <c r="H3027" s="1" t="s">
        <v>16969</v>
      </c>
      <c r="I3027" s="5">
        <v>58.0</v>
      </c>
      <c r="J3027" s="1" t="s">
        <v>4755</v>
      </c>
      <c r="K3027" s="1" t="s">
        <v>8677</v>
      </c>
      <c r="L3027" s="1" t="s">
        <v>8678</v>
      </c>
      <c r="M3027" s="1" t="s">
        <v>8679</v>
      </c>
      <c r="N3027" s="5">
        <v>5.1775612000197E13</v>
      </c>
      <c r="O3027" s="1" t="s">
        <v>1072</v>
      </c>
      <c r="P3027" s="1" t="s">
        <v>8675</v>
      </c>
      <c r="Q3027" s="5">
        <v>2.0</v>
      </c>
      <c r="R3027" s="15">
        <v>45149.0</v>
      </c>
      <c r="S3027" s="5">
        <v>0.0</v>
      </c>
      <c r="T3027" s="10"/>
      <c r="U3027" s="10"/>
      <c r="V3027" s="15">
        <v>45149.0</v>
      </c>
      <c r="W3027" s="5">
        <v>161099.0</v>
      </c>
      <c r="X3027" s="1" t="s">
        <v>8680</v>
      </c>
      <c r="Y3027" s="1" t="s">
        <v>1075</v>
      </c>
      <c r="Z3027" s="1" t="s">
        <v>1580</v>
      </c>
      <c r="AA3027" s="5">
        <v>239.0</v>
      </c>
      <c r="AB3027" s="1" t="s">
        <v>8681</v>
      </c>
      <c r="AC3027" s="1" t="s">
        <v>1078</v>
      </c>
      <c r="AD3027" s="5">
        <v>1.472E7</v>
      </c>
      <c r="AE3027" s="1" t="s">
        <v>1079</v>
      </c>
      <c r="AF3027" s="5">
        <v>7165.0</v>
      </c>
      <c r="AG3027" s="5">
        <v>16.0</v>
      </c>
      <c r="AH3027" s="5">
        <v>8.1488466E7</v>
      </c>
      <c r="AI3027" s="10"/>
      <c r="AJ3027" s="10"/>
      <c r="AK3027" s="10"/>
      <c r="AL3027" s="10"/>
      <c r="AM3027" s="1" t="s">
        <v>1582</v>
      </c>
      <c r="AN3027" s="10"/>
      <c r="AO3027" s="10"/>
      <c r="AP3027" s="1" t="s">
        <v>1583</v>
      </c>
    </row>
    <row r="3028">
      <c r="A3028" s="1" t="s">
        <v>4752</v>
      </c>
      <c r="B3028" s="14">
        <v>46218.0</v>
      </c>
      <c r="C3028" s="1" t="s">
        <v>16970</v>
      </c>
      <c r="D3028" s="5">
        <v>1.9916860000106E13</v>
      </c>
      <c r="E3028" s="1" t="s">
        <v>4752</v>
      </c>
      <c r="F3028" s="1" t="s">
        <v>1097</v>
      </c>
      <c r="G3028" s="1" t="s">
        <v>4898</v>
      </c>
      <c r="H3028" s="1" t="s">
        <v>16971</v>
      </c>
      <c r="I3028" s="5">
        <v>78.0</v>
      </c>
      <c r="J3028" s="1" t="s">
        <v>4759</v>
      </c>
      <c r="K3028" s="1" t="s">
        <v>16972</v>
      </c>
      <c r="L3028" s="1" t="s">
        <v>16973</v>
      </c>
      <c r="M3028" s="1" t="s">
        <v>16974</v>
      </c>
      <c r="N3028" s="5">
        <v>1.9916860000106E13</v>
      </c>
      <c r="O3028" s="1" t="s">
        <v>1072</v>
      </c>
      <c r="P3028" s="1" t="s">
        <v>16975</v>
      </c>
      <c r="Q3028" s="5">
        <v>2.0</v>
      </c>
      <c r="R3028" s="15">
        <v>41717.0</v>
      </c>
      <c r="S3028" s="5">
        <v>0.0</v>
      </c>
      <c r="T3028" s="10"/>
      <c r="U3028" s="10"/>
      <c r="V3028" s="15">
        <v>41717.0</v>
      </c>
      <c r="W3028" s="5">
        <v>7319002.0</v>
      </c>
      <c r="X3028" s="1" t="s">
        <v>16976</v>
      </c>
      <c r="Y3028" s="1" t="s">
        <v>1090</v>
      </c>
      <c r="Z3028" s="1" t="s">
        <v>16977</v>
      </c>
      <c r="AA3028" s="5">
        <v>86.0</v>
      </c>
      <c r="AB3028" s="1" t="s">
        <v>3170</v>
      </c>
      <c r="AC3028" s="1" t="s">
        <v>1078</v>
      </c>
      <c r="AD3028" s="5">
        <v>9.627E7</v>
      </c>
      <c r="AE3028" s="1" t="s">
        <v>1277</v>
      </c>
      <c r="AF3028" s="5">
        <v>8751.0</v>
      </c>
      <c r="AG3028" s="5">
        <v>51.0</v>
      </c>
      <c r="AH3028" s="5">
        <v>9.640304E7</v>
      </c>
      <c r="AI3028" s="10"/>
      <c r="AJ3028" s="10"/>
      <c r="AK3028" s="10"/>
      <c r="AL3028" s="10"/>
      <c r="AM3028" s="1" t="s">
        <v>16978</v>
      </c>
      <c r="AN3028" s="10"/>
      <c r="AO3028" s="10"/>
      <c r="AP3028" s="1" t="s">
        <v>10721</v>
      </c>
    </row>
    <row r="3029">
      <c r="A3029" s="1" t="s">
        <v>4752</v>
      </c>
      <c r="B3029" s="14">
        <v>46113.0</v>
      </c>
      <c r="C3029" s="1" t="s">
        <v>16979</v>
      </c>
      <c r="D3029" s="5">
        <v>1.0425903000178E13</v>
      </c>
      <c r="E3029" s="1" t="s">
        <v>4752</v>
      </c>
      <c r="F3029" s="1" t="s">
        <v>1097</v>
      </c>
      <c r="G3029" s="1" t="s">
        <v>4771</v>
      </c>
      <c r="H3029" s="1" t="s">
        <v>16980</v>
      </c>
      <c r="I3029" s="17">
        <v>45528.0</v>
      </c>
      <c r="J3029" s="1" t="s">
        <v>4759</v>
      </c>
      <c r="K3029" s="1" t="s">
        <v>16981</v>
      </c>
      <c r="L3029" s="1" t="s">
        <v>16982</v>
      </c>
      <c r="M3029" s="1" t="s">
        <v>16983</v>
      </c>
      <c r="N3029" s="5">
        <v>1.0425903000178E13</v>
      </c>
      <c r="O3029" s="1" t="s">
        <v>1072</v>
      </c>
      <c r="P3029" s="1" t="s">
        <v>16984</v>
      </c>
      <c r="Q3029" s="5">
        <v>2.0</v>
      </c>
      <c r="R3029" s="15">
        <v>39729.0</v>
      </c>
      <c r="S3029" s="5">
        <v>0.0</v>
      </c>
      <c r="T3029" s="10"/>
      <c r="U3029" s="10"/>
      <c r="V3029" s="15">
        <v>39729.0</v>
      </c>
      <c r="W3029" s="5">
        <v>4683400.0</v>
      </c>
      <c r="X3029" s="1" t="s">
        <v>16985</v>
      </c>
      <c r="Y3029" s="1" t="s">
        <v>1090</v>
      </c>
      <c r="Z3029" s="1" t="s">
        <v>16986</v>
      </c>
      <c r="AA3029" s="5">
        <v>865.0</v>
      </c>
      <c r="AB3029" s="10"/>
      <c r="AC3029" s="1" t="s">
        <v>16987</v>
      </c>
      <c r="AD3029" s="5">
        <v>8.9893E7</v>
      </c>
      <c r="AE3029" s="1" t="s">
        <v>1386</v>
      </c>
      <c r="AF3029" s="5">
        <v>8215.0</v>
      </c>
      <c r="AG3029" s="5">
        <v>49.0</v>
      </c>
      <c r="AH3029" s="5">
        <v>3.6741008E7</v>
      </c>
      <c r="AI3029" s="10"/>
      <c r="AJ3029" s="10"/>
      <c r="AK3029" s="10"/>
      <c r="AL3029" s="10"/>
      <c r="AM3029" s="1" t="s">
        <v>16988</v>
      </c>
      <c r="AN3029" s="10"/>
      <c r="AO3029" s="10"/>
      <c r="AP3029" s="1" t="s">
        <v>16989</v>
      </c>
    </row>
    <row r="3030">
      <c r="A3030" s="1" t="s">
        <v>4752</v>
      </c>
      <c r="B3030" s="14">
        <v>46123.0</v>
      </c>
      <c r="C3030" s="1" t="s">
        <v>16836</v>
      </c>
      <c r="D3030" s="5">
        <v>4.433349800018E13</v>
      </c>
      <c r="E3030" s="1" t="s">
        <v>4752</v>
      </c>
      <c r="F3030" s="1" t="s">
        <v>1097</v>
      </c>
      <c r="G3030" s="1" t="s">
        <v>4761</v>
      </c>
      <c r="H3030" s="1" t="s">
        <v>16990</v>
      </c>
      <c r="I3030" s="5">
        <v>101.0</v>
      </c>
      <c r="J3030" s="1" t="s">
        <v>4759</v>
      </c>
      <c r="K3030" s="1" t="s">
        <v>16838</v>
      </c>
      <c r="L3030" s="1" t="s">
        <v>16839</v>
      </c>
      <c r="M3030" s="1" t="s">
        <v>16840</v>
      </c>
      <c r="N3030" s="5">
        <v>4.433349800018E13</v>
      </c>
      <c r="O3030" s="1" t="s">
        <v>1072</v>
      </c>
      <c r="P3030" s="1" t="s">
        <v>16836</v>
      </c>
      <c r="Q3030" s="5">
        <v>2.0</v>
      </c>
      <c r="R3030" s="15">
        <v>44523.0</v>
      </c>
      <c r="S3030" s="5">
        <v>0.0</v>
      </c>
      <c r="T3030" s="10"/>
      <c r="U3030" s="10"/>
      <c r="V3030" s="15">
        <v>44523.0</v>
      </c>
      <c r="W3030" s="5">
        <v>161001.0</v>
      </c>
      <c r="X3030" s="10"/>
      <c r="Y3030" s="1" t="s">
        <v>1075</v>
      </c>
      <c r="Z3030" s="1" t="s">
        <v>16841</v>
      </c>
      <c r="AA3030" s="5">
        <v>29.0</v>
      </c>
      <c r="AB3030" s="1" t="s">
        <v>8872</v>
      </c>
      <c r="AC3030" s="1" t="s">
        <v>16842</v>
      </c>
      <c r="AD3030" s="5">
        <v>8.8353135E7</v>
      </c>
      <c r="AE3030" s="1" t="s">
        <v>1386</v>
      </c>
      <c r="AF3030" s="5">
        <v>8055.0</v>
      </c>
      <c r="AG3030" s="5">
        <v>47.0</v>
      </c>
      <c r="AH3030" s="5">
        <v>3.3511991E7</v>
      </c>
      <c r="AI3030" s="10"/>
      <c r="AJ3030" s="10"/>
      <c r="AK3030" s="10"/>
      <c r="AL3030" s="10"/>
      <c r="AM3030" s="1" t="s">
        <v>16843</v>
      </c>
      <c r="AN3030" s="10"/>
      <c r="AO3030" s="10"/>
      <c r="AP3030" s="1" t="s">
        <v>16844</v>
      </c>
    </row>
    <row r="3031">
      <c r="A3031" s="1" t="s">
        <v>4752</v>
      </c>
      <c r="B3031" s="14">
        <v>46135.0</v>
      </c>
      <c r="C3031" s="1" t="s">
        <v>5156</v>
      </c>
      <c r="D3031" s="5">
        <v>5.4657215000109E13</v>
      </c>
      <c r="E3031" s="1" t="s">
        <v>4752</v>
      </c>
      <c r="F3031" s="1" t="s">
        <v>1097</v>
      </c>
      <c r="G3031" s="1" t="s">
        <v>4761</v>
      </c>
      <c r="H3031" s="1" t="s">
        <v>16991</v>
      </c>
      <c r="I3031" s="5">
        <v>101.0</v>
      </c>
      <c r="J3031" s="1" t="s">
        <v>4759</v>
      </c>
      <c r="K3031" s="1" t="s">
        <v>16992</v>
      </c>
      <c r="L3031" s="1" t="s">
        <v>16993</v>
      </c>
      <c r="M3031" s="1" t="s">
        <v>16994</v>
      </c>
      <c r="N3031" s="5">
        <v>5.4657215000109E13</v>
      </c>
      <c r="O3031" s="1" t="s">
        <v>1072</v>
      </c>
      <c r="P3031" s="1" t="s">
        <v>5156</v>
      </c>
      <c r="Q3031" s="5">
        <v>2.0</v>
      </c>
      <c r="R3031" s="15">
        <v>45391.0</v>
      </c>
      <c r="S3031" s="5">
        <v>0.0</v>
      </c>
      <c r="T3031" s="10"/>
      <c r="U3031" s="5">
        <v>105.0</v>
      </c>
      <c r="V3031" s="15">
        <v>45391.0</v>
      </c>
      <c r="W3031" s="5">
        <v>161001.0</v>
      </c>
      <c r="X3031" s="1" t="s">
        <v>16995</v>
      </c>
      <c r="Y3031" s="1" t="s">
        <v>1075</v>
      </c>
      <c r="Z3031" s="1" t="s">
        <v>16996</v>
      </c>
      <c r="AA3031" s="1" t="s">
        <v>16997</v>
      </c>
      <c r="AB3031" s="1" t="s">
        <v>16998</v>
      </c>
      <c r="AC3031" s="1" t="s">
        <v>16711</v>
      </c>
      <c r="AD3031" s="5">
        <v>7.832E7</v>
      </c>
      <c r="AE3031" s="1" t="s">
        <v>1122</v>
      </c>
      <c r="AF3031" s="5">
        <v>9831.0</v>
      </c>
      <c r="AG3031" s="5">
        <v>66.0</v>
      </c>
      <c r="AH3031" s="5">
        <v>8.4431687E7</v>
      </c>
      <c r="AI3031" s="5">
        <v>0.0</v>
      </c>
      <c r="AJ3031" s="5">
        <v>0.0</v>
      </c>
      <c r="AK3031" s="10"/>
      <c r="AL3031" s="10"/>
      <c r="AM3031" s="1" t="s">
        <v>16999</v>
      </c>
      <c r="AN3031" s="10"/>
      <c r="AO3031" s="10"/>
      <c r="AP3031" s="1" t="s">
        <v>6805</v>
      </c>
    </row>
    <row r="3032">
      <c r="A3032" s="1" t="s">
        <v>4752</v>
      </c>
      <c r="B3032" s="14">
        <v>46297.0</v>
      </c>
      <c r="C3032" s="1" t="s">
        <v>5488</v>
      </c>
      <c r="D3032" s="5">
        <v>5.1466860002957E13</v>
      </c>
      <c r="E3032" s="1" t="s">
        <v>4752</v>
      </c>
      <c r="F3032" s="1" t="s">
        <v>4229</v>
      </c>
      <c r="G3032" s="1" t="s">
        <v>5210</v>
      </c>
      <c r="H3032" s="5">
        <v>8.00210185E8</v>
      </c>
      <c r="I3032" s="5">
        <v>5.0</v>
      </c>
      <c r="J3032" s="1" t="s">
        <v>4755</v>
      </c>
      <c r="K3032" s="1" t="s">
        <v>2896</v>
      </c>
      <c r="L3032" s="1" t="s">
        <v>5491</v>
      </c>
      <c r="M3032" s="1" t="s">
        <v>2899</v>
      </c>
      <c r="N3032" s="5">
        <v>5.1466860002957E13</v>
      </c>
      <c r="O3032" s="1" t="s">
        <v>1103</v>
      </c>
      <c r="P3032" s="10"/>
      <c r="Q3032" s="5">
        <v>2.0</v>
      </c>
      <c r="R3032" s="15">
        <v>38659.0</v>
      </c>
      <c r="S3032" s="5">
        <v>0.0</v>
      </c>
      <c r="T3032" s="10"/>
      <c r="U3032" s="10"/>
      <c r="V3032" s="15">
        <v>36661.0</v>
      </c>
      <c r="W3032" s="5">
        <v>1071600.0</v>
      </c>
      <c r="X3032" s="1" t="s">
        <v>5492</v>
      </c>
      <c r="Y3032" s="1" t="s">
        <v>1118</v>
      </c>
      <c r="Z3032" s="1" t="s">
        <v>5488</v>
      </c>
      <c r="AA3032" s="1" t="s">
        <v>1120</v>
      </c>
      <c r="AB3032" s="10"/>
      <c r="AC3032" s="1" t="s">
        <v>5493</v>
      </c>
      <c r="AD3032" s="5">
        <v>1.3499899E7</v>
      </c>
      <c r="AE3032" s="1" t="s">
        <v>1079</v>
      </c>
      <c r="AF3032" s="5">
        <v>6529.0</v>
      </c>
      <c r="AG3032" s="5">
        <v>16.0</v>
      </c>
      <c r="AH3032" s="5">
        <v>3.9819E7</v>
      </c>
      <c r="AI3032" s="10"/>
      <c r="AJ3032" s="10"/>
      <c r="AK3032" s="5">
        <v>16.0</v>
      </c>
      <c r="AL3032" s="5">
        <v>3.981903E7</v>
      </c>
      <c r="AM3032" s="1" t="s">
        <v>2904</v>
      </c>
      <c r="AN3032" s="10"/>
      <c r="AO3032" s="10"/>
      <c r="AP3032" s="1" t="s">
        <v>5493</v>
      </c>
    </row>
    <row r="3033">
      <c r="A3033" s="1" t="s">
        <v>4752</v>
      </c>
      <c r="B3033" s="14">
        <v>46149.0</v>
      </c>
      <c r="C3033" s="1" t="s">
        <v>16606</v>
      </c>
      <c r="D3033" s="5">
        <v>5.474422900016E13</v>
      </c>
      <c r="E3033" s="1" t="s">
        <v>4752</v>
      </c>
      <c r="F3033" s="1" t="s">
        <v>1097</v>
      </c>
      <c r="G3033" s="1" t="s">
        <v>4799</v>
      </c>
      <c r="H3033" s="1" t="s">
        <v>17000</v>
      </c>
      <c r="I3033" s="5">
        <v>58.0</v>
      </c>
      <c r="J3033" s="1" t="s">
        <v>4759</v>
      </c>
      <c r="K3033" s="1" t="s">
        <v>16608</v>
      </c>
      <c r="L3033" s="1" t="s">
        <v>16609</v>
      </c>
      <c r="M3033" s="1" t="s">
        <v>16610</v>
      </c>
      <c r="N3033" s="5">
        <v>5.474422900016E13</v>
      </c>
      <c r="O3033" s="1" t="s">
        <v>1072</v>
      </c>
      <c r="P3033" s="1" t="s">
        <v>16606</v>
      </c>
      <c r="Q3033" s="5">
        <v>2.0</v>
      </c>
      <c r="R3033" s="15">
        <v>45398.0</v>
      </c>
      <c r="S3033" s="5">
        <v>0.0</v>
      </c>
      <c r="T3033" s="10"/>
      <c r="U3033" s="5">
        <v>105.0</v>
      </c>
      <c r="V3033" s="15">
        <v>45398.0</v>
      </c>
      <c r="W3033" s="5">
        <v>161001.0</v>
      </c>
      <c r="X3033" s="1" t="s">
        <v>16611</v>
      </c>
      <c r="Y3033" s="1" t="s">
        <v>1090</v>
      </c>
      <c r="Z3033" s="1" t="s">
        <v>16612</v>
      </c>
      <c r="AA3033" s="5">
        <v>221.0</v>
      </c>
      <c r="AB3033" s="10"/>
      <c r="AC3033" s="1" t="s">
        <v>7966</v>
      </c>
      <c r="AD3033" s="5">
        <v>2.9709354E7</v>
      </c>
      <c r="AE3033" s="1" t="s">
        <v>1604</v>
      </c>
      <c r="AF3033" s="5">
        <v>5629.0</v>
      </c>
      <c r="AG3033" s="5">
        <v>27.0</v>
      </c>
      <c r="AH3033" s="5">
        <v>9.8378569E7</v>
      </c>
      <c r="AI3033" s="5">
        <v>0.0</v>
      </c>
      <c r="AJ3033" s="5">
        <v>0.0</v>
      </c>
      <c r="AK3033" s="10"/>
      <c r="AL3033" s="10"/>
      <c r="AM3033" s="1" t="s">
        <v>16613</v>
      </c>
      <c r="AN3033" s="10"/>
      <c r="AO3033" s="10"/>
      <c r="AP3033" s="1" t="s">
        <v>7840</v>
      </c>
    </row>
    <row r="3034">
      <c r="A3034" s="1" t="s">
        <v>4752</v>
      </c>
      <c r="B3034" s="16">
        <v>46350.0</v>
      </c>
      <c r="C3034" s="1" t="s">
        <v>6266</v>
      </c>
      <c r="D3034" s="5">
        <v>5.4220154000118E13</v>
      </c>
      <c r="E3034" s="1" t="s">
        <v>4752</v>
      </c>
      <c r="F3034" s="1" t="s">
        <v>1097</v>
      </c>
      <c r="G3034" s="1" t="s">
        <v>4761</v>
      </c>
      <c r="H3034" s="1" t="s">
        <v>17001</v>
      </c>
      <c r="I3034" s="5">
        <v>101.0</v>
      </c>
      <c r="J3034" s="1" t="s">
        <v>4759</v>
      </c>
      <c r="K3034" s="1" t="s">
        <v>6268</v>
      </c>
      <c r="L3034" s="1" t="s">
        <v>6269</v>
      </c>
      <c r="M3034" s="1" t="s">
        <v>6270</v>
      </c>
      <c r="N3034" s="5">
        <v>5.4220154000118E13</v>
      </c>
      <c r="O3034" s="1" t="s">
        <v>1072</v>
      </c>
      <c r="P3034" s="10"/>
      <c r="Q3034" s="5">
        <v>2.0</v>
      </c>
      <c r="R3034" s="15">
        <v>45357.0</v>
      </c>
      <c r="S3034" s="5">
        <v>0.0</v>
      </c>
      <c r="T3034" s="10"/>
      <c r="U3034" s="10"/>
      <c r="V3034" s="15">
        <v>45357.0</v>
      </c>
      <c r="W3034" s="5">
        <v>161001.0</v>
      </c>
      <c r="X3034" s="1" t="s">
        <v>6271</v>
      </c>
      <c r="Y3034" s="1" t="s">
        <v>1118</v>
      </c>
      <c r="Z3034" s="1" t="s">
        <v>6272</v>
      </c>
      <c r="AA3034" s="1" t="s">
        <v>1410</v>
      </c>
      <c r="AB3034" s="1" t="s">
        <v>6273</v>
      </c>
      <c r="AC3034" s="1" t="s">
        <v>6274</v>
      </c>
      <c r="AD3034" s="5">
        <v>6.8507765E7</v>
      </c>
      <c r="AE3034" s="1" t="s">
        <v>2304</v>
      </c>
      <c r="AF3034" s="5">
        <v>483.0</v>
      </c>
      <c r="AG3034" s="5">
        <v>94.0</v>
      </c>
      <c r="AH3034" s="5">
        <v>9.2167397E7</v>
      </c>
      <c r="AI3034" s="10"/>
      <c r="AJ3034" s="10"/>
      <c r="AK3034" s="10"/>
      <c r="AL3034" s="10"/>
      <c r="AM3034" s="1" t="s">
        <v>6275</v>
      </c>
      <c r="AN3034" s="10"/>
      <c r="AO3034" s="10"/>
      <c r="AP3034" s="1" t="s">
        <v>6276</v>
      </c>
    </row>
    <row r="3035">
      <c r="A3035" s="1" t="s">
        <v>4752</v>
      </c>
      <c r="B3035" s="14">
        <v>46256.0</v>
      </c>
      <c r="C3035" s="1" t="s">
        <v>17002</v>
      </c>
      <c r="D3035" s="5">
        <v>5.4995694000173E13</v>
      </c>
      <c r="E3035" s="1" t="s">
        <v>4752</v>
      </c>
      <c r="F3035" s="1" t="s">
        <v>1097</v>
      </c>
      <c r="G3035" s="1" t="s">
        <v>4799</v>
      </c>
      <c r="H3035" s="1" t="s">
        <v>17003</v>
      </c>
      <c r="I3035" s="5">
        <v>58.0</v>
      </c>
      <c r="J3035" s="1" t="s">
        <v>4759</v>
      </c>
      <c r="K3035" s="1" t="s">
        <v>15032</v>
      </c>
      <c r="L3035" s="1" t="s">
        <v>17004</v>
      </c>
      <c r="M3035" s="1" t="s">
        <v>17005</v>
      </c>
      <c r="N3035" s="5">
        <v>5.4995694000173E13</v>
      </c>
      <c r="O3035" s="1" t="s">
        <v>1072</v>
      </c>
      <c r="P3035" s="1" t="s">
        <v>17006</v>
      </c>
      <c r="Q3035" s="5">
        <v>2.0</v>
      </c>
      <c r="R3035" s="15">
        <v>45415.0</v>
      </c>
      <c r="S3035" s="5">
        <v>0.0</v>
      </c>
      <c r="T3035" s="10"/>
      <c r="U3035" s="5">
        <v>105.0</v>
      </c>
      <c r="V3035" s="15">
        <v>45415.0</v>
      </c>
      <c r="W3035" s="5">
        <v>161001.0</v>
      </c>
      <c r="X3035" s="1" t="s">
        <v>4920</v>
      </c>
      <c r="Y3035" s="1" t="s">
        <v>1075</v>
      </c>
      <c r="Z3035" s="1" t="s">
        <v>17007</v>
      </c>
      <c r="AA3035" s="5">
        <v>58.0</v>
      </c>
      <c r="AB3035" s="1" t="s">
        <v>4541</v>
      </c>
      <c r="AC3035" s="1" t="s">
        <v>17008</v>
      </c>
      <c r="AD3035" s="5">
        <v>8.504538E7</v>
      </c>
      <c r="AE3035" s="1" t="s">
        <v>1231</v>
      </c>
      <c r="AF3035" s="5">
        <v>7583.0</v>
      </c>
      <c r="AG3035" s="5">
        <v>42.0</v>
      </c>
      <c r="AH3035" s="5">
        <v>9.9387227E7</v>
      </c>
      <c r="AI3035" s="5">
        <v>0.0</v>
      </c>
      <c r="AJ3035" s="5">
        <v>0.0</v>
      </c>
      <c r="AK3035" s="10"/>
      <c r="AL3035" s="10"/>
      <c r="AM3035" s="1" t="s">
        <v>17009</v>
      </c>
      <c r="AN3035" s="10"/>
      <c r="AO3035" s="10"/>
      <c r="AP3035" s="1" t="s">
        <v>1799</v>
      </c>
    </row>
    <row r="3036">
      <c r="A3036" s="1" t="s">
        <v>4752</v>
      </c>
      <c r="B3036" s="14">
        <v>46256.0</v>
      </c>
      <c r="C3036" s="1" t="s">
        <v>17002</v>
      </c>
      <c r="D3036" s="5">
        <v>5.4995694000173E13</v>
      </c>
      <c r="E3036" s="1" t="s">
        <v>4752</v>
      </c>
      <c r="F3036" s="1" t="s">
        <v>1097</v>
      </c>
      <c r="G3036" s="1" t="s">
        <v>5800</v>
      </c>
      <c r="H3036" s="1" t="s">
        <v>17010</v>
      </c>
      <c r="I3036" s="1" t="s">
        <v>5802</v>
      </c>
      <c r="J3036" s="1" t="s">
        <v>4755</v>
      </c>
      <c r="K3036" s="1" t="s">
        <v>15032</v>
      </c>
      <c r="L3036" s="1" t="s">
        <v>17004</v>
      </c>
      <c r="M3036" s="1" t="s">
        <v>17005</v>
      </c>
      <c r="N3036" s="5">
        <v>5.4995694000173E13</v>
      </c>
      <c r="O3036" s="1" t="s">
        <v>1072</v>
      </c>
      <c r="P3036" s="1" t="s">
        <v>17006</v>
      </c>
      <c r="Q3036" s="5">
        <v>2.0</v>
      </c>
      <c r="R3036" s="15">
        <v>45415.0</v>
      </c>
      <c r="S3036" s="5">
        <v>0.0</v>
      </c>
      <c r="T3036" s="10"/>
      <c r="U3036" s="5">
        <v>105.0</v>
      </c>
      <c r="V3036" s="15">
        <v>45415.0</v>
      </c>
      <c r="W3036" s="5">
        <v>161001.0</v>
      </c>
      <c r="X3036" s="1" t="s">
        <v>4920</v>
      </c>
      <c r="Y3036" s="1" t="s">
        <v>1075</v>
      </c>
      <c r="Z3036" s="1" t="s">
        <v>17007</v>
      </c>
      <c r="AA3036" s="5">
        <v>58.0</v>
      </c>
      <c r="AB3036" s="1" t="s">
        <v>4541</v>
      </c>
      <c r="AC3036" s="1" t="s">
        <v>17008</v>
      </c>
      <c r="AD3036" s="5">
        <v>8.504538E7</v>
      </c>
      <c r="AE3036" s="1" t="s">
        <v>1231</v>
      </c>
      <c r="AF3036" s="5">
        <v>7583.0</v>
      </c>
      <c r="AG3036" s="5">
        <v>42.0</v>
      </c>
      <c r="AH3036" s="5">
        <v>9.9387227E7</v>
      </c>
      <c r="AI3036" s="5">
        <v>0.0</v>
      </c>
      <c r="AJ3036" s="5">
        <v>0.0</v>
      </c>
      <c r="AK3036" s="10"/>
      <c r="AL3036" s="10"/>
      <c r="AM3036" s="1" t="s">
        <v>17009</v>
      </c>
      <c r="AN3036" s="10"/>
      <c r="AO3036" s="10"/>
      <c r="AP3036" s="1" t="s">
        <v>1799</v>
      </c>
    </row>
    <row r="3037">
      <c r="A3037" s="1" t="s">
        <v>4752</v>
      </c>
      <c r="B3037" s="14">
        <v>46295.0</v>
      </c>
      <c r="C3037" s="1" t="s">
        <v>5468</v>
      </c>
      <c r="D3037" s="5">
        <v>5.6439900000194E13</v>
      </c>
      <c r="E3037" s="1" t="s">
        <v>4752</v>
      </c>
      <c r="F3037" s="1" t="s">
        <v>1097</v>
      </c>
      <c r="G3037" s="1" t="s">
        <v>6452</v>
      </c>
      <c r="H3037" s="1" t="s">
        <v>17011</v>
      </c>
      <c r="I3037" s="5">
        <v>103.0</v>
      </c>
      <c r="J3037" s="1" t="s">
        <v>4759</v>
      </c>
      <c r="K3037" s="1" t="s">
        <v>5470</v>
      </c>
      <c r="L3037" s="1" t="s">
        <v>5471</v>
      </c>
      <c r="M3037" s="1" t="s">
        <v>5472</v>
      </c>
      <c r="N3037" s="5">
        <v>5.6439900000194E13</v>
      </c>
      <c r="O3037" s="1" t="s">
        <v>1072</v>
      </c>
      <c r="P3037" s="1" t="s">
        <v>5468</v>
      </c>
      <c r="Q3037" s="5">
        <v>2.0</v>
      </c>
      <c r="R3037" s="15">
        <v>45516.0</v>
      </c>
      <c r="S3037" s="5">
        <v>0.0</v>
      </c>
      <c r="T3037" s="10"/>
      <c r="U3037" s="5">
        <v>105.0</v>
      </c>
      <c r="V3037" s="15">
        <v>45516.0</v>
      </c>
      <c r="W3037" s="5">
        <v>161001.0</v>
      </c>
      <c r="X3037" s="10"/>
      <c r="Y3037" s="1" t="s">
        <v>1090</v>
      </c>
      <c r="Z3037" s="1" t="s">
        <v>5473</v>
      </c>
      <c r="AA3037" s="5">
        <v>1492.0</v>
      </c>
      <c r="AB3037" s="1" t="s">
        <v>5474</v>
      </c>
      <c r="AC3037" s="1" t="s">
        <v>5475</v>
      </c>
      <c r="AD3037" s="5">
        <v>9.0480002E7</v>
      </c>
      <c r="AE3037" s="1" t="s">
        <v>1277</v>
      </c>
      <c r="AF3037" s="5">
        <v>8801.0</v>
      </c>
      <c r="AG3037" s="5">
        <v>51.0</v>
      </c>
      <c r="AH3037" s="5">
        <v>3.1054469E7</v>
      </c>
      <c r="AI3037" s="5">
        <v>0.0</v>
      </c>
      <c r="AJ3037" s="5">
        <v>0.0</v>
      </c>
      <c r="AK3037" s="10"/>
      <c r="AL3037" s="10"/>
      <c r="AM3037" s="1" t="s">
        <v>5476</v>
      </c>
      <c r="AN3037" s="10"/>
      <c r="AO3037" s="10"/>
      <c r="AP3037" s="1" t="s">
        <v>1632</v>
      </c>
    </row>
    <row r="3038">
      <c r="A3038" s="1" t="s">
        <v>4752</v>
      </c>
      <c r="B3038" s="14">
        <v>46295.0</v>
      </c>
      <c r="C3038" s="1" t="s">
        <v>17012</v>
      </c>
      <c r="D3038" s="5">
        <v>1.3031953000169E13</v>
      </c>
      <c r="E3038" s="1" t="s">
        <v>4752</v>
      </c>
      <c r="F3038" s="1" t="s">
        <v>1097</v>
      </c>
      <c r="G3038" s="1" t="s">
        <v>4761</v>
      </c>
      <c r="H3038" s="1" t="s">
        <v>17013</v>
      </c>
      <c r="I3038" s="5">
        <v>101.0</v>
      </c>
      <c r="J3038" s="1" t="s">
        <v>4759</v>
      </c>
      <c r="K3038" s="1" t="s">
        <v>17012</v>
      </c>
      <c r="L3038" s="1" t="s">
        <v>17014</v>
      </c>
      <c r="M3038" s="1" t="s">
        <v>17015</v>
      </c>
      <c r="N3038" s="5">
        <v>1.3031953000169E13</v>
      </c>
      <c r="O3038" s="1" t="s">
        <v>1072</v>
      </c>
      <c r="P3038" s="10"/>
      <c r="Q3038" s="5">
        <v>2.0</v>
      </c>
      <c r="R3038" s="15">
        <v>40506.0</v>
      </c>
      <c r="S3038" s="5">
        <v>0.0</v>
      </c>
      <c r="T3038" s="10"/>
      <c r="U3038" s="10"/>
      <c r="V3038" s="15">
        <v>40506.0</v>
      </c>
      <c r="W3038" s="5">
        <v>113000.0</v>
      </c>
      <c r="X3038" s="10"/>
      <c r="Y3038" s="1" t="s">
        <v>1384</v>
      </c>
      <c r="Z3038" s="1" t="s">
        <v>17016</v>
      </c>
      <c r="AA3038" s="1" t="s">
        <v>1120</v>
      </c>
      <c r="AB3038" s="1" t="s">
        <v>4475</v>
      </c>
      <c r="AC3038" s="1" t="s">
        <v>1398</v>
      </c>
      <c r="AD3038" s="5">
        <v>1.371E7</v>
      </c>
      <c r="AE3038" s="1" t="s">
        <v>1079</v>
      </c>
      <c r="AF3038" s="5">
        <v>7167.0</v>
      </c>
      <c r="AG3038" s="5">
        <v>19.0</v>
      </c>
      <c r="AH3038" s="5">
        <v>3.6731708E7</v>
      </c>
      <c r="AI3038" s="10"/>
      <c r="AJ3038" s="10"/>
      <c r="AK3038" s="10"/>
      <c r="AL3038" s="10"/>
      <c r="AM3038" s="1" t="s">
        <v>17017</v>
      </c>
      <c r="AN3038" s="10"/>
      <c r="AO3038" s="10"/>
      <c r="AP3038" s="1" t="s">
        <v>17018</v>
      </c>
    </row>
    <row r="3039">
      <c r="A3039" s="1" t="s">
        <v>4752</v>
      </c>
      <c r="B3039" s="14">
        <v>46234.0</v>
      </c>
      <c r="C3039" s="1" t="s">
        <v>7156</v>
      </c>
      <c r="D3039" s="5">
        <v>4.1684585000193E13</v>
      </c>
      <c r="E3039" s="1" t="s">
        <v>4752</v>
      </c>
      <c r="F3039" s="1" t="s">
        <v>1097</v>
      </c>
      <c r="G3039" s="1" t="s">
        <v>7157</v>
      </c>
      <c r="H3039" s="1" t="s">
        <v>17019</v>
      </c>
      <c r="I3039" s="1" t="s">
        <v>1933</v>
      </c>
      <c r="J3039" s="1" t="s">
        <v>4755</v>
      </c>
      <c r="K3039" s="1" t="s">
        <v>4581</v>
      </c>
      <c r="L3039" s="1" t="s">
        <v>4583</v>
      </c>
      <c r="M3039" s="1" t="s">
        <v>4584</v>
      </c>
      <c r="N3039" s="5">
        <v>4.1684585000193E13</v>
      </c>
      <c r="O3039" s="1" t="s">
        <v>1072</v>
      </c>
      <c r="P3039" s="1" t="s">
        <v>4585</v>
      </c>
      <c r="Q3039" s="5">
        <v>2.0</v>
      </c>
      <c r="R3039" s="15">
        <v>44309.0</v>
      </c>
      <c r="S3039" s="5">
        <v>0.0</v>
      </c>
      <c r="T3039" s="10"/>
      <c r="U3039" s="10"/>
      <c r="V3039" s="15">
        <v>44309.0</v>
      </c>
      <c r="W3039" s="5">
        <v>161003.0</v>
      </c>
      <c r="X3039" s="1" t="s">
        <v>4586</v>
      </c>
      <c r="Y3039" s="1" t="s">
        <v>1075</v>
      </c>
      <c r="Z3039" s="1" t="s">
        <v>4587</v>
      </c>
      <c r="AA3039" s="5">
        <v>741.0</v>
      </c>
      <c r="AB3039" s="10"/>
      <c r="AC3039" s="1" t="s">
        <v>1078</v>
      </c>
      <c r="AD3039" s="5">
        <v>1.365E7</v>
      </c>
      <c r="AE3039" s="1" t="s">
        <v>1079</v>
      </c>
      <c r="AF3039" s="5">
        <v>7027.0</v>
      </c>
      <c r="AG3039" s="5">
        <v>19.0</v>
      </c>
      <c r="AH3039" s="5">
        <v>9.5783985E7</v>
      </c>
      <c r="AI3039" s="10"/>
      <c r="AJ3039" s="10"/>
      <c r="AK3039" s="10"/>
      <c r="AL3039" s="10"/>
      <c r="AM3039" s="1" t="s">
        <v>4588</v>
      </c>
      <c r="AN3039" s="10"/>
      <c r="AO3039" s="10"/>
      <c r="AP3039" s="1" t="s">
        <v>4589</v>
      </c>
    </row>
    <row r="3040">
      <c r="A3040" s="1" t="s">
        <v>4752</v>
      </c>
      <c r="B3040" s="14">
        <v>46193.0</v>
      </c>
      <c r="C3040" s="1" t="s">
        <v>17020</v>
      </c>
      <c r="D3040" s="5">
        <v>5.4990364000195E13</v>
      </c>
      <c r="E3040" s="1" t="s">
        <v>4752</v>
      </c>
      <c r="F3040" s="1" t="s">
        <v>1097</v>
      </c>
      <c r="G3040" s="1" t="s">
        <v>4771</v>
      </c>
      <c r="H3040" s="1" t="s">
        <v>17021</v>
      </c>
      <c r="I3040" s="17">
        <v>45528.0</v>
      </c>
      <c r="J3040" s="1" t="s">
        <v>4755</v>
      </c>
      <c r="K3040" s="1" t="s">
        <v>17022</v>
      </c>
      <c r="L3040" s="1" t="s">
        <v>17023</v>
      </c>
      <c r="M3040" s="1" t="s">
        <v>17024</v>
      </c>
      <c r="N3040" s="5">
        <v>5.4990364000195E13</v>
      </c>
      <c r="O3040" s="1" t="s">
        <v>1072</v>
      </c>
      <c r="P3040" s="1" t="s">
        <v>17020</v>
      </c>
      <c r="Q3040" s="5">
        <v>2.0</v>
      </c>
      <c r="R3040" s="15">
        <v>45415.0</v>
      </c>
      <c r="S3040" s="5">
        <v>0.0</v>
      </c>
      <c r="T3040" s="10"/>
      <c r="U3040" s="5">
        <v>105.0</v>
      </c>
      <c r="V3040" s="15">
        <v>45415.0</v>
      </c>
      <c r="W3040" s="5">
        <v>161001.0</v>
      </c>
      <c r="X3040" s="10"/>
      <c r="Y3040" s="1" t="s">
        <v>1075</v>
      </c>
      <c r="Z3040" s="1" t="s">
        <v>17025</v>
      </c>
      <c r="AA3040" s="5">
        <v>122.0</v>
      </c>
      <c r="AB3040" s="10"/>
      <c r="AC3040" s="1" t="s">
        <v>17026</v>
      </c>
      <c r="AD3040" s="5">
        <v>2.956E7</v>
      </c>
      <c r="AE3040" s="1" t="s">
        <v>1604</v>
      </c>
      <c r="AF3040" s="5">
        <v>5645.0</v>
      </c>
      <c r="AG3040" s="5">
        <v>28.0</v>
      </c>
      <c r="AH3040" s="5">
        <v>9.9078721E7</v>
      </c>
      <c r="AI3040" s="5">
        <v>0.0</v>
      </c>
      <c r="AJ3040" s="5">
        <v>0.0</v>
      </c>
      <c r="AK3040" s="10"/>
      <c r="AL3040" s="10"/>
      <c r="AM3040" s="1" t="s">
        <v>5079</v>
      </c>
      <c r="AN3040" s="10"/>
      <c r="AO3040" s="10"/>
      <c r="AP3040" s="1" t="s">
        <v>5080</v>
      </c>
    </row>
    <row r="3041">
      <c r="A3041" s="1" t="s">
        <v>4752</v>
      </c>
      <c r="B3041" s="16">
        <v>46355.0</v>
      </c>
      <c r="C3041" s="1" t="s">
        <v>17027</v>
      </c>
      <c r="D3041" s="5">
        <v>5.1730275000111E13</v>
      </c>
      <c r="E3041" s="1" t="s">
        <v>4752</v>
      </c>
      <c r="F3041" s="1" t="s">
        <v>1097</v>
      </c>
      <c r="G3041" s="1" t="s">
        <v>4771</v>
      </c>
      <c r="H3041" s="1" t="s">
        <v>17028</v>
      </c>
      <c r="I3041" s="17">
        <v>45528.0</v>
      </c>
      <c r="J3041" s="1" t="s">
        <v>4759</v>
      </c>
      <c r="K3041" s="1" t="s">
        <v>17027</v>
      </c>
      <c r="L3041" s="1" t="s">
        <v>17029</v>
      </c>
      <c r="M3041" s="1" t="s">
        <v>17030</v>
      </c>
      <c r="N3041" s="5">
        <v>5.1730275000111E13</v>
      </c>
      <c r="O3041" s="1" t="s">
        <v>1072</v>
      </c>
      <c r="P3041" s="1" t="s">
        <v>17031</v>
      </c>
      <c r="Q3041" s="5">
        <v>2.0</v>
      </c>
      <c r="R3041" s="15">
        <v>45146.0</v>
      </c>
      <c r="S3041" s="5">
        <v>0.0</v>
      </c>
      <c r="T3041" s="10"/>
      <c r="U3041" s="5">
        <v>105.0</v>
      </c>
      <c r="V3041" s="15">
        <v>45146.0</v>
      </c>
      <c r="W3041" s="5">
        <v>161001.0</v>
      </c>
      <c r="X3041" s="1" t="s">
        <v>3441</v>
      </c>
      <c r="Y3041" s="1" t="s">
        <v>1075</v>
      </c>
      <c r="Z3041" s="1" t="s">
        <v>17032</v>
      </c>
      <c r="AA3041" s="5">
        <v>27.0</v>
      </c>
      <c r="AB3041" s="10"/>
      <c r="AC3041" s="1" t="s">
        <v>17033</v>
      </c>
      <c r="AD3041" s="5">
        <v>2.9709205E7</v>
      </c>
      <c r="AE3041" s="1" t="s">
        <v>1604</v>
      </c>
      <c r="AF3041" s="5">
        <v>5629.0</v>
      </c>
      <c r="AG3041" s="5">
        <v>27.0</v>
      </c>
      <c r="AH3041" s="5">
        <v>9.6974371E7</v>
      </c>
      <c r="AI3041" s="5">
        <v>0.0</v>
      </c>
      <c r="AJ3041" s="5">
        <v>0.0</v>
      </c>
      <c r="AK3041" s="10"/>
      <c r="AL3041" s="10"/>
      <c r="AM3041" s="1" t="s">
        <v>17034</v>
      </c>
      <c r="AN3041" s="10"/>
      <c r="AO3041" s="10"/>
      <c r="AP3041" s="1" t="s">
        <v>7840</v>
      </c>
    </row>
    <row r="3042">
      <c r="A3042" s="1" t="s">
        <v>4752</v>
      </c>
      <c r="B3042" s="14">
        <v>46362.0</v>
      </c>
      <c r="C3042" s="1" t="s">
        <v>17035</v>
      </c>
      <c r="D3042" s="5">
        <v>5.5510353000123E13</v>
      </c>
      <c r="E3042" s="1" t="s">
        <v>4752</v>
      </c>
      <c r="F3042" s="1" t="s">
        <v>1097</v>
      </c>
      <c r="G3042" s="1" t="s">
        <v>5403</v>
      </c>
      <c r="H3042" s="1" t="s">
        <v>17036</v>
      </c>
      <c r="I3042" s="5">
        <v>58.0</v>
      </c>
      <c r="J3042" s="1" t="s">
        <v>4759</v>
      </c>
      <c r="K3042" s="1" t="s">
        <v>17035</v>
      </c>
      <c r="L3042" s="1" t="s">
        <v>17037</v>
      </c>
      <c r="M3042" s="1" t="s">
        <v>17038</v>
      </c>
      <c r="N3042" s="5">
        <v>5.5510353000123E13</v>
      </c>
      <c r="O3042" s="1" t="s">
        <v>1072</v>
      </c>
      <c r="P3042" s="1" t="s">
        <v>17039</v>
      </c>
      <c r="Q3042" s="5">
        <v>2.0</v>
      </c>
      <c r="R3042" s="15">
        <v>45456.0</v>
      </c>
      <c r="S3042" s="5">
        <v>0.0</v>
      </c>
      <c r="T3042" s="10"/>
      <c r="U3042" s="10"/>
      <c r="V3042" s="15">
        <v>45456.0</v>
      </c>
      <c r="W3042" s="5">
        <v>161001.0</v>
      </c>
      <c r="X3042" s="1" t="s">
        <v>4920</v>
      </c>
      <c r="Y3042" s="1" t="s">
        <v>1075</v>
      </c>
      <c r="Z3042" s="1" t="s">
        <v>17040</v>
      </c>
      <c r="AA3042" s="5">
        <v>290.0</v>
      </c>
      <c r="AB3042" s="1" t="s">
        <v>17041</v>
      </c>
      <c r="AC3042" s="1" t="s">
        <v>8037</v>
      </c>
      <c r="AD3042" s="5">
        <v>4.7800398E7</v>
      </c>
      <c r="AE3042" s="1" t="s">
        <v>1106</v>
      </c>
      <c r="AF3042" s="5">
        <v>3363.0</v>
      </c>
      <c r="AG3042" s="5">
        <v>71.0</v>
      </c>
      <c r="AH3042" s="5">
        <v>9.3344407E7</v>
      </c>
      <c r="AI3042" s="10"/>
      <c r="AJ3042" s="10"/>
      <c r="AK3042" s="10"/>
      <c r="AL3042" s="10"/>
      <c r="AM3042" s="1" t="s">
        <v>17042</v>
      </c>
      <c r="AN3042" s="10"/>
      <c r="AO3042" s="10"/>
      <c r="AP3042" s="1" t="s">
        <v>5546</v>
      </c>
    </row>
    <row r="3043">
      <c r="A3043" s="1" t="s">
        <v>4752</v>
      </c>
      <c r="B3043" s="14">
        <v>46358.0</v>
      </c>
      <c r="C3043" s="1" t="s">
        <v>17043</v>
      </c>
      <c r="D3043" s="5">
        <v>5.799213100011E13</v>
      </c>
      <c r="E3043" s="1" t="s">
        <v>4752</v>
      </c>
      <c r="F3043" s="1" t="s">
        <v>1097</v>
      </c>
      <c r="G3043" s="1" t="s">
        <v>17044</v>
      </c>
      <c r="H3043" s="1" t="s">
        <v>17045</v>
      </c>
      <c r="I3043" s="5">
        <v>58.0</v>
      </c>
      <c r="J3043" s="1" t="s">
        <v>4759</v>
      </c>
      <c r="K3043" s="1" t="s">
        <v>17046</v>
      </c>
      <c r="L3043" s="1" t="s">
        <v>17047</v>
      </c>
      <c r="M3043" s="1" t="s">
        <v>17048</v>
      </c>
      <c r="N3043" s="5">
        <v>5.799213100011E13</v>
      </c>
      <c r="O3043" s="1" t="s">
        <v>1072</v>
      </c>
      <c r="P3043" s="10"/>
      <c r="Q3043" s="5">
        <v>2.0</v>
      </c>
      <c r="R3043" s="15">
        <v>45602.0</v>
      </c>
      <c r="S3043" s="5">
        <v>0.0</v>
      </c>
      <c r="T3043" s="10"/>
      <c r="U3043" s="10"/>
      <c r="V3043" s="15">
        <v>45602.0</v>
      </c>
      <c r="W3043" s="5">
        <v>161001.0</v>
      </c>
      <c r="X3043" s="10"/>
      <c r="Y3043" s="1" t="s">
        <v>1075</v>
      </c>
      <c r="Z3043" s="1" t="s">
        <v>17049</v>
      </c>
      <c r="AA3043" s="5">
        <v>198.0</v>
      </c>
      <c r="AB3043" s="10"/>
      <c r="AC3043" s="1" t="s">
        <v>17050</v>
      </c>
      <c r="AD3043" s="5">
        <v>1.5601253E7</v>
      </c>
      <c r="AE3043" s="1" t="s">
        <v>1079</v>
      </c>
      <c r="AF3043" s="5">
        <v>6411.0</v>
      </c>
      <c r="AG3043" s="5">
        <v>17.0</v>
      </c>
      <c r="AH3043" s="5">
        <v>9.6148373E7</v>
      </c>
      <c r="AI3043" s="10"/>
      <c r="AJ3043" s="10"/>
      <c r="AK3043" s="10"/>
      <c r="AL3043" s="10"/>
      <c r="AM3043" s="1" t="s">
        <v>17051</v>
      </c>
      <c r="AN3043" s="10"/>
      <c r="AO3043" s="10"/>
      <c r="AP3043" s="1" t="s">
        <v>17052</v>
      </c>
    </row>
    <row r="3044">
      <c r="A3044" s="1" t="s">
        <v>4752</v>
      </c>
      <c r="B3044" s="16">
        <v>46352.0</v>
      </c>
      <c r="C3044" s="1" t="s">
        <v>17053</v>
      </c>
      <c r="D3044" s="5">
        <v>5.5346808000117E13</v>
      </c>
      <c r="E3044" s="1" t="s">
        <v>4752</v>
      </c>
      <c r="F3044" s="1" t="s">
        <v>1097</v>
      </c>
      <c r="G3044" s="1" t="s">
        <v>6565</v>
      </c>
      <c r="H3044" s="1" t="s">
        <v>17054</v>
      </c>
      <c r="I3044" s="5">
        <v>25.0</v>
      </c>
      <c r="J3044" s="1" t="s">
        <v>4759</v>
      </c>
      <c r="K3044" s="1" t="s">
        <v>17053</v>
      </c>
      <c r="L3044" s="1" t="s">
        <v>17055</v>
      </c>
      <c r="M3044" s="1" t="s">
        <v>17056</v>
      </c>
      <c r="N3044" s="5">
        <v>5.5346808000117E13</v>
      </c>
      <c r="O3044" s="1" t="s">
        <v>1072</v>
      </c>
      <c r="P3044" s="10"/>
      <c r="Q3044" s="5">
        <v>2.0</v>
      </c>
      <c r="R3044" s="15">
        <v>45443.0</v>
      </c>
      <c r="S3044" s="5">
        <v>0.0</v>
      </c>
      <c r="T3044" s="10"/>
      <c r="U3044" s="10"/>
      <c r="V3044" s="15">
        <v>45443.0</v>
      </c>
      <c r="W3044" s="5">
        <v>161001.0</v>
      </c>
      <c r="X3044" s="1" t="s">
        <v>17057</v>
      </c>
      <c r="Y3044" s="1" t="s">
        <v>1075</v>
      </c>
      <c r="Z3044" s="1" t="s">
        <v>17058</v>
      </c>
      <c r="AA3044" s="5">
        <v>45.0</v>
      </c>
      <c r="AB3044" s="1" t="s">
        <v>17059</v>
      </c>
      <c r="AC3044" s="1" t="s">
        <v>17060</v>
      </c>
      <c r="AD3044" s="5">
        <v>1.3050143E7</v>
      </c>
      <c r="AE3044" s="1" t="s">
        <v>1079</v>
      </c>
      <c r="AF3044" s="5">
        <v>6291.0</v>
      </c>
      <c r="AG3044" s="5">
        <v>43.0</v>
      </c>
      <c r="AH3044" s="5">
        <v>9.1183833E7</v>
      </c>
      <c r="AI3044" s="10"/>
      <c r="AJ3044" s="10"/>
      <c r="AK3044" s="10"/>
      <c r="AL3044" s="10"/>
      <c r="AM3044" s="1" t="s">
        <v>17061</v>
      </c>
      <c r="AN3044" s="10"/>
      <c r="AO3044" s="10"/>
      <c r="AP3044" s="1" t="s">
        <v>1135</v>
      </c>
    </row>
    <row r="3045">
      <c r="A3045" s="1" t="s">
        <v>4752</v>
      </c>
      <c r="B3045" s="14">
        <v>45571.0</v>
      </c>
      <c r="C3045" s="1" t="s">
        <v>4753</v>
      </c>
      <c r="D3045" s="5">
        <v>3.0387521000104E13</v>
      </c>
      <c r="E3045" s="1" t="s">
        <v>4752</v>
      </c>
      <c r="F3045" s="1" t="s">
        <v>1097</v>
      </c>
      <c r="G3045" s="1" t="s">
        <v>4754</v>
      </c>
      <c r="H3045" s="1" t="s">
        <v>4317</v>
      </c>
      <c r="I3045" s="17">
        <v>45528.0</v>
      </c>
      <c r="J3045" s="1" t="s">
        <v>4755</v>
      </c>
      <c r="K3045" s="1" t="s">
        <v>4105</v>
      </c>
      <c r="L3045" s="1" t="s">
        <v>4107</v>
      </c>
      <c r="M3045" s="1" t="s">
        <v>4108</v>
      </c>
      <c r="N3045" s="5">
        <v>3.0387521000104E13</v>
      </c>
      <c r="O3045" s="1" t="s">
        <v>1072</v>
      </c>
      <c r="P3045" s="10"/>
      <c r="Q3045" s="5">
        <v>2.0</v>
      </c>
      <c r="R3045" s="15">
        <v>43217.0</v>
      </c>
      <c r="S3045" s="5">
        <v>0.0</v>
      </c>
      <c r="T3045" s="10"/>
      <c r="U3045" s="10"/>
      <c r="V3045" s="15">
        <v>43217.0</v>
      </c>
      <c r="W3045" s="5">
        <v>161001.0</v>
      </c>
      <c r="X3045" s="1" t="s">
        <v>4109</v>
      </c>
      <c r="Y3045" s="1" t="s">
        <v>1075</v>
      </c>
      <c r="Z3045" s="1" t="s">
        <v>4110</v>
      </c>
      <c r="AA3045" s="5">
        <v>821.0</v>
      </c>
      <c r="AB3045" s="1" t="s">
        <v>4111</v>
      </c>
      <c r="AC3045" s="1" t="s">
        <v>4112</v>
      </c>
      <c r="AD3045" s="5">
        <v>8.127037E7</v>
      </c>
      <c r="AE3045" s="1" t="s">
        <v>1231</v>
      </c>
      <c r="AF3045" s="5">
        <v>7535.0</v>
      </c>
      <c r="AG3045" s="5">
        <v>41.0</v>
      </c>
      <c r="AH3045" s="5">
        <v>9.9410591E7</v>
      </c>
      <c r="AI3045" s="10"/>
      <c r="AJ3045" s="10"/>
      <c r="AK3045" s="10"/>
      <c r="AL3045" s="10"/>
      <c r="AM3045" s="1" t="s">
        <v>4113</v>
      </c>
      <c r="AN3045" s="10"/>
      <c r="AO3045" s="10"/>
      <c r="AP3045" s="1" t="s">
        <v>1233</v>
      </c>
    </row>
    <row r="3046">
      <c r="A3046" s="1" t="s">
        <v>4752</v>
      </c>
      <c r="B3046" s="14">
        <v>46270.0</v>
      </c>
      <c r="C3046" s="1" t="s">
        <v>17062</v>
      </c>
      <c r="D3046" s="5">
        <v>5.1214105000184E13</v>
      </c>
      <c r="E3046" s="1" t="s">
        <v>4752</v>
      </c>
      <c r="F3046" s="1" t="s">
        <v>1097</v>
      </c>
      <c r="G3046" s="1" t="s">
        <v>5391</v>
      </c>
      <c r="H3046" s="1" t="s">
        <v>17063</v>
      </c>
      <c r="I3046" s="1" t="s">
        <v>1150</v>
      </c>
      <c r="J3046" s="1" t="s">
        <v>4759</v>
      </c>
      <c r="K3046" s="1" t="s">
        <v>17064</v>
      </c>
      <c r="L3046" s="1" t="s">
        <v>17065</v>
      </c>
      <c r="M3046" s="1" t="s">
        <v>17066</v>
      </c>
      <c r="N3046" s="5">
        <v>5.1214105000184E13</v>
      </c>
      <c r="O3046" s="1" t="s">
        <v>1072</v>
      </c>
      <c r="P3046" s="1" t="s">
        <v>17067</v>
      </c>
      <c r="Q3046" s="5">
        <v>2.0</v>
      </c>
      <c r="R3046" s="15">
        <v>45105.0</v>
      </c>
      <c r="S3046" s="5">
        <v>0.0</v>
      </c>
      <c r="T3046" s="10"/>
      <c r="U3046" s="5">
        <v>105.0</v>
      </c>
      <c r="V3046" s="15">
        <v>45105.0</v>
      </c>
      <c r="W3046" s="5">
        <v>8599604.0</v>
      </c>
      <c r="X3046" s="1" t="s">
        <v>17068</v>
      </c>
      <c r="Y3046" s="1" t="s">
        <v>1075</v>
      </c>
      <c r="Z3046" s="1" t="s">
        <v>17069</v>
      </c>
      <c r="AA3046" s="5">
        <v>999.0</v>
      </c>
      <c r="AB3046" s="10"/>
      <c r="AC3046" s="1" t="s">
        <v>17070</v>
      </c>
      <c r="AD3046" s="5">
        <v>7.9864E7</v>
      </c>
      <c r="AE3046" s="1" t="s">
        <v>1940</v>
      </c>
      <c r="AF3046" s="5">
        <v>9073.0</v>
      </c>
      <c r="AG3046" s="5">
        <v>67.0</v>
      </c>
      <c r="AH3046" s="5">
        <v>9.8120841E7</v>
      </c>
      <c r="AI3046" s="10"/>
      <c r="AJ3046" s="10"/>
      <c r="AK3046" s="10"/>
      <c r="AL3046" s="10"/>
      <c r="AM3046" s="1" t="s">
        <v>17071</v>
      </c>
      <c r="AN3046" s="10"/>
      <c r="AO3046" s="10"/>
      <c r="AP3046" s="1" t="s">
        <v>2282</v>
      </c>
    </row>
    <row r="3047">
      <c r="A3047" s="1" t="s">
        <v>4752</v>
      </c>
      <c r="B3047" s="14">
        <v>46191.0</v>
      </c>
      <c r="C3047" s="1" t="s">
        <v>17072</v>
      </c>
      <c r="D3047" s="5">
        <v>5.442270800016E13</v>
      </c>
      <c r="E3047" s="1" t="s">
        <v>4752</v>
      </c>
      <c r="F3047" s="1" t="s">
        <v>1097</v>
      </c>
      <c r="G3047" s="1" t="s">
        <v>4799</v>
      </c>
      <c r="H3047" s="1" t="s">
        <v>17073</v>
      </c>
      <c r="I3047" s="5">
        <v>58.0</v>
      </c>
      <c r="J3047" s="1" t="s">
        <v>4759</v>
      </c>
      <c r="K3047" s="1" t="s">
        <v>17072</v>
      </c>
      <c r="L3047" s="1" t="s">
        <v>17074</v>
      </c>
      <c r="M3047" s="1" t="s">
        <v>17075</v>
      </c>
      <c r="N3047" s="5">
        <v>5.442270800016E13</v>
      </c>
      <c r="O3047" s="1" t="s">
        <v>1072</v>
      </c>
      <c r="P3047" s="10"/>
      <c r="Q3047" s="5">
        <v>2.0</v>
      </c>
      <c r="R3047" s="15">
        <v>45372.0</v>
      </c>
      <c r="S3047" s="5">
        <v>0.0</v>
      </c>
      <c r="T3047" s="10"/>
      <c r="U3047" s="5">
        <v>105.0</v>
      </c>
      <c r="V3047" s="15">
        <v>45372.0</v>
      </c>
      <c r="W3047" s="5">
        <v>161001.0</v>
      </c>
      <c r="X3047" s="10"/>
      <c r="Y3047" s="1" t="s">
        <v>1075</v>
      </c>
      <c r="Z3047" s="1" t="s">
        <v>17076</v>
      </c>
      <c r="AA3047" s="5">
        <v>357.0</v>
      </c>
      <c r="AB3047" s="10"/>
      <c r="AC3047" s="1" t="s">
        <v>17077</v>
      </c>
      <c r="AD3047" s="5">
        <v>8.8865E7</v>
      </c>
      <c r="AE3047" s="1" t="s">
        <v>1386</v>
      </c>
      <c r="AF3047" s="5">
        <v>8227.0</v>
      </c>
      <c r="AG3047" s="5">
        <v>48.0</v>
      </c>
      <c r="AH3047" s="5">
        <v>9.9751E7</v>
      </c>
      <c r="AI3047" s="10"/>
      <c r="AJ3047" s="10"/>
      <c r="AK3047" s="10"/>
      <c r="AL3047" s="10"/>
      <c r="AM3047" s="1" t="s">
        <v>17078</v>
      </c>
      <c r="AN3047" s="10"/>
      <c r="AO3047" s="10"/>
      <c r="AP3047" s="1" t="s">
        <v>17079</v>
      </c>
    </row>
    <row r="3048">
      <c r="A3048" s="1" t="s">
        <v>4752</v>
      </c>
      <c r="B3048" s="16">
        <v>46324.0</v>
      </c>
      <c r="C3048" s="1" t="s">
        <v>5153</v>
      </c>
      <c r="D3048" s="5">
        <v>1.8459628002169E13</v>
      </c>
      <c r="E3048" s="1" t="s">
        <v>4752</v>
      </c>
      <c r="F3048" s="1" t="s">
        <v>5154</v>
      </c>
      <c r="G3048" s="1" t="s">
        <v>5155</v>
      </c>
      <c r="H3048" s="5">
        <v>7.73320200097E11</v>
      </c>
      <c r="I3048" s="5">
        <v>25.0</v>
      </c>
      <c r="J3048" s="1" t="s">
        <v>4755</v>
      </c>
      <c r="K3048" s="1" t="s">
        <v>1585</v>
      </c>
      <c r="L3048" s="1" t="s">
        <v>1588</v>
      </c>
      <c r="M3048" s="1" t="s">
        <v>1589</v>
      </c>
      <c r="N3048" s="5">
        <v>1.8459628002169E13</v>
      </c>
      <c r="O3048" s="1" t="s">
        <v>1103</v>
      </c>
      <c r="P3048" s="10"/>
      <c r="Q3048" s="5">
        <v>2.0</v>
      </c>
      <c r="R3048" s="10"/>
      <c r="S3048" s="5">
        <v>0.0</v>
      </c>
      <c r="T3048" s="10"/>
      <c r="U3048" s="10"/>
      <c r="V3048" s="15">
        <v>38294.0</v>
      </c>
      <c r="W3048" s="5">
        <v>7210000.0</v>
      </c>
      <c r="X3048" s="1" t="s">
        <v>1590</v>
      </c>
      <c r="Y3048" s="1" t="s">
        <v>1090</v>
      </c>
      <c r="Z3048" s="1" t="s">
        <v>1591</v>
      </c>
      <c r="AA3048" s="5">
        <v>5005.0</v>
      </c>
      <c r="AB3048" s="1" t="s">
        <v>1592</v>
      </c>
      <c r="AC3048" s="1" t="s">
        <v>1593</v>
      </c>
      <c r="AD3048" s="5">
        <v>1.3148914E7</v>
      </c>
      <c r="AE3048" s="1" t="s">
        <v>1079</v>
      </c>
      <c r="AF3048" s="5">
        <v>6831.0</v>
      </c>
      <c r="AG3048" s="5">
        <v>11.0</v>
      </c>
      <c r="AH3048" s="5">
        <v>5.6945166E7</v>
      </c>
      <c r="AI3048" s="10"/>
      <c r="AJ3048" s="10"/>
      <c r="AK3048" s="5">
        <v>11.0</v>
      </c>
      <c r="AL3048" s="5">
        <v>5.6945646E7</v>
      </c>
      <c r="AM3048" s="1" t="s">
        <v>1439</v>
      </c>
      <c r="AN3048" s="10"/>
      <c r="AO3048" s="10"/>
      <c r="AP3048" s="1" t="s">
        <v>1246</v>
      </c>
    </row>
    <row r="3049">
      <c r="A3049" s="1" t="s">
        <v>4752</v>
      </c>
      <c r="B3049" s="16">
        <v>46324.0</v>
      </c>
      <c r="C3049" s="1" t="s">
        <v>5153</v>
      </c>
      <c r="D3049" s="5">
        <v>1.8459628002169E13</v>
      </c>
      <c r="E3049" s="1" t="s">
        <v>4752</v>
      </c>
      <c r="F3049" s="1" t="s">
        <v>5154</v>
      </c>
      <c r="G3049" s="1" t="s">
        <v>5155</v>
      </c>
      <c r="H3049" s="5">
        <v>7.73320200023E11</v>
      </c>
      <c r="I3049" s="5">
        <v>25.0</v>
      </c>
      <c r="J3049" s="1" t="s">
        <v>4755</v>
      </c>
      <c r="K3049" s="1" t="s">
        <v>1585</v>
      </c>
      <c r="L3049" s="1" t="s">
        <v>1588</v>
      </c>
      <c r="M3049" s="1" t="s">
        <v>1589</v>
      </c>
      <c r="N3049" s="5">
        <v>1.8459628002169E13</v>
      </c>
      <c r="O3049" s="1" t="s">
        <v>1103</v>
      </c>
      <c r="P3049" s="10"/>
      <c r="Q3049" s="5">
        <v>2.0</v>
      </c>
      <c r="R3049" s="10"/>
      <c r="S3049" s="5">
        <v>0.0</v>
      </c>
      <c r="T3049" s="10"/>
      <c r="U3049" s="10"/>
      <c r="V3049" s="15">
        <v>38294.0</v>
      </c>
      <c r="W3049" s="5">
        <v>7210000.0</v>
      </c>
      <c r="X3049" s="1" t="s">
        <v>1590</v>
      </c>
      <c r="Y3049" s="1" t="s">
        <v>1090</v>
      </c>
      <c r="Z3049" s="1" t="s">
        <v>1591</v>
      </c>
      <c r="AA3049" s="5">
        <v>5005.0</v>
      </c>
      <c r="AB3049" s="1" t="s">
        <v>1592</v>
      </c>
      <c r="AC3049" s="1" t="s">
        <v>1593</v>
      </c>
      <c r="AD3049" s="5">
        <v>1.3148914E7</v>
      </c>
      <c r="AE3049" s="1" t="s">
        <v>1079</v>
      </c>
      <c r="AF3049" s="5">
        <v>6831.0</v>
      </c>
      <c r="AG3049" s="5">
        <v>11.0</v>
      </c>
      <c r="AH3049" s="5">
        <v>5.6945166E7</v>
      </c>
      <c r="AI3049" s="10"/>
      <c r="AJ3049" s="10"/>
      <c r="AK3049" s="5">
        <v>11.0</v>
      </c>
      <c r="AL3049" s="5">
        <v>5.6945646E7</v>
      </c>
      <c r="AM3049" s="1" t="s">
        <v>1439</v>
      </c>
      <c r="AN3049" s="10"/>
      <c r="AO3049" s="10"/>
      <c r="AP3049" s="1" t="s">
        <v>1246</v>
      </c>
    </row>
    <row r="3050">
      <c r="A3050" s="1" t="s">
        <v>4752</v>
      </c>
      <c r="B3050" s="14">
        <v>46146.0</v>
      </c>
      <c r="C3050" s="1" t="s">
        <v>17080</v>
      </c>
      <c r="D3050" s="5">
        <v>4.7524415000128E13</v>
      </c>
      <c r="E3050" s="1" t="s">
        <v>4752</v>
      </c>
      <c r="F3050" s="1" t="s">
        <v>1097</v>
      </c>
      <c r="G3050" s="1" t="s">
        <v>4761</v>
      </c>
      <c r="H3050" s="1" t="s">
        <v>17081</v>
      </c>
      <c r="I3050" s="5">
        <v>101.0</v>
      </c>
      <c r="J3050" s="1" t="s">
        <v>4759</v>
      </c>
      <c r="K3050" s="1" t="s">
        <v>17082</v>
      </c>
      <c r="L3050" s="1" t="s">
        <v>17083</v>
      </c>
      <c r="M3050" s="1" t="s">
        <v>17084</v>
      </c>
      <c r="N3050" s="5">
        <v>4.7524415000128E13</v>
      </c>
      <c r="O3050" s="1" t="s">
        <v>1072</v>
      </c>
      <c r="P3050" s="10"/>
      <c r="Q3050" s="5">
        <v>2.0</v>
      </c>
      <c r="R3050" s="15">
        <v>44784.0</v>
      </c>
      <c r="S3050" s="5">
        <v>0.0</v>
      </c>
      <c r="T3050" s="10"/>
      <c r="U3050" s="10"/>
      <c r="V3050" s="15">
        <v>44784.0</v>
      </c>
      <c r="W3050" s="5">
        <v>4751201.0</v>
      </c>
      <c r="X3050" s="1" t="s">
        <v>17085</v>
      </c>
      <c r="Y3050" s="1" t="s">
        <v>1075</v>
      </c>
      <c r="Z3050" s="1" t="s">
        <v>17086</v>
      </c>
      <c r="AA3050" s="5">
        <v>59.0</v>
      </c>
      <c r="AB3050" s="10"/>
      <c r="AC3050" s="1" t="s">
        <v>17087</v>
      </c>
      <c r="AD3050" s="5">
        <v>6.8627507E7</v>
      </c>
      <c r="AE3050" s="1" t="s">
        <v>2304</v>
      </c>
      <c r="AF3050" s="5">
        <v>509.0</v>
      </c>
      <c r="AG3050" s="5">
        <v>91.0</v>
      </c>
      <c r="AH3050" s="5">
        <v>9.3543402E7</v>
      </c>
      <c r="AI3050" s="10"/>
      <c r="AJ3050" s="10"/>
      <c r="AK3050" s="10"/>
      <c r="AL3050" s="10"/>
      <c r="AM3050" s="1" t="s">
        <v>17088</v>
      </c>
      <c r="AN3050" s="10"/>
      <c r="AO3050" s="10"/>
      <c r="AP3050" s="1" t="s">
        <v>2305</v>
      </c>
    </row>
    <row r="3051">
      <c r="A3051" s="1" t="s">
        <v>4752</v>
      </c>
      <c r="B3051" s="14">
        <v>46146.0</v>
      </c>
      <c r="C3051" s="1" t="s">
        <v>17080</v>
      </c>
      <c r="D3051" s="5">
        <v>4.7524415000128E13</v>
      </c>
      <c r="E3051" s="1" t="s">
        <v>4752</v>
      </c>
      <c r="F3051" s="1" t="s">
        <v>1097</v>
      </c>
      <c r="G3051" s="1" t="s">
        <v>4754</v>
      </c>
      <c r="H3051" s="1" t="s">
        <v>17089</v>
      </c>
      <c r="I3051" s="17">
        <v>45528.0</v>
      </c>
      <c r="J3051" s="1" t="s">
        <v>4759</v>
      </c>
      <c r="K3051" s="1" t="s">
        <v>17082</v>
      </c>
      <c r="L3051" s="1" t="s">
        <v>17083</v>
      </c>
      <c r="M3051" s="1" t="s">
        <v>17084</v>
      </c>
      <c r="N3051" s="5">
        <v>4.7524415000128E13</v>
      </c>
      <c r="O3051" s="1" t="s">
        <v>1072</v>
      </c>
      <c r="P3051" s="10"/>
      <c r="Q3051" s="5">
        <v>2.0</v>
      </c>
      <c r="R3051" s="15">
        <v>44784.0</v>
      </c>
      <c r="S3051" s="5">
        <v>0.0</v>
      </c>
      <c r="T3051" s="10"/>
      <c r="U3051" s="10"/>
      <c r="V3051" s="15">
        <v>44784.0</v>
      </c>
      <c r="W3051" s="5">
        <v>4751201.0</v>
      </c>
      <c r="X3051" s="1" t="s">
        <v>17085</v>
      </c>
      <c r="Y3051" s="1" t="s">
        <v>1075</v>
      </c>
      <c r="Z3051" s="1" t="s">
        <v>17086</v>
      </c>
      <c r="AA3051" s="5">
        <v>59.0</v>
      </c>
      <c r="AB3051" s="10"/>
      <c r="AC3051" s="1" t="s">
        <v>17087</v>
      </c>
      <c r="AD3051" s="5">
        <v>6.8627507E7</v>
      </c>
      <c r="AE3051" s="1" t="s">
        <v>2304</v>
      </c>
      <c r="AF3051" s="5">
        <v>509.0</v>
      </c>
      <c r="AG3051" s="5">
        <v>91.0</v>
      </c>
      <c r="AH3051" s="5">
        <v>9.3543402E7</v>
      </c>
      <c r="AI3051" s="10"/>
      <c r="AJ3051" s="10"/>
      <c r="AK3051" s="10"/>
      <c r="AL3051" s="10"/>
      <c r="AM3051" s="1" t="s">
        <v>17088</v>
      </c>
      <c r="AN3051" s="10"/>
      <c r="AO3051" s="10"/>
      <c r="AP3051" s="1" t="s">
        <v>2305</v>
      </c>
    </row>
    <row r="3052">
      <c r="A3052" s="1" t="s">
        <v>4752</v>
      </c>
      <c r="B3052" s="14">
        <v>46086.0</v>
      </c>
      <c r="C3052" s="1" t="s">
        <v>7320</v>
      </c>
      <c r="D3052" s="5">
        <v>1.1475489000174E13</v>
      </c>
      <c r="E3052" s="1" t="s">
        <v>4752</v>
      </c>
      <c r="F3052" s="1" t="s">
        <v>1097</v>
      </c>
      <c r="G3052" s="1" t="s">
        <v>4771</v>
      </c>
      <c r="H3052" s="1" t="s">
        <v>17090</v>
      </c>
      <c r="I3052" s="17">
        <v>45528.0</v>
      </c>
      <c r="J3052" s="1" t="s">
        <v>4755</v>
      </c>
      <c r="K3052" s="1" t="s">
        <v>2390</v>
      </c>
      <c r="L3052" s="1" t="s">
        <v>2393</v>
      </c>
      <c r="M3052" s="1" t="s">
        <v>2394</v>
      </c>
      <c r="N3052" s="5">
        <v>1.1475489000174E13</v>
      </c>
      <c r="O3052" s="1" t="s">
        <v>1072</v>
      </c>
      <c r="P3052" s="10"/>
      <c r="Q3052" s="5">
        <v>2.0</v>
      </c>
      <c r="R3052" s="15">
        <v>40155.0</v>
      </c>
      <c r="S3052" s="5">
        <v>0.0</v>
      </c>
      <c r="T3052" s="10"/>
      <c r="U3052" s="10"/>
      <c r="V3052" s="15">
        <v>40155.0</v>
      </c>
      <c r="W3052" s="5">
        <v>161001.0</v>
      </c>
      <c r="X3052" s="1" t="s">
        <v>2395</v>
      </c>
      <c r="Y3052" s="1" t="s">
        <v>2325</v>
      </c>
      <c r="Z3052" s="1" t="s">
        <v>2396</v>
      </c>
      <c r="AA3052" s="5">
        <v>1030.0</v>
      </c>
      <c r="AB3052" s="1" t="s">
        <v>2397</v>
      </c>
      <c r="AC3052" s="1" t="s">
        <v>2398</v>
      </c>
      <c r="AD3052" s="5">
        <v>6454000.0</v>
      </c>
      <c r="AE3052" s="1" t="s">
        <v>1079</v>
      </c>
      <c r="AF3052" s="5">
        <v>6213.0</v>
      </c>
      <c r="AG3052" s="5">
        <v>11.0</v>
      </c>
      <c r="AH3052" s="5">
        <v>9.1776744E7</v>
      </c>
      <c r="AI3052" s="10"/>
      <c r="AJ3052" s="10"/>
      <c r="AK3052" s="10"/>
      <c r="AL3052" s="10"/>
      <c r="AM3052" s="1" t="s">
        <v>2399</v>
      </c>
      <c r="AN3052" s="10"/>
      <c r="AO3052" s="10"/>
      <c r="AP3052" s="1" t="s">
        <v>1715</v>
      </c>
    </row>
    <row r="3053">
      <c r="A3053" s="1" t="s">
        <v>4752</v>
      </c>
      <c r="B3053" s="14">
        <v>46086.0</v>
      </c>
      <c r="C3053" s="1" t="s">
        <v>7320</v>
      </c>
      <c r="D3053" s="5">
        <v>1.1475489000174E13</v>
      </c>
      <c r="E3053" s="1" t="s">
        <v>4752</v>
      </c>
      <c r="F3053" s="1" t="s">
        <v>1097</v>
      </c>
      <c r="G3053" s="1" t="s">
        <v>4771</v>
      </c>
      <c r="H3053" s="1" t="s">
        <v>17091</v>
      </c>
      <c r="I3053" s="17">
        <v>45528.0</v>
      </c>
      <c r="J3053" s="1" t="s">
        <v>4755</v>
      </c>
      <c r="K3053" s="1" t="s">
        <v>2390</v>
      </c>
      <c r="L3053" s="1" t="s">
        <v>2393</v>
      </c>
      <c r="M3053" s="1" t="s">
        <v>2394</v>
      </c>
      <c r="N3053" s="5">
        <v>1.1475489000174E13</v>
      </c>
      <c r="O3053" s="1" t="s">
        <v>1072</v>
      </c>
      <c r="P3053" s="10"/>
      <c r="Q3053" s="5">
        <v>2.0</v>
      </c>
      <c r="R3053" s="15">
        <v>40155.0</v>
      </c>
      <c r="S3053" s="5">
        <v>0.0</v>
      </c>
      <c r="T3053" s="10"/>
      <c r="U3053" s="10"/>
      <c r="V3053" s="15">
        <v>40155.0</v>
      </c>
      <c r="W3053" s="5">
        <v>161001.0</v>
      </c>
      <c r="X3053" s="1" t="s">
        <v>2395</v>
      </c>
      <c r="Y3053" s="1" t="s">
        <v>2325</v>
      </c>
      <c r="Z3053" s="1" t="s">
        <v>2396</v>
      </c>
      <c r="AA3053" s="5">
        <v>1030.0</v>
      </c>
      <c r="AB3053" s="1" t="s">
        <v>2397</v>
      </c>
      <c r="AC3053" s="1" t="s">
        <v>2398</v>
      </c>
      <c r="AD3053" s="5">
        <v>6454000.0</v>
      </c>
      <c r="AE3053" s="1" t="s">
        <v>1079</v>
      </c>
      <c r="AF3053" s="5">
        <v>6213.0</v>
      </c>
      <c r="AG3053" s="5">
        <v>11.0</v>
      </c>
      <c r="AH3053" s="5">
        <v>9.1776744E7</v>
      </c>
      <c r="AI3053" s="10"/>
      <c r="AJ3053" s="10"/>
      <c r="AK3053" s="10"/>
      <c r="AL3053" s="10"/>
      <c r="AM3053" s="1" t="s">
        <v>2399</v>
      </c>
      <c r="AN3053" s="10"/>
      <c r="AO3053" s="10"/>
      <c r="AP3053" s="1" t="s">
        <v>1715</v>
      </c>
    </row>
    <row r="3054">
      <c r="A3054" s="1" t="s">
        <v>4752</v>
      </c>
      <c r="B3054" s="14">
        <v>45843.0</v>
      </c>
      <c r="C3054" s="1" t="s">
        <v>5291</v>
      </c>
      <c r="D3054" s="5">
        <v>5.0721423000179E13</v>
      </c>
      <c r="E3054" s="1" t="s">
        <v>4752</v>
      </c>
      <c r="F3054" s="1" t="s">
        <v>1097</v>
      </c>
      <c r="G3054" s="1" t="s">
        <v>4799</v>
      </c>
      <c r="H3054" s="1" t="s">
        <v>17092</v>
      </c>
      <c r="I3054" s="5">
        <v>58.0</v>
      </c>
      <c r="J3054" s="1" t="s">
        <v>4759</v>
      </c>
      <c r="K3054" s="1" t="s">
        <v>5293</v>
      </c>
      <c r="L3054" s="1" t="s">
        <v>5294</v>
      </c>
      <c r="M3054" s="1" t="s">
        <v>5295</v>
      </c>
      <c r="N3054" s="5">
        <v>5.0721423000179E13</v>
      </c>
      <c r="O3054" s="1" t="s">
        <v>1072</v>
      </c>
      <c r="P3054" s="1" t="s">
        <v>5296</v>
      </c>
      <c r="Q3054" s="5">
        <v>2.0</v>
      </c>
      <c r="R3054" s="15">
        <v>45064.0</v>
      </c>
      <c r="S3054" s="5">
        <v>0.0</v>
      </c>
      <c r="T3054" s="10"/>
      <c r="U3054" s="10"/>
      <c r="V3054" s="15">
        <v>45064.0</v>
      </c>
      <c r="W3054" s="5">
        <v>4763601.0</v>
      </c>
      <c r="X3054" s="1" t="s">
        <v>5297</v>
      </c>
      <c r="Y3054" s="1" t="s">
        <v>1118</v>
      </c>
      <c r="Z3054" s="1" t="s">
        <v>5298</v>
      </c>
      <c r="AA3054" s="1" t="s">
        <v>5299</v>
      </c>
      <c r="AB3054" s="10"/>
      <c r="AC3054" s="1" t="s">
        <v>1780</v>
      </c>
      <c r="AD3054" s="5">
        <v>3.5606E7</v>
      </c>
      <c r="AE3054" s="1" t="s">
        <v>1205</v>
      </c>
      <c r="AF3054" s="5">
        <v>4809.0</v>
      </c>
      <c r="AG3054" s="5">
        <v>31.0</v>
      </c>
      <c r="AH3054" s="5">
        <v>9.6671549E7</v>
      </c>
      <c r="AI3054" s="5">
        <v>31.0</v>
      </c>
      <c r="AJ3054" s="5">
        <v>9.7278056E7</v>
      </c>
      <c r="AK3054" s="10"/>
      <c r="AL3054" s="10"/>
      <c r="AM3054" s="1" t="s">
        <v>5300</v>
      </c>
      <c r="AN3054" s="10"/>
      <c r="AO3054" s="10"/>
      <c r="AP3054" s="1" t="s">
        <v>5301</v>
      </c>
    </row>
    <row r="3055">
      <c r="A3055" s="1" t="s">
        <v>4752</v>
      </c>
      <c r="B3055" s="14">
        <v>46072.0</v>
      </c>
      <c r="C3055" s="1" t="s">
        <v>17093</v>
      </c>
      <c r="D3055" s="5">
        <v>5.172493900013E13</v>
      </c>
      <c r="E3055" s="1" t="s">
        <v>4752</v>
      </c>
      <c r="F3055" s="1" t="s">
        <v>1097</v>
      </c>
      <c r="G3055" s="1" t="s">
        <v>4771</v>
      </c>
      <c r="H3055" s="1" t="s">
        <v>17094</v>
      </c>
      <c r="I3055" s="17">
        <v>45528.0</v>
      </c>
      <c r="J3055" s="1" t="s">
        <v>4759</v>
      </c>
      <c r="K3055" s="1" t="s">
        <v>17095</v>
      </c>
      <c r="L3055" s="1" t="s">
        <v>17096</v>
      </c>
      <c r="M3055" s="1" t="s">
        <v>17097</v>
      </c>
      <c r="N3055" s="5">
        <v>5.172493900013E13</v>
      </c>
      <c r="O3055" s="1" t="s">
        <v>1072</v>
      </c>
      <c r="P3055" s="1" t="s">
        <v>17098</v>
      </c>
      <c r="Q3055" s="5">
        <v>2.0</v>
      </c>
      <c r="R3055" s="15">
        <v>45146.0</v>
      </c>
      <c r="S3055" s="5">
        <v>0.0</v>
      </c>
      <c r="T3055" s="10"/>
      <c r="U3055" s="5">
        <v>105.0</v>
      </c>
      <c r="V3055" s="15">
        <v>45146.0</v>
      </c>
      <c r="W3055" s="5">
        <v>161001.0</v>
      </c>
      <c r="X3055" s="1" t="s">
        <v>17099</v>
      </c>
      <c r="Y3055" s="1" t="s">
        <v>1075</v>
      </c>
      <c r="Z3055" s="1" t="s">
        <v>17100</v>
      </c>
      <c r="AA3055" s="1" t="s">
        <v>17101</v>
      </c>
      <c r="AB3055" s="1" t="s">
        <v>17102</v>
      </c>
      <c r="AC3055" s="1" t="s">
        <v>17103</v>
      </c>
      <c r="AD3055" s="5">
        <v>7.8306E7</v>
      </c>
      <c r="AE3055" s="1" t="s">
        <v>1122</v>
      </c>
      <c r="AF3055" s="5">
        <v>9185.0</v>
      </c>
      <c r="AG3055" s="5">
        <v>65.0</v>
      </c>
      <c r="AH3055" s="5">
        <v>9.6005068E7</v>
      </c>
      <c r="AI3055" s="5">
        <v>0.0</v>
      </c>
      <c r="AJ3055" s="5">
        <v>0.0</v>
      </c>
      <c r="AK3055" s="10"/>
      <c r="AL3055" s="10"/>
      <c r="AM3055" s="1" t="s">
        <v>17104</v>
      </c>
      <c r="AN3055" s="10"/>
      <c r="AO3055" s="10"/>
      <c r="AP3055" s="1" t="s">
        <v>2838</v>
      </c>
    </row>
    <row r="3056">
      <c r="A3056" s="1" t="s">
        <v>4752</v>
      </c>
      <c r="B3056" s="16">
        <v>45576.0</v>
      </c>
      <c r="C3056" s="1" t="s">
        <v>6524</v>
      </c>
      <c r="D3056" s="5">
        <v>2.3969573000123E13</v>
      </c>
      <c r="E3056" s="1" t="s">
        <v>4752</v>
      </c>
      <c r="F3056" s="1" t="s">
        <v>1097</v>
      </c>
      <c r="G3056" s="1" t="s">
        <v>17105</v>
      </c>
      <c r="H3056" s="1" t="s">
        <v>7936</v>
      </c>
      <c r="I3056" s="5">
        <v>25.0</v>
      </c>
      <c r="J3056" s="1" t="s">
        <v>4755</v>
      </c>
      <c r="K3056" s="1" t="s">
        <v>3629</v>
      </c>
      <c r="L3056" s="1" t="s">
        <v>3630</v>
      </c>
      <c r="M3056" s="1" t="s">
        <v>3631</v>
      </c>
      <c r="N3056" s="5">
        <v>2.3969573000123E13</v>
      </c>
      <c r="O3056" s="1" t="s">
        <v>1072</v>
      </c>
      <c r="P3056" s="1" t="s">
        <v>3632</v>
      </c>
      <c r="Q3056" s="5">
        <v>2.0</v>
      </c>
      <c r="R3056" s="15">
        <v>42383.0</v>
      </c>
      <c r="S3056" s="5">
        <v>0.0</v>
      </c>
      <c r="T3056" s="10"/>
      <c r="U3056" s="10"/>
      <c r="V3056" s="15">
        <v>42383.0</v>
      </c>
      <c r="W3056" s="5">
        <v>161001.0</v>
      </c>
      <c r="X3056" s="1" t="s">
        <v>3633</v>
      </c>
      <c r="Y3056" s="1" t="s">
        <v>1118</v>
      </c>
      <c r="Z3056" s="1" t="s">
        <v>3634</v>
      </c>
      <c r="AA3056" s="1" t="s">
        <v>1120</v>
      </c>
      <c r="AB3056" s="1" t="s">
        <v>3635</v>
      </c>
      <c r="AC3056" s="1" t="s">
        <v>3636</v>
      </c>
      <c r="AD3056" s="5">
        <v>8.5919899E7</v>
      </c>
      <c r="AE3056" s="1" t="s">
        <v>1231</v>
      </c>
      <c r="AF3056" s="5">
        <v>7927.0</v>
      </c>
      <c r="AG3056" s="5">
        <v>45.0</v>
      </c>
      <c r="AH3056" s="5">
        <v>9.9992302E7</v>
      </c>
      <c r="AI3056" s="10"/>
      <c r="AJ3056" s="10"/>
      <c r="AK3056" s="5">
        <v>45.0</v>
      </c>
      <c r="AL3056" s="5">
        <v>3.3782085E7</v>
      </c>
      <c r="AM3056" s="1" t="s">
        <v>3637</v>
      </c>
      <c r="AN3056" s="10"/>
      <c r="AO3056" s="10"/>
      <c r="AP3056" s="1" t="s">
        <v>3638</v>
      </c>
    </row>
    <row r="3057">
      <c r="A3057" s="1" t="s">
        <v>4752</v>
      </c>
      <c r="B3057" s="16">
        <v>45940.0</v>
      </c>
      <c r="C3057" s="1" t="s">
        <v>5330</v>
      </c>
      <c r="D3057" s="5">
        <v>1.3153586000176E13</v>
      </c>
      <c r="E3057" s="1" t="s">
        <v>4752</v>
      </c>
      <c r="F3057" s="1" t="s">
        <v>1097</v>
      </c>
      <c r="G3057" s="1" t="s">
        <v>3731</v>
      </c>
      <c r="H3057" s="1" t="s">
        <v>17106</v>
      </c>
      <c r="I3057" s="5">
        <v>4.0</v>
      </c>
      <c r="J3057" s="1" t="s">
        <v>4755</v>
      </c>
      <c r="K3057" s="1" t="s">
        <v>5332</v>
      </c>
      <c r="L3057" s="1" t="s">
        <v>5333</v>
      </c>
      <c r="M3057" s="1" t="s">
        <v>5334</v>
      </c>
      <c r="N3057" s="5">
        <v>1.3153586000176E13</v>
      </c>
      <c r="O3057" s="1" t="s">
        <v>1072</v>
      </c>
      <c r="P3057" s="1" t="s">
        <v>5330</v>
      </c>
      <c r="Q3057" s="5">
        <v>2.0</v>
      </c>
      <c r="R3057" s="15">
        <v>40568.0</v>
      </c>
      <c r="S3057" s="5">
        <v>0.0</v>
      </c>
      <c r="T3057" s="10"/>
      <c r="U3057" s="10"/>
      <c r="V3057" s="15">
        <v>40568.0</v>
      </c>
      <c r="W3057" s="5">
        <v>161099.0</v>
      </c>
      <c r="X3057" s="1" t="s">
        <v>5335</v>
      </c>
      <c r="Y3057" s="1" t="s">
        <v>1075</v>
      </c>
      <c r="Z3057" s="1" t="s">
        <v>5336</v>
      </c>
      <c r="AA3057" s="5">
        <v>266.0</v>
      </c>
      <c r="AB3057" s="10"/>
      <c r="AC3057" s="1" t="s">
        <v>5337</v>
      </c>
      <c r="AD3057" s="5">
        <v>1.502026E7</v>
      </c>
      <c r="AE3057" s="1" t="s">
        <v>1079</v>
      </c>
      <c r="AF3057" s="5">
        <v>7097.0</v>
      </c>
      <c r="AG3057" s="5">
        <v>17.0</v>
      </c>
      <c r="AH3057" s="5">
        <v>3.30557E7</v>
      </c>
      <c r="AI3057" s="10"/>
      <c r="AJ3057" s="10"/>
      <c r="AK3057" s="5">
        <v>66.0</v>
      </c>
      <c r="AL3057" s="5">
        <v>3.5310048E7</v>
      </c>
      <c r="AM3057" s="1" t="s">
        <v>5338</v>
      </c>
      <c r="AN3057" s="10"/>
      <c r="AO3057" s="10"/>
      <c r="AP3057" s="1" t="s">
        <v>1758</v>
      </c>
    </row>
    <row r="3058">
      <c r="A3058" s="1" t="s">
        <v>4752</v>
      </c>
      <c r="B3058" s="14">
        <v>46000.0</v>
      </c>
      <c r="C3058" s="1" t="s">
        <v>5330</v>
      </c>
      <c r="D3058" s="5">
        <v>1.3153586000176E13</v>
      </c>
      <c r="E3058" s="1" t="s">
        <v>4752</v>
      </c>
      <c r="F3058" s="1" t="s">
        <v>1097</v>
      </c>
      <c r="G3058" s="1" t="s">
        <v>3731</v>
      </c>
      <c r="H3058" s="1" t="s">
        <v>17107</v>
      </c>
      <c r="I3058" s="5">
        <v>4.0</v>
      </c>
      <c r="J3058" s="1" t="s">
        <v>4755</v>
      </c>
      <c r="K3058" s="1" t="s">
        <v>5332</v>
      </c>
      <c r="L3058" s="1" t="s">
        <v>5333</v>
      </c>
      <c r="M3058" s="1" t="s">
        <v>5334</v>
      </c>
      <c r="N3058" s="5">
        <v>1.3153586000176E13</v>
      </c>
      <c r="O3058" s="1" t="s">
        <v>1072</v>
      </c>
      <c r="P3058" s="1" t="s">
        <v>5330</v>
      </c>
      <c r="Q3058" s="5">
        <v>2.0</v>
      </c>
      <c r="R3058" s="15">
        <v>40568.0</v>
      </c>
      <c r="S3058" s="5">
        <v>0.0</v>
      </c>
      <c r="T3058" s="10"/>
      <c r="U3058" s="10"/>
      <c r="V3058" s="15">
        <v>40568.0</v>
      </c>
      <c r="W3058" s="5">
        <v>161099.0</v>
      </c>
      <c r="X3058" s="1" t="s">
        <v>5335</v>
      </c>
      <c r="Y3058" s="1" t="s">
        <v>1075</v>
      </c>
      <c r="Z3058" s="1" t="s">
        <v>5336</v>
      </c>
      <c r="AA3058" s="5">
        <v>266.0</v>
      </c>
      <c r="AB3058" s="10"/>
      <c r="AC3058" s="1" t="s">
        <v>5337</v>
      </c>
      <c r="AD3058" s="5">
        <v>1.502026E7</v>
      </c>
      <c r="AE3058" s="1" t="s">
        <v>1079</v>
      </c>
      <c r="AF3058" s="5">
        <v>7097.0</v>
      </c>
      <c r="AG3058" s="5">
        <v>17.0</v>
      </c>
      <c r="AH3058" s="5">
        <v>3.30557E7</v>
      </c>
      <c r="AI3058" s="10"/>
      <c r="AJ3058" s="10"/>
      <c r="AK3058" s="5">
        <v>66.0</v>
      </c>
      <c r="AL3058" s="5">
        <v>3.5310048E7</v>
      </c>
      <c r="AM3058" s="1" t="s">
        <v>5338</v>
      </c>
      <c r="AN3058" s="10"/>
      <c r="AO3058" s="10"/>
      <c r="AP3058" s="1" t="s">
        <v>1758</v>
      </c>
    </row>
    <row r="3059">
      <c r="A3059" s="1" t="s">
        <v>4752</v>
      </c>
      <c r="B3059" s="14">
        <v>45740.0</v>
      </c>
      <c r="C3059" s="1" t="s">
        <v>5208</v>
      </c>
      <c r="D3059" s="5">
        <v>1.8007280000125E13</v>
      </c>
      <c r="E3059" s="1" t="s">
        <v>4752</v>
      </c>
      <c r="F3059" s="1" t="s">
        <v>6554</v>
      </c>
      <c r="G3059" s="1" t="s">
        <v>2332</v>
      </c>
      <c r="H3059" s="5">
        <v>74.0</v>
      </c>
      <c r="I3059" s="5">
        <v>5.0</v>
      </c>
      <c r="J3059" s="1" t="s">
        <v>4755</v>
      </c>
      <c r="K3059" s="1" t="s">
        <v>1085</v>
      </c>
      <c r="L3059" s="1" t="s">
        <v>1086</v>
      </c>
      <c r="M3059" s="1" t="s">
        <v>1087</v>
      </c>
      <c r="N3059" s="5">
        <v>1.8007280000125E13</v>
      </c>
      <c r="O3059" s="1" t="s">
        <v>1072</v>
      </c>
      <c r="P3059" s="1" t="s">
        <v>1088</v>
      </c>
      <c r="Q3059" s="5">
        <v>2.0</v>
      </c>
      <c r="R3059" s="15">
        <v>41389.0</v>
      </c>
      <c r="S3059" s="5">
        <v>0.0</v>
      </c>
      <c r="T3059" s="10"/>
      <c r="U3059" s="10"/>
      <c r="V3059" s="15">
        <v>41389.0</v>
      </c>
      <c r="W3059" s="5">
        <v>7490103.0</v>
      </c>
      <c r="X3059" s="1" t="s">
        <v>1089</v>
      </c>
      <c r="Y3059" s="1" t="s">
        <v>1090</v>
      </c>
      <c r="Z3059" s="1" t="s">
        <v>1091</v>
      </c>
      <c r="AA3059" s="5">
        <v>1333.0</v>
      </c>
      <c r="AB3059" s="1" t="s">
        <v>1092</v>
      </c>
      <c r="AC3059" s="1" t="s">
        <v>1078</v>
      </c>
      <c r="AD3059" s="5">
        <v>1.3515132E7</v>
      </c>
      <c r="AE3059" s="1" t="s">
        <v>1079</v>
      </c>
      <c r="AF3059" s="5">
        <v>6335.0</v>
      </c>
      <c r="AG3059" s="5">
        <v>14.0</v>
      </c>
      <c r="AH3059" s="5">
        <v>3.2697211E7</v>
      </c>
      <c r="AI3059" s="5">
        <v>14.0</v>
      </c>
      <c r="AJ3059" s="5">
        <v>3.2697213E7</v>
      </c>
      <c r="AK3059" s="5">
        <v>14.0</v>
      </c>
      <c r="AL3059" s="5">
        <v>3.2697211E7</v>
      </c>
      <c r="AM3059" s="1" t="s">
        <v>1093</v>
      </c>
      <c r="AN3059" s="10"/>
      <c r="AO3059" s="10"/>
      <c r="AP3059" s="1" t="s">
        <v>1094</v>
      </c>
    </row>
    <row r="3060">
      <c r="A3060" s="1" t="s">
        <v>4752</v>
      </c>
      <c r="B3060" s="14">
        <v>45836.0</v>
      </c>
      <c r="C3060" s="1" t="s">
        <v>5208</v>
      </c>
      <c r="D3060" s="5">
        <v>1.8007280000125E13</v>
      </c>
      <c r="E3060" s="1" t="s">
        <v>4752</v>
      </c>
      <c r="F3060" s="1" t="s">
        <v>5209</v>
      </c>
      <c r="G3060" s="1" t="s">
        <v>5210</v>
      </c>
      <c r="H3060" s="5">
        <v>109.0</v>
      </c>
      <c r="I3060" s="5">
        <v>5.0</v>
      </c>
      <c r="J3060" s="1" t="s">
        <v>4755</v>
      </c>
      <c r="K3060" s="1" t="s">
        <v>1085</v>
      </c>
      <c r="L3060" s="1" t="s">
        <v>1086</v>
      </c>
      <c r="M3060" s="1" t="s">
        <v>1087</v>
      </c>
      <c r="N3060" s="5">
        <v>1.8007280000125E13</v>
      </c>
      <c r="O3060" s="1" t="s">
        <v>1072</v>
      </c>
      <c r="P3060" s="1" t="s">
        <v>1088</v>
      </c>
      <c r="Q3060" s="5">
        <v>2.0</v>
      </c>
      <c r="R3060" s="15">
        <v>41389.0</v>
      </c>
      <c r="S3060" s="5">
        <v>0.0</v>
      </c>
      <c r="T3060" s="10"/>
      <c r="U3060" s="10"/>
      <c r="V3060" s="15">
        <v>41389.0</v>
      </c>
      <c r="W3060" s="5">
        <v>7490103.0</v>
      </c>
      <c r="X3060" s="1" t="s">
        <v>1089</v>
      </c>
      <c r="Y3060" s="1" t="s">
        <v>1090</v>
      </c>
      <c r="Z3060" s="1" t="s">
        <v>1091</v>
      </c>
      <c r="AA3060" s="5">
        <v>1333.0</v>
      </c>
      <c r="AB3060" s="1" t="s">
        <v>1092</v>
      </c>
      <c r="AC3060" s="1" t="s">
        <v>1078</v>
      </c>
      <c r="AD3060" s="5">
        <v>1.3515132E7</v>
      </c>
      <c r="AE3060" s="1" t="s">
        <v>1079</v>
      </c>
      <c r="AF3060" s="5">
        <v>6335.0</v>
      </c>
      <c r="AG3060" s="5">
        <v>14.0</v>
      </c>
      <c r="AH3060" s="5">
        <v>3.2697211E7</v>
      </c>
      <c r="AI3060" s="5">
        <v>14.0</v>
      </c>
      <c r="AJ3060" s="5">
        <v>3.2697213E7</v>
      </c>
      <c r="AK3060" s="5">
        <v>14.0</v>
      </c>
      <c r="AL3060" s="5">
        <v>3.2697211E7</v>
      </c>
      <c r="AM3060" s="1" t="s">
        <v>1093</v>
      </c>
      <c r="AN3060" s="10"/>
      <c r="AO3060" s="10"/>
      <c r="AP3060" s="1" t="s">
        <v>1094</v>
      </c>
    </row>
    <row r="3061">
      <c r="A3061" s="1" t="s">
        <v>4752</v>
      </c>
      <c r="B3061" s="14">
        <v>45926.0</v>
      </c>
      <c r="C3061" s="1" t="s">
        <v>5208</v>
      </c>
      <c r="D3061" s="5">
        <v>1.8007280000125E13</v>
      </c>
      <c r="E3061" s="1" t="s">
        <v>4752</v>
      </c>
      <c r="F3061" s="1" t="s">
        <v>5209</v>
      </c>
      <c r="G3061" s="1" t="s">
        <v>5210</v>
      </c>
      <c r="H3061" s="5">
        <v>34.0</v>
      </c>
      <c r="I3061" s="5">
        <v>5.0</v>
      </c>
      <c r="J3061" s="1" t="s">
        <v>4755</v>
      </c>
      <c r="K3061" s="1" t="s">
        <v>1085</v>
      </c>
      <c r="L3061" s="1" t="s">
        <v>1086</v>
      </c>
      <c r="M3061" s="1" t="s">
        <v>1087</v>
      </c>
      <c r="N3061" s="5">
        <v>1.8007280000125E13</v>
      </c>
      <c r="O3061" s="1" t="s">
        <v>1072</v>
      </c>
      <c r="P3061" s="1" t="s">
        <v>1088</v>
      </c>
      <c r="Q3061" s="5">
        <v>2.0</v>
      </c>
      <c r="R3061" s="15">
        <v>41389.0</v>
      </c>
      <c r="S3061" s="5">
        <v>0.0</v>
      </c>
      <c r="T3061" s="10"/>
      <c r="U3061" s="10"/>
      <c r="V3061" s="15">
        <v>41389.0</v>
      </c>
      <c r="W3061" s="5">
        <v>7490103.0</v>
      </c>
      <c r="X3061" s="1" t="s">
        <v>1089</v>
      </c>
      <c r="Y3061" s="1" t="s">
        <v>1090</v>
      </c>
      <c r="Z3061" s="1" t="s">
        <v>1091</v>
      </c>
      <c r="AA3061" s="5">
        <v>1333.0</v>
      </c>
      <c r="AB3061" s="1" t="s">
        <v>1092</v>
      </c>
      <c r="AC3061" s="1" t="s">
        <v>1078</v>
      </c>
      <c r="AD3061" s="5">
        <v>1.3515132E7</v>
      </c>
      <c r="AE3061" s="1" t="s">
        <v>1079</v>
      </c>
      <c r="AF3061" s="5">
        <v>6335.0</v>
      </c>
      <c r="AG3061" s="5">
        <v>14.0</v>
      </c>
      <c r="AH3061" s="5">
        <v>3.2697211E7</v>
      </c>
      <c r="AI3061" s="5">
        <v>14.0</v>
      </c>
      <c r="AJ3061" s="5">
        <v>3.2697213E7</v>
      </c>
      <c r="AK3061" s="5">
        <v>14.0</v>
      </c>
      <c r="AL3061" s="5">
        <v>3.2697211E7</v>
      </c>
      <c r="AM3061" s="1" t="s">
        <v>1093</v>
      </c>
      <c r="AN3061" s="10"/>
      <c r="AO3061" s="10"/>
      <c r="AP3061" s="1" t="s">
        <v>1094</v>
      </c>
    </row>
    <row r="3062">
      <c r="A3062" s="1" t="s">
        <v>4752</v>
      </c>
      <c r="B3062" s="16">
        <v>45940.0</v>
      </c>
      <c r="C3062" s="1" t="s">
        <v>5208</v>
      </c>
      <c r="D3062" s="5">
        <v>1.8007280000125E13</v>
      </c>
      <c r="E3062" s="1" t="s">
        <v>4752</v>
      </c>
      <c r="F3062" s="1" t="s">
        <v>4229</v>
      </c>
      <c r="G3062" s="1" t="s">
        <v>2332</v>
      </c>
      <c r="H3062" s="5">
        <v>95.0</v>
      </c>
      <c r="I3062" s="5">
        <v>5.0</v>
      </c>
      <c r="J3062" s="1" t="s">
        <v>4755</v>
      </c>
      <c r="K3062" s="1" t="s">
        <v>1085</v>
      </c>
      <c r="L3062" s="1" t="s">
        <v>1086</v>
      </c>
      <c r="M3062" s="1" t="s">
        <v>1087</v>
      </c>
      <c r="N3062" s="5">
        <v>1.8007280000125E13</v>
      </c>
      <c r="O3062" s="1" t="s">
        <v>1072</v>
      </c>
      <c r="P3062" s="1" t="s">
        <v>1088</v>
      </c>
      <c r="Q3062" s="5">
        <v>2.0</v>
      </c>
      <c r="R3062" s="15">
        <v>41389.0</v>
      </c>
      <c r="S3062" s="5">
        <v>0.0</v>
      </c>
      <c r="T3062" s="10"/>
      <c r="U3062" s="10"/>
      <c r="V3062" s="15">
        <v>41389.0</v>
      </c>
      <c r="W3062" s="5">
        <v>7490103.0</v>
      </c>
      <c r="X3062" s="1" t="s">
        <v>1089</v>
      </c>
      <c r="Y3062" s="1" t="s">
        <v>1090</v>
      </c>
      <c r="Z3062" s="1" t="s">
        <v>1091</v>
      </c>
      <c r="AA3062" s="5">
        <v>1333.0</v>
      </c>
      <c r="AB3062" s="1" t="s">
        <v>1092</v>
      </c>
      <c r="AC3062" s="1" t="s">
        <v>1078</v>
      </c>
      <c r="AD3062" s="5">
        <v>1.3515132E7</v>
      </c>
      <c r="AE3062" s="1" t="s">
        <v>1079</v>
      </c>
      <c r="AF3062" s="5">
        <v>6335.0</v>
      </c>
      <c r="AG3062" s="5">
        <v>14.0</v>
      </c>
      <c r="AH3062" s="5">
        <v>3.2697211E7</v>
      </c>
      <c r="AI3062" s="5">
        <v>14.0</v>
      </c>
      <c r="AJ3062" s="5">
        <v>3.2697213E7</v>
      </c>
      <c r="AK3062" s="5">
        <v>14.0</v>
      </c>
      <c r="AL3062" s="5">
        <v>3.2697211E7</v>
      </c>
      <c r="AM3062" s="1" t="s">
        <v>1093</v>
      </c>
      <c r="AN3062" s="10"/>
      <c r="AO3062" s="10"/>
      <c r="AP3062" s="1" t="s">
        <v>1094</v>
      </c>
    </row>
    <row r="3063">
      <c r="A3063" s="1" t="s">
        <v>4752</v>
      </c>
      <c r="B3063" s="14">
        <v>46275.0</v>
      </c>
      <c r="C3063" s="1" t="s">
        <v>5208</v>
      </c>
      <c r="D3063" s="5">
        <v>1.8007280000125E13</v>
      </c>
      <c r="E3063" s="1" t="s">
        <v>4752</v>
      </c>
      <c r="F3063" s="1" t="s">
        <v>4229</v>
      </c>
      <c r="G3063" s="1" t="s">
        <v>5210</v>
      </c>
      <c r="H3063" s="5">
        <v>83.0</v>
      </c>
      <c r="I3063" s="5">
        <v>5.0</v>
      </c>
      <c r="J3063" s="1" t="s">
        <v>4755</v>
      </c>
      <c r="K3063" s="1" t="s">
        <v>1085</v>
      </c>
      <c r="L3063" s="1" t="s">
        <v>1086</v>
      </c>
      <c r="M3063" s="1" t="s">
        <v>1087</v>
      </c>
      <c r="N3063" s="5">
        <v>1.8007280000125E13</v>
      </c>
      <c r="O3063" s="1" t="s">
        <v>1072</v>
      </c>
      <c r="P3063" s="1" t="s">
        <v>1088</v>
      </c>
      <c r="Q3063" s="5">
        <v>2.0</v>
      </c>
      <c r="R3063" s="15">
        <v>41389.0</v>
      </c>
      <c r="S3063" s="5">
        <v>0.0</v>
      </c>
      <c r="T3063" s="10"/>
      <c r="U3063" s="10"/>
      <c r="V3063" s="15">
        <v>41389.0</v>
      </c>
      <c r="W3063" s="5">
        <v>7490103.0</v>
      </c>
      <c r="X3063" s="1" t="s">
        <v>1089</v>
      </c>
      <c r="Y3063" s="1" t="s">
        <v>1090</v>
      </c>
      <c r="Z3063" s="1" t="s">
        <v>1091</v>
      </c>
      <c r="AA3063" s="5">
        <v>1333.0</v>
      </c>
      <c r="AB3063" s="1" t="s">
        <v>1092</v>
      </c>
      <c r="AC3063" s="1" t="s">
        <v>1078</v>
      </c>
      <c r="AD3063" s="5">
        <v>1.3515132E7</v>
      </c>
      <c r="AE3063" s="1" t="s">
        <v>1079</v>
      </c>
      <c r="AF3063" s="5">
        <v>6335.0</v>
      </c>
      <c r="AG3063" s="5">
        <v>14.0</v>
      </c>
      <c r="AH3063" s="5">
        <v>3.2697211E7</v>
      </c>
      <c r="AI3063" s="5">
        <v>14.0</v>
      </c>
      <c r="AJ3063" s="5">
        <v>3.2697213E7</v>
      </c>
      <c r="AK3063" s="5">
        <v>14.0</v>
      </c>
      <c r="AL3063" s="5">
        <v>3.2697211E7</v>
      </c>
      <c r="AM3063" s="1" t="s">
        <v>1093</v>
      </c>
      <c r="AN3063" s="10"/>
      <c r="AO3063" s="10"/>
      <c r="AP3063" s="1" t="s">
        <v>1094</v>
      </c>
    </row>
    <row r="3064">
      <c r="A3064" s="1" t="s">
        <v>4752</v>
      </c>
      <c r="B3064" s="14">
        <v>46275.0</v>
      </c>
      <c r="C3064" s="1" t="s">
        <v>5208</v>
      </c>
      <c r="D3064" s="5">
        <v>1.8007280000125E13</v>
      </c>
      <c r="E3064" s="1" t="s">
        <v>4752</v>
      </c>
      <c r="F3064" s="1" t="s">
        <v>4229</v>
      </c>
      <c r="G3064" s="1" t="s">
        <v>5210</v>
      </c>
      <c r="H3064" s="5">
        <v>108.0</v>
      </c>
      <c r="I3064" s="5">
        <v>5.0</v>
      </c>
      <c r="J3064" s="1" t="s">
        <v>4755</v>
      </c>
      <c r="K3064" s="1" t="s">
        <v>1085</v>
      </c>
      <c r="L3064" s="1" t="s">
        <v>1086</v>
      </c>
      <c r="M3064" s="1" t="s">
        <v>1087</v>
      </c>
      <c r="N3064" s="5">
        <v>1.8007280000125E13</v>
      </c>
      <c r="O3064" s="1" t="s">
        <v>1072</v>
      </c>
      <c r="P3064" s="1" t="s">
        <v>1088</v>
      </c>
      <c r="Q3064" s="5">
        <v>2.0</v>
      </c>
      <c r="R3064" s="15">
        <v>41389.0</v>
      </c>
      <c r="S3064" s="5">
        <v>0.0</v>
      </c>
      <c r="T3064" s="10"/>
      <c r="U3064" s="10"/>
      <c r="V3064" s="15">
        <v>41389.0</v>
      </c>
      <c r="W3064" s="5">
        <v>7490103.0</v>
      </c>
      <c r="X3064" s="1" t="s">
        <v>1089</v>
      </c>
      <c r="Y3064" s="1" t="s">
        <v>1090</v>
      </c>
      <c r="Z3064" s="1" t="s">
        <v>1091</v>
      </c>
      <c r="AA3064" s="5">
        <v>1333.0</v>
      </c>
      <c r="AB3064" s="1" t="s">
        <v>1092</v>
      </c>
      <c r="AC3064" s="1" t="s">
        <v>1078</v>
      </c>
      <c r="AD3064" s="5">
        <v>1.3515132E7</v>
      </c>
      <c r="AE3064" s="1" t="s">
        <v>1079</v>
      </c>
      <c r="AF3064" s="5">
        <v>6335.0</v>
      </c>
      <c r="AG3064" s="5">
        <v>14.0</v>
      </c>
      <c r="AH3064" s="5">
        <v>3.2697211E7</v>
      </c>
      <c r="AI3064" s="5">
        <v>14.0</v>
      </c>
      <c r="AJ3064" s="5">
        <v>3.2697213E7</v>
      </c>
      <c r="AK3064" s="5">
        <v>14.0</v>
      </c>
      <c r="AL3064" s="5">
        <v>3.2697211E7</v>
      </c>
      <c r="AM3064" s="1" t="s">
        <v>1093</v>
      </c>
      <c r="AN3064" s="10"/>
      <c r="AO3064" s="10"/>
      <c r="AP3064" s="1" t="s">
        <v>1094</v>
      </c>
    </row>
    <row r="3065">
      <c r="A3065" s="1" t="s">
        <v>4752</v>
      </c>
      <c r="B3065" s="14">
        <v>46267.0</v>
      </c>
      <c r="C3065" s="1" t="s">
        <v>5208</v>
      </c>
      <c r="D3065" s="5">
        <v>1.8007280000125E13</v>
      </c>
      <c r="E3065" s="1" t="s">
        <v>4752</v>
      </c>
      <c r="F3065" s="1" t="s">
        <v>4229</v>
      </c>
      <c r="G3065" s="1" t="s">
        <v>2332</v>
      </c>
      <c r="H3065" s="5">
        <v>117.0</v>
      </c>
      <c r="I3065" s="5">
        <v>5.0</v>
      </c>
      <c r="J3065" s="1" t="s">
        <v>4755</v>
      </c>
      <c r="K3065" s="1" t="s">
        <v>1085</v>
      </c>
      <c r="L3065" s="1" t="s">
        <v>1086</v>
      </c>
      <c r="M3065" s="1" t="s">
        <v>1087</v>
      </c>
      <c r="N3065" s="5">
        <v>1.8007280000125E13</v>
      </c>
      <c r="O3065" s="1" t="s">
        <v>1072</v>
      </c>
      <c r="P3065" s="1" t="s">
        <v>1088</v>
      </c>
      <c r="Q3065" s="5">
        <v>2.0</v>
      </c>
      <c r="R3065" s="15">
        <v>41389.0</v>
      </c>
      <c r="S3065" s="5">
        <v>0.0</v>
      </c>
      <c r="T3065" s="10"/>
      <c r="U3065" s="10"/>
      <c r="V3065" s="15">
        <v>41389.0</v>
      </c>
      <c r="W3065" s="5">
        <v>7490103.0</v>
      </c>
      <c r="X3065" s="1" t="s">
        <v>1089</v>
      </c>
      <c r="Y3065" s="1" t="s">
        <v>1090</v>
      </c>
      <c r="Z3065" s="1" t="s">
        <v>1091</v>
      </c>
      <c r="AA3065" s="5">
        <v>1333.0</v>
      </c>
      <c r="AB3065" s="1" t="s">
        <v>1092</v>
      </c>
      <c r="AC3065" s="1" t="s">
        <v>1078</v>
      </c>
      <c r="AD3065" s="5">
        <v>1.3515132E7</v>
      </c>
      <c r="AE3065" s="1" t="s">
        <v>1079</v>
      </c>
      <c r="AF3065" s="5">
        <v>6335.0</v>
      </c>
      <c r="AG3065" s="5">
        <v>14.0</v>
      </c>
      <c r="AH3065" s="5">
        <v>3.2697211E7</v>
      </c>
      <c r="AI3065" s="5">
        <v>14.0</v>
      </c>
      <c r="AJ3065" s="5">
        <v>3.2697213E7</v>
      </c>
      <c r="AK3065" s="5">
        <v>14.0</v>
      </c>
      <c r="AL3065" s="5">
        <v>3.2697211E7</v>
      </c>
      <c r="AM3065" s="1" t="s">
        <v>1093</v>
      </c>
      <c r="AN3065" s="10"/>
      <c r="AO3065" s="10"/>
      <c r="AP3065" s="1" t="s">
        <v>1094</v>
      </c>
    </row>
    <row r="3066">
      <c r="A3066" s="1" t="s">
        <v>4752</v>
      </c>
      <c r="B3066" s="14">
        <v>45794.0</v>
      </c>
      <c r="C3066" s="1" t="s">
        <v>5402</v>
      </c>
      <c r="D3066" s="5">
        <v>5.1466860000156E13</v>
      </c>
      <c r="E3066" s="1" t="s">
        <v>4752</v>
      </c>
      <c r="F3066" s="1" t="s">
        <v>1097</v>
      </c>
      <c r="G3066" s="1" t="s">
        <v>4898</v>
      </c>
      <c r="H3066" s="1" t="s">
        <v>17108</v>
      </c>
      <c r="I3066" s="5">
        <v>78.0</v>
      </c>
      <c r="J3066" s="1" t="s">
        <v>4759</v>
      </c>
      <c r="K3066" s="1" t="s">
        <v>2896</v>
      </c>
      <c r="L3066" s="1" t="s">
        <v>5405</v>
      </c>
      <c r="M3066" s="1" t="s">
        <v>2899</v>
      </c>
      <c r="N3066" s="5">
        <v>5.1466860000156E13</v>
      </c>
      <c r="O3066" s="1" t="s">
        <v>1072</v>
      </c>
      <c r="P3066" s="1" t="s">
        <v>5402</v>
      </c>
      <c r="Q3066" s="5">
        <v>2.0</v>
      </c>
      <c r="R3066" s="15">
        <v>38659.0</v>
      </c>
      <c r="S3066" s="5">
        <v>0.0</v>
      </c>
      <c r="T3066" s="10"/>
      <c r="U3066" s="10"/>
      <c r="V3066" s="15">
        <v>24327.0</v>
      </c>
      <c r="W3066" s="5">
        <v>1071600.0</v>
      </c>
      <c r="X3066" s="1" t="s">
        <v>5406</v>
      </c>
      <c r="Y3066" s="1" t="s">
        <v>1384</v>
      </c>
      <c r="Z3066" s="1" t="s">
        <v>5402</v>
      </c>
      <c r="AA3066" s="1" t="s">
        <v>1120</v>
      </c>
      <c r="AB3066" s="10"/>
      <c r="AC3066" s="1" t="s">
        <v>1121</v>
      </c>
      <c r="AD3066" s="5">
        <v>1.485E7</v>
      </c>
      <c r="AE3066" s="1" t="s">
        <v>1079</v>
      </c>
      <c r="AF3066" s="5">
        <v>6919.0</v>
      </c>
      <c r="AG3066" s="5">
        <v>16.0</v>
      </c>
      <c r="AH3066" s="5">
        <v>3.9819E7</v>
      </c>
      <c r="AI3066" s="10"/>
      <c r="AJ3066" s="10"/>
      <c r="AK3066" s="5">
        <v>16.0</v>
      </c>
      <c r="AL3066" s="5">
        <v>3.981903E7</v>
      </c>
      <c r="AM3066" s="1" t="s">
        <v>2904</v>
      </c>
      <c r="AN3066" s="10"/>
      <c r="AO3066" s="10"/>
      <c r="AP3066" s="1" t="s">
        <v>5407</v>
      </c>
    </row>
    <row r="3067">
      <c r="A3067" s="1" t="s">
        <v>4752</v>
      </c>
      <c r="B3067" s="14">
        <v>46334.0</v>
      </c>
      <c r="C3067" s="1" t="s">
        <v>17109</v>
      </c>
      <c r="D3067" s="5">
        <v>4.136367003537E12</v>
      </c>
      <c r="E3067" s="1" t="s">
        <v>4752</v>
      </c>
      <c r="F3067" s="1" t="s">
        <v>1097</v>
      </c>
      <c r="G3067" s="1" t="s">
        <v>4771</v>
      </c>
      <c r="H3067" s="1" t="s">
        <v>17110</v>
      </c>
      <c r="I3067" s="17">
        <v>45528.0</v>
      </c>
      <c r="J3067" s="1" t="s">
        <v>4755</v>
      </c>
      <c r="K3067" s="1" t="s">
        <v>1237</v>
      </c>
      <c r="L3067" s="1" t="s">
        <v>1238</v>
      </c>
      <c r="M3067" s="1" t="s">
        <v>1239</v>
      </c>
      <c r="N3067" s="5">
        <v>4.136367003537E12</v>
      </c>
      <c r="O3067" s="1" t="s">
        <v>1103</v>
      </c>
      <c r="P3067" s="10"/>
      <c r="Q3067" s="5">
        <v>2.0</v>
      </c>
      <c r="R3067" s="15">
        <v>42920.0</v>
      </c>
      <c r="S3067" s="5">
        <v>0.0</v>
      </c>
      <c r="T3067" s="10"/>
      <c r="U3067" s="10"/>
      <c r="V3067" s="15">
        <v>42920.0</v>
      </c>
      <c r="W3067" s="5">
        <v>7210000.0</v>
      </c>
      <c r="X3067" s="1" t="s">
        <v>1240</v>
      </c>
      <c r="Y3067" s="1" t="s">
        <v>1241</v>
      </c>
      <c r="Z3067" s="1" t="s">
        <v>1242</v>
      </c>
      <c r="AA3067" s="5">
        <v>943.0</v>
      </c>
      <c r="AB3067" s="1" t="s">
        <v>1243</v>
      </c>
      <c r="AC3067" s="1" t="s">
        <v>1244</v>
      </c>
      <c r="AD3067" s="5">
        <v>1.314808E7</v>
      </c>
      <c r="AE3067" s="1" t="s">
        <v>1079</v>
      </c>
      <c r="AF3067" s="5">
        <v>6831.0</v>
      </c>
      <c r="AG3067" s="5">
        <v>19.0</v>
      </c>
      <c r="AH3067" s="5">
        <v>2.04245E7</v>
      </c>
      <c r="AI3067" s="10"/>
      <c r="AJ3067" s="10"/>
      <c r="AK3067" s="10"/>
      <c r="AL3067" s="10"/>
      <c r="AM3067" s="1" t="s">
        <v>1245</v>
      </c>
      <c r="AN3067" s="10"/>
      <c r="AO3067" s="10"/>
      <c r="AP3067" s="1" t="s">
        <v>1246</v>
      </c>
    </row>
    <row r="3068">
      <c r="A3068" s="1" t="s">
        <v>4752</v>
      </c>
      <c r="B3068" s="16">
        <v>45950.0</v>
      </c>
      <c r="C3068" s="1" t="s">
        <v>17111</v>
      </c>
      <c r="D3068" s="5">
        <v>5.081297000016E13</v>
      </c>
      <c r="E3068" s="1" t="s">
        <v>4752</v>
      </c>
      <c r="F3068" s="1" t="s">
        <v>1097</v>
      </c>
      <c r="G3068" s="1" t="s">
        <v>4799</v>
      </c>
      <c r="H3068" s="1" t="s">
        <v>17112</v>
      </c>
      <c r="I3068" s="5">
        <v>58.0</v>
      </c>
      <c r="J3068" s="1" t="s">
        <v>4759</v>
      </c>
      <c r="K3068" s="1" t="s">
        <v>17113</v>
      </c>
      <c r="L3068" s="1" t="s">
        <v>17114</v>
      </c>
      <c r="M3068" s="1" t="s">
        <v>17115</v>
      </c>
      <c r="N3068" s="5">
        <v>5.081297000016E13</v>
      </c>
      <c r="O3068" s="1" t="s">
        <v>1072</v>
      </c>
      <c r="P3068" s="1" t="s">
        <v>17111</v>
      </c>
      <c r="Q3068" s="5">
        <v>2.0</v>
      </c>
      <c r="R3068" s="15">
        <v>45071.0</v>
      </c>
      <c r="S3068" s="5">
        <v>0.0</v>
      </c>
      <c r="T3068" s="10"/>
      <c r="U3068" s="5">
        <v>105.0</v>
      </c>
      <c r="V3068" s="15">
        <v>45071.0</v>
      </c>
      <c r="W3068" s="5">
        <v>161001.0</v>
      </c>
      <c r="X3068" s="1" t="s">
        <v>4920</v>
      </c>
      <c r="Y3068" s="1" t="s">
        <v>1075</v>
      </c>
      <c r="Z3068" s="1" t="s">
        <v>17116</v>
      </c>
      <c r="AA3068" s="5">
        <v>642.0</v>
      </c>
      <c r="AB3068" s="10"/>
      <c r="AC3068" s="1" t="s">
        <v>7110</v>
      </c>
      <c r="AD3068" s="5">
        <v>8.404543E7</v>
      </c>
      <c r="AE3068" s="1" t="s">
        <v>1231</v>
      </c>
      <c r="AF3068" s="5">
        <v>7777.0</v>
      </c>
      <c r="AG3068" s="5">
        <v>42.0</v>
      </c>
      <c r="AH3068" s="5">
        <v>8.831404E7</v>
      </c>
      <c r="AI3068" s="5">
        <v>0.0</v>
      </c>
      <c r="AJ3068" s="5">
        <v>0.0</v>
      </c>
      <c r="AK3068" s="10"/>
      <c r="AL3068" s="10"/>
      <c r="AM3068" s="1" t="s">
        <v>17117</v>
      </c>
      <c r="AN3068" s="10"/>
      <c r="AO3068" s="10"/>
      <c r="AP3068" s="1" t="s">
        <v>5277</v>
      </c>
    </row>
    <row r="3069">
      <c r="A3069" s="1" t="s">
        <v>4752</v>
      </c>
      <c r="B3069" s="14">
        <v>45806.0</v>
      </c>
      <c r="C3069" s="1" t="s">
        <v>17118</v>
      </c>
      <c r="D3069" s="5">
        <v>1.5418043000169E13</v>
      </c>
      <c r="E3069" s="1" t="s">
        <v>4752</v>
      </c>
      <c r="F3069" s="1" t="s">
        <v>1097</v>
      </c>
      <c r="G3069" s="1" t="s">
        <v>4771</v>
      </c>
      <c r="H3069" s="1" t="s">
        <v>17119</v>
      </c>
      <c r="I3069" s="17">
        <v>45528.0</v>
      </c>
      <c r="J3069" s="1" t="s">
        <v>4759</v>
      </c>
      <c r="K3069" s="1" t="s">
        <v>17120</v>
      </c>
      <c r="L3069" s="1" t="s">
        <v>17121</v>
      </c>
      <c r="M3069" s="1" t="s">
        <v>17122</v>
      </c>
      <c r="N3069" s="5">
        <v>1.5418043000169E13</v>
      </c>
      <c r="O3069" s="1" t="s">
        <v>1072</v>
      </c>
      <c r="P3069" s="1" t="s">
        <v>17123</v>
      </c>
      <c r="Q3069" s="5">
        <v>2.0</v>
      </c>
      <c r="R3069" s="15">
        <v>41019.0</v>
      </c>
      <c r="S3069" s="5">
        <v>0.0</v>
      </c>
      <c r="T3069" s="10"/>
      <c r="U3069" s="10"/>
      <c r="V3069" s="15">
        <v>41019.0</v>
      </c>
      <c r="W3069" s="5">
        <v>4679602.0</v>
      </c>
      <c r="X3069" s="1" t="s">
        <v>17124</v>
      </c>
      <c r="Y3069" s="1" t="s">
        <v>4982</v>
      </c>
      <c r="Z3069" s="1" t="s">
        <v>17125</v>
      </c>
      <c r="AA3069" s="1" t="s">
        <v>1120</v>
      </c>
      <c r="AB3069" s="1" t="s">
        <v>16695</v>
      </c>
      <c r="AC3069" s="1" t="s">
        <v>17126</v>
      </c>
      <c r="AD3069" s="5">
        <v>2.9812E7</v>
      </c>
      <c r="AE3069" s="1" t="s">
        <v>1604</v>
      </c>
      <c r="AF3069" s="5">
        <v>5617.0</v>
      </c>
      <c r="AG3069" s="5">
        <v>27.0</v>
      </c>
      <c r="AH3069" s="5">
        <v>3.7522162E7</v>
      </c>
      <c r="AI3069" s="10"/>
      <c r="AJ3069" s="10"/>
      <c r="AK3069" s="10"/>
      <c r="AL3069" s="10"/>
      <c r="AM3069" s="1" t="s">
        <v>17127</v>
      </c>
      <c r="AN3069" s="10"/>
      <c r="AO3069" s="10"/>
      <c r="AP3069" s="1" t="s">
        <v>17128</v>
      </c>
    </row>
    <row r="3070">
      <c r="A3070" s="1" t="s">
        <v>4752</v>
      </c>
      <c r="B3070" s="14">
        <v>45533.0</v>
      </c>
      <c r="C3070" s="1" t="s">
        <v>1834</v>
      </c>
      <c r="D3070" s="5">
        <v>2.8977952000189E13</v>
      </c>
      <c r="E3070" s="1" t="s">
        <v>4752</v>
      </c>
      <c r="F3070" s="1" t="s">
        <v>5205</v>
      </c>
      <c r="G3070" s="1" t="s">
        <v>5206</v>
      </c>
      <c r="H3070" s="1" t="s">
        <v>17129</v>
      </c>
      <c r="I3070" s="5">
        <v>15.0</v>
      </c>
      <c r="J3070" s="1" t="s">
        <v>4755</v>
      </c>
      <c r="K3070" s="1" t="s">
        <v>1837</v>
      </c>
      <c r="L3070" s="1" t="s">
        <v>1838</v>
      </c>
      <c r="M3070" s="1" t="s">
        <v>1839</v>
      </c>
      <c r="N3070" s="5">
        <v>2.8977952000189E13</v>
      </c>
      <c r="O3070" s="1" t="s">
        <v>1072</v>
      </c>
      <c r="P3070" s="1" t="s">
        <v>1840</v>
      </c>
      <c r="Q3070" s="5">
        <v>2.0</v>
      </c>
      <c r="R3070" s="15">
        <v>41206.0</v>
      </c>
      <c r="S3070" s="5">
        <v>0.0</v>
      </c>
      <c r="T3070" s="10"/>
      <c r="U3070" s="10"/>
      <c r="V3070" s="15">
        <v>41206.0</v>
      </c>
      <c r="W3070" s="5">
        <v>7490104.0</v>
      </c>
      <c r="X3070" s="1" t="s">
        <v>1841</v>
      </c>
      <c r="Y3070" s="1" t="s">
        <v>1075</v>
      </c>
      <c r="Z3070" s="1" t="s">
        <v>1842</v>
      </c>
      <c r="AA3070" s="5">
        <v>118.0</v>
      </c>
      <c r="AB3070" s="10"/>
      <c r="AC3070" s="1" t="s">
        <v>1843</v>
      </c>
      <c r="AD3070" s="5">
        <v>1.224383E7</v>
      </c>
      <c r="AE3070" s="1" t="s">
        <v>1079</v>
      </c>
      <c r="AF3070" s="5">
        <v>7099.0</v>
      </c>
      <c r="AG3070" s="5">
        <v>12.0</v>
      </c>
      <c r="AH3070" s="5">
        <v>3.2048277E7</v>
      </c>
      <c r="AI3070" s="10"/>
      <c r="AJ3070" s="10"/>
      <c r="AK3070" s="10"/>
      <c r="AL3070" s="10"/>
      <c r="AM3070" s="1" t="s">
        <v>1844</v>
      </c>
      <c r="AN3070" s="10"/>
      <c r="AO3070" s="10"/>
      <c r="AP3070" s="1" t="s">
        <v>1845</v>
      </c>
    </row>
    <row r="3071">
      <c r="A3071" s="1" t="s">
        <v>4752</v>
      </c>
      <c r="B3071" s="14">
        <v>45533.0</v>
      </c>
      <c r="C3071" s="1" t="s">
        <v>1834</v>
      </c>
      <c r="D3071" s="5">
        <v>2.8977952000189E13</v>
      </c>
      <c r="E3071" s="1" t="s">
        <v>4752</v>
      </c>
      <c r="F3071" s="1" t="s">
        <v>5205</v>
      </c>
      <c r="G3071" s="1" t="s">
        <v>7343</v>
      </c>
      <c r="H3071" s="1" t="s">
        <v>17130</v>
      </c>
      <c r="I3071" s="5">
        <v>2.0</v>
      </c>
      <c r="J3071" s="1" t="s">
        <v>4755</v>
      </c>
      <c r="K3071" s="1" t="s">
        <v>1837</v>
      </c>
      <c r="L3071" s="1" t="s">
        <v>1838</v>
      </c>
      <c r="M3071" s="1" t="s">
        <v>1839</v>
      </c>
      <c r="N3071" s="5">
        <v>2.8977952000189E13</v>
      </c>
      <c r="O3071" s="1" t="s">
        <v>1072</v>
      </c>
      <c r="P3071" s="1" t="s">
        <v>1840</v>
      </c>
      <c r="Q3071" s="5">
        <v>2.0</v>
      </c>
      <c r="R3071" s="15">
        <v>41206.0</v>
      </c>
      <c r="S3071" s="5">
        <v>0.0</v>
      </c>
      <c r="T3071" s="10"/>
      <c r="U3071" s="10"/>
      <c r="V3071" s="15">
        <v>41206.0</v>
      </c>
      <c r="W3071" s="5">
        <v>7490104.0</v>
      </c>
      <c r="X3071" s="1" t="s">
        <v>1841</v>
      </c>
      <c r="Y3071" s="1" t="s">
        <v>1075</v>
      </c>
      <c r="Z3071" s="1" t="s">
        <v>1842</v>
      </c>
      <c r="AA3071" s="5">
        <v>118.0</v>
      </c>
      <c r="AB3071" s="10"/>
      <c r="AC3071" s="1" t="s">
        <v>1843</v>
      </c>
      <c r="AD3071" s="5">
        <v>1.224383E7</v>
      </c>
      <c r="AE3071" s="1" t="s">
        <v>1079</v>
      </c>
      <c r="AF3071" s="5">
        <v>7099.0</v>
      </c>
      <c r="AG3071" s="5">
        <v>12.0</v>
      </c>
      <c r="AH3071" s="5">
        <v>3.2048277E7</v>
      </c>
      <c r="AI3071" s="10"/>
      <c r="AJ3071" s="10"/>
      <c r="AK3071" s="10"/>
      <c r="AL3071" s="10"/>
      <c r="AM3071" s="1" t="s">
        <v>1844</v>
      </c>
      <c r="AN3071" s="10"/>
      <c r="AO3071" s="10"/>
      <c r="AP3071" s="1" t="s">
        <v>1845</v>
      </c>
    </row>
    <row r="3072">
      <c r="A3072" s="1" t="s">
        <v>4752</v>
      </c>
      <c r="B3072" s="14">
        <v>46281.0</v>
      </c>
      <c r="C3072" s="1" t="s">
        <v>1622</v>
      </c>
      <c r="D3072" s="5">
        <v>2.0323665000143E13</v>
      </c>
      <c r="E3072" s="1" t="s">
        <v>4752</v>
      </c>
      <c r="F3072" s="1" t="s">
        <v>1097</v>
      </c>
      <c r="G3072" s="1" t="s">
        <v>4898</v>
      </c>
      <c r="H3072" s="1" t="s">
        <v>17131</v>
      </c>
      <c r="I3072" s="5">
        <v>78.0</v>
      </c>
      <c r="J3072" s="1" t="s">
        <v>4759</v>
      </c>
      <c r="K3072" s="1" t="s">
        <v>1625</v>
      </c>
      <c r="L3072" s="1" t="s">
        <v>1626</v>
      </c>
      <c r="M3072" s="1" t="s">
        <v>1627</v>
      </c>
      <c r="N3072" s="5">
        <v>2.0323665000143E13</v>
      </c>
      <c r="O3072" s="1" t="s">
        <v>1072</v>
      </c>
      <c r="P3072" s="1" t="s">
        <v>1622</v>
      </c>
      <c r="Q3072" s="5">
        <v>2.0</v>
      </c>
      <c r="R3072" s="15">
        <v>41785.0</v>
      </c>
      <c r="S3072" s="5">
        <v>0.0</v>
      </c>
      <c r="T3072" s="10"/>
      <c r="U3072" s="10"/>
      <c r="V3072" s="15">
        <v>41785.0</v>
      </c>
      <c r="W3072" s="5">
        <v>3041500.0</v>
      </c>
      <c r="X3072" s="1" t="s">
        <v>1628</v>
      </c>
      <c r="Y3072" s="1" t="s">
        <v>1075</v>
      </c>
      <c r="Z3072" s="1" t="s">
        <v>1629</v>
      </c>
      <c r="AA3072" s="5">
        <v>89.0</v>
      </c>
      <c r="AB3072" s="10"/>
      <c r="AC3072" s="1" t="s">
        <v>1630</v>
      </c>
      <c r="AD3072" s="5">
        <v>9.024004E7</v>
      </c>
      <c r="AE3072" s="1" t="s">
        <v>1277</v>
      </c>
      <c r="AF3072" s="5">
        <v>8801.0</v>
      </c>
      <c r="AG3072" s="5">
        <v>51.0</v>
      </c>
      <c r="AH3072" s="5">
        <v>3.3079777E7</v>
      </c>
      <c r="AI3072" s="10"/>
      <c r="AJ3072" s="10"/>
      <c r="AK3072" s="10"/>
      <c r="AL3072" s="10"/>
      <c r="AM3072" s="1" t="s">
        <v>1631</v>
      </c>
      <c r="AN3072" s="10"/>
      <c r="AO3072" s="10"/>
      <c r="AP3072" s="1" t="s">
        <v>1632</v>
      </c>
    </row>
    <row r="3073">
      <c r="A3073" s="1" t="s">
        <v>4752</v>
      </c>
      <c r="B3073" s="14">
        <v>45870.0</v>
      </c>
      <c r="C3073" s="1" t="s">
        <v>14835</v>
      </c>
      <c r="D3073" s="5">
        <v>4.7803837000132E13</v>
      </c>
      <c r="E3073" s="1" t="s">
        <v>4752</v>
      </c>
      <c r="F3073" s="1" t="s">
        <v>1097</v>
      </c>
      <c r="G3073" s="1" t="s">
        <v>4799</v>
      </c>
      <c r="H3073" s="1" t="s">
        <v>17132</v>
      </c>
      <c r="I3073" s="5">
        <v>58.0</v>
      </c>
      <c r="J3073" s="1" t="s">
        <v>4759</v>
      </c>
      <c r="K3073" s="1" t="s">
        <v>17133</v>
      </c>
      <c r="L3073" s="1" t="s">
        <v>17134</v>
      </c>
      <c r="M3073" s="1" t="s">
        <v>17135</v>
      </c>
      <c r="N3073" s="5">
        <v>4.7803837000132E13</v>
      </c>
      <c r="O3073" s="1" t="s">
        <v>1072</v>
      </c>
      <c r="P3073" s="10"/>
      <c r="Q3073" s="5">
        <v>2.0</v>
      </c>
      <c r="R3073" s="15">
        <v>44805.0</v>
      </c>
      <c r="S3073" s="5">
        <v>0.0</v>
      </c>
      <c r="T3073" s="10"/>
      <c r="U3073" s="10"/>
      <c r="V3073" s="15">
        <v>44805.0</v>
      </c>
      <c r="W3073" s="5">
        <v>7420004.0</v>
      </c>
      <c r="X3073" s="1" t="s">
        <v>17136</v>
      </c>
      <c r="Y3073" s="1" t="s">
        <v>6872</v>
      </c>
      <c r="Z3073" s="1" t="s">
        <v>17137</v>
      </c>
      <c r="AA3073" s="5">
        <v>219.0</v>
      </c>
      <c r="AB3073" s="10"/>
      <c r="AC3073" s="1" t="s">
        <v>17138</v>
      </c>
      <c r="AD3073" s="5">
        <v>6.8515E7</v>
      </c>
      <c r="AE3073" s="1" t="s">
        <v>2304</v>
      </c>
      <c r="AF3073" s="5">
        <v>595.0</v>
      </c>
      <c r="AG3073" s="5">
        <v>94.0</v>
      </c>
      <c r="AH3073" s="5">
        <v>3.3564248E7</v>
      </c>
      <c r="AI3073" s="10"/>
      <c r="AJ3073" s="10"/>
      <c r="AK3073" s="10"/>
      <c r="AL3073" s="10"/>
      <c r="AM3073" s="1" t="s">
        <v>17139</v>
      </c>
      <c r="AN3073" s="10"/>
      <c r="AO3073" s="10"/>
      <c r="AP3073" s="1" t="s">
        <v>5226</v>
      </c>
    </row>
    <row r="3074">
      <c r="A3074" s="1" t="s">
        <v>4752</v>
      </c>
      <c r="B3074" s="14">
        <v>46269.0</v>
      </c>
      <c r="C3074" s="1" t="s">
        <v>17140</v>
      </c>
      <c r="D3074" s="5">
        <v>4.5031717000139E13</v>
      </c>
      <c r="E3074" s="1" t="s">
        <v>4752</v>
      </c>
      <c r="F3074" s="1" t="s">
        <v>1097</v>
      </c>
      <c r="G3074" s="1" t="s">
        <v>4771</v>
      </c>
      <c r="H3074" s="1" t="s">
        <v>17141</v>
      </c>
      <c r="I3074" s="17">
        <v>45528.0</v>
      </c>
      <c r="J3074" s="1" t="s">
        <v>4755</v>
      </c>
      <c r="K3074" s="1" t="s">
        <v>17142</v>
      </c>
      <c r="L3074" s="1" t="s">
        <v>17143</v>
      </c>
      <c r="M3074" s="1" t="s">
        <v>17144</v>
      </c>
      <c r="N3074" s="5">
        <v>4.5031717000139E13</v>
      </c>
      <c r="O3074" s="1" t="s">
        <v>1072</v>
      </c>
      <c r="P3074" s="1" t="s">
        <v>17145</v>
      </c>
      <c r="Q3074" s="5">
        <v>2.0</v>
      </c>
      <c r="R3074" s="15">
        <v>44587.0</v>
      </c>
      <c r="S3074" s="5">
        <v>0.0</v>
      </c>
      <c r="T3074" s="10"/>
      <c r="U3074" s="5">
        <v>105.0</v>
      </c>
      <c r="V3074" s="15">
        <v>44587.0</v>
      </c>
      <c r="W3074" s="5">
        <v>161001.0</v>
      </c>
      <c r="X3074" s="1" t="s">
        <v>3206</v>
      </c>
      <c r="Y3074" s="1" t="s">
        <v>1090</v>
      </c>
      <c r="Z3074" s="1" t="s">
        <v>9649</v>
      </c>
      <c r="AA3074" s="1" t="s">
        <v>17146</v>
      </c>
      <c r="AB3074" s="10"/>
      <c r="AC3074" s="1" t="s">
        <v>9650</v>
      </c>
      <c r="AD3074" s="5">
        <v>2.975E7</v>
      </c>
      <c r="AE3074" s="1" t="s">
        <v>1604</v>
      </c>
      <c r="AF3074" s="5">
        <v>5679.0</v>
      </c>
      <c r="AG3074" s="5">
        <v>27.0</v>
      </c>
      <c r="AH3074" s="5">
        <v>9.8494929E7</v>
      </c>
      <c r="AI3074" s="10"/>
      <c r="AJ3074" s="10"/>
      <c r="AK3074" s="10"/>
      <c r="AL3074" s="10"/>
      <c r="AM3074" s="1" t="s">
        <v>17147</v>
      </c>
      <c r="AN3074" s="10"/>
      <c r="AO3074" s="10"/>
      <c r="AP3074" s="1" t="s">
        <v>9652</v>
      </c>
    </row>
    <row r="3075">
      <c r="A3075" s="1" t="s">
        <v>4752</v>
      </c>
      <c r="B3075" s="14">
        <v>45513.0</v>
      </c>
      <c r="C3075" s="1" t="s">
        <v>17148</v>
      </c>
      <c r="D3075" s="5">
        <v>2.2114993000165E13</v>
      </c>
      <c r="E3075" s="1" t="s">
        <v>4752</v>
      </c>
      <c r="F3075" s="1" t="s">
        <v>1097</v>
      </c>
      <c r="G3075" s="1" t="s">
        <v>7418</v>
      </c>
      <c r="H3075" s="1" t="s">
        <v>17149</v>
      </c>
      <c r="I3075" s="1" t="s">
        <v>2126</v>
      </c>
      <c r="J3075" s="1" t="s">
        <v>4265</v>
      </c>
      <c r="K3075" s="1" t="s">
        <v>3317</v>
      </c>
      <c r="L3075" s="1" t="s">
        <v>3319</v>
      </c>
      <c r="M3075" s="1" t="s">
        <v>3320</v>
      </c>
      <c r="N3075" s="5">
        <v>2.2114993000165E13</v>
      </c>
      <c r="O3075" s="1" t="s">
        <v>1072</v>
      </c>
      <c r="P3075" s="1" t="s">
        <v>3321</v>
      </c>
      <c r="Q3075" s="5">
        <v>2.0</v>
      </c>
      <c r="R3075" s="15">
        <v>42054.0</v>
      </c>
      <c r="S3075" s="5">
        <v>0.0</v>
      </c>
      <c r="T3075" s="10"/>
      <c r="U3075" s="10"/>
      <c r="V3075" s="15">
        <v>42054.0</v>
      </c>
      <c r="W3075" s="5">
        <v>7490103.0</v>
      </c>
      <c r="X3075" s="1" t="s">
        <v>3322</v>
      </c>
      <c r="Y3075" s="1" t="s">
        <v>1075</v>
      </c>
      <c r="Z3075" s="1" t="s">
        <v>3323</v>
      </c>
      <c r="AA3075" s="5">
        <v>871.0</v>
      </c>
      <c r="AB3075" s="10"/>
      <c r="AC3075" s="1" t="s">
        <v>3324</v>
      </c>
      <c r="AD3075" s="5">
        <v>3.840034E7</v>
      </c>
      <c r="AE3075" s="1" t="s">
        <v>1205</v>
      </c>
      <c r="AF3075" s="5">
        <v>5403.0</v>
      </c>
      <c r="AG3075" s="5">
        <v>34.0</v>
      </c>
      <c r="AH3075" s="5">
        <v>3.2362364E7</v>
      </c>
      <c r="AI3075" s="10"/>
      <c r="AJ3075" s="10"/>
      <c r="AK3075" s="10"/>
      <c r="AL3075" s="10"/>
      <c r="AM3075" s="1" t="s">
        <v>3325</v>
      </c>
      <c r="AN3075" s="10"/>
      <c r="AO3075" s="10"/>
      <c r="AP3075" s="1" t="s">
        <v>1207</v>
      </c>
    </row>
    <row r="3076">
      <c r="A3076" s="1" t="s">
        <v>4752</v>
      </c>
      <c r="B3076" s="14">
        <v>46191.0</v>
      </c>
      <c r="C3076" s="1" t="s">
        <v>17150</v>
      </c>
      <c r="D3076" s="5">
        <v>1.3098649000139E13</v>
      </c>
      <c r="E3076" s="1" t="s">
        <v>4752</v>
      </c>
      <c r="F3076" s="1" t="s">
        <v>1097</v>
      </c>
      <c r="G3076" s="1" t="s">
        <v>4761</v>
      </c>
      <c r="H3076" s="1" t="s">
        <v>17151</v>
      </c>
      <c r="I3076" s="5">
        <v>101.0</v>
      </c>
      <c r="J3076" s="1" t="s">
        <v>4759</v>
      </c>
      <c r="K3076" s="1" t="s">
        <v>17152</v>
      </c>
      <c r="L3076" s="1" t="s">
        <v>17153</v>
      </c>
      <c r="M3076" s="1" t="s">
        <v>17154</v>
      </c>
      <c r="N3076" s="5">
        <v>1.3098649000139E13</v>
      </c>
      <c r="O3076" s="1" t="s">
        <v>1072</v>
      </c>
      <c r="P3076" s="1" t="s">
        <v>17155</v>
      </c>
      <c r="Q3076" s="5">
        <v>2.0</v>
      </c>
      <c r="R3076" s="15">
        <v>40555.0</v>
      </c>
      <c r="S3076" s="5">
        <v>0.0</v>
      </c>
      <c r="T3076" s="10"/>
      <c r="U3076" s="10"/>
      <c r="V3076" s="15">
        <v>40555.0</v>
      </c>
      <c r="W3076" s="5">
        <v>161001.0</v>
      </c>
      <c r="X3076" s="1" t="s">
        <v>17156</v>
      </c>
      <c r="Y3076" s="1" t="s">
        <v>1075</v>
      </c>
      <c r="Z3076" s="1" t="s">
        <v>8301</v>
      </c>
      <c r="AA3076" s="5">
        <v>641.0</v>
      </c>
      <c r="AB3076" s="1" t="s">
        <v>7641</v>
      </c>
      <c r="AC3076" s="1" t="s">
        <v>1078</v>
      </c>
      <c r="AD3076" s="5">
        <v>3.5500027E7</v>
      </c>
      <c r="AE3076" s="1" t="s">
        <v>1205</v>
      </c>
      <c r="AF3076" s="5">
        <v>4445.0</v>
      </c>
      <c r="AG3076" s="5">
        <v>37.0</v>
      </c>
      <c r="AH3076" s="5">
        <v>9.199063E7</v>
      </c>
      <c r="AI3076" s="10"/>
      <c r="AJ3076" s="10"/>
      <c r="AK3076" s="5">
        <v>37.0</v>
      </c>
      <c r="AL3076" s="5">
        <v>3.2165023E7</v>
      </c>
      <c r="AM3076" s="1" t="s">
        <v>17157</v>
      </c>
      <c r="AN3076" s="10"/>
      <c r="AO3076" s="10"/>
      <c r="AP3076" s="1" t="s">
        <v>17158</v>
      </c>
    </row>
    <row r="3077">
      <c r="A3077" s="1" t="s">
        <v>4752</v>
      </c>
      <c r="B3077" s="16">
        <v>45620.0</v>
      </c>
      <c r="C3077" s="1" t="s">
        <v>9692</v>
      </c>
      <c r="D3077" s="5">
        <v>4.7408118000117E13</v>
      </c>
      <c r="E3077" s="1" t="s">
        <v>4752</v>
      </c>
      <c r="F3077" s="1" t="s">
        <v>1097</v>
      </c>
      <c r="G3077" s="1" t="s">
        <v>4771</v>
      </c>
      <c r="H3077" s="1" t="s">
        <v>17159</v>
      </c>
      <c r="I3077" s="17">
        <v>45528.0</v>
      </c>
      <c r="J3077" s="1" t="s">
        <v>4755</v>
      </c>
      <c r="K3077" s="1" t="s">
        <v>9694</v>
      </c>
      <c r="L3077" s="1" t="s">
        <v>9695</v>
      </c>
      <c r="M3077" s="1" t="s">
        <v>9696</v>
      </c>
      <c r="N3077" s="5">
        <v>4.7408118000117E13</v>
      </c>
      <c r="O3077" s="1" t="s">
        <v>1072</v>
      </c>
      <c r="P3077" s="1" t="s">
        <v>9697</v>
      </c>
      <c r="Q3077" s="5">
        <v>2.0</v>
      </c>
      <c r="R3077" s="15">
        <v>44776.0</v>
      </c>
      <c r="S3077" s="5">
        <v>0.0</v>
      </c>
      <c r="T3077" s="10"/>
      <c r="U3077" s="5">
        <v>105.0</v>
      </c>
      <c r="V3077" s="15">
        <v>44776.0</v>
      </c>
      <c r="W3077" s="5">
        <v>161001.0</v>
      </c>
      <c r="X3077" s="1" t="s">
        <v>9698</v>
      </c>
      <c r="Y3077" s="1" t="s">
        <v>9325</v>
      </c>
      <c r="Z3077" s="1" t="s">
        <v>9699</v>
      </c>
      <c r="AA3077" s="5">
        <v>268.0</v>
      </c>
      <c r="AB3077" s="1" t="s">
        <v>6111</v>
      </c>
      <c r="AC3077" s="1" t="s">
        <v>9700</v>
      </c>
      <c r="AD3077" s="5">
        <v>2.95E7</v>
      </c>
      <c r="AE3077" s="1" t="s">
        <v>1604</v>
      </c>
      <c r="AF3077" s="5">
        <v>5603.0</v>
      </c>
      <c r="AG3077" s="5">
        <v>28.0</v>
      </c>
      <c r="AH3077" s="5">
        <v>9.984057E7</v>
      </c>
      <c r="AI3077" s="5">
        <v>0.0</v>
      </c>
      <c r="AJ3077" s="5">
        <v>0.0</v>
      </c>
      <c r="AK3077" s="10"/>
      <c r="AL3077" s="10"/>
      <c r="AM3077" s="1" t="s">
        <v>9701</v>
      </c>
      <c r="AN3077" s="10"/>
      <c r="AO3077" s="10"/>
      <c r="AP3077" s="1" t="s">
        <v>9702</v>
      </c>
    </row>
    <row r="3078">
      <c r="A3078" s="1" t="s">
        <v>4752</v>
      </c>
      <c r="B3078" s="16">
        <v>45610.0</v>
      </c>
      <c r="C3078" s="1" t="s">
        <v>8008</v>
      </c>
      <c r="D3078" s="5">
        <v>4.8470947000192E13</v>
      </c>
      <c r="E3078" s="1" t="s">
        <v>4752</v>
      </c>
      <c r="F3078" s="1" t="s">
        <v>1097</v>
      </c>
      <c r="G3078" s="1" t="s">
        <v>2784</v>
      </c>
      <c r="H3078" s="1" t="s">
        <v>17160</v>
      </c>
      <c r="I3078" s="17">
        <v>45528.0</v>
      </c>
      <c r="J3078" s="1" t="s">
        <v>4755</v>
      </c>
      <c r="K3078" s="1" t="s">
        <v>8010</v>
      </c>
      <c r="L3078" s="1" t="s">
        <v>8011</v>
      </c>
      <c r="M3078" s="1" t="s">
        <v>8012</v>
      </c>
      <c r="N3078" s="5">
        <v>4.8470947000192E13</v>
      </c>
      <c r="O3078" s="1" t="s">
        <v>1072</v>
      </c>
      <c r="P3078" s="1" t="s">
        <v>8008</v>
      </c>
      <c r="Q3078" s="5">
        <v>2.0</v>
      </c>
      <c r="R3078" s="15">
        <v>44865.0</v>
      </c>
      <c r="S3078" s="5">
        <v>0.0</v>
      </c>
      <c r="T3078" s="10"/>
      <c r="U3078" s="10"/>
      <c r="V3078" s="15">
        <v>44865.0</v>
      </c>
      <c r="W3078" s="5">
        <v>161001.0</v>
      </c>
      <c r="X3078" s="10"/>
      <c r="Y3078" s="1" t="s">
        <v>1346</v>
      </c>
      <c r="Z3078" s="1" t="s">
        <v>8013</v>
      </c>
      <c r="AA3078" s="5">
        <v>0.0</v>
      </c>
      <c r="AB3078" s="1" t="s">
        <v>4475</v>
      </c>
      <c r="AC3078" s="1" t="s">
        <v>8014</v>
      </c>
      <c r="AD3078" s="5">
        <v>8.9765E7</v>
      </c>
      <c r="AE3078" s="1" t="s">
        <v>1386</v>
      </c>
      <c r="AF3078" s="5">
        <v>928.0</v>
      </c>
      <c r="AG3078" s="5">
        <v>49.0</v>
      </c>
      <c r="AH3078" s="5">
        <v>9.1088762E7</v>
      </c>
      <c r="AI3078" s="5">
        <v>49.0</v>
      </c>
      <c r="AJ3078" s="5">
        <v>9.9546732E7</v>
      </c>
      <c r="AK3078" s="5">
        <v>49.0</v>
      </c>
      <c r="AL3078" s="5">
        <v>9.1088762E7</v>
      </c>
      <c r="AM3078" s="1" t="s">
        <v>8015</v>
      </c>
      <c r="AN3078" s="10"/>
      <c r="AO3078" s="10"/>
      <c r="AP3078" s="1" t="s">
        <v>8016</v>
      </c>
    </row>
    <row r="3079">
      <c r="A3079" s="1" t="s">
        <v>4752</v>
      </c>
      <c r="B3079" s="14">
        <v>46192.0</v>
      </c>
      <c r="C3079" s="1" t="s">
        <v>17161</v>
      </c>
      <c r="D3079" s="5">
        <v>5.203345800014E13</v>
      </c>
      <c r="E3079" s="1" t="s">
        <v>4752</v>
      </c>
      <c r="F3079" s="1" t="s">
        <v>1318</v>
      </c>
      <c r="G3079" s="1" t="s">
        <v>5992</v>
      </c>
      <c r="H3079" s="1" t="s">
        <v>17162</v>
      </c>
      <c r="I3079" s="5">
        <v>88.0</v>
      </c>
      <c r="J3079" s="1" t="s">
        <v>4759</v>
      </c>
      <c r="K3079" s="1" t="s">
        <v>17161</v>
      </c>
      <c r="L3079" s="1" t="s">
        <v>17163</v>
      </c>
      <c r="M3079" s="1" t="s">
        <v>17164</v>
      </c>
      <c r="N3079" s="5">
        <v>5.203345800014E13</v>
      </c>
      <c r="O3079" s="1" t="s">
        <v>1072</v>
      </c>
      <c r="P3079" s="1" t="s">
        <v>17161</v>
      </c>
      <c r="Q3079" s="5">
        <v>2.0</v>
      </c>
      <c r="R3079" s="15">
        <v>45141.0</v>
      </c>
      <c r="S3079" s="5">
        <v>0.0</v>
      </c>
      <c r="T3079" s="10"/>
      <c r="U3079" s="10"/>
      <c r="V3079" s="15">
        <v>45141.0</v>
      </c>
      <c r="W3079" s="5">
        <v>8599699.0</v>
      </c>
      <c r="X3079" s="1" t="s">
        <v>17165</v>
      </c>
      <c r="Y3079" s="1" t="s">
        <v>1075</v>
      </c>
      <c r="Z3079" s="1" t="s">
        <v>17166</v>
      </c>
      <c r="AA3079" s="5">
        <v>1501.0</v>
      </c>
      <c r="AB3079" s="10"/>
      <c r="AC3079" s="1" t="s">
        <v>17167</v>
      </c>
      <c r="AD3079" s="5">
        <v>8.5877E7</v>
      </c>
      <c r="AE3079" s="1" t="s">
        <v>1231</v>
      </c>
      <c r="AF3079" s="5">
        <v>7889.0</v>
      </c>
      <c r="AG3079" s="5">
        <v>45.0</v>
      </c>
      <c r="AH3079" s="5">
        <v>3.5653181E7</v>
      </c>
      <c r="AI3079" s="10"/>
      <c r="AJ3079" s="10"/>
      <c r="AK3079" s="10"/>
      <c r="AL3079" s="10"/>
      <c r="AM3079" s="1" t="s">
        <v>17168</v>
      </c>
      <c r="AN3079" s="10"/>
      <c r="AO3079" s="10"/>
      <c r="AP3079" s="1" t="s">
        <v>17169</v>
      </c>
    </row>
    <row r="3080">
      <c r="A3080" s="1" t="s">
        <v>4752</v>
      </c>
      <c r="B3080" s="14">
        <v>45632.0</v>
      </c>
      <c r="C3080" s="1" t="s">
        <v>1096</v>
      </c>
      <c r="D3080" s="5">
        <v>6.301580000214E12</v>
      </c>
      <c r="E3080" s="1" t="s">
        <v>4752</v>
      </c>
      <c r="F3080" s="1" t="s">
        <v>1097</v>
      </c>
      <c r="G3080" s="1" t="s">
        <v>7157</v>
      </c>
      <c r="H3080" s="1" t="s">
        <v>1099</v>
      </c>
      <c r="I3080" s="1" t="s">
        <v>1933</v>
      </c>
      <c r="J3080" s="1" t="s">
        <v>4755</v>
      </c>
      <c r="K3080" s="1" t="s">
        <v>1100</v>
      </c>
      <c r="L3080" s="1" t="s">
        <v>1101</v>
      </c>
      <c r="M3080" s="1" t="s">
        <v>1102</v>
      </c>
      <c r="N3080" s="5">
        <v>6.301580000214E12</v>
      </c>
      <c r="O3080" s="1" t="s">
        <v>1103</v>
      </c>
      <c r="P3080" s="10"/>
      <c r="Q3080" s="5">
        <v>2.0</v>
      </c>
      <c r="R3080" s="15">
        <v>40738.0</v>
      </c>
      <c r="S3080" s="5">
        <v>0.0</v>
      </c>
      <c r="T3080" s="10"/>
      <c r="U3080" s="10"/>
      <c r="V3080" s="15">
        <v>40738.0</v>
      </c>
      <c r="W3080" s="5">
        <v>7490199.0</v>
      </c>
      <c r="X3080" s="1" t="s">
        <v>1104</v>
      </c>
      <c r="Y3080" s="1" t="s">
        <v>1075</v>
      </c>
      <c r="Z3080" s="1" t="s">
        <v>1105</v>
      </c>
      <c r="AA3080" s="5">
        <v>35.0</v>
      </c>
      <c r="AB3080" s="10"/>
      <c r="AC3080" s="1" t="s">
        <v>1078</v>
      </c>
      <c r="AD3080" s="5">
        <v>4.64E7</v>
      </c>
      <c r="AE3080" s="1" t="s">
        <v>1106</v>
      </c>
      <c r="AF3080" s="5">
        <v>3403.0</v>
      </c>
      <c r="AG3080" s="5">
        <v>71.0</v>
      </c>
      <c r="AH3080" s="5">
        <v>3.1636409E7</v>
      </c>
      <c r="AI3080" s="10"/>
      <c r="AJ3080" s="10"/>
      <c r="AK3080" s="5">
        <v>71.0</v>
      </c>
      <c r="AL3080" s="5">
        <v>3.3786766E7</v>
      </c>
      <c r="AM3080" s="1" t="s">
        <v>1107</v>
      </c>
      <c r="AN3080" s="10"/>
      <c r="AO3080" s="10"/>
      <c r="AP3080" s="1" t="s">
        <v>1108</v>
      </c>
    </row>
    <row r="3081">
      <c r="A3081" s="1" t="s">
        <v>4752</v>
      </c>
      <c r="B3081" s="14">
        <v>46197.0</v>
      </c>
      <c r="C3081" s="1" t="s">
        <v>9246</v>
      </c>
      <c r="D3081" s="5">
        <v>4.5350135000115E13</v>
      </c>
      <c r="E3081" s="1" t="s">
        <v>4752</v>
      </c>
      <c r="F3081" s="1" t="s">
        <v>1097</v>
      </c>
      <c r="G3081" s="1" t="s">
        <v>4898</v>
      </c>
      <c r="H3081" s="1" t="s">
        <v>17170</v>
      </c>
      <c r="I3081" s="5">
        <v>78.0</v>
      </c>
      <c r="J3081" s="1" t="s">
        <v>4759</v>
      </c>
      <c r="K3081" s="1" t="s">
        <v>9248</v>
      </c>
      <c r="L3081" s="1" t="s">
        <v>9249</v>
      </c>
      <c r="M3081" s="1" t="s">
        <v>9250</v>
      </c>
      <c r="N3081" s="5">
        <v>4.5350135000115E13</v>
      </c>
      <c r="O3081" s="1" t="s">
        <v>1072</v>
      </c>
      <c r="P3081" s="10"/>
      <c r="Q3081" s="5">
        <v>2.0</v>
      </c>
      <c r="R3081" s="15">
        <v>44610.0</v>
      </c>
      <c r="S3081" s="5">
        <v>0.0</v>
      </c>
      <c r="T3081" s="10"/>
      <c r="U3081" s="10"/>
      <c r="V3081" s="15">
        <v>44610.0</v>
      </c>
      <c r="W3081" s="5">
        <v>161099.0</v>
      </c>
      <c r="X3081" s="1" t="s">
        <v>7943</v>
      </c>
      <c r="Y3081" s="1" t="s">
        <v>1090</v>
      </c>
      <c r="Z3081" s="1" t="s">
        <v>9251</v>
      </c>
      <c r="AA3081" s="5">
        <v>619.0</v>
      </c>
      <c r="AB3081" s="10"/>
      <c r="AC3081" s="1" t="s">
        <v>6308</v>
      </c>
      <c r="AD3081" s="5">
        <v>3.7205231E7</v>
      </c>
      <c r="AE3081" s="1" t="s">
        <v>1205</v>
      </c>
      <c r="AF3081" s="5">
        <v>4763.0</v>
      </c>
      <c r="AG3081" s="5">
        <v>35.0</v>
      </c>
      <c r="AH3081" s="5">
        <v>8.8179493E7</v>
      </c>
      <c r="AI3081" s="10"/>
      <c r="AJ3081" s="10"/>
      <c r="AK3081" s="10"/>
      <c r="AL3081" s="10"/>
      <c r="AM3081" s="1" t="s">
        <v>9252</v>
      </c>
      <c r="AN3081" s="10"/>
      <c r="AO3081" s="10"/>
      <c r="AP3081" s="1" t="s">
        <v>3531</v>
      </c>
    </row>
    <row r="3082">
      <c r="A3082" s="1" t="s">
        <v>4752</v>
      </c>
      <c r="B3082" s="14">
        <v>46360.0</v>
      </c>
      <c r="C3082" s="1" t="s">
        <v>5339</v>
      </c>
      <c r="D3082" s="5">
        <v>2.616660700013E13</v>
      </c>
      <c r="E3082" s="1" t="s">
        <v>4752</v>
      </c>
      <c r="F3082" s="1" t="s">
        <v>1097</v>
      </c>
      <c r="G3082" s="1" t="s">
        <v>5403</v>
      </c>
      <c r="H3082" s="1" t="s">
        <v>17171</v>
      </c>
      <c r="I3082" s="5">
        <v>58.0</v>
      </c>
      <c r="J3082" s="1" t="s">
        <v>4759</v>
      </c>
      <c r="K3082" s="1" t="s">
        <v>2789</v>
      </c>
      <c r="L3082" s="1" t="s">
        <v>2790</v>
      </c>
      <c r="M3082" s="1" t="s">
        <v>2791</v>
      </c>
      <c r="N3082" s="5">
        <v>2.616660700013E13</v>
      </c>
      <c r="O3082" s="1" t="s">
        <v>1072</v>
      </c>
      <c r="P3082" s="1" t="s">
        <v>2792</v>
      </c>
      <c r="Q3082" s="5">
        <v>2.0</v>
      </c>
      <c r="R3082" s="15">
        <v>42627.0</v>
      </c>
      <c r="S3082" s="5">
        <v>0.0</v>
      </c>
      <c r="T3082" s="10"/>
      <c r="U3082" s="10"/>
      <c r="V3082" s="15">
        <v>42627.0</v>
      </c>
      <c r="W3082" s="5">
        <v>7490199.0</v>
      </c>
      <c r="X3082" s="1" t="s">
        <v>2793</v>
      </c>
      <c r="Y3082" s="1" t="s">
        <v>1090</v>
      </c>
      <c r="Z3082" s="1" t="s">
        <v>2794</v>
      </c>
      <c r="AA3082" s="5">
        <v>3809.0</v>
      </c>
      <c r="AB3082" s="10"/>
      <c r="AC3082" s="1" t="s">
        <v>2795</v>
      </c>
      <c r="AD3082" s="5">
        <v>1.550005E7</v>
      </c>
      <c r="AE3082" s="1" t="s">
        <v>1079</v>
      </c>
      <c r="AF3082" s="5">
        <v>7245.0</v>
      </c>
      <c r="AG3082" s="5">
        <v>17.0</v>
      </c>
      <c r="AH3082" s="5">
        <v>9.6791333E7</v>
      </c>
      <c r="AI3082" s="10"/>
      <c r="AJ3082" s="10"/>
      <c r="AK3082" s="10"/>
      <c r="AL3082" s="10"/>
      <c r="AM3082" s="1" t="s">
        <v>2796</v>
      </c>
      <c r="AN3082" s="10"/>
      <c r="AO3082" s="10"/>
      <c r="AP3082" s="1" t="s">
        <v>2797</v>
      </c>
    </row>
    <row r="3083">
      <c r="A3083" s="1" t="s">
        <v>4752</v>
      </c>
      <c r="B3083" s="14">
        <v>46365.0</v>
      </c>
      <c r="C3083" s="1" t="s">
        <v>12244</v>
      </c>
      <c r="D3083" s="5">
        <v>3.2861811000173E13</v>
      </c>
      <c r="E3083" s="1" t="s">
        <v>4752</v>
      </c>
      <c r="F3083" s="1" t="s">
        <v>1097</v>
      </c>
      <c r="G3083" s="1" t="s">
        <v>5239</v>
      </c>
      <c r="H3083" s="1" t="s">
        <v>17172</v>
      </c>
      <c r="I3083" s="5">
        <v>25.0</v>
      </c>
      <c r="J3083" s="1" t="s">
        <v>4759</v>
      </c>
      <c r="K3083" s="1" t="s">
        <v>12246</v>
      </c>
      <c r="L3083" s="1" t="s">
        <v>12247</v>
      </c>
      <c r="M3083" s="1" t="s">
        <v>12248</v>
      </c>
      <c r="N3083" s="5">
        <v>3.2861811000173E13</v>
      </c>
      <c r="O3083" s="1" t="s">
        <v>1072</v>
      </c>
      <c r="P3083" s="1" t="s">
        <v>12249</v>
      </c>
      <c r="Q3083" s="5">
        <v>2.0</v>
      </c>
      <c r="R3083" s="15">
        <v>43518.0</v>
      </c>
      <c r="S3083" s="5">
        <v>0.0</v>
      </c>
      <c r="T3083" s="10"/>
      <c r="U3083" s="10"/>
      <c r="V3083" s="15">
        <v>43518.0</v>
      </c>
      <c r="W3083" s="5">
        <v>4120400.0</v>
      </c>
      <c r="X3083" s="1" t="s">
        <v>12250</v>
      </c>
      <c r="Y3083" s="1" t="s">
        <v>1075</v>
      </c>
      <c r="Z3083" s="1" t="s">
        <v>12251</v>
      </c>
      <c r="AA3083" s="5">
        <v>24.0</v>
      </c>
      <c r="AB3083" s="1" t="s">
        <v>12252</v>
      </c>
      <c r="AC3083" s="1" t="s">
        <v>1078</v>
      </c>
      <c r="AD3083" s="5">
        <v>7.6375E7</v>
      </c>
      <c r="AE3083" s="1" t="s">
        <v>1413</v>
      </c>
      <c r="AF3083" s="5">
        <v>9391.0</v>
      </c>
      <c r="AG3083" s="5">
        <v>62.0</v>
      </c>
      <c r="AH3083" s="5">
        <v>8.5848861E7</v>
      </c>
      <c r="AI3083" s="10"/>
      <c r="AJ3083" s="10"/>
      <c r="AK3083" s="10"/>
      <c r="AL3083" s="10"/>
      <c r="AM3083" s="1" t="s">
        <v>12253</v>
      </c>
      <c r="AN3083" s="10"/>
      <c r="AO3083" s="10"/>
      <c r="AP3083" s="1" t="s">
        <v>12254</v>
      </c>
    </row>
    <row r="3084">
      <c r="A3084" s="1" t="s">
        <v>4752</v>
      </c>
      <c r="B3084" s="14">
        <v>46251.0</v>
      </c>
      <c r="C3084" s="1" t="s">
        <v>5402</v>
      </c>
      <c r="D3084" s="5">
        <v>5.1466860000156E13</v>
      </c>
      <c r="E3084" s="1" t="s">
        <v>4752</v>
      </c>
      <c r="F3084" s="1" t="s">
        <v>4229</v>
      </c>
      <c r="G3084" s="1" t="s">
        <v>5210</v>
      </c>
      <c r="H3084" s="5">
        <v>8.0024036E7</v>
      </c>
      <c r="I3084" s="5">
        <v>5.0</v>
      </c>
      <c r="J3084" s="1" t="s">
        <v>4755</v>
      </c>
      <c r="K3084" s="1" t="s">
        <v>2896</v>
      </c>
      <c r="L3084" s="1" t="s">
        <v>5405</v>
      </c>
      <c r="M3084" s="1" t="s">
        <v>2899</v>
      </c>
      <c r="N3084" s="5">
        <v>5.1466860000156E13</v>
      </c>
      <c r="O3084" s="1" t="s">
        <v>1072</v>
      </c>
      <c r="P3084" s="1" t="s">
        <v>5402</v>
      </c>
      <c r="Q3084" s="5">
        <v>2.0</v>
      </c>
      <c r="R3084" s="15">
        <v>38659.0</v>
      </c>
      <c r="S3084" s="5">
        <v>0.0</v>
      </c>
      <c r="T3084" s="10"/>
      <c r="U3084" s="10"/>
      <c r="V3084" s="15">
        <v>24327.0</v>
      </c>
      <c r="W3084" s="5">
        <v>1071600.0</v>
      </c>
      <c r="X3084" s="1" t="s">
        <v>5406</v>
      </c>
      <c r="Y3084" s="1" t="s">
        <v>1384</v>
      </c>
      <c r="Z3084" s="1" t="s">
        <v>5402</v>
      </c>
      <c r="AA3084" s="1" t="s">
        <v>1120</v>
      </c>
      <c r="AB3084" s="10"/>
      <c r="AC3084" s="1" t="s">
        <v>1121</v>
      </c>
      <c r="AD3084" s="5">
        <v>1.485E7</v>
      </c>
      <c r="AE3084" s="1" t="s">
        <v>1079</v>
      </c>
      <c r="AF3084" s="5">
        <v>6919.0</v>
      </c>
      <c r="AG3084" s="5">
        <v>16.0</v>
      </c>
      <c r="AH3084" s="5">
        <v>3.9819E7</v>
      </c>
      <c r="AI3084" s="10"/>
      <c r="AJ3084" s="10"/>
      <c r="AK3084" s="5">
        <v>16.0</v>
      </c>
      <c r="AL3084" s="5">
        <v>3.981903E7</v>
      </c>
      <c r="AM3084" s="1" t="s">
        <v>2904</v>
      </c>
      <c r="AN3084" s="10"/>
      <c r="AO3084" s="10"/>
      <c r="AP3084" s="1" t="s">
        <v>5407</v>
      </c>
    </row>
    <row r="3085">
      <c r="A3085" s="1" t="s">
        <v>4752</v>
      </c>
      <c r="B3085" s="14">
        <v>46365.0</v>
      </c>
      <c r="C3085" s="1" t="s">
        <v>5402</v>
      </c>
      <c r="D3085" s="5">
        <v>5.1466860000156E13</v>
      </c>
      <c r="E3085" s="1" t="s">
        <v>4752</v>
      </c>
      <c r="F3085" s="1" t="s">
        <v>4229</v>
      </c>
      <c r="G3085" s="1" t="s">
        <v>5210</v>
      </c>
      <c r="H3085" s="5">
        <v>8.0021015E8</v>
      </c>
      <c r="I3085" s="5">
        <v>5.0</v>
      </c>
      <c r="J3085" s="1" t="s">
        <v>4755</v>
      </c>
      <c r="K3085" s="1" t="s">
        <v>2896</v>
      </c>
      <c r="L3085" s="1" t="s">
        <v>5405</v>
      </c>
      <c r="M3085" s="1" t="s">
        <v>2899</v>
      </c>
      <c r="N3085" s="5">
        <v>5.1466860000156E13</v>
      </c>
      <c r="O3085" s="1" t="s">
        <v>1072</v>
      </c>
      <c r="P3085" s="1" t="s">
        <v>5402</v>
      </c>
      <c r="Q3085" s="5">
        <v>2.0</v>
      </c>
      <c r="R3085" s="15">
        <v>38659.0</v>
      </c>
      <c r="S3085" s="5">
        <v>0.0</v>
      </c>
      <c r="T3085" s="10"/>
      <c r="U3085" s="10"/>
      <c r="V3085" s="15">
        <v>24327.0</v>
      </c>
      <c r="W3085" s="5">
        <v>1071600.0</v>
      </c>
      <c r="X3085" s="1" t="s">
        <v>5406</v>
      </c>
      <c r="Y3085" s="1" t="s">
        <v>1384</v>
      </c>
      <c r="Z3085" s="1" t="s">
        <v>5402</v>
      </c>
      <c r="AA3085" s="1" t="s">
        <v>1120</v>
      </c>
      <c r="AB3085" s="10"/>
      <c r="AC3085" s="1" t="s">
        <v>1121</v>
      </c>
      <c r="AD3085" s="5">
        <v>1.485E7</v>
      </c>
      <c r="AE3085" s="1" t="s">
        <v>1079</v>
      </c>
      <c r="AF3085" s="5">
        <v>6919.0</v>
      </c>
      <c r="AG3085" s="5">
        <v>16.0</v>
      </c>
      <c r="AH3085" s="5">
        <v>3.9819E7</v>
      </c>
      <c r="AI3085" s="10"/>
      <c r="AJ3085" s="10"/>
      <c r="AK3085" s="5">
        <v>16.0</v>
      </c>
      <c r="AL3085" s="5">
        <v>3.981903E7</v>
      </c>
      <c r="AM3085" s="1" t="s">
        <v>2904</v>
      </c>
      <c r="AN3085" s="10"/>
      <c r="AO3085" s="10"/>
      <c r="AP3085" s="1" t="s">
        <v>5407</v>
      </c>
    </row>
    <row r="3086">
      <c r="A3086" s="1" t="s">
        <v>4752</v>
      </c>
      <c r="B3086" s="14">
        <v>45667.0</v>
      </c>
      <c r="C3086" s="1" t="s">
        <v>5343</v>
      </c>
      <c r="D3086" s="5">
        <v>6.824439000115E12</v>
      </c>
      <c r="E3086" s="1" t="s">
        <v>4752</v>
      </c>
      <c r="F3086" s="1" t="s">
        <v>1097</v>
      </c>
      <c r="G3086" s="1" t="s">
        <v>4771</v>
      </c>
      <c r="H3086" s="1" t="s">
        <v>17173</v>
      </c>
      <c r="I3086" s="17">
        <v>45528.0</v>
      </c>
      <c r="J3086" s="1" t="s">
        <v>4755</v>
      </c>
      <c r="K3086" s="1" t="s">
        <v>5345</v>
      </c>
      <c r="L3086" s="1" t="s">
        <v>5346</v>
      </c>
      <c r="M3086" s="1" t="s">
        <v>5347</v>
      </c>
      <c r="N3086" s="5">
        <v>6.824439000115E12</v>
      </c>
      <c r="O3086" s="1" t="s">
        <v>1072</v>
      </c>
      <c r="P3086" s="1" t="s">
        <v>5348</v>
      </c>
      <c r="Q3086" s="5">
        <v>2.0</v>
      </c>
      <c r="R3086" s="10"/>
      <c r="S3086" s="5">
        <v>0.0</v>
      </c>
      <c r="T3086" s="10"/>
      <c r="U3086" s="10"/>
      <c r="V3086" s="15">
        <v>38194.0</v>
      </c>
      <c r="W3086" s="5">
        <v>4662100.0</v>
      </c>
      <c r="X3086" s="1" t="s">
        <v>5349</v>
      </c>
      <c r="Y3086" s="1" t="s">
        <v>1090</v>
      </c>
      <c r="Z3086" s="1" t="s">
        <v>5350</v>
      </c>
      <c r="AA3086" s="5">
        <v>2778.0</v>
      </c>
      <c r="AB3086" s="10"/>
      <c r="AC3086" s="1" t="s">
        <v>5351</v>
      </c>
      <c r="AD3086" s="5">
        <v>5.12E7</v>
      </c>
      <c r="AE3086" s="1" t="s">
        <v>2781</v>
      </c>
      <c r="AF3086" s="5">
        <v>2531.0</v>
      </c>
      <c r="AG3086" s="5">
        <v>81.0</v>
      </c>
      <c r="AH3086" s="5">
        <v>9.2130856E7</v>
      </c>
      <c r="AI3086" s="10"/>
      <c r="AJ3086" s="10"/>
      <c r="AK3086" s="5">
        <v>81.0</v>
      </c>
      <c r="AL3086" s="5">
        <v>3.4711011E7</v>
      </c>
      <c r="AM3086" s="1" t="s">
        <v>5352</v>
      </c>
      <c r="AN3086" s="10"/>
      <c r="AO3086" s="10"/>
      <c r="AP3086" s="1" t="s">
        <v>5353</v>
      </c>
    </row>
    <row r="3087">
      <c r="A3087" s="1" t="s">
        <v>4752</v>
      </c>
      <c r="B3087" s="14">
        <v>45914.0</v>
      </c>
      <c r="C3087" s="1" t="s">
        <v>5850</v>
      </c>
      <c r="D3087" s="5">
        <v>8.864422000389E12</v>
      </c>
      <c r="E3087" s="1" t="s">
        <v>4752</v>
      </c>
      <c r="F3087" s="1" t="s">
        <v>5851</v>
      </c>
      <c r="G3087" s="1" t="s">
        <v>5852</v>
      </c>
      <c r="H3087" s="1" t="s">
        <v>17174</v>
      </c>
      <c r="I3087" s="1" t="s">
        <v>5854</v>
      </c>
      <c r="J3087" s="1" t="s">
        <v>4759</v>
      </c>
      <c r="K3087" s="1" t="s">
        <v>5855</v>
      </c>
      <c r="L3087" s="1" t="s">
        <v>5856</v>
      </c>
      <c r="M3087" s="1" t="s">
        <v>5857</v>
      </c>
      <c r="N3087" s="5">
        <v>8.864422000389E12</v>
      </c>
      <c r="O3087" s="1" t="s">
        <v>1103</v>
      </c>
      <c r="P3087" s="10"/>
      <c r="Q3087" s="5">
        <v>2.0</v>
      </c>
      <c r="R3087" s="15">
        <v>44019.0</v>
      </c>
      <c r="S3087" s="5">
        <v>0.0</v>
      </c>
      <c r="T3087" s="10"/>
      <c r="U3087" s="10"/>
      <c r="V3087" s="15">
        <v>44019.0</v>
      </c>
      <c r="W3087" s="5">
        <v>141501.0</v>
      </c>
      <c r="X3087" s="1" t="s">
        <v>5858</v>
      </c>
      <c r="Y3087" s="1" t="s">
        <v>1118</v>
      </c>
      <c r="Z3087" s="1" t="s">
        <v>5859</v>
      </c>
      <c r="AA3087" s="1" t="s">
        <v>1120</v>
      </c>
      <c r="AB3087" s="1" t="s">
        <v>5860</v>
      </c>
      <c r="AC3087" s="1" t="s">
        <v>1989</v>
      </c>
      <c r="AD3087" s="5">
        <v>1.414E7</v>
      </c>
      <c r="AE3087" s="1" t="s">
        <v>1079</v>
      </c>
      <c r="AF3087" s="5">
        <v>6363.0</v>
      </c>
      <c r="AG3087" s="5">
        <v>11.0</v>
      </c>
      <c r="AH3087" s="5">
        <v>2.663942E7</v>
      </c>
      <c r="AI3087" s="10"/>
      <c r="AJ3087" s="10"/>
      <c r="AK3087" s="10"/>
      <c r="AL3087" s="10"/>
      <c r="AM3087" s="1" t="s">
        <v>5861</v>
      </c>
      <c r="AN3087" s="10"/>
      <c r="AO3087" s="10"/>
      <c r="AP3087" s="1" t="s">
        <v>5862</v>
      </c>
    </row>
    <row r="3088">
      <c r="A3088" s="1" t="s">
        <v>4752</v>
      </c>
      <c r="B3088" s="16">
        <v>46018.0</v>
      </c>
      <c r="C3088" s="1" t="s">
        <v>7406</v>
      </c>
      <c r="D3088" s="5">
        <v>4.8089180000156E13</v>
      </c>
      <c r="E3088" s="1" t="s">
        <v>4752</v>
      </c>
      <c r="F3088" s="1" t="s">
        <v>1318</v>
      </c>
      <c r="G3088" s="1" t="s">
        <v>5992</v>
      </c>
      <c r="H3088" s="1" t="s">
        <v>17175</v>
      </c>
      <c r="I3088" s="5">
        <v>88.0</v>
      </c>
      <c r="J3088" s="1" t="s">
        <v>4759</v>
      </c>
      <c r="K3088" s="1" t="s">
        <v>7408</v>
      </c>
      <c r="L3088" s="1" t="s">
        <v>7409</v>
      </c>
      <c r="M3088" s="1" t="s">
        <v>7410</v>
      </c>
      <c r="N3088" s="5">
        <v>4.8089180000156E13</v>
      </c>
      <c r="O3088" s="1" t="s">
        <v>1072</v>
      </c>
      <c r="P3088" s="1" t="s">
        <v>7411</v>
      </c>
      <c r="Q3088" s="5">
        <v>2.0</v>
      </c>
      <c r="R3088" s="15">
        <v>44830.0</v>
      </c>
      <c r="S3088" s="5">
        <v>0.0</v>
      </c>
      <c r="T3088" s="10"/>
      <c r="U3088" s="5">
        <v>105.0</v>
      </c>
      <c r="V3088" s="15">
        <v>44830.0</v>
      </c>
      <c r="W3088" s="5">
        <v>161001.0</v>
      </c>
      <c r="X3088" s="1" t="s">
        <v>7412</v>
      </c>
      <c r="Y3088" s="1" t="s">
        <v>1090</v>
      </c>
      <c r="Z3088" s="1" t="s">
        <v>5151</v>
      </c>
      <c r="AA3088" s="1" t="s">
        <v>7413</v>
      </c>
      <c r="AB3088" s="1" t="s">
        <v>7414</v>
      </c>
      <c r="AC3088" s="1" t="s">
        <v>1078</v>
      </c>
      <c r="AD3088" s="5">
        <v>7.596E7</v>
      </c>
      <c r="AE3088" s="1" t="s">
        <v>1413</v>
      </c>
      <c r="AF3088" s="5">
        <v>9645.0</v>
      </c>
      <c r="AG3088" s="5">
        <v>64.0</v>
      </c>
      <c r="AH3088" s="5">
        <v>9.6110062E7</v>
      </c>
      <c r="AI3088" s="10"/>
      <c r="AJ3088" s="10"/>
      <c r="AK3088" s="10"/>
      <c r="AL3088" s="10"/>
      <c r="AM3088" s="1" t="s">
        <v>7415</v>
      </c>
      <c r="AN3088" s="10"/>
      <c r="AO3088" s="10"/>
      <c r="AP3088" s="1" t="s">
        <v>7416</v>
      </c>
    </row>
    <row r="3089">
      <c r="A3089" s="1" t="s">
        <v>4752</v>
      </c>
      <c r="B3089" s="14">
        <v>46148.0</v>
      </c>
      <c r="C3089" s="1" t="s">
        <v>11844</v>
      </c>
      <c r="D3089" s="5">
        <v>4.8967761000143E13</v>
      </c>
      <c r="E3089" s="1" t="s">
        <v>4752</v>
      </c>
      <c r="F3089" s="1" t="s">
        <v>6127</v>
      </c>
      <c r="G3089" s="1" t="s">
        <v>5210</v>
      </c>
      <c r="H3089" s="5">
        <v>8.0024021E7</v>
      </c>
      <c r="I3089" s="5">
        <v>5.0</v>
      </c>
      <c r="J3089" s="1" t="s">
        <v>4759</v>
      </c>
      <c r="K3089" s="1" t="s">
        <v>11845</v>
      </c>
      <c r="L3089" s="1" t="s">
        <v>11846</v>
      </c>
      <c r="M3089" s="1" t="s">
        <v>11847</v>
      </c>
      <c r="N3089" s="5">
        <v>4.8967761000143E13</v>
      </c>
      <c r="O3089" s="1" t="s">
        <v>1072</v>
      </c>
      <c r="P3089" s="10"/>
      <c r="Q3089" s="5">
        <v>2.0</v>
      </c>
      <c r="R3089" s="15">
        <v>44918.0</v>
      </c>
      <c r="S3089" s="5">
        <v>0.0</v>
      </c>
      <c r="T3089" s="10"/>
      <c r="U3089" s="10"/>
      <c r="V3089" s="15">
        <v>44918.0</v>
      </c>
      <c r="W3089" s="5">
        <v>7490103.0</v>
      </c>
      <c r="X3089" s="1" t="s">
        <v>4972</v>
      </c>
      <c r="Y3089" s="1" t="s">
        <v>1075</v>
      </c>
      <c r="Z3089" s="1" t="s">
        <v>11848</v>
      </c>
      <c r="AA3089" s="5">
        <v>265.0</v>
      </c>
      <c r="AB3089" s="1" t="s">
        <v>11849</v>
      </c>
      <c r="AC3089" s="1" t="s">
        <v>1078</v>
      </c>
      <c r="AD3089" s="5">
        <v>1.5160003E7</v>
      </c>
      <c r="AE3089" s="1" t="s">
        <v>1079</v>
      </c>
      <c r="AF3089" s="5">
        <v>6899.0</v>
      </c>
      <c r="AG3089" s="5">
        <v>17.0</v>
      </c>
      <c r="AH3089" s="5">
        <v>9.7763223E7</v>
      </c>
      <c r="AI3089" s="10"/>
      <c r="AJ3089" s="10"/>
      <c r="AK3089" s="10"/>
      <c r="AL3089" s="10"/>
      <c r="AM3089" s="1" t="s">
        <v>11850</v>
      </c>
      <c r="AN3089" s="10"/>
      <c r="AO3089" s="10"/>
      <c r="AP3089" s="1" t="s">
        <v>11851</v>
      </c>
    </row>
    <row r="3090">
      <c r="A3090" s="1" t="s">
        <v>4752</v>
      </c>
      <c r="B3090" s="14">
        <v>45821.0</v>
      </c>
      <c r="C3090" s="1" t="s">
        <v>10287</v>
      </c>
      <c r="D3090" s="5">
        <v>7.007165000134E12</v>
      </c>
      <c r="E3090" s="1" t="s">
        <v>4752</v>
      </c>
      <c r="F3090" s="1" t="s">
        <v>1097</v>
      </c>
      <c r="G3090" s="1" t="s">
        <v>4771</v>
      </c>
      <c r="H3090" s="1" t="s">
        <v>17176</v>
      </c>
      <c r="I3090" s="17">
        <v>45528.0</v>
      </c>
      <c r="J3090" s="1" t="s">
        <v>4759</v>
      </c>
      <c r="K3090" s="1" t="s">
        <v>10291</v>
      </c>
      <c r="L3090" s="1" t="s">
        <v>10292</v>
      </c>
      <c r="M3090" s="1" t="s">
        <v>10293</v>
      </c>
      <c r="N3090" s="5">
        <v>7.007165000134E12</v>
      </c>
      <c r="O3090" s="1" t="s">
        <v>1072</v>
      </c>
      <c r="P3090" s="10"/>
      <c r="Q3090" s="5">
        <v>2.0</v>
      </c>
      <c r="R3090" s="10"/>
      <c r="S3090" s="5">
        <v>0.0</v>
      </c>
      <c r="T3090" s="10"/>
      <c r="U3090" s="10"/>
      <c r="V3090" s="15">
        <v>38251.0</v>
      </c>
      <c r="W3090" s="5">
        <v>7740300.0</v>
      </c>
      <c r="X3090" s="1" t="s">
        <v>10294</v>
      </c>
      <c r="Y3090" s="1" t="s">
        <v>1075</v>
      </c>
      <c r="Z3090" s="1" t="s">
        <v>10295</v>
      </c>
      <c r="AA3090" s="5">
        <v>2700.0</v>
      </c>
      <c r="AB3090" s="10"/>
      <c r="AC3090" s="1" t="s">
        <v>10296</v>
      </c>
      <c r="AD3090" s="5">
        <v>8.6183751E7</v>
      </c>
      <c r="AE3090" s="1" t="s">
        <v>1231</v>
      </c>
      <c r="AF3090" s="5">
        <v>7471.0</v>
      </c>
      <c r="AG3090" s="5">
        <v>43.0</v>
      </c>
      <c r="AH3090" s="5">
        <v>3.30593E7</v>
      </c>
      <c r="AI3090" s="10"/>
      <c r="AJ3090" s="10"/>
      <c r="AK3090" s="10"/>
      <c r="AL3090" s="10"/>
      <c r="AM3090" s="1" t="s">
        <v>9783</v>
      </c>
      <c r="AN3090" s="10"/>
      <c r="AO3090" s="10"/>
      <c r="AP3090" s="1" t="s">
        <v>10297</v>
      </c>
    </row>
    <row r="3091">
      <c r="A3091" s="1" t="s">
        <v>4752</v>
      </c>
      <c r="B3091" s="14">
        <v>45731.0</v>
      </c>
      <c r="C3091" s="1" t="s">
        <v>17177</v>
      </c>
      <c r="D3091" s="5">
        <v>4.379673800011E13</v>
      </c>
      <c r="E3091" s="1" t="s">
        <v>4752</v>
      </c>
      <c r="F3091" s="1" t="s">
        <v>6430</v>
      </c>
      <c r="G3091" s="1" t="s">
        <v>7829</v>
      </c>
      <c r="H3091" s="1" t="s">
        <v>17178</v>
      </c>
      <c r="I3091" s="5">
        <v>25.0</v>
      </c>
      <c r="J3091" s="1" t="s">
        <v>4755</v>
      </c>
      <c r="K3091" s="1" t="s">
        <v>17179</v>
      </c>
      <c r="L3091" s="1" t="s">
        <v>17180</v>
      </c>
      <c r="M3091" s="1" t="s">
        <v>17181</v>
      </c>
      <c r="N3091" s="5">
        <v>4.379673800011E13</v>
      </c>
      <c r="O3091" s="1" t="s">
        <v>1072</v>
      </c>
      <c r="P3091" s="1" t="s">
        <v>17182</v>
      </c>
      <c r="Q3091" s="5">
        <v>2.0</v>
      </c>
      <c r="R3091" s="15">
        <v>44475.0</v>
      </c>
      <c r="S3091" s="5">
        <v>0.0</v>
      </c>
      <c r="T3091" s="10"/>
      <c r="U3091" s="10"/>
      <c r="V3091" s="15">
        <v>44475.0</v>
      </c>
      <c r="W3091" s="5">
        <v>4661300.0</v>
      </c>
      <c r="X3091" s="1" t="s">
        <v>17183</v>
      </c>
      <c r="Y3091" s="1" t="s">
        <v>1118</v>
      </c>
      <c r="Z3091" s="1" t="s">
        <v>17184</v>
      </c>
      <c r="AA3091" s="1" t="s">
        <v>1120</v>
      </c>
      <c r="AB3091" s="10"/>
      <c r="AC3091" s="1" t="s">
        <v>17185</v>
      </c>
      <c r="AD3091" s="5">
        <v>8.39E7</v>
      </c>
      <c r="AE3091" s="1" t="s">
        <v>1231</v>
      </c>
      <c r="AF3091" s="5">
        <v>7887.0</v>
      </c>
      <c r="AG3091" s="5">
        <v>42.0</v>
      </c>
      <c r="AH3091" s="5">
        <v>8.8093322E7</v>
      </c>
      <c r="AI3091" s="10"/>
      <c r="AJ3091" s="10"/>
      <c r="AK3091" s="10"/>
      <c r="AL3091" s="10"/>
      <c r="AM3091" s="1" t="s">
        <v>17186</v>
      </c>
      <c r="AN3091" s="10"/>
      <c r="AO3091" s="10"/>
      <c r="AP3091" s="1" t="s">
        <v>12885</v>
      </c>
    </row>
    <row r="3092">
      <c r="A3092" s="1" t="s">
        <v>4752</v>
      </c>
      <c r="B3092" s="14">
        <v>45729.0</v>
      </c>
      <c r="C3092" s="1" t="s">
        <v>17187</v>
      </c>
      <c r="D3092" s="5">
        <v>4.9176190000191E13</v>
      </c>
      <c r="E3092" s="1" t="s">
        <v>4752</v>
      </c>
      <c r="F3092" s="1" t="s">
        <v>1097</v>
      </c>
      <c r="G3092" s="1" t="s">
        <v>4771</v>
      </c>
      <c r="H3092" s="1" t="s">
        <v>17188</v>
      </c>
      <c r="I3092" s="17">
        <v>45528.0</v>
      </c>
      <c r="J3092" s="1" t="s">
        <v>4755</v>
      </c>
      <c r="K3092" s="1" t="s">
        <v>17189</v>
      </c>
      <c r="L3092" s="1" t="s">
        <v>17190</v>
      </c>
      <c r="M3092" s="1" t="s">
        <v>17191</v>
      </c>
      <c r="N3092" s="5">
        <v>4.9176190000191E13</v>
      </c>
      <c r="O3092" s="1" t="s">
        <v>1072</v>
      </c>
      <c r="P3092" s="10"/>
      <c r="Q3092" s="5">
        <v>2.0</v>
      </c>
      <c r="R3092" s="15">
        <v>44939.0</v>
      </c>
      <c r="S3092" s="5">
        <v>0.0</v>
      </c>
      <c r="T3092" s="10"/>
      <c r="U3092" s="10"/>
      <c r="V3092" s="15">
        <v>44939.0</v>
      </c>
      <c r="W3092" s="5">
        <v>7420002.0</v>
      </c>
      <c r="X3092" s="1" t="s">
        <v>17192</v>
      </c>
      <c r="Y3092" s="1" t="s">
        <v>1090</v>
      </c>
      <c r="Z3092" s="1" t="s">
        <v>17193</v>
      </c>
      <c r="AA3092" s="5">
        <v>500.0</v>
      </c>
      <c r="AB3092" s="10"/>
      <c r="AC3092" s="1" t="s">
        <v>17194</v>
      </c>
      <c r="AD3092" s="5">
        <v>3.634E7</v>
      </c>
      <c r="AE3092" s="1" t="s">
        <v>1205</v>
      </c>
      <c r="AF3092" s="5">
        <v>5083.0</v>
      </c>
      <c r="AG3092" s="5">
        <v>32.0</v>
      </c>
      <c r="AH3092" s="5">
        <v>8.8430651E7</v>
      </c>
      <c r="AI3092" s="10"/>
      <c r="AJ3092" s="10"/>
      <c r="AK3092" s="10"/>
      <c r="AL3092" s="10"/>
      <c r="AM3092" s="1" t="s">
        <v>17195</v>
      </c>
      <c r="AN3092" s="10"/>
      <c r="AO3092" s="10"/>
      <c r="AP3092" s="1" t="s">
        <v>17196</v>
      </c>
    </row>
    <row r="3093">
      <c r="A3093" s="1" t="s">
        <v>4752</v>
      </c>
      <c r="B3093" s="14">
        <v>46117.0</v>
      </c>
      <c r="C3093" s="1" t="s">
        <v>11070</v>
      </c>
      <c r="D3093" s="5">
        <v>5.26565070001E13</v>
      </c>
      <c r="E3093" s="1" t="s">
        <v>4752</v>
      </c>
      <c r="F3093" s="1" t="s">
        <v>1097</v>
      </c>
      <c r="G3093" s="1" t="s">
        <v>4761</v>
      </c>
      <c r="H3093" s="1" t="s">
        <v>17197</v>
      </c>
      <c r="I3093" s="5">
        <v>101.0</v>
      </c>
      <c r="J3093" s="1" t="s">
        <v>4759</v>
      </c>
      <c r="K3093" s="1" t="s">
        <v>11072</v>
      </c>
      <c r="L3093" s="1" t="s">
        <v>11073</v>
      </c>
      <c r="M3093" s="1" t="s">
        <v>11074</v>
      </c>
      <c r="N3093" s="5">
        <v>5.26565070001E13</v>
      </c>
      <c r="O3093" s="1" t="s">
        <v>1072</v>
      </c>
      <c r="P3093" s="1" t="s">
        <v>9313</v>
      </c>
      <c r="Q3093" s="5">
        <v>2.0</v>
      </c>
      <c r="R3093" s="15">
        <v>45224.0</v>
      </c>
      <c r="S3093" s="5">
        <v>0.0</v>
      </c>
      <c r="T3093" s="10"/>
      <c r="U3093" s="10"/>
      <c r="V3093" s="15">
        <v>45224.0</v>
      </c>
      <c r="W3093" s="5">
        <v>4661300.0</v>
      </c>
      <c r="X3093" s="1" t="s">
        <v>11075</v>
      </c>
      <c r="Y3093" s="1" t="s">
        <v>1090</v>
      </c>
      <c r="Z3093" s="1" t="s">
        <v>11076</v>
      </c>
      <c r="AA3093" s="5">
        <v>18.0</v>
      </c>
      <c r="AB3093" s="1" t="s">
        <v>11077</v>
      </c>
      <c r="AC3093" s="1" t="s">
        <v>1078</v>
      </c>
      <c r="AD3093" s="5">
        <v>6.8524E7</v>
      </c>
      <c r="AE3093" s="1" t="s">
        <v>2304</v>
      </c>
      <c r="AF3093" s="5">
        <v>377.0</v>
      </c>
      <c r="AG3093" s="5">
        <v>94.0</v>
      </c>
      <c r="AH3093" s="5">
        <v>9.1861564E7</v>
      </c>
      <c r="AI3093" s="10"/>
      <c r="AJ3093" s="10"/>
      <c r="AK3093" s="10"/>
      <c r="AL3093" s="10"/>
      <c r="AM3093" s="1" t="s">
        <v>11078</v>
      </c>
      <c r="AN3093" s="10"/>
      <c r="AO3093" s="10"/>
      <c r="AP3093" s="1" t="s">
        <v>11079</v>
      </c>
    </row>
    <row r="3094">
      <c r="A3094" s="1" t="s">
        <v>4752</v>
      </c>
      <c r="B3094" s="14">
        <v>46151.0</v>
      </c>
      <c r="C3094" s="1" t="s">
        <v>13356</v>
      </c>
      <c r="D3094" s="5">
        <v>2.4386836000134E13</v>
      </c>
      <c r="E3094" s="1" t="s">
        <v>4752</v>
      </c>
      <c r="F3094" s="1" t="s">
        <v>1097</v>
      </c>
      <c r="G3094" s="1" t="s">
        <v>4761</v>
      </c>
      <c r="H3094" s="1" t="s">
        <v>17198</v>
      </c>
      <c r="I3094" s="5">
        <v>101.0</v>
      </c>
      <c r="J3094" s="1" t="s">
        <v>4759</v>
      </c>
      <c r="K3094" s="1" t="s">
        <v>13356</v>
      </c>
      <c r="L3094" s="1" t="s">
        <v>13358</v>
      </c>
      <c r="M3094" s="1" t="s">
        <v>13359</v>
      </c>
      <c r="N3094" s="5">
        <v>2.4386836000134E13</v>
      </c>
      <c r="O3094" s="1" t="s">
        <v>1072</v>
      </c>
      <c r="P3094" s="10"/>
      <c r="Q3094" s="5">
        <v>2.0</v>
      </c>
      <c r="R3094" s="15">
        <v>42444.0</v>
      </c>
      <c r="S3094" s="5">
        <v>0.0</v>
      </c>
      <c r="T3094" s="10"/>
      <c r="U3094" s="10"/>
      <c r="V3094" s="15">
        <v>42444.0</v>
      </c>
      <c r="W3094" s="5">
        <v>161001.0</v>
      </c>
      <c r="X3094" s="10"/>
      <c r="Y3094" s="1" t="s">
        <v>1118</v>
      </c>
      <c r="Z3094" s="1" t="s">
        <v>13360</v>
      </c>
      <c r="AA3094" s="1" t="s">
        <v>1410</v>
      </c>
      <c r="AB3094" s="1" t="s">
        <v>13361</v>
      </c>
      <c r="AC3094" s="1" t="s">
        <v>1121</v>
      </c>
      <c r="AD3094" s="5">
        <v>8.662E7</v>
      </c>
      <c r="AE3094" s="1" t="s">
        <v>1231</v>
      </c>
      <c r="AF3094" s="5">
        <v>7579.0</v>
      </c>
      <c r="AG3094" s="5">
        <v>67.0</v>
      </c>
      <c r="AH3094" s="5">
        <v>9.9812252E7</v>
      </c>
      <c r="AI3094" s="10"/>
      <c r="AJ3094" s="10"/>
      <c r="AK3094" s="10"/>
      <c r="AL3094" s="10"/>
      <c r="AM3094" s="1" t="s">
        <v>13362</v>
      </c>
      <c r="AN3094" s="10"/>
      <c r="AO3094" s="10"/>
      <c r="AP3094" s="1" t="s">
        <v>13363</v>
      </c>
    </row>
    <row r="3095">
      <c r="A3095" s="1" t="s">
        <v>4752</v>
      </c>
      <c r="B3095" s="14">
        <v>46229.0</v>
      </c>
      <c r="C3095" s="1" t="s">
        <v>17199</v>
      </c>
      <c r="D3095" s="5">
        <v>1.0779511000611E13</v>
      </c>
      <c r="E3095" s="1" t="s">
        <v>4752</v>
      </c>
      <c r="F3095" s="1" t="s">
        <v>1097</v>
      </c>
      <c r="G3095" s="1" t="s">
        <v>4799</v>
      </c>
      <c r="H3095" s="1" t="s">
        <v>17200</v>
      </c>
      <c r="I3095" s="5">
        <v>58.0</v>
      </c>
      <c r="J3095" s="1" t="s">
        <v>4759</v>
      </c>
      <c r="K3095" s="1" t="s">
        <v>17201</v>
      </c>
      <c r="L3095" s="1" t="s">
        <v>17202</v>
      </c>
      <c r="M3095" s="1" t="s">
        <v>17203</v>
      </c>
      <c r="N3095" s="5">
        <v>1.0779511000611E13</v>
      </c>
      <c r="O3095" s="1" t="s">
        <v>1103</v>
      </c>
      <c r="P3095" s="1" t="s">
        <v>17204</v>
      </c>
      <c r="Q3095" s="5">
        <v>2.0</v>
      </c>
      <c r="R3095" s="15">
        <v>39820.0</v>
      </c>
      <c r="S3095" s="5">
        <v>0.0</v>
      </c>
      <c r="T3095" s="10"/>
      <c r="U3095" s="10"/>
      <c r="V3095" s="15">
        <v>39820.0</v>
      </c>
      <c r="W3095" s="5">
        <v>8541400.0</v>
      </c>
      <c r="X3095" s="1" t="s">
        <v>17205</v>
      </c>
      <c r="Y3095" s="1" t="s">
        <v>1090</v>
      </c>
      <c r="Z3095" s="1" t="s">
        <v>17206</v>
      </c>
      <c r="AA3095" s="5">
        <v>235.0</v>
      </c>
      <c r="AB3095" s="10"/>
      <c r="AC3095" s="1" t="s">
        <v>17207</v>
      </c>
      <c r="AD3095" s="5">
        <v>2.836E7</v>
      </c>
      <c r="AE3095" s="1" t="s">
        <v>3104</v>
      </c>
      <c r="AF3095" s="5">
        <v>5811.0</v>
      </c>
      <c r="AG3095" s="5">
        <v>22.0</v>
      </c>
      <c r="AH3095" s="5">
        <v>2.737561E7</v>
      </c>
      <c r="AI3095" s="5">
        <v>22.0</v>
      </c>
      <c r="AJ3095" s="5">
        <v>3.833985E7</v>
      </c>
      <c r="AK3095" s="10"/>
      <c r="AL3095" s="10"/>
      <c r="AM3095" s="1" t="s">
        <v>17208</v>
      </c>
      <c r="AN3095" s="10"/>
      <c r="AO3095" s="10"/>
      <c r="AP3095" s="1" t="s">
        <v>17209</v>
      </c>
    </row>
    <row r="3096">
      <c r="A3096" s="1" t="s">
        <v>4752</v>
      </c>
      <c r="B3096" s="14">
        <v>45885.0</v>
      </c>
      <c r="C3096" s="1" t="s">
        <v>17210</v>
      </c>
      <c r="D3096" s="5">
        <v>5.0470794000125E13</v>
      </c>
      <c r="E3096" s="1" t="s">
        <v>4752</v>
      </c>
      <c r="F3096" s="1" t="s">
        <v>1097</v>
      </c>
      <c r="G3096" s="1" t="s">
        <v>4761</v>
      </c>
      <c r="H3096" s="1" t="s">
        <v>17211</v>
      </c>
      <c r="I3096" s="5">
        <v>101.0</v>
      </c>
      <c r="J3096" s="1" t="s">
        <v>4759</v>
      </c>
      <c r="K3096" s="1" t="s">
        <v>17212</v>
      </c>
      <c r="L3096" s="1" t="s">
        <v>17213</v>
      </c>
      <c r="M3096" s="1" t="s">
        <v>17214</v>
      </c>
      <c r="N3096" s="5">
        <v>5.0470794000125E13</v>
      </c>
      <c r="O3096" s="1" t="s">
        <v>1072</v>
      </c>
      <c r="P3096" s="1" t="s">
        <v>17215</v>
      </c>
      <c r="Q3096" s="5">
        <v>2.0</v>
      </c>
      <c r="R3096" s="15">
        <v>45043.0</v>
      </c>
      <c r="S3096" s="5">
        <v>0.0</v>
      </c>
      <c r="T3096" s="10"/>
      <c r="U3096" s="10"/>
      <c r="V3096" s="15">
        <v>45043.0</v>
      </c>
      <c r="W3096" s="5">
        <v>161001.0</v>
      </c>
      <c r="X3096" s="1" t="s">
        <v>17216</v>
      </c>
      <c r="Y3096" s="1" t="s">
        <v>1075</v>
      </c>
      <c r="Z3096" s="1" t="s">
        <v>6910</v>
      </c>
      <c r="AA3096" s="5">
        <v>97.0</v>
      </c>
      <c r="AB3096" s="10"/>
      <c r="AC3096" s="1" t="s">
        <v>1078</v>
      </c>
      <c r="AD3096" s="5">
        <v>1.634E7</v>
      </c>
      <c r="AE3096" s="1" t="s">
        <v>1079</v>
      </c>
      <c r="AF3096" s="5">
        <v>6655.0</v>
      </c>
      <c r="AG3096" s="5">
        <v>18.0</v>
      </c>
      <c r="AH3096" s="5">
        <v>3.6031238E7</v>
      </c>
      <c r="AI3096" s="10"/>
      <c r="AJ3096" s="10"/>
      <c r="AK3096" s="10"/>
      <c r="AL3096" s="10"/>
      <c r="AM3096" s="1" t="s">
        <v>17217</v>
      </c>
      <c r="AN3096" s="10"/>
      <c r="AO3096" s="10"/>
      <c r="AP3096" s="1" t="s">
        <v>17218</v>
      </c>
    </row>
    <row r="3097">
      <c r="A3097" s="1" t="s">
        <v>4752</v>
      </c>
      <c r="B3097" s="14">
        <v>45841.0</v>
      </c>
      <c r="C3097" s="1" t="s">
        <v>17219</v>
      </c>
      <c r="D3097" s="5">
        <v>5.1126669000165E13</v>
      </c>
      <c r="E3097" s="1" t="s">
        <v>4752</v>
      </c>
      <c r="F3097" s="1" t="s">
        <v>1097</v>
      </c>
      <c r="G3097" s="1" t="s">
        <v>4799</v>
      </c>
      <c r="H3097" s="1" t="s">
        <v>17220</v>
      </c>
      <c r="I3097" s="5">
        <v>58.0</v>
      </c>
      <c r="J3097" s="1" t="s">
        <v>4759</v>
      </c>
      <c r="K3097" s="1" t="s">
        <v>17221</v>
      </c>
      <c r="L3097" s="1" t="s">
        <v>17222</v>
      </c>
      <c r="M3097" s="1" t="s">
        <v>17223</v>
      </c>
      <c r="N3097" s="5">
        <v>5.1126669000165E13</v>
      </c>
      <c r="O3097" s="1" t="s">
        <v>1072</v>
      </c>
      <c r="P3097" s="1" t="s">
        <v>17224</v>
      </c>
      <c r="Q3097" s="5">
        <v>8.0</v>
      </c>
      <c r="R3097" s="15">
        <v>45586.0</v>
      </c>
      <c r="S3097" s="5">
        <v>1.0</v>
      </c>
      <c r="T3097" s="10"/>
      <c r="U3097" s="5">
        <v>105.0</v>
      </c>
      <c r="V3097" s="15">
        <v>45098.0</v>
      </c>
      <c r="W3097" s="5">
        <v>161001.0</v>
      </c>
      <c r="X3097" s="10"/>
      <c r="Y3097" s="1" t="s">
        <v>1075</v>
      </c>
      <c r="Z3097" s="1" t="s">
        <v>17225</v>
      </c>
      <c r="AA3097" s="5">
        <v>2356.0</v>
      </c>
      <c r="AB3097" s="1" t="s">
        <v>17226</v>
      </c>
      <c r="AC3097" s="1" t="s">
        <v>1078</v>
      </c>
      <c r="AD3097" s="5">
        <v>8.300501E7</v>
      </c>
      <c r="AE3097" s="1" t="s">
        <v>1231</v>
      </c>
      <c r="AF3097" s="5">
        <v>7885.0</v>
      </c>
      <c r="AG3097" s="5">
        <v>41.0</v>
      </c>
      <c r="AH3097" s="5">
        <v>9.9196111E7</v>
      </c>
      <c r="AI3097" s="5">
        <v>0.0</v>
      </c>
      <c r="AJ3097" s="5">
        <v>0.0</v>
      </c>
      <c r="AK3097" s="10"/>
      <c r="AL3097" s="10"/>
      <c r="AM3097" s="1" t="s">
        <v>17227</v>
      </c>
      <c r="AN3097" s="10"/>
      <c r="AO3097" s="10"/>
      <c r="AP3097" s="1" t="s">
        <v>17228</v>
      </c>
    </row>
    <row r="3098">
      <c r="A3098" s="1" t="s">
        <v>4752</v>
      </c>
      <c r="B3098" s="14">
        <v>45904.0</v>
      </c>
      <c r="C3098" s="1" t="s">
        <v>17229</v>
      </c>
      <c r="D3098" s="5">
        <v>4.9494592000134E13</v>
      </c>
      <c r="E3098" s="1" t="s">
        <v>4752</v>
      </c>
      <c r="F3098" s="1" t="s">
        <v>1097</v>
      </c>
      <c r="G3098" s="1" t="s">
        <v>4761</v>
      </c>
      <c r="H3098" s="1" t="s">
        <v>17230</v>
      </c>
      <c r="I3098" s="5">
        <v>101.0</v>
      </c>
      <c r="J3098" s="1" t="s">
        <v>4759</v>
      </c>
      <c r="K3098" s="1" t="s">
        <v>17231</v>
      </c>
      <c r="L3098" s="1" t="s">
        <v>17232</v>
      </c>
      <c r="M3098" s="1" t="s">
        <v>17233</v>
      </c>
      <c r="N3098" s="5">
        <v>4.9494592000134E13</v>
      </c>
      <c r="O3098" s="1" t="s">
        <v>1072</v>
      </c>
      <c r="P3098" s="1" t="s">
        <v>17234</v>
      </c>
      <c r="Q3098" s="5">
        <v>2.0</v>
      </c>
      <c r="R3098" s="15">
        <v>44964.0</v>
      </c>
      <c r="S3098" s="5">
        <v>0.0</v>
      </c>
      <c r="T3098" s="10"/>
      <c r="U3098" s="10"/>
      <c r="V3098" s="15">
        <v>44964.0</v>
      </c>
      <c r="W3098" s="5">
        <v>161001.0</v>
      </c>
      <c r="X3098" s="1" t="s">
        <v>17235</v>
      </c>
      <c r="Y3098" s="1" t="s">
        <v>1075</v>
      </c>
      <c r="Z3098" s="1" t="s">
        <v>17236</v>
      </c>
      <c r="AA3098" s="5">
        <v>468.0</v>
      </c>
      <c r="AB3098" s="10"/>
      <c r="AC3098" s="1" t="s">
        <v>17237</v>
      </c>
      <c r="AD3098" s="5">
        <v>8.962E7</v>
      </c>
      <c r="AE3098" s="1" t="s">
        <v>1386</v>
      </c>
      <c r="AF3098" s="5">
        <v>8069.0</v>
      </c>
      <c r="AG3098" s="5">
        <v>49.0</v>
      </c>
      <c r="AH3098" s="5">
        <v>8.4101247E7</v>
      </c>
      <c r="AI3098" s="5">
        <v>49.0</v>
      </c>
      <c r="AJ3098" s="5">
        <v>9.8079117E7</v>
      </c>
      <c r="AK3098" s="10"/>
      <c r="AL3098" s="10"/>
      <c r="AM3098" s="1" t="s">
        <v>17238</v>
      </c>
      <c r="AN3098" s="10"/>
      <c r="AO3098" s="10"/>
      <c r="AP3098" s="1" t="s">
        <v>6244</v>
      </c>
    </row>
    <row r="3099">
      <c r="A3099" s="1" t="s">
        <v>4752</v>
      </c>
      <c r="B3099" s="14">
        <v>45816.0</v>
      </c>
      <c r="C3099" s="1" t="s">
        <v>15674</v>
      </c>
      <c r="D3099" s="5">
        <v>1.4126900035E11</v>
      </c>
      <c r="E3099" s="1" t="s">
        <v>4752</v>
      </c>
      <c r="F3099" s="1" t="s">
        <v>1097</v>
      </c>
      <c r="G3099" s="1" t="s">
        <v>4761</v>
      </c>
      <c r="H3099" s="1" t="s">
        <v>17239</v>
      </c>
      <c r="I3099" s="5">
        <v>101.0</v>
      </c>
      <c r="J3099" s="1" t="s">
        <v>4759</v>
      </c>
      <c r="K3099" s="1" t="s">
        <v>15676</v>
      </c>
      <c r="L3099" s="1" t="s">
        <v>15677</v>
      </c>
      <c r="M3099" s="1" t="s">
        <v>15678</v>
      </c>
      <c r="N3099" s="5">
        <v>1.4126900035E11</v>
      </c>
      <c r="O3099" s="1" t="s">
        <v>1103</v>
      </c>
      <c r="P3099" s="10"/>
      <c r="Q3099" s="5">
        <v>2.0</v>
      </c>
      <c r="R3099" s="15">
        <v>38659.0</v>
      </c>
      <c r="S3099" s="5">
        <v>0.0</v>
      </c>
      <c r="T3099" s="10"/>
      <c r="U3099" s="10"/>
      <c r="V3099" s="15">
        <v>35047.0</v>
      </c>
      <c r="W3099" s="5">
        <v>151201.0</v>
      </c>
      <c r="X3099" s="1" t="s">
        <v>15679</v>
      </c>
      <c r="Y3099" s="10"/>
      <c r="Z3099" s="1" t="s">
        <v>15680</v>
      </c>
      <c r="AA3099" s="1" t="s">
        <v>1410</v>
      </c>
      <c r="AB3099" s="1" t="s">
        <v>15681</v>
      </c>
      <c r="AC3099" s="1" t="s">
        <v>2581</v>
      </c>
      <c r="AD3099" s="5">
        <v>4.5585E7</v>
      </c>
      <c r="AE3099" s="1" t="s">
        <v>1106</v>
      </c>
      <c r="AF3099" s="5">
        <v>3605.0</v>
      </c>
      <c r="AG3099" s="5">
        <v>73.0</v>
      </c>
      <c r="AH3099" s="5">
        <v>3.53181E7</v>
      </c>
      <c r="AI3099" s="10"/>
      <c r="AJ3099" s="10"/>
      <c r="AK3099" s="10"/>
      <c r="AL3099" s="10"/>
      <c r="AM3099" s="1" t="s">
        <v>15682</v>
      </c>
      <c r="AN3099" s="10"/>
      <c r="AO3099" s="10"/>
      <c r="AP3099" s="1" t="s">
        <v>15683</v>
      </c>
    </row>
    <row r="3100">
      <c r="A3100" s="1" t="s">
        <v>4752</v>
      </c>
      <c r="B3100" s="14">
        <v>46044.0</v>
      </c>
      <c r="C3100" s="1" t="s">
        <v>17240</v>
      </c>
      <c r="D3100" s="5">
        <v>5.683277000694E12</v>
      </c>
      <c r="E3100" s="1" t="s">
        <v>4752</v>
      </c>
      <c r="F3100" s="1" t="s">
        <v>1097</v>
      </c>
      <c r="G3100" s="1" t="s">
        <v>4761</v>
      </c>
      <c r="H3100" s="1" t="s">
        <v>17241</v>
      </c>
      <c r="I3100" s="5">
        <v>101.0</v>
      </c>
      <c r="J3100" s="1" t="s">
        <v>4759</v>
      </c>
      <c r="K3100" s="1" t="s">
        <v>8518</v>
      </c>
      <c r="L3100" s="1" t="s">
        <v>17242</v>
      </c>
      <c r="M3100" s="1" t="s">
        <v>8520</v>
      </c>
      <c r="N3100" s="5">
        <v>5.683277000694E12</v>
      </c>
      <c r="O3100" s="1" t="s">
        <v>1103</v>
      </c>
      <c r="P3100" s="1" t="s">
        <v>14731</v>
      </c>
      <c r="Q3100" s="5">
        <v>2.0</v>
      </c>
      <c r="R3100" s="15">
        <v>39409.0</v>
      </c>
      <c r="S3100" s="5">
        <v>0.0</v>
      </c>
      <c r="T3100" s="10"/>
      <c r="U3100" s="10"/>
      <c r="V3100" s="15">
        <v>39409.0</v>
      </c>
      <c r="W3100" s="5">
        <v>115600.0</v>
      </c>
      <c r="X3100" s="1" t="s">
        <v>8522</v>
      </c>
      <c r="Y3100" s="1" t="s">
        <v>1118</v>
      </c>
      <c r="Z3100" s="1" t="s">
        <v>17243</v>
      </c>
      <c r="AA3100" s="1" t="s">
        <v>1410</v>
      </c>
      <c r="AB3100" s="1" t="s">
        <v>17244</v>
      </c>
      <c r="AC3100" s="1" t="s">
        <v>1121</v>
      </c>
      <c r="AD3100" s="5">
        <v>7.8628E7</v>
      </c>
      <c r="AE3100" s="1" t="s">
        <v>1122</v>
      </c>
      <c r="AF3100" s="5">
        <v>1098.0</v>
      </c>
      <c r="AG3100" s="5">
        <v>66.0</v>
      </c>
      <c r="AH3100" s="5">
        <v>3.50077E7</v>
      </c>
      <c r="AI3100" s="5">
        <v>66.0</v>
      </c>
      <c r="AJ3100" s="5">
        <v>3.5007743E7</v>
      </c>
      <c r="AK3100" s="5">
        <v>66.0</v>
      </c>
      <c r="AL3100" s="5">
        <v>3.50077E7</v>
      </c>
      <c r="AM3100" s="1" t="s">
        <v>6010</v>
      </c>
      <c r="AN3100" s="10"/>
      <c r="AO3100" s="10"/>
      <c r="AP3100" s="1" t="s">
        <v>17245</v>
      </c>
    </row>
    <row r="3101">
      <c r="A3101" s="1" t="s">
        <v>4752</v>
      </c>
      <c r="B3101" s="14">
        <v>46109.0</v>
      </c>
      <c r="C3101" s="1" t="s">
        <v>12368</v>
      </c>
      <c r="D3101" s="5">
        <v>4.9836312000129E13</v>
      </c>
      <c r="E3101" s="1" t="s">
        <v>4752</v>
      </c>
      <c r="F3101" s="1" t="s">
        <v>1097</v>
      </c>
      <c r="G3101" s="1" t="s">
        <v>4799</v>
      </c>
      <c r="H3101" s="1" t="s">
        <v>17246</v>
      </c>
      <c r="I3101" s="5">
        <v>58.0</v>
      </c>
      <c r="J3101" s="1" t="s">
        <v>4759</v>
      </c>
      <c r="K3101" s="1" t="s">
        <v>12370</v>
      </c>
      <c r="L3101" s="1" t="s">
        <v>12371</v>
      </c>
      <c r="M3101" s="1" t="s">
        <v>12372</v>
      </c>
      <c r="N3101" s="5">
        <v>4.9836312000129E13</v>
      </c>
      <c r="O3101" s="1" t="s">
        <v>1072</v>
      </c>
      <c r="P3101" s="1" t="s">
        <v>12373</v>
      </c>
      <c r="Q3101" s="5">
        <v>2.0</v>
      </c>
      <c r="R3101" s="15">
        <v>44992.0</v>
      </c>
      <c r="S3101" s="5">
        <v>0.0</v>
      </c>
      <c r="T3101" s="10"/>
      <c r="U3101" s="10"/>
      <c r="V3101" s="15">
        <v>44992.0</v>
      </c>
      <c r="W3101" s="5">
        <v>161003.0</v>
      </c>
      <c r="X3101" s="1" t="s">
        <v>12374</v>
      </c>
      <c r="Y3101" s="1" t="s">
        <v>1075</v>
      </c>
      <c r="Z3101" s="1" t="s">
        <v>12375</v>
      </c>
      <c r="AA3101" s="5">
        <v>366.0</v>
      </c>
      <c r="AB3101" s="1" t="s">
        <v>6671</v>
      </c>
      <c r="AC3101" s="1" t="s">
        <v>1078</v>
      </c>
      <c r="AD3101" s="5">
        <v>1.990008E7</v>
      </c>
      <c r="AE3101" s="1" t="s">
        <v>1079</v>
      </c>
      <c r="AF3101" s="5">
        <v>6795.0</v>
      </c>
      <c r="AG3101" s="5">
        <v>14.0</v>
      </c>
      <c r="AH3101" s="5">
        <v>9.7275101E7</v>
      </c>
      <c r="AI3101" s="10"/>
      <c r="AJ3101" s="10"/>
      <c r="AK3101" s="10"/>
      <c r="AL3101" s="10"/>
      <c r="AM3101" s="1" t="s">
        <v>12376</v>
      </c>
      <c r="AN3101" s="10"/>
      <c r="AO3101" s="10"/>
      <c r="AP3101" s="1" t="s">
        <v>2929</v>
      </c>
    </row>
    <row r="3102">
      <c r="A3102" s="1" t="s">
        <v>4752</v>
      </c>
      <c r="B3102" s="14">
        <v>45835.0</v>
      </c>
      <c r="C3102" s="1" t="s">
        <v>17247</v>
      </c>
      <c r="D3102" s="5">
        <v>8.66195900018E12</v>
      </c>
      <c r="E3102" s="1" t="s">
        <v>4752</v>
      </c>
      <c r="F3102" s="1" t="s">
        <v>1097</v>
      </c>
      <c r="G3102" s="1" t="s">
        <v>4898</v>
      </c>
      <c r="H3102" s="1" t="s">
        <v>17248</v>
      </c>
      <c r="I3102" s="5">
        <v>78.0</v>
      </c>
      <c r="J3102" s="1" t="s">
        <v>4759</v>
      </c>
      <c r="K3102" s="1" t="s">
        <v>17249</v>
      </c>
      <c r="L3102" s="1" t="s">
        <v>17250</v>
      </c>
      <c r="M3102" s="1" t="s">
        <v>17251</v>
      </c>
      <c r="N3102" s="5">
        <v>8.66195900018E12</v>
      </c>
      <c r="O3102" s="1" t="s">
        <v>1072</v>
      </c>
      <c r="P3102" s="1" t="s">
        <v>17252</v>
      </c>
      <c r="Q3102" s="5">
        <v>2.0</v>
      </c>
      <c r="R3102" s="15">
        <v>39126.0</v>
      </c>
      <c r="S3102" s="5">
        <v>0.0</v>
      </c>
      <c r="T3102" s="10"/>
      <c r="U3102" s="10"/>
      <c r="V3102" s="15">
        <v>39126.0</v>
      </c>
      <c r="W3102" s="5">
        <v>7490103.0</v>
      </c>
      <c r="X3102" s="1" t="s">
        <v>17253</v>
      </c>
      <c r="Y3102" s="1" t="s">
        <v>1075</v>
      </c>
      <c r="Z3102" s="1" t="s">
        <v>16823</v>
      </c>
      <c r="AA3102" s="5">
        <v>2320.0</v>
      </c>
      <c r="AB3102" s="10"/>
      <c r="AC3102" s="1" t="s">
        <v>1078</v>
      </c>
      <c r="AD3102" s="5">
        <v>9.617E7</v>
      </c>
      <c r="AE3102" s="1" t="s">
        <v>1277</v>
      </c>
      <c r="AF3102" s="5">
        <v>8879.0</v>
      </c>
      <c r="AG3102" s="5">
        <v>53.0</v>
      </c>
      <c r="AH3102" s="5">
        <v>3.2513436E7</v>
      </c>
      <c r="AI3102" s="10"/>
      <c r="AJ3102" s="10"/>
      <c r="AK3102" s="10"/>
      <c r="AL3102" s="10"/>
      <c r="AM3102" s="1" t="s">
        <v>17254</v>
      </c>
      <c r="AN3102" s="10"/>
      <c r="AO3102" s="10"/>
      <c r="AP3102" s="1" t="s">
        <v>13012</v>
      </c>
    </row>
    <row r="3103">
      <c r="A3103" s="1" t="s">
        <v>4752</v>
      </c>
      <c r="B3103" s="14">
        <v>46133.0</v>
      </c>
      <c r="C3103" s="1" t="s">
        <v>15700</v>
      </c>
      <c r="D3103" s="5">
        <v>5.1329004000159E13</v>
      </c>
      <c r="E3103" s="1" t="s">
        <v>4752</v>
      </c>
      <c r="F3103" s="1" t="s">
        <v>1097</v>
      </c>
      <c r="G3103" s="1" t="s">
        <v>4761</v>
      </c>
      <c r="H3103" s="1" t="s">
        <v>17255</v>
      </c>
      <c r="I3103" s="5">
        <v>101.0</v>
      </c>
      <c r="J3103" s="1" t="s">
        <v>4759</v>
      </c>
      <c r="K3103" s="1" t="s">
        <v>15702</v>
      </c>
      <c r="L3103" s="1" t="s">
        <v>15703</v>
      </c>
      <c r="M3103" s="1" t="s">
        <v>15704</v>
      </c>
      <c r="N3103" s="5">
        <v>5.1329004000159E13</v>
      </c>
      <c r="O3103" s="1" t="s">
        <v>1072</v>
      </c>
      <c r="P3103" s="1" t="s">
        <v>15700</v>
      </c>
      <c r="Q3103" s="5">
        <v>2.0</v>
      </c>
      <c r="R3103" s="15">
        <v>45113.0</v>
      </c>
      <c r="S3103" s="5">
        <v>0.0</v>
      </c>
      <c r="T3103" s="10"/>
      <c r="U3103" s="5">
        <v>105.0</v>
      </c>
      <c r="V3103" s="15">
        <v>45113.0</v>
      </c>
      <c r="W3103" s="5">
        <v>161001.0</v>
      </c>
      <c r="X3103" s="1" t="s">
        <v>15705</v>
      </c>
      <c r="Y3103" s="1" t="s">
        <v>1090</v>
      </c>
      <c r="Z3103" s="1" t="s">
        <v>4795</v>
      </c>
      <c r="AA3103" s="5">
        <v>4434.0</v>
      </c>
      <c r="AB3103" s="1" t="s">
        <v>1337</v>
      </c>
      <c r="AC3103" s="1" t="s">
        <v>1078</v>
      </c>
      <c r="AD3103" s="5">
        <v>7.693E7</v>
      </c>
      <c r="AE3103" s="1" t="s">
        <v>1313</v>
      </c>
      <c r="AF3103" s="5">
        <v>35.0</v>
      </c>
      <c r="AG3103" s="5">
        <v>69.0</v>
      </c>
      <c r="AH3103" s="5">
        <v>8.4699167E7</v>
      </c>
      <c r="AI3103" s="5">
        <v>0.0</v>
      </c>
      <c r="AJ3103" s="5">
        <v>0.0</v>
      </c>
      <c r="AK3103" s="10"/>
      <c r="AL3103" s="10"/>
      <c r="AM3103" s="1" t="s">
        <v>15706</v>
      </c>
      <c r="AN3103" s="10"/>
      <c r="AO3103" s="10"/>
      <c r="AP3103" s="1" t="s">
        <v>15707</v>
      </c>
    </row>
    <row r="3104">
      <c r="A3104" s="1" t="s">
        <v>4752</v>
      </c>
      <c r="B3104" s="14">
        <v>45828.0</v>
      </c>
      <c r="C3104" s="1" t="s">
        <v>17256</v>
      </c>
      <c r="D3104" s="5">
        <v>1.0805544000184E13</v>
      </c>
      <c r="E3104" s="1" t="s">
        <v>4752</v>
      </c>
      <c r="F3104" s="1" t="s">
        <v>1318</v>
      </c>
      <c r="G3104" s="1" t="s">
        <v>17257</v>
      </c>
      <c r="H3104" s="5">
        <v>5.51294300144E11</v>
      </c>
      <c r="I3104" s="5">
        <v>41.0</v>
      </c>
      <c r="J3104" s="1" t="s">
        <v>4759</v>
      </c>
      <c r="K3104" s="1" t="s">
        <v>17258</v>
      </c>
      <c r="L3104" s="1" t="s">
        <v>17259</v>
      </c>
      <c r="M3104" s="1" t="s">
        <v>17260</v>
      </c>
      <c r="N3104" s="5">
        <v>1.0805544000184E13</v>
      </c>
      <c r="O3104" s="1" t="s">
        <v>1072</v>
      </c>
      <c r="P3104" s="10"/>
      <c r="Q3104" s="5">
        <v>2.0</v>
      </c>
      <c r="R3104" s="15">
        <v>39931.0</v>
      </c>
      <c r="S3104" s="5">
        <v>0.0</v>
      </c>
      <c r="T3104" s="10"/>
      <c r="U3104" s="10"/>
      <c r="V3104" s="15">
        <v>39931.0</v>
      </c>
      <c r="W3104" s="5">
        <v>7490103.0</v>
      </c>
      <c r="X3104" s="10"/>
      <c r="Y3104" s="1" t="s">
        <v>1075</v>
      </c>
      <c r="Z3104" s="1" t="s">
        <v>13706</v>
      </c>
      <c r="AA3104" s="5">
        <v>879.0</v>
      </c>
      <c r="AB3104" s="10"/>
      <c r="AC3104" s="1" t="s">
        <v>17261</v>
      </c>
      <c r="AD3104" s="5">
        <v>8.402003E7</v>
      </c>
      <c r="AE3104" s="1" t="s">
        <v>1231</v>
      </c>
      <c r="AF3104" s="5">
        <v>7777.0</v>
      </c>
      <c r="AG3104" s="5">
        <v>42.0</v>
      </c>
      <c r="AH3104" s="5">
        <v>3.0289079E7</v>
      </c>
      <c r="AI3104" s="10"/>
      <c r="AJ3104" s="10"/>
      <c r="AK3104" s="5">
        <v>42.0</v>
      </c>
      <c r="AL3104" s="5">
        <v>3.2251929E7</v>
      </c>
      <c r="AM3104" s="1" t="s">
        <v>17262</v>
      </c>
      <c r="AN3104" s="10"/>
      <c r="AO3104" s="10"/>
      <c r="AP3104" s="1" t="s">
        <v>5277</v>
      </c>
    </row>
    <row r="3105">
      <c r="A3105" s="1" t="s">
        <v>4752</v>
      </c>
      <c r="B3105" s="14">
        <v>46137.0</v>
      </c>
      <c r="C3105" s="1" t="s">
        <v>14382</v>
      </c>
      <c r="D3105" s="5">
        <v>3.2403088000189E13</v>
      </c>
      <c r="E3105" s="1" t="s">
        <v>4752</v>
      </c>
      <c r="F3105" s="1" t="s">
        <v>1097</v>
      </c>
      <c r="G3105" s="1" t="s">
        <v>4761</v>
      </c>
      <c r="H3105" s="1" t="s">
        <v>17263</v>
      </c>
      <c r="I3105" s="5">
        <v>101.0</v>
      </c>
      <c r="J3105" s="1" t="s">
        <v>4759</v>
      </c>
      <c r="K3105" s="1" t="s">
        <v>14384</v>
      </c>
      <c r="L3105" s="1" t="s">
        <v>14385</v>
      </c>
      <c r="M3105" s="1" t="s">
        <v>14386</v>
      </c>
      <c r="N3105" s="5">
        <v>3.2403088000189E13</v>
      </c>
      <c r="O3105" s="1" t="s">
        <v>1072</v>
      </c>
      <c r="P3105" s="10"/>
      <c r="Q3105" s="5">
        <v>2.0</v>
      </c>
      <c r="R3105" s="15">
        <v>43475.0</v>
      </c>
      <c r="S3105" s="5">
        <v>0.0</v>
      </c>
      <c r="T3105" s="10"/>
      <c r="U3105" s="10"/>
      <c r="V3105" s="15">
        <v>43475.0</v>
      </c>
      <c r="W3105" s="5">
        <v>7490103.0</v>
      </c>
      <c r="X3105" s="1" t="s">
        <v>14387</v>
      </c>
      <c r="Y3105" s="1" t="s">
        <v>1346</v>
      </c>
      <c r="Z3105" s="1" t="s">
        <v>14388</v>
      </c>
      <c r="AA3105" s="5">
        <v>1108.0</v>
      </c>
      <c r="AB3105" s="10"/>
      <c r="AC3105" s="1" t="s">
        <v>14389</v>
      </c>
      <c r="AD3105" s="5">
        <v>1.2945874E7</v>
      </c>
      <c r="AE3105" s="1" t="s">
        <v>1079</v>
      </c>
      <c r="AF3105" s="5">
        <v>6181.0</v>
      </c>
      <c r="AG3105" s="5">
        <v>11.0</v>
      </c>
      <c r="AH3105" s="5">
        <v>9.3205012E7</v>
      </c>
      <c r="AI3105" s="10"/>
      <c r="AJ3105" s="10"/>
      <c r="AK3105" s="10"/>
      <c r="AL3105" s="10"/>
      <c r="AM3105" s="1" t="s">
        <v>14390</v>
      </c>
      <c r="AN3105" s="10"/>
      <c r="AO3105" s="10"/>
      <c r="AP3105" s="1" t="s">
        <v>14391</v>
      </c>
    </row>
    <row r="3106">
      <c r="A3106" s="1" t="s">
        <v>4752</v>
      </c>
      <c r="B3106" s="14">
        <v>45869.0</v>
      </c>
      <c r="C3106" s="1" t="s">
        <v>17264</v>
      </c>
      <c r="D3106" s="5">
        <v>5.156587900015E13</v>
      </c>
      <c r="E3106" s="1" t="s">
        <v>4752</v>
      </c>
      <c r="F3106" s="1" t="s">
        <v>1097</v>
      </c>
      <c r="G3106" s="1" t="s">
        <v>4799</v>
      </c>
      <c r="H3106" s="1" t="s">
        <v>17265</v>
      </c>
      <c r="I3106" s="5">
        <v>58.0</v>
      </c>
      <c r="J3106" s="1" t="s">
        <v>4759</v>
      </c>
      <c r="K3106" s="1" t="s">
        <v>17266</v>
      </c>
      <c r="L3106" s="1" t="s">
        <v>17267</v>
      </c>
      <c r="M3106" s="1" t="s">
        <v>17268</v>
      </c>
      <c r="N3106" s="5">
        <v>5.156587900015E13</v>
      </c>
      <c r="O3106" s="1" t="s">
        <v>1072</v>
      </c>
      <c r="P3106" s="1" t="s">
        <v>17269</v>
      </c>
      <c r="Q3106" s="5">
        <v>2.0</v>
      </c>
      <c r="R3106" s="15">
        <v>45133.0</v>
      </c>
      <c r="S3106" s="5">
        <v>0.0</v>
      </c>
      <c r="T3106" s="10"/>
      <c r="U3106" s="5">
        <v>105.0</v>
      </c>
      <c r="V3106" s="15">
        <v>45133.0</v>
      </c>
      <c r="W3106" s="5">
        <v>161001.0</v>
      </c>
      <c r="X3106" s="1" t="s">
        <v>17270</v>
      </c>
      <c r="Y3106" s="1" t="s">
        <v>1075</v>
      </c>
      <c r="Z3106" s="1" t="s">
        <v>17271</v>
      </c>
      <c r="AA3106" s="5">
        <v>2564.0</v>
      </c>
      <c r="AB3106" s="10"/>
      <c r="AC3106" s="1" t="s">
        <v>17272</v>
      </c>
      <c r="AD3106" s="5">
        <v>7.690855E7</v>
      </c>
      <c r="AE3106" s="1" t="s">
        <v>1313</v>
      </c>
      <c r="AF3106" s="5">
        <v>5.0</v>
      </c>
      <c r="AG3106" s="5">
        <v>69.0</v>
      </c>
      <c r="AH3106" s="5">
        <v>9.2584589E7</v>
      </c>
      <c r="AI3106" s="5">
        <v>0.0</v>
      </c>
      <c r="AJ3106" s="5">
        <v>0.0</v>
      </c>
      <c r="AK3106" s="10"/>
      <c r="AL3106" s="10"/>
      <c r="AM3106" s="1" t="s">
        <v>17273</v>
      </c>
      <c r="AN3106" s="10"/>
      <c r="AO3106" s="10"/>
      <c r="AP3106" s="1" t="s">
        <v>4565</v>
      </c>
    </row>
    <row r="3107">
      <c r="A3107" s="1" t="s">
        <v>4752</v>
      </c>
      <c r="B3107" s="14">
        <v>46123.0</v>
      </c>
      <c r="C3107" s="1" t="s">
        <v>17274</v>
      </c>
      <c r="D3107" s="5">
        <v>4.797362200016E13</v>
      </c>
      <c r="E3107" s="1" t="s">
        <v>4752</v>
      </c>
      <c r="F3107" s="1" t="s">
        <v>1097</v>
      </c>
      <c r="G3107" s="1" t="s">
        <v>4898</v>
      </c>
      <c r="H3107" s="1" t="s">
        <v>17275</v>
      </c>
      <c r="I3107" s="5">
        <v>78.0</v>
      </c>
      <c r="J3107" s="1" t="s">
        <v>4759</v>
      </c>
      <c r="K3107" s="1" t="s">
        <v>17276</v>
      </c>
      <c r="L3107" s="1" t="s">
        <v>17277</v>
      </c>
      <c r="M3107" s="1" t="s">
        <v>17278</v>
      </c>
      <c r="N3107" s="5">
        <v>4.797362200016E13</v>
      </c>
      <c r="O3107" s="1" t="s">
        <v>1072</v>
      </c>
      <c r="P3107" s="1" t="s">
        <v>17274</v>
      </c>
      <c r="Q3107" s="5">
        <v>2.0</v>
      </c>
      <c r="R3107" s="15">
        <v>44820.0</v>
      </c>
      <c r="S3107" s="5">
        <v>0.0</v>
      </c>
      <c r="T3107" s="10"/>
      <c r="U3107" s="5">
        <v>105.0</v>
      </c>
      <c r="V3107" s="15">
        <v>44820.0</v>
      </c>
      <c r="W3107" s="5">
        <v>161001.0</v>
      </c>
      <c r="X3107" s="1" t="s">
        <v>12525</v>
      </c>
      <c r="Y3107" s="1" t="s">
        <v>8170</v>
      </c>
      <c r="Z3107" s="1" t="s">
        <v>17279</v>
      </c>
      <c r="AA3107" s="1" t="s">
        <v>1410</v>
      </c>
      <c r="AB3107" s="1" t="s">
        <v>17280</v>
      </c>
      <c r="AC3107" s="1" t="s">
        <v>17281</v>
      </c>
      <c r="AD3107" s="5">
        <v>7.7006014E7</v>
      </c>
      <c r="AE3107" s="1" t="s">
        <v>1568</v>
      </c>
      <c r="AF3107" s="5">
        <v>9733.0</v>
      </c>
      <c r="AG3107" s="5">
        <v>63.0</v>
      </c>
      <c r="AH3107" s="5">
        <v>9.2277212E7</v>
      </c>
      <c r="AI3107" s="5">
        <v>0.0</v>
      </c>
      <c r="AJ3107" s="5">
        <v>0.0</v>
      </c>
      <c r="AK3107" s="10"/>
      <c r="AL3107" s="10"/>
      <c r="AM3107" s="1" t="s">
        <v>17282</v>
      </c>
      <c r="AN3107" s="10"/>
      <c r="AO3107" s="10"/>
      <c r="AP3107" s="1" t="s">
        <v>4034</v>
      </c>
    </row>
    <row r="3108">
      <c r="A3108" s="1" t="s">
        <v>4752</v>
      </c>
      <c r="B3108" s="14">
        <v>46236.0</v>
      </c>
      <c r="C3108" s="1" t="s">
        <v>17283</v>
      </c>
      <c r="D3108" s="5">
        <v>4.4628300000195E13</v>
      </c>
      <c r="E3108" s="1" t="s">
        <v>4752</v>
      </c>
      <c r="F3108" s="1" t="s">
        <v>1097</v>
      </c>
      <c r="G3108" s="1" t="s">
        <v>4761</v>
      </c>
      <c r="H3108" s="1" t="s">
        <v>17284</v>
      </c>
      <c r="I3108" s="5">
        <v>101.0</v>
      </c>
      <c r="J3108" s="1" t="s">
        <v>4759</v>
      </c>
      <c r="K3108" s="1" t="s">
        <v>17285</v>
      </c>
      <c r="L3108" s="1" t="s">
        <v>17286</v>
      </c>
      <c r="M3108" s="1" t="s">
        <v>17287</v>
      </c>
      <c r="N3108" s="5">
        <v>4.4628300000195E13</v>
      </c>
      <c r="O3108" s="1" t="s">
        <v>1072</v>
      </c>
      <c r="P3108" s="1" t="s">
        <v>17288</v>
      </c>
      <c r="Q3108" s="5">
        <v>2.0</v>
      </c>
      <c r="R3108" s="15">
        <v>44547.0</v>
      </c>
      <c r="S3108" s="5">
        <v>0.0</v>
      </c>
      <c r="T3108" s="10"/>
      <c r="U3108" s="10"/>
      <c r="V3108" s="15">
        <v>44547.0</v>
      </c>
      <c r="W3108" s="5">
        <v>5229002.0</v>
      </c>
      <c r="X3108" s="1" t="s">
        <v>17289</v>
      </c>
      <c r="Y3108" s="1" t="s">
        <v>1090</v>
      </c>
      <c r="Z3108" s="1" t="s">
        <v>17290</v>
      </c>
      <c r="AA3108" s="5">
        <v>501.0</v>
      </c>
      <c r="AB3108" s="1" t="s">
        <v>1275</v>
      </c>
      <c r="AC3108" s="1" t="s">
        <v>1078</v>
      </c>
      <c r="AD3108" s="5">
        <v>7.869E7</v>
      </c>
      <c r="AE3108" s="1" t="s">
        <v>1122</v>
      </c>
      <c r="AF3108" s="5">
        <v>9195.0</v>
      </c>
      <c r="AG3108" s="5">
        <v>66.0</v>
      </c>
      <c r="AH3108" s="5">
        <v>9.6351167E7</v>
      </c>
      <c r="AI3108" s="10"/>
      <c r="AJ3108" s="10"/>
      <c r="AK3108" s="10"/>
      <c r="AL3108" s="10"/>
      <c r="AM3108" s="1" t="s">
        <v>17291</v>
      </c>
      <c r="AN3108" s="10"/>
      <c r="AO3108" s="10"/>
      <c r="AP3108" s="1" t="s">
        <v>17292</v>
      </c>
    </row>
    <row r="3109">
      <c r="A3109" s="1" t="s">
        <v>4752</v>
      </c>
      <c r="B3109" s="14">
        <v>45892.0</v>
      </c>
      <c r="C3109" s="1" t="s">
        <v>17293</v>
      </c>
      <c r="D3109" s="5">
        <v>3.9303899000157E13</v>
      </c>
      <c r="E3109" s="1" t="s">
        <v>4752</v>
      </c>
      <c r="F3109" s="1" t="s">
        <v>1097</v>
      </c>
      <c r="G3109" s="1" t="s">
        <v>4771</v>
      </c>
      <c r="H3109" s="1" t="s">
        <v>17294</v>
      </c>
      <c r="I3109" s="17">
        <v>45528.0</v>
      </c>
      <c r="J3109" s="1" t="s">
        <v>17295</v>
      </c>
      <c r="K3109" s="1" t="s">
        <v>17296</v>
      </c>
      <c r="L3109" s="1" t="s">
        <v>17297</v>
      </c>
      <c r="M3109" s="1" t="s">
        <v>17298</v>
      </c>
      <c r="N3109" s="5">
        <v>3.9303899000157E13</v>
      </c>
      <c r="O3109" s="1" t="s">
        <v>1072</v>
      </c>
      <c r="P3109" s="1" t="s">
        <v>7807</v>
      </c>
      <c r="Q3109" s="5">
        <v>2.0</v>
      </c>
      <c r="R3109" s="15">
        <v>44109.0</v>
      </c>
      <c r="S3109" s="5">
        <v>0.0</v>
      </c>
      <c r="T3109" s="10"/>
      <c r="U3109" s="10"/>
      <c r="V3109" s="15">
        <v>44109.0</v>
      </c>
      <c r="W3109" s="5">
        <v>4692300.0</v>
      </c>
      <c r="X3109" s="1" t="s">
        <v>17299</v>
      </c>
      <c r="Y3109" s="1" t="s">
        <v>1075</v>
      </c>
      <c r="Z3109" s="1" t="s">
        <v>17300</v>
      </c>
      <c r="AA3109" s="5">
        <v>140.0</v>
      </c>
      <c r="AB3109" s="10"/>
      <c r="AC3109" s="1" t="s">
        <v>17301</v>
      </c>
      <c r="AD3109" s="5">
        <v>3.6887213E7</v>
      </c>
      <c r="AE3109" s="1" t="s">
        <v>1205</v>
      </c>
      <c r="AF3109" s="5">
        <v>4877.0</v>
      </c>
      <c r="AG3109" s="5">
        <v>32.0</v>
      </c>
      <c r="AH3109" s="5">
        <v>3.7224858E7</v>
      </c>
      <c r="AI3109" s="10"/>
      <c r="AJ3109" s="10"/>
      <c r="AK3109" s="10"/>
      <c r="AL3109" s="10"/>
      <c r="AM3109" s="1" t="s">
        <v>17302</v>
      </c>
      <c r="AN3109" s="10"/>
      <c r="AO3109" s="10"/>
      <c r="AP3109" s="1" t="s">
        <v>17303</v>
      </c>
    </row>
    <row r="3110">
      <c r="A3110" s="1" t="s">
        <v>4752</v>
      </c>
      <c r="B3110" s="14">
        <v>46092.0</v>
      </c>
      <c r="C3110" s="1" t="s">
        <v>11416</v>
      </c>
      <c r="D3110" s="5">
        <v>2.9192302000352E13</v>
      </c>
      <c r="E3110" s="1" t="s">
        <v>4752</v>
      </c>
      <c r="F3110" s="1" t="s">
        <v>1097</v>
      </c>
      <c r="G3110" s="1" t="s">
        <v>4761</v>
      </c>
      <c r="H3110" s="1" t="s">
        <v>17304</v>
      </c>
      <c r="I3110" s="5">
        <v>101.0</v>
      </c>
      <c r="J3110" s="1" t="s">
        <v>4759</v>
      </c>
      <c r="K3110" s="1" t="s">
        <v>11418</v>
      </c>
      <c r="L3110" s="1" t="s">
        <v>11419</v>
      </c>
      <c r="M3110" s="1" t="s">
        <v>11420</v>
      </c>
      <c r="N3110" s="5">
        <v>2.9192302000352E13</v>
      </c>
      <c r="O3110" s="1" t="s">
        <v>1103</v>
      </c>
      <c r="P3110" s="10"/>
      <c r="Q3110" s="5">
        <v>2.0</v>
      </c>
      <c r="R3110" s="15">
        <v>44315.0</v>
      </c>
      <c r="S3110" s="5">
        <v>0.0</v>
      </c>
      <c r="T3110" s="10"/>
      <c r="U3110" s="10"/>
      <c r="V3110" s="15">
        <v>44315.0</v>
      </c>
      <c r="W3110" s="5">
        <v>139306.0</v>
      </c>
      <c r="X3110" s="10"/>
      <c r="Y3110" s="1" t="s">
        <v>2655</v>
      </c>
      <c r="Z3110" s="1" t="s">
        <v>11421</v>
      </c>
      <c r="AA3110" s="1" t="s">
        <v>1120</v>
      </c>
      <c r="AB3110" s="10"/>
      <c r="AC3110" s="1" t="s">
        <v>1398</v>
      </c>
      <c r="AD3110" s="5">
        <v>1.477E7</v>
      </c>
      <c r="AE3110" s="1" t="s">
        <v>1079</v>
      </c>
      <c r="AF3110" s="5">
        <v>6341.0</v>
      </c>
      <c r="AG3110" s="5">
        <v>17.0</v>
      </c>
      <c r="AH3110" s="5">
        <v>9.1459103E7</v>
      </c>
      <c r="AI3110" s="10"/>
      <c r="AJ3110" s="10"/>
      <c r="AK3110" s="10"/>
      <c r="AL3110" s="10"/>
      <c r="AM3110" s="10"/>
      <c r="AN3110" s="10"/>
      <c r="AO3110" s="10"/>
      <c r="AP3110" s="1" t="s">
        <v>7243</v>
      </c>
    </row>
    <row r="3111">
      <c r="A3111" s="1" t="s">
        <v>4752</v>
      </c>
      <c r="B3111" s="16">
        <v>45948.0</v>
      </c>
      <c r="C3111" s="1" t="s">
        <v>17305</v>
      </c>
      <c r="D3111" s="5">
        <v>3.1849518000128E13</v>
      </c>
      <c r="E3111" s="1" t="s">
        <v>4752</v>
      </c>
      <c r="F3111" s="1" t="s">
        <v>4858</v>
      </c>
      <c r="G3111" s="1" t="s">
        <v>4859</v>
      </c>
      <c r="H3111" s="1" t="s">
        <v>17306</v>
      </c>
      <c r="I3111" s="5">
        <v>35.0</v>
      </c>
      <c r="J3111" s="1" t="s">
        <v>4759</v>
      </c>
      <c r="K3111" s="1" t="s">
        <v>17307</v>
      </c>
      <c r="L3111" s="1" t="s">
        <v>17308</v>
      </c>
      <c r="M3111" s="1" t="s">
        <v>17309</v>
      </c>
      <c r="N3111" s="5">
        <v>3.1849518000128E13</v>
      </c>
      <c r="O3111" s="1" t="s">
        <v>1072</v>
      </c>
      <c r="P3111" s="1" t="s">
        <v>17305</v>
      </c>
      <c r="Q3111" s="5">
        <v>2.0</v>
      </c>
      <c r="R3111" s="15">
        <v>43397.0</v>
      </c>
      <c r="S3111" s="5">
        <v>0.0</v>
      </c>
      <c r="T3111" s="10"/>
      <c r="U3111" s="10"/>
      <c r="V3111" s="15">
        <v>43397.0</v>
      </c>
      <c r="W3111" s="5">
        <v>4661300.0</v>
      </c>
      <c r="X3111" s="1" t="s">
        <v>17310</v>
      </c>
      <c r="Y3111" s="1" t="s">
        <v>1090</v>
      </c>
      <c r="Z3111" s="1" t="s">
        <v>15508</v>
      </c>
      <c r="AA3111" s="5">
        <v>1201.0</v>
      </c>
      <c r="AB3111" s="10"/>
      <c r="AC3111" s="1" t="s">
        <v>17311</v>
      </c>
      <c r="AD3111" s="5">
        <v>6.8633E7</v>
      </c>
      <c r="AE3111" s="1" t="s">
        <v>2304</v>
      </c>
      <c r="AF3111" s="5">
        <v>583.0</v>
      </c>
      <c r="AG3111" s="5">
        <v>94.0</v>
      </c>
      <c r="AH3111" s="5">
        <v>9.2273832E7</v>
      </c>
      <c r="AI3111" s="10"/>
      <c r="AJ3111" s="10"/>
      <c r="AK3111" s="10"/>
      <c r="AL3111" s="10"/>
      <c r="AM3111" s="1" t="s">
        <v>17312</v>
      </c>
      <c r="AN3111" s="10"/>
      <c r="AO3111" s="10"/>
      <c r="AP3111" s="1" t="s">
        <v>9354</v>
      </c>
    </row>
    <row r="3112">
      <c r="A3112" s="1" t="s">
        <v>4752</v>
      </c>
      <c r="B3112" s="14">
        <v>46256.0</v>
      </c>
      <c r="C3112" s="1" t="s">
        <v>4935</v>
      </c>
      <c r="D3112" s="5">
        <v>5.1333678000127E13</v>
      </c>
      <c r="E3112" s="1" t="s">
        <v>4752</v>
      </c>
      <c r="F3112" s="1" t="s">
        <v>1097</v>
      </c>
      <c r="G3112" s="1" t="s">
        <v>10593</v>
      </c>
      <c r="H3112" s="1" t="s">
        <v>17313</v>
      </c>
      <c r="I3112" s="5">
        <v>103.0</v>
      </c>
      <c r="J3112" s="1" t="s">
        <v>4759</v>
      </c>
      <c r="K3112" s="1" t="s">
        <v>4937</v>
      </c>
      <c r="L3112" s="1" t="s">
        <v>4938</v>
      </c>
      <c r="M3112" s="1" t="s">
        <v>4939</v>
      </c>
      <c r="N3112" s="5">
        <v>5.1333678000127E13</v>
      </c>
      <c r="O3112" s="1" t="s">
        <v>1072</v>
      </c>
      <c r="P3112" s="10"/>
      <c r="Q3112" s="5">
        <v>2.0</v>
      </c>
      <c r="R3112" s="15">
        <v>45114.0</v>
      </c>
      <c r="S3112" s="5">
        <v>0.0</v>
      </c>
      <c r="T3112" s="10"/>
      <c r="U3112" s="5">
        <v>105.0</v>
      </c>
      <c r="V3112" s="15">
        <v>45114.0</v>
      </c>
      <c r="W3112" s="5">
        <v>4753900.0</v>
      </c>
      <c r="X3112" s="1" t="s">
        <v>4940</v>
      </c>
      <c r="Y3112" s="1" t="s">
        <v>1090</v>
      </c>
      <c r="Z3112" s="1" t="s">
        <v>4941</v>
      </c>
      <c r="AA3112" s="5">
        <v>3650.0</v>
      </c>
      <c r="AB3112" s="1" t="s">
        <v>4942</v>
      </c>
      <c r="AC3112" s="1" t="s">
        <v>4943</v>
      </c>
      <c r="AD3112" s="5">
        <v>6.5903075E7</v>
      </c>
      <c r="AE3112" s="1" t="s">
        <v>28</v>
      </c>
      <c r="AF3112" s="5">
        <v>803.0</v>
      </c>
      <c r="AG3112" s="5">
        <v>99.0</v>
      </c>
      <c r="AH3112" s="5">
        <v>8.4019898E7</v>
      </c>
      <c r="AI3112" s="10"/>
      <c r="AJ3112" s="10"/>
      <c r="AK3112" s="10"/>
      <c r="AL3112" s="10"/>
      <c r="AM3112" s="1" t="s">
        <v>4944</v>
      </c>
      <c r="AN3112" s="10"/>
      <c r="AO3112" s="10"/>
      <c r="AP3112" s="1" t="s">
        <v>4945</v>
      </c>
    </row>
    <row r="3113">
      <c r="A3113" s="1" t="s">
        <v>4752</v>
      </c>
      <c r="B3113" s="14">
        <v>46197.0</v>
      </c>
      <c r="C3113" s="1" t="s">
        <v>17314</v>
      </c>
      <c r="D3113" s="5">
        <v>5.1806600000182E13</v>
      </c>
      <c r="E3113" s="1" t="s">
        <v>4752</v>
      </c>
      <c r="F3113" s="1" t="s">
        <v>1097</v>
      </c>
      <c r="G3113" s="1" t="s">
        <v>4761</v>
      </c>
      <c r="H3113" s="1" t="s">
        <v>17315</v>
      </c>
      <c r="I3113" s="5">
        <v>101.0</v>
      </c>
      <c r="J3113" s="1" t="s">
        <v>4759</v>
      </c>
      <c r="K3113" s="1" t="s">
        <v>17316</v>
      </c>
      <c r="L3113" s="1" t="s">
        <v>17317</v>
      </c>
      <c r="M3113" s="1" t="s">
        <v>17318</v>
      </c>
      <c r="N3113" s="5">
        <v>5.1806600000182E13</v>
      </c>
      <c r="O3113" s="1" t="s">
        <v>1072</v>
      </c>
      <c r="P3113" s="1" t="s">
        <v>17319</v>
      </c>
      <c r="Q3113" s="5">
        <v>2.0</v>
      </c>
      <c r="R3113" s="15">
        <v>45152.0</v>
      </c>
      <c r="S3113" s="5">
        <v>0.0</v>
      </c>
      <c r="T3113" s="10"/>
      <c r="U3113" s="5">
        <v>105.0</v>
      </c>
      <c r="V3113" s="15">
        <v>45152.0</v>
      </c>
      <c r="W3113" s="5">
        <v>4611700.0</v>
      </c>
      <c r="X3113" s="1" t="s">
        <v>17320</v>
      </c>
      <c r="Y3113" s="1" t="s">
        <v>1075</v>
      </c>
      <c r="Z3113" s="1" t="s">
        <v>17321</v>
      </c>
      <c r="AA3113" s="5">
        <v>410.0</v>
      </c>
      <c r="AB3113" s="1" t="s">
        <v>17322</v>
      </c>
      <c r="AC3113" s="1" t="s">
        <v>17323</v>
      </c>
      <c r="AD3113" s="5">
        <v>7.8060634E7</v>
      </c>
      <c r="AE3113" s="1" t="s">
        <v>1122</v>
      </c>
      <c r="AF3113" s="5">
        <v>9067.0</v>
      </c>
      <c r="AG3113" s="5">
        <v>65.0</v>
      </c>
      <c r="AH3113" s="5">
        <v>9.9309199E7</v>
      </c>
      <c r="AI3113" s="5">
        <v>0.0</v>
      </c>
      <c r="AJ3113" s="5">
        <v>0.0</v>
      </c>
      <c r="AK3113" s="10"/>
      <c r="AL3113" s="10"/>
      <c r="AM3113" s="1" t="s">
        <v>17324</v>
      </c>
      <c r="AN3113" s="10"/>
      <c r="AO3113" s="10"/>
      <c r="AP3113" s="1" t="s">
        <v>2099</v>
      </c>
    </row>
    <row r="3114">
      <c r="A3114" s="1" t="s">
        <v>4752</v>
      </c>
      <c r="B3114" s="14">
        <v>46153.0</v>
      </c>
      <c r="C3114" s="1" t="s">
        <v>17325</v>
      </c>
      <c r="D3114" s="5">
        <v>4.1626357000167E13</v>
      </c>
      <c r="E3114" s="1" t="s">
        <v>4752</v>
      </c>
      <c r="F3114" s="1" t="s">
        <v>1097</v>
      </c>
      <c r="G3114" s="1" t="s">
        <v>4799</v>
      </c>
      <c r="H3114" s="1" t="s">
        <v>17326</v>
      </c>
      <c r="I3114" s="5">
        <v>58.0</v>
      </c>
      <c r="J3114" s="1" t="s">
        <v>4759</v>
      </c>
      <c r="K3114" s="1" t="s">
        <v>17327</v>
      </c>
      <c r="L3114" s="1" t="s">
        <v>17328</v>
      </c>
      <c r="M3114" s="1" t="s">
        <v>17329</v>
      </c>
      <c r="N3114" s="5">
        <v>4.1626357000167E13</v>
      </c>
      <c r="O3114" s="1" t="s">
        <v>1072</v>
      </c>
      <c r="P3114" s="1" t="s">
        <v>17325</v>
      </c>
      <c r="Q3114" s="5">
        <v>2.0</v>
      </c>
      <c r="R3114" s="15">
        <v>44305.0</v>
      </c>
      <c r="S3114" s="5">
        <v>0.0</v>
      </c>
      <c r="T3114" s="10"/>
      <c r="U3114" s="10"/>
      <c r="V3114" s="15">
        <v>44305.0</v>
      </c>
      <c r="W3114" s="5">
        <v>161001.0</v>
      </c>
      <c r="X3114" s="1" t="s">
        <v>6595</v>
      </c>
      <c r="Y3114" s="1" t="s">
        <v>1075</v>
      </c>
      <c r="Z3114" s="1" t="s">
        <v>17330</v>
      </c>
      <c r="AA3114" s="5">
        <v>325.0</v>
      </c>
      <c r="AB3114" s="10"/>
      <c r="AC3114" s="1" t="s">
        <v>17331</v>
      </c>
      <c r="AD3114" s="5">
        <v>1.9880078E7</v>
      </c>
      <c r="AE3114" s="1" t="s">
        <v>1079</v>
      </c>
      <c r="AF3114" s="5">
        <v>6301.0</v>
      </c>
      <c r="AG3114" s="5">
        <v>18.0</v>
      </c>
      <c r="AH3114" s="5">
        <v>3.3411002E7</v>
      </c>
      <c r="AI3114" s="10"/>
      <c r="AJ3114" s="10"/>
      <c r="AK3114" s="10"/>
      <c r="AL3114" s="10"/>
      <c r="AM3114" s="1" t="s">
        <v>17332</v>
      </c>
      <c r="AN3114" s="10"/>
      <c r="AO3114" s="10"/>
      <c r="AP3114" s="1" t="s">
        <v>17333</v>
      </c>
    </row>
    <row r="3115">
      <c r="A3115" s="1" t="s">
        <v>4752</v>
      </c>
      <c r="B3115" s="14">
        <v>46065.0</v>
      </c>
      <c r="C3115" s="1" t="s">
        <v>17334</v>
      </c>
      <c r="D3115" s="5">
        <v>3.1114029000128E13</v>
      </c>
      <c r="E3115" s="1" t="s">
        <v>4752</v>
      </c>
      <c r="F3115" s="1" t="s">
        <v>6430</v>
      </c>
      <c r="G3115" s="1" t="s">
        <v>7829</v>
      </c>
      <c r="H3115" s="1" t="s">
        <v>17335</v>
      </c>
      <c r="I3115" s="5">
        <v>25.0</v>
      </c>
      <c r="J3115" s="1" t="s">
        <v>4759</v>
      </c>
      <c r="K3115" s="1" t="s">
        <v>17336</v>
      </c>
      <c r="L3115" s="1" t="s">
        <v>17337</v>
      </c>
      <c r="M3115" s="1" t="s">
        <v>17338</v>
      </c>
      <c r="N3115" s="5">
        <v>3.1114029000128E13</v>
      </c>
      <c r="O3115" s="1" t="s">
        <v>1072</v>
      </c>
      <c r="P3115" s="10"/>
      <c r="Q3115" s="5">
        <v>2.0</v>
      </c>
      <c r="R3115" s="15">
        <v>43315.0</v>
      </c>
      <c r="S3115" s="5">
        <v>0.0</v>
      </c>
      <c r="T3115" s="10"/>
      <c r="U3115" s="10"/>
      <c r="V3115" s="15">
        <v>43315.0</v>
      </c>
      <c r="W3115" s="5">
        <v>8130300.0</v>
      </c>
      <c r="X3115" s="1" t="s">
        <v>17339</v>
      </c>
      <c r="Y3115" s="1" t="s">
        <v>17340</v>
      </c>
      <c r="Z3115" s="1" t="s">
        <v>4475</v>
      </c>
      <c r="AA3115" s="5">
        <v>19.0</v>
      </c>
      <c r="AB3115" s="10"/>
      <c r="AC3115" s="1" t="s">
        <v>17341</v>
      </c>
      <c r="AD3115" s="5">
        <v>8.5485E7</v>
      </c>
      <c r="AE3115" s="1" t="s">
        <v>1231</v>
      </c>
      <c r="AF3115" s="5">
        <v>7987.0</v>
      </c>
      <c r="AG3115" s="5">
        <v>45.0</v>
      </c>
      <c r="AH3115" s="5">
        <v>9.1051107E7</v>
      </c>
      <c r="AI3115" s="10"/>
      <c r="AJ3115" s="10"/>
      <c r="AK3115" s="10"/>
      <c r="AL3115" s="10"/>
      <c r="AM3115" s="1" t="s">
        <v>17342</v>
      </c>
      <c r="AN3115" s="10"/>
      <c r="AO3115" s="10"/>
      <c r="AP3115" s="1" t="s">
        <v>17343</v>
      </c>
    </row>
    <row r="3116">
      <c r="A3116" s="1" t="s">
        <v>4752</v>
      </c>
      <c r="B3116" s="14">
        <v>46223.0</v>
      </c>
      <c r="C3116" s="1" t="s">
        <v>9376</v>
      </c>
      <c r="D3116" s="5">
        <v>4.450427000738E12</v>
      </c>
      <c r="E3116" s="1" t="s">
        <v>4752</v>
      </c>
      <c r="F3116" s="1" t="s">
        <v>1097</v>
      </c>
      <c r="G3116" s="1" t="s">
        <v>4761</v>
      </c>
      <c r="H3116" s="1" t="s">
        <v>17344</v>
      </c>
      <c r="I3116" s="5">
        <v>101.0</v>
      </c>
      <c r="J3116" s="1" t="s">
        <v>4759</v>
      </c>
      <c r="K3116" s="1" t="s">
        <v>4949</v>
      </c>
      <c r="L3116" s="1" t="s">
        <v>9378</v>
      </c>
      <c r="M3116" s="1" t="s">
        <v>4951</v>
      </c>
      <c r="N3116" s="5">
        <v>4.450427000738E12</v>
      </c>
      <c r="O3116" s="1" t="s">
        <v>1103</v>
      </c>
      <c r="P3116" s="1" t="s">
        <v>4947</v>
      </c>
      <c r="Q3116" s="5">
        <v>2.0</v>
      </c>
      <c r="R3116" s="15">
        <v>44151.0</v>
      </c>
      <c r="S3116" s="5">
        <v>0.0</v>
      </c>
      <c r="T3116" s="10"/>
      <c r="U3116" s="10"/>
      <c r="V3116" s="15">
        <v>44151.0</v>
      </c>
      <c r="W3116" s="5">
        <v>210101.0</v>
      </c>
      <c r="X3116" s="1" t="s">
        <v>4952</v>
      </c>
      <c r="Y3116" s="1" t="s">
        <v>1075</v>
      </c>
      <c r="Z3116" s="1" t="s">
        <v>9379</v>
      </c>
      <c r="AA3116" s="5">
        <v>637.0</v>
      </c>
      <c r="AB3116" s="10"/>
      <c r="AC3116" s="1" t="s">
        <v>1078</v>
      </c>
      <c r="AD3116" s="5">
        <v>8.49E7</v>
      </c>
      <c r="AE3116" s="1" t="s">
        <v>1231</v>
      </c>
      <c r="AF3116" s="5">
        <v>7589.0</v>
      </c>
      <c r="AG3116" s="5">
        <v>15.0</v>
      </c>
      <c r="AH3116" s="5">
        <v>3.5111111E7</v>
      </c>
      <c r="AI3116" s="10"/>
      <c r="AJ3116" s="10"/>
      <c r="AK3116" s="10"/>
      <c r="AL3116" s="10"/>
      <c r="AM3116" s="1" t="s">
        <v>4955</v>
      </c>
      <c r="AN3116" s="10"/>
      <c r="AO3116" s="10"/>
      <c r="AP3116" s="1" t="s">
        <v>9380</v>
      </c>
    </row>
    <row r="3117">
      <c r="A3117" s="1" t="s">
        <v>4752</v>
      </c>
      <c r="B3117" s="16">
        <v>45949.0</v>
      </c>
      <c r="C3117" s="1" t="s">
        <v>17345</v>
      </c>
      <c r="D3117" s="5">
        <v>5.080343900012E13</v>
      </c>
      <c r="E3117" s="1" t="s">
        <v>4752</v>
      </c>
      <c r="F3117" s="1" t="s">
        <v>1097</v>
      </c>
      <c r="G3117" s="1" t="s">
        <v>4771</v>
      </c>
      <c r="H3117" s="1" t="s">
        <v>17346</v>
      </c>
      <c r="I3117" s="17">
        <v>45528.0</v>
      </c>
      <c r="J3117" s="1" t="s">
        <v>4759</v>
      </c>
      <c r="K3117" s="1" t="s">
        <v>17347</v>
      </c>
      <c r="L3117" s="1" t="s">
        <v>17348</v>
      </c>
      <c r="M3117" s="1" t="s">
        <v>17349</v>
      </c>
      <c r="N3117" s="5">
        <v>5.080343900012E13</v>
      </c>
      <c r="O3117" s="1" t="s">
        <v>1072</v>
      </c>
      <c r="P3117" s="10"/>
      <c r="Q3117" s="5">
        <v>2.0</v>
      </c>
      <c r="R3117" s="15">
        <v>45070.0</v>
      </c>
      <c r="S3117" s="5">
        <v>0.0</v>
      </c>
      <c r="T3117" s="10"/>
      <c r="U3117" s="10"/>
      <c r="V3117" s="15">
        <v>45070.0</v>
      </c>
      <c r="W3117" s="5">
        <v>3314711.0</v>
      </c>
      <c r="X3117" s="1" t="s">
        <v>16640</v>
      </c>
      <c r="Y3117" s="1" t="s">
        <v>1075</v>
      </c>
      <c r="Z3117" s="1" t="s">
        <v>17350</v>
      </c>
      <c r="AA3117" s="5">
        <v>174.0</v>
      </c>
      <c r="AB3117" s="10"/>
      <c r="AC3117" s="1" t="s">
        <v>17351</v>
      </c>
      <c r="AD3117" s="5">
        <v>8.680206E7</v>
      </c>
      <c r="AE3117" s="1" t="s">
        <v>1231</v>
      </c>
      <c r="AF3117" s="5">
        <v>7425.0</v>
      </c>
      <c r="AG3117" s="5">
        <v>45.0</v>
      </c>
      <c r="AH3117" s="5">
        <v>3.0970915E7</v>
      </c>
      <c r="AI3117" s="10"/>
      <c r="AJ3117" s="10"/>
      <c r="AK3117" s="10"/>
      <c r="AL3117" s="10"/>
      <c r="AM3117" s="1" t="s">
        <v>17352</v>
      </c>
      <c r="AN3117" s="10"/>
      <c r="AO3117" s="10"/>
      <c r="AP3117" s="1" t="s">
        <v>17353</v>
      </c>
    </row>
    <row r="3118">
      <c r="A3118" s="1" t="s">
        <v>4752</v>
      </c>
      <c r="B3118" s="14">
        <v>46130.0</v>
      </c>
      <c r="C3118" s="1" t="s">
        <v>6126</v>
      </c>
      <c r="D3118" s="5">
        <v>4.200541000114E12</v>
      </c>
      <c r="E3118" s="1" t="s">
        <v>4752</v>
      </c>
      <c r="F3118" s="1" t="s">
        <v>6127</v>
      </c>
      <c r="G3118" s="1" t="s">
        <v>5210</v>
      </c>
      <c r="H3118" s="5">
        <v>8.0024018E7</v>
      </c>
      <c r="I3118" s="5">
        <v>5.0</v>
      </c>
      <c r="J3118" s="1" t="s">
        <v>4759</v>
      </c>
      <c r="K3118" s="1" t="s">
        <v>6128</v>
      </c>
      <c r="L3118" s="1" t="s">
        <v>6129</v>
      </c>
      <c r="M3118" s="1" t="s">
        <v>6130</v>
      </c>
      <c r="N3118" s="5">
        <v>4.200541000114E12</v>
      </c>
      <c r="O3118" s="1" t="s">
        <v>1072</v>
      </c>
      <c r="P3118" s="1" t="s">
        <v>6131</v>
      </c>
      <c r="Q3118" s="5">
        <v>2.0</v>
      </c>
      <c r="R3118" s="15">
        <v>38653.0</v>
      </c>
      <c r="S3118" s="5">
        <v>0.0</v>
      </c>
      <c r="T3118" s="10"/>
      <c r="U3118" s="10"/>
      <c r="V3118" s="15">
        <v>36864.0</v>
      </c>
      <c r="W3118" s="5">
        <v>159899.0</v>
      </c>
      <c r="X3118" s="1" t="s">
        <v>6132</v>
      </c>
      <c r="Y3118" s="1" t="s">
        <v>1075</v>
      </c>
      <c r="Z3118" s="1" t="s">
        <v>6133</v>
      </c>
      <c r="AA3118" s="5">
        <v>27.0</v>
      </c>
      <c r="AB3118" s="10"/>
      <c r="AC3118" s="1" t="s">
        <v>6134</v>
      </c>
      <c r="AD3118" s="5">
        <v>1.418E7</v>
      </c>
      <c r="AE3118" s="1" t="s">
        <v>1079</v>
      </c>
      <c r="AF3118" s="5">
        <v>6905.0</v>
      </c>
      <c r="AG3118" s="5">
        <v>16.0</v>
      </c>
      <c r="AH3118" s="5">
        <v>3.612595E7</v>
      </c>
      <c r="AI3118" s="10"/>
      <c r="AJ3118" s="10"/>
      <c r="AK3118" s="5">
        <v>16.0</v>
      </c>
      <c r="AL3118" s="5">
        <v>3.9536424E7</v>
      </c>
      <c r="AM3118" s="1" t="s">
        <v>6135</v>
      </c>
      <c r="AN3118" s="10"/>
      <c r="AO3118" s="10"/>
      <c r="AP3118" s="1" t="s">
        <v>6136</v>
      </c>
    </row>
    <row r="3119">
      <c r="A3119" s="1" t="s">
        <v>4752</v>
      </c>
      <c r="B3119" s="14">
        <v>46062.0</v>
      </c>
      <c r="C3119" s="1" t="s">
        <v>17354</v>
      </c>
      <c r="D3119" s="5">
        <v>1.4469560000102E13</v>
      </c>
      <c r="E3119" s="1" t="s">
        <v>4752</v>
      </c>
      <c r="F3119" s="1" t="s">
        <v>1097</v>
      </c>
      <c r="G3119" s="1" t="s">
        <v>4761</v>
      </c>
      <c r="H3119" s="1" t="s">
        <v>17355</v>
      </c>
      <c r="I3119" s="5">
        <v>101.0</v>
      </c>
      <c r="J3119" s="1" t="s">
        <v>4759</v>
      </c>
      <c r="K3119" s="1" t="s">
        <v>17356</v>
      </c>
      <c r="L3119" s="1" t="s">
        <v>17357</v>
      </c>
      <c r="M3119" s="1" t="s">
        <v>17358</v>
      </c>
      <c r="N3119" s="5">
        <v>1.4469560000102E13</v>
      </c>
      <c r="O3119" s="1" t="s">
        <v>1072</v>
      </c>
      <c r="P3119" s="1" t="s">
        <v>17359</v>
      </c>
      <c r="Q3119" s="5">
        <v>2.0</v>
      </c>
      <c r="R3119" s="15">
        <v>40830.0</v>
      </c>
      <c r="S3119" s="5">
        <v>0.0</v>
      </c>
      <c r="T3119" s="10"/>
      <c r="U3119" s="10"/>
      <c r="V3119" s="15">
        <v>40830.0</v>
      </c>
      <c r="W3119" s="5">
        <v>7112000.0</v>
      </c>
      <c r="X3119" s="1" t="s">
        <v>17360</v>
      </c>
      <c r="Y3119" s="1" t="s">
        <v>1075</v>
      </c>
      <c r="Z3119" s="1" t="s">
        <v>6488</v>
      </c>
      <c r="AA3119" s="5">
        <v>394.0</v>
      </c>
      <c r="AB3119" s="10"/>
      <c r="AC3119" s="1" t="s">
        <v>11269</v>
      </c>
      <c r="AD3119" s="5">
        <v>9.828E7</v>
      </c>
      <c r="AE3119" s="1" t="s">
        <v>1277</v>
      </c>
      <c r="AF3119" s="5">
        <v>8781.0</v>
      </c>
      <c r="AG3119" s="5">
        <v>55.0</v>
      </c>
      <c r="AH3119" s="5">
        <v>9.695375E7</v>
      </c>
      <c r="AI3119" s="5">
        <v>55.0</v>
      </c>
      <c r="AJ3119" s="5">
        <v>9.1652958E7</v>
      </c>
      <c r="AK3119" s="10"/>
      <c r="AL3119" s="10"/>
      <c r="AM3119" s="10"/>
      <c r="AN3119" s="10"/>
      <c r="AO3119" s="10"/>
      <c r="AP3119" s="1" t="s">
        <v>17361</v>
      </c>
    </row>
    <row r="3120">
      <c r="A3120" s="1" t="s">
        <v>4752</v>
      </c>
      <c r="B3120" s="14">
        <v>46027.0</v>
      </c>
      <c r="C3120" s="1" t="s">
        <v>17362</v>
      </c>
      <c r="D3120" s="5">
        <v>2.920174700019E13</v>
      </c>
      <c r="E3120" s="1" t="s">
        <v>4752</v>
      </c>
      <c r="F3120" s="1" t="s">
        <v>1097</v>
      </c>
      <c r="G3120" s="1" t="s">
        <v>17363</v>
      </c>
      <c r="H3120" s="1" t="s">
        <v>17364</v>
      </c>
      <c r="I3120" s="1" t="s">
        <v>1404</v>
      </c>
      <c r="J3120" s="1" t="s">
        <v>4759</v>
      </c>
      <c r="K3120" s="1" t="s">
        <v>17365</v>
      </c>
      <c r="L3120" s="1" t="s">
        <v>17366</v>
      </c>
      <c r="M3120" s="1" t="s">
        <v>17367</v>
      </c>
      <c r="N3120" s="5">
        <v>2.920174700019E13</v>
      </c>
      <c r="O3120" s="1" t="s">
        <v>1072</v>
      </c>
      <c r="P3120" s="1" t="s">
        <v>17368</v>
      </c>
      <c r="Q3120" s="5">
        <v>2.0</v>
      </c>
      <c r="R3120" s="15">
        <v>43073.0</v>
      </c>
      <c r="S3120" s="5">
        <v>0.0</v>
      </c>
      <c r="T3120" s="10"/>
      <c r="U3120" s="10"/>
      <c r="V3120" s="15">
        <v>43073.0</v>
      </c>
      <c r="W3120" s="5">
        <v>7112000.0</v>
      </c>
      <c r="X3120" s="1" t="s">
        <v>17369</v>
      </c>
      <c r="Y3120" s="1" t="s">
        <v>1075</v>
      </c>
      <c r="Z3120" s="1" t="s">
        <v>17370</v>
      </c>
      <c r="AA3120" s="5">
        <v>595.0</v>
      </c>
      <c r="AB3120" s="10"/>
      <c r="AC3120" s="1" t="s">
        <v>17371</v>
      </c>
      <c r="AD3120" s="5">
        <v>4.905233E7</v>
      </c>
      <c r="AE3120" s="1" t="s">
        <v>4007</v>
      </c>
      <c r="AF3120" s="5">
        <v>3105.0</v>
      </c>
      <c r="AG3120" s="5">
        <v>79.0</v>
      </c>
      <c r="AH3120" s="5">
        <v>9.9611504E7</v>
      </c>
      <c r="AI3120" s="10"/>
      <c r="AJ3120" s="10"/>
      <c r="AK3120" s="10"/>
      <c r="AL3120" s="10"/>
      <c r="AM3120" s="1" t="s">
        <v>17372</v>
      </c>
      <c r="AN3120" s="10"/>
      <c r="AO3120" s="10"/>
      <c r="AP3120" s="1" t="s">
        <v>14010</v>
      </c>
    </row>
    <row r="3121">
      <c r="A3121" s="1" t="s">
        <v>4752</v>
      </c>
      <c r="B3121" s="14">
        <v>46046.0</v>
      </c>
      <c r="C3121" s="1" t="s">
        <v>17373</v>
      </c>
      <c r="D3121" s="5">
        <v>4.0195687000182E13</v>
      </c>
      <c r="E3121" s="1" t="s">
        <v>4752</v>
      </c>
      <c r="F3121" s="1" t="s">
        <v>1097</v>
      </c>
      <c r="G3121" s="1" t="s">
        <v>4761</v>
      </c>
      <c r="H3121" s="1" t="s">
        <v>17374</v>
      </c>
      <c r="I3121" s="5">
        <v>101.0</v>
      </c>
      <c r="J3121" s="1" t="s">
        <v>4759</v>
      </c>
      <c r="K3121" s="1" t="s">
        <v>17375</v>
      </c>
      <c r="L3121" s="1" t="s">
        <v>17376</v>
      </c>
      <c r="M3121" s="1" t="s">
        <v>17377</v>
      </c>
      <c r="N3121" s="5">
        <v>4.0195687000182E13</v>
      </c>
      <c r="O3121" s="1" t="s">
        <v>1072</v>
      </c>
      <c r="P3121" s="1" t="s">
        <v>17378</v>
      </c>
      <c r="Q3121" s="5">
        <v>2.0</v>
      </c>
      <c r="R3121" s="15">
        <v>38659.0</v>
      </c>
      <c r="S3121" s="5">
        <v>0.0</v>
      </c>
      <c r="T3121" s="10"/>
      <c r="U3121" s="10"/>
      <c r="V3121" s="15">
        <v>33318.0</v>
      </c>
      <c r="W3121" s="5">
        <v>8219999.0</v>
      </c>
      <c r="X3121" s="1" t="s">
        <v>17379</v>
      </c>
      <c r="Y3121" s="1" t="s">
        <v>1075</v>
      </c>
      <c r="Z3121" s="1" t="s">
        <v>17380</v>
      </c>
      <c r="AA3121" s="5">
        <v>647.0</v>
      </c>
      <c r="AB3121" s="10"/>
      <c r="AC3121" s="1" t="s">
        <v>17381</v>
      </c>
      <c r="AD3121" s="5">
        <v>8.3708132E7</v>
      </c>
      <c r="AE3121" s="1" t="s">
        <v>1231</v>
      </c>
      <c r="AF3121" s="5">
        <v>7435.0</v>
      </c>
      <c r="AG3121" s="5">
        <v>41.0</v>
      </c>
      <c r="AH3121" s="5">
        <v>9.9422199E7</v>
      </c>
      <c r="AI3121" s="10"/>
      <c r="AJ3121" s="10"/>
      <c r="AK3121" s="10"/>
      <c r="AL3121" s="10"/>
      <c r="AM3121" s="1" t="s">
        <v>17382</v>
      </c>
      <c r="AN3121" s="10"/>
      <c r="AO3121" s="10"/>
      <c r="AP3121" s="1" t="s">
        <v>12918</v>
      </c>
    </row>
    <row r="3122">
      <c r="A3122" s="1" t="s">
        <v>4752</v>
      </c>
      <c r="B3122" s="16">
        <v>46020.0</v>
      </c>
      <c r="C3122" s="1" t="s">
        <v>17383</v>
      </c>
      <c r="D3122" s="5">
        <v>4.9732061000132E13</v>
      </c>
      <c r="E3122" s="1" t="s">
        <v>4752</v>
      </c>
      <c r="F3122" s="1" t="s">
        <v>1318</v>
      </c>
      <c r="G3122" s="1" t="s">
        <v>5790</v>
      </c>
      <c r="H3122" s="1" t="s">
        <v>17384</v>
      </c>
      <c r="I3122" s="5">
        <v>40.0</v>
      </c>
      <c r="J3122" s="1" t="s">
        <v>4759</v>
      </c>
      <c r="K3122" s="1" t="s">
        <v>17383</v>
      </c>
      <c r="L3122" s="1" t="s">
        <v>17385</v>
      </c>
      <c r="M3122" s="1" t="s">
        <v>17386</v>
      </c>
      <c r="N3122" s="5">
        <v>4.9732061000132E13</v>
      </c>
      <c r="O3122" s="1" t="s">
        <v>1072</v>
      </c>
      <c r="P3122" s="1" t="s">
        <v>17387</v>
      </c>
      <c r="Q3122" s="5">
        <v>2.0</v>
      </c>
      <c r="R3122" s="15">
        <v>44984.0</v>
      </c>
      <c r="S3122" s="5">
        <v>0.0</v>
      </c>
      <c r="T3122" s="10"/>
      <c r="U3122" s="10"/>
      <c r="V3122" s="15">
        <v>44984.0</v>
      </c>
      <c r="W3122" s="5">
        <v>4661300.0</v>
      </c>
      <c r="X3122" s="1" t="s">
        <v>17388</v>
      </c>
      <c r="Y3122" s="1" t="s">
        <v>1075</v>
      </c>
      <c r="Z3122" s="1" t="s">
        <v>17389</v>
      </c>
      <c r="AA3122" s="5">
        <v>2525.0</v>
      </c>
      <c r="AB3122" s="1" t="s">
        <v>1092</v>
      </c>
      <c r="AC3122" s="1" t="s">
        <v>5916</v>
      </c>
      <c r="AD3122" s="5">
        <v>8.962E7</v>
      </c>
      <c r="AE3122" s="1" t="s">
        <v>1386</v>
      </c>
      <c r="AF3122" s="5">
        <v>8069.0</v>
      </c>
      <c r="AG3122" s="5">
        <v>49.0</v>
      </c>
      <c r="AH3122" s="5">
        <v>9.9680013E7</v>
      </c>
      <c r="AI3122" s="10"/>
      <c r="AJ3122" s="10"/>
      <c r="AK3122" s="10"/>
      <c r="AL3122" s="10"/>
      <c r="AM3122" s="1" t="s">
        <v>17390</v>
      </c>
      <c r="AN3122" s="10"/>
      <c r="AO3122" s="10"/>
      <c r="AP3122" s="1" t="s">
        <v>6244</v>
      </c>
    </row>
    <row r="3123">
      <c r="A3123" s="1" t="s">
        <v>4752</v>
      </c>
      <c r="B3123" s="16">
        <v>46319.0</v>
      </c>
      <c r="C3123" s="1" t="s">
        <v>2577</v>
      </c>
      <c r="D3123" s="5">
        <v>4.3059559002496E13</v>
      </c>
      <c r="E3123" s="1" t="s">
        <v>4752</v>
      </c>
      <c r="F3123" s="1" t="s">
        <v>1097</v>
      </c>
      <c r="G3123" s="1" t="s">
        <v>5403</v>
      </c>
      <c r="H3123" s="1" t="s">
        <v>17391</v>
      </c>
      <c r="I3123" s="5">
        <v>58.0</v>
      </c>
      <c r="J3123" s="1" t="s">
        <v>4759</v>
      </c>
      <c r="K3123" s="1" t="s">
        <v>2577</v>
      </c>
      <c r="L3123" s="1" t="s">
        <v>17392</v>
      </c>
      <c r="M3123" s="1" t="s">
        <v>2579</v>
      </c>
      <c r="N3123" s="5">
        <v>4.3059559002496E13</v>
      </c>
      <c r="O3123" s="1" t="s">
        <v>1103</v>
      </c>
      <c r="P3123" s="10"/>
      <c r="Q3123" s="5">
        <v>2.0</v>
      </c>
      <c r="R3123" s="15">
        <v>38659.0</v>
      </c>
      <c r="S3123" s="5">
        <v>0.0</v>
      </c>
      <c r="T3123" s="10"/>
      <c r="U3123" s="10"/>
      <c r="V3123" s="15">
        <v>31750.0</v>
      </c>
      <c r="W3123" s="5">
        <v>210107.0</v>
      </c>
      <c r="X3123" s="1" t="s">
        <v>2580</v>
      </c>
      <c r="Y3123" s="1" t="s">
        <v>1384</v>
      </c>
      <c r="Z3123" s="1" t="s">
        <v>17393</v>
      </c>
      <c r="AA3123" s="1" t="s">
        <v>1120</v>
      </c>
      <c r="AB3123" s="10"/>
      <c r="AC3123" s="1" t="s">
        <v>1121</v>
      </c>
      <c r="AD3123" s="5">
        <v>1.820642E7</v>
      </c>
      <c r="AE3123" s="1" t="s">
        <v>1079</v>
      </c>
      <c r="AF3123" s="5">
        <v>6547.0</v>
      </c>
      <c r="AG3123" s="5">
        <v>11.0</v>
      </c>
      <c r="AH3123" s="5">
        <v>3.1797454E7</v>
      </c>
      <c r="AI3123" s="5">
        <v>11.0</v>
      </c>
      <c r="AJ3123" s="5">
        <v>3.179743E7</v>
      </c>
      <c r="AK3123" s="5">
        <v>15.0</v>
      </c>
      <c r="AL3123" s="5">
        <v>2712261.0</v>
      </c>
      <c r="AM3123" s="1" t="s">
        <v>2582</v>
      </c>
      <c r="AN3123" s="10"/>
      <c r="AO3123" s="10"/>
      <c r="AP3123" s="1" t="s">
        <v>4956</v>
      </c>
    </row>
    <row r="3124">
      <c r="A3124" s="1" t="s">
        <v>4752</v>
      </c>
      <c r="B3124" s="14">
        <v>46114.0</v>
      </c>
      <c r="C3124" s="1" t="s">
        <v>17394</v>
      </c>
      <c r="D3124" s="5">
        <v>5.827977000109E12</v>
      </c>
      <c r="E3124" s="1" t="s">
        <v>4752</v>
      </c>
      <c r="F3124" s="1" t="s">
        <v>1097</v>
      </c>
      <c r="G3124" s="1" t="s">
        <v>4761</v>
      </c>
      <c r="H3124" s="1" t="s">
        <v>17395</v>
      </c>
      <c r="I3124" s="5">
        <v>101.0</v>
      </c>
      <c r="J3124" s="1" t="s">
        <v>4759</v>
      </c>
      <c r="K3124" s="1" t="s">
        <v>17396</v>
      </c>
      <c r="L3124" s="1" t="s">
        <v>17397</v>
      </c>
      <c r="M3124" s="1" t="s">
        <v>17398</v>
      </c>
      <c r="N3124" s="5">
        <v>5.827977000109E12</v>
      </c>
      <c r="O3124" s="1" t="s">
        <v>1072</v>
      </c>
      <c r="P3124" s="10"/>
      <c r="Q3124" s="5">
        <v>2.0</v>
      </c>
      <c r="R3124" s="15">
        <v>38659.0</v>
      </c>
      <c r="S3124" s="5">
        <v>0.0</v>
      </c>
      <c r="T3124" s="10"/>
      <c r="U3124" s="10"/>
      <c r="V3124" s="15">
        <v>28768.0</v>
      </c>
      <c r="W3124" s="5">
        <v>113000.0</v>
      </c>
      <c r="X3124" s="1" t="s">
        <v>17399</v>
      </c>
      <c r="Y3124" s="1" t="s">
        <v>1346</v>
      </c>
      <c r="Z3124" s="1" t="s">
        <v>17400</v>
      </c>
      <c r="AA3124" s="1" t="s">
        <v>1410</v>
      </c>
      <c r="AB3124" s="1" t="s">
        <v>17401</v>
      </c>
      <c r="AC3124" s="1" t="s">
        <v>1121</v>
      </c>
      <c r="AD3124" s="5">
        <v>6.9735E7</v>
      </c>
      <c r="AE3124" s="1" t="s">
        <v>1770</v>
      </c>
      <c r="AF3124" s="5">
        <v>9841.0</v>
      </c>
      <c r="AG3124" s="10"/>
      <c r="AH3124" s="10"/>
      <c r="AI3124" s="10"/>
      <c r="AJ3124" s="10"/>
      <c r="AK3124" s="10"/>
      <c r="AL3124" s="10"/>
      <c r="AM3124" s="10"/>
      <c r="AN3124" s="10"/>
      <c r="AO3124" s="10"/>
      <c r="AP3124" s="1" t="s">
        <v>17402</v>
      </c>
    </row>
    <row r="3125">
      <c r="A3125" s="1" t="s">
        <v>4752</v>
      </c>
      <c r="B3125" s="14">
        <v>46094.0</v>
      </c>
      <c r="C3125" s="1" t="s">
        <v>17403</v>
      </c>
      <c r="D3125" s="5">
        <v>7.916371000833E12</v>
      </c>
      <c r="E3125" s="1" t="s">
        <v>4752</v>
      </c>
      <c r="F3125" s="1" t="s">
        <v>1097</v>
      </c>
      <c r="G3125" s="1" t="s">
        <v>4761</v>
      </c>
      <c r="H3125" s="1" t="s">
        <v>17404</v>
      </c>
      <c r="I3125" s="5">
        <v>101.0</v>
      </c>
      <c r="J3125" s="1" t="s">
        <v>4759</v>
      </c>
      <c r="K3125" s="1" t="s">
        <v>17405</v>
      </c>
      <c r="L3125" s="1" t="s">
        <v>17406</v>
      </c>
      <c r="M3125" s="1" t="s">
        <v>17407</v>
      </c>
      <c r="N3125" s="5">
        <v>7.916371000833E12</v>
      </c>
      <c r="O3125" s="1" t="s">
        <v>1103</v>
      </c>
      <c r="P3125" s="10"/>
      <c r="Q3125" s="5">
        <v>2.0</v>
      </c>
      <c r="R3125" s="15">
        <v>39078.0</v>
      </c>
      <c r="S3125" s="5">
        <v>0.0</v>
      </c>
      <c r="T3125" s="10"/>
      <c r="U3125" s="10"/>
      <c r="V3125" s="15">
        <v>39078.0</v>
      </c>
      <c r="W3125" s="5">
        <v>151201.0</v>
      </c>
      <c r="X3125" s="1" t="s">
        <v>17408</v>
      </c>
      <c r="Y3125" s="1" t="s">
        <v>2655</v>
      </c>
      <c r="Z3125" s="1" t="s">
        <v>17409</v>
      </c>
      <c r="AA3125" s="1" t="s">
        <v>1120</v>
      </c>
      <c r="AB3125" s="1" t="s">
        <v>2581</v>
      </c>
      <c r="AC3125" s="1" t="s">
        <v>17410</v>
      </c>
      <c r="AD3125" s="5">
        <v>1.858E7</v>
      </c>
      <c r="AE3125" s="1" t="s">
        <v>1079</v>
      </c>
      <c r="AF3125" s="5">
        <v>6851.0</v>
      </c>
      <c r="AG3125" s="5">
        <v>14.0</v>
      </c>
      <c r="AH3125" s="5">
        <v>3.8881196E7</v>
      </c>
      <c r="AI3125" s="5">
        <v>15.0</v>
      </c>
      <c r="AJ3125" s="5">
        <v>3.283126E7</v>
      </c>
      <c r="AK3125" s="5">
        <v>14.0</v>
      </c>
      <c r="AL3125" s="5">
        <v>3.8881196E7</v>
      </c>
      <c r="AM3125" s="1" t="s">
        <v>17411</v>
      </c>
      <c r="AN3125" s="10"/>
      <c r="AO3125" s="10"/>
      <c r="AP3125" s="1" t="s">
        <v>17412</v>
      </c>
    </row>
    <row r="3126">
      <c r="A3126" s="1" t="s">
        <v>4752</v>
      </c>
      <c r="B3126" s="14">
        <v>46095.0</v>
      </c>
      <c r="C3126" s="1" t="s">
        <v>17413</v>
      </c>
      <c r="D3126" s="5">
        <v>1.209263600019E13</v>
      </c>
      <c r="E3126" s="1" t="s">
        <v>4752</v>
      </c>
      <c r="F3126" s="1" t="s">
        <v>1097</v>
      </c>
      <c r="G3126" s="1" t="s">
        <v>4761</v>
      </c>
      <c r="H3126" s="1" t="s">
        <v>17414</v>
      </c>
      <c r="I3126" s="5">
        <v>101.0</v>
      </c>
      <c r="J3126" s="1" t="s">
        <v>4759</v>
      </c>
      <c r="K3126" s="1" t="s">
        <v>17415</v>
      </c>
      <c r="L3126" s="1" t="s">
        <v>17416</v>
      </c>
      <c r="M3126" s="1" t="s">
        <v>17417</v>
      </c>
      <c r="N3126" s="5">
        <v>1.209263600019E13</v>
      </c>
      <c r="O3126" s="1" t="s">
        <v>1072</v>
      </c>
      <c r="P3126" s="1" t="s">
        <v>17418</v>
      </c>
      <c r="Q3126" s="5">
        <v>2.0</v>
      </c>
      <c r="R3126" s="15">
        <v>35403.0</v>
      </c>
      <c r="S3126" s="5">
        <v>0.0</v>
      </c>
      <c r="T3126" s="10"/>
      <c r="U3126" s="10"/>
      <c r="V3126" s="15">
        <v>35403.0</v>
      </c>
      <c r="W3126" s="5">
        <v>8411600.0</v>
      </c>
      <c r="X3126" s="1" t="s">
        <v>17419</v>
      </c>
      <c r="Y3126" s="1" t="s">
        <v>1090</v>
      </c>
      <c r="Z3126" s="1" t="s">
        <v>17420</v>
      </c>
      <c r="AA3126" s="5">
        <v>280.0</v>
      </c>
      <c r="AB3126" s="1" t="s">
        <v>4281</v>
      </c>
      <c r="AC3126" s="1" t="s">
        <v>17421</v>
      </c>
      <c r="AD3126" s="5">
        <v>8.8130005E7</v>
      </c>
      <c r="AE3126" s="1" t="s">
        <v>1386</v>
      </c>
      <c r="AF3126" s="5">
        <v>8233.0</v>
      </c>
      <c r="AG3126" s="5">
        <v>48.0</v>
      </c>
      <c r="AH3126" s="5">
        <v>3.2791718E7</v>
      </c>
      <c r="AI3126" s="5">
        <v>48.0</v>
      </c>
      <c r="AJ3126" s="5">
        <v>3.2791729E7</v>
      </c>
      <c r="AK3126" s="5">
        <v>48.0</v>
      </c>
      <c r="AL3126" s="5">
        <v>3.2791718E7</v>
      </c>
      <c r="AM3126" s="1" t="s">
        <v>17422</v>
      </c>
      <c r="AN3126" s="10"/>
      <c r="AO3126" s="10"/>
      <c r="AP3126" s="1" t="s">
        <v>17423</v>
      </c>
    </row>
    <row r="3127">
      <c r="A3127" s="1" t="s">
        <v>4752</v>
      </c>
      <c r="B3127" s="14">
        <v>46102.0</v>
      </c>
      <c r="C3127" s="1" t="s">
        <v>17424</v>
      </c>
      <c r="D3127" s="5">
        <v>1.903670800012E13</v>
      </c>
      <c r="E3127" s="1" t="s">
        <v>4752</v>
      </c>
      <c r="F3127" s="1" t="s">
        <v>1097</v>
      </c>
      <c r="G3127" s="1" t="s">
        <v>4761</v>
      </c>
      <c r="H3127" s="1" t="s">
        <v>17425</v>
      </c>
      <c r="I3127" s="5">
        <v>101.0</v>
      </c>
      <c r="J3127" s="1" t="s">
        <v>4759</v>
      </c>
      <c r="K3127" s="1" t="s">
        <v>17426</v>
      </c>
      <c r="L3127" s="1" t="s">
        <v>17427</v>
      </c>
      <c r="M3127" s="1" t="s">
        <v>17428</v>
      </c>
      <c r="N3127" s="5">
        <v>1.903670800012E13</v>
      </c>
      <c r="O3127" s="1" t="s">
        <v>1072</v>
      </c>
      <c r="P3127" s="1" t="s">
        <v>17429</v>
      </c>
      <c r="Q3127" s="5">
        <v>2.0</v>
      </c>
      <c r="R3127" s="15">
        <v>40772.0</v>
      </c>
      <c r="S3127" s="5">
        <v>0.0</v>
      </c>
      <c r="T3127" s="10"/>
      <c r="U3127" s="10"/>
      <c r="V3127" s="15">
        <v>40772.0</v>
      </c>
      <c r="W3127" s="5">
        <v>4623108.0</v>
      </c>
      <c r="X3127" s="1" t="s">
        <v>17430</v>
      </c>
      <c r="Y3127" s="1" t="s">
        <v>1075</v>
      </c>
      <c r="Z3127" s="1" t="s">
        <v>17431</v>
      </c>
      <c r="AA3127" s="5">
        <v>38.0</v>
      </c>
      <c r="AB3127" s="10"/>
      <c r="AC3127" s="1" t="s">
        <v>17432</v>
      </c>
      <c r="AD3127" s="5">
        <v>1.844E7</v>
      </c>
      <c r="AE3127" s="1" t="s">
        <v>1079</v>
      </c>
      <c r="AF3127" s="5">
        <v>6535.0</v>
      </c>
      <c r="AG3127" s="5">
        <v>15.0</v>
      </c>
      <c r="AH3127" s="5">
        <v>3.5621428E7</v>
      </c>
      <c r="AI3127" s="10"/>
      <c r="AJ3127" s="10"/>
      <c r="AK3127" s="10"/>
      <c r="AL3127" s="10"/>
      <c r="AM3127" s="1" t="s">
        <v>17433</v>
      </c>
      <c r="AN3127" s="10"/>
      <c r="AO3127" s="10"/>
      <c r="AP3127" s="1" t="s">
        <v>17434</v>
      </c>
    </row>
    <row r="3128">
      <c r="A3128" s="1" t="s">
        <v>4752</v>
      </c>
      <c r="B3128" s="14">
        <v>46115.0</v>
      </c>
      <c r="C3128" s="1" t="s">
        <v>17435</v>
      </c>
      <c r="D3128" s="5">
        <v>4.1499703000193E13</v>
      </c>
      <c r="E3128" s="1" t="s">
        <v>4752</v>
      </c>
      <c r="F3128" s="1" t="s">
        <v>1097</v>
      </c>
      <c r="G3128" s="1" t="s">
        <v>4761</v>
      </c>
      <c r="H3128" s="1" t="s">
        <v>17436</v>
      </c>
      <c r="I3128" s="5">
        <v>101.0</v>
      </c>
      <c r="J3128" s="1" t="s">
        <v>4759</v>
      </c>
      <c r="K3128" s="1" t="s">
        <v>17437</v>
      </c>
      <c r="L3128" s="1" t="s">
        <v>17438</v>
      </c>
      <c r="M3128" s="1" t="s">
        <v>17439</v>
      </c>
      <c r="N3128" s="5">
        <v>4.1499703000193E13</v>
      </c>
      <c r="O3128" s="1" t="s">
        <v>1072</v>
      </c>
      <c r="P3128" s="1" t="s">
        <v>17435</v>
      </c>
      <c r="Q3128" s="5">
        <v>2.0</v>
      </c>
      <c r="R3128" s="15">
        <v>44294.0</v>
      </c>
      <c r="S3128" s="5">
        <v>0.0</v>
      </c>
      <c r="T3128" s="10"/>
      <c r="U3128" s="10"/>
      <c r="V3128" s="15">
        <v>44294.0</v>
      </c>
      <c r="W3128" s="5">
        <v>4120400.0</v>
      </c>
      <c r="X3128" s="1" t="s">
        <v>17440</v>
      </c>
      <c r="Y3128" s="1" t="s">
        <v>1090</v>
      </c>
      <c r="Z3128" s="1" t="s">
        <v>17441</v>
      </c>
      <c r="AA3128" s="5">
        <v>5723.0</v>
      </c>
      <c r="AB3128" s="1" t="s">
        <v>17442</v>
      </c>
      <c r="AC3128" s="1" t="s">
        <v>17443</v>
      </c>
      <c r="AD3128" s="5">
        <v>7.903101E7</v>
      </c>
      <c r="AE3128" s="1" t="s">
        <v>1940</v>
      </c>
      <c r="AF3128" s="5">
        <v>9051.0</v>
      </c>
      <c r="AG3128" s="5">
        <v>67.0</v>
      </c>
      <c r="AH3128" s="5">
        <v>8.1443702E7</v>
      </c>
      <c r="AI3128" s="10"/>
      <c r="AJ3128" s="10"/>
      <c r="AK3128" s="10"/>
      <c r="AL3128" s="10"/>
      <c r="AM3128" s="1" t="s">
        <v>17444</v>
      </c>
      <c r="AN3128" s="10"/>
      <c r="AO3128" s="10"/>
      <c r="AP3128" s="1" t="s">
        <v>2087</v>
      </c>
    </row>
    <row r="3129">
      <c r="A3129" s="1" t="s">
        <v>4752</v>
      </c>
      <c r="B3129" s="14">
        <v>46239.0</v>
      </c>
      <c r="C3129" s="1" t="s">
        <v>8366</v>
      </c>
      <c r="D3129" s="5">
        <v>2.2175316000238E13</v>
      </c>
      <c r="E3129" s="1" t="s">
        <v>4752</v>
      </c>
      <c r="F3129" s="1" t="s">
        <v>8376</v>
      </c>
      <c r="G3129" s="1" t="s">
        <v>17445</v>
      </c>
      <c r="H3129" s="1" t="s">
        <v>17446</v>
      </c>
      <c r="I3129" s="5">
        <v>10.0</v>
      </c>
      <c r="J3129" s="1" t="s">
        <v>4755</v>
      </c>
      <c r="K3129" s="1" t="s">
        <v>8366</v>
      </c>
      <c r="L3129" s="1" t="s">
        <v>8368</v>
      </c>
      <c r="M3129" s="1" t="s">
        <v>8369</v>
      </c>
      <c r="N3129" s="5">
        <v>2.2175316000238E13</v>
      </c>
      <c r="O3129" s="1" t="s">
        <v>1103</v>
      </c>
      <c r="P3129" s="10"/>
      <c r="Q3129" s="5">
        <v>2.0</v>
      </c>
      <c r="R3129" s="15">
        <v>45264.0</v>
      </c>
      <c r="S3129" s="5">
        <v>0.0</v>
      </c>
      <c r="T3129" s="10"/>
      <c r="U3129" s="10"/>
      <c r="V3129" s="15">
        <v>45264.0</v>
      </c>
      <c r="W3129" s="5">
        <v>2051700.0</v>
      </c>
      <c r="X3129" s="1" t="s">
        <v>8370</v>
      </c>
      <c r="Y3129" s="1" t="s">
        <v>1075</v>
      </c>
      <c r="Z3129" s="1" t="s">
        <v>8371</v>
      </c>
      <c r="AA3129" s="5">
        <v>176.0</v>
      </c>
      <c r="AB3129" s="1" t="s">
        <v>8372</v>
      </c>
      <c r="AC3129" s="1" t="s">
        <v>8373</v>
      </c>
      <c r="AD3129" s="5">
        <v>1.316357E7</v>
      </c>
      <c r="AE3129" s="1" t="s">
        <v>1079</v>
      </c>
      <c r="AF3129" s="5">
        <v>6175.0</v>
      </c>
      <c r="AG3129" s="5">
        <v>34.0</v>
      </c>
      <c r="AH3129" s="5">
        <v>3.714211E7</v>
      </c>
      <c r="AI3129" s="10"/>
      <c r="AJ3129" s="10"/>
      <c r="AK3129" s="10"/>
      <c r="AL3129" s="10"/>
      <c r="AM3129" s="1" t="s">
        <v>8374</v>
      </c>
      <c r="AN3129" s="10"/>
      <c r="AO3129" s="10"/>
      <c r="AP3129" s="1" t="s">
        <v>8375</v>
      </c>
    </row>
    <row r="3130">
      <c r="A3130" s="1" t="s">
        <v>4752</v>
      </c>
      <c r="B3130" s="14">
        <v>46297.0</v>
      </c>
      <c r="C3130" s="1" t="s">
        <v>5488</v>
      </c>
      <c r="D3130" s="5">
        <v>5.1466860002957E13</v>
      </c>
      <c r="E3130" s="1" t="s">
        <v>4752</v>
      </c>
      <c r="F3130" s="1" t="s">
        <v>4229</v>
      </c>
      <c r="G3130" s="1" t="s">
        <v>5210</v>
      </c>
      <c r="H3130" s="5">
        <v>8.00210186E8</v>
      </c>
      <c r="I3130" s="5">
        <v>5.0</v>
      </c>
      <c r="J3130" s="1" t="s">
        <v>4755</v>
      </c>
      <c r="K3130" s="1" t="s">
        <v>2896</v>
      </c>
      <c r="L3130" s="1" t="s">
        <v>5491</v>
      </c>
      <c r="M3130" s="1" t="s">
        <v>2899</v>
      </c>
      <c r="N3130" s="5">
        <v>5.1466860002957E13</v>
      </c>
      <c r="O3130" s="1" t="s">
        <v>1103</v>
      </c>
      <c r="P3130" s="10"/>
      <c r="Q3130" s="5">
        <v>2.0</v>
      </c>
      <c r="R3130" s="15">
        <v>38659.0</v>
      </c>
      <c r="S3130" s="5">
        <v>0.0</v>
      </c>
      <c r="T3130" s="10"/>
      <c r="U3130" s="10"/>
      <c r="V3130" s="15">
        <v>36661.0</v>
      </c>
      <c r="W3130" s="5">
        <v>1071600.0</v>
      </c>
      <c r="X3130" s="1" t="s">
        <v>5492</v>
      </c>
      <c r="Y3130" s="1" t="s">
        <v>1118</v>
      </c>
      <c r="Z3130" s="1" t="s">
        <v>5488</v>
      </c>
      <c r="AA3130" s="1" t="s">
        <v>1120</v>
      </c>
      <c r="AB3130" s="10"/>
      <c r="AC3130" s="1" t="s">
        <v>5493</v>
      </c>
      <c r="AD3130" s="5">
        <v>1.3499899E7</v>
      </c>
      <c r="AE3130" s="1" t="s">
        <v>1079</v>
      </c>
      <c r="AF3130" s="5">
        <v>6529.0</v>
      </c>
      <c r="AG3130" s="5">
        <v>16.0</v>
      </c>
      <c r="AH3130" s="5">
        <v>3.9819E7</v>
      </c>
      <c r="AI3130" s="10"/>
      <c r="AJ3130" s="10"/>
      <c r="AK3130" s="5">
        <v>16.0</v>
      </c>
      <c r="AL3130" s="5">
        <v>3.981903E7</v>
      </c>
      <c r="AM3130" s="1" t="s">
        <v>2904</v>
      </c>
      <c r="AN3130" s="10"/>
      <c r="AO3130" s="10"/>
      <c r="AP3130" s="1" t="s">
        <v>5493</v>
      </c>
    </row>
    <row r="3131">
      <c r="A3131" s="1" t="s">
        <v>4752</v>
      </c>
      <c r="B3131" s="14">
        <v>46155.0</v>
      </c>
      <c r="C3131" s="1" t="s">
        <v>15357</v>
      </c>
      <c r="D3131" s="5">
        <v>5.4640182000194E13</v>
      </c>
      <c r="E3131" s="1" t="s">
        <v>4752</v>
      </c>
      <c r="F3131" s="1" t="s">
        <v>6233</v>
      </c>
      <c r="G3131" s="1" t="s">
        <v>6234</v>
      </c>
      <c r="H3131" s="1" t="s">
        <v>17447</v>
      </c>
      <c r="I3131" s="1" t="s">
        <v>6236</v>
      </c>
      <c r="J3131" s="1" t="s">
        <v>4759</v>
      </c>
      <c r="K3131" s="1" t="s">
        <v>15359</v>
      </c>
      <c r="L3131" s="1" t="s">
        <v>15360</v>
      </c>
      <c r="M3131" s="1" t="s">
        <v>15361</v>
      </c>
      <c r="N3131" s="5">
        <v>5.4640182000194E13</v>
      </c>
      <c r="O3131" s="1" t="s">
        <v>1072</v>
      </c>
      <c r="P3131" s="1" t="s">
        <v>15359</v>
      </c>
      <c r="Q3131" s="5">
        <v>2.0</v>
      </c>
      <c r="R3131" s="15">
        <v>45390.0</v>
      </c>
      <c r="S3131" s="5">
        <v>0.0</v>
      </c>
      <c r="T3131" s="10"/>
      <c r="U3131" s="10"/>
      <c r="V3131" s="15">
        <v>45390.0</v>
      </c>
      <c r="W3131" s="5">
        <v>161099.0</v>
      </c>
      <c r="X3131" s="1" t="s">
        <v>15362</v>
      </c>
      <c r="Y3131" s="1" t="s">
        <v>1090</v>
      </c>
      <c r="Z3131" s="1" t="s">
        <v>15363</v>
      </c>
      <c r="AA3131" s="5">
        <v>1186.0</v>
      </c>
      <c r="AB3131" s="1" t="s">
        <v>15364</v>
      </c>
      <c r="AC3131" s="1" t="s">
        <v>1363</v>
      </c>
      <c r="AD3131" s="5">
        <v>3.8400732E7</v>
      </c>
      <c r="AE3131" s="1" t="s">
        <v>1205</v>
      </c>
      <c r="AF3131" s="5">
        <v>5403.0</v>
      </c>
      <c r="AG3131" s="5">
        <v>34.0</v>
      </c>
      <c r="AH3131" s="5">
        <v>9.7187331E7</v>
      </c>
      <c r="AI3131" s="10"/>
      <c r="AJ3131" s="10"/>
      <c r="AK3131" s="10"/>
      <c r="AL3131" s="10"/>
      <c r="AM3131" s="1" t="s">
        <v>15365</v>
      </c>
      <c r="AN3131" s="10"/>
      <c r="AO3131" s="10"/>
      <c r="AP3131" s="1" t="s">
        <v>1207</v>
      </c>
    </row>
    <row r="3132">
      <c r="A3132" s="1" t="s">
        <v>4752</v>
      </c>
      <c r="B3132" s="16">
        <v>46326.0</v>
      </c>
      <c r="C3132" s="1" t="s">
        <v>17448</v>
      </c>
      <c r="D3132" s="5">
        <v>5.742767300014E13</v>
      </c>
      <c r="E3132" s="1" t="s">
        <v>4752</v>
      </c>
      <c r="F3132" s="1" t="s">
        <v>1097</v>
      </c>
      <c r="G3132" s="1" t="s">
        <v>4771</v>
      </c>
      <c r="H3132" s="1" t="s">
        <v>17449</v>
      </c>
      <c r="I3132" s="17">
        <v>45528.0</v>
      </c>
      <c r="J3132" s="1" t="s">
        <v>4759</v>
      </c>
      <c r="K3132" s="1" t="s">
        <v>17450</v>
      </c>
      <c r="L3132" s="1" t="s">
        <v>17451</v>
      </c>
      <c r="M3132" s="1" t="s">
        <v>17452</v>
      </c>
      <c r="N3132" s="5">
        <v>5.742767300014E13</v>
      </c>
      <c r="O3132" s="1" t="s">
        <v>1072</v>
      </c>
      <c r="P3132" s="1" t="s">
        <v>17453</v>
      </c>
      <c r="Q3132" s="5">
        <v>2.0</v>
      </c>
      <c r="R3132" s="15">
        <v>45560.0</v>
      </c>
      <c r="S3132" s="5">
        <v>0.0</v>
      </c>
      <c r="T3132" s="10"/>
      <c r="U3132" s="10"/>
      <c r="V3132" s="15">
        <v>45560.0</v>
      </c>
      <c r="W3132" s="5">
        <v>161001.0</v>
      </c>
      <c r="X3132" s="1" t="s">
        <v>17454</v>
      </c>
      <c r="Y3132" s="1" t="s">
        <v>1075</v>
      </c>
      <c r="Z3132" s="5">
        <v>5.0</v>
      </c>
      <c r="AA3132" s="5">
        <v>92.0</v>
      </c>
      <c r="AB3132" s="10"/>
      <c r="AC3132" s="1" t="s">
        <v>17455</v>
      </c>
      <c r="AD3132" s="5">
        <v>1.19E7</v>
      </c>
      <c r="AE3132" s="1" t="s">
        <v>1079</v>
      </c>
      <c r="AF3132" s="5">
        <v>6953.0</v>
      </c>
      <c r="AG3132" s="5">
        <v>13.0</v>
      </c>
      <c r="AH3132" s="5">
        <v>9.7434653E7</v>
      </c>
      <c r="AI3132" s="10"/>
      <c r="AJ3132" s="10"/>
      <c r="AK3132" s="10"/>
      <c r="AL3132" s="10"/>
      <c r="AM3132" s="1" t="s">
        <v>17456</v>
      </c>
      <c r="AN3132" s="10"/>
      <c r="AO3132" s="10"/>
      <c r="AP3132" s="1" t="s">
        <v>3613</v>
      </c>
    </row>
    <row r="3133">
      <c r="A3133" s="1" t="s">
        <v>4752</v>
      </c>
      <c r="B3133" s="14">
        <v>46137.0</v>
      </c>
      <c r="C3133" s="1" t="s">
        <v>8835</v>
      </c>
      <c r="D3133" s="5">
        <v>3.2586754000161E13</v>
      </c>
      <c r="E3133" s="1" t="s">
        <v>4752</v>
      </c>
      <c r="F3133" s="1" t="s">
        <v>1097</v>
      </c>
      <c r="G3133" s="1" t="s">
        <v>4761</v>
      </c>
      <c r="H3133" s="1" t="s">
        <v>17457</v>
      </c>
      <c r="I3133" s="5">
        <v>101.0</v>
      </c>
      <c r="J3133" s="1" t="s">
        <v>4759</v>
      </c>
      <c r="K3133" s="1" t="s">
        <v>17458</v>
      </c>
      <c r="L3133" s="1" t="s">
        <v>17459</v>
      </c>
      <c r="M3133" s="1" t="s">
        <v>17460</v>
      </c>
      <c r="N3133" s="5">
        <v>3.2586754000161E13</v>
      </c>
      <c r="O3133" s="1" t="s">
        <v>1072</v>
      </c>
      <c r="P3133" s="10"/>
      <c r="Q3133" s="5">
        <v>2.0</v>
      </c>
      <c r="R3133" s="15">
        <v>43493.0</v>
      </c>
      <c r="S3133" s="5">
        <v>0.0</v>
      </c>
      <c r="T3133" s="10"/>
      <c r="U3133" s="10"/>
      <c r="V3133" s="15">
        <v>43493.0</v>
      </c>
      <c r="W3133" s="5">
        <v>113000.0</v>
      </c>
      <c r="X3133" s="10"/>
      <c r="Y3133" s="1" t="s">
        <v>1384</v>
      </c>
      <c r="Z3133" s="1" t="s">
        <v>17461</v>
      </c>
      <c r="AA3133" s="1" t="s">
        <v>1120</v>
      </c>
      <c r="AB3133" s="10"/>
      <c r="AC3133" s="1" t="s">
        <v>7630</v>
      </c>
      <c r="AD3133" s="5">
        <v>1.637E7</v>
      </c>
      <c r="AE3133" s="1" t="s">
        <v>1079</v>
      </c>
      <c r="AF3133" s="5">
        <v>6933.0</v>
      </c>
      <c r="AG3133" s="5">
        <v>18.0</v>
      </c>
      <c r="AH3133" s="5">
        <v>3.6520245E7</v>
      </c>
      <c r="AI3133" s="10"/>
      <c r="AJ3133" s="10"/>
      <c r="AK3133" s="10"/>
      <c r="AL3133" s="10"/>
      <c r="AM3133" s="1" t="s">
        <v>17462</v>
      </c>
      <c r="AN3133" s="10"/>
      <c r="AO3133" s="10"/>
      <c r="AP3133" s="1" t="s">
        <v>17463</v>
      </c>
    </row>
    <row r="3134">
      <c r="A3134" s="1" t="s">
        <v>4752</v>
      </c>
      <c r="B3134" s="14">
        <v>46302.0</v>
      </c>
      <c r="C3134" s="1" t="s">
        <v>5468</v>
      </c>
      <c r="D3134" s="5">
        <v>5.6439900000194E13</v>
      </c>
      <c r="E3134" s="1" t="s">
        <v>4752</v>
      </c>
      <c r="F3134" s="1" t="s">
        <v>1097</v>
      </c>
      <c r="G3134" s="1" t="s">
        <v>4761</v>
      </c>
      <c r="H3134" s="1" t="s">
        <v>17464</v>
      </c>
      <c r="I3134" s="5">
        <v>101.0</v>
      </c>
      <c r="J3134" s="1" t="s">
        <v>4759</v>
      </c>
      <c r="K3134" s="1" t="s">
        <v>5470</v>
      </c>
      <c r="L3134" s="1" t="s">
        <v>5471</v>
      </c>
      <c r="M3134" s="1" t="s">
        <v>5472</v>
      </c>
      <c r="N3134" s="5">
        <v>5.6439900000194E13</v>
      </c>
      <c r="O3134" s="1" t="s">
        <v>1072</v>
      </c>
      <c r="P3134" s="1" t="s">
        <v>5468</v>
      </c>
      <c r="Q3134" s="5">
        <v>2.0</v>
      </c>
      <c r="R3134" s="15">
        <v>45516.0</v>
      </c>
      <c r="S3134" s="5">
        <v>0.0</v>
      </c>
      <c r="T3134" s="10"/>
      <c r="U3134" s="5">
        <v>105.0</v>
      </c>
      <c r="V3134" s="15">
        <v>45516.0</v>
      </c>
      <c r="W3134" s="5">
        <v>161001.0</v>
      </c>
      <c r="X3134" s="10"/>
      <c r="Y3134" s="1" t="s">
        <v>1090</v>
      </c>
      <c r="Z3134" s="1" t="s">
        <v>5473</v>
      </c>
      <c r="AA3134" s="5">
        <v>1492.0</v>
      </c>
      <c r="AB3134" s="1" t="s">
        <v>5474</v>
      </c>
      <c r="AC3134" s="1" t="s">
        <v>5475</v>
      </c>
      <c r="AD3134" s="5">
        <v>9.0480002E7</v>
      </c>
      <c r="AE3134" s="1" t="s">
        <v>1277</v>
      </c>
      <c r="AF3134" s="5">
        <v>8801.0</v>
      </c>
      <c r="AG3134" s="5">
        <v>51.0</v>
      </c>
      <c r="AH3134" s="5">
        <v>3.1054469E7</v>
      </c>
      <c r="AI3134" s="5">
        <v>0.0</v>
      </c>
      <c r="AJ3134" s="5">
        <v>0.0</v>
      </c>
      <c r="AK3134" s="10"/>
      <c r="AL3134" s="10"/>
      <c r="AM3134" s="1" t="s">
        <v>5476</v>
      </c>
      <c r="AN3134" s="10"/>
      <c r="AO3134" s="10"/>
      <c r="AP3134" s="1" t="s">
        <v>1632</v>
      </c>
    </row>
    <row r="3135">
      <c r="A3135" s="1" t="s">
        <v>4752</v>
      </c>
      <c r="B3135" s="14">
        <v>46257.0</v>
      </c>
      <c r="C3135" s="1" t="s">
        <v>17465</v>
      </c>
      <c r="D3135" s="5">
        <v>1.0779165000167E13</v>
      </c>
      <c r="E3135" s="1" t="s">
        <v>4752</v>
      </c>
      <c r="F3135" s="1" t="s">
        <v>1318</v>
      </c>
      <c r="G3135" s="1" t="s">
        <v>17466</v>
      </c>
      <c r="H3135" s="1" t="s">
        <v>17467</v>
      </c>
      <c r="I3135" s="1" t="s">
        <v>17468</v>
      </c>
      <c r="J3135" s="1" t="s">
        <v>4759</v>
      </c>
      <c r="K3135" s="1" t="s">
        <v>17469</v>
      </c>
      <c r="L3135" s="1" t="s">
        <v>17470</v>
      </c>
      <c r="M3135" s="1" t="s">
        <v>17471</v>
      </c>
      <c r="N3135" s="5">
        <v>1.0779165000167E13</v>
      </c>
      <c r="O3135" s="1" t="s">
        <v>1072</v>
      </c>
      <c r="P3135" s="1" t="s">
        <v>17465</v>
      </c>
      <c r="Q3135" s="5">
        <v>2.0</v>
      </c>
      <c r="R3135" s="15">
        <v>39926.0</v>
      </c>
      <c r="S3135" s="5">
        <v>0.0</v>
      </c>
      <c r="T3135" s="10"/>
      <c r="U3135" s="10"/>
      <c r="V3135" s="15">
        <v>39926.0</v>
      </c>
      <c r="W3135" s="5">
        <v>4661300.0</v>
      </c>
      <c r="X3135" s="1" t="s">
        <v>17472</v>
      </c>
      <c r="Y3135" s="1" t="s">
        <v>1090</v>
      </c>
      <c r="Z3135" s="1" t="s">
        <v>17473</v>
      </c>
      <c r="AA3135" s="5">
        <v>1571.0</v>
      </c>
      <c r="AB3135" s="10"/>
      <c r="AC3135" s="1" t="s">
        <v>1078</v>
      </c>
      <c r="AD3135" s="5">
        <v>7.6900121E7</v>
      </c>
      <c r="AE3135" s="1" t="s">
        <v>1313</v>
      </c>
      <c r="AF3135" s="5">
        <v>5.0</v>
      </c>
      <c r="AG3135" s="5">
        <v>69.0</v>
      </c>
      <c r="AH3135" s="5">
        <v>3.4167E7</v>
      </c>
      <c r="AI3135" s="10"/>
      <c r="AJ3135" s="10"/>
      <c r="AK3135" s="10"/>
      <c r="AL3135" s="10"/>
      <c r="AM3135" s="10"/>
      <c r="AN3135" s="10"/>
      <c r="AO3135" s="10"/>
      <c r="AP3135" s="1" t="s">
        <v>4565</v>
      </c>
    </row>
    <row r="3136">
      <c r="A3136" s="1" t="s">
        <v>4752</v>
      </c>
      <c r="B3136" s="14">
        <v>46269.0</v>
      </c>
      <c r="C3136" s="1" t="s">
        <v>17474</v>
      </c>
      <c r="D3136" s="5">
        <v>5.6951175000139E13</v>
      </c>
      <c r="E3136" s="1" t="s">
        <v>4752</v>
      </c>
      <c r="F3136" s="1" t="s">
        <v>1097</v>
      </c>
      <c r="G3136" s="1" t="s">
        <v>5403</v>
      </c>
      <c r="H3136" s="5">
        <v>109003.0</v>
      </c>
      <c r="I3136" s="5">
        <v>58.0</v>
      </c>
      <c r="J3136" s="1" t="s">
        <v>4759</v>
      </c>
      <c r="K3136" s="1" t="s">
        <v>17475</v>
      </c>
      <c r="L3136" s="1" t="s">
        <v>17476</v>
      </c>
      <c r="M3136" s="1" t="s">
        <v>17477</v>
      </c>
      <c r="N3136" s="5">
        <v>5.6951175000139E13</v>
      </c>
      <c r="O3136" s="1" t="s">
        <v>1072</v>
      </c>
      <c r="P3136" s="1" t="s">
        <v>17474</v>
      </c>
      <c r="Q3136" s="5">
        <v>2.0</v>
      </c>
      <c r="R3136" s="15">
        <v>45525.0</v>
      </c>
      <c r="S3136" s="5">
        <v>0.0</v>
      </c>
      <c r="T3136" s="10"/>
      <c r="U3136" s="5">
        <v>105.0</v>
      </c>
      <c r="V3136" s="15">
        <v>45525.0</v>
      </c>
      <c r="W3136" s="5">
        <v>161001.0</v>
      </c>
      <c r="X3136" s="1" t="s">
        <v>17478</v>
      </c>
      <c r="Y3136" s="1" t="s">
        <v>1075</v>
      </c>
      <c r="Z3136" s="1" t="s">
        <v>17479</v>
      </c>
      <c r="AA3136" s="5">
        <v>7.0</v>
      </c>
      <c r="AB3136" s="1" t="s">
        <v>17480</v>
      </c>
      <c r="AC3136" s="1" t="s">
        <v>17481</v>
      </c>
      <c r="AD3136" s="5">
        <v>6.5908441E7</v>
      </c>
      <c r="AE3136" s="1" t="s">
        <v>28</v>
      </c>
      <c r="AF3136" s="5">
        <v>803.0</v>
      </c>
      <c r="AG3136" s="5">
        <v>99.0</v>
      </c>
      <c r="AH3136" s="5">
        <v>9.1173733E7</v>
      </c>
      <c r="AI3136" s="5">
        <v>0.0</v>
      </c>
      <c r="AJ3136" s="5">
        <v>0.0</v>
      </c>
      <c r="AK3136" s="10"/>
      <c r="AL3136" s="10"/>
      <c r="AM3136" s="1" t="s">
        <v>17482</v>
      </c>
      <c r="AN3136" s="10"/>
      <c r="AO3136" s="10"/>
      <c r="AP3136" s="1" t="s">
        <v>4945</v>
      </c>
    </row>
    <row r="3137">
      <c r="A3137" s="1" t="s">
        <v>4752</v>
      </c>
      <c r="B3137" s="14">
        <v>46268.0</v>
      </c>
      <c r="C3137" s="1" t="s">
        <v>17483</v>
      </c>
      <c r="D3137" s="5">
        <v>5.7054536000107E13</v>
      </c>
      <c r="E3137" s="1" t="s">
        <v>4752</v>
      </c>
      <c r="F3137" s="1" t="s">
        <v>1097</v>
      </c>
      <c r="G3137" s="1" t="s">
        <v>4799</v>
      </c>
      <c r="H3137" s="1" t="s">
        <v>17484</v>
      </c>
      <c r="I3137" s="5">
        <v>58.0</v>
      </c>
      <c r="J3137" s="1" t="s">
        <v>4759</v>
      </c>
      <c r="K3137" s="1" t="s">
        <v>17485</v>
      </c>
      <c r="L3137" s="1" t="s">
        <v>17486</v>
      </c>
      <c r="M3137" s="1" t="s">
        <v>17487</v>
      </c>
      <c r="N3137" s="5">
        <v>5.7054536000107E13</v>
      </c>
      <c r="O3137" s="1" t="s">
        <v>1072</v>
      </c>
      <c r="P3137" s="1" t="s">
        <v>17483</v>
      </c>
      <c r="Q3137" s="5">
        <v>2.0</v>
      </c>
      <c r="R3137" s="15">
        <v>45532.0</v>
      </c>
      <c r="S3137" s="5">
        <v>0.0</v>
      </c>
      <c r="T3137" s="10"/>
      <c r="U3137" s="10"/>
      <c r="V3137" s="15">
        <v>45532.0</v>
      </c>
      <c r="W3137" s="5">
        <v>161001.0</v>
      </c>
      <c r="X3137" s="1" t="s">
        <v>3206</v>
      </c>
      <c r="Y3137" s="1" t="s">
        <v>1075</v>
      </c>
      <c r="Z3137" s="1" t="s">
        <v>17488</v>
      </c>
      <c r="AA3137" s="5">
        <v>72.0</v>
      </c>
      <c r="AB3137" s="10"/>
      <c r="AC3137" s="1" t="s">
        <v>1078</v>
      </c>
      <c r="AD3137" s="5">
        <v>3.5365E7</v>
      </c>
      <c r="AE3137" s="1" t="s">
        <v>1205</v>
      </c>
      <c r="AF3137" s="5">
        <v>4005.0</v>
      </c>
      <c r="AG3137" s="5">
        <v>31.0</v>
      </c>
      <c r="AH3137" s="5">
        <v>8.8950467E7</v>
      </c>
      <c r="AI3137" s="10"/>
      <c r="AJ3137" s="10"/>
      <c r="AK3137" s="10"/>
      <c r="AL3137" s="10"/>
      <c r="AM3137" s="1" t="s">
        <v>17489</v>
      </c>
      <c r="AN3137" s="10"/>
      <c r="AO3137" s="10"/>
      <c r="AP3137" s="1" t="s">
        <v>17490</v>
      </c>
    </row>
    <row r="3138">
      <c r="A3138" s="1" t="s">
        <v>4752</v>
      </c>
      <c r="B3138" s="14">
        <v>46191.0</v>
      </c>
      <c r="C3138" s="1" t="s">
        <v>17491</v>
      </c>
      <c r="D3138" s="5">
        <v>1.1508726000156E13</v>
      </c>
      <c r="E3138" s="1" t="s">
        <v>4752</v>
      </c>
      <c r="F3138" s="1" t="s">
        <v>1097</v>
      </c>
      <c r="G3138" s="1" t="s">
        <v>4771</v>
      </c>
      <c r="H3138" s="1" t="s">
        <v>17492</v>
      </c>
      <c r="I3138" s="17">
        <v>45528.0</v>
      </c>
      <c r="J3138" s="1" t="s">
        <v>4759</v>
      </c>
      <c r="K3138" s="1" t="s">
        <v>17493</v>
      </c>
      <c r="L3138" s="1" t="s">
        <v>17494</v>
      </c>
      <c r="M3138" s="1" t="s">
        <v>17495</v>
      </c>
      <c r="N3138" s="5">
        <v>1.1508726000156E13</v>
      </c>
      <c r="O3138" s="1" t="s">
        <v>1072</v>
      </c>
      <c r="P3138" s="19" t="s">
        <v>17496</v>
      </c>
      <c r="Q3138" s="5">
        <v>2.0</v>
      </c>
      <c r="R3138" s="15">
        <v>40207.0</v>
      </c>
      <c r="S3138" s="5">
        <v>0.0</v>
      </c>
      <c r="T3138" s="10"/>
      <c r="U3138" s="10"/>
      <c r="V3138" s="15">
        <v>40207.0</v>
      </c>
      <c r="W3138" s="5">
        <v>8122200.0</v>
      </c>
      <c r="X3138" s="1" t="s">
        <v>17497</v>
      </c>
      <c r="Y3138" s="1" t="s">
        <v>1075</v>
      </c>
      <c r="Z3138" s="1" t="s">
        <v>17498</v>
      </c>
      <c r="AA3138" s="5">
        <v>7.0</v>
      </c>
      <c r="AB3138" s="1" t="s">
        <v>17499</v>
      </c>
      <c r="AC3138" s="1" t="s">
        <v>17500</v>
      </c>
      <c r="AD3138" s="5">
        <v>4.110002E7</v>
      </c>
      <c r="AE3138" s="1" t="s">
        <v>1106</v>
      </c>
      <c r="AF3138" s="5">
        <v>3849.0</v>
      </c>
      <c r="AG3138" s="5">
        <v>71.0</v>
      </c>
      <c r="AH3138" s="5">
        <v>3.03857E7</v>
      </c>
      <c r="AI3138" s="5">
        <v>71.0</v>
      </c>
      <c r="AJ3138" s="5">
        <v>3.3540471E7</v>
      </c>
      <c r="AK3138" s="10"/>
      <c r="AL3138" s="10"/>
      <c r="AM3138" s="1" t="s">
        <v>17501</v>
      </c>
      <c r="AN3138" s="10"/>
      <c r="AO3138" s="10"/>
      <c r="AP3138" s="1" t="s">
        <v>3345</v>
      </c>
    </row>
    <row r="3139">
      <c r="A3139" s="1" t="s">
        <v>4752</v>
      </c>
      <c r="B3139" s="14">
        <v>46249.0</v>
      </c>
      <c r="C3139" s="1" t="s">
        <v>14596</v>
      </c>
      <c r="D3139" s="5">
        <v>7.534739000122E12</v>
      </c>
      <c r="E3139" s="1" t="s">
        <v>4752</v>
      </c>
      <c r="F3139" s="1" t="s">
        <v>10237</v>
      </c>
      <c r="G3139" s="1" t="s">
        <v>14597</v>
      </c>
      <c r="H3139" s="1" t="s">
        <v>17502</v>
      </c>
      <c r="I3139" s="5">
        <v>101.0</v>
      </c>
      <c r="J3139" s="1" t="s">
        <v>4759</v>
      </c>
      <c r="K3139" s="1" t="s">
        <v>14599</v>
      </c>
      <c r="L3139" s="1" t="s">
        <v>14600</v>
      </c>
      <c r="M3139" s="1" t="s">
        <v>14601</v>
      </c>
      <c r="N3139" s="5">
        <v>7.534739000122E12</v>
      </c>
      <c r="O3139" s="1" t="s">
        <v>1072</v>
      </c>
      <c r="P3139" s="1" t="s">
        <v>14602</v>
      </c>
      <c r="Q3139" s="5">
        <v>2.0</v>
      </c>
      <c r="R3139" s="15">
        <v>38576.0</v>
      </c>
      <c r="S3139" s="5">
        <v>0.0</v>
      </c>
      <c r="T3139" s="10"/>
      <c r="U3139" s="10"/>
      <c r="V3139" s="15">
        <v>38576.0</v>
      </c>
      <c r="W3139" s="5">
        <v>4683400.0</v>
      </c>
      <c r="X3139" s="1" t="s">
        <v>14603</v>
      </c>
      <c r="Y3139" s="1" t="s">
        <v>1090</v>
      </c>
      <c r="Z3139" s="1" t="s">
        <v>14604</v>
      </c>
      <c r="AA3139" s="5">
        <v>9762.0</v>
      </c>
      <c r="AB3139" s="10"/>
      <c r="AC3139" s="1" t="s">
        <v>14605</v>
      </c>
      <c r="AD3139" s="5">
        <v>7.8898084E7</v>
      </c>
      <c r="AE3139" s="1" t="s">
        <v>1122</v>
      </c>
      <c r="AF3139" s="5">
        <v>9907.0</v>
      </c>
      <c r="AG3139" s="5">
        <v>66.0</v>
      </c>
      <c r="AH3139" s="5">
        <v>3.5440505E7</v>
      </c>
      <c r="AI3139" s="10"/>
      <c r="AJ3139" s="10"/>
      <c r="AK3139" s="10"/>
      <c r="AL3139" s="10"/>
      <c r="AM3139" s="1" t="s">
        <v>14606</v>
      </c>
      <c r="AN3139" s="10"/>
      <c r="AO3139" s="10"/>
      <c r="AP3139" s="1" t="s">
        <v>4820</v>
      </c>
    </row>
    <row r="3140">
      <c r="A3140" s="1" t="s">
        <v>4752</v>
      </c>
      <c r="B3140" s="14">
        <v>46330.0</v>
      </c>
      <c r="C3140" s="1" t="s">
        <v>13629</v>
      </c>
      <c r="D3140" s="5">
        <v>5.15367950006E13</v>
      </c>
      <c r="E3140" s="1" t="s">
        <v>4752</v>
      </c>
      <c r="F3140" s="1" t="s">
        <v>1097</v>
      </c>
      <c r="G3140" s="1" t="s">
        <v>17503</v>
      </c>
      <c r="H3140" s="1" t="s">
        <v>17504</v>
      </c>
      <c r="I3140" s="17">
        <v>45331.0</v>
      </c>
      <c r="J3140" s="1" t="s">
        <v>4759</v>
      </c>
      <c r="K3140" s="1" t="s">
        <v>13629</v>
      </c>
      <c r="L3140" s="1" t="s">
        <v>13631</v>
      </c>
      <c r="M3140" s="1" t="s">
        <v>13632</v>
      </c>
      <c r="N3140" s="5">
        <v>5.15367950006E13</v>
      </c>
      <c r="O3140" s="1" t="s">
        <v>1072</v>
      </c>
      <c r="P3140" s="1" t="s">
        <v>13629</v>
      </c>
      <c r="Q3140" s="5">
        <v>2.0</v>
      </c>
      <c r="R3140" s="15">
        <v>41624.0</v>
      </c>
      <c r="S3140" s="5">
        <v>0.0</v>
      </c>
      <c r="T3140" s="10"/>
      <c r="U3140" s="10"/>
      <c r="V3140" s="15">
        <v>41624.0</v>
      </c>
      <c r="W3140" s="5">
        <v>4669999.0</v>
      </c>
      <c r="X3140" s="1" t="s">
        <v>13633</v>
      </c>
      <c r="Y3140" s="1" t="s">
        <v>1090</v>
      </c>
      <c r="Z3140" s="1" t="s">
        <v>13634</v>
      </c>
      <c r="AA3140" s="5">
        <v>6391.0</v>
      </c>
      <c r="AB3140" s="1" t="s">
        <v>13635</v>
      </c>
      <c r="AC3140" s="1" t="s">
        <v>13636</v>
      </c>
      <c r="AD3140" s="5">
        <v>1.409851E7</v>
      </c>
      <c r="AE3140" s="1" t="s">
        <v>1079</v>
      </c>
      <c r="AF3140" s="5">
        <v>6969.0</v>
      </c>
      <c r="AG3140" s="5">
        <v>16.0</v>
      </c>
      <c r="AH3140" s="5">
        <v>3.965822E7</v>
      </c>
      <c r="AI3140" s="10"/>
      <c r="AJ3140" s="10"/>
      <c r="AK3140" s="10"/>
      <c r="AL3140" s="10"/>
      <c r="AM3140" s="1" t="s">
        <v>13637</v>
      </c>
      <c r="AN3140" s="10"/>
      <c r="AO3140" s="10"/>
      <c r="AP3140" s="1" t="s">
        <v>1645</v>
      </c>
    </row>
    <row r="3141">
      <c r="A3141" s="1" t="s">
        <v>4752</v>
      </c>
      <c r="B3141" s="14">
        <v>46239.0</v>
      </c>
      <c r="C3141" s="1" t="s">
        <v>17505</v>
      </c>
      <c r="D3141" s="5">
        <v>5.5663550000182E13</v>
      </c>
      <c r="E3141" s="1" t="s">
        <v>4752</v>
      </c>
      <c r="F3141" s="1" t="s">
        <v>1097</v>
      </c>
      <c r="G3141" s="1" t="s">
        <v>4799</v>
      </c>
      <c r="H3141" s="1" t="s">
        <v>17506</v>
      </c>
      <c r="I3141" s="5">
        <v>58.0</v>
      </c>
      <c r="J3141" s="1" t="s">
        <v>4759</v>
      </c>
      <c r="K3141" s="1" t="s">
        <v>17507</v>
      </c>
      <c r="L3141" s="1" t="s">
        <v>17508</v>
      </c>
      <c r="M3141" s="1" t="s">
        <v>17509</v>
      </c>
      <c r="N3141" s="5">
        <v>5.5663550000182E13</v>
      </c>
      <c r="O3141" s="1" t="s">
        <v>1072</v>
      </c>
      <c r="P3141" s="1" t="s">
        <v>17510</v>
      </c>
      <c r="Q3141" s="5">
        <v>2.0</v>
      </c>
      <c r="R3141" s="15">
        <v>45468.0</v>
      </c>
      <c r="S3141" s="5">
        <v>0.0</v>
      </c>
      <c r="T3141" s="10"/>
      <c r="U3141" s="5">
        <v>105.0</v>
      </c>
      <c r="V3141" s="15">
        <v>45468.0</v>
      </c>
      <c r="W3141" s="5">
        <v>161001.0</v>
      </c>
      <c r="X3141" s="10"/>
      <c r="Y3141" s="1" t="s">
        <v>1075</v>
      </c>
      <c r="Z3141" s="1" t="s">
        <v>17511</v>
      </c>
      <c r="AA3141" s="5">
        <v>36.0</v>
      </c>
      <c r="AB3141" s="1" t="s">
        <v>17512</v>
      </c>
      <c r="AC3141" s="1" t="s">
        <v>17513</v>
      </c>
      <c r="AD3141" s="5">
        <v>7.428026E7</v>
      </c>
      <c r="AE3141" s="1" t="s">
        <v>1413</v>
      </c>
      <c r="AF3141" s="5">
        <v>9373.0</v>
      </c>
      <c r="AG3141" s="5">
        <v>62.0</v>
      </c>
      <c r="AH3141" s="5">
        <v>9.982121E7</v>
      </c>
      <c r="AI3141" s="5">
        <v>0.0</v>
      </c>
      <c r="AJ3141" s="5">
        <v>0.0</v>
      </c>
      <c r="AK3141" s="10"/>
      <c r="AL3141" s="10"/>
      <c r="AM3141" s="1" t="s">
        <v>17514</v>
      </c>
      <c r="AN3141" s="10"/>
      <c r="AO3141" s="10"/>
      <c r="AP3141" s="1" t="s">
        <v>2055</v>
      </c>
    </row>
    <row r="3142">
      <c r="A3142" s="1" t="s">
        <v>4752</v>
      </c>
      <c r="B3142" s="16">
        <v>46323.0</v>
      </c>
      <c r="C3142" s="1" t="s">
        <v>17515</v>
      </c>
      <c r="D3142" s="5">
        <v>5.5705433000134E13</v>
      </c>
      <c r="E3142" s="1" t="s">
        <v>4752</v>
      </c>
      <c r="F3142" s="1" t="s">
        <v>1097</v>
      </c>
      <c r="G3142" s="1" t="s">
        <v>4761</v>
      </c>
      <c r="H3142" s="1" t="s">
        <v>17516</v>
      </c>
      <c r="I3142" s="5">
        <v>101.0</v>
      </c>
      <c r="J3142" s="1" t="s">
        <v>4759</v>
      </c>
      <c r="K3142" s="1" t="s">
        <v>17517</v>
      </c>
      <c r="L3142" s="1" t="s">
        <v>17518</v>
      </c>
      <c r="M3142" s="1" t="s">
        <v>17519</v>
      </c>
      <c r="N3142" s="5">
        <v>5.5705433000134E13</v>
      </c>
      <c r="O3142" s="1" t="s">
        <v>1072</v>
      </c>
      <c r="P3142" s="1" t="s">
        <v>17515</v>
      </c>
      <c r="Q3142" s="5">
        <v>2.0</v>
      </c>
      <c r="R3142" s="15">
        <v>45470.0</v>
      </c>
      <c r="S3142" s="5">
        <v>0.0</v>
      </c>
      <c r="T3142" s="10"/>
      <c r="U3142" s="10"/>
      <c r="V3142" s="15">
        <v>45470.0</v>
      </c>
      <c r="W3142" s="5">
        <v>161001.0</v>
      </c>
      <c r="X3142" s="1" t="s">
        <v>8577</v>
      </c>
      <c r="Y3142" s="1" t="s">
        <v>1384</v>
      </c>
      <c r="Z3142" s="1" t="s">
        <v>17520</v>
      </c>
      <c r="AA3142" s="1" t="s">
        <v>1410</v>
      </c>
      <c r="AB3142" s="10"/>
      <c r="AC3142" s="1" t="s">
        <v>1121</v>
      </c>
      <c r="AD3142" s="5">
        <v>3.89E7</v>
      </c>
      <c r="AE3142" s="1" t="s">
        <v>1205</v>
      </c>
      <c r="AF3142" s="5">
        <v>4101.0</v>
      </c>
      <c r="AG3142" s="5">
        <v>19.0</v>
      </c>
      <c r="AH3142" s="5">
        <v>7.1240022E7</v>
      </c>
      <c r="AI3142" s="10"/>
      <c r="AJ3142" s="10"/>
      <c r="AK3142" s="10"/>
      <c r="AL3142" s="10"/>
      <c r="AM3142" s="1" t="s">
        <v>17521</v>
      </c>
      <c r="AN3142" s="10"/>
      <c r="AO3142" s="10"/>
      <c r="AP3142" s="1" t="s">
        <v>8580</v>
      </c>
    </row>
    <row r="3143">
      <c r="A3143" s="1" t="s">
        <v>4752</v>
      </c>
      <c r="B3143" s="16">
        <v>46306.0</v>
      </c>
      <c r="C3143" s="1" t="s">
        <v>6391</v>
      </c>
      <c r="D3143" s="5">
        <v>5.3709277000154E13</v>
      </c>
      <c r="E3143" s="1" t="s">
        <v>4752</v>
      </c>
      <c r="F3143" s="1" t="s">
        <v>1097</v>
      </c>
      <c r="G3143" s="1" t="s">
        <v>4761</v>
      </c>
      <c r="H3143" s="1" t="s">
        <v>17522</v>
      </c>
      <c r="I3143" s="5">
        <v>101.0</v>
      </c>
      <c r="J3143" s="1" t="s">
        <v>4759</v>
      </c>
      <c r="K3143" s="1" t="s">
        <v>6393</v>
      </c>
      <c r="L3143" s="1" t="s">
        <v>6394</v>
      </c>
      <c r="M3143" s="1" t="s">
        <v>6395</v>
      </c>
      <c r="N3143" s="5">
        <v>5.3709277000154E13</v>
      </c>
      <c r="O3143" s="1" t="s">
        <v>1072</v>
      </c>
      <c r="P3143" s="1" t="s">
        <v>6396</v>
      </c>
      <c r="Q3143" s="5">
        <v>2.0</v>
      </c>
      <c r="R3143" s="15">
        <v>45321.0</v>
      </c>
      <c r="S3143" s="5">
        <v>0.0</v>
      </c>
      <c r="T3143" s="10"/>
      <c r="U3143" s="5">
        <v>105.0</v>
      </c>
      <c r="V3143" s="15">
        <v>45321.0</v>
      </c>
      <c r="W3143" s="5">
        <v>161001.0</v>
      </c>
      <c r="X3143" s="10"/>
      <c r="Y3143" s="1" t="s">
        <v>1075</v>
      </c>
      <c r="Z3143" s="1" t="s">
        <v>4778</v>
      </c>
      <c r="AA3143" s="5">
        <v>2748.0</v>
      </c>
      <c r="AB3143" s="10"/>
      <c r="AC3143" s="1" t="s">
        <v>6397</v>
      </c>
      <c r="AD3143" s="5">
        <v>9.645E7</v>
      </c>
      <c r="AE3143" s="1" t="s">
        <v>1277</v>
      </c>
      <c r="AF3143" s="5">
        <v>8629.0</v>
      </c>
      <c r="AG3143" s="5">
        <v>53.0</v>
      </c>
      <c r="AH3143" s="5">
        <v>3.2432362E7</v>
      </c>
      <c r="AI3143" s="5">
        <v>0.0</v>
      </c>
      <c r="AJ3143" s="5">
        <v>0.0</v>
      </c>
      <c r="AK3143" s="10"/>
      <c r="AL3143" s="10"/>
      <c r="AM3143" s="1" t="s">
        <v>6398</v>
      </c>
      <c r="AN3143" s="10"/>
      <c r="AO3143" s="10"/>
      <c r="AP3143" s="1" t="s">
        <v>6399</v>
      </c>
    </row>
    <row r="3144">
      <c r="A3144" s="1" t="s">
        <v>4752</v>
      </c>
      <c r="B3144" s="16">
        <v>46345.0</v>
      </c>
      <c r="C3144" s="1" t="s">
        <v>10626</v>
      </c>
      <c r="D3144" s="5">
        <v>1.614365000179E12</v>
      </c>
      <c r="E3144" s="1" t="s">
        <v>4752</v>
      </c>
      <c r="F3144" s="1" t="s">
        <v>1097</v>
      </c>
      <c r="G3144" s="1" t="s">
        <v>4799</v>
      </c>
      <c r="H3144" s="1" t="s">
        <v>17523</v>
      </c>
      <c r="I3144" s="5">
        <v>58.0</v>
      </c>
      <c r="J3144" s="1" t="s">
        <v>4759</v>
      </c>
      <c r="K3144" s="1" t="s">
        <v>5009</v>
      </c>
      <c r="L3144" s="1" t="s">
        <v>10628</v>
      </c>
      <c r="M3144" s="1" t="s">
        <v>5011</v>
      </c>
      <c r="N3144" s="5">
        <v>1.614365000179E12</v>
      </c>
      <c r="O3144" s="1" t="s">
        <v>1072</v>
      </c>
      <c r="P3144" s="1" t="s">
        <v>10629</v>
      </c>
      <c r="Q3144" s="5">
        <v>2.0</v>
      </c>
      <c r="R3144" s="15">
        <v>38591.0</v>
      </c>
      <c r="S3144" s="5">
        <v>0.0</v>
      </c>
      <c r="T3144" s="10"/>
      <c r="U3144" s="10"/>
      <c r="V3144" s="15">
        <v>35425.0</v>
      </c>
      <c r="W3144" s="5">
        <v>230600.0</v>
      </c>
      <c r="X3144" s="1" t="s">
        <v>10630</v>
      </c>
      <c r="Y3144" s="1" t="s">
        <v>1090</v>
      </c>
      <c r="Z3144" s="1" t="s">
        <v>3049</v>
      </c>
      <c r="AA3144" s="5">
        <v>3400.0</v>
      </c>
      <c r="AB3144" s="10"/>
      <c r="AC3144" s="1" t="s">
        <v>7243</v>
      </c>
      <c r="AD3144" s="5">
        <v>9.2700425E7</v>
      </c>
      <c r="AE3144" s="1" t="s">
        <v>1277</v>
      </c>
      <c r="AF3144" s="5">
        <v>8685.0</v>
      </c>
      <c r="AG3144" s="5">
        <v>51.0</v>
      </c>
      <c r="AH3144" s="5">
        <v>3.49192E7</v>
      </c>
      <c r="AI3144" s="5">
        <v>51.0</v>
      </c>
      <c r="AJ3144" s="5">
        <v>3.4919234E7</v>
      </c>
      <c r="AK3144" s="10"/>
      <c r="AL3144" s="10"/>
      <c r="AM3144" s="1" t="s">
        <v>10631</v>
      </c>
      <c r="AN3144" s="10"/>
      <c r="AO3144" s="10"/>
      <c r="AP3144" s="1" t="s">
        <v>6255</v>
      </c>
    </row>
    <row r="3145">
      <c r="A3145" s="1" t="s">
        <v>4752</v>
      </c>
      <c r="B3145" s="14">
        <v>46271.0</v>
      </c>
      <c r="C3145" s="1" t="s">
        <v>11667</v>
      </c>
      <c r="D3145" s="5">
        <v>4.7947105000116E13</v>
      </c>
      <c r="E3145" s="1" t="s">
        <v>4752</v>
      </c>
      <c r="F3145" s="1" t="s">
        <v>1097</v>
      </c>
      <c r="G3145" s="1" t="s">
        <v>4761</v>
      </c>
      <c r="H3145" s="1" t="s">
        <v>17524</v>
      </c>
      <c r="I3145" s="5">
        <v>101.0</v>
      </c>
      <c r="J3145" s="1" t="s">
        <v>4759</v>
      </c>
      <c r="K3145" s="1" t="s">
        <v>11669</v>
      </c>
      <c r="L3145" s="1" t="s">
        <v>11670</v>
      </c>
      <c r="M3145" s="1" t="s">
        <v>11671</v>
      </c>
      <c r="N3145" s="5">
        <v>4.7947105000116E13</v>
      </c>
      <c r="O3145" s="1" t="s">
        <v>1072</v>
      </c>
      <c r="P3145" s="1" t="s">
        <v>11672</v>
      </c>
      <c r="Q3145" s="5">
        <v>2.0</v>
      </c>
      <c r="R3145" s="15">
        <v>44818.0</v>
      </c>
      <c r="S3145" s="5">
        <v>0.0</v>
      </c>
      <c r="T3145" s="10"/>
      <c r="U3145" s="5">
        <v>105.0</v>
      </c>
      <c r="V3145" s="15">
        <v>44818.0</v>
      </c>
      <c r="W3145" s="5">
        <v>161099.0</v>
      </c>
      <c r="X3145" s="1" t="s">
        <v>11673</v>
      </c>
      <c r="Y3145" s="1" t="s">
        <v>1075</v>
      </c>
      <c r="Z3145" s="1" t="s">
        <v>11674</v>
      </c>
      <c r="AA3145" s="5">
        <v>535.0</v>
      </c>
      <c r="AB3145" s="1" t="s">
        <v>11675</v>
      </c>
      <c r="AC3145" s="1" t="s">
        <v>1078</v>
      </c>
      <c r="AD3145" s="5">
        <v>7.385E7</v>
      </c>
      <c r="AE3145" s="1" t="s">
        <v>1413</v>
      </c>
      <c r="AF3145" s="5">
        <v>9325.0</v>
      </c>
      <c r="AG3145" s="5">
        <v>61.0</v>
      </c>
      <c r="AH3145" s="5">
        <v>9.6651646E7</v>
      </c>
      <c r="AI3145" s="5">
        <v>0.0</v>
      </c>
      <c r="AJ3145" s="5">
        <v>0.0</v>
      </c>
      <c r="AK3145" s="10"/>
      <c r="AL3145" s="10"/>
      <c r="AM3145" s="1" t="s">
        <v>11676</v>
      </c>
      <c r="AN3145" s="10"/>
      <c r="AO3145" s="10"/>
      <c r="AP3145" s="1" t="s">
        <v>11677</v>
      </c>
    </row>
    <row r="3146">
      <c r="A3146" s="1" t="s">
        <v>4752</v>
      </c>
      <c r="B3146" s="16">
        <v>46351.0</v>
      </c>
      <c r="C3146" s="1" t="s">
        <v>17525</v>
      </c>
      <c r="D3146" s="5">
        <v>5.8146652000119E13</v>
      </c>
      <c r="E3146" s="1" t="s">
        <v>4752</v>
      </c>
      <c r="F3146" s="1" t="s">
        <v>1097</v>
      </c>
      <c r="G3146" s="1" t="s">
        <v>4761</v>
      </c>
      <c r="H3146" s="1" t="s">
        <v>17526</v>
      </c>
      <c r="I3146" s="5">
        <v>101.0</v>
      </c>
      <c r="J3146" s="1" t="s">
        <v>4759</v>
      </c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0"/>
      <c r="AM3146" s="10"/>
      <c r="AN3146" s="10"/>
      <c r="AO3146" s="10"/>
      <c r="AP3146" s="10"/>
    </row>
    <row r="3147">
      <c r="A3147" s="1" t="s">
        <v>4752</v>
      </c>
      <c r="B3147" s="16">
        <v>46340.0</v>
      </c>
      <c r="C3147" s="1" t="s">
        <v>8961</v>
      </c>
      <c r="D3147" s="5">
        <v>5.3818015000128E13</v>
      </c>
      <c r="E3147" s="1" t="s">
        <v>4752</v>
      </c>
      <c r="F3147" s="1" t="s">
        <v>1097</v>
      </c>
      <c r="G3147" s="1" t="s">
        <v>5323</v>
      </c>
      <c r="H3147" s="1" t="s">
        <v>17527</v>
      </c>
      <c r="I3147" s="5">
        <v>105.0</v>
      </c>
      <c r="J3147" s="1" t="s">
        <v>4759</v>
      </c>
      <c r="K3147" s="1" t="s">
        <v>8963</v>
      </c>
      <c r="L3147" s="1" t="s">
        <v>8964</v>
      </c>
      <c r="M3147" s="1" t="s">
        <v>8965</v>
      </c>
      <c r="N3147" s="5">
        <v>5.3818015000128E13</v>
      </c>
      <c r="O3147" s="1" t="s">
        <v>1072</v>
      </c>
      <c r="P3147" s="1" t="s">
        <v>8966</v>
      </c>
      <c r="Q3147" s="5">
        <v>2.0</v>
      </c>
      <c r="R3147" s="15">
        <v>45328.0</v>
      </c>
      <c r="S3147" s="5">
        <v>0.0</v>
      </c>
      <c r="T3147" s="10"/>
      <c r="U3147" s="5">
        <v>105.0</v>
      </c>
      <c r="V3147" s="15">
        <v>45328.0</v>
      </c>
      <c r="W3147" s="5">
        <v>7490103.0</v>
      </c>
      <c r="X3147" s="1" t="s">
        <v>4972</v>
      </c>
      <c r="Y3147" s="1" t="s">
        <v>1075</v>
      </c>
      <c r="Z3147" s="1" t="s">
        <v>8967</v>
      </c>
      <c r="AA3147" s="5">
        <v>60.0</v>
      </c>
      <c r="AB3147" s="10"/>
      <c r="AC3147" s="1" t="s">
        <v>8968</v>
      </c>
      <c r="AD3147" s="5">
        <v>9.767E7</v>
      </c>
      <c r="AE3147" s="1" t="s">
        <v>1277</v>
      </c>
      <c r="AF3147" s="5">
        <v>8863.0</v>
      </c>
      <c r="AG3147" s="5">
        <v>55.0</v>
      </c>
      <c r="AH3147" s="5">
        <v>9.6405552E7</v>
      </c>
      <c r="AI3147" s="5">
        <v>0.0</v>
      </c>
      <c r="AJ3147" s="5">
        <v>0.0</v>
      </c>
      <c r="AK3147" s="10"/>
      <c r="AL3147" s="10"/>
      <c r="AM3147" s="1" t="s">
        <v>8969</v>
      </c>
      <c r="AN3147" s="10"/>
      <c r="AO3147" s="10"/>
      <c r="AP3147" s="1" t="s">
        <v>5372</v>
      </c>
    </row>
    <row r="3148">
      <c r="A3148" s="1" t="s">
        <v>4752</v>
      </c>
      <c r="B3148" s="14">
        <v>46332.0</v>
      </c>
      <c r="C3148" s="1" t="s">
        <v>17528</v>
      </c>
      <c r="D3148" s="5">
        <v>9.231400000182E12</v>
      </c>
      <c r="E3148" s="1" t="s">
        <v>4752</v>
      </c>
      <c r="F3148" s="1" t="s">
        <v>1318</v>
      </c>
      <c r="G3148" s="1" t="s">
        <v>5992</v>
      </c>
      <c r="H3148" s="1" t="s">
        <v>17529</v>
      </c>
      <c r="I3148" s="5">
        <v>88.0</v>
      </c>
      <c r="J3148" s="1" t="s">
        <v>4759</v>
      </c>
      <c r="K3148" s="1" t="s">
        <v>17530</v>
      </c>
      <c r="L3148" s="1" t="s">
        <v>17531</v>
      </c>
      <c r="M3148" s="1" t="s">
        <v>17532</v>
      </c>
      <c r="N3148" s="5">
        <v>9.231400000182E12</v>
      </c>
      <c r="O3148" s="1" t="s">
        <v>1072</v>
      </c>
      <c r="P3148" s="1" t="s">
        <v>17528</v>
      </c>
      <c r="Q3148" s="5">
        <v>2.0</v>
      </c>
      <c r="R3148" s="15">
        <v>39393.0</v>
      </c>
      <c r="S3148" s="5">
        <v>0.0</v>
      </c>
      <c r="T3148" s="10"/>
      <c r="U3148" s="10"/>
      <c r="V3148" s="15">
        <v>39393.0</v>
      </c>
      <c r="W3148" s="5">
        <v>4623103.0</v>
      </c>
      <c r="X3148" s="1" t="s">
        <v>17533</v>
      </c>
      <c r="Y3148" s="1" t="s">
        <v>1075</v>
      </c>
      <c r="Z3148" s="1" t="s">
        <v>17534</v>
      </c>
      <c r="AA3148" s="5">
        <v>678.0</v>
      </c>
      <c r="AB3148" s="10"/>
      <c r="AC3148" s="1" t="s">
        <v>1078</v>
      </c>
      <c r="AD3148" s="5">
        <v>3.9526E7</v>
      </c>
      <c r="AE3148" s="1" t="s">
        <v>1205</v>
      </c>
      <c r="AF3148" s="5">
        <v>586.0</v>
      </c>
      <c r="AG3148" s="5">
        <v>38.0</v>
      </c>
      <c r="AH3148" s="5">
        <v>3.813106E7</v>
      </c>
      <c r="AI3148" s="10"/>
      <c r="AJ3148" s="10"/>
      <c r="AK3148" s="10"/>
      <c r="AL3148" s="10"/>
      <c r="AM3148" s="1" t="s">
        <v>17535</v>
      </c>
      <c r="AN3148" s="10"/>
      <c r="AO3148" s="10"/>
      <c r="AP3148" s="1" t="s">
        <v>17536</v>
      </c>
    </row>
    <row r="3149">
      <c r="A3149" s="1" t="s">
        <v>4752</v>
      </c>
      <c r="B3149" s="16">
        <v>45617.0</v>
      </c>
      <c r="C3149" s="1" t="s">
        <v>10155</v>
      </c>
      <c r="D3149" s="5">
        <v>3.9987178000103E13</v>
      </c>
      <c r="E3149" s="1" t="s">
        <v>4752</v>
      </c>
      <c r="F3149" s="1" t="s">
        <v>1097</v>
      </c>
      <c r="G3149" s="1" t="s">
        <v>4771</v>
      </c>
      <c r="H3149" s="1" t="s">
        <v>17537</v>
      </c>
      <c r="I3149" s="17">
        <v>45528.0</v>
      </c>
      <c r="J3149" s="1" t="s">
        <v>4755</v>
      </c>
      <c r="K3149" s="1" t="s">
        <v>10157</v>
      </c>
      <c r="L3149" s="1" t="s">
        <v>10158</v>
      </c>
      <c r="M3149" s="1" t="s">
        <v>10159</v>
      </c>
      <c r="N3149" s="5">
        <v>3.9987178000103E13</v>
      </c>
      <c r="O3149" s="1" t="s">
        <v>1072</v>
      </c>
      <c r="P3149" s="1" t="s">
        <v>10155</v>
      </c>
      <c r="Q3149" s="5">
        <v>2.0</v>
      </c>
      <c r="R3149" s="15">
        <v>44167.0</v>
      </c>
      <c r="S3149" s="5">
        <v>0.0</v>
      </c>
      <c r="T3149" s="10"/>
      <c r="U3149" s="10"/>
      <c r="V3149" s="15">
        <v>44167.0</v>
      </c>
      <c r="W3149" s="5">
        <v>161099.0</v>
      </c>
      <c r="X3149" s="1" t="s">
        <v>10160</v>
      </c>
      <c r="Y3149" s="1" t="s">
        <v>1075</v>
      </c>
      <c r="Z3149" s="1" t="s">
        <v>10161</v>
      </c>
      <c r="AA3149" s="5">
        <v>198.0</v>
      </c>
      <c r="AB3149" s="10"/>
      <c r="AC3149" s="1" t="s">
        <v>9469</v>
      </c>
      <c r="AD3149" s="5">
        <v>8.042013E7</v>
      </c>
      <c r="AE3149" s="1" t="s">
        <v>1231</v>
      </c>
      <c r="AF3149" s="5">
        <v>7535.0</v>
      </c>
      <c r="AG3149" s="5">
        <v>41.0</v>
      </c>
      <c r="AH3149" s="5">
        <v>9.2770177E7</v>
      </c>
      <c r="AI3149" s="10"/>
      <c r="AJ3149" s="10"/>
      <c r="AK3149" s="10"/>
      <c r="AL3149" s="10"/>
      <c r="AM3149" s="1" t="s">
        <v>10162</v>
      </c>
      <c r="AN3149" s="10"/>
      <c r="AO3149" s="10"/>
      <c r="AP3149" s="1" t="s">
        <v>1233</v>
      </c>
    </row>
    <row r="3150">
      <c r="A3150" s="1" t="s">
        <v>4752</v>
      </c>
      <c r="B3150" s="16">
        <v>45617.0</v>
      </c>
      <c r="C3150" s="1" t="s">
        <v>10155</v>
      </c>
      <c r="D3150" s="5">
        <v>3.9987178000103E13</v>
      </c>
      <c r="E3150" s="1" t="s">
        <v>4752</v>
      </c>
      <c r="F3150" s="1" t="s">
        <v>1097</v>
      </c>
      <c r="G3150" s="1" t="s">
        <v>4771</v>
      </c>
      <c r="H3150" s="1" t="s">
        <v>17538</v>
      </c>
      <c r="I3150" s="17">
        <v>45528.0</v>
      </c>
      <c r="J3150" s="1" t="s">
        <v>4755</v>
      </c>
      <c r="K3150" s="1" t="s">
        <v>10157</v>
      </c>
      <c r="L3150" s="1" t="s">
        <v>10158</v>
      </c>
      <c r="M3150" s="1" t="s">
        <v>10159</v>
      </c>
      <c r="N3150" s="5">
        <v>3.9987178000103E13</v>
      </c>
      <c r="O3150" s="1" t="s">
        <v>1072</v>
      </c>
      <c r="P3150" s="1" t="s">
        <v>10155</v>
      </c>
      <c r="Q3150" s="5">
        <v>2.0</v>
      </c>
      <c r="R3150" s="15">
        <v>44167.0</v>
      </c>
      <c r="S3150" s="5">
        <v>0.0</v>
      </c>
      <c r="T3150" s="10"/>
      <c r="U3150" s="10"/>
      <c r="V3150" s="15">
        <v>44167.0</v>
      </c>
      <c r="W3150" s="5">
        <v>161099.0</v>
      </c>
      <c r="X3150" s="1" t="s">
        <v>10160</v>
      </c>
      <c r="Y3150" s="1" t="s">
        <v>1075</v>
      </c>
      <c r="Z3150" s="1" t="s">
        <v>10161</v>
      </c>
      <c r="AA3150" s="5">
        <v>198.0</v>
      </c>
      <c r="AB3150" s="10"/>
      <c r="AC3150" s="1" t="s">
        <v>9469</v>
      </c>
      <c r="AD3150" s="5">
        <v>8.042013E7</v>
      </c>
      <c r="AE3150" s="1" t="s">
        <v>1231</v>
      </c>
      <c r="AF3150" s="5">
        <v>7535.0</v>
      </c>
      <c r="AG3150" s="5">
        <v>41.0</v>
      </c>
      <c r="AH3150" s="5">
        <v>9.2770177E7</v>
      </c>
      <c r="AI3150" s="10"/>
      <c r="AJ3150" s="10"/>
      <c r="AK3150" s="10"/>
      <c r="AL3150" s="10"/>
      <c r="AM3150" s="1" t="s">
        <v>10162</v>
      </c>
      <c r="AN3150" s="10"/>
      <c r="AO3150" s="10"/>
      <c r="AP3150" s="1" t="s">
        <v>1233</v>
      </c>
    </row>
    <row r="3151">
      <c r="A3151" s="1" t="s">
        <v>4752</v>
      </c>
      <c r="B3151" s="14">
        <v>45634.0</v>
      </c>
      <c r="C3151" s="1" t="s">
        <v>1834</v>
      </c>
      <c r="D3151" s="5">
        <v>2.8977952000189E13</v>
      </c>
      <c r="E3151" s="1" t="s">
        <v>4752</v>
      </c>
      <c r="F3151" s="1" t="s">
        <v>5205</v>
      </c>
      <c r="G3151" s="1" t="s">
        <v>8982</v>
      </c>
      <c r="H3151" s="5">
        <v>206.0</v>
      </c>
      <c r="I3151" s="5">
        <v>24.0</v>
      </c>
      <c r="J3151" s="1" t="s">
        <v>4755</v>
      </c>
      <c r="K3151" s="1" t="s">
        <v>1837</v>
      </c>
      <c r="L3151" s="1" t="s">
        <v>1838</v>
      </c>
      <c r="M3151" s="1" t="s">
        <v>1839</v>
      </c>
      <c r="N3151" s="5">
        <v>2.8977952000189E13</v>
      </c>
      <c r="O3151" s="1" t="s">
        <v>1072</v>
      </c>
      <c r="P3151" s="1" t="s">
        <v>1840</v>
      </c>
      <c r="Q3151" s="5">
        <v>2.0</v>
      </c>
      <c r="R3151" s="15">
        <v>41206.0</v>
      </c>
      <c r="S3151" s="5">
        <v>0.0</v>
      </c>
      <c r="T3151" s="10"/>
      <c r="U3151" s="10"/>
      <c r="V3151" s="15">
        <v>41206.0</v>
      </c>
      <c r="W3151" s="5">
        <v>7490104.0</v>
      </c>
      <c r="X3151" s="1" t="s">
        <v>1841</v>
      </c>
      <c r="Y3151" s="1" t="s">
        <v>1075</v>
      </c>
      <c r="Z3151" s="1" t="s">
        <v>1842</v>
      </c>
      <c r="AA3151" s="5">
        <v>118.0</v>
      </c>
      <c r="AB3151" s="10"/>
      <c r="AC3151" s="1" t="s">
        <v>1843</v>
      </c>
      <c r="AD3151" s="5">
        <v>1.224383E7</v>
      </c>
      <c r="AE3151" s="1" t="s">
        <v>1079</v>
      </c>
      <c r="AF3151" s="5">
        <v>7099.0</v>
      </c>
      <c r="AG3151" s="5">
        <v>12.0</v>
      </c>
      <c r="AH3151" s="5">
        <v>3.2048277E7</v>
      </c>
      <c r="AI3151" s="10"/>
      <c r="AJ3151" s="10"/>
      <c r="AK3151" s="10"/>
      <c r="AL3151" s="10"/>
      <c r="AM3151" s="1" t="s">
        <v>1844</v>
      </c>
      <c r="AN3151" s="10"/>
      <c r="AO3151" s="10"/>
      <c r="AP3151" s="1" t="s">
        <v>1845</v>
      </c>
    </row>
    <row r="3152">
      <c r="A3152" s="1" t="s">
        <v>4752</v>
      </c>
      <c r="B3152" s="14">
        <v>45634.0</v>
      </c>
      <c r="C3152" s="1" t="s">
        <v>1834</v>
      </c>
      <c r="D3152" s="5">
        <v>2.8977952000189E13</v>
      </c>
      <c r="E3152" s="1" t="s">
        <v>4752</v>
      </c>
      <c r="F3152" s="1" t="s">
        <v>5205</v>
      </c>
      <c r="G3152" s="1" t="s">
        <v>5206</v>
      </c>
      <c r="H3152" s="1" t="s">
        <v>1862</v>
      </c>
      <c r="I3152" s="5">
        <v>15.0</v>
      </c>
      <c r="J3152" s="1" t="s">
        <v>4755</v>
      </c>
      <c r="K3152" s="1" t="s">
        <v>1837</v>
      </c>
      <c r="L3152" s="1" t="s">
        <v>1838</v>
      </c>
      <c r="M3152" s="1" t="s">
        <v>1839</v>
      </c>
      <c r="N3152" s="5">
        <v>2.8977952000189E13</v>
      </c>
      <c r="O3152" s="1" t="s">
        <v>1072</v>
      </c>
      <c r="P3152" s="1" t="s">
        <v>1840</v>
      </c>
      <c r="Q3152" s="5">
        <v>2.0</v>
      </c>
      <c r="R3152" s="15">
        <v>41206.0</v>
      </c>
      <c r="S3152" s="5">
        <v>0.0</v>
      </c>
      <c r="T3152" s="10"/>
      <c r="U3152" s="10"/>
      <c r="V3152" s="15">
        <v>41206.0</v>
      </c>
      <c r="W3152" s="5">
        <v>7490104.0</v>
      </c>
      <c r="X3152" s="1" t="s">
        <v>1841</v>
      </c>
      <c r="Y3152" s="1" t="s">
        <v>1075</v>
      </c>
      <c r="Z3152" s="1" t="s">
        <v>1842</v>
      </c>
      <c r="AA3152" s="5">
        <v>118.0</v>
      </c>
      <c r="AB3152" s="10"/>
      <c r="AC3152" s="1" t="s">
        <v>1843</v>
      </c>
      <c r="AD3152" s="5">
        <v>1.224383E7</v>
      </c>
      <c r="AE3152" s="1" t="s">
        <v>1079</v>
      </c>
      <c r="AF3152" s="5">
        <v>7099.0</v>
      </c>
      <c r="AG3152" s="5">
        <v>12.0</v>
      </c>
      <c r="AH3152" s="5">
        <v>3.2048277E7</v>
      </c>
      <c r="AI3152" s="10"/>
      <c r="AJ3152" s="10"/>
      <c r="AK3152" s="10"/>
      <c r="AL3152" s="10"/>
      <c r="AM3152" s="1" t="s">
        <v>1844</v>
      </c>
      <c r="AN3152" s="10"/>
      <c r="AO3152" s="10"/>
      <c r="AP3152" s="1" t="s">
        <v>1845</v>
      </c>
    </row>
    <row r="3153">
      <c r="A3153" s="1" t="s">
        <v>4752</v>
      </c>
      <c r="B3153" s="14">
        <v>46332.0</v>
      </c>
      <c r="C3153" s="1" t="s">
        <v>17539</v>
      </c>
      <c r="D3153" s="5">
        <v>4.5523623000187E13</v>
      </c>
      <c r="E3153" s="1" t="s">
        <v>4752</v>
      </c>
      <c r="F3153" s="1" t="s">
        <v>1097</v>
      </c>
      <c r="G3153" s="1" t="s">
        <v>4799</v>
      </c>
      <c r="H3153" s="1" t="s">
        <v>17540</v>
      </c>
      <c r="I3153" s="5">
        <v>58.0</v>
      </c>
      <c r="J3153" s="1" t="s">
        <v>4759</v>
      </c>
      <c r="K3153" s="1" t="s">
        <v>17541</v>
      </c>
      <c r="L3153" s="1" t="s">
        <v>17542</v>
      </c>
      <c r="M3153" s="1" t="s">
        <v>17543</v>
      </c>
      <c r="N3153" s="5">
        <v>4.5523623000187E13</v>
      </c>
      <c r="O3153" s="1" t="s">
        <v>1072</v>
      </c>
      <c r="P3153" s="10"/>
      <c r="Q3153" s="5">
        <v>2.0</v>
      </c>
      <c r="R3153" s="15">
        <v>44624.0</v>
      </c>
      <c r="S3153" s="5">
        <v>0.0</v>
      </c>
      <c r="T3153" s="10"/>
      <c r="U3153" s="10"/>
      <c r="V3153" s="15">
        <v>44624.0</v>
      </c>
      <c r="W3153" s="5">
        <v>161001.0</v>
      </c>
      <c r="X3153" s="1" t="s">
        <v>17544</v>
      </c>
      <c r="Y3153" s="1" t="s">
        <v>1075</v>
      </c>
      <c r="Z3153" s="1" t="s">
        <v>17545</v>
      </c>
      <c r="AA3153" s="5">
        <v>977.0</v>
      </c>
      <c r="AB3153" s="1" t="s">
        <v>6111</v>
      </c>
      <c r="AC3153" s="1" t="s">
        <v>17546</v>
      </c>
      <c r="AD3153" s="5">
        <v>1.3636127E7</v>
      </c>
      <c r="AE3153" s="1" t="s">
        <v>1079</v>
      </c>
      <c r="AF3153" s="5">
        <v>6887.0</v>
      </c>
      <c r="AG3153" s="5">
        <v>19.0</v>
      </c>
      <c r="AH3153" s="5">
        <v>3.5616987E7</v>
      </c>
      <c r="AI3153" s="10"/>
      <c r="AJ3153" s="10"/>
      <c r="AK3153" s="10"/>
      <c r="AL3153" s="10"/>
      <c r="AM3153" s="1" t="s">
        <v>17547</v>
      </c>
      <c r="AN3153" s="10"/>
      <c r="AO3153" s="10"/>
      <c r="AP3153" s="1" t="s">
        <v>11315</v>
      </c>
    </row>
    <row r="3154">
      <c r="A3154" s="1" t="s">
        <v>4752</v>
      </c>
      <c r="B3154" s="16">
        <v>45951.0</v>
      </c>
      <c r="C3154" s="1" t="s">
        <v>17548</v>
      </c>
      <c r="D3154" s="5">
        <v>5.2347975000194E13</v>
      </c>
      <c r="E3154" s="1" t="s">
        <v>4752</v>
      </c>
      <c r="F3154" s="1" t="s">
        <v>1097</v>
      </c>
      <c r="G3154" s="1" t="s">
        <v>4799</v>
      </c>
      <c r="H3154" s="1" t="s">
        <v>17549</v>
      </c>
      <c r="I3154" s="5">
        <v>58.0</v>
      </c>
      <c r="J3154" s="1" t="s">
        <v>4759</v>
      </c>
      <c r="K3154" s="1" t="s">
        <v>17550</v>
      </c>
      <c r="L3154" s="1" t="s">
        <v>17551</v>
      </c>
      <c r="M3154" s="1" t="s">
        <v>17552</v>
      </c>
      <c r="N3154" s="5">
        <v>5.2347975000194E13</v>
      </c>
      <c r="O3154" s="1" t="s">
        <v>1072</v>
      </c>
      <c r="P3154" s="10"/>
      <c r="Q3154" s="5">
        <v>2.0</v>
      </c>
      <c r="R3154" s="15">
        <v>45197.0</v>
      </c>
      <c r="S3154" s="5">
        <v>0.0</v>
      </c>
      <c r="T3154" s="10"/>
      <c r="U3154" s="10"/>
      <c r="V3154" s="15">
        <v>45197.0</v>
      </c>
      <c r="W3154" s="5">
        <v>161001.0</v>
      </c>
      <c r="X3154" s="10"/>
      <c r="Y3154" s="1" t="s">
        <v>1075</v>
      </c>
      <c r="Z3154" s="1" t="s">
        <v>17553</v>
      </c>
      <c r="AA3154" s="5">
        <v>181.0</v>
      </c>
      <c r="AB3154" s="1" t="s">
        <v>17554</v>
      </c>
      <c r="AC3154" s="1" t="s">
        <v>17555</v>
      </c>
      <c r="AD3154" s="5">
        <v>8.9278E7</v>
      </c>
      <c r="AE3154" s="1" t="s">
        <v>1386</v>
      </c>
      <c r="AF3154" s="5">
        <v>8087.0</v>
      </c>
      <c r="AG3154" s="5">
        <v>54.0</v>
      </c>
      <c r="AH3154" s="5">
        <v>9.9690606E7</v>
      </c>
      <c r="AI3154" s="10"/>
      <c r="AJ3154" s="10"/>
      <c r="AK3154" s="10"/>
      <c r="AL3154" s="10"/>
      <c r="AM3154" s="1" t="s">
        <v>17556</v>
      </c>
      <c r="AN3154" s="10"/>
      <c r="AO3154" s="10"/>
      <c r="AP3154" s="1" t="s">
        <v>17557</v>
      </c>
    </row>
    <row r="3155">
      <c r="A3155" s="1" t="s">
        <v>4752</v>
      </c>
      <c r="B3155" s="16">
        <v>45953.0</v>
      </c>
      <c r="C3155" s="1" t="s">
        <v>17558</v>
      </c>
      <c r="D3155" s="5">
        <v>5.2605197000196E13</v>
      </c>
      <c r="E3155" s="1" t="s">
        <v>4752</v>
      </c>
      <c r="F3155" s="1" t="s">
        <v>1097</v>
      </c>
      <c r="G3155" s="1" t="s">
        <v>4761</v>
      </c>
      <c r="H3155" s="1" t="s">
        <v>17559</v>
      </c>
      <c r="I3155" s="5">
        <v>101.0</v>
      </c>
      <c r="J3155" s="1" t="s">
        <v>4759</v>
      </c>
      <c r="K3155" s="1" t="s">
        <v>17560</v>
      </c>
      <c r="L3155" s="1" t="s">
        <v>17561</v>
      </c>
      <c r="M3155" s="1" t="s">
        <v>17562</v>
      </c>
      <c r="N3155" s="5">
        <v>5.2605197000196E13</v>
      </c>
      <c r="O3155" s="1" t="s">
        <v>1072</v>
      </c>
      <c r="P3155" s="10"/>
      <c r="Q3155" s="5">
        <v>2.0</v>
      </c>
      <c r="R3155" s="15">
        <v>45219.0</v>
      </c>
      <c r="S3155" s="5">
        <v>0.0</v>
      </c>
      <c r="T3155" s="10"/>
      <c r="U3155" s="10"/>
      <c r="V3155" s="15">
        <v>45219.0</v>
      </c>
      <c r="W3155" s="5">
        <v>161001.0</v>
      </c>
      <c r="X3155" s="1" t="s">
        <v>17563</v>
      </c>
      <c r="Y3155" s="1" t="s">
        <v>1118</v>
      </c>
      <c r="Z3155" s="1" t="s">
        <v>17564</v>
      </c>
      <c r="AA3155" s="1" t="s">
        <v>1120</v>
      </c>
      <c r="AB3155" s="10"/>
      <c r="AC3155" s="1" t="s">
        <v>17565</v>
      </c>
      <c r="AD3155" s="5">
        <v>1.4407E7</v>
      </c>
      <c r="AE3155" s="1" t="s">
        <v>1079</v>
      </c>
      <c r="AF3155" s="5">
        <v>6425.0</v>
      </c>
      <c r="AG3155" s="5">
        <v>16.0</v>
      </c>
      <c r="AH3155" s="5">
        <v>3.1711137E7</v>
      </c>
      <c r="AI3155" s="10"/>
      <c r="AJ3155" s="10"/>
      <c r="AK3155" s="10"/>
      <c r="AL3155" s="10"/>
      <c r="AM3155" s="1" t="s">
        <v>17566</v>
      </c>
      <c r="AN3155" s="10"/>
      <c r="AO3155" s="10"/>
      <c r="AP3155" s="1" t="s">
        <v>14338</v>
      </c>
    </row>
    <row r="3156">
      <c r="A3156" s="1" t="s">
        <v>4752</v>
      </c>
      <c r="B3156" s="14">
        <v>45681.0</v>
      </c>
      <c r="C3156" s="1" t="s">
        <v>17567</v>
      </c>
      <c r="D3156" s="5">
        <v>4.5391981000183E13</v>
      </c>
      <c r="E3156" s="1" t="s">
        <v>4752</v>
      </c>
      <c r="F3156" s="1" t="s">
        <v>1097</v>
      </c>
      <c r="G3156" s="1" t="s">
        <v>5239</v>
      </c>
      <c r="H3156" s="1" t="s">
        <v>17568</v>
      </c>
      <c r="I3156" s="5">
        <v>25.0</v>
      </c>
      <c r="J3156" s="1" t="s">
        <v>4755</v>
      </c>
      <c r="K3156" s="1" t="s">
        <v>17569</v>
      </c>
      <c r="L3156" s="1" t="s">
        <v>17570</v>
      </c>
      <c r="M3156" s="1" t="s">
        <v>17571</v>
      </c>
      <c r="N3156" s="5">
        <v>4.5391981000183E13</v>
      </c>
      <c r="O3156" s="1" t="s">
        <v>1072</v>
      </c>
      <c r="P3156" s="1" t="s">
        <v>17572</v>
      </c>
      <c r="Q3156" s="5">
        <v>2.0</v>
      </c>
      <c r="R3156" s="15">
        <v>44614.0</v>
      </c>
      <c r="S3156" s="5">
        <v>0.0</v>
      </c>
      <c r="T3156" s="10"/>
      <c r="U3156" s="10"/>
      <c r="V3156" s="15">
        <v>44614.0</v>
      </c>
      <c r="W3156" s="5">
        <v>161001.0</v>
      </c>
      <c r="X3156" s="1" t="s">
        <v>17573</v>
      </c>
      <c r="Y3156" s="1" t="s">
        <v>1090</v>
      </c>
      <c r="Z3156" s="1" t="s">
        <v>17574</v>
      </c>
      <c r="AA3156" s="5">
        <v>290.0</v>
      </c>
      <c r="AB3156" s="1" t="s">
        <v>17480</v>
      </c>
      <c r="AC3156" s="1" t="s">
        <v>17575</v>
      </c>
      <c r="AD3156" s="5">
        <v>3.8175E7</v>
      </c>
      <c r="AE3156" s="1" t="s">
        <v>1205</v>
      </c>
      <c r="AF3156" s="5">
        <v>5153.0</v>
      </c>
      <c r="AG3156" s="5">
        <v>34.0</v>
      </c>
      <c r="AH3156" s="5">
        <v>9.813193E7</v>
      </c>
      <c r="AI3156" s="5">
        <v>34.0</v>
      </c>
      <c r="AJ3156" s="5">
        <v>3.3541848E7</v>
      </c>
      <c r="AK3156" s="5">
        <v>34.0</v>
      </c>
      <c r="AL3156" s="5">
        <v>3.3541848E7</v>
      </c>
      <c r="AM3156" s="1" t="s">
        <v>17576</v>
      </c>
      <c r="AN3156" s="10"/>
      <c r="AO3156" s="10"/>
      <c r="AP3156" s="1" t="s">
        <v>1531</v>
      </c>
    </row>
    <row r="3157">
      <c r="A3157" s="1" t="s">
        <v>4752</v>
      </c>
      <c r="B3157" s="14">
        <v>46218.0</v>
      </c>
      <c r="C3157" s="1" t="s">
        <v>17577</v>
      </c>
      <c r="D3157" s="5">
        <v>1.5546212000146E13</v>
      </c>
      <c r="E3157" s="1" t="s">
        <v>4752</v>
      </c>
      <c r="F3157" s="1" t="s">
        <v>1097</v>
      </c>
      <c r="G3157" s="1" t="s">
        <v>4761</v>
      </c>
      <c r="H3157" s="1" t="s">
        <v>17578</v>
      </c>
      <c r="I3157" s="5">
        <v>101.0</v>
      </c>
      <c r="J3157" s="1" t="s">
        <v>4759</v>
      </c>
      <c r="K3157" s="1" t="s">
        <v>17579</v>
      </c>
      <c r="L3157" s="1" t="s">
        <v>17580</v>
      </c>
      <c r="M3157" s="1" t="s">
        <v>17581</v>
      </c>
      <c r="N3157" s="5">
        <v>1.5546212000146E13</v>
      </c>
      <c r="O3157" s="1" t="s">
        <v>1072</v>
      </c>
      <c r="P3157" s="1" t="s">
        <v>17577</v>
      </c>
      <c r="Q3157" s="5">
        <v>2.0</v>
      </c>
      <c r="R3157" s="15">
        <v>41046.0</v>
      </c>
      <c r="S3157" s="5">
        <v>0.0</v>
      </c>
      <c r="T3157" s="10"/>
      <c r="U3157" s="10"/>
      <c r="V3157" s="15">
        <v>41046.0</v>
      </c>
      <c r="W3157" s="5">
        <v>4633802.0</v>
      </c>
      <c r="X3157" s="1" t="s">
        <v>17582</v>
      </c>
      <c r="Y3157" s="1" t="s">
        <v>1118</v>
      </c>
      <c r="Z3157" s="1" t="s">
        <v>17583</v>
      </c>
      <c r="AA3157" s="1" t="s">
        <v>1410</v>
      </c>
      <c r="AB3157" s="10"/>
      <c r="AC3157" s="1" t="s">
        <v>1121</v>
      </c>
      <c r="AD3157" s="5">
        <v>7.566E7</v>
      </c>
      <c r="AE3157" s="1" t="s">
        <v>1413</v>
      </c>
      <c r="AF3157" s="5">
        <v>9277.0</v>
      </c>
      <c r="AG3157" s="5">
        <v>64.0</v>
      </c>
      <c r="AH3157" s="5">
        <v>3.4442211E7</v>
      </c>
      <c r="AI3157" s="5">
        <v>64.0</v>
      </c>
      <c r="AJ3157" s="5">
        <v>3.4441382E7</v>
      </c>
      <c r="AK3157" s="10"/>
      <c r="AL3157" s="10"/>
      <c r="AM3157" s="1" t="s">
        <v>17584</v>
      </c>
      <c r="AN3157" s="10"/>
      <c r="AO3157" s="10"/>
      <c r="AP3157" s="1" t="s">
        <v>14962</v>
      </c>
    </row>
    <row r="3158">
      <c r="A3158" s="1" t="s">
        <v>4752</v>
      </c>
      <c r="B3158" s="14">
        <v>46332.0</v>
      </c>
      <c r="C3158" s="1" t="s">
        <v>9005</v>
      </c>
      <c r="D3158" s="5">
        <v>7.401436000131E12</v>
      </c>
      <c r="E3158" s="1" t="s">
        <v>4752</v>
      </c>
      <c r="F3158" s="1" t="s">
        <v>6127</v>
      </c>
      <c r="G3158" s="1" t="s">
        <v>4216</v>
      </c>
      <c r="H3158" s="5">
        <v>8.002019201E9</v>
      </c>
      <c r="I3158" s="5">
        <v>5.0</v>
      </c>
      <c r="J3158" s="1" t="s">
        <v>4755</v>
      </c>
      <c r="K3158" s="1" t="s">
        <v>9006</v>
      </c>
      <c r="L3158" s="1" t="s">
        <v>9007</v>
      </c>
      <c r="M3158" s="1" t="s">
        <v>9008</v>
      </c>
      <c r="N3158" s="5">
        <v>7.401436000131E12</v>
      </c>
      <c r="O3158" s="1" t="s">
        <v>1103</v>
      </c>
      <c r="P3158" s="1" t="s">
        <v>9005</v>
      </c>
      <c r="Q3158" s="5">
        <v>2.0</v>
      </c>
      <c r="R3158" s="10"/>
      <c r="S3158" s="5">
        <v>0.0</v>
      </c>
      <c r="T3158" s="10"/>
      <c r="U3158" s="10"/>
      <c r="V3158" s="15">
        <v>38492.0</v>
      </c>
      <c r="W3158" s="5">
        <v>1710900.0</v>
      </c>
      <c r="X3158" s="1" t="s">
        <v>9009</v>
      </c>
      <c r="Y3158" s="1" t="s">
        <v>1118</v>
      </c>
      <c r="Z3158" s="1" t="s">
        <v>9010</v>
      </c>
      <c r="AA3158" s="1" t="s">
        <v>1120</v>
      </c>
      <c r="AB3158" s="1" t="s">
        <v>9011</v>
      </c>
      <c r="AC3158" s="1" t="s">
        <v>1121</v>
      </c>
      <c r="AD3158" s="5">
        <v>7.96413E7</v>
      </c>
      <c r="AE3158" s="1" t="s">
        <v>1940</v>
      </c>
      <c r="AF3158" s="5">
        <v>9165.0</v>
      </c>
      <c r="AG3158" s="5">
        <v>67.0</v>
      </c>
      <c r="AH3158" s="5">
        <v>3.509013E7</v>
      </c>
      <c r="AI3158" s="5">
        <v>67.0</v>
      </c>
      <c r="AJ3158" s="5">
        <v>3.5090111E7</v>
      </c>
      <c r="AK3158" s="5">
        <v>18.0</v>
      </c>
      <c r="AL3158" s="5">
        <v>3.70253E7</v>
      </c>
      <c r="AM3158" s="1" t="s">
        <v>9012</v>
      </c>
      <c r="AN3158" s="10"/>
      <c r="AO3158" s="10"/>
      <c r="AP3158" s="1" t="s">
        <v>2466</v>
      </c>
    </row>
    <row r="3159">
      <c r="A3159" s="1" t="s">
        <v>4752</v>
      </c>
      <c r="B3159" s="14">
        <v>46285.0</v>
      </c>
      <c r="C3159" s="1" t="s">
        <v>17585</v>
      </c>
      <c r="D3159" s="5">
        <v>5.8430943000215E13</v>
      </c>
      <c r="E3159" s="1" t="s">
        <v>4752</v>
      </c>
      <c r="F3159" s="1" t="s">
        <v>1097</v>
      </c>
      <c r="G3159" s="1" t="s">
        <v>4761</v>
      </c>
      <c r="H3159" s="1" t="s">
        <v>17586</v>
      </c>
      <c r="I3159" s="5">
        <v>101.0</v>
      </c>
      <c r="J3159" s="1" t="s">
        <v>4759</v>
      </c>
      <c r="K3159" s="1" t="s">
        <v>17587</v>
      </c>
      <c r="L3159" s="1" t="s">
        <v>17588</v>
      </c>
      <c r="M3159" s="1" t="s">
        <v>17589</v>
      </c>
      <c r="N3159" s="5">
        <v>5.8430943000215E13</v>
      </c>
      <c r="O3159" s="1" t="s">
        <v>1103</v>
      </c>
      <c r="P3159" s="10"/>
      <c r="Q3159" s="5">
        <v>2.0</v>
      </c>
      <c r="R3159" s="15">
        <v>37898.0</v>
      </c>
      <c r="S3159" s="5">
        <v>0.0</v>
      </c>
      <c r="T3159" s="10"/>
      <c r="U3159" s="10"/>
      <c r="V3159" s="15">
        <v>32161.0</v>
      </c>
      <c r="W3159" s="5">
        <v>151201.0</v>
      </c>
      <c r="X3159" s="1" t="s">
        <v>17590</v>
      </c>
      <c r="Y3159" s="10"/>
      <c r="Z3159" s="1" t="s">
        <v>17591</v>
      </c>
      <c r="AA3159" s="1" t="s">
        <v>1120</v>
      </c>
      <c r="AB3159" s="10"/>
      <c r="AC3159" s="1" t="s">
        <v>1121</v>
      </c>
      <c r="AD3159" s="5">
        <v>7.999E7</v>
      </c>
      <c r="AE3159" s="1" t="s">
        <v>1940</v>
      </c>
      <c r="AF3159" s="5">
        <v>9011.0</v>
      </c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" t="s">
        <v>7701</v>
      </c>
    </row>
    <row r="3160">
      <c r="A3160" s="1" t="s">
        <v>4752</v>
      </c>
      <c r="B3160" s="14">
        <v>45859.0</v>
      </c>
      <c r="C3160" s="1" t="s">
        <v>5112</v>
      </c>
      <c r="D3160" s="5">
        <v>8.996487000116E12</v>
      </c>
      <c r="E3160" s="1" t="s">
        <v>4752</v>
      </c>
      <c r="F3160" s="1" t="s">
        <v>1097</v>
      </c>
      <c r="G3160" s="1" t="s">
        <v>4898</v>
      </c>
      <c r="H3160" s="1" t="s">
        <v>17592</v>
      </c>
      <c r="I3160" s="5">
        <v>78.0</v>
      </c>
      <c r="J3160" s="1" t="s">
        <v>4759</v>
      </c>
      <c r="K3160" s="1" t="s">
        <v>5112</v>
      </c>
      <c r="L3160" s="1" t="s">
        <v>5114</v>
      </c>
      <c r="M3160" s="1" t="s">
        <v>5115</v>
      </c>
      <c r="N3160" s="5">
        <v>8.996487000116E12</v>
      </c>
      <c r="O3160" s="1" t="s">
        <v>1072</v>
      </c>
      <c r="P3160" s="1" t="s">
        <v>5116</v>
      </c>
      <c r="Q3160" s="5">
        <v>2.0</v>
      </c>
      <c r="R3160" s="15">
        <v>39253.0</v>
      </c>
      <c r="S3160" s="5">
        <v>0.0</v>
      </c>
      <c r="T3160" s="10"/>
      <c r="U3160" s="10"/>
      <c r="V3160" s="15">
        <v>39253.0</v>
      </c>
      <c r="W3160" s="5">
        <v>2930103.0</v>
      </c>
      <c r="X3160" s="1" t="s">
        <v>5117</v>
      </c>
      <c r="Y3160" s="1" t="s">
        <v>1118</v>
      </c>
      <c r="Z3160" s="1" t="s">
        <v>5118</v>
      </c>
      <c r="AA3160" s="1" t="s">
        <v>5119</v>
      </c>
      <c r="AB3160" s="1" t="s">
        <v>5120</v>
      </c>
      <c r="AC3160" s="1" t="s">
        <v>5121</v>
      </c>
      <c r="AD3160" s="5">
        <v>1.3571291E7</v>
      </c>
      <c r="AE3160" s="1" t="s">
        <v>1079</v>
      </c>
      <c r="AF3160" s="5">
        <v>7079.0</v>
      </c>
      <c r="AG3160" s="5">
        <v>16.0</v>
      </c>
      <c r="AH3160" s="5">
        <v>3.5090297E7</v>
      </c>
      <c r="AI3160" s="10"/>
      <c r="AJ3160" s="10"/>
      <c r="AK3160" s="5">
        <v>11.0</v>
      </c>
      <c r="AL3160" s="5">
        <v>3.6824865E7</v>
      </c>
      <c r="AM3160" s="1" t="s">
        <v>5122</v>
      </c>
      <c r="AN3160" s="10"/>
      <c r="AO3160" s="10"/>
      <c r="AP3160" s="1" t="s">
        <v>3726</v>
      </c>
    </row>
    <row r="3161">
      <c r="A3161" s="1" t="s">
        <v>4752</v>
      </c>
      <c r="B3161" s="16">
        <v>46004.0</v>
      </c>
      <c r="C3161" s="1" t="s">
        <v>5112</v>
      </c>
      <c r="D3161" s="5">
        <v>8.996487000116E12</v>
      </c>
      <c r="E3161" s="1" t="s">
        <v>4752</v>
      </c>
      <c r="F3161" s="1" t="s">
        <v>7892</v>
      </c>
      <c r="G3161" s="1" t="s">
        <v>8483</v>
      </c>
      <c r="H3161" s="5">
        <v>1.0</v>
      </c>
      <c r="I3161" s="5">
        <v>25.0</v>
      </c>
      <c r="J3161" s="1" t="s">
        <v>4755</v>
      </c>
      <c r="K3161" s="1" t="s">
        <v>5112</v>
      </c>
      <c r="L3161" s="1" t="s">
        <v>5114</v>
      </c>
      <c r="M3161" s="1" t="s">
        <v>5115</v>
      </c>
      <c r="N3161" s="5">
        <v>8.996487000116E12</v>
      </c>
      <c r="O3161" s="1" t="s">
        <v>1072</v>
      </c>
      <c r="P3161" s="1" t="s">
        <v>5116</v>
      </c>
      <c r="Q3161" s="5">
        <v>2.0</v>
      </c>
      <c r="R3161" s="15">
        <v>39253.0</v>
      </c>
      <c r="S3161" s="5">
        <v>0.0</v>
      </c>
      <c r="T3161" s="10"/>
      <c r="U3161" s="10"/>
      <c r="V3161" s="15">
        <v>39253.0</v>
      </c>
      <c r="W3161" s="5">
        <v>2930103.0</v>
      </c>
      <c r="X3161" s="1" t="s">
        <v>5117</v>
      </c>
      <c r="Y3161" s="1" t="s">
        <v>1118</v>
      </c>
      <c r="Z3161" s="1" t="s">
        <v>5118</v>
      </c>
      <c r="AA3161" s="1" t="s">
        <v>5119</v>
      </c>
      <c r="AB3161" s="1" t="s">
        <v>5120</v>
      </c>
      <c r="AC3161" s="1" t="s">
        <v>5121</v>
      </c>
      <c r="AD3161" s="5">
        <v>1.3571291E7</v>
      </c>
      <c r="AE3161" s="1" t="s">
        <v>1079</v>
      </c>
      <c r="AF3161" s="5">
        <v>7079.0</v>
      </c>
      <c r="AG3161" s="5">
        <v>16.0</v>
      </c>
      <c r="AH3161" s="5">
        <v>3.5090297E7</v>
      </c>
      <c r="AI3161" s="10"/>
      <c r="AJ3161" s="10"/>
      <c r="AK3161" s="5">
        <v>11.0</v>
      </c>
      <c r="AL3161" s="5">
        <v>3.6824865E7</v>
      </c>
      <c r="AM3161" s="1" t="s">
        <v>5122</v>
      </c>
      <c r="AN3161" s="10"/>
      <c r="AO3161" s="10"/>
      <c r="AP3161" s="1" t="s">
        <v>3726</v>
      </c>
    </row>
    <row r="3162">
      <c r="A3162" s="1" t="s">
        <v>4752</v>
      </c>
      <c r="B3162" s="14">
        <v>46130.0</v>
      </c>
      <c r="C3162" s="1" t="s">
        <v>17593</v>
      </c>
      <c r="D3162" s="5">
        <v>3.401321300017E13</v>
      </c>
      <c r="E3162" s="1" t="s">
        <v>4752</v>
      </c>
      <c r="F3162" s="1" t="s">
        <v>1097</v>
      </c>
      <c r="G3162" s="1" t="s">
        <v>4898</v>
      </c>
      <c r="H3162" s="1" t="s">
        <v>17594</v>
      </c>
      <c r="I3162" s="5">
        <v>78.0</v>
      </c>
      <c r="J3162" s="1" t="s">
        <v>4759</v>
      </c>
      <c r="K3162" s="1" t="s">
        <v>17595</v>
      </c>
      <c r="L3162" s="1" t="s">
        <v>17596</v>
      </c>
      <c r="M3162" s="1" t="s">
        <v>17597</v>
      </c>
      <c r="N3162" s="5">
        <v>3.401321300017E13</v>
      </c>
      <c r="O3162" s="1" t="s">
        <v>1072</v>
      </c>
      <c r="P3162" s="10"/>
      <c r="Q3162" s="5">
        <v>2.0</v>
      </c>
      <c r="R3162" s="15">
        <v>43640.0</v>
      </c>
      <c r="S3162" s="5">
        <v>0.0</v>
      </c>
      <c r="T3162" s="10"/>
      <c r="U3162" s="10"/>
      <c r="V3162" s="15">
        <v>43640.0</v>
      </c>
      <c r="W3162" s="5">
        <v>7731400.0</v>
      </c>
      <c r="X3162" s="1" t="s">
        <v>5631</v>
      </c>
      <c r="Y3162" s="1" t="s">
        <v>1075</v>
      </c>
      <c r="Z3162" s="1" t="s">
        <v>17598</v>
      </c>
      <c r="AA3162" s="5">
        <v>239.0</v>
      </c>
      <c r="AB3162" s="1" t="s">
        <v>3170</v>
      </c>
      <c r="AC3162" s="1" t="s">
        <v>1078</v>
      </c>
      <c r="AD3162" s="5">
        <v>8.9885E7</v>
      </c>
      <c r="AE3162" s="1" t="s">
        <v>1386</v>
      </c>
      <c r="AF3162" s="5">
        <v>8315.0</v>
      </c>
      <c r="AG3162" s="5">
        <v>49.0</v>
      </c>
      <c r="AH3162" s="5">
        <v>8.8450198E7</v>
      </c>
      <c r="AI3162" s="10"/>
      <c r="AJ3162" s="10"/>
      <c r="AK3162" s="10"/>
      <c r="AL3162" s="10"/>
      <c r="AM3162" s="1" t="s">
        <v>17599</v>
      </c>
      <c r="AN3162" s="10"/>
      <c r="AO3162" s="10"/>
      <c r="AP3162" s="1" t="s">
        <v>3726</v>
      </c>
    </row>
    <row r="3163">
      <c r="A3163" s="1" t="s">
        <v>4752</v>
      </c>
      <c r="B3163" s="14">
        <v>46292.0</v>
      </c>
      <c r="C3163" s="1" t="s">
        <v>10695</v>
      </c>
      <c r="D3163" s="5">
        <v>4.4209336003583E13</v>
      </c>
      <c r="E3163" s="1" t="s">
        <v>4752</v>
      </c>
      <c r="F3163" s="1" t="s">
        <v>1097</v>
      </c>
      <c r="G3163" s="1" t="s">
        <v>4761</v>
      </c>
      <c r="H3163" s="1" t="s">
        <v>17600</v>
      </c>
      <c r="I3163" s="5">
        <v>101.0</v>
      </c>
      <c r="J3163" s="1" t="s">
        <v>4759</v>
      </c>
      <c r="K3163" s="1" t="s">
        <v>10697</v>
      </c>
      <c r="L3163" s="1" t="s">
        <v>10698</v>
      </c>
      <c r="M3163" s="1" t="s">
        <v>10699</v>
      </c>
      <c r="N3163" s="5">
        <v>4.4209336003583E13</v>
      </c>
      <c r="O3163" s="1" t="s">
        <v>1103</v>
      </c>
      <c r="P3163" s="10"/>
      <c r="Q3163" s="5">
        <v>2.0</v>
      </c>
      <c r="R3163" s="15">
        <v>38659.0</v>
      </c>
      <c r="S3163" s="5">
        <v>0.0</v>
      </c>
      <c r="T3163" s="10"/>
      <c r="U3163" s="10"/>
      <c r="V3163" s="15">
        <v>30585.0</v>
      </c>
      <c r="W3163" s="5">
        <v>1071600.0</v>
      </c>
      <c r="X3163" s="1" t="s">
        <v>10700</v>
      </c>
      <c r="Y3163" s="1" t="s">
        <v>1384</v>
      </c>
      <c r="Z3163" s="1" t="s">
        <v>10701</v>
      </c>
      <c r="AA3163" s="1" t="s">
        <v>1120</v>
      </c>
      <c r="AB3163" s="1" t="s">
        <v>10702</v>
      </c>
      <c r="AC3163" s="1" t="s">
        <v>1121</v>
      </c>
      <c r="AD3163" s="5">
        <v>1.360097E7</v>
      </c>
      <c r="AE3163" s="1" t="s">
        <v>1079</v>
      </c>
      <c r="AF3163" s="5">
        <v>6165.0</v>
      </c>
      <c r="AG3163" s="5">
        <v>19.0</v>
      </c>
      <c r="AH3163" s="5">
        <v>3.54378E7</v>
      </c>
      <c r="AI3163" s="10"/>
      <c r="AJ3163" s="10"/>
      <c r="AK3163" s="5">
        <v>19.0</v>
      </c>
      <c r="AL3163" s="5">
        <v>3.5437878E7</v>
      </c>
      <c r="AM3163" s="1" t="s">
        <v>10703</v>
      </c>
      <c r="AN3163" s="10"/>
      <c r="AO3163" s="10"/>
      <c r="AP3163" s="1" t="s">
        <v>10704</v>
      </c>
    </row>
    <row r="3164">
      <c r="A3164" s="1" t="s">
        <v>4752</v>
      </c>
      <c r="B3164" s="14">
        <v>46225.0</v>
      </c>
      <c r="C3164" s="1" t="s">
        <v>17601</v>
      </c>
      <c r="D3164" s="5">
        <v>1.951169400015E13</v>
      </c>
      <c r="E3164" s="1" t="s">
        <v>4752</v>
      </c>
      <c r="F3164" s="1" t="s">
        <v>1097</v>
      </c>
      <c r="G3164" s="1" t="s">
        <v>5216</v>
      </c>
      <c r="H3164" s="1" t="s">
        <v>2274</v>
      </c>
      <c r="I3164" s="17">
        <v>45528.0</v>
      </c>
      <c r="J3164" s="1" t="s">
        <v>4759</v>
      </c>
      <c r="K3164" s="1" t="s">
        <v>17602</v>
      </c>
      <c r="L3164" s="1" t="s">
        <v>17603</v>
      </c>
      <c r="M3164" s="1" t="s">
        <v>17604</v>
      </c>
      <c r="N3164" s="5">
        <v>1.951169400015E13</v>
      </c>
      <c r="O3164" s="1" t="s">
        <v>1072</v>
      </c>
      <c r="P3164" s="1" t="s">
        <v>17601</v>
      </c>
      <c r="Q3164" s="5">
        <v>2.0</v>
      </c>
      <c r="R3164" s="15">
        <v>41652.0</v>
      </c>
      <c r="S3164" s="5">
        <v>0.0</v>
      </c>
      <c r="T3164" s="10"/>
      <c r="U3164" s="10"/>
      <c r="V3164" s="15">
        <v>41652.0</v>
      </c>
      <c r="W3164" s="5">
        <v>8219999.0</v>
      </c>
      <c r="X3164" s="1" t="s">
        <v>1656</v>
      </c>
      <c r="Y3164" s="1" t="s">
        <v>1075</v>
      </c>
      <c r="Z3164" s="1" t="s">
        <v>17605</v>
      </c>
      <c r="AA3164" s="5">
        <v>1700.0</v>
      </c>
      <c r="AB3164" s="10"/>
      <c r="AC3164" s="1" t="s">
        <v>17606</v>
      </c>
      <c r="AD3164" s="5">
        <v>7.982513E7</v>
      </c>
      <c r="AE3164" s="1" t="s">
        <v>1940</v>
      </c>
      <c r="AF3164" s="5">
        <v>9073.0</v>
      </c>
      <c r="AG3164" s="5">
        <v>67.0</v>
      </c>
      <c r="AH3164" s="5">
        <v>9.9132487E7</v>
      </c>
      <c r="AI3164" s="10"/>
      <c r="AJ3164" s="10"/>
      <c r="AK3164" s="10"/>
      <c r="AL3164" s="10"/>
      <c r="AM3164" s="1" t="s">
        <v>17607</v>
      </c>
      <c r="AN3164" s="10"/>
      <c r="AO3164" s="10"/>
      <c r="AP3164" s="1" t="s">
        <v>2282</v>
      </c>
    </row>
    <row r="3165">
      <c r="A3165" s="1" t="s">
        <v>4752</v>
      </c>
      <c r="B3165" s="14">
        <v>46142.0</v>
      </c>
      <c r="C3165" s="1" t="s">
        <v>17608</v>
      </c>
      <c r="D3165" s="5">
        <v>3.9812648000106E13</v>
      </c>
      <c r="E3165" s="1" t="s">
        <v>4752</v>
      </c>
      <c r="F3165" s="1" t="s">
        <v>4229</v>
      </c>
      <c r="G3165" s="1" t="s">
        <v>17609</v>
      </c>
      <c r="H3165" s="5">
        <v>1651.0</v>
      </c>
      <c r="I3165" s="5">
        <v>6.0</v>
      </c>
      <c r="J3165" s="1" t="s">
        <v>17610</v>
      </c>
      <c r="K3165" s="1" t="s">
        <v>17611</v>
      </c>
      <c r="L3165" s="1" t="s">
        <v>17612</v>
      </c>
      <c r="M3165" s="1" t="s">
        <v>17613</v>
      </c>
      <c r="N3165" s="5">
        <v>3.9812648000106E13</v>
      </c>
      <c r="O3165" s="1" t="s">
        <v>1072</v>
      </c>
      <c r="P3165" s="1" t="s">
        <v>17614</v>
      </c>
      <c r="Q3165" s="5">
        <v>8.0</v>
      </c>
      <c r="R3165" s="15">
        <v>44924.0</v>
      </c>
      <c r="S3165" s="5">
        <v>1.0</v>
      </c>
      <c r="T3165" s="10"/>
      <c r="U3165" s="10"/>
      <c r="V3165" s="15">
        <v>44152.0</v>
      </c>
      <c r="W3165" s="5">
        <v>161001.0</v>
      </c>
      <c r="X3165" s="1" t="s">
        <v>17615</v>
      </c>
      <c r="Y3165" s="1" t="s">
        <v>1075</v>
      </c>
      <c r="Z3165" s="1" t="s">
        <v>17616</v>
      </c>
      <c r="AA3165" s="5">
        <v>317.0</v>
      </c>
      <c r="AB3165" s="1" t="s">
        <v>4069</v>
      </c>
      <c r="AC3165" s="1" t="s">
        <v>1078</v>
      </c>
      <c r="AD3165" s="5">
        <v>8.416505E7</v>
      </c>
      <c r="AE3165" s="1" t="s">
        <v>1231</v>
      </c>
      <c r="AF3165" s="5">
        <v>7495.0</v>
      </c>
      <c r="AG3165" s="5">
        <v>42.0</v>
      </c>
      <c r="AH3165" s="5">
        <v>9.8330014E7</v>
      </c>
      <c r="AI3165" s="10"/>
      <c r="AJ3165" s="10"/>
      <c r="AK3165" s="10"/>
      <c r="AL3165" s="10"/>
      <c r="AM3165" s="1" t="s">
        <v>17617</v>
      </c>
      <c r="AN3165" s="10"/>
      <c r="AO3165" s="10"/>
      <c r="AP3165" s="1" t="s">
        <v>2215</v>
      </c>
    </row>
    <row r="3166">
      <c r="A3166" s="1" t="s">
        <v>4752</v>
      </c>
      <c r="B3166" s="14">
        <v>45856.0</v>
      </c>
      <c r="C3166" s="1" t="s">
        <v>17618</v>
      </c>
      <c r="D3166" s="5">
        <v>1.8798756000193E13</v>
      </c>
      <c r="E3166" s="1" t="s">
        <v>4752</v>
      </c>
      <c r="F3166" s="1" t="s">
        <v>1097</v>
      </c>
      <c r="G3166" s="1" t="s">
        <v>4761</v>
      </c>
      <c r="H3166" s="1" t="s">
        <v>17619</v>
      </c>
      <c r="I3166" s="5">
        <v>101.0</v>
      </c>
      <c r="J3166" s="1" t="s">
        <v>4755</v>
      </c>
      <c r="K3166" s="1" t="s">
        <v>17620</v>
      </c>
      <c r="L3166" s="1" t="s">
        <v>17621</v>
      </c>
      <c r="M3166" s="1" t="s">
        <v>17622</v>
      </c>
      <c r="N3166" s="5">
        <v>1.8798756000193E13</v>
      </c>
      <c r="O3166" s="1" t="s">
        <v>1072</v>
      </c>
      <c r="P3166" s="10"/>
      <c r="Q3166" s="5">
        <v>2.0</v>
      </c>
      <c r="R3166" s="15">
        <v>41519.0</v>
      </c>
      <c r="S3166" s="5">
        <v>0.0</v>
      </c>
      <c r="T3166" s="10"/>
      <c r="U3166" s="10"/>
      <c r="V3166" s="15">
        <v>41519.0</v>
      </c>
      <c r="W3166" s="5">
        <v>7420002.0</v>
      </c>
      <c r="X3166" s="1" t="s">
        <v>17623</v>
      </c>
      <c r="Y3166" s="1" t="s">
        <v>1075</v>
      </c>
      <c r="Z3166" s="1" t="s">
        <v>17624</v>
      </c>
      <c r="AA3166" s="5">
        <v>190.0</v>
      </c>
      <c r="AB3166" s="10"/>
      <c r="AC3166" s="1" t="s">
        <v>17625</v>
      </c>
      <c r="AD3166" s="5">
        <v>3.8600344E7</v>
      </c>
      <c r="AE3166" s="1" t="s">
        <v>1205</v>
      </c>
      <c r="AF3166" s="5">
        <v>4939.0</v>
      </c>
      <c r="AG3166" s="5">
        <v>38.0</v>
      </c>
      <c r="AH3166" s="5">
        <v>3.6726509E7</v>
      </c>
      <c r="AI3166" s="10"/>
      <c r="AJ3166" s="10"/>
      <c r="AK3166" s="10"/>
      <c r="AL3166" s="10"/>
      <c r="AM3166" s="1" t="s">
        <v>17626</v>
      </c>
      <c r="AN3166" s="10"/>
      <c r="AO3166" s="10"/>
      <c r="AP3166" s="1" t="s">
        <v>9633</v>
      </c>
    </row>
    <row r="3167">
      <c r="A3167" s="1" t="s">
        <v>4752</v>
      </c>
      <c r="B3167" s="14">
        <v>46268.0</v>
      </c>
      <c r="C3167" s="1" t="s">
        <v>10714</v>
      </c>
      <c r="D3167" s="5">
        <v>5.1832074000125E13</v>
      </c>
      <c r="E3167" s="1" t="s">
        <v>4752</v>
      </c>
      <c r="F3167" s="1" t="s">
        <v>1097</v>
      </c>
      <c r="G3167" s="1" t="s">
        <v>4799</v>
      </c>
      <c r="H3167" s="1" t="s">
        <v>17627</v>
      </c>
      <c r="I3167" s="5">
        <v>58.0</v>
      </c>
      <c r="J3167" s="1" t="s">
        <v>4759</v>
      </c>
      <c r="K3167" s="1" t="s">
        <v>10716</v>
      </c>
      <c r="L3167" s="1" t="s">
        <v>10717</v>
      </c>
      <c r="M3167" s="1" t="s">
        <v>10718</v>
      </c>
      <c r="N3167" s="5">
        <v>5.1832074000125E13</v>
      </c>
      <c r="O3167" s="1" t="s">
        <v>1072</v>
      </c>
      <c r="P3167" s="10"/>
      <c r="Q3167" s="5">
        <v>2.0</v>
      </c>
      <c r="R3167" s="15">
        <v>45154.0</v>
      </c>
      <c r="S3167" s="5">
        <v>0.0</v>
      </c>
      <c r="T3167" s="10"/>
      <c r="U3167" s="5">
        <v>105.0</v>
      </c>
      <c r="V3167" s="15">
        <v>45154.0</v>
      </c>
      <c r="W3167" s="5">
        <v>161001.0</v>
      </c>
      <c r="X3167" s="1" t="s">
        <v>10719</v>
      </c>
      <c r="Y3167" s="1" t="s">
        <v>2646</v>
      </c>
      <c r="Z3167" s="1" t="s">
        <v>10113</v>
      </c>
      <c r="AA3167" s="5">
        <v>8300.0</v>
      </c>
      <c r="AB3167" s="10"/>
      <c r="AC3167" s="1" t="s">
        <v>10113</v>
      </c>
      <c r="AD3167" s="5">
        <v>9.627E7</v>
      </c>
      <c r="AE3167" s="1" t="s">
        <v>1277</v>
      </c>
      <c r="AF3167" s="5">
        <v>8751.0</v>
      </c>
      <c r="AG3167" s="5">
        <v>51.0</v>
      </c>
      <c r="AH3167" s="5">
        <v>9.6662055E7</v>
      </c>
      <c r="AI3167" s="5">
        <v>0.0</v>
      </c>
      <c r="AJ3167" s="5">
        <v>0.0</v>
      </c>
      <c r="AK3167" s="10"/>
      <c r="AL3167" s="10"/>
      <c r="AM3167" s="1" t="s">
        <v>10720</v>
      </c>
      <c r="AN3167" s="10"/>
      <c r="AO3167" s="10"/>
      <c r="AP3167" s="1" t="s">
        <v>10721</v>
      </c>
    </row>
    <row r="3168">
      <c r="A3168" s="1" t="s">
        <v>4752</v>
      </c>
      <c r="B3168" s="14">
        <v>46274.0</v>
      </c>
      <c r="C3168" s="1" t="s">
        <v>13777</v>
      </c>
      <c r="D3168" s="5">
        <v>4.1772548000137E13</v>
      </c>
      <c r="E3168" s="1" t="s">
        <v>4752</v>
      </c>
      <c r="F3168" s="1" t="s">
        <v>1097</v>
      </c>
      <c r="G3168" s="1" t="s">
        <v>4846</v>
      </c>
      <c r="H3168" s="1" t="s">
        <v>17628</v>
      </c>
      <c r="I3168" s="5">
        <v>110.0</v>
      </c>
      <c r="J3168" s="1" t="s">
        <v>4759</v>
      </c>
      <c r="K3168" s="1" t="s">
        <v>13779</v>
      </c>
      <c r="L3168" s="1" t="s">
        <v>13780</v>
      </c>
      <c r="M3168" s="1" t="s">
        <v>13781</v>
      </c>
      <c r="N3168" s="5">
        <v>4.1772548000137E13</v>
      </c>
      <c r="O3168" s="1" t="s">
        <v>1072</v>
      </c>
      <c r="P3168" s="1" t="s">
        <v>13782</v>
      </c>
      <c r="Q3168" s="5">
        <v>2.0</v>
      </c>
      <c r="R3168" s="15">
        <v>44316.0</v>
      </c>
      <c r="S3168" s="5">
        <v>0.0</v>
      </c>
      <c r="T3168" s="10"/>
      <c r="U3168" s="10"/>
      <c r="V3168" s="15">
        <v>44316.0</v>
      </c>
      <c r="W3168" s="5">
        <v>161001.0</v>
      </c>
      <c r="X3168" s="10"/>
      <c r="Y3168" s="1" t="s">
        <v>1090</v>
      </c>
      <c r="Z3168" s="1" t="s">
        <v>11234</v>
      </c>
      <c r="AA3168" s="5">
        <v>267.0</v>
      </c>
      <c r="AB3168" s="10"/>
      <c r="AC3168" s="1" t="s">
        <v>13783</v>
      </c>
      <c r="AD3168" s="5">
        <v>1.373435E7</v>
      </c>
      <c r="AE3168" s="1" t="s">
        <v>1079</v>
      </c>
      <c r="AF3168" s="5">
        <v>6711.0</v>
      </c>
      <c r="AG3168" s="5">
        <v>19.0</v>
      </c>
      <c r="AH3168" s="5">
        <v>9.6407001E7</v>
      </c>
      <c r="AI3168" s="5">
        <v>19.0</v>
      </c>
      <c r="AJ3168" s="5">
        <v>3.656913E7</v>
      </c>
      <c r="AK3168" s="10"/>
      <c r="AL3168" s="10"/>
      <c r="AM3168" s="1" t="s">
        <v>13784</v>
      </c>
      <c r="AN3168" s="10"/>
      <c r="AO3168" s="10"/>
      <c r="AP3168" s="1" t="s">
        <v>13785</v>
      </c>
    </row>
    <row r="3169">
      <c r="A3169" s="1" t="s">
        <v>4752</v>
      </c>
      <c r="B3169" s="14">
        <v>46150.0</v>
      </c>
      <c r="C3169" s="1" t="s">
        <v>16780</v>
      </c>
      <c r="D3169" s="5">
        <v>3.7080909000107E13</v>
      </c>
      <c r="E3169" s="1" t="s">
        <v>4752</v>
      </c>
      <c r="F3169" s="1" t="s">
        <v>1097</v>
      </c>
      <c r="G3169" s="1" t="s">
        <v>4771</v>
      </c>
      <c r="H3169" s="1" t="s">
        <v>17629</v>
      </c>
      <c r="I3169" s="17">
        <v>45528.0</v>
      </c>
      <c r="J3169" s="1" t="s">
        <v>4755</v>
      </c>
      <c r="K3169" s="1" t="s">
        <v>1269</v>
      </c>
      <c r="L3169" s="1" t="s">
        <v>1270</v>
      </c>
      <c r="M3169" s="1" t="s">
        <v>1271</v>
      </c>
      <c r="N3169" s="5">
        <v>3.7080909000107E13</v>
      </c>
      <c r="O3169" s="1" t="s">
        <v>1072</v>
      </c>
      <c r="P3169" s="1" t="s">
        <v>1272</v>
      </c>
      <c r="Q3169" s="5">
        <v>2.0</v>
      </c>
      <c r="R3169" s="15">
        <v>43957.0</v>
      </c>
      <c r="S3169" s="5">
        <v>0.0</v>
      </c>
      <c r="T3169" s="10"/>
      <c r="U3169" s="10"/>
      <c r="V3169" s="15">
        <v>43957.0</v>
      </c>
      <c r="W3169" s="5">
        <v>4669999.0</v>
      </c>
      <c r="X3169" s="1" t="s">
        <v>1273</v>
      </c>
      <c r="Y3169" s="1" t="s">
        <v>1075</v>
      </c>
      <c r="Z3169" s="1" t="s">
        <v>1274</v>
      </c>
      <c r="AA3169" s="5">
        <v>110.0</v>
      </c>
      <c r="AB3169" s="1" t="s">
        <v>1275</v>
      </c>
      <c r="AC3169" s="1" t="s">
        <v>1276</v>
      </c>
      <c r="AD3169" s="5">
        <v>9.84E7</v>
      </c>
      <c r="AE3169" s="1" t="s">
        <v>1277</v>
      </c>
      <c r="AF3169" s="5">
        <v>8667.0</v>
      </c>
      <c r="AG3169" s="5">
        <v>49.0</v>
      </c>
      <c r="AH3169" s="5">
        <v>3.025177E7</v>
      </c>
      <c r="AI3169" s="10"/>
      <c r="AJ3169" s="10"/>
      <c r="AK3169" s="10"/>
      <c r="AL3169" s="10"/>
      <c r="AM3169" s="1" t="s">
        <v>1278</v>
      </c>
      <c r="AN3169" s="10"/>
      <c r="AO3169" s="10"/>
      <c r="AP3169" s="1" t="s">
        <v>1279</v>
      </c>
    </row>
    <row r="3170">
      <c r="A3170" s="1" t="s">
        <v>4752</v>
      </c>
      <c r="B3170" s="14">
        <v>46361.0</v>
      </c>
      <c r="C3170" s="1" t="s">
        <v>5278</v>
      </c>
      <c r="D3170" s="5">
        <v>3.6738119000103E13</v>
      </c>
      <c r="E3170" s="1" t="s">
        <v>4752</v>
      </c>
      <c r="F3170" s="1" t="s">
        <v>1097</v>
      </c>
      <c r="G3170" s="1" t="s">
        <v>4799</v>
      </c>
      <c r="H3170" s="1" t="s">
        <v>17630</v>
      </c>
      <c r="I3170" s="5">
        <v>58.0</v>
      </c>
      <c r="J3170" s="1" t="s">
        <v>4759</v>
      </c>
      <c r="K3170" s="1" t="s">
        <v>5280</v>
      </c>
      <c r="L3170" s="1" t="s">
        <v>5281</v>
      </c>
      <c r="M3170" s="1" t="s">
        <v>5282</v>
      </c>
      <c r="N3170" s="5">
        <v>3.6738119000103E13</v>
      </c>
      <c r="O3170" s="1" t="s">
        <v>1072</v>
      </c>
      <c r="P3170" s="1" t="s">
        <v>5283</v>
      </c>
      <c r="Q3170" s="5">
        <v>2.0</v>
      </c>
      <c r="R3170" s="15">
        <v>43910.0</v>
      </c>
      <c r="S3170" s="5">
        <v>0.0</v>
      </c>
      <c r="T3170" s="10"/>
      <c r="U3170" s="10"/>
      <c r="V3170" s="15">
        <v>43910.0</v>
      </c>
      <c r="W3170" s="5">
        <v>161001.0</v>
      </c>
      <c r="X3170" s="1" t="s">
        <v>5284</v>
      </c>
      <c r="Y3170" s="1" t="s">
        <v>1075</v>
      </c>
      <c r="Z3170" s="1" t="s">
        <v>5285</v>
      </c>
      <c r="AA3170" s="5">
        <v>29.0</v>
      </c>
      <c r="AB3170" s="10"/>
      <c r="AC3170" s="1" t="s">
        <v>3581</v>
      </c>
      <c r="AD3170" s="5">
        <v>6.857E7</v>
      </c>
      <c r="AE3170" s="1" t="s">
        <v>2304</v>
      </c>
      <c r="AF3170" s="5">
        <v>619.0</v>
      </c>
      <c r="AG3170" s="5">
        <v>94.0</v>
      </c>
      <c r="AH3170" s="5">
        <v>9.1596819E7</v>
      </c>
      <c r="AI3170" s="10"/>
      <c r="AJ3170" s="10"/>
      <c r="AK3170" s="10"/>
      <c r="AL3170" s="10"/>
      <c r="AM3170" s="1" t="s">
        <v>5286</v>
      </c>
      <c r="AN3170" s="10"/>
      <c r="AO3170" s="10"/>
      <c r="AP3170" s="1" t="s">
        <v>5287</v>
      </c>
    </row>
    <row r="3171">
      <c r="A3171" s="1" t="s">
        <v>4752</v>
      </c>
      <c r="B3171" s="14">
        <v>46048.0</v>
      </c>
      <c r="C3171" s="1" t="s">
        <v>3737</v>
      </c>
      <c r="D3171" s="5">
        <v>3.6637883000192E13</v>
      </c>
      <c r="E3171" s="1" t="s">
        <v>4752</v>
      </c>
      <c r="F3171" s="1" t="s">
        <v>1097</v>
      </c>
      <c r="G3171" s="1" t="s">
        <v>4761</v>
      </c>
      <c r="H3171" s="1" t="s">
        <v>17631</v>
      </c>
      <c r="I3171" s="5">
        <v>101.0</v>
      </c>
      <c r="J3171" s="1" t="s">
        <v>4759</v>
      </c>
      <c r="K3171" s="1" t="s">
        <v>3734</v>
      </c>
      <c r="L3171" s="1" t="s">
        <v>3735</v>
      </c>
      <c r="M3171" s="1" t="s">
        <v>3736</v>
      </c>
      <c r="N3171" s="5">
        <v>3.6637883000192E13</v>
      </c>
      <c r="O3171" s="1" t="s">
        <v>1072</v>
      </c>
      <c r="P3171" s="1" t="s">
        <v>3737</v>
      </c>
      <c r="Q3171" s="5">
        <v>2.0</v>
      </c>
      <c r="R3171" s="15">
        <v>43901.0</v>
      </c>
      <c r="S3171" s="5">
        <v>0.0</v>
      </c>
      <c r="T3171" s="10"/>
      <c r="U3171" s="10"/>
      <c r="V3171" s="15">
        <v>43901.0</v>
      </c>
      <c r="W3171" s="5">
        <v>161001.0</v>
      </c>
      <c r="X3171" s="1" t="s">
        <v>3738</v>
      </c>
      <c r="Y3171" s="1" t="s">
        <v>1075</v>
      </c>
      <c r="Z3171" s="1" t="s">
        <v>3739</v>
      </c>
      <c r="AA3171" s="1" t="s">
        <v>1410</v>
      </c>
      <c r="AB3171" s="1" t="s">
        <v>3740</v>
      </c>
      <c r="AC3171" s="1" t="s">
        <v>3741</v>
      </c>
      <c r="AD3171" s="5">
        <v>7.557E7</v>
      </c>
      <c r="AE3171" s="1" t="s">
        <v>1413</v>
      </c>
      <c r="AF3171" s="5">
        <v>9269.0</v>
      </c>
      <c r="AG3171" s="5">
        <v>62.0</v>
      </c>
      <c r="AH3171" s="5">
        <v>9.2367932E7</v>
      </c>
      <c r="AI3171" s="5">
        <v>62.0</v>
      </c>
      <c r="AJ3171" s="5">
        <v>9.2238687E7</v>
      </c>
      <c r="AK3171" s="10"/>
      <c r="AL3171" s="10"/>
      <c r="AM3171" s="1" t="s">
        <v>3742</v>
      </c>
      <c r="AN3171" s="10"/>
      <c r="AO3171" s="10"/>
      <c r="AP3171" s="1" t="s">
        <v>3743</v>
      </c>
    </row>
    <row r="3172">
      <c r="A3172" s="1" t="s">
        <v>4752</v>
      </c>
      <c r="B3172" s="14">
        <v>45432.0</v>
      </c>
      <c r="C3172" s="1" t="s">
        <v>14693</v>
      </c>
      <c r="D3172" s="5">
        <v>4.3200167000109E13</v>
      </c>
      <c r="E3172" s="1" t="s">
        <v>4752</v>
      </c>
      <c r="F3172" s="1" t="s">
        <v>10272</v>
      </c>
      <c r="G3172" s="1" t="s">
        <v>10273</v>
      </c>
      <c r="H3172" s="5">
        <v>10.0</v>
      </c>
      <c r="I3172" s="5">
        <v>25.0</v>
      </c>
      <c r="J3172" s="1" t="s">
        <v>4755</v>
      </c>
      <c r="K3172" s="1" t="s">
        <v>3718</v>
      </c>
      <c r="L3172" s="1" t="s">
        <v>3719</v>
      </c>
      <c r="M3172" s="1" t="s">
        <v>3720</v>
      </c>
      <c r="N3172" s="5">
        <v>4.3200167000109E13</v>
      </c>
      <c r="O3172" s="1" t="s">
        <v>1072</v>
      </c>
      <c r="P3172" s="10"/>
      <c r="Q3172" s="5">
        <v>2.0</v>
      </c>
      <c r="R3172" s="15">
        <v>44427.0</v>
      </c>
      <c r="S3172" s="5">
        <v>0.0</v>
      </c>
      <c r="T3172" s="10"/>
      <c r="U3172" s="10"/>
      <c r="V3172" s="15">
        <v>44427.0</v>
      </c>
      <c r="W3172" s="5">
        <v>3329599.0</v>
      </c>
      <c r="X3172" s="1" t="s">
        <v>3721</v>
      </c>
      <c r="Y3172" s="1" t="s">
        <v>2325</v>
      </c>
      <c r="Z3172" s="1" t="s">
        <v>3722</v>
      </c>
      <c r="AA3172" s="5">
        <v>202.0</v>
      </c>
      <c r="AB3172" s="1" t="s">
        <v>3723</v>
      </c>
      <c r="AC3172" s="1" t="s">
        <v>3724</v>
      </c>
      <c r="AD3172" s="5">
        <v>1.3565261E7</v>
      </c>
      <c r="AE3172" s="1" t="s">
        <v>1079</v>
      </c>
      <c r="AF3172" s="5">
        <v>7079.0</v>
      </c>
      <c r="AG3172" s="5">
        <v>11.0</v>
      </c>
      <c r="AH3172" s="5">
        <v>5.5061431E7</v>
      </c>
      <c r="AI3172" s="10"/>
      <c r="AJ3172" s="10"/>
      <c r="AK3172" s="10"/>
      <c r="AL3172" s="10"/>
      <c r="AM3172" s="1" t="s">
        <v>3725</v>
      </c>
      <c r="AN3172" s="10"/>
      <c r="AO3172" s="10"/>
      <c r="AP3172" s="1" t="s">
        <v>3726</v>
      </c>
    </row>
    <row r="3173">
      <c r="A3173" s="1" t="s">
        <v>4752</v>
      </c>
      <c r="B3173" s="14">
        <v>46087.0</v>
      </c>
      <c r="C3173" s="1" t="s">
        <v>1430</v>
      </c>
      <c r="D3173" s="5">
        <v>6.4858525006771E13</v>
      </c>
      <c r="E3173" s="1" t="s">
        <v>4752</v>
      </c>
      <c r="F3173" s="1" t="s">
        <v>1097</v>
      </c>
      <c r="G3173" s="1" t="s">
        <v>7923</v>
      </c>
      <c r="H3173" s="1" t="s">
        <v>1459</v>
      </c>
      <c r="I3173" s="17">
        <v>45427.0</v>
      </c>
      <c r="J3173" s="1" t="s">
        <v>4755</v>
      </c>
      <c r="K3173" s="1" t="s">
        <v>1433</v>
      </c>
      <c r="L3173" s="1" t="s">
        <v>1434</v>
      </c>
      <c r="M3173" s="1" t="s">
        <v>1435</v>
      </c>
      <c r="N3173" s="5">
        <v>6.4858525006771E13</v>
      </c>
      <c r="O3173" s="1" t="s">
        <v>1103</v>
      </c>
      <c r="P3173" s="10"/>
      <c r="Q3173" s="5">
        <v>2.0</v>
      </c>
      <c r="R3173" s="15">
        <v>38659.0</v>
      </c>
      <c r="S3173" s="5">
        <v>0.0</v>
      </c>
      <c r="T3173" s="10"/>
      <c r="U3173" s="10"/>
      <c r="V3173" s="15">
        <v>36931.0</v>
      </c>
      <c r="W3173" s="5">
        <v>142300.0</v>
      </c>
      <c r="X3173" s="1" t="s">
        <v>1436</v>
      </c>
      <c r="Y3173" s="1" t="s">
        <v>1118</v>
      </c>
      <c r="Z3173" s="1" t="s">
        <v>1437</v>
      </c>
      <c r="AA3173" s="1" t="s">
        <v>1120</v>
      </c>
      <c r="AB3173" s="1" t="s">
        <v>1438</v>
      </c>
      <c r="AC3173" s="1" t="s">
        <v>1121</v>
      </c>
      <c r="AD3173" s="5">
        <v>3.8407049E7</v>
      </c>
      <c r="AE3173" s="1" t="s">
        <v>1205</v>
      </c>
      <c r="AF3173" s="5">
        <v>5403.0</v>
      </c>
      <c r="AG3173" s="5">
        <v>11.0</v>
      </c>
      <c r="AH3173" s="5">
        <v>5.6945166E7</v>
      </c>
      <c r="AI3173" s="10"/>
      <c r="AJ3173" s="10"/>
      <c r="AK3173" s="10"/>
      <c r="AL3173" s="10"/>
      <c r="AM3173" s="1" t="s">
        <v>1439</v>
      </c>
      <c r="AN3173" s="10"/>
      <c r="AO3173" s="10"/>
      <c r="AP3173" s="1" t="s">
        <v>1207</v>
      </c>
    </row>
    <row r="3174">
      <c r="A3174" s="1" t="s">
        <v>4752</v>
      </c>
      <c r="B3174" s="14">
        <v>46116.0</v>
      </c>
      <c r="C3174" s="1" t="s">
        <v>6535</v>
      </c>
      <c r="D3174" s="5">
        <v>5.2242273000146E13</v>
      </c>
      <c r="E3174" s="1" t="s">
        <v>4752</v>
      </c>
      <c r="F3174" s="1" t="s">
        <v>1097</v>
      </c>
      <c r="G3174" s="1" t="s">
        <v>4771</v>
      </c>
      <c r="H3174" s="1" t="s">
        <v>17632</v>
      </c>
      <c r="I3174" s="17">
        <v>45528.0</v>
      </c>
      <c r="J3174" s="1" t="s">
        <v>4759</v>
      </c>
      <c r="K3174" s="1" t="s">
        <v>6537</v>
      </c>
      <c r="L3174" s="1" t="s">
        <v>6538</v>
      </c>
      <c r="M3174" s="1" t="s">
        <v>6539</v>
      </c>
      <c r="N3174" s="5">
        <v>5.2242273000146E13</v>
      </c>
      <c r="O3174" s="1" t="s">
        <v>1072</v>
      </c>
      <c r="P3174" s="10"/>
      <c r="Q3174" s="5">
        <v>2.0</v>
      </c>
      <c r="R3174" s="15">
        <v>45188.0</v>
      </c>
      <c r="S3174" s="5">
        <v>0.0</v>
      </c>
      <c r="T3174" s="10"/>
      <c r="U3174" s="10"/>
      <c r="V3174" s="15">
        <v>45188.0</v>
      </c>
      <c r="W3174" s="5">
        <v>161001.0</v>
      </c>
      <c r="X3174" s="1" t="s">
        <v>6540</v>
      </c>
      <c r="Y3174" s="1" t="s">
        <v>1090</v>
      </c>
      <c r="Z3174" s="1" t="s">
        <v>2569</v>
      </c>
      <c r="AA3174" s="5">
        <v>1520.0</v>
      </c>
      <c r="AB3174" s="1" t="s">
        <v>6541</v>
      </c>
      <c r="AC3174" s="1" t="s">
        <v>2571</v>
      </c>
      <c r="AD3174" s="5">
        <v>1.402602E7</v>
      </c>
      <c r="AE3174" s="1" t="s">
        <v>1079</v>
      </c>
      <c r="AF3174" s="5">
        <v>6969.0</v>
      </c>
      <c r="AG3174" s="5">
        <v>19.0</v>
      </c>
      <c r="AH3174" s="5">
        <v>9.1100856E7</v>
      </c>
      <c r="AI3174" s="10"/>
      <c r="AJ3174" s="10"/>
      <c r="AK3174" s="10"/>
      <c r="AL3174" s="10"/>
      <c r="AM3174" s="1" t="s">
        <v>2572</v>
      </c>
      <c r="AN3174" s="10"/>
      <c r="AO3174" s="10"/>
      <c r="AP3174" s="1" t="s">
        <v>1645</v>
      </c>
    </row>
    <row r="3175">
      <c r="A3175" s="1" t="s">
        <v>4752</v>
      </c>
      <c r="B3175" s="16">
        <v>45990.0</v>
      </c>
      <c r="C3175" s="1" t="s">
        <v>5330</v>
      </c>
      <c r="D3175" s="5">
        <v>1.3153586000176E13</v>
      </c>
      <c r="E3175" s="1" t="s">
        <v>4752</v>
      </c>
      <c r="F3175" s="1" t="s">
        <v>1097</v>
      </c>
      <c r="G3175" s="1" t="s">
        <v>3731</v>
      </c>
      <c r="H3175" s="1" t="s">
        <v>17633</v>
      </c>
      <c r="I3175" s="5">
        <v>4.0</v>
      </c>
      <c r="J3175" s="1" t="s">
        <v>4755</v>
      </c>
      <c r="K3175" s="1" t="s">
        <v>5332</v>
      </c>
      <c r="L3175" s="1" t="s">
        <v>5333</v>
      </c>
      <c r="M3175" s="1" t="s">
        <v>5334</v>
      </c>
      <c r="N3175" s="5">
        <v>1.3153586000176E13</v>
      </c>
      <c r="O3175" s="1" t="s">
        <v>1072</v>
      </c>
      <c r="P3175" s="1" t="s">
        <v>5330</v>
      </c>
      <c r="Q3175" s="5">
        <v>2.0</v>
      </c>
      <c r="R3175" s="15">
        <v>40568.0</v>
      </c>
      <c r="S3175" s="5">
        <v>0.0</v>
      </c>
      <c r="T3175" s="10"/>
      <c r="U3175" s="10"/>
      <c r="V3175" s="15">
        <v>40568.0</v>
      </c>
      <c r="W3175" s="5">
        <v>161099.0</v>
      </c>
      <c r="X3175" s="1" t="s">
        <v>5335</v>
      </c>
      <c r="Y3175" s="1" t="s">
        <v>1075</v>
      </c>
      <c r="Z3175" s="1" t="s">
        <v>5336</v>
      </c>
      <c r="AA3175" s="5">
        <v>266.0</v>
      </c>
      <c r="AB3175" s="10"/>
      <c r="AC3175" s="1" t="s">
        <v>5337</v>
      </c>
      <c r="AD3175" s="5">
        <v>1.502026E7</v>
      </c>
      <c r="AE3175" s="1" t="s">
        <v>1079</v>
      </c>
      <c r="AF3175" s="5">
        <v>7097.0</v>
      </c>
      <c r="AG3175" s="5">
        <v>17.0</v>
      </c>
      <c r="AH3175" s="5">
        <v>3.30557E7</v>
      </c>
      <c r="AI3175" s="10"/>
      <c r="AJ3175" s="10"/>
      <c r="AK3175" s="5">
        <v>66.0</v>
      </c>
      <c r="AL3175" s="5">
        <v>3.5310048E7</v>
      </c>
      <c r="AM3175" s="1" t="s">
        <v>5338</v>
      </c>
      <c r="AN3175" s="10"/>
      <c r="AO3175" s="10"/>
      <c r="AP3175" s="1" t="s">
        <v>1758</v>
      </c>
    </row>
    <row r="3176">
      <c r="A3176" s="1" t="s">
        <v>4752</v>
      </c>
      <c r="B3176" s="14">
        <v>46246.0</v>
      </c>
      <c r="C3176" s="1" t="s">
        <v>5330</v>
      </c>
      <c r="D3176" s="5">
        <v>1.3153586000176E13</v>
      </c>
      <c r="E3176" s="1" t="s">
        <v>4752</v>
      </c>
      <c r="F3176" s="1" t="s">
        <v>4229</v>
      </c>
      <c r="G3176" s="1" t="s">
        <v>5210</v>
      </c>
      <c r="H3176" s="1" t="s">
        <v>17634</v>
      </c>
      <c r="I3176" s="5">
        <v>5.0</v>
      </c>
      <c r="J3176" s="1" t="s">
        <v>4759</v>
      </c>
      <c r="K3176" s="1" t="s">
        <v>5332</v>
      </c>
      <c r="L3176" s="1" t="s">
        <v>5333</v>
      </c>
      <c r="M3176" s="1" t="s">
        <v>5334</v>
      </c>
      <c r="N3176" s="5">
        <v>1.3153586000176E13</v>
      </c>
      <c r="O3176" s="1" t="s">
        <v>1072</v>
      </c>
      <c r="P3176" s="1" t="s">
        <v>5330</v>
      </c>
      <c r="Q3176" s="5">
        <v>2.0</v>
      </c>
      <c r="R3176" s="15">
        <v>40568.0</v>
      </c>
      <c r="S3176" s="5">
        <v>0.0</v>
      </c>
      <c r="T3176" s="10"/>
      <c r="U3176" s="10"/>
      <c r="V3176" s="15">
        <v>40568.0</v>
      </c>
      <c r="W3176" s="5">
        <v>161099.0</v>
      </c>
      <c r="X3176" s="1" t="s">
        <v>5335</v>
      </c>
      <c r="Y3176" s="1" t="s">
        <v>1075</v>
      </c>
      <c r="Z3176" s="1" t="s">
        <v>5336</v>
      </c>
      <c r="AA3176" s="5">
        <v>266.0</v>
      </c>
      <c r="AB3176" s="10"/>
      <c r="AC3176" s="1" t="s">
        <v>5337</v>
      </c>
      <c r="AD3176" s="5">
        <v>1.502026E7</v>
      </c>
      <c r="AE3176" s="1" t="s">
        <v>1079</v>
      </c>
      <c r="AF3176" s="5">
        <v>7097.0</v>
      </c>
      <c r="AG3176" s="5">
        <v>17.0</v>
      </c>
      <c r="AH3176" s="5">
        <v>3.30557E7</v>
      </c>
      <c r="AI3176" s="10"/>
      <c r="AJ3176" s="10"/>
      <c r="AK3176" s="5">
        <v>66.0</v>
      </c>
      <c r="AL3176" s="5">
        <v>3.5310048E7</v>
      </c>
      <c r="AM3176" s="1" t="s">
        <v>5338</v>
      </c>
      <c r="AN3176" s="10"/>
      <c r="AO3176" s="10"/>
      <c r="AP3176" s="1" t="s">
        <v>1758</v>
      </c>
    </row>
    <row r="3177">
      <c r="A3177" s="1" t="s">
        <v>4752</v>
      </c>
      <c r="B3177" s="14">
        <v>45779.0</v>
      </c>
      <c r="C3177" s="1" t="s">
        <v>7329</v>
      </c>
      <c r="D3177" s="5">
        <v>4.644904100016E13</v>
      </c>
      <c r="E3177" s="1" t="s">
        <v>4752</v>
      </c>
      <c r="F3177" s="1" t="s">
        <v>1097</v>
      </c>
      <c r="G3177" s="1" t="s">
        <v>4898</v>
      </c>
      <c r="H3177" s="1" t="s">
        <v>17635</v>
      </c>
      <c r="I3177" s="5">
        <v>78.0</v>
      </c>
      <c r="J3177" s="1" t="s">
        <v>4759</v>
      </c>
      <c r="K3177" s="1" t="s">
        <v>7332</v>
      </c>
      <c r="L3177" s="1" t="s">
        <v>7333</v>
      </c>
      <c r="M3177" s="1" t="s">
        <v>7334</v>
      </c>
      <c r="N3177" s="5">
        <v>4.644904100016E13</v>
      </c>
      <c r="O3177" s="1" t="s">
        <v>1072</v>
      </c>
      <c r="P3177" s="1" t="s">
        <v>7329</v>
      </c>
      <c r="Q3177" s="5">
        <v>2.0</v>
      </c>
      <c r="R3177" s="15">
        <v>44699.0</v>
      </c>
      <c r="S3177" s="5">
        <v>0.0</v>
      </c>
      <c r="T3177" s="10"/>
      <c r="U3177" s="10"/>
      <c r="V3177" s="15">
        <v>44699.0</v>
      </c>
      <c r="W3177" s="5">
        <v>161001.0</v>
      </c>
      <c r="X3177" s="1" t="s">
        <v>7335</v>
      </c>
      <c r="Y3177" s="1" t="s">
        <v>1075</v>
      </c>
      <c r="Z3177" s="1" t="s">
        <v>5473</v>
      </c>
      <c r="AA3177" s="5">
        <v>466.0</v>
      </c>
      <c r="AB3177" s="10"/>
      <c r="AC3177" s="1" t="s">
        <v>1078</v>
      </c>
      <c r="AD3177" s="5">
        <v>1.79E7</v>
      </c>
      <c r="AE3177" s="1" t="s">
        <v>1079</v>
      </c>
      <c r="AF3177" s="5">
        <v>6389.0</v>
      </c>
      <c r="AG3177" s="5">
        <v>18.0</v>
      </c>
      <c r="AH3177" s="5">
        <v>8.1503767E7</v>
      </c>
      <c r="AI3177" s="10"/>
      <c r="AJ3177" s="10"/>
      <c r="AK3177" s="10"/>
      <c r="AL3177" s="10"/>
      <c r="AM3177" s="1" t="s">
        <v>7336</v>
      </c>
      <c r="AN3177" s="10"/>
      <c r="AO3177" s="10"/>
      <c r="AP3177" s="1" t="s">
        <v>7337</v>
      </c>
    </row>
    <row r="3178">
      <c r="A3178" s="1" t="s">
        <v>4752</v>
      </c>
      <c r="B3178" s="14">
        <v>46107.0</v>
      </c>
      <c r="C3178" s="1" t="s">
        <v>5208</v>
      </c>
      <c r="D3178" s="5">
        <v>1.8007280000125E13</v>
      </c>
      <c r="E3178" s="1" t="s">
        <v>4752</v>
      </c>
      <c r="F3178" s="1" t="s">
        <v>4229</v>
      </c>
      <c r="G3178" s="1" t="s">
        <v>2332</v>
      </c>
      <c r="H3178" s="5">
        <v>101.0</v>
      </c>
      <c r="I3178" s="5">
        <v>5.0</v>
      </c>
      <c r="J3178" s="1" t="s">
        <v>4755</v>
      </c>
      <c r="K3178" s="1" t="s">
        <v>1085</v>
      </c>
      <c r="L3178" s="1" t="s">
        <v>1086</v>
      </c>
      <c r="M3178" s="1" t="s">
        <v>1087</v>
      </c>
      <c r="N3178" s="5">
        <v>1.8007280000125E13</v>
      </c>
      <c r="O3178" s="1" t="s">
        <v>1072</v>
      </c>
      <c r="P3178" s="1" t="s">
        <v>1088</v>
      </c>
      <c r="Q3178" s="5">
        <v>2.0</v>
      </c>
      <c r="R3178" s="15">
        <v>41389.0</v>
      </c>
      <c r="S3178" s="5">
        <v>0.0</v>
      </c>
      <c r="T3178" s="10"/>
      <c r="U3178" s="10"/>
      <c r="V3178" s="15">
        <v>41389.0</v>
      </c>
      <c r="W3178" s="5">
        <v>7490103.0</v>
      </c>
      <c r="X3178" s="1" t="s">
        <v>1089</v>
      </c>
      <c r="Y3178" s="1" t="s">
        <v>1090</v>
      </c>
      <c r="Z3178" s="1" t="s">
        <v>1091</v>
      </c>
      <c r="AA3178" s="5">
        <v>1333.0</v>
      </c>
      <c r="AB3178" s="1" t="s">
        <v>1092</v>
      </c>
      <c r="AC3178" s="1" t="s">
        <v>1078</v>
      </c>
      <c r="AD3178" s="5">
        <v>1.3515132E7</v>
      </c>
      <c r="AE3178" s="1" t="s">
        <v>1079</v>
      </c>
      <c r="AF3178" s="5">
        <v>6335.0</v>
      </c>
      <c r="AG3178" s="5">
        <v>14.0</v>
      </c>
      <c r="AH3178" s="5">
        <v>3.2697211E7</v>
      </c>
      <c r="AI3178" s="5">
        <v>14.0</v>
      </c>
      <c r="AJ3178" s="5">
        <v>3.2697213E7</v>
      </c>
      <c r="AK3178" s="5">
        <v>14.0</v>
      </c>
      <c r="AL3178" s="5">
        <v>3.2697211E7</v>
      </c>
      <c r="AM3178" s="1" t="s">
        <v>1093</v>
      </c>
      <c r="AN3178" s="10"/>
      <c r="AO3178" s="10"/>
      <c r="AP3178" s="1" t="s">
        <v>1094</v>
      </c>
    </row>
    <row r="3179">
      <c r="A3179" s="1" t="s">
        <v>4752</v>
      </c>
      <c r="B3179" s="14">
        <v>46120.0</v>
      </c>
      <c r="C3179" s="1" t="s">
        <v>16015</v>
      </c>
      <c r="D3179" s="5">
        <v>4.7471542000106E13</v>
      </c>
      <c r="E3179" s="1" t="s">
        <v>4752</v>
      </c>
      <c r="F3179" s="1" t="s">
        <v>1097</v>
      </c>
      <c r="G3179" s="1" t="s">
        <v>4761</v>
      </c>
      <c r="H3179" s="1" t="s">
        <v>17636</v>
      </c>
      <c r="I3179" s="5">
        <v>101.0</v>
      </c>
      <c r="J3179" s="1" t="s">
        <v>4759</v>
      </c>
      <c r="K3179" s="1" t="s">
        <v>16017</v>
      </c>
      <c r="L3179" s="1" t="s">
        <v>16018</v>
      </c>
      <c r="M3179" s="1" t="s">
        <v>16019</v>
      </c>
      <c r="N3179" s="5">
        <v>4.7471542000106E13</v>
      </c>
      <c r="O3179" s="1" t="s">
        <v>1072</v>
      </c>
      <c r="P3179" s="1" t="s">
        <v>16020</v>
      </c>
      <c r="Q3179" s="5">
        <v>2.0</v>
      </c>
      <c r="R3179" s="15">
        <v>44781.0</v>
      </c>
      <c r="S3179" s="5">
        <v>0.0</v>
      </c>
      <c r="T3179" s="10"/>
      <c r="U3179" s="10"/>
      <c r="V3179" s="15">
        <v>44781.0</v>
      </c>
      <c r="W3179" s="5">
        <v>7490103.0</v>
      </c>
      <c r="X3179" s="1" t="s">
        <v>4972</v>
      </c>
      <c r="Y3179" s="1" t="s">
        <v>1075</v>
      </c>
      <c r="Z3179" s="1" t="s">
        <v>16021</v>
      </c>
      <c r="AA3179" s="5">
        <v>389.0</v>
      </c>
      <c r="AB3179" s="10"/>
      <c r="AC3179" s="1" t="s">
        <v>16022</v>
      </c>
      <c r="AD3179" s="5">
        <v>1.582E7</v>
      </c>
      <c r="AE3179" s="1" t="s">
        <v>1079</v>
      </c>
      <c r="AF3179" s="5">
        <v>6881.0</v>
      </c>
      <c r="AG3179" s="5">
        <v>17.0</v>
      </c>
      <c r="AH3179" s="5">
        <v>8.2076E7</v>
      </c>
      <c r="AI3179" s="10"/>
      <c r="AJ3179" s="10"/>
      <c r="AK3179" s="10"/>
      <c r="AL3179" s="10"/>
      <c r="AM3179" s="1" t="s">
        <v>16023</v>
      </c>
      <c r="AN3179" s="10"/>
      <c r="AO3179" s="10"/>
      <c r="AP3179" s="1" t="s">
        <v>12591</v>
      </c>
    </row>
    <row r="3180">
      <c r="A3180" s="1" t="s">
        <v>4752</v>
      </c>
      <c r="B3180" s="14">
        <v>46145.0</v>
      </c>
      <c r="C3180" s="1" t="s">
        <v>9662</v>
      </c>
      <c r="D3180" s="5">
        <v>3.015825100016E13</v>
      </c>
      <c r="E3180" s="1" t="s">
        <v>4752</v>
      </c>
      <c r="F3180" s="1" t="s">
        <v>1097</v>
      </c>
      <c r="G3180" s="1" t="s">
        <v>4761</v>
      </c>
      <c r="H3180" s="1" t="s">
        <v>17637</v>
      </c>
      <c r="I3180" s="5">
        <v>101.0</v>
      </c>
      <c r="J3180" s="1" t="s">
        <v>4759</v>
      </c>
      <c r="K3180" s="1" t="s">
        <v>9662</v>
      </c>
      <c r="L3180" s="1" t="s">
        <v>9664</v>
      </c>
      <c r="M3180" s="1" t="s">
        <v>9665</v>
      </c>
      <c r="N3180" s="5">
        <v>3.015825100016E13</v>
      </c>
      <c r="O3180" s="1" t="s">
        <v>1072</v>
      </c>
      <c r="P3180" s="10"/>
      <c r="Q3180" s="5">
        <v>2.0</v>
      </c>
      <c r="R3180" s="15">
        <v>43200.0</v>
      </c>
      <c r="S3180" s="5">
        <v>0.0</v>
      </c>
      <c r="T3180" s="10"/>
      <c r="U3180" s="10"/>
      <c r="V3180" s="15">
        <v>43200.0</v>
      </c>
      <c r="W3180" s="5">
        <v>8211300.0</v>
      </c>
      <c r="X3180" s="1" t="s">
        <v>4972</v>
      </c>
      <c r="Y3180" s="1" t="s">
        <v>1075</v>
      </c>
      <c r="Z3180" s="1" t="s">
        <v>3494</v>
      </c>
      <c r="AA3180" s="5">
        <v>178.0</v>
      </c>
      <c r="AB3180" s="10"/>
      <c r="AC3180" s="1" t="s">
        <v>9666</v>
      </c>
      <c r="AD3180" s="5">
        <v>3.974E7</v>
      </c>
      <c r="AE3180" s="1" t="s">
        <v>1205</v>
      </c>
      <c r="AF3180" s="5">
        <v>4559.0</v>
      </c>
      <c r="AG3180" s="5">
        <v>33.0</v>
      </c>
      <c r="AH3180" s="5">
        <v>9.197639E7</v>
      </c>
      <c r="AI3180" s="10"/>
      <c r="AJ3180" s="10"/>
      <c r="AK3180" s="10"/>
      <c r="AL3180" s="10"/>
      <c r="AM3180" s="1" t="s">
        <v>9667</v>
      </c>
      <c r="AN3180" s="10"/>
      <c r="AO3180" s="10"/>
      <c r="AP3180" s="1" t="s">
        <v>3709</v>
      </c>
    </row>
    <row r="3181">
      <c r="A3181" s="1" t="s">
        <v>4752</v>
      </c>
      <c r="B3181" s="14">
        <v>46358.0</v>
      </c>
      <c r="C3181" s="1" t="s">
        <v>17638</v>
      </c>
      <c r="D3181" s="5">
        <v>3.319222600019E13</v>
      </c>
      <c r="E3181" s="1" t="s">
        <v>4752</v>
      </c>
      <c r="F3181" s="1" t="s">
        <v>1097</v>
      </c>
      <c r="G3181" s="1" t="s">
        <v>4771</v>
      </c>
      <c r="H3181" s="1" t="s">
        <v>17639</v>
      </c>
      <c r="I3181" s="17">
        <v>45528.0</v>
      </c>
      <c r="J3181" s="1" t="s">
        <v>4755</v>
      </c>
      <c r="K3181" s="1" t="s">
        <v>17640</v>
      </c>
      <c r="L3181" s="1" t="s">
        <v>17641</v>
      </c>
      <c r="M3181" s="1" t="s">
        <v>17642</v>
      </c>
      <c r="N3181" s="5">
        <v>3.319222600019E13</v>
      </c>
      <c r="O3181" s="1" t="s">
        <v>1072</v>
      </c>
      <c r="P3181" s="1" t="s">
        <v>17643</v>
      </c>
      <c r="Q3181" s="5">
        <v>2.0</v>
      </c>
      <c r="R3181" s="15">
        <v>43553.0</v>
      </c>
      <c r="S3181" s="5">
        <v>0.0</v>
      </c>
      <c r="T3181" s="10"/>
      <c r="U3181" s="10"/>
      <c r="V3181" s="15">
        <v>43553.0</v>
      </c>
      <c r="W3181" s="5">
        <v>7119701.0</v>
      </c>
      <c r="X3181" s="1" t="s">
        <v>17644</v>
      </c>
      <c r="Y3181" s="1" t="s">
        <v>1075</v>
      </c>
      <c r="Z3181" s="1" t="s">
        <v>17645</v>
      </c>
      <c r="AA3181" s="5">
        <v>159.0</v>
      </c>
      <c r="AB3181" s="1" t="s">
        <v>4281</v>
      </c>
      <c r="AC3181" s="1" t="s">
        <v>1078</v>
      </c>
      <c r="AD3181" s="5">
        <v>4.818E7</v>
      </c>
      <c r="AE3181" s="1" t="s">
        <v>1106</v>
      </c>
      <c r="AF3181" s="5">
        <v>3509.0</v>
      </c>
      <c r="AG3181" s="5">
        <v>75.0</v>
      </c>
      <c r="AH3181" s="5">
        <v>9.9953856E7</v>
      </c>
      <c r="AI3181" s="10"/>
      <c r="AJ3181" s="10"/>
      <c r="AK3181" s="10"/>
      <c r="AL3181" s="10"/>
      <c r="AM3181" s="1" t="s">
        <v>17646</v>
      </c>
      <c r="AN3181" s="10"/>
      <c r="AO3181" s="10"/>
      <c r="AP3181" s="1" t="s">
        <v>17647</v>
      </c>
    </row>
    <row r="3182">
      <c r="A3182" s="1" t="s">
        <v>4752</v>
      </c>
      <c r="B3182" s="14">
        <v>46281.0</v>
      </c>
      <c r="C3182" s="1" t="s">
        <v>1622</v>
      </c>
      <c r="D3182" s="5">
        <v>2.0323665000143E13</v>
      </c>
      <c r="E3182" s="1" t="s">
        <v>4752</v>
      </c>
      <c r="F3182" s="1" t="s">
        <v>2725</v>
      </c>
      <c r="G3182" s="1" t="s">
        <v>5556</v>
      </c>
      <c r="H3182" s="1" t="s">
        <v>17648</v>
      </c>
      <c r="I3182" s="5">
        <v>24.0</v>
      </c>
      <c r="J3182" s="1" t="s">
        <v>4755</v>
      </c>
      <c r="K3182" s="1" t="s">
        <v>1625</v>
      </c>
      <c r="L3182" s="1" t="s">
        <v>1626</v>
      </c>
      <c r="M3182" s="1" t="s">
        <v>1627</v>
      </c>
      <c r="N3182" s="5">
        <v>2.0323665000143E13</v>
      </c>
      <c r="O3182" s="1" t="s">
        <v>1072</v>
      </c>
      <c r="P3182" s="1" t="s">
        <v>1622</v>
      </c>
      <c r="Q3182" s="5">
        <v>2.0</v>
      </c>
      <c r="R3182" s="15">
        <v>41785.0</v>
      </c>
      <c r="S3182" s="5">
        <v>0.0</v>
      </c>
      <c r="T3182" s="10"/>
      <c r="U3182" s="10"/>
      <c r="V3182" s="15">
        <v>41785.0</v>
      </c>
      <c r="W3182" s="5">
        <v>3041500.0</v>
      </c>
      <c r="X3182" s="1" t="s">
        <v>1628</v>
      </c>
      <c r="Y3182" s="1" t="s">
        <v>1075</v>
      </c>
      <c r="Z3182" s="1" t="s">
        <v>1629</v>
      </c>
      <c r="AA3182" s="5">
        <v>89.0</v>
      </c>
      <c r="AB3182" s="10"/>
      <c r="AC3182" s="1" t="s">
        <v>1630</v>
      </c>
      <c r="AD3182" s="5">
        <v>9.024004E7</v>
      </c>
      <c r="AE3182" s="1" t="s">
        <v>1277</v>
      </c>
      <c r="AF3182" s="5">
        <v>8801.0</v>
      </c>
      <c r="AG3182" s="5">
        <v>51.0</v>
      </c>
      <c r="AH3182" s="5">
        <v>3.3079777E7</v>
      </c>
      <c r="AI3182" s="10"/>
      <c r="AJ3182" s="10"/>
      <c r="AK3182" s="10"/>
      <c r="AL3182" s="10"/>
      <c r="AM3182" s="1" t="s">
        <v>1631</v>
      </c>
      <c r="AN3182" s="10"/>
      <c r="AO3182" s="10"/>
      <c r="AP3182" s="1" t="s">
        <v>1632</v>
      </c>
    </row>
    <row r="3183">
      <c r="A3183" s="1" t="s">
        <v>4752</v>
      </c>
      <c r="B3183" s="14">
        <v>45561.0</v>
      </c>
      <c r="C3183" s="1" t="s">
        <v>17649</v>
      </c>
      <c r="D3183" s="5">
        <v>4.7026599000104E13</v>
      </c>
      <c r="E3183" s="1" t="s">
        <v>4752</v>
      </c>
      <c r="F3183" s="1" t="s">
        <v>17650</v>
      </c>
      <c r="G3183" s="1" t="s">
        <v>17651</v>
      </c>
      <c r="H3183" s="1" t="s">
        <v>17652</v>
      </c>
      <c r="I3183" s="5">
        <v>25.0</v>
      </c>
      <c r="J3183" s="1" t="s">
        <v>4755</v>
      </c>
      <c r="K3183" s="1" t="s">
        <v>17653</v>
      </c>
      <c r="L3183" s="1" t="s">
        <v>17654</v>
      </c>
      <c r="M3183" s="1" t="s">
        <v>17655</v>
      </c>
      <c r="N3183" s="5">
        <v>4.7026599000104E13</v>
      </c>
      <c r="O3183" s="1" t="s">
        <v>1072</v>
      </c>
      <c r="P3183" s="1" t="s">
        <v>17649</v>
      </c>
      <c r="Q3183" s="5">
        <v>2.0</v>
      </c>
      <c r="R3183" s="15">
        <v>44747.0</v>
      </c>
      <c r="S3183" s="5">
        <v>0.0</v>
      </c>
      <c r="T3183" s="10"/>
      <c r="U3183" s="10"/>
      <c r="V3183" s="15">
        <v>44747.0</v>
      </c>
      <c r="W3183" s="5">
        <v>161001.0</v>
      </c>
      <c r="X3183" s="10"/>
      <c r="Y3183" s="1" t="s">
        <v>1075</v>
      </c>
      <c r="Z3183" s="1" t="s">
        <v>17656</v>
      </c>
      <c r="AA3183" s="5">
        <v>2709.0</v>
      </c>
      <c r="AB3183" s="10"/>
      <c r="AC3183" s="1" t="s">
        <v>17657</v>
      </c>
      <c r="AD3183" s="5">
        <v>1.5502265E7</v>
      </c>
      <c r="AE3183" s="1" t="s">
        <v>1079</v>
      </c>
      <c r="AF3183" s="5">
        <v>7245.0</v>
      </c>
      <c r="AG3183" s="5">
        <v>17.0</v>
      </c>
      <c r="AH3183" s="5">
        <v>9.743141E7</v>
      </c>
      <c r="AI3183" s="10"/>
      <c r="AJ3183" s="10"/>
      <c r="AK3183" s="10"/>
      <c r="AL3183" s="10"/>
      <c r="AM3183" s="1" t="s">
        <v>17658</v>
      </c>
      <c r="AN3183" s="10"/>
      <c r="AO3183" s="10"/>
      <c r="AP3183" s="1" t="s">
        <v>2797</v>
      </c>
    </row>
    <row r="3184">
      <c r="A3184" s="1" t="s">
        <v>4752</v>
      </c>
      <c r="B3184" s="14">
        <v>45778.0</v>
      </c>
      <c r="C3184" s="1" t="s">
        <v>9703</v>
      </c>
      <c r="D3184" s="5">
        <v>4.1856222000198E13</v>
      </c>
      <c r="E3184" s="1" t="s">
        <v>4752</v>
      </c>
      <c r="F3184" s="1" t="s">
        <v>1097</v>
      </c>
      <c r="G3184" s="1" t="s">
        <v>17659</v>
      </c>
      <c r="H3184" s="1" t="s">
        <v>17660</v>
      </c>
      <c r="I3184" s="21">
        <v>45413.0</v>
      </c>
      <c r="J3184" s="1" t="s">
        <v>10252</v>
      </c>
      <c r="K3184" s="1" t="s">
        <v>9706</v>
      </c>
      <c r="L3184" s="1" t="s">
        <v>9707</v>
      </c>
      <c r="M3184" s="1" t="s">
        <v>9708</v>
      </c>
      <c r="N3184" s="5">
        <v>4.1856222000198E13</v>
      </c>
      <c r="O3184" s="1" t="s">
        <v>1072</v>
      </c>
      <c r="P3184" s="1" t="s">
        <v>9703</v>
      </c>
      <c r="Q3184" s="5">
        <v>2.0</v>
      </c>
      <c r="R3184" s="15">
        <v>44322.0</v>
      </c>
      <c r="S3184" s="5">
        <v>0.0</v>
      </c>
      <c r="T3184" s="10"/>
      <c r="U3184" s="10"/>
      <c r="V3184" s="15">
        <v>44322.0</v>
      </c>
      <c r="W3184" s="5">
        <v>7112000.0</v>
      </c>
      <c r="X3184" s="1" t="s">
        <v>9709</v>
      </c>
      <c r="Y3184" s="1" t="s">
        <v>1090</v>
      </c>
      <c r="Z3184" s="1" t="s">
        <v>9710</v>
      </c>
      <c r="AA3184" s="5">
        <v>133.0</v>
      </c>
      <c r="AB3184" s="1" t="s">
        <v>9711</v>
      </c>
      <c r="AC3184" s="1" t="s">
        <v>9712</v>
      </c>
      <c r="AD3184" s="5">
        <v>4.8901765E7</v>
      </c>
      <c r="AE3184" s="1" t="s">
        <v>1106</v>
      </c>
      <c r="AF3184" s="5">
        <v>3669.0</v>
      </c>
      <c r="AG3184" s="5">
        <v>74.0</v>
      </c>
      <c r="AH3184" s="5">
        <v>8.8037505E7</v>
      </c>
      <c r="AI3184" s="10"/>
      <c r="AJ3184" s="10"/>
      <c r="AK3184" s="10"/>
      <c r="AL3184" s="10"/>
      <c r="AM3184" s="1" t="s">
        <v>9713</v>
      </c>
      <c r="AN3184" s="10"/>
      <c r="AO3184" s="10"/>
      <c r="AP3184" s="1" t="s">
        <v>1990</v>
      </c>
    </row>
    <row r="3185">
      <c r="A3185" s="1" t="s">
        <v>4752</v>
      </c>
      <c r="B3185" s="14">
        <v>45928.0</v>
      </c>
      <c r="C3185" s="1" t="s">
        <v>8544</v>
      </c>
      <c r="D3185" s="5">
        <v>4.7060513000151E13</v>
      </c>
      <c r="E3185" s="1" t="s">
        <v>4752</v>
      </c>
      <c r="F3185" s="1" t="s">
        <v>1097</v>
      </c>
      <c r="G3185" s="1" t="s">
        <v>4761</v>
      </c>
      <c r="H3185" s="1" t="s">
        <v>17661</v>
      </c>
      <c r="I3185" s="5">
        <v>101.0</v>
      </c>
      <c r="J3185" s="1" t="s">
        <v>4759</v>
      </c>
      <c r="K3185" s="1" t="s">
        <v>8546</v>
      </c>
      <c r="L3185" s="1" t="s">
        <v>8547</v>
      </c>
      <c r="M3185" s="1" t="s">
        <v>8548</v>
      </c>
      <c r="N3185" s="5">
        <v>4.7060513000151E13</v>
      </c>
      <c r="O3185" s="1" t="s">
        <v>1072</v>
      </c>
      <c r="P3185" s="10"/>
      <c r="Q3185" s="5">
        <v>2.0</v>
      </c>
      <c r="R3185" s="15">
        <v>44749.0</v>
      </c>
      <c r="S3185" s="5">
        <v>0.0</v>
      </c>
      <c r="T3185" s="10"/>
      <c r="U3185" s="5">
        <v>105.0</v>
      </c>
      <c r="V3185" s="15">
        <v>44749.0</v>
      </c>
      <c r="W3185" s="5">
        <v>161001.0</v>
      </c>
      <c r="X3185" s="1" t="s">
        <v>4920</v>
      </c>
      <c r="Y3185" s="1" t="s">
        <v>1118</v>
      </c>
      <c r="Z3185" s="1" t="s">
        <v>8549</v>
      </c>
      <c r="AA3185" s="1" t="s">
        <v>1410</v>
      </c>
      <c r="AB3185" s="10"/>
      <c r="AC3185" s="1" t="s">
        <v>2581</v>
      </c>
      <c r="AD3185" s="5">
        <v>2.990097E7</v>
      </c>
      <c r="AE3185" s="1" t="s">
        <v>1604</v>
      </c>
      <c r="AF3185" s="5">
        <v>5663.0</v>
      </c>
      <c r="AG3185" s="5">
        <v>27.0</v>
      </c>
      <c r="AH3185" s="5">
        <v>9.7079871E7</v>
      </c>
      <c r="AI3185" s="5">
        <v>0.0</v>
      </c>
      <c r="AJ3185" s="5">
        <v>0.0</v>
      </c>
      <c r="AK3185" s="10"/>
      <c r="AL3185" s="10"/>
      <c r="AM3185" s="1" t="s">
        <v>8550</v>
      </c>
      <c r="AN3185" s="10"/>
      <c r="AO3185" s="10"/>
      <c r="AP3185" s="1" t="s">
        <v>2257</v>
      </c>
    </row>
    <row r="3186">
      <c r="A3186" s="1" t="s">
        <v>4752</v>
      </c>
      <c r="B3186" s="14">
        <v>46038.0</v>
      </c>
      <c r="C3186" s="1" t="s">
        <v>12226</v>
      </c>
      <c r="D3186" s="5">
        <v>4.8678658000183E13</v>
      </c>
      <c r="E3186" s="1" t="s">
        <v>4752</v>
      </c>
      <c r="F3186" s="1" t="s">
        <v>1097</v>
      </c>
      <c r="G3186" s="1" t="s">
        <v>4898</v>
      </c>
      <c r="H3186" s="1" t="s">
        <v>9705</v>
      </c>
      <c r="I3186" s="5">
        <v>78.0</v>
      </c>
      <c r="J3186" s="1" t="s">
        <v>4759</v>
      </c>
      <c r="K3186" s="1" t="s">
        <v>12228</v>
      </c>
      <c r="L3186" s="1" t="s">
        <v>12229</v>
      </c>
      <c r="M3186" s="1" t="s">
        <v>12230</v>
      </c>
      <c r="N3186" s="5">
        <v>4.8678658000183E13</v>
      </c>
      <c r="O3186" s="1" t="s">
        <v>1072</v>
      </c>
      <c r="P3186" s="1" t="s">
        <v>12226</v>
      </c>
      <c r="Q3186" s="5">
        <v>2.0</v>
      </c>
      <c r="R3186" s="15">
        <v>44886.0</v>
      </c>
      <c r="S3186" s="5">
        <v>0.0</v>
      </c>
      <c r="T3186" s="10"/>
      <c r="U3186" s="10"/>
      <c r="V3186" s="15">
        <v>44886.0</v>
      </c>
      <c r="W3186" s="5">
        <v>161001.0</v>
      </c>
      <c r="X3186" s="1" t="s">
        <v>12231</v>
      </c>
      <c r="Y3186" s="1" t="s">
        <v>1090</v>
      </c>
      <c r="Z3186" s="1" t="s">
        <v>12232</v>
      </c>
      <c r="AA3186" s="5">
        <v>200.0</v>
      </c>
      <c r="AB3186" s="10"/>
      <c r="AC3186" s="1" t="s">
        <v>12233</v>
      </c>
      <c r="AD3186" s="5">
        <v>5.632144E7</v>
      </c>
      <c r="AE3186" s="1" t="s">
        <v>2781</v>
      </c>
      <c r="AF3186" s="5">
        <v>2521.0</v>
      </c>
      <c r="AG3186" s="5">
        <v>87.0</v>
      </c>
      <c r="AH3186" s="5">
        <v>8.8328431E7</v>
      </c>
      <c r="AI3186" s="10"/>
      <c r="AJ3186" s="10"/>
      <c r="AK3186" s="10"/>
      <c r="AL3186" s="10"/>
      <c r="AM3186" s="1" t="s">
        <v>12234</v>
      </c>
      <c r="AN3186" s="10"/>
      <c r="AO3186" s="10"/>
      <c r="AP3186" s="1" t="s">
        <v>2782</v>
      </c>
    </row>
    <row r="3187">
      <c r="A3187" s="1" t="s">
        <v>4752</v>
      </c>
      <c r="B3187" s="14">
        <v>46358.0</v>
      </c>
      <c r="C3187" s="1" t="s">
        <v>17662</v>
      </c>
      <c r="D3187" s="5">
        <v>5.0228347000164E13</v>
      </c>
      <c r="E3187" s="1" t="s">
        <v>4752</v>
      </c>
      <c r="F3187" s="1" t="s">
        <v>1097</v>
      </c>
      <c r="G3187" s="1" t="s">
        <v>4771</v>
      </c>
      <c r="H3187" s="1" t="s">
        <v>17663</v>
      </c>
      <c r="I3187" s="17">
        <v>45528.0</v>
      </c>
      <c r="J3187" s="1" t="s">
        <v>4759</v>
      </c>
      <c r="K3187" s="1" t="s">
        <v>17664</v>
      </c>
      <c r="L3187" s="1" t="s">
        <v>17665</v>
      </c>
      <c r="M3187" s="1" t="s">
        <v>17666</v>
      </c>
      <c r="N3187" s="5">
        <v>5.0228347000164E13</v>
      </c>
      <c r="O3187" s="1" t="s">
        <v>1072</v>
      </c>
      <c r="P3187" s="1" t="s">
        <v>17667</v>
      </c>
      <c r="Q3187" s="5">
        <v>2.0</v>
      </c>
      <c r="R3187" s="15">
        <v>45022.0</v>
      </c>
      <c r="S3187" s="5">
        <v>0.0</v>
      </c>
      <c r="T3187" s="10"/>
      <c r="U3187" s="5">
        <v>105.0</v>
      </c>
      <c r="V3187" s="15">
        <v>45022.0</v>
      </c>
      <c r="W3187" s="5">
        <v>161001.0</v>
      </c>
      <c r="X3187" s="10"/>
      <c r="Y3187" s="1" t="s">
        <v>4982</v>
      </c>
      <c r="Z3187" s="1" t="s">
        <v>17668</v>
      </c>
      <c r="AA3187" s="1" t="s">
        <v>1120</v>
      </c>
      <c r="AB3187" s="10"/>
      <c r="AC3187" s="1" t="s">
        <v>1121</v>
      </c>
      <c r="AD3187" s="5">
        <v>2.985E7</v>
      </c>
      <c r="AE3187" s="1" t="s">
        <v>1604</v>
      </c>
      <c r="AF3187" s="5">
        <v>5641.0</v>
      </c>
      <c r="AG3187" s="5">
        <v>27.0</v>
      </c>
      <c r="AH3187" s="5">
        <v>9.5092035E7</v>
      </c>
      <c r="AI3187" s="5">
        <v>0.0</v>
      </c>
      <c r="AJ3187" s="5">
        <v>0.0</v>
      </c>
      <c r="AK3187" s="10"/>
      <c r="AL3187" s="10"/>
      <c r="AM3187" s="1" t="s">
        <v>17669</v>
      </c>
      <c r="AN3187" s="10"/>
      <c r="AO3187" s="10"/>
      <c r="AP3187" s="1" t="s">
        <v>17670</v>
      </c>
    </row>
    <row r="3188">
      <c r="A3188" s="1" t="s">
        <v>4752</v>
      </c>
      <c r="B3188" s="14">
        <v>46208.0</v>
      </c>
      <c r="C3188" s="1" t="s">
        <v>5827</v>
      </c>
      <c r="D3188" s="5">
        <v>1.0249419000216E13</v>
      </c>
      <c r="E3188" s="1" t="s">
        <v>4752</v>
      </c>
      <c r="F3188" s="1" t="s">
        <v>4229</v>
      </c>
      <c r="G3188" s="1" t="s">
        <v>15590</v>
      </c>
      <c r="H3188" s="5">
        <v>8.0024022E7</v>
      </c>
      <c r="I3188" s="5">
        <v>4.0</v>
      </c>
      <c r="J3188" s="1" t="s">
        <v>4759</v>
      </c>
      <c r="K3188" s="1" t="s">
        <v>5829</v>
      </c>
      <c r="L3188" s="1" t="s">
        <v>5830</v>
      </c>
      <c r="M3188" s="1" t="s">
        <v>5831</v>
      </c>
      <c r="N3188" s="5">
        <v>1.0249419000216E13</v>
      </c>
      <c r="O3188" s="1" t="s">
        <v>1103</v>
      </c>
      <c r="P3188" s="1" t="s">
        <v>5832</v>
      </c>
      <c r="Q3188" s="5">
        <v>2.0</v>
      </c>
      <c r="R3188" s="15">
        <v>40781.0</v>
      </c>
      <c r="S3188" s="5">
        <v>0.0</v>
      </c>
      <c r="T3188" s="10"/>
      <c r="U3188" s="10"/>
      <c r="V3188" s="15">
        <v>40781.0</v>
      </c>
      <c r="W3188" s="5">
        <v>1071600.0</v>
      </c>
      <c r="X3188" s="1" t="s">
        <v>5833</v>
      </c>
      <c r="Y3188" s="1" t="s">
        <v>1118</v>
      </c>
      <c r="Z3188" s="1" t="s">
        <v>5834</v>
      </c>
      <c r="AA3188" s="1" t="s">
        <v>1120</v>
      </c>
      <c r="AB3188" s="1" t="s">
        <v>5835</v>
      </c>
      <c r="AC3188" s="1" t="s">
        <v>5836</v>
      </c>
      <c r="AD3188" s="5">
        <v>7.586E7</v>
      </c>
      <c r="AE3188" s="1" t="s">
        <v>1413</v>
      </c>
      <c r="AF3188" s="5">
        <v>9563.0</v>
      </c>
      <c r="AG3188" s="5">
        <v>64.0</v>
      </c>
      <c r="AH3188" s="5">
        <v>3.61595E7</v>
      </c>
      <c r="AI3188" s="5">
        <v>19.0</v>
      </c>
      <c r="AJ3188" s="5">
        <v>3.5437806E7</v>
      </c>
      <c r="AK3188" s="5">
        <v>64.0</v>
      </c>
      <c r="AL3188" s="5">
        <v>3.61595E7</v>
      </c>
      <c r="AM3188" s="1" t="s">
        <v>5837</v>
      </c>
      <c r="AN3188" s="10"/>
      <c r="AO3188" s="10"/>
      <c r="AP3188" s="1" t="s">
        <v>5838</v>
      </c>
    </row>
    <row r="3189">
      <c r="A3189" s="1" t="s">
        <v>4752</v>
      </c>
      <c r="B3189" s="14">
        <v>46208.0</v>
      </c>
      <c r="C3189" s="1" t="s">
        <v>5827</v>
      </c>
      <c r="D3189" s="5">
        <v>1.0249419000216E13</v>
      </c>
      <c r="E3189" s="1" t="s">
        <v>4752</v>
      </c>
      <c r="F3189" s="1" t="s">
        <v>4229</v>
      </c>
      <c r="G3189" s="1" t="s">
        <v>15590</v>
      </c>
      <c r="H3189" s="5">
        <v>8.0024024E7</v>
      </c>
      <c r="I3189" s="5">
        <v>4.0</v>
      </c>
      <c r="J3189" s="1" t="s">
        <v>4759</v>
      </c>
      <c r="K3189" s="1" t="s">
        <v>5829</v>
      </c>
      <c r="L3189" s="1" t="s">
        <v>5830</v>
      </c>
      <c r="M3189" s="1" t="s">
        <v>5831</v>
      </c>
      <c r="N3189" s="5">
        <v>1.0249419000216E13</v>
      </c>
      <c r="O3189" s="1" t="s">
        <v>1103</v>
      </c>
      <c r="P3189" s="1" t="s">
        <v>5832</v>
      </c>
      <c r="Q3189" s="5">
        <v>2.0</v>
      </c>
      <c r="R3189" s="15">
        <v>40781.0</v>
      </c>
      <c r="S3189" s="5">
        <v>0.0</v>
      </c>
      <c r="T3189" s="10"/>
      <c r="U3189" s="10"/>
      <c r="V3189" s="15">
        <v>40781.0</v>
      </c>
      <c r="W3189" s="5">
        <v>1071600.0</v>
      </c>
      <c r="X3189" s="1" t="s">
        <v>5833</v>
      </c>
      <c r="Y3189" s="1" t="s">
        <v>1118</v>
      </c>
      <c r="Z3189" s="1" t="s">
        <v>5834</v>
      </c>
      <c r="AA3189" s="1" t="s">
        <v>1120</v>
      </c>
      <c r="AB3189" s="1" t="s">
        <v>5835</v>
      </c>
      <c r="AC3189" s="1" t="s">
        <v>5836</v>
      </c>
      <c r="AD3189" s="5">
        <v>7.586E7</v>
      </c>
      <c r="AE3189" s="1" t="s">
        <v>1413</v>
      </c>
      <c r="AF3189" s="5">
        <v>9563.0</v>
      </c>
      <c r="AG3189" s="5">
        <v>64.0</v>
      </c>
      <c r="AH3189" s="5">
        <v>3.61595E7</v>
      </c>
      <c r="AI3189" s="5">
        <v>19.0</v>
      </c>
      <c r="AJ3189" s="5">
        <v>3.5437806E7</v>
      </c>
      <c r="AK3189" s="5">
        <v>64.0</v>
      </c>
      <c r="AL3189" s="5">
        <v>3.61595E7</v>
      </c>
      <c r="AM3189" s="1" t="s">
        <v>5837</v>
      </c>
      <c r="AN3189" s="10"/>
      <c r="AO3189" s="10"/>
      <c r="AP3189" s="1" t="s">
        <v>5838</v>
      </c>
    </row>
    <row r="3190">
      <c r="A3190" s="1" t="s">
        <v>4752</v>
      </c>
      <c r="B3190" s="14">
        <v>45711.0</v>
      </c>
      <c r="C3190" s="1" t="s">
        <v>5402</v>
      </c>
      <c r="D3190" s="5">
        <v>5.1466860000156E13</v>
      </c>
      <c r="E3190" s="1" t="s">
        <v>4752</v>
      </c>
      <c r="F3190" s="1" t="s">
        <v>4229</v>
      </c>
      <c r="G3190" s="1" t="s">
        <v>5210</v>
      </c>
      <c r="H3190" s="5">
        <v>8.00210173E8</v>
      </c>
      <c r="I3190" s="5">
        <v>5.0</v>
      </c>
      <c r="J3190" s="1" t="s">
        <v>4755</v>
      </c>
      <c r="K3190" s="1" t="s">
        <v>2896</v>
      </c>
      <c r="L3190" s="1" t="s">
        <v>5405</v>
      </c>
      <c r="M3190" s="1" t="s">
        <v>2899</v>
      </c>
      <c r="N3190" s="5">
        <v>5.1466860000156E13</v>
      </c>
      <c r="O3190" s="1" t="s">
        <v>1072</v>
      </c>
      <c r="P3190" s="1" t="s">
        <v>5402</v>
      </c>
      <c r="Q3190" s="5">
        <v>2.0</v>
      </c>
      <c r="R3190" s="15">
        <v>38659.0</v>
      </c>
      <c r="S3190" s="5">
        <v>0.0</v>
      </c>
      <c r="T3190" s="10"/>
      <c r="U3190" s="10"/>
      <c r="V3190" s="15">
        <v>24327.0</v>
      </c>
      <c r="W3190" s="5">
        <v>1071600.0</v>
      </c>
      <c r="X3190" s="1" t="s">
        <v>5406</v>
      </c>
      <c r="Y3190" s="1" t="s">
        <v>1384</v>
      </c>
      <c r="Z3190" s="1" t="s">
        <v>5402</v>
      </c>
      <c r="AA3190" s="1" t="s">
        <v>1120</v>
      </c>
      <c r="AB3190" s="10"/>
      <c r="AC3190" s="1" t="s">
        <v>1121</v>
      </c>
      <c r="AD3190" s="5">
        <v>1.485E7</v>
      </c>
      <c r="AE3190" s="1" t="s">
        <v>1079</v>
      </c>
      <c r="AF3190" s="5">
        <v>6919.0</v>
      </c>
      <c r="AG3190" s="5">
        <v>16.0</v>
      </c>
      <c r="AH3190" s="5">
        <v>3.9819E7</v>
      </c>
      <c r="AI3190" s="10"/>
      <c r="AJ3190" s="10"/>
      <c r="AK3190" s="5">
        <v>16.0</v>
      </c>
      <c r="AL3190" s="5">
        <v>3.981903E7</v>
      </c>
      <c r="AM3190" s="1" t="s">
        <v>2904</v>
      </c>
      <c r="AN3190" s="10"/>
      <c r="AO3190" s="10"/>
      <c r="AP3190" s="1" t="s">
        <v>5407</v>
      </c>
    </row>
    <row r="3191">
      <c r="A3191" s="1" t="s">
        <v>4752</v>
      </c>
      <c r="B3191" s="14">
        <v>46139.0</v>
      </c>
      <c r="C3191" s="1" t="s">
        <v>17671</v>
      </c>
      <c r="D3191" s="5">
        <v>1.1169030000142E13</v>
      </c>
      <c r="E3191" s="1" t="s">
        <v>4752</v>
      </c>
      <c r="F3191" s="1" t="s">
        <v>1097</v>
      </c>
      <c r="G3191" s="1" t="s">
        <v>4799</v>
      </c>
      <c r="H3191" s="1" t="s">
        <v>17672</v>
      </c>
      <c r="I3191" s="5">
        <v>58.0</v>
      </c>
      <c r="J3191" s="1" t="s">
        <v>4759</v>
      </c>
      <c r="K3191" s="1" t="s">
        <v>17671</v>
      </c>
      <c r="L3191" s="1" t="s">
        <v>17673</v>
      </c>
      <c r="M3191" s="1" t="s">
        <v>17674</v>
      </c>
      <c r="N3191" s="5">
        <v>1.1169030000142E13</v>
      </c>
      <c r="O3191" s="1" t="s">
        <v>1072</v>
      </c>
      <c r="P3191" s="1" t="s">
        <v>17675</v>
      </c>
      <c r="Q3191" s="5">
        <v>2.0</v>
      </c>
      <c r="R3191" s="15">
        <v>40079.0</v>
      </c>
      <c r="S3191" s="5">
        <v>0.0</v>
      </c>
      <c r="T3191" s="10"/>
      <c r="U3191" s="10"/>
      <c r="V3191" s="15">
        <v>40079.0</v>
      </c>
      <c r="W3191" s="5">
        <v>4683400.0</v>
      </c>
      <c r="X3191" s="1" t="s">
        <v>17676</v>
      </c>
      <c r="Y3191" s="1" t="s">
        <v>1090</v>
      </c>
      <c r="Z3191" s="1" t="s">
        <v>17677</v>
      </c>
      <c r="AA3191" s="5">
        <v>2028.0</v>
      </c>
      <c r="AB3191" s="1" t="s">
        <v>4735</v>
      </c>
      <c r="AC3191" s="1" t="s">
        <v>5351</v>
      </c>
      <c r="AD3191" s="5">
        <v>5.1180001E7</v>
      </c>
      <c r="AE3191" s="1" t="s">
        <v>2781</v>
      </c>
      <c r="AF3191" s="5">
        <v>2531.0</v>
      </c>
      <c r="AG3191" s="5">
        <v>81.0</v>
      </c>
      <c r="AH3191" s="5">
        <v>3.3160962E7</v>
      </c>
      <c r="AI3191" s="10"/>
      <c r="AJ3191" s="10"/>
      <c r="AK3191" s="10"/>
      <c r="AL3191" s="10"/>
      <c r="AM3191" s="10"/>
      <c r="AN3191" s="10"/>
      <c r="AO3191" s="10"/>
      <c r="AP3191" s="1" t="s">
        <v>5353</v>
      </c>
    </row>
    <row r="3192">
      <c r="A3192" s="1" t="s">
        <v>4752</v>
      </c>
      <c r="B3192" s="14">
        <v>46123.0</v>
      </c>
      <c r="C3192" s="1" t="s">
        <v>6764</v>
      </c>
      <c r="D3192" s="5">
        <v>4.7934402000127E13</v>
      </c>
      <c r="E3192" s="1" t="s">
        <v>4752</v>
      </c>
      <c r="F3192" s="1" t="s">
        <v>5851</v>
      </c>
      <c r="G3192" s="1" t="s">
        <v>8053</v>
      </c>
      <c r="H3192" s="1" t="s">
        <v>17678</v>
      </c>
      <c r="I3192" s="1" t="s">
        <v>6236</v>
      </c>
      <c r="J3192" s="1" t="s">
        <v>4759</v>
      </c>
      <c r="K3192" s="1" t="s">
        <v>6767</v>
      </c>
      <c r="L3192" s="1" t="s">
        <v>6768</v>
      </c>
      <c r="M3192" s="1" t="s">
        <v>6769</v>
      </c>
      <c r="N3192" s="5">
        <v>4.7934402000127E13</v>
      </c>
      <c r="O3192" s="1" t="s">
        <v>1072</v>
      </c>
      <c r="P3192" s="10"/>
      <c r="Q3192" s="5">
        <v>2.0</v>
      </c>
      <c r="R3192" s="15">
        <v>44817.0</v>
      </c>
      <c r="S3192" s="5">
        <v>0.0</v>
      </c>
      <c r="T3192" s="10"/>
      <c r="U3192" s="10"/>
      <c r="V3192" s="15">
        <v>44817.0</v>
      </c>
      <c r="W3192" s="5">
        <v>4661300.0</v>
      </c>
      <c r="X3192" s="1" t="s">
        <v>6770</v>
      </c>
      <c r="Y3192" s="1" t="s">
        <v>1118</v>
      </c>
      <c r="Z3192" s="1" t="s">
        <v>5859</v>
      </c>
      <c r="AA3192" s="1" t="s">
        <v>5860</v>
      </c>
      <c r="AB3192" s="1" t="s">
        <v>6771</v>
      </c>
      <c r="AC3192" s="1" t="s">
        <v>1989</v>
      </c>
      <c r="AD3192" s="5">
        <v>1.414E7</v>
      </c>
      <c r="AE3192" s="1" t="s">
        <v>1079</v>
      </c>
      <c r="AF3192" s="5">
        <v>6363.0</v>
      </c>
      <c r="AG3192" s="5">
        <v>16.0</v>
      </c>
      <c r="AH3192" s="5">
        <v>3.238018E7</v>
      </c>
      <c r="AI3192" s="10"/>
      <c r="AJ3192" s="10"/>
      <c r="AK3192" s="10"/>
      <c r="AL3192" s="10"/>
      <c r="AM3192" s="1" t="s">
        <v>6772</v>
      </c>
      <c r="AN3192" s="10"/>
      <c r="AO3192" s="10"/>
      <c r="AP3192" s="1" t="s">
        <v>5862</v>
      </c>
    </row>
    <row r="3193">
      <c r="A3193" s="1" t="s">
        <v>4752</v>
      </c>
      <c r="B3193" s="14">
        <v>45780.0</v>
      </c>
      <c r="C3193" s="1" t="s">
        <v>17679</v>
      </c>
      <c r="D3193" s="5">
        <v>3.6436168000191E13</v>
      </c>
      <c r="E3193" s="1" t="s">
        <v>4752</v>
      </c>
      <c r="F3193" s="1" t="s">
        <v>1097</v>
      </c>
      <c r="G3193" s="1" t="s">
        <v>4761</v>
      </c>
      <c r="H3193" s="1" t="s">
        <v>17680</v>
      </c>
      <c r="I3193" s="5">
        <v>101.0</v>
      </c>
      <c r="J3193" s="1" t="s">
        <v>4759</v>
      </c>
      <c r="K3193" s="1" t="s">
        <v>17681</v>
      </c>
      <c r="L3193" s="1" t="s">
        <v>17682</v>
      </c>
      <c r="M3193" s="1" t="s">
        <v>17683</v>
      </c>
      <c r="N3193" s="5">
        <v>3.6436168000191E13</v>
      </c>
      <c r="O3193" s="1" t="s">
        <v>1072</v>
      </c>
      <c r="P3193" s="1" t="s">
        <v>17684</v>
      </c>
      <c r="Q3193" s="5">
        <v>2.0</v>
      </c>
      <c r="R3193" s="15">
        <v>43880.0</v>
      </c>
      <c r="S3193" s="5">
        <v>0.0</v>
      </c>
      <c r="T3193" s="10"/>
      <c r="U3193" s="10"/>
      <c r="V3193" s="15">
        <v>43880.0</v>
      </c>
      <c r="W3193" s="5">
        <v>4632001.0</v>
      </c>
      <c r="X3193" s="1" t="s">
        <v>17685</v>
      </c>
      <c r="Y3193" s="1" t="s">
        <v>1075</v>
      </c>
      <c r="Z3193" s="1" t="s">
        <v>17686</v>
      </c>
      <c r="AA3193" s="5">
        <v>22.0</v>
      </c>
      <c r="AB3193" s="10"/>
      <c r="AC3193" s="1" t="s">
        <v>1078</v>
      </c>
      <c r="AD3193" s="5">
        <v>9.914E7</v>
      </c>
      <c r="AE3193" s="1" t="s">
        <v>1277</v>
      </c>
      <c r="AF3193" s="5">
        <v>8415.0</v>
      </c>
      <c r="AG3193" s="5">
        <v>54.0</v>
      </c>
      <c r="AH3193" s="5">
        <v>9.9248573E7</v>
      </c>
      <c r="AI3193" s="10"/>
      <c r="AJ3193" s="10"/>
      <c r="AK3193" s="10"/>
      <c r="AL3193" s="10"/>
      <c r="AM3193" s="10"/>
      <c r="AN3193" s="10"/>
      <c r="AO3193" s="10"/>
      <c r="AP3193" s="1" t="s">
        <v>17687</v>
      </c>
    </row>
    <row r="3194">
      <c r="A3194" s="1" t="s">
        <v>4752</v>
      </c>
      <c r="B3194" s="14">
        <v>45820.0</v>
      </c>
      <c r="C3194" s="1" t="s">
        <v>5863</v>
      </c>
      <c r="D3194" s="5">
        <v>1.722741400015E13</v>
      </c>
      <c r="E3194" s="1" t="s">
        <v>4752</v>
      </c>
      <c r="F3194" s="1" t="s">
        <v>1097</v>
      </c>
      <c r="G3194" s="1" t="s">
        <v>4898</v>
      </c>
      <c r="H3194" s="1" t="s">
        <v>17688</v>
      </c>
      <c r="I3194" s="5">
        <v>78.0</v>
      </c>
      <c r="J3194" s="1" t="s">
        <v>4759</v>
      </c>
      <c r="K3194" s="1" t="s">
        <v>5865</v>
      </c>
      <c r="L3194" s="1" t="s">
        <v>5866</v>
      </c>
      <c r="M3194" s="1" t="s">
        <v>5867</v>
      </c>
      <c r="N3194" s="5">
        <v>1.722741400015E13</v>
      </c>
      <c r="O3194" s="1" t="s">
        <v>1072</v>
      </c>
      <c r="P3194" s="1" t="s">
        <v>5863</v>
      </c>
      <c r="Q3194" s="5">
        <v>2.0</v>
      </c>
      <c r="R3194" s="15">
        <v>38659.0</v>
      </c>
      <c r="S3194" s="5">
        <v>0.0</v>
      </c>
      <c r="T3194" s="10"/>
      <c r="U3194" s="10"/>
      <c r="V3194" s="15">
        <v>25910.0</v>
      </c>
      <c r="W3194" s="5">
        <v>230600.0</v>
      </c>
      <c r="X3194" s="10"/>
      <c r="Y3194" s="1" t="s">
        <v>1118</v>
      </c>
      <c r="Z3194" s="1" t="s">
        <v>5868</v>
      </c>
      <c r="AA3194" s="1" t="s">
        <v>1410</v>
      </c>
      <c r="AB3194" s="1" t="s">
        <v>5869</v>
      </c>
      <c r="AC3194" s="1" t="s">
        <v>1121</v>
      </c>
      <c r="AD3194" s="5">
        <v>3.5797899E7</v>
      </c>
      <c r="AE3194" s="1" t="s">
        <v>1205</v>
      </c>
      <c r="AF3194" s="5">
        <v>4417.0</v>
      </c>
      <c r="AG3194" s="5">
        <v>38.0</v>
      </c>
      <c r="AH3194" s="5">
        <v>3.7291E7</v>
      </c>
      <c r="AI3194" s="5">
        <v>38.0</v>
      </c>
      <c r="AJ3194" s="5">
        <v>3.7291002E7</v>
      </c>
      <c r="AK3194" s="5">
        <v>38.0</v>
      </c>
      <c r="AL3194" s="5">
        <v>3.7291E7</v>
      </c>
      <c r="AM3194" s="1" t="s">
        <v>5870</v>
      </c>
      <c r="AN3194" s="10"/>
      <c r="AO3194" s="10"/>
      <c r="AP3194" s="1" t="s">
        <v>3935</v>
      </c>
    </row>
    <row r="3195">
      <c r="A3195" s="1" t="s">
        <v>4752</v>
      </c>
      <c r="B3195" s="14">
        <v>45911.0</v>
      </c>
      <c r="C3195" s="1" t="s">
        <v>7406</v>
      </c>
      <c r="D3195" s="5">
        <v>4.8089180000156E13</v>
      </c>
      <c r="E3195" s="1" t="s">
        <v>4752</v>
      </c>
      <c r="F3195" s="1" t="s">
        <v>1318</v>
      </c>
      <c r="G3195" s="1" t="s">
        <v>5992</v>
      </c>
      <c r="H3195" s="1" t="s">
        <v>17689</v>
      </c>
      <c r="I3195" s="5">
        <v>88.0</v>
      </c>
      <c r="J3195" s="1" t="s">
        <v>4759</v>
      </c>
      <c r="K3195" s="1" t="s">
        <v>7408</v>
      </c>
      <c r="L3195" s="1" t="s">
        <v>7409</v>
      </c>
      <c r="M3195" s="1" t="s">
        <v>7410</v>
      </c>
      <c r="N3195" s="5">
        <v>4.8089180000156E13</v>
      </c>
      <c r="O3195" s="1" t="s">
        <v>1072</v>
      </c>
      <c r="P3195" s="1" t="s">
        <v>7411</v>
      </c>
      <c r="Q3195" s="5">
        <v>2.0</v>
      </c>
      <c r="R3195" s="15">
        <v>44830.0</v>
      </c>
      <c r="S3195" s="5">
        <v>0.0</v>
      </c>
      <c r="T3195" s="10"/>
      <c r="U3195" s="5">
        <v>105.0</v>
      </c>
      <c r="V3195" s="15">
        <v>44830.0</v>
      </c>
      <c r="W3195" s="5">
        <v>161001.0</v>
      </c>
      <c r="X3195" s="1" t="s">
        <v>7412</v>
      </c>
      <c r="Y3195" s="1" t="s">
        <v>1090</v>
      </c>
      <c r="Z3195" s="1" t="s">
        <v>5151</v>
      </c>
      <c r="AA3195" s="1" t="s">
        <v>7413</v>
      </c>
      <c r="AB3195" s="1" t="s">
        <v>7414</v>
      </c>
      <c r="AC3195" s="1" t="s">
        <v>1078</v>
      </c>
      <c r="AD3195" s="5">
        <v>7.596E7</v>
      </c>
      <c r="AE3195" s="1" t="s">
        <v>1413</v>
      </c>
      <c r="AF3195" s="5">
        <v>9645.0</v>
      </c>
      <c r="AG3195" s="5">
        <v>64.0</v>
      </c>
      <c r="AH3195" s="5">
        <v>9.6110062E7</v>
      </c>
      <c r="AI3195" s="10"/>
      <c r="AJ3195" s="10"/>
      <c r="AK3195" s="10"/>
      <c r="AL3195" s="10"/>
      <c r="AM3195" s="1" t="s">
        <v>7415</v>
      </c>
      <c r="AN3195" s="10"/>
      <c r="AO3195" s="10"/>
      <c r="AP3195" s="1" t="s">
        <v>7416</v>
      </c>
    </row>
    <row r="3196">
      <c r="A3196" s="1" t="s">
        <v>4752</v>
      </c>
      <c r="B3196" s="14">
        <v>45808.0</v>
      </c>
      <c r="C3196" s="1" t="s">
        <v>17690</v>
      </c>
      <c r="D3196" s="5">
        <v>4.197515000184E12</v>
      </c>
      <c r="E3196" s="1" t="s">
        <v>4752</v>
      </c>
      <c r="F3196" s="1" t="s">
        <v>17691</v>
      </c>
      <c r="G3196" s="1" t="s">
        <v>7726</v>
      </c>
      <c r="H3196" s="5">
        <v>8.00230187E8</v>
      </c>
      <c r="I3196" s="5">
        <v>5.0</v>
      </c>
      <c r="J3196" s="1" t="s">
        <v>4755</v>
      </c>
      <c r="K3196" s="1" t="s">
        <v>17692</v>
      </c>
      <c r="L3196" s="1" t="s">
        <v>17693</v>
      </c>
      <c r="M3196" s="1" t="s">
        <v>17694</v>
      </c>
      <c r="N3196" s="5">
        <v>4.197515000184E12</v>
      </c>
      <c r="O3196" s="1" t="s">
        <v>1072</v>
      </c>
      <c r="P3196" s="1" t="s">
        <v>17690</v>
      </c>
      <c r="Q3196" s="5">
        <v>2.0</v>
      </c>
      <c r="R3196" s="15">
        <v>38591.0</v>
      </c>
      <c r="S3196" s="5">
        <v>0.0</v>
      </c>
      <c r="T3196" s="10"/>
      <c r="U3196" s="10"/>
      <c r="V3196" s="15">
        <v>36871.0</v>
      </c>
      <c r="W3196" s="5">
        <v>9430800.0</v>
      </c>
      <c r="X3196" s="1" t="s">
        <v>3882</v>
      </c>
      <c r="Y3196" s="1" t="s">
        <v>1118</v>
      </c>
      <c r="Z3196" s="1" t="s">
        <v>17695</v>
      </c>
      <c r="AA3196" s="5">
        <v>491.0</v>
      </c>
      <c r="AB3196" s="10"/>
      <c r="AC3196" s="1" t="s">
        <v>17696</v>
      </c>
      <c r="AD3196" s="5">
        <v>3.813E7</v>
      </c>
      <c r="AE3196" s="1" t="s">
        <v>1205</v>
      </c>
      <c r="AF3196" s="5">
        <v>4227.0</v>
      </c>
      <c r="AG3196" s="5">
        <v>34.0</v>
      </c>
      <c r="AH3196" s="5">
        <v>3.3221289E7</v>
      </c>
      <c r="AI3196" s="10"/>
      <c r="AJ3196" s="10"/>
      <c r="AK3196" s="5">
        <v>34.0</v>
      </c>
      <c r="AL3196" s="5">
        <v>3.3221389E7</v>
      </c>
      <c r="AM3196" s="1" t="s">
        <v>17697</v>
      </c>
      <c r="AN3196" s="10"/>
      <c r="AO3196" s="10"/>
      <c r="AP3196" s="1" t="s">
        <v>10269</v>
      </c>
    </row>
    <row r="3197">
      <c r="A3197" s="1" t="s">
        <v>4752</v>
      </c>
      <c r="B3197" s="14">
        <v>46288.0</v>
      </c>
      <c r="C3197" s="1" t="s">
        <v>7417</v>
      </c>
      <c r="D3197" s="5">
        <v>4.0206420000143E13</v>
      </c>
      <c r="E3197" s="1" t="s">
        <v>4752</v>
      </c>
      <c r="F3197" s="1" t="s">
        <v>1097</v>
      </c>
      <c r="G3197" s="1" t="s">
        <v>7157</v>
      </c>
      <c r="H3197" s="1" t="s">
        <v>17698</v>
      </c>
      <c r="I3197" s="1" t="s">
        <v>1933</v>
      </c>
      <c r="J3197" s="1" t="s">
        <v>4759</v>
      </c>
      <c r="K3197" s="1" t="s">
        <v>3979</v>
      </c>
      <c r="L3197" s="1" t="s">
        <v>3980</v>
      </c>
      <c r="M3197" s="1" t="s">
        <v>3981</v>
      </c>
      <c r="N3197" s="5">
        <v>4.0206420000143E13</v>
      </c>
      <c r="O3197" s="1" t="s">
        <v>1072</v>
      </c>
      <c r="P3197" s="10"/>
      <c r="Q3197" s="5">
        <v>2.0</v>
      </c>
      <c r="R3197" s="15">
        <v>44193.0</v>
      </c>
      <c r="S3197" s="5">
        <v>0.0</v>
      </c>
      <c r="T3197" s="10"/>
      <c r="U3197" s="10"/>
      <c r="V3197" s="15">
        <v>44193.0</v>
      </c>
      <c r="W3197" s="5">
        <v>161001.0</v>
      </c>
      <c r="X3197" s="1" t="s">
        <v>3982</v>
      </c>
      <c r="Y3197" s="1" t="s">
        <v>1075</v>
      </c>
      <c r="Z3197" s="1" t="s">
        <v>3983</v>
      </c>
      <c r="AA3197" s="5">
        <v>390.0</v>
      </c>
      <c r="AB3197" s="10"/>
      <c r="AC3197" s="1" t="s">
        <v>3984</v>
      </c>
      <c r="AD3197" s="5">
        <v>3.986E7</v>
      </c>
      <c r="AE3197" s="1" t="s">
        <v>1205</v>
      </c>
      <c r="AF3197" s="5">
        <v>4885.0</v>
      </c>
      <c r="AG3197" s="5">
        <v>33.0</v>
      </c>
      <c r="AH3197" s="5">
        <v>9.9302476E7</v>
      </c>
      <c r="AI3197" s="10"/>
      <c r="AJ3197" s="10"/>
      <c r="AK3197" s="10"/>
      <c r="AL3197" s="10"/>
      <c r="AM3197" s="1" t="s">
        <v>3985</v>
      </c>
      <c r="AN3197" s="10"/>
      <c r="AO3197" s="10"/>
      <c r="AP3197" s="1" t="s">
        <v>3986</v>
      </c>
    </row>
    <row r="3198">
      <c r="A3198" s="1" t="s">
        <v>4752</v>
      </c>
      <c r="B3198" s="14">
        <v>46156.0</v>
      </c>
      <c r="C3198" s="1" t="s">
        <v>9158</v>
      </c>
      <c r="D3198" s="5">
        <v>5.0582187000157E13</v>
      </c>
      <c r="E3198" s="1" t="s">
        <v>4752</v>
      </c>
      <c r="F3198" s="1" t="s">
        <v>1097</v>
      </c>
      <c r="G3198" s="1" t="s">
        <v>4799</v>
      </c>
      <c r="H3198" s="1" t="s">
        <v>17699</v>
      </c>
      <c r="I3198" s="5">
        <v>58.0</v>
      </c>
      <c r="J3198" s="1" t="s">
        <v>4759</v>
      </c>
      <c r="K3198" s="1" t="s">
        <v>9160</v>
      </c>
      <c r="L3198" s="1" t="s">
        <v>9161</v>
      </c>
      <c r="M3198" s="1" t="s">
        <v>9162</v>
      </c>
      <c r="N3198" s="5">
        <v>5.0582187000157E13</v>
      </c>
      <c r="O3198" s="1" t="s">
        <v>1072</v>
      </c>
      <c r="P3198" s="1" t="s">
        <v>9163</v>
      </c>
      <c r="Q3198" s="5">
        <v>2.0</v>
      </c>
      <c r="R3198" s="15">
        <v>45054.0</v>
      </c>
      <c r="S3198" s="5">
        <v>0.0</v>
      </c>
      <c r="T3198" s="10"/>
      <c r="U3198" s="10"/>
      <c r="V3198" s="15">
        <v>45054.0</v>
      </c>
      <c r="W3198" s="5">
        <v>161001.0</v>
      </c>
      <c r="X3198" s="1" t="s">
        <v>4435</v>
      </c>
      <c r="Y3198" s="1" t="s">
        <v>2325</v>
      </c>
      <c r="Z3198" s="1" t="s">
        <v>9164</v>
      </c>
      <c r="AA3198" s="5">
        <v>54.0</v>
      </c>
      <c r="AB3198" s="1" t="s">
        <v>9165</v>
      </c>
      <c r="AC3198" s="1" t="s">
        <v>9166</v>
      </c>
      <c r="AD3198" s="5">
        <v>1.6430606E7</v>
      </c>
      <c r="AE3198" s="1" t="s">
        <v>1079</v>
      </c>
      <c r="AF3198" s="5">
        <v>6445.0</v>
      </c>
      <c r="AG3198" s="5">
        <v>14.0</v>
      </c>
      <c r="AH3198" s="5">
        <v>3.541044E7</v>
      </c>
      <c r="AI3198" s="10"/>
      <c r="AJ3198" s="10"/>
      <c r="AK3198" s="10"/>
      <c r="AL3198" s="10"/>
      <c r="AM3198" s="1" t="s">
        <v>9167</v>
      </c>
      <c r="AN3198" s="10"/>
      <c r="AO3198" s="10"/>
      <c r="AP3198" s="1" t="s">
        <v>9168</v>
      </c>
    </row>
    <row r="3199">
      <c r="A3199" s="1" t="s">
        <v>4752</v>
      </c>
      <c r="B3199" s="14">
        <v>45821.0</v>
      </c>
      <c r="C3199" s="1" t="s">
        <v>10287</v>
      </c>
      <c r="D3199" s="5">
        <v>7.007165000134E12</v>
      </c>
      <c r="E3199" s="1" t="s">
        <v>4752</v>
      </c>
      <c r="F3199" s="1" t="s">
        <v>1097</v>
      </c>
      <c r="G3199" s="1" t="s">
        <v>6542</v>
      </c>
      <c r="H3199" s="1" t="s">
        <v>17700</v>
      </c>
      <c r="I3199" s="1" t="s">
        <v>6543</v>
      </c>
      <c r="J3199" s="1" t="s">
        <v>4759</v>
      </c>
      <c r="K3199" s="1" t="s">
        <v>10291</v>
      </c>
      <c r="L3199" s="1" t="s">
        <v>10292</v>
      </c>
      <c r="M3199" s="1" t="s">
        <v>10293</v>
      </c>
      <c r="N3199" s="5">
        <v>7.007165000134E12</v>
      </c>
      <c r="O3199" s="1" t="s">
        <v>1072</v>
      </c>
      <c r="P3199" s="10"/>
      <c r="Q3199" s="5">
        <v>2.0</v>
      </c>
      <c r="R3199" s="10"/>
      <c r="S3199" s="5">
        <v>0.0</v>
      </c>
      <c r="T3199" s="10"/>
      <c r="U3199" s="10"/>
      <c r="V3199" s="15">
        <v>38251.0</v>
      </c>
      <c r="W3199" s="5">
        <v>7740300.0</v>
      </c>
      <c r="X3199" s="1" t="s">
        <v>10294</v>
      </c>
      <c r="Y3199" s="1" t="s">
        <v>1075</v>
      </c>
      <c r="Z3199" s="1" t="s">
        <v>10295</v>
      </c>
      <c r="AA3199" s="5">
        <v>2700.0</v>
      </c>
      <c r="AB3199" s="10"/>
      <c r="AC3199" s="1" t="s">
        <v>10296</v>
      </c>
      <c r="AD3199" s="5">
        <v>8.6183751E7</v>
      </c>
      <c r="AE3199" s="1" t="s">
        <v>1231</v>
      </c>
      <c r="AF3199" s="5">
        <v>7471.0</v>
      </c>
      <c r="AG3199" s="5">
        <v>43.0</v>
      </c>
      <c r="AH3199" s="5">
        <v>3.30593E7</v>
      </c>
      <c r="AI3199" s="10"/>
      <c r="AJ3199" s="10"/>
      <c r="AK3199" s="10"/>
      <c r="AL3199" s="10"/>
      <c r="AM3199" s="1" t="s">
        <v>9783</v>
      </c>
      <c r="AN3199" s="10"/>
      <c r="AO3199" s="10"/>
      <c r="AP3199" s="1" t="s">
        <v>10297</v>
      </c>
    </row>
    <row r="3200">
      <c r="A3200" s="1" t="s">
        <v>4752</v>
      </c>
      <c r="B3200" s="14">
        <v>45821.0</v>
      </c>
      <c r="C3200" s="1" t="s">
        <v>10287</v>
      </c>
      <c r="D3200" s="5">
        <v>7.007165000134E12</v>
      </c>
      <c r="E3200" s="1" t="s">
        <v>4752</v>
      </c>
      <c r="F3200" s="1" t="s">
        <v>1097</v>
      </c>
      <c r="G3200" s="1" t="s">
        <v>6542</v>
      </c>
      <c r="H3200" s="1" t="s">
        <v>17701</v>
      </c>
      <c r="I3200" s="1" t="s">
        <v>6543</v>
      </c>
      <c r="J3200" s="1" t="s">
        <v>4759</v>
      </c>
      <c r="K3200" s="1" t="s">
        <v>10291</v>
      </c>
      <c r="L3200" s="1" t="s">
        <v>10292</v>
      </c>
      <c r="M3200" s="1" t="s">
        <v>10293</v>
      </c>
      <c r="N3200" s="5">
        <v>7.007165000134E12</v>
      </c>
      <c r="O3200" s="1" t="s">
        <v>1072</v>
      </c>
      <c r="P3200" s="10"/>
      <c r="Q3200" s="5">
        <v>2.0</v>
      </c>
      <c r="R3200" s="10"/>
      <c r="S3200" s="5">
        <v>0.0</v>
      </c>
      <c r="T3200" s="10"/>
      <c r="U3200" s="10"/>
      <c r="V3200" s="15">
        <v>38251.0</v>
      </c>
      <c r="W3200" s="5">
        <v>7740300.0</v>
      </c>
      <c r="X3200" s="1" t="s">
        <v>10294</v>
      </c>
      <c r="Y3200" s="1" t="s">
        <v>1075</v>
      </c>
      <c r="Z3200" s="1" t="s">
        <v>10295</v>
      </c>
      <c r="AA3200" s="5">
        <v>2700.0</v>
      </c>
      <c r="AB3200" s="10"/>
      <c r="AC3200" s="1" t="s">
        <v>10296</v>
      </c>
      <c r="AD3200" s="5">
        <v>8.6183751E7</v>
      </c>
      <c r="AE3200" s="1" t="s">
        <v>1231</v>
      </c>
      <c r="AF3200" s="5">
        <v>7471.0</v>
      </c>
      <c r="AG3200" s="5">
        <v>43.0</v>
      </c>
      <c r="AH3200" s="5">
        <v>3.30593E7</v>
      </c>
      <c r="AI3200" s="10"/>
      <c r="AJ3200" s="10"/>
      <c r="AK3200" s="10"/>
      <c r="AL3200" s="10"/>
      <c r="AM3200" s="1" t="s">
        <v>9783</v>
      </c>
      <c r="AN3200" s="10"/>
      <c r="AO3200" s="10"/>
      <c r="AP3200" s="1" t="s">
        <v>10297</v>
      </c>
    </row>
    <row r="3201">
      <c r="A3201" s="1" t="s">
        <v>4752</v>
      </c>
      <c r="B3201" s="14">
        <v>46092.0</v>
      </c>
      <c r="C3201" s="1" t="s">
        <v>9775</v>
      </c>
      <c r="D3201" s="5">
        <v>6.0672930001E12</v>
      </c>
      <c r="E3201" s="1" t="s">
        <v>4752</v>
      </c>
      <c r="F3201" s="1" t="s">
        <v>1097</v>
      </c>
      <c r="G3201" s="1" t="s">
        <v>4771</v>
      </c>
      <c r="H3201" s="1" t="s">
        <v>17702</v>
      </c>
      <c r="I3201" s="17">
        <v>45528.0</v>
      </c>
      <c r="J3201" s="1" t="s">
        <v>4759</v>
      </c>
      <c r="K3201" s="1" t="s">
        <v>9777</v>
      </c>
      <c r="L3201" s="1" t="s">
        <v>9778</v>
      </c>
      <c r="M3201" s="1" t="s">
        <v>9779</v>
      </c>
      <c r="N3201" s="5">
        <v>6.0672930001E12</v>
      </c>
      <c r="O3201" s="1" t="s">
        <v>1072</v>
      </c>
      <c r="P3201" s="10"/>
      <c r="Q3201" s="5">
        <v>2.0</v>
      </c>
      <c r="R3201" s="15">
        <v>38283.0</v>
      </c>
      <c r="S3201" s="5">
        <v>0.0</v>
      </c>
      <c r="T3201" s="10"/>
      <c r="U3201" s="10"/>
      <c r="V3201" s="15">
        <v>37993.0</v>
      </c>
      <c r="W3201" s="5">
        <v>111302.0</v>
      </c>
      <c r="X3201" s="1" t="s">
        <v>9780</v>
      </c>
      <c r="Y3201" s="10"/>
      <c r="Z3201" s="1" t="s">
        <v>9781</v>
      </c>
      <c r="AA3201" s="1" t="s">
        <v>1120</v>
      </c>
      <c r="AB3201" s="1" t="s">
        <v>9782</v>
      </c>
      <c r="AC3201" s="1" t="s">
        <v>1121</v>
      </c>
      <c r="AD3201" s="5">
        <v>5.630297E7</v>
      </c>
      <c r="AE3201" s="1" t="s">
        <v>2781</v>
      </c>
      <c r="AF3201" s="5">
        <v>2521.0</v>
      </c>
      <c r="AG3201" s="5">
        <v>43.0</v>
      </c>
      <c r="AH3201" s="5">
        <v>3.30593E7</v>
      </c>
      <c r="AI3201" s="5">
        <v>43.0</v>
      </c>
      <c r="AJ3201" s="5">
        <v>9.1558566E7</v>
      </c>
      <c r="AK3201" s="5">
        <v>87.0</v>
      </c>
      <c r="AL3201" s="5">
        <v>3.8621813E7</v>
      </c>
      <c r="AM3201" s="1" t="s">
        <v>9783</v>
      </c>
      <c r="AN3201" s="10"/>
      <c r="AO3201" s="10"/>
      <c r="AP3201" s="1" t="s">
        <v>2782</v>
      </c>
    </row>
    <row r="3202">
      <c r="A3202" s="1" t="s">
        <v>4752</v>
      </c>
      <c r="B3202" s="14">
        <v>46031.0</v>
      </c>
      <c r="C3202" s="1" t="s">
        <v>10287</v>
      </c>
      <c r="D3202" s="5">
        <v>7.007165000134E12</v>
      </c>
      <c r="E3202" s="1" t="s">
        <v>4752</v>
      </c>
      <c r="F3202" s="1" t="s">
        <v>1097</v>
      </c>
      <c r="G3202" s="1" t="s">
        <v>6542</v>
      </c>
      <c r="H3202" s="1" t="s">
        <v>17703</v>
      </c>
      <c r="I3202" s="1" t="s">
        <v>6543</v>
      </c>
      <c r="J3202" s="1" t="s">
        <v>4759</v>
      </c>
      <c r="K3202" s="1" t="s">
        <v>10291</v>
      </c>
      <c r="L3202" s="1" t="s">
        <v>10292</v>
      </c>
      <c r="M3202" s="1" t="s">
        <v>10293</v>
      </c>
      <c r="N3202" s="5">
        <v>7.007165000134E12</v>
      </c>
      <c r="O3202" s="1" t="s">
        <v>1072</v>
      </c>
      <c r="P3202" s="10"/>
      <c r="Q3202" s="5">
        <v>2.0</v>
      </c>
      <c r="R3202" s="10"/>
      <c r="S3202" s="5">
        <v>0.0</v>
      </c>
      <c r="T3202" s="10"/>
      <c r="U3202" s="10"/>
      <c r="V3202" s="15">
        <v>38251.0</v>
      </c>
      <c r="W3202" s="5">
        <v>7740300.0</v>
      </c>
      <c r="X3202" s="1" t="s">
        <v>10294</v>
      </c>
      <c r="Y3202" s="1" t="s">
        <v>1075</v>
      </c>
      <c r="Z3202" s="1" t="s">
        <v>10295</v>
      </c>
      <c r="AA3202" s="5">
        <v>2700.0</v>
      </c>
      <c r="AB3202" s="10"/>
      <c r="AC3202" s="1" t="s">
        <v>10296</v>
      </c>
      <c r="AD3202" s="5">
        <v>8.6183751E7</v>
      </c>
      <c r="AE3202" s="1" t="s">
        <v>1231</v>
      </c>
      <c r="AF3202" s="5">
        <v>7471.0</v>
      </c>
      <c r="AG3202" s="5">
        <v>43.0</v>
      </c>
      <c r="AH3202" s="5">
        <v>3.30593E7</v>
      </c>
      <c r="AI3202" s="10"/>
      <c r="AJ3202" s="10"/>
      <c r="AK3202" s="10"/>
      <c r="AL3202" s="10"/>
      <c r="AM3202" s="1" t="s">
        <v>9783</v>
      </c>
      <c r="AN3202" s="10"/>
      <c r="AO3202" s="10"/>
      <c r="AP3202" s="1" t="s">
        <v>10297</v>
      </c>
    </row>
    <row r="3203">
      <c r="A3203" s="1" t="s">
        <v>4752</v>
      </c>
      <c r="B3203" s="14">
        <v>45801.0</v>
      </c>
      <c r="C3203" s="1" t="s">
        <v>17704</v>
      </c>
      <c r="D3203" s="5">
        <v>4.7622237000178E13</v>
      </c>
      <c r="E3203" s="1" t="s">
        <v>4752</v>
      </c>
      <c r="F3203" s="1" t="s">
        <v>1097</v>
      </c>
      <c r="G3203" s="1" t="s">
        <v>4898</v>
      </c>
      <c r="H3203" s="1" t="s">
        <v>17705</v>
      </c>
      <c r="I3203" s="5">
        <v>78.0</v>
      </c>
      <c r="J3203" s="1" t="s">
        <v>4759</v>
      </c>
      <c r="K3203" s="1" t="s">
        <v>17706</v>
      </c>
      <c r="L3203" s="1" t="s">
        <v>17707</v>
      </c>
      <c r="M3203" s="1" t="s">
        <v>17708</v>
      </c>
      <c r="N3203" s="5">
        <v>4.7622237000178E13</v>
      </c>
      <c r="O3203" s="1" t="s">
        <v>1072</v>
      </c>
      <c r="P3203" s="1" t="s">
        <v>17704</v>
      </c>
      <c r="Q3203" s="5">
        <v>2.0</v>
      </c>
      <c r="R3203" s="15">
        <v>44791.0</v>
      </c>
      <c r="S3203" s="5">
        <v>0.0</v>
      </c>
      <c r="T3203" s="10"/>
      <c r="U3203" s="5">
        <v>105.0</v>
      </c>
      <c r="V3203" s="15">
        <v>44791.0</v>
      </c>
      <c r="W3203" s="5">
        <v>161001.0</v>
      </c>
      <c r="X3203" s="1" t="s">
        <v>17709</v>
      </c>
      <c r="Y3203" s="1" t="s">
        <v>1346</v>
      </c>
      <c r="Z3203" s="1" t="s">
        <v>17710</v>
      </c>
      <c r="AA3203" s="1" t="s">
        <v>1410</v>
      </c>
      <c r="AB3203" s="10"/>
      <c r="AC3203" s="1" t="s">
        <v>1121</v>
      </c>
      <c r="AD3203" s="5">
        <v>7.852E7</v>
      </c>
      <c r="AE3203" s="1" t="s">
        <v>1122</v>
      </c>
      <c r="AF3203" s="5">
        <v>9887.0</v>
      </c>
      <c r="AG3203" s="5">
        <v>66.0</v>
      </c>
      <c r="AH3203" s="5">
        <v>9.9675788E7</v>
      </c>
      <c r="AI3203" s="5">
        <v>0.0</v>
      </c>
      <c r="AJ3203" s="5">
        <v>0.0</v>
      </c>
      <c r="AK3203" s="10"/>
      <c r="AL3203" s="10"/>
      <c r="AM3203" s="1" t="s">
        <v>17711</v>
      </c>
      <c r="AN3203" s="10"/>
      <c r="AO3203" s="10"/>
      <c r="AP3203" s="1" t="s">
        <v>14190</v>
      </c>
    </row>
    <row r="3204">
      <c r="A3204" s="1" t="s">
        <v>4752</v>
      </c>
      <c r="B3204" s="14">
        <v>46288.0</v>
      </c>
      <c r="C3204" s="1" t="s">
        <v>5724</v>
      </c>
      <c r="D3204" s="5">
        <v>4.8806406000192E13</v>
      </c>
      <c r="E3204" s="1" t="s">
        <v>4752</v>
      </c>
      <c r="F3204" s="1" t="s">
        <v>1097</v>
      </c>
      <c r="G3204" s="1" t="s">
        <v>4799</v>
      </c>
      <c r="H3204" s="1" t="s">
        <v>17712</v>
      </c>
      <c r="I3204" s="5">
        <v>58.0</v>
      </c>
      <c r="J3204" s="1" t="s">
        <v>4759</v>
      </c>
      <c r="K3204" s="1" t="s">
        <v>5726</v>
      </c>
      <c r="L3204" s="1" t="s">
        <v>5727</v>
      </c>
      <c r="M3204" s="1" t="s">
        <v>5728</v>
      </c>
      <c r="N3204" s="5">
        <v>4.8806406000192E13</v>
      </c>
      <c r="O3204" s="1" t="s">
        <v>1072</v>
      </c>
      <c r="P3204" s="1" t="s">
        <v>5724</v>
      </c>
      <c r="Q3204" s="5">
        <v>2.0</v>
      </c>
      <c r="R3204" s="15">
        <v>44900.0</v>
      </c>
      <c r="S3204" s="5">
        <v>0.0</v>
      </c>
      <c r="T3204" s="10"/>
      <c r="U3204" s="10"/>
      <c r="V3204" s="15">
        <v>44900.0</v>
      </c>
      <c r="W3204" s="5">
        <v>161001.0</v>
      </c>
      <c r="X3204" s="1" t="s">
        <v>5729</v>
      </c>
      <c r="Y3204" s="1" t="s">
        <v>1075</v>
      </c>
      <c r="Z3204" s="1" t="s">
        <v>5730</v>
      </c>
      <c r="AA3204" s="5">
        <v>52.0</v>
      </c>
      <c r="AB3204" s="10"/>
      <c r="AC3204" s="1" t="s">
        <v>1078</v>
      </c>
      <c r="AD3204" s="5">
        <v>3.821E7</v>
      </c>
      <c r="AE3204" s="1" t="s">
        <v>1205</v>
      </c>
      <c r="AF3204" s="5">
        <v>5013.0</v>
      </c>
      <c r="AG3204" s="5">
        <v>34.0</v>
      </c>
      <c r="AH3204" s="5">
        <v>3.3123659E7</v>
      </c>
      <c r="AI3204" s="10"/>
      <c r="AJ3204" s="10"/>
      <c r="AK3204" s="10"/>
      <c r="AL3204" s="10"/>
      <c r="AM3204" s="1" t="s">
        <v>5731</v>
      </c>
      <c r="AN3204" s="10"/>
      <c r="AO3204" s="10"/>
      <c r="AP3204" s="1" t="s">
        <v>5732</v>
      </c>
    </row>
    <row r="3205">
      <c r="A3205" s="1" t="s">
        <v>4752</v>
      </c>
      <c r="B3205" s="14">
        <v>45880.0</v>
      </c>
      <c r="C3205" s="1" t="s">
        <v>10826</v>
      </c>
      <c r="D3205" s="5">
        <v>4.7102171000195E13</v>
      </c>
      <c r="E3205" s="1" t="s">
        <v>4752</v>
      </c>
      <c r="F3205" s="1" t="s">
        <v>1097</v>
      </c>
      <c r="G3205" s="1" t="s">
        <v>5239</v>
      </c>
      <c r="H3205" s="1" t="s">
        <v>17713</v>
      </c>
      <c r="I3205" s="5">
        <v>25.0</v>
      </c>
      <c r="J3205" s="1" t="s">
        <v>4755</v>
      </c>
      <c r="K3205" s="1" t="s">
        <v>10828</v>
      </c>
      <c r="L3205" s="1" t="s">
        <v>10829</v>
      </c>
      <c r="M3205" s="1" t="s">
        <v>10830</v>
      </c>
      <c r="N3205" s="5">
        <v>4.7102171000195E13</v>
      </c>
      <c r="O3205" s="1" t="s">
        <v>1072</v>
      </c>
      <c r="P3205" s="1" t="s">
        <v>10831</v>
      </c>
      <c r="Q3205" s="5">
        <v>2.0</v>
      </c>
      <c r="R3205" s="15">
        <v>44753.0</v>
      </c>
      <c r="S3205" s="5">
        <v>0.0</v>
      </c>
      <c r="T3205" s="10"/>
      <c r="U3205" s="5">
        <v>105.0</v>
      </c>
      <c r="V3205" s="15">
        <v>44753.0</v>
      </c>
      <c r="W3205" s="5">
        <v>161001.0</v>
      </c>
      <c r="X3205" s="1" t="s">
        <v>10832</v>
      </c>
      <c r="Y3205" s="1" t="s">
        <v>1346</v>
      </c>
      <c r="Z3205" s="1" t="s">
        <v>10833</v>
      </c>
      <c r="AA3205" s="1" t="s">
        <v>1410</v>
      </c>
      <c r="AB3205" s="10"/>
      <c r="AC3205" s="1" t="s">
        <v>2000</v>
      </c>
      <c r="AD3205" s="5">
        <v>9.896E7</v>
      </c>
      <c r="AE3205" s="1" t="s">
        <v>1277</v>
      </c>
      <c r="AF3205" s="5">
        <v>8861.0</v>
      </c>
      <c r="AG3205" s="5">
        <v>55.0</v>
      </c>
      <c r="AH3205" s="5">
        <v>3.1981044E7</v>
      </c>
      <c r="AI3205" s="5">
        <v>0.0</v>
      </c>
      <c r="AJ3205" s="5">
        <v>0.0</v>
      </c>
      <c r="AK3205" s="10"/>
      <c r="AL3205" s="10"/>
      <c r="AM3205" s="1" t="s">
        <v>10834</v>
      </c>
      <c r="AN3205" s="10"/>
      <c r="AO3205" s="10"/>
      <c r="AP3205" s="1" t="s">
        <v>7520</v>
      </c>
    </row>
    <row r="3206">
      <c r="A3206" s="1" t="s">
        <v>4752</v>
      </c>
      <c r="B3206" s="14">
        <v>45899.0</v>
      </c>
      <c r="C3206" s="1" t="s">
        <v>17714</v>
      </c>
      <c r="D3206" s="5">
        <v>5.1839643000164E13</v>
      </c>
      <c r="E3206" s="1" t="s">
        <v>4752</v>
      </c>
      <c r="F3206" s="1" t="s">
        <v>1097</v>
      </c>
      <c r="G3206" s="1" t="s">
        <v>4799</v>
      </c>
      <c r="H3206" s="1" t="s">
        <v>17715</v>
      </c>
      <c r="I3206" s="5">
        <v>58.0</v>
      </c>
      <c r="J3206" s="1" t="s">
        <v>4759</v>
      </c>
      <c r="K3206" s="1" t="s">
        <v>17716</v>
      </c>
      <c r="L3206" s="1" t="s">
        <v>17717</v>
      </c>
      <c r="M3206" s="1" t="s">
        <v>17718</v>
      </c>
      <c r="N3206" s="5">
        <v>5.1839643000164E13</v>
      </c>
      <c r="O3206" s="1" t="s">
        <v>1072</v>
      </c>
      <c r="P3206" s="1" t="s">
        <v>17719</v>
      </c>
      <c r="Q3206" s="5">
        <v>2.0</v>
      </c>
      <c r="R3206" s="15">
        <v>45154.0</v>
      </c>
      <c r="S3206" s="5">
        <v>0.0</v>
      </c>
      <c r="T3206" s="10"/>
      <c r="U3206" s="5">
        <v>105.0</v>
      </c>
      <c r="V3206" s="15">
        <v>45154.0</v>
      </c>
      <c r="W3206" s="5">
        <v>161001.0</v>
      </c>
      <c r="X3206" s="1" t="s">
        <v>17720</v>
      </c>
      <c r="Y3206" s="1" t="s">
        <v>1075</v>
      </c>
      <c r="Z3206" s="1" t="s">
        <v>17721</v>
      </c>
      <c r="AA3206" s="5">
        <v>1.0</v>
      </c>
      <c r="AB3206" s="10"/>
      <c r="AC3206" s="1" t="s">
        <v>1078</v>
      </c>
      <c r="AD3206" s="5">
        <v>8.5148E7</v>
      </c>
      <c r="AE3206" s="1" t="s">
        <v>1231</v>
      </c>
      <c r="AF3206" s="5">
        <v>840.0</v>
      </c>
      <c r="AG3206" s="5">
        <v>42.0</v>
      </c>
      <c r="AH3206" s="5">
        <v>9.9935363E7</v>
      </c>
      <c r="AI3206" s="10"/>
      <c r="AJ3206" s="10"/>
      <c r="AK3206" s="10"/>
      <c r="AL3206" s="10"/>
      <c r="AM3206" s="1" t="s">
        <v>17722</v>
      </c>
      <c r="AN3206" s="10"/>
      <c r="AO3206" s="10"/>
      <c r="AP3206" s="1" t="s">
        <v>17723</v>
      </c>
    </row>
    <row r="3207">
      <c r="A3207" s="1" t="s">
        <v>4752</v>
      </c>
      <c r="B3207" s="14">
        <v>45807.0</v>
      </c>
      <c r="C3207" s="1" t="s">
        <v>17724</v>
      </c>
      <c r="D3207" s="5">
        <v>1.4427878000112E13</v>
      </c>
      <c r="E3207" s="1" t="s">
        <v>4752</v>
      </c>
      <c r="F3207" s="1" t="s">
        <v>1097</v>
      </c>
      <c r="G3207" s="1" t="s">
        <v>4771</v>
      </c>
      <c r="H3207" s="1" t="s">
        <v>17725</v>
      </c>
      <c r="I3207" s="17">
        <v>45528.0</v>
      </c>
      <c r="J3207" s="1" t="s">
        <v>4759</v>
      </c>
      <c r="K3207" s="1" t="s">
        <v>17726</v>
      </c>
      <c r="L3207" s="1" t="s">
        <v>17727</v>
      </c>
      <c r="M3207" s="1" t="s">
        <v>17728</v>
      </c>
      <c r="N3207" s="5">
        <v>1.4427878000112E13</v>
      </c>
      <c r="O3207" s="1" t="s">
        <v>1072</v>
      </c>
      <c r="P3207" s="1" t="s">
        <v>17729</v>
      </c>
      <c r="Q3207" s="5">
        <v>2.0</v>
      </c>
      <c r="R3207" s="15">
        <v>40820.0</v>
      </c>
      <c r="S3207" s="5">
        <v>0.0</v>
      </c>
      <c r="T3207" s="10"/>
      <c r="U3207" s="10"/>
      <c r="V3207" s="15">
        <v>40820.0</v>
      </c>
      <c r="W3207" s="5">
        <v>7711000.0</v>
      </c>
      <c r="X3207" s="1" t="s">
        <v>17730</v>
      </c>
      <c r="Y3207" s="1" t="s">
        <v>1075</v>
      </c>
      <c r="Z3207" s="1" t="s">
        <v>17731</v>
      </c>
      <c r="AA3207" s="5">
        <v>1070.0</v>
      </c>
      <c r="AB3207" s="1" t="s">
        <v>4069</v>
      </c>
      <c r="AC3207" s="1" t="s">
        <v>17732</v>
      </c>
      <c r="AD3207" s="5">
        <v>1.817E7</v>
      </c>
      <c r="AE3207" s="1" t="s">
        <v>1079</v>
      </c>
      <c r="AF3207" s="5">
        <v>6857.0</v>
      </c>
      <c r="AG3207" s="5">
        <v>13.0</v>
      </c>
      <c r="AH3207" s="5">
        <v>9.8483112E7</v>
      </c>
      <c r="AI3207" s="10"/>
      <c r="AJ3207" s="10"/>
      <c r="AK3207" s="5">
        <v>15.0</v>
      </c>
      <c r="AL3207" s="5">
        <v>3.27888E7</v>
      </c>
      <c r="AM3207" s="1" t="s">
        <v>17733</v>
      </c>
      <c r="AN3207" s="10"/>
      <c r="AO3207" s="10"/>
      <c r="AP3207" s="1" t="s">
        <v>6725</v>
      </c>
    </row>
    <row r="3208">
      <c r="A3208" s="1" t="s">
        <v>4752</v>
      </c>
      <c r="B3208" s="14">
        <v>45806.0</v>
      </c>
      <c r="C3208" s="1" t="s">
        <v>4770</v>
      </c>
      <c r="D3208" s="5">
        <v>3.7834570000197E13</v>
      </c>
      <c r="E3208" s="1" t="s">
        <v>4752</v>
      </c>
      <c r="F3208" s="1" t="s">
        <v>1097</v>
      </c>
      <c r="G3208" s="1" t="s">
        <v>4799</v>
      </c>
      <c r="H3208" s="1" t="s">
        <v>17734</v>
      </c>
      <c r="I3208" s="5">
        <v>58.0</v>
      </c>
      <c r="J3208" s="1" t="s">
        <v>4759</v>
      </c>
      <c r="K3208" s="1" t="s">
        <v>4773</v>
      </c>
      <c r="L3208" s="1" t="s">
        <v>4774</v>
      </c>
      <c r="M3208" s="1" t="s">
        <v>4775</v>
      </c>
      <c r="N3208" s="5">
        <v>3.7834570000197E13</v>
      </c>
      <c r="O3208" s="1" t="s">
        <v>1072</v>
      </c>
      <c r="P3208" s="1" t="s">
        <v>4776</v>
      </c>
      <c r="Q3208" s="5">
        <v>2.0</v>
      </c>
      <c r="R3208" s="15">
        <v>44035.0</v>
      </c>
      <c r="S3208" s="5">
        <v>0.0</v>
      </c>
      <c r="T3208" s="10"/>
      <c r="U3208" s="10"/>
      <c r="V3208" s="15">
        <v>44035.0</v>
      </c>
      <c r="W3208" s="5">
        <v>161001.0</v>
      </c>
      <c r="X3208" s="1" t="s">
        <v>4777</v>
      </c>
      <c r="Y3208" s="1" t="s">
        <v>1075</v>
      </c>
      <c r="Z3208" s="1" t="s">
        <v>4778</v>
      </c>
      <c r="AA3208" s="5">
        <v>2078.0</v>
      </c>
      <c r="AB3208" s="1" t="s">
        <v>1092</v>
      </c>
      <c r="AC3208" s="1" t="s">
        <v>1078</v>
      </c>
      <c r="AD3208" s="5">
        <v>8.588E7</v>
      </c>
      <c r="AE3208" s="1" t="s">
        <v>1231</v>
      </c>
      <c r="AF3208" s="5">
        <v>5525.0</v>
      </c>
      <c r="AG3208" s="5">
        <v>45.0</v>
      </c>
      <c r="AH3208" s="5">
        <v>9.8059928E7</v>
      </c>
      <c r="AI3208" s="5">
        <v>45.0</v>
      </c>
      <c r="AJ3208" s="5">
        <v>9.9732929E7</v>
      </c>
      <c r="AK3208" s="10"/>
      <c r="AL3208" s="10"/>
      <c r="AM3208" s="1" t="s">
        <v>4779</v>
      </c>
      <c r="AN3208" s="10"/>
      <c r="AO3208" s="10"/>
      <c r="AP3208" s="1" t="s">
        <v>4780</v>
      </c>
    </row>
    <row r="3209">
      <c r="A3209" s="1" t="s">
        <v>4752</v>
      </c>
      <c r="B3209" s="16">
        <v>45974.0</v>
      </c>
      <c r="C3209" s="1" t="s">
        <v>17735</v>
      </c>
      <c r="D3209" s="5">
        <v>1.292122300017E13</v>
      </c>
      <c r="E3209" s="1" t="s">
        <v>4752</v>
      </c>
      <c r="F3209" s="1" t="s">
        <v>5919</v>
      </c>
      <c r="G3209" s="1" t="s">
        <v>7726</v>
      </c>
      <c r="H3209" s="5">
        <v>8.002017066E9</v>
      </c>
      <c r="I3209" s="5">
        <v>5.0</v>
      </c>
      <c r="J3209" s="1" t="s">
        <v>1069</v>
      </c>
      <c r="K3209" s="1" t="s">
        <v>17736</v>
      </c>
      <c r="L3209" s="1" t="s">
        <v>17737</v>
      </c>
      <c r="M3209" s="1" t="s">
        <v>17738</v>
      </c>
      <c r="N3209" s="5">
        <v>1.292122300017E13</v>
      </c>
      <c r="O3209" s="1" t="s">
        <v>1072</v>
      </c>
      <c r="P3209" s="10"/>
      <c r="Q3209" s="5">
        <v>2.0</v>
      </c>
      <c r="R3209" s="15">
        <v>40490.0</v>
      </c>
      <c r="S3209" s="5">
        <v>0.0</v>
      </c>
      <c r="T3209" s="10"/>
      <c r="U3209" s="10"/>
      <c r="V3209" s="15">
        <v>40490.0</v>
      </c>
      <c r="W3209" s="5">
        <v>133499.0</v>
      </c>
      <c r="X3209" s="1" t="s">
        <v>17739</v>
      </c>
      <c r="Y3209" s="1" t="s">
        <v>1118</v>
      </c>
      <c r="Z3209" s="1" t="s">
        <v>17740</v>
      </c>
      <c r="AA3209" s="1" t="s">
        <v>1410</v>
      </c>
      <c r="AB3209" s="1" t="s">
        <v>17741</v>
      </c>
      <c r="AC3209" s="1" t="s">
        <v>1121</v>
      </c>
      <c r="AD3209" s="5">
        <v>1.701597E7</v>
      </c>
      <c r="AE3209" s="1" t="s">
        <v>1079</v>
      </c>
      <c r="AF3209" s="5">
        <v>6219.0</v>
      </c>
      <c r="AG3209" s="5">
        <v>14.0</v>
      </c>
      <c r="AH3209" s="5">
        <v>3.3216336E7</v>
      </c>
      <c r="AI3209" s="10"/>
      <c r="AJ3209" s="10"/>
      <c r="AK3209" s="10"/>
      <c r="AL3209" s="10"/>
      <c r="AM3209" s="1" t="s">
        <v>17742</v>
      </c>
      <c r="AN3209" s="10"/>
      <c r="AO3209" s="10"/>
      <c r="AP3209" s="1" t="s">
        <v>16139</v>
      </c>
    </row>
    <row r="3210">
      <c r="A3210" s="1" t="s">
        <v>4752</v>
      </c>
      <c r="B3210" s="14">
        <v>45823.0</v>
      </c>
      <c r="C3210" s="1" t="s">
        <v>17743</v>
      </c>
      <c r="D3210" s="5">
        <v>4.9327069000113E13</v>
      </c>
      <c r="E3210" s="1" t="s">
        <v>4752</v>
      </c>
      <c r="F3210" s="1" t="s">
        <v>1097</v>
      </c>
      <c r="G3210" s="1" t="s">
        <v>4761</v>
      </c>
      <c r="H3210" s="1" t="s">
        <v>17744</v>
      </c>
      <c r="I3210" s="5">
        <v>101.0</v>
      </c>
      <c r="J3210" s="1" t="s">
        <v>4759</v>
      </c>
      <c r="K3210" s="1" t="s">
        <v>17745</v>
      </c>
      <c r="L3210" s="1" t="s">
        <v>17746</v>
      </c>
      <c r="M3210" s="1" t="s">
        <v>17747</v>
      </c>
      <c r="N3210" s="5">
        <v>4.9327069000113E13</v>
      </c>
      <c r="O3210" s="1" t="s">
        <v>1072</v>
      </c>
      <c r="P3210" s="1" t="s">
        <v>17743</v>
      </c>
      <c r="Q3210" s="5">
        <v>2.0</v>
      </c>
      <c r="R3210" s="15">
        <v>44951.0</v>
      </c>
      <c r="S3210" s="5">
        <v>0.0</v>
      </c>
      <c r="T3210" s="10"/>
      <c r="U3210" s="5">
        <v>105.0</v>
      </c>
      <c r="V3210" s="15">
        <v>44951.0</v>
      </c>
      <c r="W3210" s="5">
        <v>161001.0</v>
      </c>
      <c r="X3210" s="1" t="s">
        <v>3206</v>
      </c>
      <c r="Y3210" s="1" t="s">
        <v>1075</v>
      </c>
      <c r="Z3210" s="1" t="s">
        <v>17748</v>
      </c>
      <c r="AA3210" s="5">
        <v>122.0</v>
      </c>
      <c r="AB3210" s="1" t="s">
        <v>17749</v>
      </c>
      <c r="AC3210" s="1" t="s">
        <v>17750</v>
      </c>
      <c r="AD3210" s="5">
        <v>7.596E7</v>
      </c>
      <c r="AE3210" s="1" t="s">
        <v>1413</v>
      </c>
      <c r="AF3210" s="5">
        <v>9645.0</v>
      </c>
      <c r="AG3210" s="5">
        <v>64.0</v>
      </c>
      <c r="AH3210" s="5">
        <v>9.9962335E7</v>
      </c>
      <c r="AI3210" s="5">
        <v>0.0</v>
      </c>
      <c r="AJ3210" s="5">
        <v>0.0</v>
      </c>
      <c r="AK3210" s="10"/>
      <c r="AL3210" s="10"/>
      <c r="AM3210" s="1" t="s">
        <v>17751</v>
      </c>
      <c r="AN3210" s="10"/>
      <c r="AO3210" s="10"/>
      <c r="AP3210" s="1" t="s">
        <v>7416</v>
      </c>
    </row>
    <row r="3211">
      <c r="A3211" s="1" t="s">
        <v>4752</v>
      </c>
      <c r="B3211" s="14">
        <v>46292.0</v>
      </c>
      <c r="C3211" s="1" t="s">
        <v>17752</v>
      </c>
      <c r="D3211" s="5">
        <v>1.7018727000107E13</v>
      </c>
      <c r="E3211" s="1" t="s">
        <v>4752</v>
      </c>
      <c r="F3211" s="1" t="s">
        <v>1097</v>
      </c>
      <c r="G3211" s="1" t="s">
        <v>4761</v>
      </c>
      <c r="H3211" s="1" t="s">
        <v>17753</v>
      </c>
      <c r="I3211" s="5">
        <v>101.0</v>
      </c>
      <c r="J3211" s="1" t="s">
        <v>4759</v>
      </c>
      <c r="K3211" s="1" t="s">
        <v>17754</v>
      </c>
      <c r="L3211" s="1" t="s">
        <v>17755</v>
      </c>
      <c r="M3211" s="1" t="s">
        <v>17756</v>
      </c>
      <c r="N3211" s="5">
        <v>1.7018727000107E13</v>
      </c>
      <c r="O3211" s="1" t="s">
        <v>1072</v>
      </c>
      <c r="P3211" s="1" t="s">
        <v>17757</v>
      </c>
      <c r="Q3211" s="5">
        <v>2.0</v>
      </c>
      <c r="R3211" s="15">
        <v>41184.0</v>
      </c>
      <c r="S3211" s="5">
        <v>0.0</v>
      </c>
      <c r="T3211" s="10"/>
      <c r="U3211" s="10"/>
      <c r="V3211" s="15">
        <v>41184.0</v>
      </c>
      <c r="W3211" s="5">
        <v>7490103.0</v>
      </c>
      <c r="X3211" s="1" t="s">
        <v>17758</v>
      </c>
      <c r="Y3211" s="1" t="s">
        <v>1075</v>
      </c>
      <c r="Z3211" s="1" t="s">
        <v>8301</v>
      </c>
      <c r="AA3211" s="5">
        <v>583.0</v>
      </c>
      <c r="AB3211" s="10"/>
      <c r="AC3211" s="1" t="s">
        <v>1078</v>
      </c>
      <c r="AD3211" s="5">
        <v>1.8570041E7</v>
      </c>
      <c r="AE3211" s="1" t="s">
        <v>1079</v>
      </c>
      <c r="AF3211" s="5">
        <v>6347.0</v>
      </c>
      <c r="AG3211" s="5">
        <v>14.0</v>
      </c>
      <c r="AH3211" s="5">
        <v>8.1007944E7</v>
      </c>
      <c r="AI3211" s="10"/>
      <c r="AJ3211" s="10"/>
      <c r="AK3211" s="5">
        <v>14.0</v>
      </c>
      <c r="AL3211" s="5">
        <v>3.8452264E7</v>
      </c>
      <c r="AM3211" s="1" t="s">
        <v>17759</v>
      </c>
      <c r="AN3211" s="10"/>
      <c r="AO3211" s="10"/>
      <c r="AP3211" s="1" t="s">
        <v>17760</v>
      </c>
    </row>
    <row r="3212">
      <c r="A3212" s="1" t="s">
        <v>4752</v>
      </c>
      <c r="B3212" s="14">
        <v>46221.0</v>
      </c>
      <c r="C3212" s="1" t="s">
        <v>7470</v>
      </c>
      <c r="D3212" s="5">
        <v>4.993462500011E13</v>
      </c>
      <c r="E3212" s="1" t="s">
        <v>4752</v>
      </c>
      <c r="F3212" s="1" t="s">
        <v>1097</v>
      </c>
      <c r="G3212" s="1" t="s">
        <v>4799</v>
      </c>
      <c r="H3212" s="1" t="s">
        <v>17761</v>
      </c>
      <c r="I3212" s="5">
        <v>58.0</v>
      </c>
      <c r="J3212" s="1" t="s">
        <v>4759</v>
      </c>
      <c r="K3212" s="1" t="s">
        <v>7472</v>
      </c>
      <c r="L3212" s="1" t="s">
        <v>7473</v>
      </c>
      <c r="M3212" s="1" t="s">
        <v>7474</v>
      </c>
      <c r="N3212" s="5">
        <v>4.993462500011E13</v>
      </c>
      <c r="O3212" s="1" t="s">
        <v>1072</v>
      </c>
      <c r="P3212" s="1" t="s">
        <v>7475</v>
      </c>
      <c r="Q3212" s="5">
        <v>2.0</v>
      </c>
      <c r="R3212" s="15">
        <v>44999.0</v>
      </c>
      <c r="S3212" s="5">
        <v>0.0</v>
      </c>
      <c r="T3212" s="10"/>
      <c r="U3212" s="10"/>
      <c r="V3212" s="15">
        <v>44999.0</v>
      </c>
      <c r="W3212" s="5">
        <v>161001.0</v>
      </c>
      <c r="X3212" s="1" t="s">
        <v>7476</v>
      </c>
      <c r="Y3212" s="1" t="s">
        <v>1075</v>
      </c>
      <c r="Z3212" s="1" t="s">
        <v>7477</v>
      </c>
      <c r="AA3212" s="5">
        <v>538.0</v>
      </c>
      <c r="AB3212" s="1" t="s">
        <v>5466</v>
      </c>
      <c r="AC3212" s="1" t="s">
        <v>7478</v>
      </c>
      <c r="AD3212" s="5">
        <v>3.804522E7</v>
      </c>
      <c r="AE3212" s="1" t="s">
        <v>1205</v>
      </c>
      <c r="AF3212" s="5">
        <v>5401.0</v>
      </c>
      <c r="AG3212" s="5">
        <v>34.0</v>
      </c>
      <c r="AH3212" s="5">
        <v>3.8258121E7</v>
      </c>
      <c r="AI3212" s="10"/>
      <c r="AJ3212" s="10"/>
      <c r="AK3212" s="10"/>
      <c r="AL3212" s="10"/>
      <c r="AM3212" s="1" t="s">
        <v>7479</v>
      </c>
      <c r="AN3212" s="10"/>
      <c r="AO3212" s="10"/>
      <c r="AP3212" s="1" t="s">
        <v>3834</v>
      </c>
    </row>
    <row r="3213">
      <c r="A3213" s="1" t="s">
        <v>4752</v>
      </c>
      <c r="B3213" s="14">
        <v>46327.0</v>
      </c>
      <c r="C3213" s="1" t="s">
        <v>9202</v>
      </c>
      <c r="D3213" s="5">
        <v>5.064005400019E13</v>
      </c>
      <c r="E3213" s="1" t="s">
        <v>4752</v>
      </c>
      <c r="F3213" s="1" t="s">
        <v>1097</v>
      </c>
      <c r="G3213" s="1" t="s">
        <v>4799</v>
      </c>
      <c r="H3213" s="1" t="s">
        <v>17762</v>
      </c>
      <c r="I3213" s="5">
        <v>58.0</v>
      </c>
      <c r="J3213" s="1" t="s">
        <v>4759</v>
      </c>
      <c r="K3213" s="1" t="s">
        <v>9204</v>
      </c>
      <c r="L3213" s="1" t="s">
        <v>9205</v>
      </c>
      <c r="M3213" s="1" t="s">
        <v>9206</v>
      </c>
      <c r="N3213" s="5">
        <v>5.064005400019E13</v>
      </c>
      <c r="O3213" s="1" t="s">
        <v>1072</v>
      </c>
      <c r="P3213" s="10"/>
      <c r="Q3213" s="5">
        <v>2.0</v>
      </c>
      <c r="R3213" s="15">
        <v>45057.0</v>
      </c>
      <c r="S3213" s="5">
        <v>0.0</v>
      </c>
      <c r="T3213" s="10"/>
      <c r="U3213" s="10"/>
      <c r="V3213" s="15">
        <v>45057.0</v>
      </c>
      <c r="W3213" s="5">
        <v>230600.0</v>
      </c>
      <c r="X3213" s="1" t="s">
        <v>9207</v>
      </c>
      <c r="Y3213" s="1" t="s">
        <v>1090</v>
      </c>
      <c r="Z3213" s="1" t="s">
        <v>9208</v>
      </c>
      <c r="AA3213" s="5">
        <v>300.0</v>
      </c>
      <c r="AB3213" s="1" t="s">
        <v>9209</v>
      </c>
      <c r="AC3213" s="1" t="s">
        <v>3975</v>
      </c>
      <c r="AD3213" s="5">
        <v>1.868583E7</v>
      </c>
      <c r="AE3213" s="1" t="s">
        <v>1079</v>
      </c>
      <c r="AF3213" s="5">
        <v>6637.0</v>
      </c>
      <c r="AG3213" s="5">
        <v>14.0</v>
      </c>
      <c r="AH3213" s="5">
        <v>3.26951E7</v>
      </c>
      <c r="AI3213" s="10"/>
      <c r="AJ3213" s="10"/>
      <c r="AK3213" s="10"/>
      <c r="AL3213" s="10"/>
      <c r="AM3213" s="1" t="s">
        <v>9210</v>
      </c>
      <c r="AN3213" s="10"/>
      <c r="AO3213" s="10"/>
      <c r="AP3213" s="1" t="s">
        <v>3963</v>
      </c>
    </row>
    <row r="3214">
      <c r="A3214" s="1" t="s">
        <v>4752</v>
      </c>
      <c r="B3214" s="14">
        <v>45859.0</v>
      </c>
      <c r="C3214" s="1" t="s">
        <v>12408</v>
      </c>
      <c r="D3214" s="5">
        <v>2.3063809000168E13</v>
      </c>
      <c r="E3214" s="1" t="s">
        <v>4752</v>
      </c>
      <c r="F3214" s="1" t="s">
        <v>1097</v>
      </c>
      <c r="G3214" s="1" t="s">
        <v>4761</v>
      </c>
      <c r="H3214" s="1" t="s">
        <v>17763</v>
      </c>
      <c r="I3214" s="5">
        <v>101.0</v>
      </c>
      <c r="J3214" s="1" t="s">
        <v>4759</v>
      </c>
      <c r="K3214" s="1" t="s">
        <v>12410</v>
      </c>
      <c r="L3214" s="1" t="s">
        <v>12411</v>
      </c>
      <c r="M3214" s="1" t="s">
        <v>12412</v>
      </c>
      <c r="N3214" s="5">
        <v>2.3063809000168E13</v>
      </c>
      <c r="O3214" s="1" t="s">
        <v>1072</v>
      </c>
      <c r="P3214" s="1" t="s">
        <v>12413</v>
      </c>
      <c r="Q3214" s="5">
        <v>2.0</v>
      </c>
      <c r="R3214" s="15">
        <v>42230.0</v>
      </c>
      <c r="S3214" s="5">
        <v>0.0</v>
      </c>
      <c r="T3214" s="10"/>
      <c r="U3214" s="10"/>
      <c r="V3214" s="15">
        <v>42230.0</v>
      </c>
      <c r="W3214" s="5">
        <v>4692300.0</v>
      </c>
      <c r="X3214" s="1" t="s">
        <v>12414</v>
      </c>
      <c r="Y3214" s="1" t="s">
        <v>9325</v>
      </c>
      <c r="Z3214" s="1" t="s">
        <v>12415</v>
      </c>
      <c r="AA3214" s="5">
        <v>108.0</v>
      </c>
      <c r="AB3214" s="10"/>
      <c r="AC3214" s="1" t="s">
        <v>1078</v>
      </c>
      <c r="AD3214" s="5">
        <v>4.833E7</v>
      </c>
      <c r="AE3214" s="1" t="s">
        <v>1106</v>
      </c>
      <c r="AF3214" s="5">
        <v>3841.0</v>
      </c>
      <c r="AG3214" s="5">
        <v>75.0</v>
      </c>
      <c r="AH3214" s="5">
        <v>3.6235636E7</v>
      </c>
      <c r="AI3214" s="10"/>
      <c r="AJ3214" s="10"/>
      <c r="AK3214" s="10"/>
      <c r="AL3214" s="10"/>
      <c r="AM3214" s="1" t="s">
        <v>12416</v>
      </c>
      <c r="AN3214" s="10"/>
      <c r="AO3214" s="10"/>
      <c r="AP3214" s="1" t="s">
        <v>12417</v>
      </c>
    </row>
    <row r="3215">
      <c r="A3215" s="1" t="s">
        <v>4752</v>
      </c>
      <c r="B3215" s="14">
        <v>46225.0</v>
      </c>
      <c r="C3215" s="1" t="s">
        <v>17764</v>
      </c>
      <c r="D3215" s="5">
        <v>4.3818682000157E13</v>
      </c>
      <c r="E3215" s="1" t="s">
        <v>4752</v>
      </c>
      <c r="F3215" s="1" t="s">
        <v>1097</v>
      </c>
      <c r="G3215" s="1" t="s">
        <v>4799</v>
      </c>
      <c r="H3215" s="1" t="s">
        <v>17765</v>
      </c>
      <c r="I3215" s="5">
        <v>58.0</v>
      </c>
      <c r="J3215" s="1" t="s">
        <v>4759</v>
      </c>
      <c r="K3215" s="1" t="s">
        <v>17766</v>
      </c>
      <c r="L3215" s="1" t="s">
        <v>17767</v>
      </c>
      <c r="M3215" s="1" t="s">
        <v>17768</v>
      </c>
      <c r="N3215" s="5">
        <v>4.3818682000157E13</v>
      </c>
      <c r="O3215" s="1" t="s">
        <v>1072</v>
      </c>
      <c r="P3215" s="1" t="s">
        <v>17764</v>
      </c>
      <c r="Q3215" s="5">
        <v>2.0</v>
      </c>
      <c r="R3215" s="15">
        <v>44477.0</v>
      </c>
      <c r="S3215" s="5">
        <v>0.0</v>
      </c>
      <c r="T3215" s="10"/>
      <c r="U3215" s="10"/>
      <c r="V3215" s="15">
        <v>44477.0</v>
      </c>
      <c r="W3215" s="5">
        <v>7119701.0</v>
      </c>
      <c r="X3215" s="1" t="s">
        <v>17769</v>
      </c>
      <c r="Y3215" s="1" t="s">
        <v>1075</v>
      </c>
      <c r="Z3215" s="1" t="s">
        <v>17770</v>
      </c>
      <c r="AA3215" s="5">
        <v>534.0</v>
      </c>
      <c r="AB3215" s="1" t="s">
        <v>17771</v>
      </c>
      <c r="AC3215" s="1" t="s">
        <v>17772</v>
      </c>
      <c r="AD3215" s="5">
        <v>7.580308E7</v>
      </c>
      <c r="AE3215" s="1" t="s">
        <v>1413</v>
      </c>
      <c r="AF3215" s="5">
        <v>9433.0</v>
      </c>
      <c r="AG3215" s="5">
        <v>17.0</v>
      </c>
      <c r="AH3215" s="5">
        <v>9.6133485E7</v>
      </c>
      <c r="AI3215" s="10"/>
      <c r="AJ3215" s="10"/>
      <c r="AK3215" s="10"/>
      <c r="AL3215" s="10"/>
      <c r="AM3215" s="1" t="s">
        <v>17773</v>
      </c>
      <c r="AN3215" s="10"/>
      <c r="AO3215" s="10"/>
      <c r="AP3215" s="1" t="s">
        <v>7004</v>
      </c>
    </row>
    <row r="3216">
      <c r="A3216" s="1" t="s">
        <v>4752</v>
      </c>
      <c r="B3216" s="14">
        <v>45873.0</v>
      </c>
      <c r="C3216" s="1" t="s">
        <v>17774</v>
      </c>
      <c r="D3216" s="5">
        <v>1.180043000169E12</v>
      </c>
      <c r="E3216" s="1" t="s">
        <v>4752</v>
      </c>
      <c r="F3216" s="1" t="s">
        <v>1097</v>
      </c>
      <c r="G3216" s="1" t="s">
        <v>4761</v>
      </c>
      <c r="H3216" s="1" t="s">
        <v>17775</v>
      </c>
      <c r="I3216" s="5">
        <v>101.0</v>
      </c>
      <c r="J3216" s="1" t="s">
        <v>4759</v>
      </c>
      <c r="K3216" s="1" t="s">
        <v>17776</v>
      </c>
      <c r="L3216" s="1" t="s">
        <v>17777</v>
      </c>
      <c r="M3216" s="1" t="s">
        <v>17778</v>
      </c>
      <c r="N3216" s="5">
        <v>1.180043000169E12</v>
      </c>
      <c r="O3216" s="1" t="s">
        <v>1072</v>
      </c>
      <c r="P3216" s="1" t="s">
        <v>17779</v>
      </c>
      <c r="Q3216" s="5">
        <v>2.0</v>
      </c>
      <c r="R3216" s="15">
        <v>37975.0</v>
      </c>
      <c r="S3216" s="5">
        <v>0.0</v>
      </c>
      <c r="T3216" s="10"/>
      <c r="U3216" s="10"/>
      <c r="V3216" s="15">
        <v>35180.0</v>
      </c>
      <c r="W3216" s="5">
        <v>4789099.0</v>
      </c>
      <c r="X3216" s="1" t="s">
        <v>17780</v>
      </c>
      <c r="Y3216" s="1" t="s">
        <v>1075</v>
      </c>
      <c r="Z3216" s="1" t="s">
        <v>17781</v>
      </c>
      <c r="AA3216" s="5">
        <v>702.0</v>
      </c>
      <c r="AB3216" s="10"/>
      <c r="AC3216" s="1" t="s">
        <v>1078</v>
      </c>
      <c r="AD3216" s="5">
        <v>8.9196E7</v>
      </c>
      <c r="AE3216" s="1" t="s">
        <v>1386</v>
      </c>
      <c r="AF3216" s="5">
        <v>8301.0</v>
      </c>
      <c r="AG3216" s="5">
        <v>47.0</v>
      </c>
      <c r="AH3216" s="5">
        <v>3.5630399E7</v>
      </c>
      <c r="AI3216" s="10"/>
      <c r="AJ3216" s="10"/>
      <c r="AK3216" s="10"/>
      <c r="AL3216" s="10"/>
      <c r="AM3216" s="1" t="s">
        <v>17782</v>
      </c>
      <c r="AN3216" s="10"/>
      <c r="AO3216" s="10"/>
      <c r="AP3216" s="1" t="s">
        <v>17783</v>
      </c>
    </row>
    <row r="3217">
      <c r="A3217" s="1" t="s">
        <v>4752</v>
      </c>
      <c r="B3217" s="14">
        <v>45829.0</v>
      </c>
      <c r="C3217" s="1" t="s">
        <v>17784</v>
      </c>
      <c r="D3217" s="5">
        <v>5.0961444000161E13</v>
      </c>
      <c r="E3217" s="1" t="s">
        <v>4752</v>
      </c>
      <c r="F3217" s="1" t="s">
        <v>1097</v>
      </c>
      <c r="G3217" s="1" t="s">
        <v>4761</v>
      </c>
      <c r="H3217" s="1" t="s">
        <v>17785</v>
      </c>
      <c r="I3217" s="5">
        <v>101.0</v>
      </c>
      <c r="J3217" s="1" t="s">
        <v>4759</v>
      </c>
      <c r="K3217" s="1" t="s">
        <v>17786</v>
      </c>
      <c r="L3217" s="1" t="s">
        <v>17787</v>
      </c>
      <c r="M3217" s="1" t="s">
        <v>17788</v>
      </c>
      <c r="N3217" s="5">
        <v>5.0961444000161E13</v>
      </c>
      <c r="O3217" s="1" t="s">
        <v>1072</v>
      </c>
      <c r="P3217" s="1" t="s">
        <v>17784</v>
      </c>
      <c r="Q3217" s="5">
        <v>2.0</v>
      </c>
      <c r="R3217" s="15">
        <v>45083.0</v>
      </c>
      <c r="S3217" s="5">
        <v>0.0</v>
      </c>
      <c r="T3217" s="10"/>
      <c r="U3217" s="5">
        <v>105.0</v>
      </c>
      <c r="V3217" s="15">
        <v>45083.0</v>
      </c>
      <c r="W3217" s="5">
        <v>4692300.0</v>
      </c>
      <c r="X3217" s="1" t="s">
        <v>17789</v>
      </c>
      <c r="Y3217" s="1" t="s">
        <v>1090</v>
      </c>
      <c r="Z3217" s="1" t="s">
        <v>17790</v>
      </c>
      <c r="AA3217" s="5">
        <v>3837.0</v>
      </c>
      <c r="AB3217" s="10"/>
      <c r="AC3217" s="1" t="s">
        <v>17791</v>
      </c>
      <c r="AD3217" s="5">
        <v>8.7062202E7</v>
      </c>
      <c r="AE3217" s="1" t="s">
        <v>1231</v>
      </c>
      <c r="AF3217" s="5">
        <v>7691.0</v>
      </c>
      <c r="AG3217" s="5">
        <v>44.0</v>
      </c>
      <c r="AH3217" s="5">
        <v>3.0280774E7</v>
      </c>
      <c r="AI3217" s="5">
        <v>0.0</v>
      </c>
      <c r="AJ3217" s="5">
        <v>0.0</v>
      </c>
      <c r="AK3217" s="10"/>
      <c r="AL3217" s="10"/>
      <c r="AM3217" s="1" t="s">
        <v>17792</v>
      </c>
      <c r="AN3217" s="10"/>
      <c r="AO3217" s="10"/>
      <c r="AP3217" s="1" t="s">
        <v>3521</v>
      </c>
    </row>
    <row r="3218">
      <c r="A3218" s="1" t="s">
        <v>4752</v>
      </c>
      <c r="B3218" s="14">
        <v>46163.0</v>
      </c>
      <c r="C3218" s="1" t="s">
        <v>6755</v>
      </c>
      <c r="D3218" s="5">
        <v>4.1458260000192E13</v>
      </c>
      <c r="E3218" s="1" t="s">
        <v>4752</v>
      </c>
      <c r="F3218" s="1" t="s">
        <v>1097</v>
      </c>
      <c r="G3218" s="1" t="s">
        <v>4761</v>
      </c>
      <c r="H3218" s="1" t="s">
        <v>17793</v>
      </c>
      <c r="I3218" s="5">
        <v>101.0</v>
      </c>
      <c r="J3218" s="1" t="s">
        <v>4759</v>
      </c>
      <c r="K3218" s="1" t="s">
        <v>6755</v>
      </c>
      <c r="L3218" s="1" t="s">
        <v>6757</v>
      </c>
      <c r="M3218" s="1" t="s">
        <v>6758</v>
      </c>
      <c r="N3218" s="5">
        <v>4.1458260000192E13</v>
      </c>
      <c r="O3218" s="1" t="s">
        <v>1072</v>
      </c>
      <c r="P3218" s="1" t="s">
        <v>6759</v>
      </c>
      <c r="Q3218" s="5">
        <v>2.0</v>
      </c>
      <c r="R3218" s="15">
        <v>44291.0</v>
      </c>
      <c r="S3218" s="5">
        <v>0.0</v>
      </c>
      <c r="T3218" s="10"/>
      <c r="U3218" s="10"/>
      <c r="V3218" s="15">
        <v>44291.0</v>
      </c>
      <c r="W3218" s="5">
        <v>161099.0</v>
      </c>
      <c r="X3218" s="1" t="s">
        <v>6760</v>
      </c>
      <c r="Y3218" s="1" t="s">
        <v>1075</v>
      </c>
      <c r="Z3218" s="1" t="s">
        <v>6761</v>
      </c>
      <c r="AA3218" s="5">
        <v>698.0</v>
      </c>
      <c r="AB3218" s="10"/>
      <c r="AC3218" s="1" t="s">
        <v>6762</v>
      </c>
      <c r="AD3218" s="5">
        <v>1.868352E7</v>
      </c>
      <c r="AE3218" s="1" t="s">
        <v>1079</v>
      </c>
      <c r="AF3218" s="5">
        <v>6637.0</v>
      </c>
      <c r="AG3218" s="5">
        <v>14.0</v>
      </c>
      <c r="AH3218" s="5">
        <v>9.1721009E7</v>
      </c>
      <c r="AI3218" s="10"/>
      <c r="AJ3218" s="10"/>
      <c r="AK3218" s="10"/>
      <c r="AL3218" s="10"/>
      <c r="AM3218" s="1" t="s">
        <v>6763</v>
      </c>
      <c r="AN3218" s="10"/>
      <c r="AO3218" s="10"/>
      <c r="AP3218" s="1" t="s">
        <v>3963</v>
      </c>
    </row>
    <row r="3219">
      <c r="A3219" s="1" t="s">
        <v>4752</v>
      </c>
      <c r="B3219" s="16">
        <v>46305.0</v>
      </c>
      <c r="C3219" s="1" t="s">
        <v>8675</v>
      </c>
      <c r="D3219" s="5">
        <v>5.1775612000197E13</v>
      </c>
      <c r="E3219" s="1" t="s">
        <v>4752</v>
      </c>
      <c r="F3219" s="1" t="s">
        <v>1097</v>
      </c>
      <c r="G3219" s="1" t="s">
        <v>5323</v>
      </c>
      <c r="H3219" s="1" t="s">
        <v>17794</v>
      </c>
      <c r="I3219" s="5">
        <v>105.0</v>
      </c>
      <c r="J3219" s="1" t="s">
        <v>4759</v>
      </c>
      <c r="K3219" s="1" t="s">
        <v>8677</v>
      </c>
      <c r="L3219" s="1" t="s">
        <v>8678</v>
      </c>
      <c r="M3219" s="1" t="s">
        <v>8679</v>
      </c>
      <c r="N3219" s="5">
        <v>5.1775612000197E13</v>
      </c>
      <c r="O3219" s="1" t="s">
        <v>1072</v>
      </c>
      <c r="P3219" s="1" t="s">
        <v>8675</v>
      </c>
      <c r="Q3219" s="5">
        <v>2.0</v>
      </c>
      <c r="R3219" s="15">
        <v>45149.0</v>
      </c>
      <c r="S3219" s="5">
        <v>0.0</v>
      </c>
      <c r="T3219" s="10"/>
      <c r="U3219" s="10"/>
      <c r="V3219" s="15">
        <v>45149.0</v>
      </c>
      <c r="W3219" s="5">
        <v>161099.0</v>
      </c>
      <c r="X3219" s="1" t="s">
        <v>8680</v>
      </c>
      <c r="Y3219" s="1" t="s">
        <v>1075</v>
      </c>
      <c r="Z3219" s="1" t="s">
        <v>1580</v>
      </c>
      <c r="AA3219" s="5">
        <v>239.0</v>
      </c>
      <c r="AB3219" s="1" t="s">
        <v>8681</v>
      </c>
      <c r="AC3219" s="1" t="s">
        <v>1078</v>
      </c>
      <c r="AD3219" s="5">
        <v>1.472E7</v>
      </c>
      <c r="AE3219" s="1" t="s">
        <v>1079</v>
      </c>
      <c r="AF3219" s="5">
        <v>7165.0</v>
      </c>
      <c r="AG3219" s="5">
        <v>16.0</v>
      </c>
      <c r="AH3219" s="5">
        <v>8.1488466E7</v>
      </c>
      <c r="AI3219" s="10"/>
      <c r="AJ3219" s="10"/>
      <c r="AK3219" s="10"/>
      <c r="AL3219" s="10"/>
      <c r="AM3219" s="1" t="s">
        <v>1582</v>
      </c>
      <c r="AN3219" s="10"/>
      <c r="AO3219" s="10"/>
      <c r="AP3219" s="1" t="s">
        <v>1583</v>
      </c>
    </row>
    <row r="3220">
      <c r="A3220" s="1" t="s">
        <v>4752</v>
      </c>
      <c r="B3220" s="14">
        <v>46207.0</v>
      </c>
      <c r="C3220" s="1" t="s">
        <v>17795</v>
      </c>
      <c r="D3220" s="5">
        <v>1.6829260000104E13</v>
      </c>
      <c r="E3220" s="1" t="s">
        <v>4752</v>
      </c>
      <c r="F3220" s="1" t="s">
        <v>1097</v>
      </c>
      <c r="G3220" s="1" t="s">
        <v>4799</v>
      </c>
      <c r="H3220" s="1" t="s">
        <v>17796</v>
      </c>
      <c r="I3220" s="5">
        <v>58.0</v>
      </c>
      <c r="J3220" s="1" t="s">
        <v>4759</v>
      </c>
      <c r="K3220" s="1" t="s">
        <v>17795</v>
      </c>
      <c r="L3220" s="1" t="s">
        <v>17797</v>
      </c>
      <c r="M3220" s="1" t="s">
        <v>17798</v>
      </c>
      <c r="N3220" s="5">
        <v>1.6829260000104E13</v>
      </c>
      <c r="O3220" s="1" t="s">
        <v>1072</v>
      </c>
      <c r="P3220" s="1" t="s">
        <v>17799</v>
      </c>
      <c r="Q3220" s="5">
        <v>2.0</v>
      </c>
      <c r="R3220" s="15">
        <v>45551.0</v>
      </c>
      <c r="S3220" s="5">
        <v>0.0</v>
      </c>
      <c r="T3220" s="10"/>
      <c r="U3220" s="10"/>
      <c r="V3220" s="15">
        <v>41156.0</v>
      </c>
      <c r="W3220" s="5">
        <v>161001.0</v>
      </c>
      <c r="X3220" s="1" t="s">
        <v>17800</v>
      </c>
      <c r="Y3220" s="1" t="s">
        <v>1075</v>
      </c>
      <c r="Z3220" s="1" t="s">
        <v>17801</v>
      </c>
      <c r="AA3220" s="5">
        <v>165.0</v>
      </c>
      <c r="AB3220" s="10"/>
      <c r="AC3220" s="1" t="s">
        <v>17802</v>
      </c>
      <c r="AD3220" s="5">
        <v>1.5062031E7</v>
      </c>
      <c r="AE3220" s="1" t="s">
        <v>1079</v>
      </c>
      <c r="AF3220" s="5">
        <v>7097.0</v>
      </c>
      <c r="AG3220" s="5">
        <v>38.0</v>
      </c>
      <c r="AH3220" s="5">
        <v>9.7349128E7</v>
      </c>
      <c r="AI3220" s="10"/>
      <c r="AJ3220" s="10"/>
      <c r="AK3220" s="10"/>
      <c r="AL3220" s="10"/>
      <c r="AM3220" s="1" t="s">
        <v>17803</v>
      </c>
      <c r="AN3220" s="10"/>
      <c r="AO3220" s="10"/>
      <c r="AP3220" s="1" t="s">
        <v>1758</v>
      </c>
    </row>
    <row r="3221">
      <c r="A3221" s="1" t="s">
        <v>4752</v>
      </c>
      <c r="B3221" s="14">
        <v>45893.0</v>
      </c>
      <c r="C3221" s="1" t="s">
        <v>17804</v>
      </c>
      <c r="D3221" s="5">
        <v>6.66775000109E11</v>
      </c>
      <c r="E3221" s="1" t="s">
        <v>4752</v>
      </c>
      <c r="F3221" s="1" t="s">
        <v>1097</v>
      </c>
      <c r="G3221" s="1" t="s">
        <v>4761</v>
      </c>
      <c r="H3221" s="1" t="s">
        <v>17805</v>
      </c>
      <c r="I3221" s="5">
        <v>101.0</v>
      </c>
      <c r="J3221" s="1" t="s">
        <v>4759</v>
      </c>
      <c r="K3221" s="1" t="s">
        <v>17804</v>
      </c>
      <c r="L3221" s="1" t="s">
        <v>17806</v>
      </c>
      <c r="M3221" s="1" t="s">
        <v>17807</v>
      </c>
      <c r="N3221" s="5">
        <v>6.66775000109E11</v>
      </c>
      <c r="O3221" s="1" t="s">
        <v>1072</v>
      </c>
      <c r="P3221" s="10"/>
      <c r="Q3221" s="5">
        <v>2.0</v>
      </c>
      <c r="R3221" s="15">
        <v>38317.0</v>
      </c>
      <c r="S3221" s="5">
        <v>0.0</v>
      </c>
      <c r="T3221" s="10"/>
      <c r="U3221" s="10"/>
      <c r="V3221" s="15">
        <v>34877.0</v>
      </c>
      <c r="W3221" s="5">
        <v>113000.0</v>
      </c>
      <c r="X3221" s="1" t="s">
        <v>17808</v>
      </c>
      <c r="Y3221" s="1" t="s">
        <v>1384</v>
      </c>
      <c r="Z3221" s="1" t="s">
        <v>6519</v>
      </c>
      <c r="AA3221" s="1" t="s">
        <v>1120</v>
      </c>
      <c r="AB3221" s="1" t="s">
        <v>1121</v>
      </c>
      <c r="AC3221" s="1" t="s">
        <v>1121</v>
      </c>
      <c r="AD3221" s="5">
        <v>1.475E7</v>
      </c>
      <c r="AE3221" s="1" t="s">
        <v>1079</v>
      </c>
      <c r="AF3221" s="5">
        <v>6891.0</v>
      </c>
      <c r="AG3221" s="5">
        <v>16.0</v>
      </c>
      <c r="AH3221" s="5">
        <v>3.9521511E7</v>
      </c>
      <c r="AI3221" s="10"/>
      <c r="AJ3221" s="10"/>
      <c r="AK3221" s="5">
        <v>16.0</v>
      </c>
      <c r="AL3221" s="5">
        <v>3.9522092E7</v>
      </c>
      <c r="AM3221" s="1" t="s">
        <v>17809</v>
      </c>
      <c r="AN3221" s="10"/>
      <c r="AO3221" s="10"/>
      <c r="AP3221" s="1" t="s">
        <v>16778</v>
      </c>
    </row>
    <row r="3222">
      <c r="A3222" s="1" t="s">
        <v>4752</v>
      </c>
      <c r="B3222" s="16">
        <v>45983.0</v>
      </c>
      <c r="C3222" s="1" t="s">
        <v>5686</v>
      </c>
      <c r="D3222" s="5">
        <v>4.78206330001E13</v>
      </c>
      <c r="E3222" s="1" t="s">
        <v>4752</v>
      </c>
      <c r="F3222" s="1" t="s">
        <v>4858</v>
      </c>
      <c r="G3222" s="1" t="s">
        <v>4859</v>
      </c>
      <c r="H3222" s="1" t="s">
        <v>17810</v>
      </c>
      <c r="I3222" s="5">
        <v>35.0</v>
      </c>
      <c r="J3222" s="1" t="s">
        <v>4759</v>
      </c>
      <c r="K3222" s="1" t="s">
        <v>5686</v>
      </c>
      <c r="L3222" s="1" t="s">
        <v>5688</v>
      </c>
      <c r="M3222" s="1" t="s">
        <v>5689</v>
      </c>
      <c r="N3222" s="5">
        <v>4.78206330001E13</v>
      </c>
      <c r="O3222" s="1" t="s">
        <v>1072</v>
      </c>
      <c r="P3222" s="1" t="s">
        <v>5690</v>
      </c>
      <c r="Q3222" s="5">
        <v>2.0</v>
      </c>
      <c r="R3222" s="15">
        <v>44806.0</v>
      </c>
      <c r="S3222" s="5">
        <v>0.0</v>
      </c>
      <c r="T3222" s="10"/>
      <c r="U3222" s="10"/>
      <c r="V3222" s="15">
        <v>44806.0</v>
      </c>
      <c r="W3222" s="5">
        <v>2621300.0</v>
      </c>
      <c r="X3222" s="1" t="s">
        <v>5691</v>
      </c>
      <c r="Y3222" s="1" t="s">
        <v>1075</v>
      </c>
      <c r="Z3222" s="1" t="s">
        <v>5692</v>
      </c>
      <c r="AA3222" s="1" t="s">
        <v>1120</v>
      </c>
      <c r="AB3222" s="10"/>
      <c r="AC3222" s="1" t="s">
        <v>5693</v>
      </c>
      <c r="AD3222" s="5">
        <v>4.5658464E7</v>
      </c>
      <c r="AE3222" s="1" t="s">
        <v>1106</v>
      </c>
      <c r="AF3222" s="5">
        <v>3573.0</v>
      </c>
      <c r="AG3222" s="5">
        <v>77.0</v>
      </c>
      <c r="AH3222" s="5">
        <v>3.6283119E7</v>
      </c>
      <c r="AI3222" s="10"/>
      <c r="AJ3222" s="10"/>
      <c r="AK3222" s="10"/>
      <c r="AL3222" s="10"/>
      <c r="AM3222" s="1" t="s">
        <v>5694</v>
      </c>
      <c r="AN3222" s="10"/>
      <c r="AO3222" s="10"/>
      <c r="AP3222" s="1" t="s">
        <v>5695</v>
      </c>
    </row>
    <row r="3223">
      <c r="A3223" s="1" t="s">
        <v>4752</v>
      </c>
      <c r="B3223" s="14">
        <v>46155.0</v>
      </c>
      <c r="C3223" s="1" t="s">
        <v>5686</v>
      </c>
      <c r="D3223" s="5">
        <v>4.78206330001E13</v>
      </c>
      <c r="E3223" s="1" t="s">
        <v>4752</v>
      </c>
      <c r="F3223" s="1" t="s">
        <v>4858</v>
      </c>
      <c r="G3223" s="1" t="s">
        <v>4859</v>
      </c>
      <c r="H3223" s="1" t="s">
        <v>17811</v>
      </c>
      <c r="I3223" s="5">
        <v>35.0</v>
      </c>
      <c r="J3223" s="1" t="s">
        <v>4759</v>
      </c>
      <c r="K3223" s="1" t="s">
        <v>5686</v>
      </c>
      <c r="L3223" s="1" t="s">
        <v>5688</v>
      </c>
      <c r="M3223" s="1" t="s">
        <v>5689</v>
      </c>
      <c r="N3223" s="5">
        <v>4.78206330001E13</v>
      </c>
      <c r="O3223" s="1" t="s">
        <v>1072</v>
      </c>
      <c r="P3223" s="1" t="s">
        <v>5690</v>
      </c>
      <c r="Q3223" s="5">
        <v>2.0</v>
      </c>
      <c r="R3223" s="15">
        <v>44806.0</v>
      </c>
      <c r="S3223" s="5">
        <v>0.0</v>
      </c>
      <c r="T3223" s="10"/>
      <c r="U3223" s="10"/>
      <c r="V3223" s="15">
        <v>44806.0</v>
      </c>
      <c r="W3223" s="5">
        <v>2621300.0</v>
      </c>
      <c r="X3223" s="1" t="s">
        <v>5691</v>
      </c>
      <c r="Y3223" s="1" t="s">
        <v>1075</v>
      </c>
      <c r="Z3223" s="1" t="s">
        <v>5692</v>
      </c>
      <c r="AA3223" s="1" t="s">
        <v>1120</v>
      </c>
      <c r="AB3223" s="10"/>
      <c r="AC3223" s="1" t="s">
        <v>5693</v>
      </c>
      <c r="AD3223" s="5">
        <v>4.5658464E7</v>
      </c>
      <c r="AE3223" s="1" t="s">
        <v>1106</v>
      </c>
      <c r="AF3223" s="5">
        <v>3573.0</v>
      </c>
      <c r="AG3223" s="5">
        <v>77.0</v>
      </c>
      <c r="AH3223" s="5">
        <v>3.6283119E7</v>
      </c>
      <c r="AI3223" s="10"/>
      <c r="AJ3223" s="10"/>
      <c r="AK3223" s="10"/>
      <c r="AL3223" s="10"/>
      <c r="AM3223" s="1" t="s">
        <v>5694</v>
      </c>
      <c r="AN3223" s="10"/>
      <c r="AO3223" s="10"/>
      <c r="AP3223" s="1" t="s">
        <v>5695</v>
      </c>
    </row>
    <row r="3224">
      <c r="A3224" s="1" t="s">
        <v>4752</v>
      </c>
      <c r="B3224" s="14">
        <v>46226.0</v>
      </c>
      <c r="C3224" s="1" t="s">
        <v>5686</v>
      </c>
      <c r="D3224" s="5">
        <v>4.78206330001E13</v>
      </c>
      <c r="E3224" s="1" t="s">
        <v>4752</v>
      </c>
      <c r="F3224" s="1" t="s">
        <v>4858</v>
      </c>
      <c r="G3224" s="1" t="s">
        <v>4859</v>
      </c>
      <c r="H3224" s="1" t="s">
        <v>17812</v>
      </c>
      <c r="I3224" s="5">
        <v>35.0</v>
      </c>
      <c r="J3224" s="1" t="s">
        <v>4759</v>
      </c>
      <c r="K3224" s="1" t="s">
        <v>5686</v>
      </c>
      <c r="L3224" s="1" t="s">
        <v>5688</v>
      </c>
      <c r="M3224" s="1" t="s">
        <v>5689</v>
      </c>
      <c r="N3224" s="5">
        <v>4.78206330001E13</v>
      </c>
      <c r="O3224" s="1" t="s">
        <v>1072</v>
      </c>
      <c r="P3224" s="1" t="s">
        <v>5690</v>
      </c>
      <c r="Q3224" s="5">
        <v>2.0</v>
      </c>
      <c r="R3224" s="15">
        <v>44806.0</v>
      </c>
      <c r="S3224" s="5">
        <v>0.0</v>
      </c>
      <c r="T3224" s="10"/>
      <c r="U3224" s="10"/>
      <c r="V3224" s="15">
        <v>44806.0</v>
      </c>
      <c r="W3224" s="5">
        <v>2621300.0</v>
      </c>
      <c r="X3224" s="1" t="s">
        <v>5691</v>
      </c>
      <c r="Y3224" s="1" t="s">
        <v>1075</v>
      </c>
      <c r="Z3224" s="1" t="s">
        <v>5692</v>
      </c>
      <c r="AA3224" s="1" t="s">
        <v>1120</v>
      </c>
      <c r="AB3224" s="10"/>
      <c r="AC3224" s="1" t="s">
        <v>5693</v>
      </c>
      <c r="AD3224" s="5">
        <v>4.5658464E7</v>
      </c>
      <c r="AE3224" s="1" t="s">
        <v>1106</v>
      </c>
      <c r="AF3224" s="5">
        <v>3573.0</v>
      </c>
      <c r="AG3224" s="5">
        <v>77.0</v>
      </c>
      <c r="AH3224" s="5">
        <v>3.6283119E7</v>
      </c>
      <c r="AI3224" s="10"/>
      <c r="AJ3224" s="10"/>
      <c r="AK3224" s="10"/>
      <c r="AL3224" s="10"/>
      <c r="AM3224" s="1" t="s">
        <v>5694</v>
      </c>
      <c r="AN3224" s="10"/>
      <c r="AO3224" s="10"/>
      <c r="AP3224" s="1" t="s">
        <v>5695</v>
      </c>
    </row>
    <row r="3225">
      <c r="A3225" s="1" t="s">
        <v>4752</v>
      </c>
      <c r="B3225" s="14">
        <v>46289.0</v>
      </c>
      <c r="C3225" s="1" t="s">
        <v>5686</v>
      </c>
      <c r="D3225" s="5">
        <v>4.78206330001E13</v>
      </c>
      <c r="E3225" s="1" t="s">
        <v>4752</v>
      </c>
      <c r="F3225" s="1" t="s">
        <v>4858</v>
      </c>
      <c r="G3225" s="1" t="s">
        <v>4859</v>
      </c>
      <c r="H3225" s="1" t="s">
        <v>17813</v>
      </c>
      <c r="I3225" s="5">
        <v>35.0</v>
      </c>
      <c r="J3225" s="1" t="s">
        <v>4759</v>
      </c>
      <c r="K3225" s="1" t="s">
        <v>5686</v>
      </c>
      <c r="L3225" s="1" t="s">
        <v>5688</v>
      </c>
      <c r="M3225" s="1" t="s">
        <v>5689</v>
      </c>
      <c r="N3225" s="5">
        <v>4.78206330001E13</v>
      </c>
      <c r="O3225" s="1" t="s">
        <v>1072</v>
      </c>
      <c r="P3225" s="1" t="s">
        <v>5690</v>
      </c>
      <c r="Q3225" s="5">
        <v>2.0</v>
      </c>
      <c r="R3225" s="15">
        <v>44806.0</v>
      </c>
      <c r="S3225" s="5">
        <v>0.0</v>
      </c>
      <c r="T3225" s="10"/>
      <c r="U3225" s="10"/>
      <c r="V3225" s="15">
        <v>44806.0</v>
      </c>
      <c r="W3225" s="5">
        <v>2621300.0</v>
      </c>
      <c r="X3225" s="1" t="s">
        <v>5691</v>
      </c>
      <c r="Y3225" s="1" t="s">
        <v>1075</v>
      </c>
      <c r="Z3225" s="1" t="s">
        <v>5692</v>
      </c>
      <c r="AA3225" s="1" t="s">
        <v>1120</v>
      </c>
      <c r="AB3225" s="10"/>
      <c r="AC3225" s="1" t="s">
        <v>5693</v>
      </c>
      <c r="AD3225" s="5">
        <v>4.5658464E7</v>
      </c>
      <c r="AE3225" s="1" t="s">
        <v>1106</v>
      </c>
      <c r="AF3225" s="5">
        <v>3573.0</v>
      </c>
      <c r="AG3225" s="5">
        <v>77.0</v>
      </c>
      <c r="AH3225" s="5">
        <v>3.6283119E7</v>
      </c>
      <c r="AI3225" s="10"/>
      <c r="AJ3225" s="10"/>
      <c r="AK3225" s="10"/>
      <c r="AL3225" s="10"/>
      <c r="AM3225" s="1" t="s">
        <v>5694</v>
      </c>
      <c r="AN3225" s="10"/>
      <c r="AO3225" s="10"/>
      <c r="AP3225" s="1" t="s">
        <v>5695</v>
      </c>
    </row>
    <row r="3226">
      <c r="A3226" s="1" t="s">
        <v>4752</v>
      </c>
      <c r="B3226" s="14">
        <v>46327.0</v>
      </c>
      <c r="C3226" s="1" t="s">
        <v>17814</v>
      </c>
      <c r="D3226" s="5">
        <v>4.185714700018E13</v>
      </c>
      <c r="E3226" s="1" t="s">
        <v>4752</v>
      </c>
      <c r="F3226" s="1" t="s">
        <v>4858</v>
      </c>
      <c r="G3226" s="1" t="s">
        <v>12951</v>
      </c>
      <c r="H3226" s="1" t="s">
        <v>17815</v>
      </c>
      <c r="I3226" s="5">
        <v>28.0</v>
      </c>
      <c r="J3226" s="1" t="s">
        <v>4759</v>
      </c>
      <c r="K3226" s="1" t="s">
        <v>17814</v>
      </c>
      <c r="L3226" s="1" t="s">
        <v>17816</v>
      </c>
      <c r="M3226" s="1" t="s">
        <v>17817</v>
      </c>
      <c r="N3226" s="5">
        <v>4.185714700018E13</v>
      </c>
      <c r="O3226" s="1" t="s">
        <v>1072</v>
      </c>
      <c r="P3226" s="1" t="s">
        <v>17818</v>
      </c>
      <c r="Q3226" s="5">
        <v>2.0</v>
      </c>
      <c r="R3226" s="15">
        <v>44322.0</v>
      </c>
      <c r="S3226" s="5">
        <v>0.0</v>
      </c>
      <c r="T3226" s="10"/>
      <c r="U3226" s="10"/>
      <c r="V3226" s="15">
        <v>44322.0</v>
      </c>
      <c r="W3226" s="5">
        <v>4623105.0</v>
      </c>
      <c r="X3226" s="1" t="s">
        <v>17819</v>
      </c>
      <c r="Y3226" s="1" t="s">
        <v>1075</v>
      </c>
      <c r="Z3226" s="1" t="s">
        <v>11501</v>
      </c>
      <c r="AA3226" s="5">
        <v>12.0</v>
      </c>
      <c r="AB3226" s="10"/>
      <c r="AC3226" s="1" t="s">
        <v>1078</v>
      </c>
      <c r="AD3226" s="5">
        <v>4.523E7</v>
      </c>
      <c r="AE3226" s="1" t="s">
        <v>1106</v>
      </c>
      <c r="AF3226" s="5">
        <v>3603.0</v>
      </c>
      <c r="AG3226" s="5">
        <v>73.0</v>
      </c>
      <c r="AH3226" s="5">
        <v>8.8096031E7</v>
      </c>
      <c r="AI3226" s="10"/>
      <c r="AJ3226" s="10"/>
      <c r="AK3226" s="10"/>
      <c r="AL3226" s="10"/>
      <c r="AM3226" s="1" t="s">
        <v>17820</v>
      </c>
      <c r="AN3226" s="10"/>
      <c r="AO3226" s="10"/>
      <c r="AP3226" s="1" t="s">
        <v>17821</v>
      </c>
    </row>
    <row r="3227">
      <c r="A3227" s="1" t="s">
        <v>4752</v>
      </c>
      <c r="B3227" s="16">
        <v>46344.0</v>
      </c>
      <c r="C3227" s="1" t="s">
        <v>17822</v>
      </c>
      <c r="D3227" s="5">
        <v>4.3453203000146E13</v>
      </c>
      <c r="E3227" s="1" t="s">
        <v>4752</v>
      </c>
      <c r="F3227" s="1" t="s">
        <v>4858</v>
      </c>
      <c r="G3227" s="1" t="s">
        <v>4859</v>
      </c>
      <c r="H3227" s="1" t="s">
        <v>17823</v>
      </c>
      <c r="I3227" s="5">
        <v>35.0</v>
      </c>
      <c r="J3227" s="1" t="s">
        <v>4759</v>
      </c>
      <c r="K3227" s="1" t="s">
        <v>17822</v>
      </c>
      <c r="L3227" s="1" t="s">
        <v>17824</v>
      </c>
      <c r="M3227" s="1" t="s">
        <v>17825</v>
      </c>
      <c r="N3227" s="5">
        <v>4.3453203000146E13</v>
      </c>
      <c r="O3227" s="1" t="s">
        <v>1072</v>
      </c>
      <c r="P3227" s="1" t="s">
        <v>17826</v>
      </c>
      <c r="Q3227" s="5">
        <v>2.0</v>
      </c>
      <c r="R3227" s="15">
        <v>44448.0</v>
      </c>
      <c r="S3227" s="5">
        <v>0.0</v>
      </c>
      <c r="T3227" s="10"/>
      <c r="U3227" s="10"/>
      <c r="V3227" s="15">
        <v>44448.0</v>
      </c>
      <c r="W3227" s="5">
        <v>151201.0</v>
      </c>
      <c r="X3227" s="1" t="s">
        <v>17827</v>
      </c>
      <c r="Y3227" s="1" t="s">
        <v>2646</v>
      </c>
      <c r="Z3227" s="1" t="s">
        <v>17828</v>
      </c>
      <c r="AA3227" s="5">
        <v>2.0</v>
      </c>
      <c r="AB3227" s="10"/>
      <c r="AC3227" s="1" t="s">
        <v>1121</v>
      </c>
      <c r="AD3227" s="5">
        <v>4.796E7</v>
      </c>
      <c r="AE3227" s="1" t="s">
        <v>1106</v>
      </c>
      <c r="AF3227" s="5">
        <v>3327.0</v>
      </c>
      <c r="AG3227" s="5">
        <v>77.0</v>
      </c>
      <c r="AH3227" s="5">
        <v>9.9693131E7</v>
      </c>
      <c r="AI3227" s="10"/>
      <c r="AJ3227" s="10"/>
      <c r="AK3227" s="10"/>
      <c r="AL3227" s="10"/>
      <c r="AM3227" s="1" t="s">
        <v>17829</v>
      </c>
      <c r="AN3227" s="10"/>
      <c r="AO3227" s="10"/>
      <c r="AP3227" s="1" t="s">
        <v>5713</v>
      </c>
    </row>
    <row r="3228">
      <c r="A3228" s="1" t="s">
        <v>4752</v>
      </c>
      <c r="B3228" s="14">
        <v>45896.0</v>
      </c>
      <c r="C3228" s="1" t="s">
        <v>17830</v>
      </c>
      <c r="D3228" s="5">
        <v>4.820880700014E13</v>
      </c>
      <c r="E3228" s="1" t="s">
        <v>4752</v>
      </c>
      <c r="F3228" s="1" t="s">
        <v>1097</v>
      </c>
      <c r="G3228" s="1" t="s">
        <v>4898</v>
      </c>
      <c r="H3228" s="1" t="s">
        <v>17831</v>
      </c>
      <c r="I3228" s="5">
        <v>78.0</v>
      </c>
      <c r="J3228" s="1" t="s">
        <v>4759</v>
      </c>
      <c r="K3228" s="1" t="s">
        <v>17832</v>
      </c>
      <c r="L3228" s="1" t="s">
        <v>17833</v>
      </c>
      <c r="M3228" s="1" t="s">
        <v>17834</v>
      </c>
      <c r="N3228" s="5">
        <v>4.820880700014E13</v>
      </c>
      <c r="O3228" s="1" t="s">
        <v>1072</v>
      </c>
      <c r="P3228" s="1" t="s">
        <v>17835</v>
      </c>
      <c r="Q3228" s="5">
        <v>2.0</v>
      </c>
      <c r="R3228" s="15">
        <v>44840.0</v>
      </c>
      <c r="S3228" s="5">
        <v>0.0</v>
      </c>
      <c r="T3228" s="10"/>
      <c r="U3228" s="10"/>
      <c r="V3228" s="15">
        <v>44840.0</v>
      </c>
      <c r="W3228" s="5">
        <v>161001.0</v>
      </c>
      <c r="X3228" s="1" t="s">
        <v>17836</v>
      </c>
      <c r="Y3228" s="1" t="s">
        <v>1075</v>
      </c>
      <c r="Z3228" s="1" t="s">
        <v>17837</v>
      </c>
      <c r="AA3228" s="1" t="s">
        <v>1410</v>
      </c>
      <c r="AB3228" s="1" t="s">
        <v>17838</v>
      </c>
      <c r="AC3228" s="1" t="s">
        <v>15454</v>
      </c>
      <c r="AD3228" s="5">
        <v>7.52E7</v>
      </c>
      <c r="AE3228" s="1" t="s">
        <v>1413</v>
      </c>
      <c r="AF3228" s="5">
        <v>9545.0</v>
      </c>
      <c r="AG3228" s="5">
        <v>64.0</v>
      </c>
      <c r="AH3228" s="5">
        <v>9.2328012E7</v>
      </c>
      <c r="AI3228" s="10"/>
      <c r="AJ3228" s="10"/>
      <c r="AK3228" s="10"/>
      <c r="AL3228" s="10"/>
      <c r="AM3228" s="1" t="s">
        <v>17839</v>
      </c>
      <c r="AN3228" s="10"/>
      <c r="AO3228" s="10"/>
      <c r="AP3228" s="1" t="s">
        <v>17840</v>
      </c>
    </row>
    <row r="3229">
      <c r="A3229" s="1" t="s">
        <v>4752</v>
      </c>
      <c r="B3229" s="14">
        <v>46120.0</v>
      </c>
      <c r="C3229" s="1" t="s">
        <v>17841</v>
      </c>
      <c r="D3229" s="5">
        <v>5.2085250000175E13</v>
      </c>
      <c r="E3229" s="1" t="s">
        <v>4752</v>
      </c>
      <c r="F3229" s="1" t="s">
        <v>1097</v>
      </c>
      <c r="G3229" s="1" t="s">
        <v>4761</v>
      </c>
      <c r="H3229" s="1" t="s">
        <v>17842</v>
      </c>
      <c r="I3229" s="5">
        <v>101.0</v>
      </c>
      <c r="J3229" s="1" t="s">
        <v>4759</v>
      </c>
      <c r="K3229" s="1" t="s">
        <v>17843</v>
      </c>
      <c r="L3229" s="1" t="s">
        <v>17844</v>
      </c>
      <c r="M3229" s="1" t="s">
        <v>17845</v>
      </c>
      <c r="N3229" s="5">
        <v>5.2085250000175E13</v>
      </c>
      <c r="O3229" s="1" t="s">
        <v>1072</v>
      </c>
      <c r="P3229" s="1" t="s">
        <v>17846</v>
      </c>
      <c r="Q3229" s="5">
        <v>2.0</v>
      </c>
      <c r="R3229" s="15">
        <v>45174.0</v>
      </c>
      <c r="S3229" s="5">
        <v>0.0</v>
      </c>
      <c r="T3229" s="10"/>
      <c r="U3229" s="5">
        <v>105.0</v>
      </c>
      <c r="V3229" s="15">
        <v>45174.0</v>
      </c>
      <c r="W3229" s="5">
        <v>4751201.0</v>
      </c>
      <c r="X3229" s="1" t="s">
        <v>17847</v>
      </c>
      <c r="Y3229" s="1" t="s">
        <v>1075</v>
      </c>
      <c r="Z3229" s="1" t="s">
        <v>17848</v>
      </c>
      <c r="AA3229" s="5">
        <v>179.0</v>
      </c>
      <c r="AB3229" s="10"/>
      <c r="AC3229" s="1" t="s">
        <v>1078</v>
      </c>
      <c r="AD3229" s="5">
        <v>6.58E7</v>
      </c>
      <c r="AE3229" s="1" t="s">
        <v>28</v>
      </c>
      <c r="AF3229" s="5">
        <v>727.0</v>
      </c>
      <c r="AG3229" s="5">
        <v>99.0</v>
      </c>
      <c r="AH3229" s="5">
        <v>3.5417807E7</v>
      </c>
      <c r="AI3229" s="10"/>
      <c r="AJ3229" s="10"/>
      <c r="AK3229" s="10"/>
      <c r="AL3229" s="10"/>
      <c r="AM3229" s="1" t="s">
        <v>17849</v>
      </c>
      <c r="AN3229" s="10"/>
      <c r="AO3229" s="10"/>
      <c r="AP3229" s="1" t="s">
        <v>100</v>
      </c>
    </row>
    <row r="3230">
      <c r="A3230" s="1" t="s">
        <v>4752</v>
      </c>
      <c r="B3230" s="14">
        <v>46206.0</v>
      </c>
      <c r="C3230" s="1" t="s">
        <v>6042</v>
      </c>
      <c r="D3230" s="5">
        <v>1.077436800016E13</v>
      </c>
      <c r="E3230" s="1" t="s">
        <v>4752</v>
      </c>
      <c r="F3230" s="1" t="s">
        <v>7892</v>
      </c>
      <c r="G3230" s="1" t="s">
        <v>17850</v>
      </c>
      <c r="H3230" s="1" t="s">
        <v>4394</v>
      </c>
      <c r="I3230" s="5">
        <v>4.0</v>
      </c>
      <c r="J3230" s="1" t="s">
        <v>1069</v>
      </c>
      <c r="K3230" s="1" t="s">
        <v>4395</v>
      </c>
      <c r="L3230" s="1" t="s">
        <v>4396</v>
      </c>
      <c r="M3230" s="1" t="s">
        <v>4397</v>
      </c>
      <c r="N3230" s="5">
        <v>1.077436800016E13</v>
      </c>
      <c r="O3230" s="1" t="s">
        <v>1072</v>
      </c>
      <c r="P3230" s="1" t="s">
        <v>4398</v>
      </c>
      <c r="Q3230" s="5">
        <v>2.0</v>
      </c>
      <c r="R3230" s="15">
        <v>39925.0</v>
      </c>
      <c r="S3230" s="5">
        <v>0.0</v>
      </c>
      <c r="T3230" s="10"/>
      <c r="U3230" s="10"/>
      <c r="V3230" s="15">
        <v>39925.0</v>
      </c>
      <c r="W3230" s="5">
        <v>161003.0</v>
      </c>
      <c r="X3230" s="1" t="s">
        <v>4399</v>
      </c>
      <c r="Y3230" s="1" t="s">
        <v>1075</v>
      </c>
      <c r="Z3230" s="1" t="s">
        <v>4400</v>
      </c>
      <c r="AA3230" s="5">
        <v>139.0</v>
      </c>
      <c r="AB3230" s="10"/>
      <c r="AC3230" s="1" t="s">
        <v>1078</v>
      </c>
      <c r="AD3230" s="5">
        <v>3.817E7</v>
      </c>
      <c r="AE3230" s="1" t="s">
        <v>1205</v>
      </c>
      <c r="AF3230" s="5">
        <v>4995.0</v>
      </c>
      <c r="AG3230" s="5">
        <v>34.0</v>
      </c>
      <c r="AH3230" s="5">
        <v>3.6631873E7</v>
      </c>
      <c r="AI3230" s="5">
        <v>34.0</v>
      </c>
      <c r="AJ3230" s="5">
        <v>3.8317329E7</v>
      </c>
      <c r="AK3230" s="5">
        <v>34.0</v>
      </c>
      <c r="AL3230" s="5">
        <v>3.8317329E7</v>
      </c>
      <c r="AM3230" s="1" t="s">
        <v>4401</v>
      </c>
      <c r="AN3230" s="10"/>
      <c r="AO3230" s="10"/>
      <c r="AP3230" s="1" t="s">
        <v>4402</v>
      </c>
    </row>
    <row r="3231">
      <c r="A3231" s="1" t="s">
        <v>4752</v>
      </c>
      <c r="B3231" s="14">
        <v>46263.0</v>
      </c>
      <c r="C3231" s="1" t="s">
        <v>5215</v>
      </c>
      <c r="D3231" s="5">
        <v>6.03907000013E12</v>
      </c>
      <c r="E3231" s="1" t="s">
        <v>4752</v>
      </c>
      <c r="F3231" s="1" t="s">
        <v>1097</v>
      </c>
      <c r="G3231" s="1" t="s">
        <v>5216</v>
      </c>
      <c r="H3231" s="1" t="s">
        <v>17851</v>
      </c>
      <c r="I3231" s="17">
        <v>45528.0</v>
      </c>
      <c r="J3231" s="1" t="s">
        <v>4759</v>
      </c>
      <c r="K3231" s="1" t="s">
        <v>5218</v>
      </c>
      <c r="L3231" s="1" t="s">
        <v>5219</v>
      </c>
      <c r="M3231" s="1" t="s">
        <v>5220</v>
      </c>
      <c r="N3231" s="5">
        <v>6.03907000013E12</v>
      </c>
      <c r="O3231" s="1" t="s">
        <v>1072</v>
      </c>
      <c r="P3231" s="1" t="s">
        <v>5221</v>
      </c>
      <c r="Q3231" s="5">
        <v>2.0</v>
      </c>
      <c r="R3231" s="10"/>
      <c r="S3231" s="5">
        <v>0.0</v>
      </c>
      <c r="T3231" s="10"/>
      <c r="U3231" s="10"/>
      <c r="V3231" s="15">
        <v>37965.0</v>
      </c>
      <c r="W3231" s="5">
        <v>220906.0</v>
      </c>
      <c r="X3231" s="1" t="s">
        <v>5222</v>
      </c>
      <c r="Y3231" s="1" t="s">
        <v>1090</v>
      </c>
      <c r="Z3231" s="5">
        <v>2.0</v>
      </c>
      <c r="AA3231" s="5">
        <v>181.0</v>
      </c>
      <c r="AB3231" s="1" t="s">
        <v>5223</v>
      </c>
      <c r="AC3231" s="1" t="s">
        <v>5224</v>
      </c>
      <c r="AD3231" s="5">
        <v>6.8515E7</v>
      </c>
      <c r="AE3231" s="1" t="s">
        <v>2304</v>
      </c>
      <c r="AF3231" s="5">
        <v>595.0</v>
      </c>
      <c r="AG3231" s="5">
        <v>91.0</v>
      </c>
      <c r="AH3231" s="5">
        <v>3.2260619E7</v>
      </c>
      <c r="AI3231" s="5">
        <v>91.0</v>
      </c>
      <c r="AJ3231" s="5">
        <v>8.056011E7</v>
      </c>
      <c r="AK3231" s="10"/>
      <c r="AL3231" s="10"/>
      <c r="AM3231" s="1" t="s">
        <v>5225</v>
      </c>
      <c r="AN3231" s="10"/>
      <c r="AO3231" s="10"/>
      <c r="AP3231" s="1" t="s">
        <v>5226</v>
      </c>
    </row>
    <row r="3232">
      <c r="A3232" s="1" t="s">
        <v>4752</v>
      </c>
      <c r="B3232" s="14">
        <v>45928.0</v>
      </c>
      <c r="C3232" s="1" t="s">
        <v>17852</v>
      </c>
      <c r="D3232" s="5">
        <v>5.0598790000127E13</v>
      </c>
      <c r="E3232" s="1" t="s">
        <v>4752</v>
      </c>
      <c r="F3232" s="1" t="s">
        <v>1097</v>
      </c>
      <c r="G3232" s="1" t="s">
        <v>4771</v>
      </c>
      <c r="H3232" s="1" t="s">
        <v>17853</v>
      </c>
      <c r="I3232" s="17">
        <v>45528.0</v>
      </c>
      <c r="J3232" s="1" t="s">
        <v>4759</v>
      </c>
      <c r="K3232" s="1" t="s">
        <v>17854</v>
      </c>
      <c r="L3232" s="1" t="s">
        <v>17855</v>
      </c>
      <c r="M3232" s="1" t="s">
        <v>17856</v>
      </c>
      <c r="N3232" s="5">
        <v>5.0598790000127E13</v>
      </c>
      <c r="O3232" s="1" t="s">
        <v>1072</v>
      </c>
      <c r="P3232" s="1" t="s">
        <v>17857</v>
      </c>
      <c r="Q3232" s="5">
        <v>2.0</v>
      </c>
      <c r="R3232" s="15">
        <v>45055.0</v>
      </c>
      <c r="S3232" s="5">
        <v>0.0</v>
      </c>
      <c r="T3232" s="10"/>
      <c r="U3232" s="10"/>
      <c r="V3232" s="15">
        <v>45055.0</v>
      </c>
      <c r="W3232" s="5">
        <v>161001.0</v>
      </c>
      <c r="X3232" s="1" t="s">
        <v>4920</v>
      </c>
      <c r="Y3232" s="1" t="s">
        <v>1118</v>
      </c>
      <c r="Z3232" s="1" t="s">
        <v>17858</v>
      </c>
      <c r="AA3232" s="1" t="s">
        <v>1410</v>
      </c>
      <c r="AB3232" s="1" t="s">
        <v>2314</v>
      </c>
      <c r="AC3232" s="1" t="s">
        <v>17859</v>
      </c>
      <c r="AD3232" s="5">
        <v>1.191E7</v>
      </c>
      <c r="AE3232" s="1" t="s">
        <v>1079</v>
      </c>
      <c r="AF3232" s="5">
        <v>7137.0</v>
      </c>
      <c r="AG3232" s="5">
        <v>13.0</v>
      </c>
      <c r="AH3232" s="5">
        <v>9.8031848E7</v>
      </c>
      <c r="AI3232" s="10"/>
      <c r="AJ3232" s="10"/>
      <c r="AK3232" s="10"/>
      <c r="AL3232" s="10"/>
      <c r="AM3232" s="1" t="s">
        <v>17860</v>
      </c>
      <c r="AN3232" s="10"/>
      <c r="AO3232" s="10"/>
      <c r="AP3232" s="1" t="s">
        <v>2658</v>
      </c>
    </row>
    <row r="3233">
      <c r="A3233" s="1" t="s">
        <v>4752</v>
      </c>
      <c r="B3233" s="14">
        <v>45883.0</v>
      </c>
      <c r="C3233" s="1" t="s">
        <v>17861</v>
      </c>
      <c r="D3233" s="5">
        <v>4.8873514000188E13</v>
      </c>
      <c r="E3233" s="1" t="s">
        <v>4752</v>
      </c>
      <c r="F3233" s="1" t="s">
        <v>1097</v>
      </c>
      <c r="G3233" s="1" t="s">
        <v>4898</v>
      </c>
      <c r="H3233" s="1" t="s">
        <v>17862</v>
      </c>
      <c r="I3233" s="5">
        <v>78.0</v>
      </c>
      <c r="J3233" s="1" t="s">
        <v>4759</v>
      </c>
      <c r="K3233" s="1" t="s">
        <v>17863</v>
      </c>
      <c r="L3233" s="1" t="s">
        <v>17864</v>
      </c>
      <c r="M3233" s="1" t="s">
        <v>17865</v>
      </c>
      <c r="N3233" s="5">
        <v>4.8873514000188E13</v>
      </c>
      <c r="O3233" s="1" t="s">
        <v>1072</v>
      </c>
      <c r="P3233" s="10"/>
      <c r="Q3233" s="5">
        <v>2.0</v>
      </c>
      <c r="R3233" s="15">
        <v>44908.0</v>
      </c>
      <c r="S3233" s="5">
        <v>0.0</v>
      </c>
      <c r="T3233" s="10"/>
      <c r="U3233" s="10"/>
      <c r="V3233" s="15">
        <v>44908.0</v>
      </c>
      <c r="W3233" s="5">
        <v>161003.0</v>
      </c>
      <c r="X3233" s="1" t="s">
        <v>17866</v>
      </c>
      <c r="Y3233" s="1" t="s">
        <v>1075</v>
      </c>
      <c r="Z3233" s="1" t="s">
        <v>17867</v>
      </c>
      <c r="AA3233" s="5">
        <v>427.0</v>
      </c>
      <c r="AB3233" s="10"/>
      <c r="AC3233" s="1" t="s">
        <v>1078</v>
      </c>
      <c r="AD3233" s="5">
        <v>8.6828E7</v>
      </c>
      <c r="AE3233" s="1" t="s">
        <v>1231</v>
      </c>
      <c r="AF3233" s="5">
        <v>5459.0</v>
      </c>
      <c r="AG3233" s="5">
        <v>43.0</v>
      </c>
      <c r="AH3233" s="5">
        <v>9.1381462E7</v>
      </c>
      <c r="AI3233" s="10"/>
      <c r="AJ3233" s="10"/>
      <c r="AK3233" s="10"/>
      <c r="AL3233" s="10"/>
      <c r="AM3233" s="1" t="s">
        <v>17868</v>
      </c>
      <c r="AN3233" s="10"/>
      <c r="AO3233" s="10"/>
      <c r="AP3233" s="1" t="s">
        <v>17869</v>
      </c>
    </row>
    <row r="3234">
      <c r="A3234" s="1" t="s">
        <v>4752</v>
      </c>
      <c r="B3234" s="14">
        <v>45887.0</v>
      </c>
      <c r="C3234" s="1" t="s">
        <v>17870</v>
      </c>
      <c r="D3234" s="5">
        <v>4.6339082000102E13</v>
      </c>
      <c r="E3234" s="1" t="s">
        <v>4752</v>
      </c>
      <c r="F3234" s="1" t="s">
        <v>1097</v>
      </c>
      <c r="G3234" s="1" t="s">
        <v>4761</v>
      </c>
      <c r="H3234" s="1" t="s">
        <v>17871</v>
      </c>
      <c r="I3234" s="5">
        <v>101.0</v>
      </c>
      <c r="J3234" s="1" t="s">
        <v>4759</v>
      </c>
      <c r="K3234" s="1" t="s">
        <v>17872</v>
      </c>
      <c r="L3234" s="1" t="s">
        <v>17873</v>
      </c>
      <c r="M3234" s="1" t="s">
        <v>17874</v>
      </c>
      <c r="N3234" s="5">
        <v>4.6339082000102E13</v>
      </c>
      <c r="O3234" s="1" t="s">
        <v>1072</v>
      </c>
      <c r="P3234" s="1" t="s">
        <v>17875</v>
      </c>
      <c r="Q3234" s="5">
        <v>2.0</v>
      </c>
      <c r="R3234" s="15">
        <v>44691.0</v>
      </c>
      <c r="S3234" s="5">
        <v>0.0</v>
      </c>
      <c r="T3234" s="10"/>
      <c r="U3234" s="5">
        <v>105.0</v>
      </c>
      <c r="V3234" s="15">
        <v>44691.0</v>
      </c>
      <c r="W3234" s="5">
        <v>3314711.0</v>
      </c>
      <c r="X3234" s="1" t="s">
        <v>17876</v>
      </c>
      <c r="Y3234" s="1" t="s">
        <v>1090</v>
      </c>
      <c r="Z3234" s="1" t="s">
        <v>17877</v>
      </c>
      <c r="AA3234" s="5">
        <v>233.0</v>
      </c>
      <c r="AB3234" s="1" t="s">
        <v>17878</v>
      </c>
      <c r="AC3234" s="1" t="s">
        <v>1078</v>
      </c>
      <c r="AD3234" s="5">
        <v>7.8652E7</v>
      </c>
      <c r="AE3234" s="1" t="s">
        <v>1122</v>
      </c>
      <c r="AF3234" s="5">
        <v>131.0</v>
      </c>
      <c r="AG3234" s="5">
        <v>64.0</v>
      </c>
      <c r="AH3234" s="5">
        <v>8.4117159E7</v>
      </c>
      <c r="AI3234" s="10"/>
      <c r="AJ3234" s="10"/>
      <c r="AK3234" s="10"/>
      <c r="AL3234" s="10"/>
      <c r="AM3234" s="1" t="s">
        <v>17879</v>
      </c>
      <c r="AN3234" s="10"/>
      <c r="AO3234" s="10"/>
      <c r="AP3234" s="1" t="s">
        <v>4844</v>
      </c>
    </row>
    <row r="3235">
      <c r="A3235" s="1" t="s">
        <v>4752</v>
      </c>
      <c r="B3235" s="14">
        <v>45897.0</v>
      </c>
      <c r="C3235" s="1" t="s">
        <v>8452</v>
      </c>
      <c r="D3235" s="5">
        <v>8.088099000137E12</v>
      </c>
      <c r="E3235" s="1" t="s">
        <v>4752</v>
      </c>
      <c r="F3235" s="1" t="s">
        <v>1097</v>
      </c>
      <c r="G3235" s="1" t="s">
        <v>4761</v>
      </c>
      <c r="H3235" s="5">
        <v>490940.0</v>
      </c>
      <c r="I3235" s="5">
        <v>101.0</v>
      </c>
      <c r="J3235" s="1" t="s">
        <v>4759</v>
      </c>
      <c r="K3235" s="1" t="s">
        <v>8454</v>
      </c>
      <c r="L3235" s="1" t="s">
        <v>8455</v>
      </c>
      <c r="M3235" s="1" t="s">
        <v>8456</v>
      </c>
      <c r="N3235" s="5">
        <v>8.088099000137E12</v>
      </c>
      <c r="O3235" s="1" t="s">
        <v>1072</v>
      </c>
      <c r="P3235" s="10"/>
      <c r="Q3235" s="5">
        <v>2.0</v>
      </c>
      <c r="R3235" s="15">
        <v>38891.0</v>
      </c>
      <c r="S3235" s="5">
        <v>0.0</v>
      </c>
      <c r="T3235" s="10"/>
      <c r="U3235" s="10"/>
      <c r="V3235" s="15">
        <v>38891.0</v>
      </c>
      <c r="W3235" s="5">
        <v>113000.0</v>
      </c>
      <c r="X3235" s="1" t="s">
        <v>6218</v>
      </c>
      <c r="Y3235" s="1" t="s">
        <v>7544</v>
      </c>
      <c r="Z3235" s="1" t="s">
        <v>8457</v>
      </c>
      <c r="AA3235" s="1" t="s">
        <v>1120</v>
      </c>
      <c r="AB3235" s="1" t="s">
        <v>8191</v>
      </c>
      <c r="AC3235" s="1" t="s">
        <v>8458</v>
      </c>
      <c r="AD3235" s="5">
        <v>1.7287899E7</v>
      </c>
      <c r="AE3235" s="1" t="s">
        <v>1079</v>
      </c>
      <c r="AF3235" s="5">
        <v>6835.0</v>
      </c>
      <c r="AG3235" s="5">
        <v>14.0</v>
      </c>
      <c r="AH3235" s="5">
        <v>3.2831467E7</v>
      </c>
      <c r="AI3235" s="5">
        <v>14.0</v>
      </c>
      <c r="AJ3235" s="5">
        <v>3.2833629E7</v>
      </c>
      <c r="AK3235" s="5">
        <v>14.0</v>
      </c>
      <c r="AL3235" s="5">
        <v>3.2831467E7</v>
      </c>
      <c r="AM3235" s="1" t="s">
        <v>8459</v>
      </c>
      <c r="AN3235" s="10"/>
      <c r="AO3235" s="10"/>
      <c r="AP3235" s="1" t="s">
        <v>6222</v>
      </c>
    </row>
    <row r="3236">
      <c r="A3236" s="1" t="s">
        <v>4752</v>
      </c>
      <c r="B3236" s="14">
        <v>46238.0</v>
      </c>
      <c r="C3236" s="1" t="s">
        <v>17880</v>
      </c>
      <c r="D3236" s="5">
        <v>4.3069112000101E13</v>
      </c>
      <c r="E3236" s="1" t="s">
        <v>4752</v>
      </c>
      <c r="F3236" s="1" t="s">
        <v>1097</v>
      </c>
      <c r="G3236" s="1" t="s">
        <v>4761</v>
      </c>
      <c r="H3236" s="1" t="s">
        <v>17881</v>
      </c>
      <c r="I3236" s="5">
        <v>101.0</v>
      </c>
      <c r="J3236" s="1" t="s">
        <v>4759</v>
      </c>
      <c r="K3236" s="1" t="s">
        <v>17882</v>
      </c>
      <c r="L3236" s="1" t="s">
        <v>17883</v>
      </c>
      <c r="M3236" s="1" t="s">
        <v>17884</v>
      </c>
      <c r="N3236" s="5">
        <v>4.3069112000101E13</v>
      </c>
      <c r="O3236" s="1" t="s">
        <v>1072</v>
      </c>
      <c r="P3236" s="10"/>
      <c r="Q3236" s="5">
        <v>2.0</v>
      </c>
      <c r="R3236" s="15">
        <v>44418.0</v>
      </c>
      <c r="S3236" s="5">
        <v>0.0</v>
      </c>
      <c r="T3236" s="10"/>
      <c r="U3236" s="10"/>
      <c r="V3236" s="15">
        <v>44418.0</v>
      </c>
      <c r="W3236" s="5">
        <v>161003.0</v>
      </c>
      <c r="X3236" s="1" t="s">
        <v>17885</v>
      </c>
      <c r="Y3236" s="1" t="s">
        <v>1075</v>
      </c>
      <c r="Z3236" s="1" t="s">
        <v>17886</v>
      </c>
      <c r="AA3236" s="5">
        <v>190.0</v>
      </c>
      <c r="AB3236" s="10"/>
      <c r="AC3236" s="1" t="s">
        <v>17887</v>
      </c>
      <c r="AD3236" s="5">
        <v>9.767E7</v>
      </c>
      <c r="AE3236" s="1" t="s">
        <v>1277</v>
      </c>
      <c r="AF3236" s="5">
        <v>8863.0</v>
      </c>
      <c r="AG3236" s="5">
        <v>55.0</v>
      </c>
      <c r="AH3236" s="5">
        <v>9.6567034E7</v>
      </c>
      <c r="AI3236" s="10"/>
      <c r="AJ3236" s="10"/>
      <c r="AK3236" s="10"/>
      <c r="AL3236" s="10"/>
      <c r="AM3236" s="1" t="s">
        <v>17888</v>
      </c>
      <c r="AN3236" s="10"/>
      <c r="AO3236" s="10"/>
      <c r="AP3236" s="1" t="s">
        <v>5372</v>
      </c>
    </row>
    <row r="3237">
      <c r="A3237" s="1" t="s">
        <v>4752</v>
      </c>
      <c r="B3237" s="14">
        <v>46138.0</v>
      </c>
      <c r="C3237" s="1" t="s">
        <v>6095</v>
      </c>
      <c r="D3237" s="5">
        <v>5.3077021000171E13</v>
      </c>
      <c r="E3237" s="1" t="s">
        <v>4752</v>
      </c>
      <c r="F3237" s="1" t="s">
        <v>1097</v>
      </c>
      <c r="G3237" s="1" t="s">
        <v>4761</v>
      </c>
      <c r="H3237" s="1" t="s">
        <v>17889</v>
      </c>
      <c r="I3237" s="5">
        <v>101.0</v>
      </c>
      <c r="J3237" s="1" t="s">
        <v>4759</v>
      </c>
      <c r="K3237" s="1" t="s">
        <v>6097</v>
      </c>
      <c r="L3237" s="1" t="s">
        <v>6098</v>
      </c>
      <c r="M3237" s="1" t="s">
        <v>6099</v>
      </c>
      <c r="N3237" s="5">
        <v>5.3077021000171E13</v>
      </c>
      <c r="O3237" s="1" t="s">
        <v>1072</v>
      </c>
      <c r="P3237" s="10"/>
      <c r="Q3237" s="5">
        <v>2.0</v>
      </c>
      <c r="R3237" s="15">
        <v>45261.0</v>
      </c>
      <c r="S3237" s="5">
        <v>0.0</v>
      </c>
      <c r="T3237" s="10"/>
      <c r="U3237" s="5">
        <v>105.0</v>
      </c>
      <c r="V3237" s="15">
        <v>45261.0</v>
      </c>
      <c r="W3237" s="5">
        <v>7210000.0</v>
      </c>
      <c r="X3237" s="1" t="s">
        <v>6100</v>
      </c>
      <c r="Y3237" s="1" t="s">
        <v>1075</v>
      </c>
      <c r="Z3237" s="1" t="s">
        <v>6101</v>
      </c>
      <c r="AA3237" s="5">
        <v>93.0</v>
      </c>
      <c r="AB3237" s="10"/>
      <c r="AC3237" s="1" t="s">
        <v>6102</v>
      </c>
      <c r="AD3237" s="5">
        <v>7.902222E7</v>
      </c>
      <c r="AE3237" s="1" t="s">
        <v>1940</v>
      </c>
      <c r="AF3237" s="5">
        <v>9051.0</v>
      </c>
      <c r="AG3237" s="5">
        <v>67.0</v>
      </c>
      <c r="AH3237" s="5">
        <v>9.874724E7</v>
      </c>
      <c r="AI3237" s="5">
        <v>0.0</v>
      </c>
      <c r="AJ3237" s="5">
        <v>0.0</v>
      </c>
      <c r="AK3237" s="10"/>
      <c r="AL3237" s="10"/>
      <c r="AM3237" s="1" t="s">
        <v>6103</v>
      </c>
      <c r="AN3237" s="10"/>
      <c r="AO3237" s="10"/>
      <c r="AP3237" s="1" t="s">
        <v>2087</v>
      </c>
    </row>
    <row r="3238">
      <c r="A3238" s="1" t="s">
        <v>4752</v>
      </c>
      <c r="B3238" s="16">
        <v>45984.0</v>
      </c>
      <c r="C3238" s="1" t="s">
        <v>17890</v>
      </c>
      <c r="D3238" s="5">
        <v>4.2333308000107E13</v>
      </c>
      <c r="E3238" s="1" t="s">
        <v>4752</v>
      </c>
      <c r="F3238" s="1" t="s">
        <v>1097</v>
      </c>
      <c r="G3238" s="1" t="s">
        <v>4761</v>
      </c>
      <c r="H3238" s="1" t="s">
        <v>17891</v>
      </c>
      <c r="I3238" s="5">
        <v>101.0</v>
      </c>
      <c r="J3238" s="1" t="s">
        <v>4759</v>
      </c>
      <c r="K3238" s="1" t="s">
        <v>17892</v>
      </c>
      <c r="L3238" s="1" t="s">
        <v>17893</v>
      </c>
      <c r="M3238" s="1" t="s">
        <v>17894</v>
      </c>
      <c r="N3238" s="5">
        <v>4.2333308000107E13</v>
      </c>
      <c r="O3238" s="1" t="s">
        <v>1072</v>
      </c>
      <c r="P3238" s="1" t="s">
        <v>17895</v>
      </c>
      <c r="Q3238" s="5">
        <v>2.0</v>
      </c>
      <c r="R3238" s="15">
        <v>44362.0</v>
      </c>
      <c r="S3238" s="5">
        <v>0.0</v>
      </c>
      <c r="T3238" s="10"/>
      <c r="U3238" s="10"/>
      <c r="V3238" s="15">
        <v>44362.0</v>
      </c>
      <c r="W3238" s="5">
        <v>161001.0</v>
      </c>
      <c r="X3238" s="1" t="s">
        <v>17896</v>
      </c>
      <c r="Y3238" s="1" t="s">
        <v>1075</v>
      </c>
      <c r="Z3238" s="1" t="s">
        <v>17897</v>
      </c>
      <c r="AA3238" s="5">
        <v>438.0</v>
      </c>
      <c r="AB3238" s="1" t="s">
        <v>1092</v>
      </c>
      <c r="AC3238" s="1" t="s">
        <v>1078</v>
      </c>
      <c r="AD3238" s="5">
        <v>9.9675E7</v>
      </c>
      <c r="AE3238" s="1" t="s">
        <v>1277</v>
      </c>
      <c r="AF3238" s="5">
        <v>7327.0</v>
      </c>
      <c r="AG3238" s="5">
        <v>54.0</v>
      </c>
      <c r="AH3238" s="5">
        <v>9.6897923E7</v>
      </c>
      <c r="AI3238" s="10"/>
      <c r="AJ3238" s="10"/>
      <c r="AK3238" s="10"/>
      <c r="AL3238" s="10"/>
      <c r="AM3238" s="1" t="s">
        <v>17898</v>
      </c>
      <c r="AN3238" s="10"/>
      <c r="AO3238" s="10"/>
      <c r="AP3238" s="1" t="s">
        <v>17899</v>
      </c>
    </row>
    <row r="3239">
      <c r="A3239" s="1" t="s">
        <v>4752</v>
      </c>
      <c r="B3239" s="16">
        <v>45988.0</v>
      </c>
      <c r="C3239" s="1" t="s">
        <v>5526</v>
      </c>
      <c r="D3239" s="5">
        <v>4.1964612000181E13</v>
      </c>
      <c r="E3239" s="1" t="s">
        <v>4752</v>
      </c>
      <c r="F3239" s="1" t="s">
        <v>1097</v>
      </c>
      <c r="G3239" s="1" t="s">
        <v>4761</v>
      </c>
      <c r="H3239" s="1" t="s">
        <v>17900</v>
      </c>
      <c r="I3239" s="5">
        <v>101.0</v>
      </c>
      <c r="J3239" s="1" t="s">
        <v>4759</v>
      </c>
      <c r="K3239" s="1" t="s">
        <v>5527</v>
      </c>
      <c r="L3239" s="1" t="s">
        <v>5528</v>
      </c>
      <c r="M3239" s="1" t="s">
        <v>5529</v>
      </c>
      <c r="N3239" s="5">
        <v>4.1964612000181E13</v>
      </c>
      <c r="O3239" s="1" t="s">
        <v>1072</v>
      </c>
      <c r="P3239" s="1" t="s">
        <v>5530</v>
      </c>
      <c r="Q3239" s="5">
        <v>2.0</v>
      </c>
      <c r="R3239" s="15">
        <v>44333.0</v>
      </c>
      <c r="S3239" s="5">
        <v>0.0</v>
      </c>
      <c r="T3239" s="10"/>
      <c r="U3239" s="10"/>
      <c r="V3239" s="15">
        <v>44333.0</v>
      </c>
      <c r="W3239" s="5">
        <v>7490103.0</v>
      </c>
      <c r="X3239" s="1" t="s">
        <v>5531</v>
      </c>
      <c r="Y3239" s="1" t="s">
        <v>1075</v>
      </c>
      <c r="Z3239" s="1" t="s">
        <v>5532</v>
      </c>
      <c r="AA3239" s="5">
        <v>1952.0</v>
      </c>
      <c r="AB3239" s="1" t="s">
        <v>5533</v>
      </c>
      <c r="AC3239" s="1" t="s">
        <v>5534</v>
      </c>
      <c r="AD3239" s="5">
        <v>8.4061E7</v>
      </c>
      <c r="AE3239" s="1" t="s">
        <v>1231</v>
      </c>
      <c r="AF3239" s="5">
        <v>7777.0</v>
      </c>
      <c r="AG3239" s="5">
        <v>44.0</v>
      </c>
      <c r="AH3239" s="5">
        <v>9.9757647E7</v>
      </c>
      <c r="AI3239" s="10"/>
      <c r="AJ3239" s="10"/>
      <c r="AK3239" s="10"/>
      <c r="AL3239" s="10"/>
      <c r="AM3239" s="1" t="s">
        <v>5535</v>
      </c>
      <c r="AN3239" s="10"/>
      <c r="AO3239" s="10"/>
      <c r="AP3239" s="1" t="s">
        <v>5277</v>
      </c>
    </row>
    <row r="3240">
      <c r="A3240" s="1" t="s">
        <v>4752</v>
      </c>
      <c r="B3240" s="14">
        <v>46074.0</v>
      </c>
      <c r="C3240" s="1" t="s">
        <v>17901</v>
      </c>
      <c r="D3240" s="5">
        <v>5.1993982000109E13</v>
      </c>
      <c r="E3240" s="1" t="s">
        <v>4752</v>
      </c>
      <c r="F3240" s="1" t="s">
        <v>1097</v>
      </c>
      <c r="G3240" s="1" t="s">
        <v>4799</v>
      </c>
      <c r="H3240" s="1" t="s">
        <v>17902</v>
      </c>
      <c r="I3240" s="5">
        <v>58.0</v>
      </c>
      <c r="J3240" s="1" t="s">
        <v>4759</v>
      </c>
      <c r="K3240" s="1" t="s">
        <v>17903</v>
      </c>
      <c r="L3240" s="1" t="s">
        <v>17904</v>
      </c>
      <c r="M3240" s="1" t="s">
        <v>17905</v>
      </c>
      <c r="N3240" s="5">
        <v>5.1993982000109E13</v>
      </c>
      <c r="O3240" s="1" t="s">
        <v>1072</v>
      </c>
      <c r="P3240" s="1" t="s">
        <v>17906</v>
      </c>
      <c r="Q3240" s="5">
        <v>2.0</v>
      </c>
      <c r="R3240" s="15">
        <v>45167.0</v>
      </c>
      <c r="S3240" s="5">
        <v>0.0</v>
      </c>
      <c r="T3240" s="10"/>
      <c r="U3240" s="10"/>
      <c r="V3240" s="15">
        <v>45167.0</v>
      </c>
      <c r="W3240" s="5">
        <v>8219999.0</v>
      </c>
      <c r="X3240" s="1" t="s">
        <v>17907</v>
      </c>
      <c r="Y3240" s="1" t="s">
        <v>1075</v>
      </c>
      <c r="Z3240" s="1" t="s">
        <v>7292</v>
      </c>
      <c r="AA3240" s="5">
        <v>1455.0</v>
      </c>
      <c r="AB3240" s="10"/>
      <c r="AC3240" s="1" t="s">
        <v>1078</v>
      </c>
      <c r="AD3240" s="5">
        <v>8.44E7</v>
      </c>
      <c r="AE3240" s="1" t="s">
        <v>1231</v>
      </c>
      <c r="AF3240" s="5">
        <v>7791.0</v>
      </c>
      <c r="AG3240" s="5">
        <v>42.0</v>
      </c>
      <c r="AH3240" s="5">
        <v>9.9025257E7</v>
      </c>
      <c r="AI3240" s="10"/>
      <c r="AJ3240" s="10"/>
      <c r="AK3240" s="10"/>
      <c r="AL3240" s="10"/>
      <c r="AM3240" s="1" t="s">
        <v>17908</v>
      </c>
      <c r="AN3240" s="10"/>
      <c r="AO3240" s="10"/>
      <c r="AP3240" s="1" t="s">
        <v>17909</v>
      </c>
    </row>
    <row r="3241">
      <c r="A3241" s="1" t="s">
        <v>4752</v>
      </c>
      <c r="B3241" s="14">
        <v>46177.0</v>
      </c>
      <c r="C3241" s="1" t="s">
        <v>14893</v>
      </c>
      <c r="D3241" s="5">
        <v>4.042061700018E13</v>
      </c>
      <c r="E3241" s="1" t="s">
        <v>4752</v>
      </c>
      <c r="F3241" s="1" t="s">
        <v>1097</v>
      </c>
      <c r="G3241" s="1" t="s">
        <v>11689</v>
      </c>
      <c r="H3241" s="1" t="s">
        <v>17910</v>
      </c>
      <c r="I3241" s="1" t="s">
        <v>6543</v>
      </c>
      <c r="J3241" s="1" t="s">
        <v>4759</v>
      </c>
      <c r="K3241" s="1" t="s">
        <v>14895</v>
      </c>
      <c r="L3241" s="1" t="s">
        <v>14896</v>
      </c>
      <c r="M3241" s="1" t="s">
        <v>14897</v>
      </c>
      <c r="N3241" s="5">
        <v>4.042061700018E13</v>
      </c>
      <c r="O3241" s="1" t="s">
        <v>1072</v>
      </c>
      <c r="P3241" s="1" t="s">
        <v>14893</v>
      </c>
      <c r="Q3241" s="5">
        <v>2.0</v>
      </c>
      <c r="R3241" s="15">
        <v>44211.0</v>
      </c>
      <c r="S3241" s="5">
        <v>0.0</v>
      </c>
      <c r="T3241" s="10"/>
      <c r="U3241" s="10"/>
      <c r="V3241" s="15">
        <v>44211.0</v>
      </c>
      <c r="W3241" s="5">
        <v>161001.0</v>
      </c>
      <c r="X3241" s="1" t="s">
        <v>14898</v>
      </c>
      <c r="Y3241" s="1" t="s">
        <v>1075</v>
      </c>
      <c r="Z3241" s="1" t="s">
        <v>14899</v>
      </c>
      <c r="AA3241" s="5">
        <v>30.0</v>
      </c>
      <c r="AB3241" s="10"/>
      <c r="AC3241" s="1" t="s">
        <v>14900</v>
      </c>
      <c r="AD3241" s="5">
        <v>8.965E7</v>
      </c>
      <c r="AE3241" s="1" t="s">
        <v>1386</v>
      </c>
      <c r="AF3241" s="5">
        <v>8363.0</v>
      </c>
      <c r="AG3241" s="5">
        <v>49.0</v>
      </c>
      <c r="AH3241" s="5">
        <v>9.9837439E7</v>
      </c>
      <c r="AI3241" s="10"/>
      <c r="AJ3241" s="10"/>
      <c r="AK3241" s="10"/>
      <c r="AL3241" s="10"/>
      <c r="AM3241" s="10"/>
      <c r="AN3241" s="10"/>
      <c r="AO3241" s="10"/>
      <c r="AP3241" s="1" t="s">
        <v>14901</v>
      </c>
    </row>
    <row r="3242">
      <c r="A3242" s="1" t="s">
        <v>4752</v>
      </c>
      <c r="B3242" s="14">
        <v>46075.0</v>
      </c>
      <c r="C3242" s="1" t="s">
        <v>17911</v>
      </c>
      <c r="D3242" s="5">
        <v>4.2184226001535E13</v>
      </c>
      <c r="E3242" s="1" t="s">
        <v>4752</v>
      </c>
      <c r="F3242" s="1" t="s">
        <v>1097</v>
      </c>
      <c r="G3242" s="1" t="s">
        <v>4761</v>
      </c>
      <c r="H3242" s="1" t="s">
        <v>17912</v>
      </c>
      <c r="I3242" s="5">
        <v>101.0</v>
      </c>
      <c r="J3242" s="1" t="s">
        <v>4759</v>
      </c>
      <c r="K3242" s="1" t="s">
        <v>17911</v>
      </c>
      <c r="L3242" s="1" t="s">
        <v>17913</v>
      </c>
      <c r="M3242" s="1" t="s">
        <v>17914</v>
      </c>
      <c r="N3242" s="5">
        <v>4.2184226001535E13</v>
      </c>
      <c r="O3242" s="1" t="s">
        <v>1103</v>
      </c>
      <c r="P3242" s="1" t="s">
        <v>17915</v>
      </c>
      <c r="Q3242" s="5">
        <v>2.0</v>
      </c>
      <c r="R3242" s="10"/>
      <c r="S3242" s="5">
        <v>0.0</v>
      </c>
      <c r="T3242" s="10"/>
      <c r="U3242" s="10"/>
      <c r="V3242" s="15">
        <v>38344.0</v>
      </c>
      <c r="W3242" s="5">
        <v>210107.0</v>
      </c>
      <c r="X3242" s="1" t="s">
        <v>17916</v>
      </c>
      <c r="Y3242" s="1" t="s">
        <v>1118</v>
      </c>
      <c r="Z3242" s="1" t="s">
        <v>17917</v>
      </c>
      <c r="AA3242" s="1" t="s">
        <v>1120</v>
      </c>
      <c r="AB3242" s="1" t="s">
        <v>17918</v>
      </c>
      <c r="AC3242" s="1" t="s">
        <v>1121</v>
      </c>
      <c r="AD3242" s="5">
        <v>7.642E7</v>
      </c>
      <c r="AE3242" s="1" t="s">
        <v>1413</v>
      </c>
      <c r="AF3242" s="5">
        <v>9489.0</v>
      </c>
      <c r="AG3242" s="5">
        <v>62.0</v>
      </c>
      <c r="AH3242" s="5">
        <v>3549017.0</v>
      </c>
      <c r="AI3242" s="10"/>
      <c r="AJ3242" s="10"/>
      <c r="AK3242" s="5">
        <v>62.0</v>
      </c>
      <c r="AL3242" s="5">
        <v>3549017.0</v>
      </c>
      <c r="AM3242" s="10"/>
      <c r="AN3242" s="10"/>
      <c r="AO3242" s="10"/>
      <c r="AP3242" s="1" t="s">
        <v>17919</v>
      </c>
    </row>
    <row r="3243">
      <c r="A3243" s="1" t="s">
        <v>4752</v>
      </c>
      <c r="B3243" s="14">
        <v>46226.0</v>
      </c>
      <c r="C3243" s="1" t="s">
        <v>4935</v>
      </c>
      <c r="D3243" s="5">
        <v>5.1333678000127E13</v>
      </c>
      <c r="E3243" s="1" t="s">
        <v>4752</v>
      </c>
      <c r="F3243" s="1" t="s">
        <v>1097</v>
      </c>
      <c r="G3243" s="1" t="s">
        <v>4761</v>
      </c>
      <c r="H3243" s="1" t="s">
        <v>17920</v>
      </c>
      <c r="I3243" s="5">
        <v>101.0</v>
      </c>
      <c r="J3243" s="1" t="s">
        <v>4759</v>
      </c>
      <c r="K3243" s="1" t="s">
        <v>4937</v>
      </c>
      <c r="L3243" s="1" t="s">
        <v>4938</v>
      </c>
      <c r="M3243" s="1" t="s">
        <v>4939</v>
      </c>
      <c r="N3243" s="5">
        <v>5.1333678000127E13</v>
      </c>
      <c r="O3243" s="1" t="s">
        <v>1072</v>
      </c>
      <c r="P3243" s="10"/>
      <c r="Q3243" s="5">
        <v>2.0</v>
      </c>
      <c r="R3243" s="15">
        <v>45114.0</v>
      </c>
      <c r="S3243" s="5">
        <v>0.0</v>
      </c>
      <c r="T3243" s="10"/>
      <c r="U3243" s="5">
        <v>105.0</v>
      </c>
      <c r="V3243" s="15">
        <v>45114.0</v>
      </c>
      <c r="W3243" s="5">
        <v>4753900.0</v>
      </c>
      <c r="X3243" s="1" t="s">
        <v>4940</v>
      </c>
      <c r="Y3243" s="1" t="s">
        <v>1090</v>
      </c>
      <c r="Z3243" s="1" t="s">
        <v>4941</v>
      </c>
      <c r="AA3243" s="5">
        <v>3650.0</v>
      </c>
      <c r="AB3243" s="1" t="s">
        <v>4942</v>
      </c>
      <c r="AC3243" s="1" t="s">
        <v>4943</v>
      </c>
      <c r="AD3243" s="5">
        <v>6.5903075E7</v>
      </c>
      <c r="AE3243" s="1" t="s">
        <v>28</v>
      </c>
      <c r="AF3243" s="5">
        <v>803.0</v>
      </c>
      <c r="AG3243" s="5">
        <v>99.0</v>
      </c>
      <c r="AH3243" s="5">
        <v>8.4019898E7</v>
      </c>
      <c r="AI3243" s="10"/>
      <c r="AJ3243" s="10"/>
      <c r="AK3243" s="10"/>
      <c r="AL3243" s="10"/>
      <c r="AM3243" s="1" t="s">
        <v>4944</v>
      </c>
      <c r="AN3243" s="10"/>
      <c r="AO3243" s="10"/>
      <c r="AP3243" s="1" t="s">
        <v>4945</v>
      </c>
    </row>
    <row r="3244">
      <c r="A3244" s="1" t="s">
        <v>4752</v>
      </c>
      <c r="B3244" s="14">
        <v>46292.0</v>
      </c>
      <c r="C3244" s="1" t="s">
        <v>9368</v>
      </c>
      <c r="D3244" s="5">
        <v>2.1346619000122E13</v>
      </c>
      <c r="E3244" s="1" t="s">
        <v>4752</v>
      </c>
      <c r="F3244" s="1" t="s">
        <v>1097</v>
      </c>
      <c r="G3244" s="1" t="s">
        <v>5323</v>
      </c>
      <c r="H3244" s="1" t="s">
        <v>17921</v>
      </c>
      <c r="I3244" s="5">
        <v>105.0</v>
      </c>
      <c r="J3244" s="1" t="s">
        <v>4759</v>
      </c>
      <c r="K3244" s="1" t="s">
        <v>9370</v>
      </c>
      <c r="L3244" s="1" t="s">
        <v>9371</v>
      </c>
      <c r="M3244" s="1" t="s">
        <v>9372</v>
      </c>
      <c r="N3244" s="5">
        <v>2.1346619000122E13</v>
      </c>
      <c r="O3244" s="1" t="s">
        <v>1072</v>
      </c>
      <c r="P3244" s="1" t="s">
        <v>9373</v>
      </c>
      <c r="Q3244" s="5">
        <v>2.0</v>
      </c>
      <c r="R3244" s="15">
        <v>41948.0</v>
      </c>
      <c r="S3244" s="5">
        <v>0.0</v>
      </c>
      <c r="T3244" s="10"/>
      <c r="U3244" s="10"/>
      <c r="V3244" s="15">
        <v>41948.0</v>
      </c>
      <c r="W3244" s="5">
        <v>7490103.0</v>
      </c>
      <c r="X3244" s="1" t="s">
        <v>9374</v>
      </c>
      <c r="Y3244" s="1" t="s">
        <v>1075</v>
      </c>
      <c r="Z3244" s="5">
        <v>9.0</v>
      </c>
      <c r="AA3244" s="5">
        <v>44.0</v>
      </c>
      <c r="AB3244" s="10"/>
      <c r="AC3244" s="1" t="s">
        <v>1078</v>
      </c>
      <c r="AD3244" s="5">
        <v>7.7745E7</v>
      </c>
      <c r="AE3244" s="1" t="s">
        <v>1568</v>
      </c>
      <c r="AF3244" s="5">
        <v>9629.0</v>
      </c>
      <c r="AG3244" s="5">
        <v>63.0</v>
      </c>
      <c r="AH3244" s="5">
        <v>9.223739E7</v>
      </c>
      <c r="AI3244" s="10"/>
      <c r="AJ3244" s="10"/>
      <c r="AK3244" s="10"/>
      <c r="AL3244" s="10"/>
      <c r="AM3244" s="1" t="s">
        <v>9375</v>
      </c>
      <c r="AN3244" s="10"/>
      <c r="AO3244" s="10"/>
      <c r="AP3244" s="1" t="s">
        <v>1642</v>
      </c>
    </row>
    <row r="3245">
      <c r="A3245" s="1" t="s">
        <v>4752</v>
      </c>
      <c r="B3245" s="14">
        <v>45995.0</v>
      </c>
      <c r="C3245" s="1" t="s">
        <v>17922</v>
      </c>
      <c r="D3245" s="5">
        <v>5.2058670000162E13</v>
      </c>
      <c r="E3245" s="1" t="s">
        <v>4752</v>
      </c>
      <c r="F3245" s="1" t="s">
        <v>1097</v>
      </c>
      <c r="G3245" s="1" t="s">
        <v>4761</v>
      </c>
      <c r="H3245" s="1" t="s">
        <v>17923</v>
      </c>
      <c r="I3245" s="5">
        <v>101.0</v>
      </c>
      <c r="J3245" s="1" t="s">
        <v>4759</v>
      </c>
      <c r="K3245" s="1" t="s">
        <v>17922</v>
      </c>
      <c r="L3245" s="1" t="s">
        <v>17924</v>
      </c>
      <c r="M3245" s="1" t="s">
        <v>17925</v>
      </c>
      <c r="N3245" s="5">
        <v>5.2058670000162E13</v>
      </c>
      <c r="O3245" s="1" t="s">
        <v>1072</v>
      </c>
      <c r="P3245" s="1" t="s">
        <v>17926</v>
      </c>
      <c r="Q3245" s="5">
        <v>2.0</v>
      </c>
      <c r="R3245" s="15">
        <v>45173.0</v>
      </c>
      <c r="S3245" s="5">
        <v>0.0</v>
      </c>
      <c r="T3245" s="10"/>
      <c r="U3245" s="5">
        <v>105.0</v>
      </c>
      <c r="V3245" s="15">
        <v>45173.0</v>
      </c>
      <c r="W3245" s="5">
        <v>161001.0</v>
      </c>
      <c r="X3245" s="1" t="s">
        <v>17927</v>
      </c>
      <c r="Y3245" s="1" t="s">
        <v>1075</v>
      </c>
      <c r="Z3245" s="1" t="s">
        <v>17928</v>
      </c>
      <c r="AA3245" s="5">
        <v>562.0</v>
      </c>
      <c r="AB3245" s="10"/>
      <c r="AC3245" s="1" t="s">
        <v>17929</v>
      </c>
      <c r="AD3245" s="5">
        <v>7.975E7</v>
      </c>
      <c r="AE3245" s="1" t="s">
        <v>1940</v>
      </c>
      <c r="AF3245" s="5">
        <v>9123.0</v>
      </c>
      <c r="AG3245" s="5">
        <v>67.0</v>
      </c>
      <c r="AH3245" s="5">
        <v>9.6685075E7</v>
      </c>
      <c r="AI3245" s="5">
        <v>0.0</v>
      </c>
      <c r="AJ3245" s="5">
        <v>0.0</v>
      </c>
      <c r="AK3245" s="10"/>
      <c r="AL3245" s="10"/>
      <c r="AM3245" s="1" t="s">
        <v>17930</v>
      </c>
      <c r="AN3245" s="10"/>
      <c r="AO3245" s="10"/>
      <c r="AP3245" s="1" t="s">
        <v>2367</v>
      </c>
    </row>
    <row r="3246">
      <c r="A3246" s="1" t="s">
        <v>4752</v>
      </c>
      <c r="B3246" s="14">
        <v>46280.0</v>
      </c>
      <c r="C3246" s="1" t="s">
        <v>17334</v>
      </c>
      <c r="D3246" s="5">
        <v>3.1114029000128E13</v>
      </c>
      <c r="E3246" s="1" t="s">
        <v>4752</v>
      </c>
      <c r="F3246" s="1" t="s">
        <v>6430</v>
      </c>
      <c r="G3246" s="1" t="s">
        <v>7829</v>
      </c>
      <c r="H3246" s="5">
        <v>230089.0</v>
      </c>
      <c r="I3246" s="5">
        <v>25.0</v>
      </c>
      <c r="J3246" s="1" t="s">
        <v>4759</v>
      </c>
      <c r="K3246" s="1" t="s">
        <v>17336</v>
      </c>
      <c r="L3246" s="1" t="s">
        <v>17337</v>
      </c>
      <c r="M3246" s="1" t="s">
        <v>17338</v>
      </c>
      <c r="N3246" s="5">
        <v>3.1114029000128E13</v>
      </c>
      <c r="O3246" s="1" t="s">
        <v>1072</v>
      </c>
      <c r="P3246" s="10"/>
      <c r="Q3246" s="5">
        <v>2.0</v>
      </c>
      <c r="R3246" s="15">
        <v>43315.0</v>
      </c>
      <c r="S3246" s="5">
        <v>0.0</v>
      </c>
      <c r="T3246" s="10"/>
      <c r="U3246" s="10"/>
      <c r="V3246" s="15">
        <v>43315.0</v>
      </c>
      <c r="W3246" s="5">
        <v>8130300.0</v>
      </c>
      <c r="X3246" s="1" t="s">
        <v>17339</v>
      </c>
      <c r="Y3246" s="1" t="s">
        <v>17340</v>
      </c>
      <c r="Z3246" s="1" t="s">
        <v>4475</v>
      </c>
      <c r="AA3246" s="5">
        <v>19.0</v>
      </c>
      <c r="AB3246" s="10"/>
      <c r="AC3246" s="1" t="s">
        <v>17341</v>
      </c>
      <c r="AD3246" s="5">
        <v>8.5485E7</v>
      </c>
      <c r="AE3246" s="1" t="s">
        <v>1231</v>
      </c>
      <c r="AF3246" s="5">
        <v>7987.0</v>
      </c>
      <c r="AG3246" s="5">
        <v>45.0</v>
      </c>
      <c r="AH3246" s="5">
        <v>9.1051107E7</v>
      </c>
      <c r="AI3246" s="10"/>
      <c r="AJ3246" s="10"/>
      <c r="AK3246" s="10"/>
      <c r="AL3246" s="10"/>
      <c r="AM3246" s="1" t="s">
        <v>17342</v>
      </c>
      <c r="AN3246" s="10"/>
      <c r="AO3246" s="10"/>
      <c r="AP3246" s="1" t="s">
        <v>17343</v>
      </c>
    </row>
    <row r="3247">
      <c r="A3247" s="1" t="s">
        <v>4752</v>
      </c>
      <c r="B3247" s="16">
        <v>45959.0</v>
      </c>
      <c r="C3247" s="1" t="s">
        <v>17931</v>
      </c>
      <c r="D3247" s="5">
        <v>4.2526720000135E13</v>
      </c>
      <c r="E3247" s="1" t="s">
        <v>4752</v>
      </c>
      <c r="F3247" s="1" t="s">
        <v>6430</v>
      </c>
      <c r="G3247" s="1" t="s">
        <v>7829</v>
      </c>
      <c r="H3247" s="1" t="s">
        <v>17932</v>
      </c>
      <c r="I3247" s="5">
        <v>25.0</v>
      </c>
      <c r="J3247" s="1" t="s">
        <v>4759</v>
      </c>
      <c r="K3247" s="1" t="s">
        <v>17933</v>
      </c>
      <c r="L3247" s="1" t="s">
        <v>17934</v>
      </c>
      <c r="M3247" s="1" t="s">
        <v>17935</v>
      </c>
      <c r="N3247" s="5">
        <v>4.2526720000135E13</v>
      </c>
      <c r="O3247" s="1" t="s">
        <v>1072</v>
      </c>
      <c r="P3247" s="10"/>
      <c r="Q3247" s="5">
        <v>2.0</v>
      </c>
      <c r="R3247" s="15">
        <v>44377.0</v>
      </c>
      <c r="S3247" s="5">
        <v>0.0</v>
      </c>
      <c r="T3247" s="10"/>
      <c r="U3247" s="10"/>
      <c r="V3247" s="15">
        <v>44377.0</v>
      </c>
      <c r="W3247" s="5">
        <v>9609208.0</v>
      </c>
      <c r="X3247" s="1" t="s">
        <v>17936</v>
      </c>
      <c r="Y3247" s="1" t="s">
        <v>1075</v>
      </c>
      <c r="Z3247" s="1" t="s">
        <v>17937</v>
      </c>
      <c r="AA3247" s="5">
        <v>450.0</v>
      </c>
      <c r="AB3247" s="1" t="s">
        <v>5466</v>
      </c>
      <c r="AC3247" s="1" t="s">
        <v>17938</v>
      </c>
      <c r="AD3247" s="5">
        <v>3.973E7</v>
      </c>
      <c r="AE3247" s="1" t="s">
        <v>1205</v>
      </c>
      <c r="AF3247" s="5">
        <v>5437.0</v>
      </c>
      <c r="AG3247" s="5">
        <v>33.0</v>
      </c>
      <c r="AH3247" s="5">
        <v>8.8949493E7</v>
      </c>
      <c r="AI3247" s="10"/>
      <c r="AJ3247" s="10"/>
      <c r="AK3247" s="10"/>
      <c r="AL3247" s="10"/>
      <c r="AM3247" s="1" t="s">
        <v>17939</v>
      </c>
      <c r="AN3247" s="10"/>
      <c r="AO3247" s="10"/>
      <c r="AP3247" s="1" t="s">
        <v>17940</v>
      </c>
    </row>
    <row r="3248">
      <c r="A3248" s="1" t="s">
        <v>4752</v>
      </c>
      <c r="B3248" s="14">
        <v>45935.0</v>
      </c>
      <c r="C3248" s="1" t="s">
        <v>17941</v>
      </c>
      <c r="D3248" s="5">
        <v>5.055497500013E13</v>
      </c>
      <c r="E3248" s="1" t="s">
        <v>4752</v>
      </c>
      <c r="F3248" s="1" t="s">
        <v>1097</v>
      </c>
      <c r="G3248" s="1" t="s">
        <v>4761</v>
      </c>
      <c r="H3248" s="1" t="s">
        <v>17942</v>
      </c>
      <c r="I3248" s="5">
        <v>101.0</v>
      </c>
      <c r="J3248" s="1" t="s">
        <v>4759</v>
      </c>
      <c r="K3248" s="1" t="s">
        <v>17943</v>
      </c>
      <c r="L3248" s="1" t="s">
        <v>17944</v>
      </c>
      <c r="M3248" s="1" t="s">
        <v>17945</v>
      </c>
      <c r="N3248" s="5">
        <v>5.055497500013E13</v>
      </c>
      <c r="O3248" s="1" t="s">
        <v>1072</v>
      </c>
      <c r="P3248" s="1" t="s">
        <v>17941</v>
      </c>
      <c r="Q3248" s="5">
        <v>8.0</v>
      </c>
      <c r="R3248" s="15">
        <v>45282.0</v>
      </c>
      <c r="S3248" s="5">
        <v>1.0</v>
      </c>
      <c r="T3248" s="10"/>
      <c r="U3248" s="5">
        <v>105.0</v>
      </c>
      <c r="V3248" s="15">
        <v>45050.0</v>
      </c>
      <c r="W3248" s="5">
        <v>161001.0</v>
      </c>
      <c r="X3248" s="1" t="s">
        <v>5369</v>
      </c>
      <c r="Y3248" s="1" t="s">
        <v>1090</v>
      </c>
      <c r="Z3248" s="1" t="s">
        <v>17946</v>
      </c>
      <c r="AA3248" s="1" t="s">
        <v>1120</v>
      </c>
      <c r="AB3248" s="1" t="s">
        <v>17947</v>
      </c>
      <c r="AC3248" s="1" t="s">
        <v>17948</v>
      </c>
      <c r="AD3248" s="5">
        <v>7.6050375E7</v>
      </c>
      <c r="AE3248" s="1" t="s">
        <v>1413</v>
      </c>
      <c r="AF3248" s="5">
        <v>9599.0</v>
      </c>
      <c r="AG3248" s="5">
        <v>62.0</v>
      </c>
      <c r="AH3248" s="5">
        <v>9.3845802E7</v>
      </c>
      <c r="AI3248" s="5">
        <v>0.0</v>
      </c>
      <c r="AJ3248" s="5">
        <v>0.0</v>
      </c>
      <c r="AK3248" s="10"/>
      <c r="AL3248" s="10"/>
      <c r="AM3248" s="1" t="s">
        <v>17949</v>
      </c>
      <c r="AN3248" s="10"/>
      <c r="AO3248" s="10"/>
      <c r="AP3248" s="1" t="s">
        <v>17950</v>
      </c>
    </row>
    <row r="3249">
      <c r="A3249" s="1" t="s">
        <v>4752</v>
      </c>
      <c r="B3249" s="14">
        <v>46051.0</v>
      </c>
      <c r="C3249" s="1" t="s">
        <v>17951</v>
      </c>
      <c r="D3249" s="5">
        <v>5.3216460000118E13</v>
      </c>
      <c r="E3249" s="1" t="s">
        <v>4752</v>
      </c>
      <c r="F3249" s="1" t="s">
        <v>1097</v>
      </c>
      <c r="G3249" s="1" t="s">
        <v>4761</v>
      </c>
      <c r="H3249" s="1" t="s">
        <v>17952</v>
      </c>
      <c r="I3249" s="5">
        <v>101.0</v>
      </c>
      <c r="J3249" s="1" t="s">
        <v>4759</v>
      </c>
      <c r="K3249" s="1" t="s">
        <v>17953</v>
      </c>
      <c r="L3249" s="1" t="s">
        <v>17954</v>
      </c>
      <c r="M3249" s="1" t="s">
        <v>17955</v>
      </c>
      <c r="N3249" s="5">
        <v>5.3216460000118E13</v>
      </c>
      <c r="O3249" s="1" t="s">
        <v>1072</v>
      </c>
      <c r="P3249" s="1" t="s">
        <v>17951</v>
      </c>
      <c r="Q3249" s="5">
        <v>2.0</v>
      </c>
      <c r="R3249" s="15">
        <v>45275.0</v>
      </c>
      <c r="S3249" s="5">
        <v>0.0</v>
      </c>
      <c r="T3249" s="10"/>
      <c r="U3249" s="5">
        <v>105.0</v>
      </c>
      <c r="V3249" s="15">
        <v>45275.0</v>
      </c>
      <c r="W3249" s="5">
        <v>161001.0</v>
      </c>
      <c r="X3249" s="10"/>
      <c r="Y3249" s="1" t="s">
        <v>1075</v>
      </c>
      <c r="Z3249" s="1" t="s">
        <v>17956</v>
      </c>
      <c r="AA3249" s="5">
        <v>178.0</v>
      </c>
      <c r="AB3249" s="10"/>
      <c r="AC3249" s="1" t="s">
        <v>2571</v>
      </c>
      <c r="AD3249" s="5">
        <v>7.835E7</v>
      </c>
      <c r="AE3249" s="1" t="s">
        <v>1122</v>
      </c>
      <c r="AF3249" s="5">
        <v>9873.0</v>
      </c>
      <c r="AG3249" s="5">
        <v>65.0</v>
      </c>
      <c r="AH3249" s="5">
        <v>8.1034262E7</v>
      </c>
      <c r="AI3249" s="5">
        <v>0.0</v>
      </c>
      <c r="AJ3249" s="5">
        <v>0.0</v>
      </c>
      <c r="AK3249" s="10"/>
      <c r="AL3249" s="10"/>
      <c r="AM3249" s="1" t="s">
        <v>17957</v>
      </c>
      <c r="AN3249" s="10"/>
      <c r="AO3249" s="10"/>
      <c r="AP3249" s="1" t="s">
        <v>4877</v>
      </c>
    </row>
    <row r="3250">
      <c r="A3250" s="1" t="s">
        <v>4752</v>
      </c>
      <c r="B3250" s="14">
        <v>46220.0</v>
      </c>
      <c r="C3250" s="1" t="s">
        <v>17394</v>
      </c>
      <c r="D3250" s="5">
        <v>5.827977000109E12</v>
      </c>
      <c r="E3250" s="1" t="s">
        <v>4752</v>
      </c>
      <c r="F3250" s="1" t="s">
        <v>1097</v>
      </c>
      <c r="G3250" s="1" t="s">
        <v>4761</v>
      </c>
      <c r="H3250" s="1" t="s">
        <v>17958</v>
      </c>
      <c r="I3250" s="5">
        <v>101.0</v>
      </c>
      <c r="J3250" s="1" t="s">
        <v>4759</v>
      </c>
      <c r="K3250" s="1" t="s">
        <v>17396</v>
      </c>
      <c r="L3250" s="1" t="s">
        <v>17397</v>
      </c>
      <c r="M3250" s="1" t="s">
        <v>17398</v>
      </c>
      <c r="N3250" s="5">
        <v>5.827977000109E12</v>
      </c>
      <c r="O3250" s="1" t="s">
        <v>1072</v>
      </c>
      <c r="P3250" s="10"/>
      <c r="Q3250" s="5">
        <v>2.0</v>
      </c>
      <c r="R3250" s="15">
        <v>38659.0</v>
      </c>
      <c r="S3250" s="5">
        <v>0.0</v>
      </c>
      <c r="T3250" s="10"/>
      <c r="U3250" s="10"/>
      <c r="V3250" s="15">
        <v>28768.0</v>
      </c>
      <c r="W3250" s="5">
        <v>113000.0</v>
      </c>
      <c r="X3250" s="1" t="s">
        <v>17399</v>
      </c>
      <c r="Y3250" s="1" t="s">
        <v>1346</v>
      </c>
      <c r="Z3250" s="1" t="s">
        <v>17400</v>
      </c>
      <c r="AA3250" s="1" t="s">
        <v>1410</v>
      </c>
      <c r="AB3250" s="1" t="s">
        <v>17401</v>
      </c>
      <c r="AC3250" s="1" t="s">
        <v>1121</v>
      </c>
      <c r="AD3250" s="5">
        <v>6.9735E7</v>
      </c>
      <c r="AE3250" s="1" t="s">
        <v>1770</v>
      </c>
      <c r="AF3250" s="5">
        <v>9841.0</v>
      </c>
      <c r="AG3250" s="10"/>
      <c r="AH3250" s="10"/>
      <c r="AI3250" s="10"/>
      <c r="AJ3250" s="10"/>
      <c r="AK3250" s="10"/>
      <c r="AL3250" s="10"/>
      <c r="AM3250" s="10"/>
      <c r="AN3250" s="10"/>
      <c r="AO3250" s="10"/>
      <c r="AP3250" s="1" t="s">
        <v>17402</v>
      </c>
    </row>
    <row r="3251">
      <c r="A3251" s="1" t="s">
        <v>4752</v>
      </c>
      <c r="B3251" s="14">
        <v>46095.0</v>
      </c>
      <c r="C3251" s="1" t="s">
        <v>17959</v>
      </c>
      <c r="D3251" s="5">
        <v>5.3462518000103E13</v>
      </c>
      <c r="E3251" s="1" t="s">
        <v>4752</v>
      </c>
      <c r="F3251" s="1" t="s">
        <v>1097</v>
      </c>
      <c r="G3251" s="1" t="s">
        <v>4799</v>
      </c>
      <c r="H3251" s="1" t="s">
        <v>17960</v>
      </c>
      <c r="I3251" s="5">
        <v>58.0</v>
      </c>
      <c r="J3251" s="1" t="s">
        <v>4759</v>
      </c>
      <c r="K3251" s="1" t="s">
        <v>17961</v>
      </c>
      <c r="L3251" s="1" t="s">
        <v>17962</v>
      </c>
      <c r="M3251" s="1" t="s">
        <v>17963</v>
      </c>
      <c r="N3251" s="5">
        <v>5.3462518000103E13</v>
      </c>
      <c r="O3251" s="1" t="s">
        <v>1072</v>
      </c>
      <c r="P3251" s="1" t="s">
        <v>17964</v>
      </c>
      <c r="Q3251" s="5">
        <v>2.0</v>
      </c>
      <c r="R3251" s="15">
        <v>45302.0</v>
      </c>
      <c r="S3251" s="5">
        <v>0.0</v>
      </c>
      <c r="T3251" s="10"/>
      <c r="U3251" s="10"/>
      <c r="V3251" s="15">
        <v>45302.0</v>
      </c>
      <c r="W3251" s="5">
        <v>161001.0</v>
      </c>
      <c r="X3251" s="1" t="s">
        <v>16640</v>
      </c>
      <c r="Y3251" s="1" t="s">
        <v>1090</v>
      </c>
      <c r="Z3251" s="1" t="s">
        <v>17965</v>
      </c>
      <c r="AA3251" s="5">
        <v>301.0</v>
      </c>
      <c r="AB3251" s="10"/>
      <c r="AC3251" s="1" t="s">
        <v>17966</v>
      </c>
      <c r="AD3251" s="5">
        <v>1.4840316E7</v>
      </c>
      <c r="AE3251" s="1" t="s">
        <v>1079</v>
      </c>
      <c r="AF3251" s="5">
        <v>6473.0</v>
      </c>
      <c r="AG3251" s="5">
        <v>16.0</v>
      </c>
      <c r="AH3251" s="5">
        <v>9.9646161E7</v>
      </c>
      <c r="AI3251" s="10"/>
      <c r="AJ3251" s="10"/>
      <c r="AK3251" s="10"/>
      <c r="AL3251" s="10"/>
      <c r="AM3251" s="1" t="s">
        <v>17967</v>
      </c>
      <c r="AN3251" s="10"/>
      <c r="AO3251" s="10"/>
      <c r="AP3251" s="1" t="s">
        <v>17968</v>
      </c>
    </row>
    <row r="3252">
      <c r="A3252" s="1" t="s">
        <v>4752</v>
      </c>
      <c r="B3252" s="14">
        <v>46297.0</v>
      </c>
      <c r="C3252" s="1" t="s">
        <v>99</v>
      </c>
      <c r="D3252" s="5">
        <v>8.9096457003847E13</v>
      </c>
      <c r="E3252" s="1" t="s">
        <v>4752</v>
      </c>
      <c r="F3252" s="1" t="s">
        <v>1097</v>
      </c>
      <c r="G3252" s="1" t="s">
        <v>4761</v>
      </c>
      <c r="H3252" s="1" t="s">
        <v>17969</v>
      </c>
      <c r="I3252" s="5">
        <v>101.0</v>
      </c>
      <c r="J3252" s="1" t="s">
        <v>4759</v>
      </c>
      <c r="K3252" s="1" t="s">
        <v>1931</v>
      </c>
      <c r="L3252" s="1" t="s">
        <v>17970</v>
      </c>
      <c r="M3252" s="1" t="s">
        <v>1935</v>
      </c>
      <c r="N3252" s="5">
        <v>8.9096457003847E13</v>
      </c>
      <c r="O3252" s="1" t="s">
        <v>1103</v>
      </c>
      <c r="P3252" s="1" t="s">
        <v>17971</v>
      </c>
      <c r="Q3252" s="5">
        <v>2.0</v>
      </c>
      <c r="R3252" s="15">
        <v>41704.0</v>
      </c>
      <c r="S3252" s="5">
        <v>0.0</v>
      </c>
      <c r="T3252" s="10"/>
      <c r="U3252" s="10"/>
      <c r="V3252" s="15">
        <v>41704.0</v>
      </c>
      <c r="W3252" s="5">
        <v>161099.0</v>
      </c>
      <c r="X3252" s="1" t="s">
        <v>17972</v>
      </c>
      <c r="Y3252" s="1" t="s">
        <v>1118</v>
      </c>
      <c r="Z3252" s="1" t="s">
        <v>17973</v>
      </c>
      <c r="AA3252" s="1" t="s">
        <v>1120</v>
      </c>
      <c r="AB3252" s="1" t="s">
        <v>17974</v>
      </c>
      <c r="AC3252" s="1" t="s">
        <v>9145</v>
      </c>
      <c r="AD3252" s="5">
        <v>6.58E7</v>
      </c>
      <c r="AE3252" s="1" t="s">
        <v>28</v>
      </c>
      <c r="AF3252" s="5">
        <v>727.0</v>
      </c>
      <c r="AG3252" s="5">
        <v>51.0</v>
      </c>
      <c r="AH3252" s="5">
        <v>3.2307884E7</v>
      </c>
      <c r="AI3252" s="10"/>
      <c r="AJ3252" s="10"/>
      <c r="AK3252" s="10"/>
      <c r="AL3252" s="10"/>
      <c r="AM3252" s="10"/>
      <c r="AN3252" s="10"/>
      <c r="AO3252" s="10"/>
      <c r="AP3252" s="1" t="s">
        <v>100</v>
      </c>
    </row>
    <row r="3253">
      <c r="A3253" s="1" t="s">
        <v>4752</v>
      </c>
      <c r="B3253" s="14">
        <v>46126.0</v>
      </c>
      <c r="C3253" s="1" t="s">
        <v>7005</v>
      </c>
      <c r="D3253" s="5">
        <v>3.842181000604E12</v>
      </c>
      <c r="E3253" s="1" t="s">
        <v>4752</v>
      </c>
      <c r="F3253" s="1" t="s">
        <v>7006</v>
      </c>
      <c r="G3253" s="1" t="s">
        <v>17975</v>
      </c>
      <c r="H3253" s="1" t="s">
        <v>17976</v>
      </c>
      <c r="I3253" s="5">
        <v>91.0</v>
      </c>
      <c r="J3253" s="1" t="s">
        <v>4759</v>
      </c>
      <c r="K3253" s="1" t="s">
        <v>7009</v>
      </c>
      <c r="L3253" s="1" t="s">
        <v>7010</v>
      </c>
      <c r="M3253" s="1" t="s">
        <v>7011</v>
      </c>
      <c r="N3253" s="5">
        <v>3.842181000604E12</v>
      </c>
      <c r="O3253" s="1" t="s">
        <v>1072</v>
      </c>
      <c r="P3253" s="1" t="s">
        <v>7009</v>
      </c>
      <c r="Q3253" s="5">
        <v>2.0</v>
      </c>
      <c r="R3253" s="15">
        <v>40387.0</v>
      </c>
      <c r="S3253" s="5">
        <v>0.0</v>
      </c>
      <c r="T3253" s="10"/>
      <c r="U3253" s="10"/>
      <c r="V3253" s="15">
        <v>40387.0</v>
      </c>
      <c r="W3253" s="5">
        <v>4683400.0</v>
      </c>
      <c r="X3253" s="1" t="s">
        <v>7012</v>
      </c>
      <c r="Y3253" s="1" t="s">
        <v>1075</v>
      </c>
      <c r="Z3253" s="1" t="s">
        <v>7013</v>
      </c>
      <c r="AA3253" s="5">
        <v>495.0</v>
      </c>
      <c r="AB3253" s="1" t="s">
        <v>1092</v>
      </c>
      <c r="AC3253" s="1" t="s">
        <v>7014</v>
      </c>
      <c r="AD3253" s="5">
        <v>8.9503027E7</v>
      </c>
      <c r="AE3253" s="1" t="s">
        <v>1386</v>
      </c>
      <c r="AF3253" s="5">
        <v>8057.0</v>
      </c>
      <c r="AG3253" s="5">
        <v>49.0</v>
      </c>
      <c r="AH3253" s="5">
        <v>3.563909E7</v>
      </c>
      <c r="AI3253" s="10"/>
      <c r="AJ3253" s="10"/>
      <c r="AK3253" s="5">
        <v>41.0</v>
      </c>
      <c r="AL3253" s="5">
        <v>3.6434043E7</v>
      </c>
      <c r="AM3253" s="1" t="s">
        <v>7015</v>
      </c>
      <c r="AN3253" s="10"/>
      <c r="AO3253" s="10"/>
      <c r="AP3253" s="1" t="s">
        <v>7016</v>
      </c>
    </row>
    <row r="3254">
      <c r="A3254" s="1" t="s">
        <v>4752</v>
      </c>
      <c r="B3254" s="14">
        <v>46205.0</v>
      </c>
      <c r="C3254" s="1" t="s">
        <v>5017</v>
      </c>
      <c r="D3254" s="5">
        <v>3.200263400017E13</v>
      </c>
      <c r="E3254" s="1" t="s">
        <v>4752</v>
      </c>
      <c r="F3254" s="1" t="s">
        <v>1097</v>
      </c>
      <c r="G3254" s="1" t="s">
        <v>4771</v>
      </c>
      <c r="H3254" s="1" t="s">
        <v>17977</v>
      </c>
      <c r="I3254" s="17">
        <v>45528.0</v>
      </c>
      <c r="J3254" s="1" t="s">
        <v>4759</v>
      </c>
      <c r="K3254" s="1" t="s">
        <v>5019</v>
      </c>
      <c r="L3254" s="1" t="s">
        <v>5020</v>
      </c>
      <c r="M3254" s="1" t="s">
        <v>5021</v>
      </c>
      <c r="N3254" s="5">
        <v>3.200263400017E13</v>
      </c>
      <c r="O3254" s="1" t="s">
        <v>1072</v>
      </c>
      <c r="P3254" s="1" t="s">
        <v>5022</v>
      </c>
      <c r="Q3254" s="5">
        <v>2.0</v>
      </c>
      <c r="R3254" s="15">
        <v>43416.0</v>
      </c>
      <c r="S3254" s="5">
        <v>0.0</v>
      </c>
      <c r="T3254" s="10"/>
      <c r="U3254" s="10"/>
      <c r="V3254" s="15">
        <v>43416.0</v>
      </c>
      <c r="W3254" s="5">
        <v>161001.0</v>
      </c>
      <c r="X3254" s="10"/>
      <c r="Y3254" s="1" t="s">
        <v>1075</v>
      </c>
      <c r="Z3254" s="1" t="s">
        <v>5023</v>
      </c>
      <c r="AA3254" s="5">
        <v>401.0</v>
      </c>
      <c r="AB3254" s="10"/>
      <c r="AC3254" s="1" t="s">
        <v>5024</v>
      </c>
      <c r="AD3254" s="5">
        <v>3.801732E7</v>
      </c>
      <c r="AE3254" s="1" t="s">
        <v>1205</v>
      </c>
      <c r="AF3254" s="5">
        <v>5401.0</v>
      </c>
      <c r="AG3254" s="5">
        <v>34.0</v>
      </c>
      <c r="AH3254" s="5">
        <v>3.3214856E7</v>
      </c>
      <c r="AI3254" s="10"/>
      <c r="AJ3254" s="10"/>
      <c r="AK3254" s="10"/>
      <c r="AL3254" s="10"/>
      <c r="AM3254" s="1" t="s">
        <v>5025</v>
      </c>
      <c r="AN3254" s="10"/>
      <c r="AO3254" s="10"/>
      <c r="AP3254" s="1" t="s">
        <v>3834</v>
      </c>
    </row>
    <row r="3255">
      <c r="A3255" s="1" t="s">
        <v>4752</v>
      </c>
      <c r="B3255" s="14">
        <v>46137.0</v>
      </c>
      <c r="C3255" s="1" t="s">
        <v>17978</v>
      </c>
      <c r="D3255" s="5">
        <v>5.481399100015E13</v>
      </c>
      <c r="E3255" s="1" t="s">
        <v>4752</v>
      </c>
      <c r="F3255" s="1" t="s">
        <v>1097</v>
      </c>
      <c r="G3255" s="1" t="s">
        <v>4761</v>
      </c>
      <c r="H3255" s="1" t="s">
        <v>17979</v>
      </c>
      <c r="I3255" s="5">
        <v>101.0</v>
      </c>
      <c r="J3255" s="1" t="s">
        <v>4759</v>
      </c>
      <c r="K3255" s="1" t="s">
        <v>17980</v>
      </c>
      <c r="L3255" s="1" t="s">
        <v>17981</v>
      </c>
      <c r="M3255" s="1" t="s">
        <v>17982</v>
      </c>
      <c r="N3255" s="5">
        <v>5.481399100015E13</v>
      </c>
      <c r="O3255" s="1" t="s">
        <v>1072</v>
      </c>
      <c r="P3255" s="1" t="s">
        <v>17978</v>
      </c>
      <c r="Q3255" s="5">
        <v>2.0</v>
      </c>
      <c r="R3255" s="15">
        <v>45401.0</v>
      </c>
      <c r="S3255" s="5">
        <v>0.0</v>
      </c>
      <c r="T3255" s="10"/>
      <c r="U3255" s="10"/>
      <c r="V3255" s="15">
        <v>45401.0</v>
      </c>
      <c r="W3255" s="5">
        <v>161001.0</v>
      </c>
      <c r="X3255" s="1" t="s">
        <v>12525</v>
      </c>
      <c r="Y3255" s="1" t="s">
        <v>1090</v>
      </c>
      <c r="Z3255" s="1" t="s">
        <v>4778</v>
      </c>
      <c r="AA3255" s="5">
        <v>1419.0</v>
      </c>
      <c r="AB3255" s="10"/>
      <c r="AC3255" s="1" t="s">
        <v>1078</v>
      </c>
      <c r="AD3255" s="5">
        <v>8.876E7</v>
      </c>
      <c r="AE3255" s="1" t="s">
        <v>1386</v>
      </c>
      <c r="AF3255" s="5">
        <v>8293.0</v>
      </c>
      <c r="AG3255" s="5">
        <v>48.0</v>
      </c>
      <c r="AH3255" s="5">
        <v>9.1373854E7</v>
      </c>
      <c r="AI3255" s="10"/>
      <c r="AJ3255" s="10"/>
      <c r="AK3255" s="10"/>
      <c r="AL3255" s="10"/>
      <c r="AM3255" s="1" t="s">
        <v>17983</v>
      </c>
      <c r="AN3255" s="10"/>
      <c r="AO3255" s="10"/>
      <c r="AP3255" s="1" t="s">
        <v>17984</v>
      </c>
    </row>
    <row r="3256">
      <c r="A3256" s="1" t="s">
        <v>4752</v>
      </c>
      <c r="B3256" s="14">
        <v>46177.0</v>
      </c>
      <c r="C3256" s="1" t="s">
        <v>17985</v>
      </c>
      <c r="D3256" s="5">
        <v>4.9584607000155E13</v>
      </c>
      <c r="E3256" s="1" t="s">
        <v>4752</v>
      </c>
      <c r="F3256" s="1" t="s">
        <v>1097</v>
      </c>
      <c r="G3256" s="1" t="s">
        <v>4898</v>
      </c>
      <c r="H3256" s="1" t="s">
        <v>17986</v>
      </c>
      <c r="I3256" s="5">
        <v>78.0</v>
      </c>
      <c r="J3256" s="1" t="s">
        <v>4759</v>
      </c>
      <c r="K3256" s="1" t="s">
        <v>17987</v>
      </c>
      <c r="L3256" s="1" t="s">
        <v>17988</v>
      </c>
      <c r="M3256" s="1" t="s">
        <v>17989</v>
      </c>
      <c r="N3256" s="5">
        <v>4.9584607000155E13</v>
      </c>
      <c r="O3256" s="1" t="s">
        <v>1072</v>
      </c>
      <c r="P3256" s="1" t="s">
        <v>17990</v>
      </c>
      <c r="Q3256" s="5">
        <v>2.0</v>
      </c>
      <c r="R3256" s="15">
        <v>44970.0</v>
      </c>
      <c r="S3256" s="5">
        <v>0.0</v>
      </c>
      <c r="T3256" s="10"/>
      <c r="U3256" s="10"/>
      <c r="V3256" s="15">
        <v>44970.0</v>
      </c>
      <c r="W3256" s="5">
        <v>230600.0</v>
      </c>
      <c r="X3256" s="1" t="s">
        <v>17991</v>
      </c>
      <c r="Y3256" s="1" t="s">
        <v>1090</v>
      </c>
      <c r="Z3256" s="1" t="s">
        <v>17992</v>
      </c>
      <c r="AA3256" s="5">
        <v>1227.0</v>
      </c>
      <c r="AB3256" s="1" t="s">
        <v>17993</v>
      </c>
      <c r="AC3256" s="1" t="s">
        <v>15454</v>
      </c>
      <c r="AD3256" s="5">
        <v>6.866E7</v>
      </c>
      <c r="AE3256" s="1" t="s">
        <v>2304</v>
      </c>
      <c r="AF3256" s="5">
        <v>551.0</v>
      </c>
      <c r="AG3256" s="5">
        <v>91.0</v>
      </c>
      <c r="AH3256" s="5">
        <v>8.2836532E7</v>
      </c>
      <c r="AI3256" s="10"/>
      <c r="AJ3256" s="10"/>
      <c r="AK3256" s="10"/>
      <c r="AL3256" s="10"/>
      <c r="AM3256" s="1" t="s">
        <v>17994</v>
      </c>
      <c r="AN3256" s="10"/>
      <c r="AO3256" s="10"/>
      <c r="AP3256" s="1" t="s">
        <v>17995</v>
      </c>
    </row>
    <row r="3257">
      <c r="A3257" s="1" t="s">
        <v>4752</v>
      </c>
      <c r="B3257" s="14">
        <v>46150.0</v>
      </c>
      <c r="C3257" s="1" t="s">
        <v>15865</v>
      </c>
      <c r="D3257" s="5">
        <v>7.1304687001845E13</v>
      </c>
      <c r="E3257" s="1" t="s">
        <v>4752</v>
      </c>
      <c r="F3257" s="1" t="s">
        <v>1097</v>
      </c>
      <c r="G3257" s="1" t="s">
        <v>4761</v>
      </c>
      <c r="H3257" s="1" t="s">
        <v>17996</v>
      </c>
      <c r="I3257" s="5">
        <v>101.0</v>
      </c>
      <c r="J3257" s="1" t="s">
        <v>4759</v>
      </c>
      <c r="K3257" s="1" t="s">
        <v>2115</v>
      </c>
      <c r="L3257" s="1" t="s">
        <v>15867</v>
      </c>
      <c r="M3257" s="1" t="s">
        <v>2117</v>
      </c>
      <c r="N3257" s="5">
        <v>7.1304687001845E13</v>
      </c>
      <c r="O3257" s="1" t="s">
        <v>1103</v>
      </c>
      <c r="P3257" s="1" t="s">
        <v>15868</v>
      </c>
      <c r="Q3257" s="5">
        <v>2.0</v>
      </c>
      <c r="R3257" s="15">
        <v>38659.0</v>
      </c>
      <c r="S3257" s="5">
        <v>0.0</v>
      </c>
      <c r="T3257" s="10"/>
      <c r="U3257" s="10"/>
      <c r="V3257" s="15">
        <v>34312.0</v>
      </c>
      <c r="W3257" s="5">
        <v>1071600.0</v>
      </c>
      <c r="X3257" s="1" t="s">
        <v>15869</v>
      </c>
      <c r="Y3257" s="1" t="s">
        <v>1384</v>
      </c>
      <c r="Z3257" s="1" t="s">
        <v>15870</v>
      </c>
      <c r="AA3257" s="1" t="s">
        <v>1120</v>
      </c>
      <c r="AB3257" s="10"/>
      <c r="AC3257" s="1" t="s">
        <v>1121</v>
      </c>
      <c r="AD3257" s="5">
        <v>1.4574899E7</v>
      </c>
      <c r="AE3257" s="1" t="s">
        <v>1079</v>
      </c>
      <c r="AF3257" s="5">
        <v>6265.0</v>
      </c>
      <c r="AG3257" s="5">
        <v>16.0</v>
      </c>
      <c r="AH3257" s="5">
        <v>3.98791E7</v>
      </c>
      <c r="AI3257" s="5">
        <v>16.0</v>
      </c>
      <c r="AJ3257" s="5">
        <v>3.9879E7</v>
      </c>
      <c r="AK3257" s="5">
        <v>16.0</v>
      </c>
      <c r="AL3257" s="5">
        <v>3.9879033E7</v>
      </c>
      <c r="AM3257" s="1" t="s">
        <v>2121</v>
      </c>
      <c r="AN3257" s="10"/>
      <c r="AO3257" s="10"/>
      <c r="AP3257" s="1" t="s">
        <v>15871</v>
      </c>
    </row>
    <row r="3258">
      <c r="A3258" s="1" t="s">
        <v>4752</v>
      </c>
      <c r="B3258" s="14">
        <v>46135.0</v>
      </c>
      <c r="C3258" s="1" t="s">
        <v>16289</v>
      </c>
      <c r="D3258" s="5">
        <v>5.4642662000194E13</v>
      </c>
      <c r="E3258" s="1" t="s">
        <v>4752</v>
      </c>
      <c r="F3258" s="1" t="s">
        <v>1097</v>
      </c>
      <c r="G3258" s="1" t="s">
        <v>17997</v>
      </c>
      <c r="H3258" s="1" t="s">
        <v>17998</v>
      </c>
      <c r="I3258" s="5">
        <v>58.0</v>
      </c>
      <c r="J3258" s="1" t="s">
        <v>4759</v>
      </c>
      <c r="K3258" s="1" t="s">
        <v>16291</v>
      </c>
      <c r="L3258" s="1" t="s">
        <v>16292</v>
      </c>
      <c r="M3258" s="1" t="s">
        <v>16293</v>
      </c>
      <c r="N3258" s="5">
        <v>5.4642662000194E13</v>
      </c>
      <c r="O3258" s="1" t="s">
        <v>1072</v>
      </c>
      <c r="P3258" s="10"/>
      <c r="Q3258" s="5">
        <v>2.0</v>
      </c>
      <c r="R3258" s="15">
        <v>45390.0</v>
      </c>
      <c r="S3258" s="5">
        <v>0.0</v>
      </c>
      <c r="T3258" s="10"/>
      <c r="U3258" s="10"/>
      <c r="V3258" s="15">
        <v>45390.0</v>
      </c>
      <c r="W3258" s="5">
        <v>161001.0</v>
      </c>
      <c r="X3258" s="1" t="s">
        <v>16294</v>
      </c>
      <c r="Y3258" s="1" t="s">
        <v>2655</v>
      </c>
      <c r="Z3258" s="1" t="s">
        <v>16295</v>
      </c>
      <c r="AA3258" s="1" t="s">
        <v>1120</v>
      </c>
      <c r="AB3258" s="10"/>
      <c r="AC3258" s="1" t="s">
        <v>16296</v>
      </c>
      <c r="AD3258" s="5">
        <v>3.763E7</v>
      </c>
      <c r="AE3258" s="1" t="s">
        <v>1205</v>
      </c>
      <c r="AF3258" s="5">
        <v>5381.0</v>
      </c>
      <c r="AG3258" s="5">
        <v>17.0</v>
      </c>
      <c r="AH3258" s="5">
        <v>8.808743E7</v>
      </c>
      <c r="AI3258" s="10"/>
      <c r="AJ3258" s="10"/>
      <c r="AK3258" s="10"/>
      <c r="AL3258" s="10"/>
      <c r="AM3258" s="1" t="s">
        <v>16297</v>
      </c>
      <c r="AN3258" s="10"/>
      <c r="AO3258" s="10"/>
      <c r="AP3258" s="1" t="s">
        <v>3638</v>
      </c>
    </row>
    <row r="3259">
      <c r="A3259" s="1" t="s">
        <v>4752</v>
      </c>
      <c r="B3259" s="14">
        <v>46362.0</v>
      </c>
      <c r="C3259" s="1" t="s">
        <v>8348</v>
      </c>
      <c r="D3259" s="5">
        <v>5.4493501000186E13</v>
      </c>
      <c r="E3259" s="1" t="s">
        <v>4752</v>
      </c>
      <c r="F3259" s="1" t="s">
        <v>1097</v>
      </c>
      <c r="G3259" s="1" t="s">
        <v>4761</v>
      </c>
      <c r="H3259" s="1" t="s">
        <v>17999</v>
      </c>
      <c r="I3259" s="5">
        <v>101.0</v>
      </c>
      <c r="J3259" s="1" t="s">
        <v>4759</v>
      </c>
      <c r="K3259" s="1" t="s">
        <v>8348</v>
      </c>
      <c r="L3259" s="1" t="s">
        <v>8350</v>
      </c>
      <c r="M3259" s="1" t="s">
        <v>8351</v>
      </c>
      <c r="N3259" s="5">
        <v>5.4493501000186E13</v>
      </c>
      <c r="O3259" s="1" t="s">
        <v>1072</v>
      </c>
      <c r="P3259" s="1" t="s">
        <v>8352</v>
      </c>
      <c r="Q3259" s="5">
        <v>2.0</v>
      </c>
      <c r="R3259" s="15">
        <v>45378.0</v>
      </c>
      <c r="S3259" s="5">
        <v>0.0</v>
      </c>
      <c r="T3259" s="10"/>
      <c r="U3259" s="5">
        <v>105.0</v>
      </c>
      <c r="V3259" s="15">
        <v>45378.0</v>
      </c>
      <c r="W3259" s="5">
        <v>161099.0</v>
      </c>
      <c r="X3259" s="1" t="s">
        <v>8353</v>
      </c>
      <c r="Y3259" s="1" t="s">
        <v>1090</v>
      </c>
      <c r="Z3259" s="1" t="s">
        <v>8354</v>
      </c>
      <c r="AA3259" s="5">
        <v>744.0</v>
      </c>
      <c r="AB3259" s="1" t="s">
        <v>6671</v>
      </c>
      <c r="AC3259" s="1" t="s">
        <v>8355</v>
      </c>
      <c r="AD3259" s="5">
        <v>7.8645E7</v>
      </c>
      <c r="AE3259" s="1" t="s">
        <v>1122</v>
      </c>
      <c r="AF3259" s="5">
        <v>9897.0</v>
      </c>
      <c r="AG3259" s="5">
        <v>66.0</v>
      </c>
      <c r="AH3259" s="5">
        <v>8.4611236E7</v>
      </c>
      <c r="AI3259" s="5">
        <v>0.0</v>
      </c>
      <c r="AJ3259" s="5">
        <v>0.0</v>
      </c>
      <c r="AK3259" s="10"/>
      <c r="AL3259" s="10"/>
      <c r="AM3259" s="1" t="s">
        <v>8356</v>
      </c>
      <c r="AN3259" s="10"/>
      <c r="AO3259" s="10"/>
      <c r="AP3259" s="1" t="s">
        <v>6102</v>
      </c>
    </row>
    <row r="3260">
      <c r="A3260" s="1" t="s">
        <v>4752</v>
      </c>
      <c r="B3260" s="14">
        <v>46295.0</v>
      </c>
      <c r="C3260" s="1" t="s">
        <v>5468</v>
      </c>
      <c r="D3260" s="5">
        <v>5.6439900000194E13</v>
      </c>
      <c r="E3260" s="1" t="s">
        <v>4752</v>
      </c>
      <c r="F3260" s="1" t="s">
        <v>1097</v>
      </c>
      <c r="G3260" s="1" t="s">
        <v>6452</v>
      </c>
      <c r="H3260" s="1" t="s">
        <v>18000</v>
      </c>
      <c r="I3260" s="5">
        <v>103.0</v>
      </c>
      <c r="J3260" s="1" t="s">
        <v>4759</v>
      </c>
      <c r="K3260" s="1" t="s">
        <v>5470</v>
      </c>
      <c r="L3260" s="1" t="s">
        <v>5471</v>
      </c>
      <c r="M3260" s="1" t="s">
        <v>5472</v>
      </c>
      <c r="N3260" s="5">
        <v>5.6439900000194E13</v>
      </c>
      <c r="O3260" s="1" t="s">
        <v>1072</v>
      </c>
      <c r="P3260" s="1" t="s">
        <v>5468</v>
      </c>
      <c r="Q3260" s="5">
        <v>2.0</v>
      </c>
      <c r="R3260" s="15">
        <v>45516.0</v>
      </c>
      <c r="S3260" s="5">
        <v>0.0</v>
      </c>
      <c r="T3260" s="10"/>
      <c r="U3260" s="5">
        <v>105.0</v>
      </c>
      <c r="V3260" s="15">
        <v>45516.0</v>
      </c>
      <c r="W3260" s="5">
        <v>161001.0</v>
      </c>
      <c r="X3260" s="10"/>
      <c r="Y3260" s="1" t="s">
        <v>1090</v>
      </c>
      <c r="Z3260" s="1" t="s">
        <v>5473</v>
      </c>
      <c r="AA3260" s="5">
        <v>1492.0</v>
      </c>
      <c r="AB3260" s="1" t="s">
        <v>5474</v>
      </c>
      <c r="AC3260" s="1" t="s">
        <v>5475</v>
      </c>
      <c r="AD3260" s="5">
        <v>9.0480002E7</v>
      </c>
      <c r="AE3260" s="1" t="s">
        <v>1277</v>
      </c>
      <c r="AF3260" s="5">
        <v>8801.0</v>
      </c>
      <c r="AG3260" s="5">
        <v>51.0</v>
      </c>
      <c r="AH3260" s="5">
        <v>3.1054469E7</v>
      </c>
      <c r="AI3260" s="5">
        <v>0.0</v>
      </c>
      <c r="AJ3260" s="5">
        <v>0.0</v>
      </c>
      <c r="AK3260" s="10"/>
      <c r="AL3260" s="10"/>
      <c r="AM3260" s="1" t="s">
        <v>5476</v>
      </c>
      <c r="AN3260" s="10"/>
      <c r="AO3260" s="10"/>
      <c r="AP3260" s="1" t="s">
        <v>1632</v>
      </c>
    </row>
    <row r="3261">
      <c r="A3261" s="1" t="s">
        <v>4752</v>
      </c>
      <c r="B3261" s="14">
        <v>46178.0</v>
      </c>
      <c r="C3261" s="1" t="s">
        <v>8865</v>
      </c>
      <c r="D3261" s="5">
        <v>4.6704404000167E13</v>
      </c>
      <c r="E3261" s="1" t="s">
        <v>4752</v>
      </c>
      <c r="F3261" s="1" t="s">
        <v>1097</v>
      </c>
      <c r="G3261" s="1" t="s">
        <v>4898</v>
      </c>
      <c r="H3261" s="1" t="s">
        <v>18001</v>
      </c>
      <c r="I3261" s="5">
        <v>78.0</v>
      </c>
      <c r="J3261" s="1" t="s">
        <v>4759</v>
      </c>
      <c r="K3261" s="1" t="s">
        <v>8865</v>
      </c>
      <c r="L3261" s="1" t="s">
        <v>8867</v>
      </c>
      <c r="M3261" s="1" t="s">
        <v>8868</v>
      </c>
      <c r="N3261" s="5">
        <v>4.6704404000167E13</v>
      </c>
      <c r="O3261" s="1" t="s">
        <v>1072</v>
      </c>
      <c r="P3261" s="1" t="s">
        <v>8869</v>
      </c>
      <c r="Q3261" s="5">
        <v>2.0</v>
      </c>
      <c r="R3261" s="15">
        <v>44720.0</v>
      </c>
      <c r="S3261" s="5">
        <v>0.0</v>
      </c>
      <c r="T3261" s="10"/>
      <c r="U3261" s="5">
        <v>105.0</v>
      </c>
      <c r="V3261" s="15">
        <v>44720.0</v>
      </c>
      <c r="W3261" s="5">
        <v>161001.0</v>
      </c>
      <c r="X3261" s="1" t="s">
        <v>8870</v>
      </c>
      <c r="Y3261" s="1" t="s">
        <v>1075</v>
      </c>
      <c r="Z3261" s="1" t="s">
        <v>8871</v>
      </c>
      <c r="AA3261" s="1" t="s">
        <v>1410</v>
      </c>
      <c r="AB3261" s="1" t="s">
        <v>8872</v>
      </c>
      <c r="AC3261" s="1" t="s">
        <v>8873</v>
      </c>
      <c r="AD3261" s="5">
        <v>2.990261E7</v>
      </c>
      <c r="AE3261" s="1" t="s">
        <v>1604</v>
      </c>
      <c r="AF3261" s="5">
        <v>5663.0</v>
      </c>
      <c r="AG3261" s="5">
        <v>27.0</v>
      </c>
      <c r="AH3261" s="5">
        <v>9.9782407E7</v>
      </c>
      <c r="AI3261" s="5">
        <v>27.0</v>
      </c>
      <c r="AJ3261" s="5">
        <v>9.6939998E7</v>
      </c>
      <c r="AK3261" s="10"/>
      <c r="AL3261" s="10"/>
      <c r="AM3261" s="1" t="s">
        <v>8874</v>
      </c>
      <c r="AN3261" s="10"/>
      <c r="AO3261" s="10"/>
      <c r="AP3261" s="1" t="s">
        <v>2257</v>
      </c>
    </row>
    <row r="3262">
      <c r="A3262" s="1" t="s">
        <v>4752</v>
      </c>
      <c r="B3262" s="14">
        <v>46247.0</v>
      </c>
      <c r="C3262" s="1" t="s">
        <v>11576</v>
      </c>
      <c r="D3262" s="5">
        <v>3.48003004299E11</v>
      </c>
      <c r="E3262" s="1" t="s">
        <v>4752</v>
      </c>
      <c r="F3262" s="1" t="s">
        <v>1318</v>
      </c>
      <c r="G3262" s="1" t="s">
        <v>5155</v>
      </c>
      <c r="H3262" s="5">
        <v>7.73320200138E11</v>
      </c>
      <c r="I3262" s="1" t="s">
        <v>9283</v>
      </c>
      <c r="J3262" s="1" t="s">
        <v>4759</v>
      </c>
      <c r="K3262" s="1" t="s">
        <v>2080</v>
      </c>
      <c r="L3262" s="1" t="s">
        <v>11577</v>
      </c>
      <c r="M3262" s="1" t="s">
        <v>2083</v>
      </c>
      <c r="N3262" s="5">
        <v>3.48003004299E11</v>
      </c>
      <c r="O3262" s="1" t="s">
        <v>1103</v>
      </c>
      <c r="P3262" s="1" t="s">
        <v>11578</v>
      </c>
      <c r="Q3262" s="5">
        <v>2.0</v>
      </c>
      <c r="R3262" s="15">
        <v>38659.0</v>
      </c>
      <c r="S3262" s="5">
        <v>0.0</v>
      </c>
      <c r="T3262" s="10"/>
      <c r="U3262" s="10"/>
      <c r="V3262" s="15">
        <v>27584.0</v>
      </c>
      <c r="W3262" s="5">
        <v>7210000.0</v>
      </c>
      <c r="X3262" s="10"/>
      <c r="Y3262" s="1" t="s">
        <v>1118</v>
      </c>
      <c r="Z3262" s="1" t="s">
        <v>11579</v>
      </c>
      <c r="AA3262" s="1" t="s">
        <v>1410</v>
      </c>
      <c r="AB3262" s="1" t="s">
        <v>11580</v>
      </c>
      <c r="AC3262" s="1" t="s">
        <v>11581</v>
      </c>
      <c r="AD3262" s="5">
        <v>8.6030495E7</v>
      </c>
      <c r="AE3262" s="1" t="s">
        <v>1231</v>
      </c>
      <c r="AF3262" s="5">
        <v>7667.0</v>
      </c>
      <c r="AG3262" s="10"/>
      <c r="AH3262" s="10"/>
      <c r="AI3262" s="10"/>
      <c r="AJ3262" s="10"/>
      <c r="AK3262" s="10"/>
      <c r="AL3262" s="10"/>
      <c r="AM3262" s="10"/>
      <c r="AN3262" s="10"/>
      <c r="AO3262" s="10"/>
      <c r="AP3262" s="1" t="s">
        <v>3862</v>
      </c>
    </row>
    <row r="3263">
      <c r="A3263" s="1" t="s">
        <v>4752</v>
      </c>
      <c r="B3263" s="14">
        <v>46291.0</v>
      </c>
      <c r="C3263" s="1" t="s">
        <v>6355</v>
      </c>
      <c r="D3263" s="5">
        <v>2.7427915000134E13</v>
      </c>
      <c r="E3263" s="1" t="s">
        <v>4752</v>
      </c>
      <c r="F3263" s="1" t="s">
        <v>1097</v>
      </c>
      <c r="G3263" s="1" t="s">
        <v>4761</v>
      </c>
      <c r="H3263" s="1" t="s">
        <v>18002</v>
      </c>
      <c r="I3263" s="5">
        <v>101.0</v>
      </c>
      <c r="J3263" s="1" t="s">
        <v>4759</v>
      </c>
      <c r="K3263" s="1" t="s">
        <v>6357</v>
      </c>
      <c r="L3263" s="1" t="s">
        <v>6358</v>
      </c>
      <c r="M3263" s="1" t="s">
        <v>6359</v>
      </c>
      <c r="N3263" s="5">
        <v>2.7427915000134E13</v>
      </c>
      <c r="O3263" s="1" t="s">
        <v>1072</v>
      </c>
      <c r="P3263" s="10"/>
      <c r="Q3263" s="5">
        <v>2.0</v>
      </c>
      <c r="R3263" s="15">
        <v>42824.0</v>
      </c>
      <c r="S3263" s="5">
        <v>0.0</v>
      </c>
      <c r="T3263" s="10"/>
      <c r="U3263" s="10"/>
      <c r="V3263" s="15">
        <v>42824.0</v>
      </c>
      <c r="W3263" s="5">
        <v>161001.0</v>
      </c>
      <c r="X3263" s="10"/>
      <c r="Y3263" s="1" t="s">
        <v>1090</v>
      </c>
      <c r="Z3263" s="1" t="s">
        <v>6360</v>
      </c>
      <c r="AA3263" s="5">
        <v>941.0</v>
      </c>
      <c r="AB3263" s="10"/>
      <c r="AC3263" s="1" t="s">
        <v>1078</v>
      </c>
      <c r="AD3263" s="5">
        <v>8.7300005E7</v>
      </c>
      <c r="AE3263" s="1" t="s">
        <v>1231</v>
      </c>
      <c r="AF3263" s="5">
        <v>7483.0</v>
      </c>
      <c r="AG3263" s="5">
        <v>44.0</v>
      </c>
      <c r="AH3263" s="5">
        <v>9.8508102E7</v>
      </c>
      <c r="AI3263" s="10"/>
      <c r="AJ3263" s="10"/>
      <c r="AK3263" s="10"/>
      <c r="AL3263" s="10"/>
      <c r="AM3263" s="1" t="s">
        <v>6361</v>
      </c>
      <c r="AN3263" s="10"/>
      <c r="AO3263" s="10"/>
      <c r="AP3263" s="1" t="s">
        <v>6362</v>
      </c>
    </row>
    <row r="3264">
      <c r="A3264" s="1" t="s">
        <v>4752</v>
      </c>
      <c r="B3264" s="14">
        <v>46207.0</v>
      </c>
      <c r="C3264" s="1" t="s">
        <v>18003</v>
      </c>
      <c r="D3264" s="5">
        <v>5.551831800015E13</v>
      </c>
      <c r="E3264" s="1" t="s">
        <v>4752</v>
      </c>
      <c r="F3264" s="1" t="s">
        <v>1097</v>
      </c>
      <c r="G3264" s="1" t="s">
        <v>4761</v>
      </c>
      <c r="H3264" s="1" t="s">
        <v>18004</v>
      </c>
      <c r="I3264" s="5">
        <v>101.0</v>
      </c>
      <c r="J3264" s="1" t="s">
        <v>4759</v>
      </c>
      <c r="K3264" s="1" t="s">
        <v>18005</v>
      </c>
      <c r="L3264" s="1" t="s">
        <v>18006</v>
      </c>
      <c r="M3264" s="1" t="s">
        <v>18007</v>
      </c>
      <c r="N3264" s="5">
        <v>5.551831800015E13</v>
      </c>
      <c r="O3264" s="1" t="s">
        <v>1072</v>
      </c>
      <c r="P3264" s="10"/>
      <c r="Q3264" s="5">
        <v>2.0</v>
      </c>
      <c r="R3264" s="15">
        <v>45456.0</v>
      </c>
      <c r="S3264" s="5">
        <v>0.0</v>
      </c>
      <c r="T3264" s="10"/>
      <c r="U3264" s="10"/>
      <c r="V3264" s="15">
        <v>45456.0</v>
      </c>
      <c r="W3264" s="5">
        <v>161001.0</v>
      </c>
      <c r="X3264" s="1" t="s">
        <v>14844</v>
      </c>
      <c r="Y3264" s="1" t="s">
        <v>1075</v>
      </c>
      <c r="Z3264" s="1" t="s">
        <v>18008</v>
      </c>
      <c r="AA3264" s="5">
        <v>60.0</v>
      </c>
      <c r="AB3264" s="10"/>
      <c r="AC3264" s="1" t="s">
        <v>18009</v>
      </c>
      <c r="AD3264" s="5">
        <v>1.8407282E7</v>
      </c>
      <c r="AE3264" s="1" t="s">
        <v>1079</v>
      </c>
      <c r="AF3264" s="5">
        <v>6549.0</v>
      </c>
      <c r="AG3264" s="5">
        <v>15.0</v>
      </c>
      <c r="AH3264" s="5">
        <v>9.1659753E7</v>
      </c>
      <c r="AI3264" s="10"/>
      <c r="AJ3264" s="10"/>
      <c r="AK3264" s="10"/>
      <c r="AL3264" s="10"/>
      <c r="AM3264" s="1" t="s">
        <v>18010</v>
      </c>
      <c r="AN3264" s="10"/>
      <c r="AO3264" s="10"/>
      <c r="AP3264" s="1" t="s">
        <v>11001</v>
      </c>
    </row>
    <row r="3265">
      <c r="A3265" s="1" t="s">
        <v>4752</v>
      </c>
      <c r="B3265" s="16">
        <v>46355.0</v>
      </c>
      <c r="C3265" s="1" t="s">
        <v>18011</v>
      </c>
      <c r="D3265" s="5">
        <v>4.2402320000118E13</v>
      </c>
      <c r="E3265" s="1" t="s">
        <v>4752</v>
      </c>
      <c r="F3265" s="1" t="s">
        <v>1097</v>
      </c>
      <c r="G3265" s="1" t="s">
        <v>4761</v>
      </c>
      <c r="H3265" s="1" t="s">
        <v>18012</v>
      </c>
      <c r="I3265" s="5">
        <v>101.0</v>
      </c>
      <c r="J3265" s="1" t="s">
        <v>4759</v>
      </c>
      <c r="K3265" s="1" t="s">
        <v>18011</v>
      </c>
      <c r="L3265" s="1" t="s">
        <v>18013</v>
      </c>
      <c r="M3265" s="1" t="s">
        <v>18014</v>
      </c>
      <c r="N3265" s="5">
        <v>4.2402320000118E13</v>
      </c>
      <c r="O3265" s="1" t="s">
        <v>1072</v>
      </c>
      <c r="P3265" s="1" t="s">
        <v>18015</v>
      </c>
      <c r="Q3265" s="5">
        <v>2.0</v>
      </c>
      <c r="R3265" s="15">
        <v>44368.0</v>
      </c>
      <c r="S3265" s="5">
        <v>0.0</v>
      </c>
      <c r="T3265" s="10"/>
      <c r="U3265" s="10"/>
      <c r="V3265" s="15">
        <v>44368.0</v>
      </c>
      <c r="W3265" s="5">
        <v>4313400.0</v>
      </c>
      <c r="X3265" s="1" t="s">
        <v>18016</v>
      </c>
      <c r="Y3265" s="1" t="s">
        <v>1118</v>
      </c>
      <c r="Z3265" s="1" t="s">
        <v>18017</v>
      </c>
      <c r="AA3265" s="5">
        <v>20.0</v>
      </c>
      <c r="AB3265" s="10"/>
      <c r="AC3265" s="1" t="s">
        <v>18018</v>
      </c>
      <c r="AD3265" s="5">
        <v>6.5095603E7</v>
      </c>
      <c r="AE3265" s="1" t="s">
        <v>28</v>
      </c>
      <c r="AF3265" s="5">
        <v>921.0</v>
      </c>
      <c r="AG3265" s="5">
        <v>98.0</v>
      </c>
      <c r="AH3265" s="5">
        <v>8.4119314E7</v>
      </c>
      <c r="AI3265" s="10"/>
      <c r="AJ3265" s="10"/>
      <c r="AK3265" s="10"/>
      <c r="AL3265" s="10"/>
      <c r="AM3265" s="1" t="s">
        <v>18019</v>
      </c>
      <c r="AN3265" s="10"/>
      <c r="AO3265" s="10"/>
      <c r="AP3265" s="1" t="s">
        <v>2616</v>
      </c>
    </row>
    <row r="3266">
      <c r="A3266" s="1" t="s">
        <v>4752</v>
      </c>
      <c r="B3266" s="14">
        <v>46261.0</v>
      </c>
      <c r="C3266" s="1" t="s">
        <v>18020</v>
      </c>
      <c r="D3266" s="5">
        <v>2.2037518000566E13</v>
      </c>
      <c r="E3266" s="1" t="s">
        <v>4752</v>
      </c>
      <c r="F3266" s="1" t="s">
        <v>18021</v>
      </c>
      <c r="G3266" s="1" t="s">
        <v>9446</v>
      </c>
      <c r="H3266" s="1" t="s">
        <v>18022</v>
      </c>
      <c r="I3266" s="5">
        <v>25.0</v>
      </c>
      <c r="J3266" s="1" t="s">
        <v>18023</v>
      </c>
      <c r="K3266" s="1" t="s">
        <v>18024</v>
      </c>
      <c r="L3266" s="1" t="s">
        <v>18025</v>
      </c>
      <c r="M3266" s="1" t="s">
        <v>18026</v>
      </c>
      <c r="N3266" s="5">
        <v>2.2037518000566E13</v>
      </c>
      <c r="O3266" s="1" t="s">
        <v>1103</v>
      </c>
      <c r="P3266" s="10"/>
      <c r="Q3266" s="5">
        <v>2.0</v>
      </c>
      <c r="R3266" s="15">
        <v>44981.0</v>
      </c>
      <c r="S3266" s="5">
        <v>0.0</v>
      </c>
      <c r="T3266" s="10"/>
      <c r="U3266" s="10"/>
      <c r="V3266" s="15">
        <v>44981.0</v>
      </c>
      <c r="W3266" s="5">
        <v>4763601.0</v>
      </c>
      <c r="X3266" s="1" t="s">
        <v>18027</v>
      </c>
      <c r="Y3266" s="1" t="s">
        <v>1090</v>
      </c>
      <c r="Z3266" s="1" t="s">
        <v>18028</v>
      </c>
      <c r="AA3266" s="5">
        <v>1490.0</v>
      </c>
      <c r="AB3266" s="1" t="s">
        <v>3170</v>
      </c>
      <c r="AC3266" s="1" t="s">
        <v>18029</v>
      </c>
      <c r="AD3266" s="5">
        <v>5.70364E7</v>
      </c>
      <c r="AE3266" s="1" t="s">
        <v>2544</v>
      </c>
      <c r="AF3266" s="5">
        <v>2785.0</v>
      </c>
      <c r="AG3266" s="5">
        <v>16.0</v>
      </c>
      <c r="AH3266" s="5">
        <v>3.5255162E7</v>
      </c>
      <c r="AI3266" s="10"/>
      <c r="AJ3266" s="10"/>
      <c r="AK3266" s="10"/>
      <c r="AL3266" s="10"/>
      <c r="AM3266" s="1" t="s">
        <v>18030</v>
      </c>
      <c r="AN3266" s="10"/>
      <c r="AO3266" s="10"/>
      <c r="AP3266" s="1" t="s">
        <v>8028</v>
      </c>
    </row>
    <row r="3267">
      <c r="A3267" s="1" t="s">
        <v>4752</v>
      </c>
      <c r="B3267" s="16">
        <v>46337.0</v>
      </c>
      <c r="C3267" s="1" t="s">
        <v>18031</v>
      </c>
      <c r="D3267" s="5">
        <v>3.785640000142E12</v>
      </c>
      <c r="E3267" s="1" t="s">
        <v>4752</v>
      </c>
      <c r="F3267" s="1" t="s">
        <v>1097</v>
      </c>
      <c r="G3267" s="1" t="s">
        <v>5323</v>
      </c>
      <c r="H3267" s="1" t="s">
        <v>18032</v>
      </c>
      <c r="I3267" s="5">
        <v>105.0</v>
      </c>
      <c r="J3267" s="1" t="s">
        <v>4759</v>
      </c>
      <c r="K3267" s="1" t="s">
        <v>18033</v>
      </c>
      <c r="L3267" s="1" t="s">
        <v>18034</v>
      </c>
      <c r="M3267" s="1" t="s">
        <v>18035</v>
      </c>
      <c r="N3267" s="5">
        <v>3.785640000142E12</v>
      </c>
      <c r="O3267" s="1" t="s">
        <v>1072</v>
      </c>
      <c r="P3267" s="10"/>
      <c r="Q3267" s="5">
        <v>2.0</v>
      </c>
      <c r="R3267" s="15">
        <v>37457.0</v>
      </c>
      <c r="S3267" s="5">
        <v>0.0</v>
      </c>
      <c r="T3267" s="10"/>
      <c r="U3267" s="10"/>
      <c r="V3267" s="15">
        <v>36650.0</v>
      </c>
      <c r="W3267" s="5">
        <v>115600.0</v>
      </c>
      <c r="X3267" s="1" t="s">
        <v>18036</v>
      </c>
      <c r="Y3267" s="1" t="s">
        <v>1346</v>
      </c>
      <c r="Z3267" s="1" t="s">
        <v>18037</v>
      </c>
      <c r="AA3267" s="1" t="s">
        <v>1120</v>
      </c>
      <c r="AB3267" s="1" t="s">
        <v>18038</v>
      </c>
      <c r="AC3267" s="1" t="s">
        <v>1121</v>
      </c>
      <c r="AD3267" s="5">
        <v>4.768E7</v>
      </c>
      <c r="AE3267" s="1" t="s">
        <v>1106</v>
      </c>
      <c r="AF3267" s="5">
        <v>3461.0</v>
      </c>
      <c r="AG3267" s="5">
        <v>11.0</v>
      </c>
      <c r="AH3267" s="5">
        <v>3.1680878E7</v>
      </c>
      <c r="AI3267" s="5">
        <v>77.0</v>
      </c>
      <c r="AJ3267" s="5">
        <v>3.4891549E7</v>
      </c>
      <c r="AK3267" s="5">
        <v>11.0</v>
      </c>
      <c r="AL3267" s="5">
        <v>3.1680878E7</v>
      </c>
      <c r="AM3267" s="1" t="s">
        <v>18039</v>
      </c>
      <c r="AN3267" s="10"/>
      <c r="AO3267" s="10"/>
      <c r="AP3267" s="1" t="s">
        <v>18040</v>
      </c>
    </row>
    <row r="3268">
      <c r="A3268" s="1" t="s">
        <v>4752</v>
      </c>
      <c r="B3268" s="16">
        <v>46354.0</v>
      </c>
      <c r="C3268" s="1" t="s">
        <v>13700</v>
      </c>
      <c r="D3268" s="5">
        <v>4.177867000011E13</v>
      </c>
      <c r="E3268" s="1" t="s">
        <v>4752</v>
      </c>
      <c r="F3268" s="1" t="s">
        <v>1097</v>
      </c>
      <c r="G3268" s="1" t="s">
        <v>4799</v>
      </c>
      <c r="H3268" s="1" t="s">
        <v>18041</v>
      </c>
      <c r="I3268" s="5">
        <v>58.0</v>
      </c>
      <c r="J3268" s="1" t="s">
        <v>4759</v>
      </c>
      <c r="K3268" s="1" t="s">
        <v>13702</v>
      </c>
      <c r="L3268" s="1" t="s">
        <v>13703</v>
      </c>
      <c r="M3268" s="1" t="s">
        <v>13704</v>
      </c>
      <c r="N3268" s="5">
        <v>4.177867000011E13</v>
      </c>
      <c r="O3268" s="1" t="s">
        <v>1072</v>
      </c>
      <c r="P3268" s="1" t="s">
        <v>13700</v>
      </c>
      <c r="Q3268" s="5">
        <v>2.0</v>
      </c>
      <c r="R3268" s="15">
        <v>44316.0</v>
      </c>
      <c r="S3268" s="5">
        <v>0.0</v>
      </c>
      <c r="T3268" s="10"/>
      <c r="U3268" s="10"/>
      <c r="V3268" s="15">
        <v>44316.0</v>
      </c>
      <c r="W3268" s="5">
        <v>161001.0</v>
      </c>
      <c r="X3268" s="1" t="s">
        <v>13705</v>
      </c>
      <c r="Y3268" s="1" t="s">
        <v>1075</v>
      </c>
      <c r="Z3268" s="1" t="s">
        <v>13706</v>
      </c>
      <c r="AA3268" s="5">
        <v>477.0</v>
      </c>
      <c r="AB3268" s="10"/>
      <c r="AC3268" s="1" t="s">
        <v>13707</v>
      </c>
      <c r="AD3268" s="5">
        <v>3.946E7</v>
      </c>
      <c r="AE3268" s="1" t="s">
        <v>1205</v>
      </c>
      <c r="AF3268" s="5">
        <v>4785.0</v>
      </c>
      <c r="AG3268" s="5">
        <v>38.0</v>
      </c>
      <c r="AH3268" s="5">
        <v>9.16534E7</v>
      </c>
      <c r="AI3268" s="10"/>
      <c r="AJ3268" s="10"/>
      <c r="AK3268" s="5">
        <v>38.0</v>
      </c>
      <c r="AL3268" s="5">
        <v>3.6151089E7</v>
      </c>
      <c r="AM3268" s="1" t="s">
        <v>13708</v>
      </c>
      <c r="AN3268" s="10"/>
      <c r="AO3268" s="10"/>
      <c r="AP3268" s="1" t="s">
        <v>13709</v>
      </c>
    </row>
    <row r="3269">
      <c r="A3269" s="1" t="s">
        <v>4752</v>
      </c>
      <c r="B3269" s="16">
        <v>46351.0</v>
      </c>
      <c r="C3269" s="1" t="s">
        <v>9558</v>
      </c>
      <c r="D3269" s="5">
        <v>5.4203624000135E13</v>
      </c>
      <c r="E3269" s="1" t="s">
        <v>4752</v>
      </c>
      <c r="F3269" s="1" t="s">
        <v>1097</v>
      </c>
      <c r="G3269" s="1" t="s">
        <v>6565</v>
      </c>
      <c r="H3269" s="1" t="s">
        <v>18042</v>
      </c>
      <c r="I3269" s="5">
        <v>25.0</v>
      </c>
      <c r="J3269" s="1" t="s">
        <v>4759</v>
      </c>
      <c r="K3269" s="1" t="s">
        <v>9560</v>
      </c>
      <c r="L3269" s="1" t="s">
        <v>9561</v>
      </c>
      <c r="M3269" s="1" t="s">
        <v>9562</v>
      </c>
      <c r="N3269" s="5">
        <v>5.4203624000135E13</v>
      </c>
      <c r="O3269" s="1" t="s">
        <v>1072</v>
      </c>
      <c r="P3269" s="1" t="s">
        <v>9558</v>
      </c>
      <c r="Q3269" s="5">
        <v>2.0</v>
      </c>
      <c r="R3269" s="15">
        <v>45357.0</v>
      </c>
      <c r="S3269" s="5">
        <v>0.0</v>
      </c>
      <c r="T3269" s="10"/>
      <c r="U3269" s="10"/>
      <c r="V3269" s="15">
        <v>45357.0</v>
      </c>
      <c r="W3269" s="5">
        <v>4789099.0</v>
      </c>
      <c r="X3269" s="1" t="s">
        <v>9563</v>
      </c>
      <c r="Y3269" s="1" t="s">
        <v>1090</v>
      </c>
      <c r="Z3269" s="1" t="s">
        <v>9564</v>
      </c>
      <c r="AA3269" s="5">
        <v>1103.0</v>
      </c>
      <c r="AB3269" s="10"/>
      <c r="AC3269" s="1" t="s">
        <v>2426</v>
      </c>
      <c r="AD3269" s="5">
        <v>3.974E7</v>
      </c>
      <c r="AE3269" s="1" t="s">
        <v>1205</v>
      </c>
      <c r="AF3269" s="5">
        <v>4559.0</v>
      </c>
      <c r="AG3269" s="5">
        <v>33.0</v>
      </c>
      <c r="AH3269" s="5">
        <v>9.855467E7</v>
      </c>
      <c r="AI3269" s="10"/>
      <c r="AJ3269" s="10"/>
      <c r="AK3269" s="10"/>
      <c r="AL3269" s="10"/>
      <c r="AM3269" s="1" t="s">
        <v>9565</v>
      </c>
      <c r="AN3269" s="10"/>
      <c r="AO3269" s="10"/>
      <c r="AP3269" s="1" t="s">
        <v>3709</v>
      </c>
    </row>
    <row r="3270">
      <c r="A3270" s="1" t="s">
        <v>4752</v>
      </c>
      <c r="B3270" s="14">
        <v>46364.0</v>
      </c>
      <c r="C3270" s="1" t="s">
        <v>9576</v>
      </c>
      <c r="D3270" s="5">
        <v>2.6744956000191E13</v>
      </c>
      <c r="E3270" s="1" t="s">
        <v>4752</v>
      </c>
      <c r="F3270" s="1" t="s">
        <v>1097</v>
      </c>
      <c r="G3270" s="1" t="s">
        <v>5777</v>
      </c>
      <c r="H3270" s="1" t="s">
        <v>18043</v>
      </c>
      <c r="I3270" s="5">
        <v>42.0</v>
      </c>
      <c r="J3270" s="1" t="s">
        <v>4759</v>
      </c>
      <c r="K3270" s="1" t="s">
        <v>9578</v>
      </c>
      <c r="L3270" s="1" t="s">
        <v>9579</v>
      </c>
      <c r="M3270" s="1" t="s">
        <v>9580</v>
      </c>
      <c r="N3270" s="5">
        <v>2.6744956000191E13</v>
      </c>
      <c r="O3270" s="1" t="s">
        <v>1072</v>
      </c>
      <c r="P3270" s="1" t="s">
        <v>9581</v>
      </c>
      <c r="Q3270" s="5">
        <v>2.0</v>
      </c>
      <c r="R3270" s="15">
        <v>42725.0</v>
      </c>
      <c r="S3270" s="5">
        <v>0.0</v>
      </c>
      <c r="T3270" s="10"/>
      <c r="U3270" s="10"/>
      <c r="V3270" s="15">
        <v>42725.0</v>
      </c>
      <c r="W3270" s="5">
        <v>4683400.0</v>
      </c>
      <c r="X3270" s="1" t="s">
        <v>9582</v>
      </c>
      <c r="Y3270" s="1" t="s">
        <v>1075</v>
      </c>
      <c r="Z3270" s="1" t="s">
        <v>9583</v>
      </c>
      <c r="AA3270" s="5">
        <v>1911.0</v>
      </c>
      <c r="AB3270" s="1" t="s">
        <v>9584</v>
      </c>
      <c r="AC3270" s="1" t="s">
        <v>3581</v>
      </c>
      <c r="AD3270" s="5">
        <v>8.9713075E7</v>
      </c>
      <c r="AE3270" s="1" t="s">
        <v>1386</v>
      </c>
      <c r="AF3270" s="5">
        <v>8083.0</v>
      </c>
      <c r="AG3270" s="5">
        <v>49.0</v>
      </c>
      <c r="AH3270" s="5">
        <v>9.997203E7</v>
      </c>
      <c r="AI3270" s="10"/>
      <c r="AJ3270" s="10"/>
      <c r="AK3270" s="5">
        <v>49.0</v>
      </c>
      <c r="AL3270" s="5">
        <v>9.1666688E7</v>
      </c>
      <c r="AM3270" s="1" t="s">
        <v>9585</v>
      </c>
      <c r="AN3270" s="10"/>
      <c r="AO3270" s="10"/>
      <c r="AP3270" s="1" t="s">
        <v>9586</v>
      </c>
    </row>
    <row r="3271">
      <c r="A3271" s="1" t="s">
        <v>4752</v>
      </c>
      <c r="B3271" s="14">
        <v>46289.0</v>
      </c>
      <c r="C3271" s="1" t="s">
        <v>7818</v>
      </c>
      <c r="D3271" s="5">
        <v>1.1725383000181E13</v>
      </c>
      <c r="E3271" s="1" t="s">
        <v>4752</v>
      </c>
      <c r="F3271" s="1" t="s">
        <v>1097</v>
      </c>
      <c r="G3271" s="1" t="s">
        <v>5391</v>
      </c>
      <c r="H3271" s="1" t="s">
        <v>18044</v>
      </c>
      <c r="I3271" s="1" t="s">
        <v>1150</v>
      </c>
      <c r="J3271" s="1" t="s">
        <v>4759</v>
      </c>
      <c r="K3271" s="1" t="s">
        <v>7821</v>
      </c>
      <c r="L3271" s="1" t="s">
        <v>7822</v>
      </c>
      <c r="M3271" s="1" t="s">
        <v>7823</v>
      </c>
      <c r="N3271" s="5">
        <v>1.1725383000181E13</v>
      </c>
      <c r="O3271" s="1" t="s">
        <v>1072</v>
      </c>
      <c r="P3271" s="1" t="s">
        <v>7818</v>
      </c>
      <c r="Q3271" s="5">
        <v>2.0</v>
      </c>
      <c r="R3271" s="15">
        <v>40248.0</v>
      </c>
      <c r="S3271" s="5">
        <v>0.0</v>
      </c>
      <c r="T3271" s="10"/>
      <c r="U3271" s="10"/>
      <c r="V3271" s="15">
        <v>40248.0</v>
      </c>
      <c r="W3271" s="5">
        <v>6201501.0</v>
      </c>
      <c r="X3271" s="1" t="s">
        <v>7824</v>
      </c>
      <c r="Y3271" s="1" t="s">
        <v>2325</v>
      </c>
      <c r="Z3271" s="1" t="s">
        <v>7825</v>
      </c>
      <c r="AA3271" s="5">
        <v>961.0</v>
      </c>
      <c r="AB3271" s="1" t="s">
        <v>7826</v>
      </c>
      <c r="AC3271" s="1" t="s">
        <v>7827</v>
      </c>
      <c r="AD3271" s="5">
        <v>1410003.0</v>
      </c>
      <c r="AE3271" s="1" t="s">
        <v>1079</v>
      </c>
      <c r="AF3271" s="5">
        <v>7107.0</v>
      </c>
      <c r="AG3271" s="5">
        <v>11.0</v>
      </c>
      <c r="AH3271" s="5">
        <v>4.7032763E7</v>
      </c>
      <c r="AI3271" s="10"/>
      <c r="AJ3271" s="10"/>
      <c r="AK3271" s="5">
        <v>11.0</v>
      </c>
      <c r="AL3271" s="5">
        <v>4.616022E7</v>
      </c>
      <c r="AM3271" s="1" t="s">
        <v>7828</v>
      </c>
      <c r="AN3271" s="10"/>
      <c r="AO3271" s="10"/>
      <c r="AP3271" s="1" t="s">
        <v>2595</v>
      </c>
    </row>
    <row r="3272">
      <c r="A3272" s="1" t="s">
        <v>4752</v>
      </c>
      <c r="B3272" s="14">
        <v>46198.0</v>
      </c>
      <c r="C3272" s="1" t="s">
        <v>18045</v>
      </c>
      <c r="D3272" s="5">
        <v>5.418149700011E13</v>
      </c>
      <c r="E3272" s="1" t="s">
        <v>4752</v>
      </c>
      <c r="F3272" s="1" t="s">
        <v>1097</v>
      </c>
      <c r="G3272" s="1" t="s">
        <v>4799</v>
      </c>
      <c r="H3272" s="1" t="s">
        <v>18046</v>
      </c>
      <c r="I3272" s="5">
        <v>58.0</v>
      </c>
      <c r="J3272" s="1" t="s">
        <v>4759</v>
      </c>
      <c r="K3272" s="1" t="s">
        <v>15032</v>
      </c>
      <c r="L3272" s="1" t="s">
        <v>18047</v>
      </c>
      <c r="M3272" s="1" t="s">
        <v>18048</v>
      </c>
      <c r="N3272" s="5">
        <v>5.418149700011E13</v>
      </c>
      <c r="O3272" s="1" t="s">
        <v>1072</v>
      </c>
      <c r="P3272" s="1" t="s">
        <v>18049</v>
      </c>
      <c r="Q3272" s="5">
        <v>2.0</v>
      </c>
      <c r="R3272" s="15">
        <v>45355.0</v>
      </c>
      <c r="S3272" s="5">
        <v>0.0</v>
      </c>
      <c r="T3272" s="10"/>
      <c r="U3272" s="10"/>
      <c r="V3272" s="15">
        <v>45355.0</v>
      </c>
      <c r="W3272" s="5">
        <v>161001.0</v>
      </c>
      <c r="X3272" s="1" t="s">
        <v>18050</v>
      </c>
      <c r="Y3272" s="1" t="s">
        <v>1075</v>
      </c>
      <c r="Z3272" s="1" t="s">
        <v>18051</v>
      </c>
      <c r="AA3272" s="5">
        <v>624.0</v>
      </c>
      <c r="AB3272" s="10"/>
      <c r="AC3272" s="1" t="s">
        <v>18052</v>
      </c>
      <c r="AD3272" s="5">
        <v>1.361133E7</v>
      </c>
      <c r="AE3272" s="1" t="s">
        <v>1079</v>
      </c>
      <c r="AF3272" s="5">
        <v>6635.0</v>
      </c>
      <c r="AG3272" s="5">
        <v>19.0</v>
      </c>
      <c r="AH3272" s="5">
        <v>9.6477237E7</v>
      </c>
      <c r="AI3272" s="10"/>
      <c r="AJ3272" s="10"/>
      <c r="AK3272" s="10"/>
      <c r="AL3272" s="10"/>
      <c r="AM3272" s="1" t="s">
        <v>18053</v>
      </c>
      <c r="AN3272" s="10"/>
      <c r="AO3272" s="10"/>
      <c r="AP3272" s="1" t="s">
        <v>11201</v>
      </c>
    </row>
    <row r="3273">
      <c r="A3273" s="1" t="s">
        <v>4752</v>
      </c>
      <c r="B3273" s="14">
        <v>46179.0</v>
      </c>
      <c r="C3273" s="1" t="s">
        <v>18054</v>
      </c>
      <c r="D3273" s="5">
        <v>5.2868963000105E13</v>
      </c>
      <c r="E3273" s="1" t="s">
        <v>4752</v>
      </c>
      <c r="F3273" s="1" t="s">
        <v>1097</v>
      </c>
      <c r="G3273" s="1" t="s">
        <v>4761</v>
      </c>
      <c r="H3273" s="1" t="s">
        <v>18055</v>
      </c>
      <c r="I3273" s="5">
        <v>101.0</v>
      </c>
      <c r="J3273" s="1" t="s">
        <v>4759</v>
      </c>
      <c r="K3273" s="1" t="s">
        <v>18056</v>
      </c>
      <c r="L3273" s="1" t="s">
        <v>18057</v>
      </c>
      <c r="M3273" s="1" t="s">
        <v>18058</v>
      </c>
      <c r="N3273" s="5">
        <v>5.2868963000105E13</v>
      </c>
      <c r="O3273" s="1" t="s">
        <v>1072</v>
      </c>
      <c r="P3273" s="1" t="s">
        <v>18054</v>
      </c>
      <c r="Q3273" s="5">
        <v>2.0</v>
      </c>
      <c r="R3273" s="15">
        <v>45243.0</v>
      </c>
      <c r="S3273" s="5">
        <v>0.0</v>
      </c>
      <c r="T3273" s="10"/>
      <c r="U3273" s="5">
        <v>105.0</v>
      </c>
      <c r="V3273" s="15">
        <v>45243.0</v>
      </c>
      <c r="W3273" s="5">
        <v>161001.0</v>
      </c>
      <c r="X3273" s="10"/>
      <c r="Y3273" s="1" t="s">
        <v>1075</v>
      </c>
      <c r="Z3273" s="1" t="s">
        <v>18059</v>
      </c>
      <c r="AA3273" s="5">
        <v>691.0</v>
      </c>
      <c r="AB3273" s="1" t="s">
        <v>18060</v>
      </c>
      <c r="AC3273" s="1" t="s">
        <v>1078</v>
      </c>
      <c r="AD3273" s="5">
        <v>7.828E7</v>
      </c>
      <c r="AE3273" s="1" t="s">
        <v>1122</v>
      </c>
      <c r="AF3273" s="5">
        <v>9177.0</v>
      </c>
      <c r="AG3273" s="5">
        <v>65.0</v>
      </c>
      <c r="AH3273" s="5">
        <v>9.911399E7</v>
      </c>
      <c r="AI3273" s="10"/>
      <c r="AJ3273" s="10"/>
      <c r="AK3273" s="10"/>
      <c r="AL3273" s="10"/>
      <c r="AM3273" s="1" t="s">
        <v>18061</v>
      </c>
      <c r="AN3273" s="10"/>
      <c r="AO3273" s="10"/>
      <c r="AP3273" s="1" t="s">
        <v>16216</v>
      </c>
    </row>
    <row r="3274">
      <c r="A3274" s="1" t="s">
        <v>4752</v>
      </c>
      <c r="B3274" s="14">
        <v>46222.0</v>
      </c>
      <c r="C3274" s="1" t="s">
        <v>17567</v>
      </c>
      <c r="D3274" s="5">
        <v>4.5391981000183E13</v>
      </c>
      <c r="E3274" s="1" t="s">
        <v>4752</v>
      </c>
      <c r="F3274" s="1" t="s">
        <v>1097</v>
      </c>
      <c r="G3274" s="1" t="s">
        <v>4761</v>
      </c>
      <c r="H3274" s="1" t="s">
        <v>18062</v>
      </c>
      <c r="I3274" s="5">
        <v>101.0</v>
      </c>
      <c r="J3274" s="1" t="s">
        <v>4759</v>
      </c>
      <c r="K3274" s="1" t="s">
        <v>17569</v>
      </c>
      <c r="L3274" s="1" t="s">
        <v>17570</v>
      </c>
      <c r="M3274" s="1" t="s">
        <v>17571</v>
      </c>
      <c r="N3274" s="5">
        <v>4.5391981000183E13</v>
      </c>
      <c r="O3274" s="1" t="s">
        <v>1072</v>
      </c>
      <c r="P3274" s="1" t="s">
        <v>17572</v>
      </c>
      <c r="Q3274" s="5">
        <v>2.0</v>
      </c>
      <c r="R3274" s="15">
        <v>44614.0</v>
      </c>
      <c r="S3274" s="5">
        <v>0.0</v>
      </c>
      <c r="T3274" s="10"/>
      <c r="U3274" s="10"/>
      <c r="V3274" s="15">
        <v>44614.0</v>
      </c>
      <c r="W3274" s="5">
        <v>161001.0</v>
      </c>
      <c r="X3274" s="1" t="s">
        <v>17573</v>
      </c>
      <c r="Y3274" s="1" t="s">
        <v>1090</v>
      </c>
      <c r="Z3274" s="1" t="s">
        <v>17574</v>
      </c>
      <c r="AA3274" s="5">
        <v>290.0</v>
      </c>
      <c r="AB3274" s="1" t="s">
        <v>17480</v>
      </c>
      <c r="AC3274" s="1" t="s">
        <v>17575</v>
      </c>
      <c r="AD3274" s="5">
        <v>3.8175E7</v>
      </c>
      <c r="AE3274" s="1" t="s">
        <v>1205</v>
      </c>
      <c r="AF3274" s="5">
        <v>5153.0</v>
      </c>
      <c r="AG3274" s="5">
        <v>34.0</v>
      </c>
      <c r="AH3274" s="5">
        <v>9.813193E7</v>
      </c>
      <c r="AI3274" s="5">
        <v>34.0</v>
      </c>
      <c r="AJ3274" s="5">
        <v>3.3541848E7</v>
      </c>
      <c r="AK3274" s="5">
        <v>34.0</v>
      </c>
      <c r="AL3274" s="5">
        <v>3.3541848E7</v>
      </c>
      <c r="AM3274" s="1" t="s">
        <v>17576</v>
      </c>
      <c r="AN3274" s="10"/>
      <c r="AO3274" s="10"/>
      <c r="AP3274" s="1" t="s">
        <v>1531</v>
      </c>
    </row>
    <row r="3275">
      <c r="A3275" s="1" t="s">
        <v>4752</v>
      </c>
      <c r="B3275" s="14">
        <v>46142.0</v>
      </c>
      <c r="C3275" s="1" t="s">
        <v>18063</v>
      </c>
      <c r="D3275" s="5">
        <v>8.977330300015E13</v>
      </c>
      <c r="E3275" s="1" t="s">
        <v>4752</v>
      </c>
      <c r="F3275" s="1" t="s">
        <v>1097</v>
      </c>
      <c r="G3275" s="1" t="s">
        <v>4761</v>
      </c>
      <c r="H3275" s="1" t="s">
        <v>18064</v>
      </c>
      <c r="I3275" s="5">
        <v>101.0</v>
      </c>
      <c r="J3275" s="1" t="s">
        <v>4759</v>
      </c>
      <c r="K3275" s="1" t="s">
        <v>18065</v>
      </c>
      <c r="L3275" s="1" t="s">
        <v>18066</v>
      </c>
      <c r="M3275" s="1" t="s">
        <v>18067</v>
      </c>
      <c r="N3275" s="5">
        <v>8.977330300015E13</v>
      </c>
      <c r="O3275" s="1" t="s">
        <v>1072</v>
      </c>
      <c r="P3275" s="1" t="s">
        <v>18068</v>
      </c>
      <c r="Q3275" s="5">
        <v>2.0</v>
      </c>
      <c r="R3275" s="15">
        <v>38430.0</v>
      </c>
      <c r="S3275" s="5">
        <v>0.0</v>
      </c>
      <c r="T3275" s="10"/>
      <c r="U3275" s="10"/>
      <c r="V3275" s="15">
        <v>30693.0</v>
      </c>
      <c r="W3275" s="5">
        <v>5911199.0</v>
      </c>
      <c r="X3275" s="1" t="s">
        <v>18069</v>
      </c>
      <c r="Y3275" s="1" t="s">
        <v>1075</v>
      </c>
      <c r="Z3275" s="1" t="s">
        <v>18070</v>
      </c>
      <c r="AA3275" s="5">
        <v>660.0</v>
      </c>
      <c r="AB3275" s="1" t="s">
        <v>6671</v>
      </c>
      <c r="AC3275" s="1" t="s">
        <v>13732</v>
      </c>
      <c r="AD3275" s="5">
        <v>9.5700566E7</v>
      </c>
      <c r="AE3275" s="1" t="s">
        <v>1277</v>
      </c>
      <c r="AF3275" s="5">
        <v>8541.0</v>
      </c>
      <c r="AG3275" s="5">
        <v>54.0</v>
      </c>
      <c r="AH3275" s="5">
        <v>3.4512485E7</v>
      </c>
      <c r="AI3275" s="10"/>
      <c r="AJ3275" s="10"/>
      <c r="AK3275" s="5">
        <v>54.0</v>
      </c>
      <c r="AL3275" s="5">
        <v>3.4512485E7</v>
      </c>
      <c r="AM3275" s="1" t="s">
        <v>18071</v>
      </c>
      <c r="AN3275" s="10"/>
      <c r="AO3275" s="10"/>
      <c r="AP3275" s="1" t="s">
        <v>5915</v>
      </c>
    </row>
    <row r="3276">
      <c r="A3276" s="1" t="s">
        <v>4752</v>
      </c>
      <c r="B3276" s="16">
        <v>46323.0</v>
      </c>
      <c r="C3276" s="1" t="s">
        <v>18072</v>
      </c>
      <c r="D3276" s="5">
        <v>6.1914891000186E13</v>
      </c>
      <c r="E3276" s="1" t="s">
        <v>4752</v>
      </c>
      <c r="F3276" s="1" t="s">
        <v>1097</v>
      </c>
      <c r="G3276" s="1" t="s">
        <v>17363</v>
      </c>
      <c r="H3276" s="1" t="s">
        <v>18073</v>
      </c>
      <c r="I3276" s="1" t="s">
        <v>1404</v>
      </c>
      <c r="J3276" s="1" t="s">
        <v>4759</v>
      </c>
      <c r="K3276" s="1" t="s">
        <v>18074</v>
      </c>
      <c r="L3276" s="1" t="s">
        <v>18075</v>
      </c>
      <c r="M3276" s="1" t="s">
        <v>18076</v>
      </c>
      <c r="N3276" s="5">
        <v>6.1914891000186E13</v>
      </c>
      <c r="O3276" s="1" t="s">
        <v>1072</v>
      </c>
      <c r="P3276" s="1" t="s">
        <v>18072</v>
      </c>
      <c r="Q3276" s="5">
        <v>2.0</v>
      </c>
      <c r="R3276" s="15">
        <v>38659.0</v>
      </c>
      <c r="S3276" s="5">
        <v>0.0</v>
      </c>
      <c r="T3276" s="10"/>
      <c r="U3276" s="10"/>
      <c r="V3276" s="15">
        <v>24847.0</v>
      </c>
      <c r="W3276" s="5">
        <v>6021700.0</v>
      </c>
      <c r="X3276" s="1" t="s">
        <v>18077</v>
      </c>
      <c r="Y3276" s="1" t="s">
        <v>1075</v>
      </c>
      <c r="Z3276" s="1" t="s">
        <v>18078</v>
      </c>
      <c r="AA3276" s="5">
        <v>378.0</v>
      </c>
      <c r="AB3276" s="10"/>
      <c r="AC3276" s="1" t="s">
        <v>4577</v>
      </c>
      <c r="AD3276" s="5">
        <v>5036900.0</v>
      </c>
      <c r="AE3276" s="1" t="s">
        <v>1079</v>
      </c>
      <c r="AF3276" s="5">
        <v>7107.0</v>
      </c>
      <c r="AG3276" s="5">
        <v>11.0</v>
      </c>
      <c r="AH3276" s="5">
        <v>2.1823E7</v>
      </c>
      <c r="AI3276" s="5">
        <v>11.0</v>
      </c>
      <c r="AJ3276" s="5">
        <v>2.1823222E7</v>
      </c>
      <c r="AK3276" s="5">
        <v>11.0</v>
      </c>
      <c r="AL3276" s="5">
        <v>3.8743033E7</v>
      </c>
      <c r="AM3276" s="1" t="s">
        <v>18079</v>
      </c>
      <c r="AN3276" s="10"/>
      <c r="AO3276" s="10"/>
      <c r="AP3276" s="1" t="s">
        <v>2595</v>
      </c>
    </row>
    <row r="3277">
      <c r="A3277" s="1" t="s">
        <v>4752</v>
      </c>
      <c r="B3277" s="14">
        <v>46183.0</v>
      </c>
      <c r="C3277" s="1" t="s">
        <v>18080</v>
      </c>
      <c r="D3277" s="5">
        <v>5.096058500016E13</v>
      </c>
      <c r="E3277" s="1" t="s">
        <v>4752</v>
      </c>
      <c r="F3277" s="1" t="s">
        <v>1097</v>
      </c>
      <c r="G3277" s="1" t="s">
        <v>4761</v>
      </c>
      <c r="H3277" s="1" t="s">
        <v>18081</v>
      </c>
      <c r="I3277" s="5">
        <v>101.0</v>
      </c>
      <c r="J3277" s="1" t="s">
        <v>4759</v>
      </c>
      <c r="K3277" s="1" t="s">
        <v>18082</v>
      </c>
      <c r="L3277" s="1" t="s">
        <v>18083</v>
      </c>
      <c r="M3277" s="1" t="s">
        <v>18084</v>
      </c>
      <c r="N3277" s="5">
        <v>5.096058500016E13</v>
      </c>
      <c r="O3277" s="1" t="s">
        <v>1072</v>
      </c>
      <c r="P3277" s="1" t="s">
        <v>18085</v>
      </c>
      <c r="Q3277" s="5">
        <v>2.0</v>
      </c>
      <c r="R3277" s="15">
        <v>45083.0</v>
      </c>
      <c r="S3277" s="5">
        <v>0.0</v>
      </c>
      <c r="T3277" s="10"/>
      <c r="U3277" s="5">
        <v>105.0</v>
      </c>
      <c r="V3277" s="15">
        <v>45083.0</v>
      </c>
      <c r="W3277" s="5">
        <v>161001.0</v>
      </c>
      <c r="X3277" s="10"/>
      <c r="Y3277" s="1" t="s">
        <v>1090</v>
      </c>
      <c r="Z3277" s="1" t="s">
        <v>10940</v>
      </c>
      <c r="AA3277" s="1" t="s">
        <v>1410</v>
      </c>
      <c r="AB3277" s="1" t="s">
        <v>18086</v>
      </c>
      <c r="AC3277" s="1" t="s">
        <v>18087</v>
      </c>
      <c r="AD3277" s="5">
        <v>7.5795E7</v>
      </c>
      <c r="AE3277" s="1" t="s">
        <v>1413</v>
      </c>
      <c r="AF3277" s="5">
        <v>9295.0</v>
      </c>
      <c r="AG3277" s="5">
        <v>11.0</v>
      </c>
      <c r="AH3277" s="5">
        <v>8.5494544E7</v>
      </c>
      <c r="AI3277" s="5">
        <v>0.0</v>
      </c>
      <c r="AJ3277" s="5">
        <v>0.0</v>
      </c>
      <c r="AK3277" s="10"/>
      <c r="AL3277" s="10"/>
      <c r="AM3277" s="1" t="s">
        <v>18088</v>
      </c>
      <c r="AN3277" s="10"/>
      <c r="AO3277" s="10"/>
      <c r="AP3277" s="1" t="s">
        <v>18089</v>
      </c>
    </row>
    <row r="3278">
      <c r="A3278" s="1" t="s">
        <v>4752</v>
      </c>
      <c r="B3278" s="14">
        <v>45814.0</v>
      </c>
      <c r="C3278" s="1" t="s">
        <v>18090</v>
      </c>
      <c r="D3278" s="5">
        <v>1.7933100000173E13</v>
      </c>
      <c r="E3278" s="1" t="s">
        <v>4752</v>
      </c>
      <c r="F3278" s="1" t="s">
        <v>1097</v>
      </c>
      <c r="G3278" s="1" t="s">
        <v>4761</v>
      </c>
      <c r="H3278" s="1" t="s">
        <v>18091</v>
      </c>
      <c r="I3278" s="5">
        <v>101.0</v>
      </c>
      <c r="J3278" s="1" t="s">
        <v>4759</v>
      </c>
      <c r="K3278" s="1" t="s">
        <v>18092</v>
      </c>
      <c r="L3278" s="1" t="s">
        <v>18093</v>
      </c>
      <c r="M3278" s="1" t="s">
        <v>18094</v>
      </c>
      <c r="N3278" s="5">
        <v>1.7933100000173E13</v>
      </c>
      <c r="O3278" s="1" t="s">
        <v>1072</v>
      </c>
      <c r="P3278" s="10"/>
      <c r="Q3278" s="5">
        <v>2.0</v>
      </c>
      <c r="R3278" s="15">
        <v>41379.0</v>
      </c>
      <c r="S3278" s="5">
        <v>0.0</v>
      </c>
      <c r="T3278" s="10"/>
      <c r="U3278" s="10"/>
      <c r="V3278" s="15">
        <v>41379.0</v>
      </c>
      <c r="W3278" s="5">
        <v>7112000.0</v>
      </c>
      <c r="X3278" s="1" t="s">
        <v>18095</v>
      </c>
      <c r="Y3278" s="1" t="s">
        <v>1075</v>
      </c>
      <c r="Z3278" s="1" t="s">
        <v>18051</v>
      </c>
      <c r="AA3278" s="5">
        <v>399.0</v>
      </c>
      <c r="AB3278" s="10"/>
      <c r="AC3278" s="1" t="s">
        <v>18096</v>
      </c>
      <c r="AD3278" s="5">
        <v>1.750101E7</v>
      </c>
      <c r="AE3278" s="1" t="s">
        <v>1079</v>
      </c>
      <c r="AF3278" s="5">
        <v>6681.0</v>
      </c>
      <c r="AG3278" s="5">
        <v>14.0</v>
      </c>
      <c r="AH3278" s="5">
        <v>3.4131688E7</v>
      </c>
      <c r="AI3278" s="5">
        <v>14.0</v>
      </c>
      <c r="AJ3278" s="5">
        <v>3.4133003E7</v>
      </c>
      <c r="AK3278" s="5">
        <v>14.0</v>
      </c>
      <c r="AL3278" s="5">
        <v>3.4131688E7</v>
      </c>
      <c r="AM3278" s="1" t="s">
        <v>18097</v>
      </c>
      <c r="AN3278" s="10"/>
      <c r="AO3278" s="10"/>
      <c r="AP3278" s="1" t="s">
        <v>18098</v>
      </c>
    </row>
    <row r="3279">
      <c r="A3279" s="1" t="s">
        <v>4752</v>
      </c>
      <c r="B3279" s="14">
        <v>46115.0</v>
      </c>
      <c r="C3279" s="1" t="s">
        <v>11185</v>
      </c>
      <c r="D3279" s="5">
        <v>7.577985000161E12</v>
      </c>
      <c r="E3279" s="1" t="s">
        <v>4752</v>
      </c>
      <c r="F3279" s="1" t="s">
        <v>1097</v>
      </c>
      <c r="G3279" s="1" t="s">
        <v>4846</v>
      </c>
      <c r="H3279" s="1" t="s">
        <v>18099</v>
      </c>
      <c r="I3279" s="5">
        <v>110.0</v>
      </c>
      <c r="J3279" s="1" t="s">
        <v>4759</v>
      </c>
      <c r="K3279" s="1" t="s">
        <v>11187</v>
      </c>
      <c r="L3279" s="1" t="s">
        <v>11188</v>
      </c>
      <c r="M3279" s="1" t="s">
        <v>11189</v>
      </c>
      <c r="N3279" s="5">
        <v>7.577985000161E12</v>
      </c>
      <c r="O3279" s="1" t="s">
        <v>1072</v>
      </c>
      <c r="P3279" s="1" t="s">
        <v>11190</v>
      </c>
      <c r="Q3279" s="5">
        <v>2.0</v>
      </c>
      <c r="R3279" s="15">
        <v>38594.0</v>
      </c>
      <c r="S3279" s="5">
        <v>0.0</v>
      </c>
      <c r="T3279" s="10"/>
      <c r="U3279" s="10"/>
      <c r="V3279" s="15">
        <v>38594.0</v>
      </c>
      <c r="W3279" s="5">
        <v>4669999.0</v>
      </c>
      <c r="X3279" s="1" t="s">
        <v>11191</v>
      </c>
      <c r="Y3279" s="1" t="s">
        <v>1090</v>
      </c>
      <c r="Z3279" s="1" t="s">
        <v>11192</v>
      </c>
      <c r="AA3279" s="5">
        <v>1015.0</v>
      </c>
      <c r="AB3279" s="10"/>
      <c r="AC3279" s="1" t="s">
        <v>3945</v>
      </c>
      <c r="AD3279" s="5">
        <v>2.905042E7</v>
      </c>
      <c r="AE3279" s="1" t="s">
        <v>1604</v>
      </c>
      <c r="AF3279" s="5">
        <v>5705.0</v>
      </c>
      <c r="AG3279" s="5">
        <v>27.0</v>
      </c>
      <c r="AH3279" s="5">
        <v>9.9787653E7</v>
      </c>
      <c r="AI3279" s="10"/>
      <c r="AJ3279" s="10"/>
      <c r="AK3279" s="10"/>
      <c r="AL3279" s="10"/>
      <c r="AM3279" s="1" t="s">
        <v>11193</v>
      </c>
      <c r="AN3279" s="10"/>
      <c r="AO3279" s="10"/>
      <c r="AP3279" s="1" t="s">
        <v>3947</v>
      </c>
    </row>
    <row r="3280">
      <c r="A3280" s="1" t="s">
        <v>4752</v>
      </c>
      <c r="B3280" s="14">
        <v>45820.0</v>
      </c>
      <c r="C3280" s="1" t="s">
        <v>15555</v>
      </c>
      <c r="D3280" s="5">
        <v>4.6553663000134E13</v>
      </c>
      <c r="E3280" s="1" t="s">
        <v>4752</v>
      </c>
      <c r="F3280" s="1" t="s">
        <v>1097</v>
      </c>
      <c r="G3280" s="1" t="s">
        <v>4761</v>
      </c>
      <c r="H3280" s="1" t="s">
        <v>18100</v>
      </c>
      <c r="I3280" s="5">
        <v>101.0</v>
      </c>
      <c r="J3280" s="1" t="s">
        <v>4759</v>
      </c>
      <c r="K3280" s="1" t="s">
        <v>15558</v>
      </c>
      <c r="L3280" s="1" t="s">
        <v>15559</v>
      </c>
      <c r="M3280" s="1" t="s">
        <v>15560</v>
      </c>
      <c r="N3280" s="5">
        <v>4.6553663000134E13</v>
      </c>
      <c r="O3280" s="1" t="s">
        <v>1072</v>
      </c>
      <c r="P3280" s="10"/>
      <c r="Q3280" s="5">
        <v>2.0</v>
      </c>
      <c r="R3280" s="15">
        <v>44707.0</v>
      </c>
      <c r="S3280" s="5">
        <v>0.0</v>
      </c>
      <c r="T3280" s="10"/>
      <c r="U3280" s="5">
        <v>105.0</v>
      </c>
      <c r="V3280" s="15">
        <v>44707.0</v>
      </c>
      <c r="W3280" s="5">
        <v>161001.0</v>
      </c>
      <c r="X3280" s="10"/>
      <c r="Y3280" s="1" t="s">
        <v>1075</v>
      </c>
      <c r="Z3280" s="1" t="s">
        <v>15561</v>
      </c>
      <c r="AA3280" s="5">
        <v>46.0</v>
      </c>
      <c r="AB3280" s="10"/>
      <c r="AC3280" s="1" t="s">
        <v>15562</v>
      </c>
      <c r="AD3280" s="5">
        <v>2.993327E7</v>
      </c>
      <c r="AE3280" s="1" t="s">
        <v>1604</v>
      </c>
      <c r="AF3280" s="5">
        <v>5697.0</v>
      </c>
      <c r="AG3280" s="5">
        <v>27.0</v>
      </c>
      <c r="AH3280" s="5">
        <v>9.9084058E7</v>
      </c>
      <c r="AI3280" s="10"/>
      <c r="AJ3280" s="10"/>
      <c r="AK3280" s="10"/>
      <c r="AL3280" s="10"/>
      <c r="AM3280" s="1" t="s">
        <v>15563</v>
      </c>
      <c r="AN3280" s="10"/>
      <c r="AO3280" s="10"/>
      <c r="AP3280" s="1" t="s">
        <v>1606</v>
      </c>
    </row>
    <row r="3281">
      <c r="A3281" s="1" t="s">
        <v>4752</v>
      </c>
      <c r="B3281" s="14">
        <v>46065.0</v>
      </c>
      <c r="C3281" s="1" t="s">
        <v>11714</v>
      </c>
      <c r="D3281" s="5">
        <v>5.1404180000108E13</v>
      </c>
      <c r="E3281" s="1" t="s">
        <v>4752</v>
      </c>
      <c r="F3281" s="1" t="s">
        <v>1318</v>
      </c>
      <c r="G3281" s="1" t="s">
        <v>5992</v>
      </c>
      <c r="H3281" s="1" t="s">
        <v>18101</v>
      </c>
      <c r="I3281" s="5">
        <v>88.0</v>
      </c>
      <c r="J3281" s="1" t="s">
        <v>4759</v>
      </c>
      <c r="K3281" s="1" t="s">
        <v>11716</v>
      </c>
      <c r="L3281" s="1" t="s">
        <v>11717</v>
      </c>
      <c r="M3281" s="1" t="s">
        <v>11718</v>
      </c>
      <c r="N3281" s="5">
        <v>5.1404180000108E13</v>
      </c>
      <c r="O3281" s="1" t="s">
        <v>1072</v>
      </c>
      <c r="P3281" s="1" t="s">
        <v>11719</v>
      </c>
      <c r="Q3281" s="5">
        <v>2.0</v>
      </c>
      <c r="R3281" s="15">
        <v>45120.0</v>
      </c>
      <c r="S3281" s="5">
        <v>0.0</v>
      </c>
      <c r="T3281" s="10"/>
      <c r="U3281" s="10"/>
      <c r="V3281" s="15">
        <v>45120.0</v>
      </c>
      <c r="W3281" s="5">
        <v>161001.0</v>
      </c>
      <c r="X3281" s="1" t="s">
        <v>11720</v>
      </c>
      <c r="Y3281" s="1" t="s">
        <v>1075</v>
      </c>
      <c r="Z3281" s="5">
        <v>20.0</v>
      </c>
      <c r="AA3281" s="5">
        <v>428.0</v>
      </c>
      <c r="AB3281" s="10"/>
      <c r="AC3281" s="1" t="s">
        <v>11430</v>
      </c>
      <c r="AD3281" s="5">
        <v>1.478066E7</v>
      </c>
      <c r="AE3281" s="1" t="s">
        <v>1079</v>
      </c>
      <c r="AF3281" s="5">
        <v>6209.0</v>
      </c>
      <c r="AG3281" s="5">
        <v>17.0</v>
      </c>
      <c r="AH3281" s="5">
        <v>9.6139364E7</v>
      </c>
      <c r="AI3281" s="10"/>
      <c r="AJ3281" s="10"/>
      <c r="AK3281" s="10"/>
      <c r="AL3281" s="10"/>
      <c r="AM3281" s="1" t="s">
        <v>11721</v>
      </c>
      <c r="AN3281" s="10"/>
      <c r="AO3281" s="10"/>
      <c r="AP3281" s="1" t="s">
        <v>8732</v>
      </c>
    </row>
    <row r="3282">
      <c r="A3282" s="1" t="s">
        <v>4752</v>
      </c>
      <c r="B3282" s="14">
        <v>45785.0</v>
      </c>
      <c r="C3282" s="1" t="s">
        <v>5112</v>
      </c>
      <c r="D3282" s="5">
        <v>8.996487000116E12</v>
      </c>
      <c r="E3282" s="1" t="s">
        <v>4752</v>
      </c>
      <c r="F3282" s="1" t="s">
        <v>1097</v>
      </c>
      <c r="G3282" s="1" t="s">
        <v>4799</v>
      </c>
      <c r="H3282" s="1" t="s">
        <v>18102</v>
      </c>
      <c r="I3282" s="5">
        <v>58.0</v>
      </c>
      <c r="J3282" s="1" t="s">
        <v>4759</v>
      </c>
      <c r="K3282" s="1" t="s">
        <v>5112</v>
      </c>
      <c r="L3282" s="1" t="s">
        <v>5114</v>
      </c>
      <c r="M3282" s="1" t="s">
        <v>5115</v>
      </c>
      <c r="N3282" s="5">
        <v>8.996487000116E12</v>
      </c>
      <c r="O3282" s="1" t="s">
        <v>1072</v>
      </c>
      <c r="P3282" s="1" t="s">
        <v>5116</v>
      </c>
      <c r="Q3282" s="5">
        <v>2.0</v>
      </c>
      <c r="R3282" s="15">
        <v>39253.0</v>
      </c>
      <c r="S3282" s="5">
        <v>0.0</v>
      </c>
      <c r="T3282" s="10"/>
      <c r="U3282" s="10"/>
      <c r="V3282" s="15">
        <v>39253.0</v>
      </c>
      <c r="W3282" s="5">
        <v>2930103.0</v>
      </c>
      <c r="X3282" s="1" t="s">
        <v>5117</v>
      </c>
      <c r="Y3282" s="1" t="s">
        <v>1118</v>
      </c>
      <c r="Z3282" s="1" t="s">
        <v>5118</v>
      </c>
      <c r="AA3282" s="1" t="s">
        <v>5119</v>
      </c>
      <c r="AB3282" s="1" t="s">
        <v>5120</v>
      </c>
      <c r="AC3282" s="1" t="s">
        <v>5121</v>
      </c>
      <c r="AD3282" s="5">
        <v>1.3571291E7</v>
      </c>
      <c r="AE3282" s="1" t="s">
        <v>1079</v>
      </c>
      <c r="AF3282" s="5">
        <v>7079.0</v>
      </c>
      <c r="AG3282" s="5">
        <v>16.0</v>
      </c>
      <c r="AH3282" s="5">
        <v>3.5090297E7</v>
      </c>
      <c r="AI3282" s="10"/>
      <c r="AJ3282" s="10"/>
      <c r="AK3282" s="5">
        <v>11.0</v>
      </c>
      <c r="AL3282" s="5">
        <v>3.6824865E7</v>
      </c>
      <c r="AM3282" s="1" t="s">
        <v>5122</v>
      </c>
      <c r="AN3282" s="10"/>
      <c r="AO3282" s="10"/>
      <c r="AP3282" s="1" t="s">
        <v>3726</v>
      </c>
    </row>
    <row r="3283">
      <c r="A3283" s="1" t="s">
        <v>4752</v>
      </c>
      <c r="B3283" s="14">
        <v>45885.0</v>
      </c>
      <c r="C3283" s="1" t="s">
        <v>5112</v>
      </c>
      <c r="D3283" s="5">
        <v>8.996487000116E12</v>
      </c>
      <c r="E3283" s="1" t="s">
        <v>4752</v>
      </c>
      <c r="F3283" s="1" t="s">
        <v>1097</v>
      </c>
      <c r="G3283" s="1" t="s">
        <v>4799</v>
      </c>
      <c r="H3283" s="1" t="s">
        <v>18103</v>
      </c>
      <c r="I3283" s="5">
        <v>58.0</v>
      </c>
      <c r="J3283" s="1" t="s">
        <v>4759</v>
      </c>
      <c r="K3283" s="1" t="s">
        <v>5112</v>
      </c>
      <c r="L3283" s="1" t="s">
        <v>5114</v>
      </c>
      <c r="M3283" s="1" t="s">
        <v>5115</v>
      </c>
      <c r="N3283" s="5">
        <v>8.996487000116E12</v>
      </c>
      <c r="O3283" s="1" t="s">
        <v>1072</v>
      </c>
      <c r="P3283" s="1" t="s">
        <v>5116</v>
      </c>
      <c r="Q3283" s="5">
        <v>2.0</v>
      </c>
      <c r="R3283" s="15">
        <v>39253.0</v>
      </c>
      <c r="S3283" s="5">
        <v>0.0</v>
      </c>
      <c r="T3283" s="10"/>
      <c r="U3283" s="10"/>
      <c r="V3283" s="15">
        <v>39253.0</v>
      </c>
      <c r="W3283" s="5">
        <v>2930103.0</v>
      </c>
      <c r="X3283" s="1" t="s">
        <v>5117</v>
      </c>
      <c r="Y3283" s="1" t="s">
        <v>1118</v>
      </c>
      <c r="Z3283" s="1" t="s">
        <v>5118</v>
      </c>
      <c r="AA3283" s="1" t="s">
        <v>5119</v>
      </c>
      <c r="AB3283" s="1" t="s">
        <v>5120</v>
      </c>
      <c r="AC3283" s="1" t="s">
        <v>5121</v>
      </c>
      <c r="AD3283" s="5">
        <v>1.3571291E7</v>
      </c>
      <c r="AE3283" s="1" t="s">
        <v>1079</v>
      </c>
      <c r="AF3283" s="5">
        <v>7079.0</v>
      </c>
      <c r="AG3283" s="5">
        <v>16.0</v>
      </c>
      <c r="AH3283" s="5">
        <v>3.5090297E7</v>
      </c>
      <c r="AI3283" s="10"/>
      <c r="AJ3283" s="10"/>
      <c r="AK3283" s="5">
        <v>11.0</v>
      </c>
      <c r="AL3283" s="5">
        <v>3.6824865E7</v>
      </c>
      <c r="AM3283" s="1" t="s">
        <v>5122</v>
      </c>
      <c r="AN3283" s="10"/>
      <c r="AO3283" s="10"/>
      <c r="AP3283" s="1" t="s">
        <v>3726</v>
      </c>
    </row>
    <row r="3284">
      <c r="A3284" s="1" t="s">
        <v>4752</v>
      </c>
      <c r="B3284" s="14">
        <v>46086.0</v>
      </c>
      <c r="C3284" s="1" t="s">
        <v>5112</v>
      </c>
      <c r="D3284" s="5">
        <v>8.996487000116E12</v>
      </c>
      <c r="E3284" s="1" t="s">
        <v>4752</v>
      </c>
      <c r="F3284" s="1" t="s">
        <v>1097</v>
      </c>
      <c r="G3284" s="1" t="s">
        <v>4799</v>
      </c>
      <c r="H3284" s="1" t="s">
        <v>18104</v>
      </c>
      <c r="I3284" s="5">
        <v>58.0</v>
      </c>
      <c r="J3284" s="1" t="s">
        <v>4759</v>
      </c>
      <c r="K3284" s="1" t="s">
        <v>5112</v>
      </c>
      <c r="L3284" s="1" t="s">
        <v>5114</v>
      </c>
      <c r="M3284" s="1" t="s">
        <v>5115</v>
      </c>
      <c r="N3284" s="5">
        <v>8.996487000116E12</v>
      </c>
      <c r="O3284" s="1" t="s">
        <v>1072</v>
      </c>
      <c r="P3284" s="1" t="s">
        <v>5116</v>
      </c>
      <c r="Q3284" s="5">
        <v>2.0</v>
      </c>
      <c r="R3284" s="15">
        <v>39253.0</v>
      </c>
      <c r="S3284" s="5">
        <v>0.0</v>
      </c>
      <c r="T3284" s="10"/>
      <c r="U3284" s="10"/>
      <c r="V3284" s="15">
        <v>39253.0</v>
      </c>
      <c r="W3284" s="5">
        <v>2930103.0</v>
      </c>
      <c r="X3284" s="1" t="s">
        <v>5117</v>
      </c>
      <c r="Y3284" s="1" t="s">
        <v>1118</v>
      </c>
      <c r="Z3284" s="1" t="s">
        <v>5118</v>
      </c>
      <c r="AA3284" s="1" t="s">
        <v>5119</v>
      </c>
      <c r="AB3284" s="1" t="s">
        <v>5120</v>
      </c>
      <c r="AC3284" s="1" t="s">
        <v>5121</v>
      </c>
      <c r="AD3284" s="5">
        <v>1.3571291E7</v>
      </c>
      <c r="AE3284" s="1" t="s">
        <v>1079</v>
      </c>
      <c r="AF3284" s="5">
        <v>7079.0</v>
      </c>
      <c r="AG3284" s="5">
        <v>16.0</v>
      </c>
      <c r="AH3284" s="5">
        <v>3.5090297E7</v>
      </c>
      <c r="AI3284" s="10"/>
      <c r="AJ3284" s="10"/>
      <c r="AK3284" s="5">
        <v>11.0</v>
      </c>
      <c r="AL3284" s="5">
        <v>3.6824865E7</v>
      </c>
      <c r="AM3284" s="1" t="s">
        <v>5122</v>
      </c>
      <c r="AN3284" s="10"/>
      <c r="AO3284" s="10"/>
      <c r="AP3284" s="1" t="s">
        <v>3726</v>
      </c>
    </row>
    <row r="3285">
      <c r="A3285" s="1" t="s">
        <v>4752</v>
      </c>
      <c r="B3285" s="14">
        <v>45967.0</v>
      </c>
      <c r="C3285" s="1" t="s">
        <v>18105</v>
      </c>
      <c r="D3285" s="5">
        <v>1.2579377000126E13</v>
      </c>
      <c r="E3285" s="1" t="s">
        <v>4752</v>
      </c>
      <c r="F3285" s="1" t="s">
        <v>1097</v>
      </c>
      <c r="G3285" s="1" t="s">
        <v>4799</v>
      </c>
      <c r="H3285" s="1" t="s">
        <v>18106</v>
      </c>
      <c r="I3285" s="5">
        <v>58.0</v>
      </c>
      <c r="J3285" s="1" t="s">
        <v>4759</v>
      </c>
      <c r="K3285" s="1" t="s">
        <v>18107</v>
      </c>
      <c r="L3285" s="1" t="s">
        <v>18108</v>
      </c>
      <c r="M3285" s="1" t="s">
        <v>18109</v>
      </c>
      <c r="N3285" s="5">
        <v>1.2579377000126E13</v>
      </c>
      <c r="O3285" s="1" t="s">
        <v>1072</v>
      </c>
      <c r="P3285" s="1" t="s">
        <v>18105</v>
      </c>
      <c r="Q3285" s="5">
        <v>2.0</v>
      </c>
      <c r="R3285" s="15">
        <v>40445.0</v>
      </c>
      <c r="S3285" s="5">
        <v>0.0</v>
      </c>
      <c r="T3285" s="10"/>
      <c r="U3285" s="10"/>
      <c r="V3285" s="15">
        <v>40445.0</v>
      </c>
      <c r="W3285" s="5">
        <v>7119701.0</v>
      </c>
      <c r="X3285" s="1" t="s">
        <v>18110</v>
      </c>
      <c r="Y3285" s="1" t="s">
        <v>1075</v>
      </c>
      <c r="Z3285" s="1" t="s">
        <v>18111</v>
      </c>
      <c r="AA3285" s="5">
        <v>26.0</v>
      </c>
      <c r="AB3285" s="1" t="s">
        <v>18112</v>
      </c>
      <c r="AC3285" s="1" t="s">
        <v>18113</v>
      </c>
      <c r="AD3285" s="5">
        <v>2.935E7</v>
      </c>
      <c r="AE3285" s="1" t="s">
        <v>1604</v>
      </c>
      <c r="AF3285" s="5">
        <v>5685.0</v>
      </c>
      <c r="AG3285" s="5">
        <v>28.0</v>
      </c>
      <c r="AH3285" s="5">
        <v>3.5361189E7</v>
      </c>
      <c r="AI3285" s="5">
        <v>28.0</v>
      </c>
      <c r="AJ3285" s="5">
        <v>9.9335947E7</v>
      </c>
      <c r="AK3285" s="5">
        <v>28.0</v>
      </c>
      <c r="AL3285" s="5">
        <v>3.5371068E7</v>
      </c>
      <c r="AM3285" s="1" t="s">
        <v>18114</v>
      </c>
      <c r="AN3285" s="10"/>
      <c r="AO3285" s="10"/>
      <c r="AP3285" s="1" t="s">
        <v>1642</v>
      </c>
    </row>
    <row r="3286">
      <c r="A3286" s="1" t="s">
        <v>4752</v>
      </c>
      <c r="B3286" s="16">
        <v>46320.0</v>
      </c>
      <c r="C3286" s="1" t="s">
        <v>5312</v>
      </c>
      <c r="D3286" s="5">
        <v>5.4204147000122E13</v>
      </c>
      <c r="E3286" s="1" t="s">
        <v>4752</v>
      </c>
      <c r="F3286" s="1" t="s">
        <v>1097</v>
      </c>
      <c r="G3286" s="1" t="s">
        <v>4799</v>
      </c>
      <c r="H3286" s="1" t="s">
        <v>18115</v>
      </c>
      <c r="I3286" s="5">
        <v>58.0</v>
      </c>
      <c r="J3286" s="1" t="s">
        <v>4759</v>
      </c>
      <c r="K3286" s="1" t="s">
        <v>5315</v>
      </c>
      <c r="L3286" s="1" t="s">
        <v>5316</v>
      </c>
      <c r="M3286" s="1" t="s">
        <v>5317</v>
      </c>
      <c r="N3286" s="5">
        <v>5.4204147000122E13</v>
      </c>
      <c r="O3286" s="1" t="s">
        <v>1072</v>
      </c>
      <c r="P3286" s="1" t="s">
        <v>5312</v>
      </c>
      <c r="Q3286" s="5">
        <v>2.0</v>
      </c>
      <c r="R3286" s="15">
        <v>45357.0</v>
      </c>
      <c r="S3286" s="5">
        <v>0.0</v>
      </c>
      <c r="T3286" s="10"/>
      <c r="U3286" s="5">
        <v>105.0</v>
      </c>
      <c r="V3286" s="15">
        <v>45357.0</v>
      </c>
      <c r="W3286" s="5">
        <v>161099.0</v>
      </c>
      <c r="X3286" s="1" t="s">
        <v>5318</v>
      </c>
      <c r="Y3286" s="1" t="s">
        <v>1075</v>
      </c>
      <c r="Z3286" s="1" t="s">
        <v>5319</v>
      </c>
      <c r="AA3286" s="5">
        <v>87.0</v>
      </c>
      <c r="AB3286" s="10"/>
      <c r="AC3286" s="1" t="s">
        <v>5320</v>
      </c>
      <c r="AD3286" s="5">
        <v>7.5534045E7</v>
      </c>
      <c r="AE3286" s="1" t="s">
        <v>1413</v>
      </c>
      <c r="AF3286" s="5">
        <v>9425.0</v>
      </c>
      <c r="AG3286" s="5">
        <v>64.0</v>
      </c>
      <c r="AH3286" s="5">
        <v>9.9665829E7</v>
      </c>
      <c r="AI3286" s="5">
        <v>0.0</v>
      </c>
      <c r="AJ3286" s="5">
        <v>0.0</v>
      </c>
      <c r="AK3286" s="10"/>
      <c r="AL3286" s="10"/>
      <c r="AM3286" s="1" t="s">
        <v>5321</v>
      </c>
      <c r="AN3286" s="10"/>
      <c r="AO3286" s="10"/>
      <c r="AP3286" s="1" t="s">
        <v>4810</v>
      </c>
    </row>
    <row r="3287">
      <c r="A3287" s="1" t="s">
        <v>4752</v>
      </c>
      <c r="B3287" s="14">
        <v>46212.0</v>
      </c>
      <c r="C3287" s="1" t="s">
        <v>18116</v>
      </c>
      <c r="D3287" s="5">
        <v>5.5805912000122E13</v>
      </c>
      <c r="E3287" s="1" t="s">
        <v>4752</v>
      </c>
      <c r="F3287" s="1" t="s">
        <v>1097</v>
      </c>
      <c r="G3287" s="1" t="s">
        <v>4761</v>
      </c>
      <c r="H3287" s="1" t="s">
        <v>18117</v>
      </c>
      <c r="I3287" s="5">
        <v>101.0</v>
      </c>
      <c r="J3287" s="1" t="s">
        <v>4759</v>
      </c>
      <c r="K3287" s="1" t="s">
        <v>18118</v>
      </c>
      <c r="L3287" s="1" t="s">
        <v>18119</v>
      </c>
      <c r="M3287" s="1" t="s">
        <v>18120</v>
      </c>
      <c r="N3287" s="5">
        <v>5.5805912000122E13</v>
      </c>
      <c r="O3287" s="1" t="s">
        <v>1072</v>
      </c>
      <c r="P3287" s="1" t="s">
        <v>18116</v>
      </c>
      <c r="Q3287" s="5">
        <v>2.0</v>
      </c>
      <c r="R3287" s="15">
        <v>45477.0</v>
      </c>
      <c r="S3287" s="5">
        <v>0.0</v>
      </c>
      <c r="T3287" s="10"/>
      <c r="U3287" s="10"/>
      <c r="V3287" s="15">
        <v>45477.0</v>
      </c>
      <c r="W3287" s="5">
        <v>161001.0</v>
      </c>
      <c r="X3287" s="1" t="s">
        <v>18121</v>
      </c>
      <c r="Y3287" s="1" t="s">
        <v>1075</v>
      </c>
      <c r="Z3287" s="1" t="s">
        <v>18122</v>
      </c>
      <c r="AA3287" s="5">
        <v>127.0</v>
      </c>
      <c r="AB3287" s="10"/>
      <c r="AC3287" s="1" t="s">
        <v>18123</v>
      </c>
      <c r="AD3287" s="5">
        <v>2.886E7</v>
      </c>
      <c r="AE3287" s="1" t="s">
        <v>3104</v>
      </c>
      <c r="AF3287" s="5">
        <v>5825.0</v>
      </c>
      <c r="AG3287" s="5">
        <v>22.0</v>
      </c>
      <c r="AH3287" s="5">
        <v>9.9934254E7</v>
      </c>
      <c r="AI3287" s="10"/>
      <c r="AJ3287" s="10"/>
      <c r="AK3287" s="10"/>
      <c r="AL3287" s="10"/>
      <c r="AM3287" s="1" t="s">
        <v>18124</v>
      </c>
      <c r="AN3287" s="10"/>
      <c r="AO3287" s="10"/>
      <c r="AP3287" s="1" t="s">
        <v>18125</v>
      </c>
    </row>
    <row r="3288">
      <c r="A3288" s="1" t="s">
        <v>4752</v>
      </c>
      <c r="B3288" s="14">
        <v>46302.0</v>
      </c>
      <c r="C3288" s="1" t="s">
        <v>10196</v>
      </c>
      <c r="D3288" s="5">
        <v>5.4427186000199E13</v>
      </c>
      <c r="E3288" s="1" t="s">
        <v>4752</v>
      </c>
      <c r="F3288" s="1" t="s">
        <v>1097</v>
      </c>
      <c r="G3288" s="1" t="s">
        <v>4771</v>
      </c>
      <c r="H3288" s="1" t="s">
        <v>18126</v>
      </c>
      <c r="I3288" s="17">
        <v>45528.0</v>
      </c>
      <c r="J3288" s="1" t="s">
        <v>4755</v>
      </c>
      <c r="K3288" s="1" t="s">
        <v>10199</v>
      </c>
      <c r="L3288" s="1" t="s">
        <v>10200</v>
      </c>
      <c r="M3288" s="1" t="s">
        <v>10201</v>
      </c>
      <c r="N3288" s="5">
        <v>5.4427186000199E13</v>
      </c>
      <c r="O3288" s="1" t="s">
        <v>1072</v>
      </c>
      <c r="P3288" s="1" t="s">
        <v>10196</v>
      </c>
      <c r="Q3288" s="5">
        <v>2.0</v>
      </c>
      <c r="R3288" s="15">
        <v>45372.0</v>
      </c>
      <c r="S3288" s="5">
        <v>0.0</v>
      </c>
      <c r="T3288" s="10"/>
      <c r="U3288" s="10"/>
      <c r="V3288" s="15">
        <v>45372.0</v>
      </c>
      <c r="W3288" s="5">
        <v>161001.0</v>
      </c>
      <c r="X3288" s="1" t="s">
        <v>10202</v>
      </c>
      <c r="Y3288" s="1" t="s">
        <v>1075</v>
      </c>
      <c r="Z3288" s="1" t="s">
        <v>1375</v>
      </c>
      <c r="AA3288" s="5">
        <v>919.0</v>
      </c>
      <c r="AB3288" s="1" t="s">
        <v>6111</v>
      </c>
      <c r="AC3288" s="1" t="s">
        <v>10203</v>
      </c>
      <c r="AD3288" s="5">
        <v>1.8462084E7</v>
      </c>
      <c r="AE3288" s="1" t="s">
        <v>1079</v>
      </c>
      <c r="AF3288" s="5">
        <v>6565.0</v>
      </c>
      <c r="AG3288" s="5">
        <v>15.0</v>
      </c>
      <c r="AH3288" s="5">
        <v>3.532316E7</v>
      </c>
      <c r="AI3288" s="10"/>
      <c r="AJ3288" s="10"/>
      <c r="AK3288" s="10"/>
      <c r="AL3288" s="10"/>
      <c r="AM3288" s="1" t="s">
        <v>8097</v>
      </c>
      <c r="AN3288" s="10"/>
      <c r="AO3288" s="10"/>
      <c r="AP3288" s="1" t="s">
        <v>8098</v>
      </c>
    </row>
    <row r="3289">
      <c r="A3289" s="1" t="s">
        <v>4752</v>
      </c>
      <c r="B3289" s="14">
        <v>46299.0</v>
      </c>
      <c r="C3289" s="1" t="s">
        <v>5185</v>
      </c>
      <c r="D3289" s="5">
        <v>4.3983587000109E13</v>
      </c>
      <c r="E3289" s="1" t="s">
        <v>4752</v>
      </c>
      <c r="F3289" s="1" t="s">
        <v>1097</v>
      </c>
      <c r="G3289" s="1" t="s">
        <v>4799</v>
      </c>
      <c r="H3289" s="1" t="s">
        <v>18127</v>
      </c>
      <c r="I3289" s="5">
        <v>58.0</v>
      </c>
      <c r="J3289" s="1" t="s">
        <v>4759</v>
      </c>
      <c r="K3289" s="1" t="s">
        <v>5187</v>
      </c>
      <c r="L3289" s="1" t="s">
        <v>5188</v>
      </c>
      <c r="M3289" s="1" t="s">
        <v>5189</v>
      </c>
      <c r="N3289" s="5">
        <v>4.3983587000109E13</v>
      </c>
      <c r="O3289" s="1" t="s">
        <v>1072</v>
      </c>
      <c r="P3289" s="10"/>
      <c r="Q3289" s="5">
        <v>2.0</v>
      </c>
      <c r="R3289" s="15">
        <v>44491.0</v>
      </c>
      <c r="S3289" s="5">
        <v>0.0</v>
      </c>
      <c r="T3289" s="10"/>
      <c r="U3289" s="10"/>
      <c r="V3289" s="15">
        <v>44491.0</v>
      </c>
      <c r="W3289" s="5">
        <v>161001.0</v>
      </c>
      <c r="X3289" s="1" t="s">
        <v>5190</v>
      </c>
      <c r="Y3289" s="1" t="s">
        <v>5191</v>
      </c>
      <c r="Z3289" s="1" t="s">
        <v>5192</v>
      </c>
      <c r="AA3289" s="5">
        <v>67.0</v>
      </c>
      <c r="AB3289" s="10"/>
      <c r="AC3289" s="1" t="s">
        <v>5193</v>
      </c>
      <c r="AD3289" s="5">
        <v>1.263E7</v>
      </c>
      <c r="AE3289" s="1" t="s">
        <v>1079</v>
      </c>
      <c r="AF3289" s="5">
        <v>6273.0</v>
      </c>
      <c r="AG3289" s="5">
        <v>12.0</v>
      </c>
      <c r="AH3289" s="5">
        <v>9.1459762E7</v>
      </c>
      <c r="AI3289" s="10"/>
      <c r="AJ3289" s="10"/>
      <c r="AK3289" s="10"/>
      <c r="AL3289" s="10"/>
      <c r="AM3289" s="1" t="s">
        <v>5194</v>
      </c>
      <c r="AN3289" s="10"/>
      <c r="AO3289" s="10"/>
      <c r="AP3289" s="1" t="s">
        <v>5195</v>
      </c>
    </row>
    <row r="3290">
      <c r="A3290" s="1" t="s">
        <v>4752</v>
      </c>
      <c r="B3290" s="14">
        <v>46276.0</v>
      </c>
      <c r="C3290" s="1" t="s">
        <v>10724</v>
      </c>
      <c r="D3290" s="5">
        <v>2.2226903000128E13</v>
      </c>
      <c r="E3290" s="1" t="s">
        <v>4752</v>
      </c>
      <c r="F3290" s="1" t="s">
        <v>1097</v>
      </c>
      <c r="G3290" s="1" t="s">
        <v>4761</v>
      </c>
      <c r="H3290" s="1" t="s">
        <v>18128</v>
      </c>
      <c r="I3290" s="5">
        <v>101.0</v>
      </c>
      <c r="J3290" s="1" t="s">
        <v>4759</v>
      </c>
      <c r="K3290" s="1" t="s">
        <v>10726</v>
      </c>
      <c r="L3290" s="1" t="s">
        <v>10727</v>
      </c>
      <c r="M3290" s="1" t="s">
        <v>10728</v>
      </c>
      <c r="N3290" s="5">
        <v>2.2226903000128E13</v>
      </c>
      <c r="O3290" s="1" t="s">
        <v>1072</v>
      </c>
      <c r="P3290" s="1" t="s">
        <v>10724</v>
      </c>
      <c r="Q3290" s="5">
        <v>2.0</v>
      </c>
      <c r="R3290" s="15">
        <v>42103.0</v>
      </c>
      <c r="S3290" s="5">
        <v>0.0</v>
      </c>
      <c r="T3290" s="10"/>
      <c r="U3290" s="10"/>
      <c r="V3290" s="15">
        <v>42103.0</v>
      </c>
      <c r="W3290" s="5">
        <v>4669999.0</v>
      </c>
      <c r="X3290" s="1" t="s">
        <v>10729</v>
      </c>
      <c r="Y3290" s="1" t="s">
        <v>1075</v>
      </c>
      <c r="Z3290" s="1" t="s">
        <v>10730</v>
      </c>
      <c r="AA3290" s="5">
        <v>1150.0</v>
      </c>
      <c r="AB3290" s="1" t="s">
        <v>10731</v>
      </c>
      <c r="AC3290" s="1" t="s">
        <v>10732</v>
      </c>
      <c r="AD3290" s="5">
        <v>7.8557135E7</v>
      </c>
      <c r="AE3290" s="1" t="s">
        <v>1122</v>
      </c>
      <c r="AF3290" s="5">
        <v>8985.0</v>
      </c>
      <c r="AG3290" s="5">
        <v>66.0</v>
      </c>
      <c r="AH3290" s="5">
        <v>9.6779339E7</v>
      </c>
      <c r="AI3290" s="5">
        <v>66.0</v>
      </c>
      <c r="AJ3290" s="5">
        <v>3.5316414E7</v>
      </c>
      <c r="AK3290" s="5">
        <v>66.0</v>
      </c>
      <c r="AL3290" s="5">
        <v>3.5316414E7</v>
      </c>
      <c r="AM3290" s="1" t="s">
        <v>10733</v>
      </c>
      <c r="AN3290" s="10"/>
      <c r="AO3290" s="10"/>
      <c r="AP3290" s="1" t="s">
        <v>1328</v>
      </c>
    </row>
    <row r="3291">
      <c r="A3291" s="1" t="s">
        <v>4752</v>
      </c>
      <c r="B3291" s="14">
        <v>46058.0</v>
      </c>
      <c r="C3291" s="1" t="s">
        <v>18129</v>
      </c>
      <c r="D3291" s="5">
        <v>1.0922107000302E13</v>
      </c>
      <c r="E3291" s="1" t="s">
        <v>4752</v>
      </c>
      <c r="F3291" s="1" t="s">
        <v>1097</v>
      </c>
      <c r="G3291" s="1" t="s">
        <v>4799</v>
      </c>
      <c r="H3291" s="1" t="s">
        <v>18130</v>
      </c>
      <c r="I3291" s="5">
        <v>58.0</v>
      </c>
      <c r="J3291" s="1" t="s">
        <v>4759</v>
      </c>
      <c r="K3291" s="1" t="s">
        <v>18131</v>
      </c>
      <c r="L3291" s="1" t="s">
        <v>18132</v>
      </c>
      <c r="M3291" s="1" t="s">
        <v>18133</v>
      </c>
      <c r="N3291" s="5">
        <v>1.0922107000302E13</v>
      </c>
      <c r="O3291" s="1" t="s">
        <v>1103</v>
      </c>
      <c r="P3291" s="10"/>
      <c r="Q3291" s="5">
        <v>2.0</v>
      </c>
      <c r="R3291" s="15">
        <v>41088.0</v>
      </c>
      <c r="S3291" s="5">
        <v>0.0</v>
      </c>
      <c r="T3291" s="10"/>
      <c r="U3291" s="10"/>
      <c r="V3291" s="15">
        <v>41088.0</v>
      </c>
      <c r="W3291" s="5">
        <v>141501.0</v>
      </c>
      <c r="X3291" s="1" t="s">
        <v>18134</v>
      </c>
      <c r="Y3291" s="1" t="s">
        <v>1118</v>
      </c>
      <c r="Z3291" s="1" t="s">
        <v>18135</v>
      </c>
      <c r="AA3291" s="1" t="s">
        <v>1410</v>
      </c>
      <c r="AB3291" s="1" t="s">
        <v>18136</v>
      </c>
      <c r="AC3291" s="1" t="s">
        <v>1121</v>
      </c>
      <c r="AD3291" s="5">
        <v>3.849E7</v>
      </c>
      <c r="AE3291" s="1" t="s">
        <v>1205</v>
      </c>
      <c r="AF3291" s="5">
        <v>4613.0</v>
      </c>
      <c r="AG3291" s="5">
        <v>34.0</v>
      </c>
      <c r="AH3291" s="5">
        <v>3.29191E7</v>
      </c>
      <c r="AI3291" s="10"/>
      <c r="AJ3291" s="10"/>
      <c r="AK3291" s="10"/>
      <c r="AL3291" s="10"/>
      <c r="AM3291" s="1" t="s">
        <v>18137</v>
      </c>
      <c r="AN3291" s="10"/>
      <c r="AO3291" s="10"/>
      <c r="AP3291" s="1" t="s">
        <v>18138</v>
      </c>
    </row>
    <row r="3292">
      <c r="A3292" s="1" t="s">
        <v>4752</v>
      </c>
      <c r="B3292" s="14">
        <v>46152.0</v>
      </c>
      <c r="C3292" s="1" t="s">
        <v>5238</v>
      </c>
      <c r="D3292" s="5">
        <v>4.4693576000157E13</v>
      </c>
      <c r="E3292" s="1" t="s">
        <v>4752</v>
      </c>
      <c r="F3292" s="1" t="s">
        <v>1097</v>
      </c>
      <c r="G3292" s="1" t="s">
        <v>5239</v>
      </c>
      <c r="H3292" s="1" t="s">
        <v>18139</v>
      </c>
      <c r="I3292" s="5">
        <v>25.0</v>
      </c>
      <c r="J3292" s="1" t="s">
        <v>4755</v>
      </c>
      <c r="K3292" s="1" t="s">
        <v>5241</v>
      </c>
      <c r="L3292" s="1" t="s">
        <v>5242</v>
      </c>
      <c r="M3292" s="1" t="s">
        <v>5243</v>
      </c>
      <c r="N3292" s="5">
        <v>4.4693576000157E13</v>
      </c>
      <c r="O3292" s="1" t="s">
        <v>1072</v>
      </c>
      <c r="P3292" s="10"/>
      <c r="Q3292" s="5">
        <v>2.0</v>
      </c>
      <c r="R3292" s="15">
        <v>44558.0</v>
      </c>
      <c r="S3292" s="5">
        <v>0.0</v>
      </c>
      <c r="T3292" s="10"/>
      <c r="U3292" s="10"/>
      <c r="V3292" s="15">
        <v>44558.0</v>
      </c>
      <c r="W3292" s="5">
        <v>161099.0</v>
      </c>
      <c r="X3292" s="1" t="s">
        <v>5244</v>
      </c>
      <c r="Y3292" s="1" t="s">
        <v>1075</v>
      </c>
      <c r="Z3292" s="1" t="s">
        <v>5245</v>
      </c>
      <c r="AA3292" s="5">
        <v>148.0</v>
      </c>
      <c r="AB3292" s="10"/>
      <c r="AC3292" s="1" t="s">
        <v>1078</v>
      </c>
      <c r="AD3292" s="5">
        <v>9.741E7</v>
      </c>
      <c r="AE3292" s="1" t="s">
        <v>1277</v>
      </c>
      <c r="AF3292" s="5">
        <v>8743.0</v>
      </c>
      <c r="AG3292" s="5">
        <v>55.0</v>
      </c>
      <c r="AH3292" s="5">
        <v>9.7266042E7</v>
      </c>
      <c r="AI3292" s="10"/>
      <c r="AJ3292" s="10"/>
      <c r="AK3292" s="10"/>
      <c r="AL3292" s="10"/>
      <c r="AM3292" s="1" t="s">
        <v>5246</v>
      </c>
      <c r="AN3292" s="10"/>
      <c r="AO3292" s="10"/>
      <c r="AP3292" s="1" t="s">
        <v>5247</v>
      </c>
    </row>
    <row r="3293">
      <c r="A3293" s="1" t="s">
        <v>4752</v>
      </c>
      <c r="B3293" s="14">
        <v>46124.0</v>
      </c>
      <c r="C3293" s="1" t="s">
        <v>5238</v>
      </c>
      <c r="D3293" s="5">
        <v>4.4693576000157E13</v>
      </c>
      <c r="E3293" s="1" t="s">
        <v>4752</v>
      </c>
      <c r="F3293" s="1" t="s">
        <v>1097</v>
      </c>
      <c r="G3293" s="1" t="s">
        <v>4761</v>
      </c>
      <c r="H3293" s="1" t="s">
        <v>18140</v>
      </c>
      <c r="I3293" s="5">
        <v>101.0</v>
      </c>
      <c r="J3293" s="1" t="s">
        <v>4759</v>
      </c>
      <c r="K3293" s="1" t="s">
        <v>5241</v>
      </c>
      <c r="L3293" s="1" t="s">
        <v>5242</v>
      </c>
      <c r="M3293" s="1" t="s">
        <v>5243</v>
      </c>
      <c r="N3293" s="5">
        <v>4.4693576000157E13</v>
      </c>
      <c r="O3293" s="1" t="s">
        <v>1072</v>
      </c>
      <c r="P3293" s="10"/>
      <c r="Q3293" s="5">
        <v>2.0</v>
      </c>
      <c r="R3293" s="15">
        <v>44558.0</v>
      </c>
      <c r="S3293" s="5">
        <v>0.0</v>
      </c>
      <c r="T3293" s="10"/>
      <c r="U3293" s="10"/>
      <c r="V3293" s="15">
        <v>44558.0</v>
      </c>
      <c r="W3293" s="5">
        <v>161099.0</v>
      </c>
      <c r="X3293" s="1" t="s">
        <v>5244</v>
      </c>
      <c r="Y3293" s="1" t="s">
        <v>1075</v>
      </c>
      <c r="Z3293" s="1" t="s">
        <v>5245</v>
      </c>
      <c r="AA3293" s="5">
        <v>148.0</v>
      </c>
      <c r="AB3293" s="10"/>
      <c r="AC3293" s="1" t="s">
        <v>1078</v>
      </c>
      <c r="AD3293" s="5">
        <v>9.741E7</v>
      </c>
      <c r="AE3293" s="1" t="s">
        <v>1277</v>
      </c>
      <c r="AF3293" s="5">
        <v>8743.0</v>
      </c>
      <c r="AG3293" s="5">
        <v>55.0</v>
      </c>
      <c r="AH3293" s="5">
        <v>9.7266042E7</v>
      </c>
      <c r="AI3293" s="10"/>
      <c r="AJ3293" s="10"/>
      <c r="AK3293" s="10"/>
      <c r="AL3293" s="10"/>
      <c r="AM3293" s="1" t="s">
        <v>5246</v>
      </c>
      <c r="AN3293" s="10"/>
      <c r="AO3293" s="10"/>
      <c r="AP3293" s="1" t="s">
        <v>5247</v>
      </c>
    </row>
    <row r="3294">
      <c r="A3294" s="1" t="s">
        <v>4752</v>
      </c>
      <c r="B3294" s="14">
        <v>46169.0</v>
      </c>
      <c r="C3294" s="1" t="s">
        <v>2442</v>
      </c>
      <c r="D3294" s="5">
        <v>4.6179935000188E13</v>
      </c>
      <c r="E3294" s="1" t="s">
        <v>4752</v>
      </c>
      <c r="F3294" s="1" t="s">
        <v>1097</v>
      </c>
      <c r="G3294" s="1" t="s">
        <v>4799</v>
      </c>
      <c r="H3294" s="1" t="s">
        <v>18141</v>
      </c>
      <c r="I3294" s="5">
        <v>58.0</v>
      </c>
      <c r="J3294" s="1" t="s">
        <v>4759</v>
      </c>
      <c r="K3294" s="1" t="s">
        <v>2444</v>
      </c>
      <c r="L3294" s="1" t="s">
        <v>2445</v>
      </c>
      <c r="M3294" s="1" t="s">
        <v>2446</v>
      </c>
      <c r="N3294" s="5">
        <v>4.6179935000188E13</v>
      </c>
      <c r="O3294" s="1" t="s">
        <v>1072</v>
      </c>
      <c r="P3294" s="10"/>
      <c r="Q3294" s="5">
        <v>2.0</v>
      </c>
      <c r="R3294" s="15">
        <v>44679.0</v>
      </c>
      <c r="S3294" s="5">
        <v>0.0</v>
      </c>
      <c r="T3294" s="10"/>
      <c r="U3294" s="10"/>
      <c r="V3294" s="15">
        <v>44679.0</v>
      </c>
      <c r="W3294" s="5">
        <v>161001.0</v>
      </c>
      <c r="X3294" s="1" t="s">
        <v>2447</v>
      </c>
      <c r="Y3294" s="1" t="s">
        <v>1075</v>
      </c>
      <c r="Z3294" s="1" t="s">
        <v>2448</v>
      </c>
      <c r="AA3294" s="5">
        <v>1596.0</v>
      </c>
      <c r="AB3294" s="1" t="s">
        <v>2449</v>
      </c>
      <c r="AC3294" s="1" t="s">
        <v>2450</v>
      </c>
      <c r="AD3294" s="5">
        <v>3.0170048E7</v>
      </c>
      <c r="AE3294" s="1" t="s">
        <v>1205</v>
      </c>
      <c r="AF3294" s="5">
        <v>4123.0</v>
      </c>
      <c r="AG3294" s="5">
        <v>31.0</v>
      </c>
      <c r="AH3294" s="5">
        <v>3.2719595E7</v>
      </c>
      <c r="AI3294" s="10"/>
      <c r="AJ3294" s="10"/>
      <c r="AK3294" s="10"/>
      <c r="AL3294" s="10"/>
      <c r="AM3294" s="1" t="s">
        <v>2451</v>
      </c>
      <c r="AN3294" s="10"/>
      <c r="AO3294" s="10"/>
      <c r="AP3294" s="1" t="s">
        <v>1302</v>
      </c>
    </row>
    <row r="3295">
      <c r="A3295" s="1" t="s">
        <v>4752</v>
      </c>
      <c r="B3295" s="14">
        <v>45863.0</v>
      </c>
      <c r="C3295" s="1" t="s">
        <v>5724</v>
      </c>
      <c r="D3295" s="5">
        <v>4.8806406000192E13</v>
      </c>
      <c r="E3295" s="1" t="s">
        <v>4752</v>
      </c>
      <c r="F3295" s="1" t="s">
        <v>1097</v>
      </c>
      <c r="G3295" s="1" t="s">
        <v>4761</v>
      </c>
      <c r="H3295" s="1" t="s">
        <v>18142</v>
      </c>
      <c r="I3295" s="5">
        <v>101.0</v>
      </c>
      <c r="J3295" s="1" t="s">
        <v>4759</v>
      </c>
      <c r="K3295" s="1" t="s">
        <v>5726</v>
      </c>
      <c r="L3295" s="1" t="s">
        <v>5727</v>
      </c>
      <c r="M3295" s="1" t="s">
        <v>5728</v>
      </c>
      <c r="N3295" s="5">
        <v>4.8806406000192E13</v>
      </c>
      <c r="O3295" s="1" t="s">
        <v>1072</v>
      </c>
      <c r="P3295" s="1" t="s">
        <v>5724</v>
      </c>
      <c r="Q3295" s="5">
        <v>2.0</v>
      </c>
      <c r="R3295" s="15">
        <v>44900.0</v>
      </c>
      <c r="S3295" s="5">
        <v>0.0</v>
      </c>
      <c r="T3295" s="10"/>
      <c r="U3295" s="10"/>
      <c r="V3295" s="15">
        <v>44900.0</v>
      </c>
      <c r="W3295" s="5">
        <v>161001.0</v>
      </c>
      <c r="X3295" s="1" t="s">
        <v>5729</v>
      </c>
      <c r="Y3295" s="1" t="s">
        <v>1075</v>
      </c>
      <c r="Z3295" s="1" t="s">
        <v>5730</v>
      </c>
      <c r="AA3295" s="5">
        <v>52.0</v>
      </c>
      <c r="AB3295" s="10"/>
      <c r="AC3295" s="1" t="s">
        <v>1078</v>
      </c>
      <c r="AD3295" s="5">
        <v>3.821E7</v>
      </c>
      <c r="AE3295" s="1" t="s">
        <v>1205</v>
      </c>
      <c r="AF3295" s="5">
        <v>5013.0</v>
      </c>
      <c r="AG3295" s="5">
        <v>34.0</v>
      </c>
      <c r="AH3295" s="5">
        <v>3.3123659E7</v>
      </c>
      <c r="AI3295" s="10"/>
      <c r="AJ3295" s="10"/>
      <c r="AK3295" s="10"/>
      <c r="AL3295" s="10"/>
      <c r="AM3295" s="1" t="s">
        <v>5731</v>
      </c>
      <c r="AN3295" s="10"/>
      <c r="AO3295" s="10"/>
      <c r="AP3295" s="1" t="s">
        <v>5732</v>
      </c>
    </row>
    <row r="3296">
      <c r="A3296" s="1" t="s">
        <v>4752</v>
      </c>
      <c r="B3296" s="14">
        <v>45806.0</v>
      </c>
      <c r="C3296" s="1" t="s">
        <v>6524</v>
      </c>
      <c r="D3296" s="5">
        <v>2.3969573000123E13</v>
      </c>
      <c r="E3296" s="1" t="s">
        <v>4752</v>
      </c>
      <c r="F3296" s="1" t="s">
        <v>1097</v>
      </c>
      <c r="G3296" s="1" t="s">
        <v>18143</v>
      </c>
      <c r="H3296" s="1" t="s">
        <v>18144</v>
      </c>
      <c r="I3296" s="5">
        <v>25.0</v>
      </c>
      <c r="J3296" s="1" t="s">
        <v>4755</v>
      </c>
      <c r="K3296" s="1" t="s">
        <v>3629</v>
      </c>
      <c r="L3296" s="1" t="s">
        <v>3630</v>
      </c>
      <c r="M3296" s="1" t="s">
        <v>3631</v>
      </c>
      <c r="N3296" s="5">
        <v>2.3969573000123E13</v>
      </c>
      <c r="O3296" s="1" t="s">
        <v>1072</v>
      </c>
      <c r="P3296" s="1" t="s">
        <v>3632</v>
      </c>
      <c r="Q3296" s="5">
        <v>2.0</v>
      </c>
      <c r="R3296" s="15">
        <v>42383.0</v>
      </c>
      <c r="S3296" s="5">
        <v>0.0</v>
      </c>
      <c r="T3296" s="10"/>
      <c r="U3296" s="10"/>
      <c r="V3296" s="15">
        <v>42383.0</v>
      </c>
      <c r="W3296" s="5">
        <v>161001.0</v>
      </c>
      <c r="X3296" s="1" t="s">
        <v>3633</v>
      </c>
      <c r="Y3296" s="1" t="s">
        <v>1118</v>
      </c>
      <c r="Z3296" s="1" t="s">
        <v>3634</v>
      </c>
      <c r="AA3296" s="1" t="s">
        <v>1120</v>
      </c>
      <c r="AB3296" s="1" t="s">
        <v>3635</v>
      </c>
      <c r="AC3296" s="1" t="s">
        <v>3636</v>
      </c>
      <c r="AD3296" s="5">
        <v>8.5919899E7</v>
      </c>
      <c r="AE3296" s="1" t="s">
        <v>1231</v>
      </c>
      <c r="AF3296" s="5">
        <v>7927.0</v>
      </c>
      <c r="AG3296" s="5">
        <v>45.0</v>
      </c>
      <c r="AH3296" s="5">
        <v>9.9992302E7</v>
      </c>
      <c r="AI3296" s="10"/>
      <c r="AJ3296" s="10"/>
      <c r="AK3296" s="5">
        <v>45.0</v>
      </c>
      <c r="AL3296" s="5">
        <v>3.3782085E7</v>
      </c>
      <c r="AM3296" s="1" t="s">
        <v>3637</v>
      </c>
      <c r="AN3296" s="10"/>
      <c r="AO3296" s="10"/>
      <c r="AP3296" s="1" t="s">
        <v>3638</v>
      </c>
    </row>
    <row r="3297">
      <c r="A3297" s="1" t="s">
        <v>4752</v>
      </c>
      <c r="B3297" s="16">
        <v>45642.0</v>
      </c>
      <c r="C3297" s="1" t="s">
        <v>5208</v>
      </c>
      <c r="D3297" s="5">
        <v>1.8007280000125E13</v>
      </c>
      <c r="E3297" s="1" t="s">
        <v>4752</v>
      </c>
      <c r="F3297" s="1" t="s">
        <v>6554</v>
      </c>
      <c r="G3297" s="1" t="s">
        <v>2332</v>
      </c>
      <c r="H3297" s="5">
        <v>58.0</v>
      </c>
      <c r="I3297" s="5">
        <v>5.0</v>
      </c>
      <c r="J3297" s="1" t="s">
        <v>4755</v>
      </c>
      <c r="K3297" s="1" t="s">
        <v>1085</v>
      </c>
      <c r="L3297" s="1" t="s">
        <v>1086</v>
      </c>
      <c r="M3297" s="1" t="s">
        <v>1087</v>
      </c>
      <c r="N3297" s="5">
        <v>1.8007280000125E13</v>
      </c>
      <c r="O3297" s="1" t="s">
        <v>1072</v>
      </c>
      <c r="P3297" s="1" t="s">
        <v>1088</v>
      </c>
      <c r="Q3297" s="5">
        <v>2.0</v>
      </c>
      <c r="R3297" s="15">
        <v>41389.0</v>
      </c>
      <c r="S3297" s="5">
        <v>0.0</v>
      </c>
      <c r="T3297" s="10"/>
      <c r="U3297" s="10"/>
      <c r="V3297" s="15">
        <v>41389.0</v>
      </c>
      <c r="W3297" s="5">
        <v>7490103.0</v>
      </c>
      <c r="X3297" s="1" t="s">
        <v>1089</v>
      </c>
      <c r="Y3297" s="1" t="s">
        <v>1090</v>
      </c>
      <c r="Z3297" s="1" t="s">
        <v>1091</v>
      </c>
      <c r="AA3297" s="5">
        <v>1333.0</v>
      </c>
      <c r="AB3297" s="1" t="s">
        <v>1092</v>
      </c>
      <c r="AC3297" s="1" t="s">
        <v>1078</v>
      </c>
      <c r="AD3297" s="5">
        <v>1.3515132E7</v>
      </c>
      <c r="AE3297" s="1" t="s">
        <v>1079</v>
      </c>
      <c r="AF3297" s="5">
        <v>6335.0</v>
      </c>
      <c r="AG3297" s="5">
        <v>14.0</v>
      </c>
      <c r="AH3297" s="5">
        <v>3.2697211E7</v>
      </c>
      <c r="AI3297" s="5">
        <v>14.0</v>
      </c>
      <c r="AJ3297" s="5">
        <v>3.2697213E7</v>
      </c>
      <c r="AK3297" s="5">
        <v>14.0</v>
      </c>
      <c r="AL3297" s="5">
        <v>3.2697211E7</v>
      </c>
      <c r="AM3297" s="1" t="s">
        <v>1093</v>
      </c>
      <c r="AN3297" s="10"/>
      <c r="AO3297" s="10"/>
      <c r="AP3297" s="1" t="s">
        <v>1094</v>
      </c>
    </row>
    <row r="3298">
      <c r="A3298" s="1" t="s">
        <v>4752</v>
      </c>
      <c r="B3298" s="16">
        <v>45940.0</v>
      </c>
      <c r="C3298" s="1" t="s">
        <v>5208</v>
      </c>
      <c r="D3298" s="5">
        <v>1.8007280000125E13</v>
      </c>
      <c r="E3298" s="1" t="s">
        <v>4752</v>
      </c>
      <c r="F3298" s="1" t="s">
        <v>4229</v>
      </c>
      <c r="G3298" s="1" t="s">
        <v>2332</v>
      </c>
      <c r="H3298" s="5">
        <v>96.0</v>
      </c>
      <c r="I3298" s="5">
        <v>5.0</v>
      </c>
      <c r="J3298" s="1" t="s">
        <v>4755</v>
      </c>
      <c r="K3298" s="1" t="s">
        <v>1085</v>
      </c>
      <c r="L3298" s="1" t="s">
        <v>1086</v>
      </c>
      <c r="M3298" s="1" t="s">
        <v>1087</v>
      </c>
      <c r="N3298" s="5">
        <v>1.8007280000125E13</v>
      </c>
      <c r="O3298" s="1" t="s">
        <v>1072</v>
      </c>
      <c r="P3298" s="1" t="s">
        <v>1088</v>
      </c>
      <c r="Q3298" s="5">
        <v>2.0</v>
      </c>
      <c r="R3298" s="15">
        <v>41389.0</v>
      </c>
      <c r="S3298" s="5">
        <v>0.0</v>
      </c>
      <c r="T3298" s="10"/>
      <c r="U3298" s="10"/>
      <c r="V3298" s="15">
        <v>41389.0</v>
      </c>
      <c r="W3298" s="5">
        <v>7490103.0</v>
      </c>
      <c r="X3298" s="1" t="s">
        <v>1089</v>
      </c>
      <c r="Y3298" s="1" t="s">
        <v>1090</v>
      </c>
      <c r="Z3298" s="1" t="s">
        <v>1091</v>
      </c>
      <c r="AA3298" s="5">
        <v>1333.0</v>
      </c>
      <c r="AB3298" s="1" t="s">
        <v>1092</v>
      </c>
      <c r="AC3298" s="1" t="s">
        <v>1078</v>
      </c>
      <c r="AD3298" s="5">
        <v>1.3515132E7</v>
      </c>
      <c r="AE3298" s="1" t="s">
        <v>1079</v>
      </c>
      <c r="AF3298" s="5">
        <v>6335.0</v>
      </c>
      <c r="AG3298" s="5">
        <v>14.0</v>
      </c>
      <c r="AH3298" s="5">
        <v>3.2697211E7</v>
      </c>
      <c r="AI3298" s="5">
        <v>14.0</v>
      </c>
      <c r="AJ3298" s="5">
        <v>3.2697213E7</v>
      </c>
      <c r="AK3298" s="5">
        <v>14.0</v>
      </c>
      <c r="AL3298" s="5">
        <v>3.2697211E7</v>
      </c>
      <c r="AM3298" s="1" t="s">
        <v>1093</v>
      </c>
      <c r="AN3298" s="10"/>
      <c r="AO3298" s="10"/>
      <c r="AP3298" s="1" t="s">
        <v>1094</v>
      </c>
    </row>
    <row r="3299">
      <c r="A3299" s="1" t="s">
        <v>4752</v>
      </c>
      <c r="B3299" s="14">
        <v>46267.0</v>
      </c>
      <c r="C3299" s="1" t="s">
        <v>5208</v>
      </c>
      <c r="D3299" s="5">
        <v>1.8007280000125E13</v>
      </c>
      <c r="E3299" s="1" t="s">
        <v>4752</v>
      </c>
      <c r="F3299" s="1" t="s">
        <v>4229</v>
      </c>
      <c r="G3299" s="1" t="s">
        <v>2332</v>
      </c>
      <c r="H3299" s="5">
        <v>119.0</v>
      </c>
      <c r="I3299" s="5">
        <v>5.0</v>
      </c>
      <c r="J3299" s="1" t="s">
        <v>4755</v>
      </c>
      <c r="K3299" s="1" t="s">
        <v>1085</v>
      </c>
      <c r="L3299" s="1" t="s">
        <v>1086</v>
      </c>
      <c r="M3299" s="1" t="s">
        <v>1087</v>
      </c>
      <c r="N3299" s="5">
        <v>1.8007280000125E13</v>
      </c>
      <c r="O3299" s="1" t="s">
        <v>1072</v>
      </c>
      <c r="P3299" s="1" t="s">
        <v>1088</v>
      </c>
      <c r="Q3299" s="5">
        <v>2.0</v>
      </c>
      <c r="R3299" s="15">
        <v>41389.0</v>
      </c>
      <c r="S3299" s="5">
        <v>0.0</v>
      </c>
      <c r="T3299" s="10"/>
      <c r="U3299" s="10"/>
      <c r="V3299" s="15">
        <v>41389.0</v>
      </c>
      <c r="W3299" s="5">
        <v>7490103.0</v>
      </c>
      <c r="X3299" s="1" t="s">
        <v>1089</v>
      </c>
      <c r="Y3299" s="1" t="s">
        <v>1090</v>
      </c>
      <c r="Z3299" s="1" t="s">
        <v>1091</v>
      </c>
      <c r="AA3299" s="5">
        <v>1333.0</v>
      </c>
      <c r="AB3299" s="1" t="s">
        <v>1092</v>
      </c>
      <c r="AC3299" s="1" t="s">
        <v>1078</v>
      </c>
      <c r="AD3299" s="5">
        <v>1.3515132E7</v>
      </c>
      <c r="AE3299" s="1" t="s">
        <v>1079</v>
      </c>
      <c r="AF3299" s="5">
        <v>6335.0</v>
      </c>
      <c r="AG3299" s="5">
        <v>14.0</v>
      </c>
      <c r="AH3299" s="5">
        <v>3.2697211E7</v>
      </c>
      <c r="AI3299" s="5">
        <v>14.0</v>
      </c>
      <c r="AJ3299" s="5">
        <v>3.2697213E7</v>
      </c>
      <c r="AK3299" s="5">
        <v>14.0</v>
      </c>
      <c r="AL3299" s="5">
        <v>3.2697211E7</v>
      </c>
      <c r="AM3299" s="1" t="s">
        <v>1093</v>
      </c>
      <c r="AN3299" s="10"/>
      <c r="AO3299" s="10"/>
      <c r="AP3299" s="1" t="s">
        <v>1094</v>
      </c>
    </row>
    <row r="3300">
      <c r="A3300" s="1" t="s">
        <v>4752</v>
      </c>
      <c r="B3300" s="16">
        <v>46354.0</v>
      </c>
      <c r="C3300" s="1" t="s">
        <v>5208</v>
      </c>
      <c r="D3300" s="5">
        <v>1.8007280000125E13</v>
      </c>
      <c r="E3300" s="1" t="s">
        <v>4752</v>
      </c>
      <c r="F3300" s="1" t="s">
        <v>4229</v>
      </c>
      <c r="G3300" s="1" t="s">
        <v>5210</v>
      </c>
      <c r="H3300" s="5">
        <v>8.00240079E8</v>
      </c>
      <c r="I3300" s="5">
        <v>5.0</v>
      </c>
      <c r="J3300" s="1" t="s">
        <v>4755</v>
      </c>
      <c r="K3300" s="1" t="s">
        <v>1085</v>
      </c>
      <c r="L3300" s="1" t="s">
        <v>1086</v>
      </c>
      <c r="M3300" s="1" t="s">
        <v>1087</v>
      </c>
      <c r="N3300" s="5">
        <v>1.8007280000125E13</v>
      </c>
      <c r="O3300" s="1" t="s">
        <v>1072</v>
      </c>
      <c r="P3300" s="1" t="s">
        <v>1088</v>
      </c>
      <c r="Q3300" s="5">
        <v>2.0</v>
      </c>
      <c r="R3300" s="15">
        <v>41389.0</v>
      </c>
      <c r="S3300" s="5">
        <v>0.0</v>
      </c>
      <c r="T3300" s="10"/>
      <c r="U3300" s="10"/>
      <c r="V3300" s="15">
        <v>41389.0</v>
      </c>
      <c r="W3300" s="5">
        <v>7490103.0</v>
      </c>
      <c r="X3300" s="1" t="s">
        <v>1089</v>
      </c>
      <c r="Y3300" s="1" t="s">
        <v>1090</v>
      </c>
      <c r="Z3300" s="1" t="s">
        <v>1091</v>
      </c>
      <c r="AA3300" s="5">
        <v>1333.0</v>
      </c>
      <c r="AB3300" s="1" t="s">
        <v>1092</v>
      </c>
      <c r="AC3300" s="1" t="s">
        <v>1078</v>
      </c>
      <c r="AD3300" s="5">
        <v>1.3515132E7</v>
      </c>
      <c r="AE3300" s="1" t="s">
        <v>1079</v>
      </c>
      <c r="AF3300" s="5">
        <v>6335.0</v>
      </c>
      <c r="AG3300" s="5">
        <v>14.0</v>
      </c>
      <c r="AH3300" s="5">
        <v>3.2697211E7</v>
      </c>
      <c r="AI3300" s="5">
        <v>14.0</v>
      </c>
      <c r="AJ3300" s="5">
        <v>3.2697213E7</v>
      </c>
      <c r="AK3300" s="5">
        <v>14.0</v>
      </c>
      <c r="AL3300" s="5">
        <v>3.2697211E7</v>
      </c>
      <c r="AM3300" s="1" t="s">
        <v>1093</v>
      </c>
      <c r="AN3300" s="10"/>
      <c r="AO3300" s="10"/>
      <c r="AP3300" s="1" t="s">
        <v>1094</v>
      </c>
    </row>
    <row r="3301">
      <c r="A3301" s="1" t="s">
        <v>4752</v>
      </c>
      <c r="B3301" s="14">
        <v>46089.0</v>
      </c>
      <c r="C3301" s="1" t="s">
        <v>16015</v>
      </c>
      <c r="D3301" s="5">
        <v>4.7471542000106E13</v>
      </c>
      <c r="E3301" s="1" t="s">
        <v>4752</v>
      </c>
      <c r="F3301" s="1" t="s">
        <v>1097</v>
      </c>
      <c r="G3301" s="1" t="s">
        <v>4771</v>
      </c>
      <c r="H3301" s="1" t="s">
        <v>18145</v>
      </c>
      <c r="I3301" s="17">
        <v>45528.0</v>
      </c>
      <c r="J3301" s="1" t="s">
        <v>4759</v>
      </c>
      <c r="K3301" s="1" t="s">
        <v>16017</v>
      </c>
      <c r="L3301" s="1" t="s">
        <v>16018</v>
      </c>
      <c r="M3301" s="1" t="s">
        <v>16019</v>
      </c>
      <c r="N3301" s="5">
        <v>4.7471542000106E13</v>
      </c>
      <c r="O3301" s="1" t="s">
        <v>1072</v>
      </c>
      <c r="P3301" s="1" t="s">
        <v>16020</v>
      </c>
      <c r="Q3301" s="5">
        <v>2.0</v>
      </c>
      <c r="R3301" s="15">
        <v>44781.0</v>
      </c>
      <c r="S3301" s="5">
        <v>0.0</v>
      </c>
      <c r="T3301" s="10"/>
      <c r="U3301" s="10"/>
      <c r="V3301" s="15">
        <v>44781.0</v>
      </c>
      <c r="W3301" s="5">
        <v>7490103.0</v>
      </c>
      <c r="X3301" s="1" t="s">
        <v>4972</v>
      </c>
      <c r="Y3301" s="1" t="s">
        <v>1075</v>
      </c>
      <c r="Z3301" s="1" t="s">
        <v>16021</v>
      </c>
      <c r="AA3301" s="5">
        <v>389.0</v>
      </c>
      <c r="AB3301" s="10"/>
      <c r="AC3301" s="1" t="s">
        <v>16022</v>
      </c>
      <c r="AD3301" s="5">
        <v>1.582E7</v>
      </c>
      <c r="AE3301" s="1" t="s">
        <v>1079</v>
      </c>
      <c r="AF3301" s="5">
        <v>6881.0</v>
      </c>
      <c r="AG3301" s="5">
        <v>17.0</v>
      </c>
      <c r="AH3301" s="5">
        <v>8.2076E7</v>
      </c>
      <c r="AI3301" s="10"/>
      <c r="AJ3301" s="10"/>
      <c r="AK3301" s="10"/>
      <c r="AL3301" s="10"/>
      <c r="AM3301" s="1" t="s">
        <v>16023</v>
      </c>
      <c r="AN3301" s="10"/>
      <c r="AO3301" s="10"/>
      <c r="AP3301" s="1" t="s">
        <v>12591</v>
      </c>
    </row>
    <row r="3302">
      <c r="A3302" s="1" t="s">
        <v>4752</v>
      </c>
      <c r="B3302" s="16">
        <v>46011.0</v>
      </c>
      <c r="C3302" s="1" t="s">
        <v>13297</v>
      </c>
      <c r="D3302" s="5">
        <v>1.4313088000106E13</v>
      </c>
      <c r="E3302" s="1" t="s">
        <v>4752</v>
      </c>
      <c r="F3302" s="1" t="s">
        <v>1097</v>
      </c>
      <c r="G3302" s="1" t="s">
        <v>5125</v>
      </c>
      <c r="H3302" s="1" t="s">
        <v>4192</v>
      </c>
      <c r="I3302" s="17">
        <v>45306.0</v>
      </c>
      <c r="J3302" s="1" t="s">
        <v>4755</v>
      </c>
      <c r="K3302" s="1" t="s">
        <v>13298</v>
      </c>
      <c r="L3302" s="1" t="s">
        <v>13299</v>
      </c>
      <c r="M3302" s="1" t="s">
        <v>13300</v>
      </c>
      <c r="N3302" s="5">
        <v>1.4313088000106E13</v>
      </c>
      <c r="O3302" s="1" t="s">
        <v>1072</v>
      </c>
      <c r="P3302" s="1" t="s">
        <v>13297</v>
      </c>
      <c r="Q3302" s="5">
        <v>8.0</v>
      </c>
      <c r="R3302" s="15">
        <v>45455.0</v>
      </c>
      <c r="S3302" s="5">
        <v>1.0</v>
      </c>
      <c r="T3302" s="10"/>
      <c r="U3302" s="10"/>
      <c r="V3302" s="15">
        <v>40784.0</v>
      </c>
      <c r="W3302" s="5">
        <v>7220700.0</v>
      </c>
      <c r="X3302" s="1" t="s">
        <v>13301</v>
      </c>
      <c r="Y3302" s="1" t="s">
        <v>1118</v>
      </c>
      <c r="Z3302" s="1" t="s">
        <v>5859</v>
      </c>
      <c r="AA3302" s="1" t="s">
        <v>13302</v>
      </c>
      <c r="AB3302" s="10"/>
      <c r="AC3302" s="1" t="s">
        <v>13303</v>
      </c>
      <c r="AD3302" s="5">
        <v>1.338822E7</v>
      </c>
      <c r="AE3302" s="1" t="s">
        <v>1079</v>
      </c>
      <c r="AF3302" s="5">
        <v>6769.0</v>
      </c>
      <c r="AG3302" s="5">
        <v>19.0</v>
      </c>
      <c r="AH3302" s="5">
        <v>3.46748E7</v>
      </c>
      <c r="AI3302" s="10"/>
      <c r="AJ3302" s="10"/>
      <c r="AK3302" s="5">
        <v>13.0</v>
      </c>
      <c r="AL3302" s="5">
        <v>3.3725845E7</v>
      </c>
      <c r="AM3302" s="1" t="s">
        <v>13304</v>
      </c>
      <c r="AN3302" s="10"/>
      <c r="AO3302" s="10"/>
      <c r="AP3302" s="1" t="s">
        <v>13305</v>
      </c>
    </row>
    <row r="3303">
      <c r="A3303" s="1" t="s">
        <v>4752</v>
      </c>
      <c r="B3303" s="14">
        <v>45799.0</v>
      </c>
      <c r="C3303" s="1" t="s">
        <v>5236</v>
      </c>
      <c r="D3303" s="5">
        <v>4.5236791000191E13</v>
      </c>
      <c r="E3303" s="1" t="s">
        <v>4752</v>
      </c>
      <c r="F3303" s="1" t="s">
        <v>1097</v>
      </c>
      <c r="G3303" s="1" t="s">
        <v>4761</v>
      </c>
      <c r="H3303" s="1" t="s">
        <v>18146</v>
      </c>
      <c r="I3303" s="5">
        <v>101.0</v>
      </c>
      <c r="J3303" s="1" t="s">
        <v>4759</v>
      </c>
      <c r="K3303" s="1" t="s">
        <v>2884</v>
      </c>
      <c r="L3303" s="1" t="s">
        <v>2885</v>
      </c>
      <c r="M3303" s="1" t="s">
        <v>2886</v>
      </c>
      <c r="N3303" s="5">
        <v>4.5236791000191E13</v>
      </c>
      <c r="O3303" s="1" t="s">
        <v>1072</v>
      </c>
      <c r="P3303" s="1" t="s">
        <v>2887</v>
      </c>
      <c r="Q3303" s="5">
        <v>2.0</v>
      </c>
      <c r="R3303" s="15">
        <v>38659.0</v>
      </c>
      <c r="S3303" s="5">
        <v>0.0</v>
      </c>
      <c r="T3303" s="10"/>
      <c r="U3303" s="10"/>
      <c r="V3303" s="15">
        <v>24335.0</v>
      </c>
      <c r="W3303" s="5">
        <v>4683400.0</v>
      </c>
      <c r="X3303" s="1" t="s">
        <v>2888</v>
      </c>
      <c r="Y3303" s="1" t="s">
        <v>1090</v>
      </c>
      <c r="Z3303" s="1" t="s">
        <v>2889</v>
      </c>
      <c r="AA3303" s="5">
        <v>530.0</v>
      </c>
      <c r="AB3303" s="1" t="s">
        <v>2890</v>
      </c>
      <c r="AC3303" s="1" t="s">
        <v>2891</v>
      </c>
      <c r="AD3303" s="5">
        <v>1.470044E7</v>
      </c>
      <c r="AE3303" s="1" t="s">
        <v>1079</v>
      </c>
      <c r="AF3303" s="5">
        <v>6221.0</v>
      </c>
      <c r="AG3303" s="5">
        <v>17.0</v>
      </c>
      <c r="AH3303" s="5">
        <v>3.3443503E7</v>
      </c>
      <c r="AI3303" s="10"/>
      <c r="AJ3303" s="10"/>
      <c r="AK3303" s="10"/>
      <c r="AL3303" s="10"/>
      <c r="AM3303" s="1" t="s">
        <v>2892</v>
      </c>
      <c r="AN3303" s="10"/>
      <c r="AO3303" s="10"/>
      <c r="AP3303" s="1" t="s">
        <v>1080</v>
      </c>
    </row>
    <row r="3304">
      <c r="A3304" s="1" t="s">
        <v>4752</v>
      </c>
      <c r="B3304" s="16">
        <v>45648.0</v>
      </c>
      <c r="C3304" s="1" t="s">
        <v>7969</v>
      </c>
      <c r="D3304" s="5">
        <v>4.7520471000194E13</v>
      </c>
      <c r="E3304" s="1" t="s">
        <v>4752</v>
      </c>
      <c r="F3304" s="1" t="s">
        <v>1097</v>
      </c>
      <c r="G3304" s="1" t="s">
        <v>5216</v>
      </c>
      <c r="H3304" s="1" t="s">
        <v>18147</v>
      </c>
      <c r="I3304" s="17">
        <v>45528.0</v>
      </c>
      <c r="J3304" s="1" t="s">
        <v>4755</v>
      </c>
      <c r="K3304" s="1" t="s">
        <v>7971</v>
      </c>
      <c r="L3304" s="1" t="s">
        <v>7972</v>
      </c>
      <c r="M3304" s="1" t="s">
        <v>7973</v>
      </c>
      <c r="N3304" s="5">
        <v>4.7520471000194E13</v>
      </c>
      <c r="O3304" s="1" t="s">
        <v>1072</v>
      </c>
      <c r="P3304" s="10"/>
      <c r="Q3304" s="5">
        <v>2.0</v>
      </c>
      <c r="R3304" s="15">
        <v>44784.0</v>
      </c>
      <c r="S3304" s="5">
        <v>0.0</v>
      </c>
      <c r="T3304" s="10"/>
      <c r="U3304" s="5">
        <v>105.0</v>
      </c>
      <c r="V3304" s="15">
        <v>44784.0</v>
      </c>
      <c r="W3304" s="5">
        <v>161001.0</v>
      </c>
      <c r="X3304" s="10"/>
      <c r="Y3304" s="1" t="s">
        <v>1075</v>
      </c>
      <c r="Z3304" s="1" t="s">
        <v>7974</v>
      </c>
      <c r="AA3304" s="5">
        <v>256.0</v>
      </c>
      <c r="AB3304" s="1" t="s">
        <v>7975</v>
      </c>
      <c r="AC3304" s="1" t="s">
        <v>1078</v>
      </c>
      <c r="AD3304" s="5">
        <v>9.678002E7</v>
      </c>
      <c r="AE3304" s="1" t="s">
        <v>1277</v>
      </c>
      <c r="AF3304" s="5">
        <v>8569.0</v>
      </c>
      <c r="AG3304" s="5">
        <v>51.0</v>
      </c>
      <c r="AH3304" s="5">
        <v>3.6719123E7</v>
      </c>
      <c r="AI3304" s="5">
        <v>0.0</v>
      </c>
      <c r="AJ3304" s="5">
        <v>0.0</v>
      </c>
      <c r="AK3304" s="10"/>
      <c r="AL3304" s="10"/>
      <c r="AM3304" s="1" t="s">
        <v>7976</v>
      </c>
      <c r="AN3304" s="10"/>
      <c r="AO3304" s="10"/>
      <c r="AP3304" s="1" t="s">
        <v>7047</v>
      </c>
    </row>
    <row r="3305">
      <c r="A3305" s="1" t="s">
        <v>4752</v>
      </c>
      <c r="B3305" s="14">
        <v>45712.0</v>
      </c>
      <c r="C3305" s="1" t="s">
        <v>5458</v>
      </c>
      <c r="D3305" s="5">
        <v>2.2546660001E12</v>
      </c>
      <c r="E3305" s="1" t="s">
        <v>4752</v>
      </c>
      <c r="F3305" s="1" t="s">
        <v>1097</v>
      </c>
      <c r="G3305" s="1" t="s">
        <v>5459</v>
      </c>
      <c r="H3305" s="1" t="s">
        <v>18148</v>
      </c>
      <c r="I3305" s="1" t="s">
        <v>1404</v>
      </c>
      <c r="J3305" s="1" t="s">
        <v>4755</v>
      </c>
      <c r="K3305" s="1" t="s">
        <v>5461</v>
      </c>
      <c r="L3305" s="1" t="s">
        <v>5462</v>
      </c>
      <c r="M3305" s="1" t="s">
        <v>5463</v>
      </c>
      <c r="N3305" s="5">
        <v>2.2546660001E12</v>
      </c>
      <c r="O3305" s="1" t="s">
        <v>1072</v>
      </c>
      <c r="P3305" s="1" t="s">
        <v>5464</v>
      </c>
      <c r="Q3305" s="5">
        <v>2.0</v>
      </c>
      <c r="R3305" s="15">
        <v>36004.0</v>
      </c>
      <c r="S3305" s="5">
        <v>0.0</v>
      </c>
      <c r="T3305" s="10"/>
      <c r="U3305" s="10"/>
      <c r="V3305" s="15">
        <v>29775.0</v>
      </c>
      <c r="W3305" s="5">
        <v>8422100.0</v>
      </c>
      <c r="X3305" s="10"/>
      <c r="Y3305" s="1" t="s">
        <v>1090</v>
      </c>
      <c r="Z3305" s="1" t="s">
        <v>5465</v>
      </c>
      <c r="AA3305" s="5">
        <v>1000.0</v>
      </c>
      <c r="AB3305" s="1" t="s">
        <v>5466</v>
      </c>
      <c r="AC3305" s="1" t="s">
        <v>1078</v>
      </c>
      <c r="AD3305" s="5">
        <v>2.9010935E7</v>
      </c>
      <c r="AE3305" s="1" t="s">
        <v>1604</v>
      </c>
      <c r="AF3305" s="5">
        <v>5705.0</v>
      </c>
      <c r="AG3305" s="5">
        <v>27.0</v>
      </c>
      <c r="AH3305" s="5">
        <v>9.8847557E7</v>
      </c>
      <c r="AI3305" s="5">
        <v>27.0</v>
      </c>
      <c r="AJ3305" s="5">
        <v>3.6363781E7</v>
      </c>
      <c r="AK3305" s="5">
        <v>27.0</v>
      </c>
      <c r="AL3305" s="5">
        <v>2221975.0</v>
      </c>
      <c r="AM3305" s="1" t="s">
        <v>5467</v>
      </c>
      <c r="AN3305" s="10"/>
      <c r="AO3305" s="10"/>
      <c r="AP3305" s="1" t="s">
        <v>3947</v>
      </c>
    </row>
    <row r="3306">
      <c r="A3306" s="1" t="s">
        <v>4752</v>
      </c>
      <c r="B3306" s="14">
        <v>45533.0</v>
      </c>
      <c r="C3306" s="1" t="s">
        <v>1834</v>
      </c>
      <c r="D3306" s="5">
        <v>2.8977952000189E13</v>
      </c>
      <c r="E3306" s="1" t="s">
        <v>4752</v>
      </c>
      <c r="F3306" s="1" t="s">
        <v>5205</v>
      </c>
      <c r="G3306" s="1" t="s">
        <v>7343</v>
      </c>
      <c r="H3306" s="1" t="s">
        <v>18149</v>
      </c>
      <c r="I3306" s="5">
        <v>2.0</v>
      </c>
      <c r="J3306" s="1" t="s">
        <v>4755</v>
      </c>
      <c r="K3306" s="1" t="s">
        <v>1837</v>
      </c>
      <c r="L3306" s="1" t="s">
        <v>1838</v>
      </c>
      <c r="M3306" s="1" t="s">
        <v>1839</v>
      </c>
      <c r="N3306" s="5">
        <v>2.8977952000189E13</v>
      </c>
      <c r="O3306" s="1" t="s">
        <v>1072</v>
      </c>
      <c r="P3306" s="1" t="s">
        <v>1840</v>
      </c>
      <c r="Q3306" s="5">
        <v>2.0</v>
      </c>
      <c r="R3306" s="15">
        <v>41206.0</v>
      </c>
      <c r="S3306" s="5">
        <v>0.0</v>
      </c>
      <c r="T3306" s="10"/>
      <c r="U3306" s="10"/>
      <c r="V3306" s="15">
        <v>41206.0</v>
      </c>
      <c r="W3306" s="5">
        <v>7490104.0</v>
      </c>
      <c r="X3306" s="1" t="s">
        <v>1841</v>
      </c>
      <c r="Y3306" s="1" t="s">
        <v>1075</v>
      </c>
      <c r="Z3306" s="1" t="s">
        <v>1842</v>
      </c>
      <c r="AA3306" s="5">
        <v>118.0</v>
      </c>
      <c r="AB3306" s="10"/>
      <c r="AC3306" s="1" t="s">
        <v>1843</v>
      </c>
      <c r="AD3306" s="5">
        <v>1.224383E7</v>
      </c>
      <c r="AE3306" s="1" t="s">
        <v>1079</v>
      </c>
      <c r="AF3306" s="5">
        <v>7099.0</v>
      </c>
      <c r="AG3306" s="5">
        <v>12.0</v>
      </c>
      <c r="AH3306" s="5">
        <v>3.2048277E7</v>
      </c>
      <c r="AI3306" s="10"/>
      <c r="AJ3306" s="10"/>
      <c r="AK3306" s="10"/>
      <c r="AL3306" s="10"/>
      <c r="AM3306" s="1" t="s">
        <v>1844</v>
      </c>
      <c r="AN3306" s="10"/>
      <c r="AO3306" s="10"/>
      <c r="AP3306" s="1" t="s">
        <v>1845</v>
      </c>
    </row>
    <row r="3307">
      <c r="A3307" s="1" t="s">
        <v>4752</v>
      </c>
      <c r="B3307" s="14">
        <v>46281.0</v>
      </c>
      <c r="C3307" s="1" t="s">
        <v>1622</v>
      </c>
      <c r="D3307" s="5">
        <v>2.0323665000143E13</v>
      </c>
      <c r="E3307" s="1" t="s">
        <v>4752</v>
      </c>
      <c r="F3307" s="1" t="s">
        <v>5555</v>
      </c>
      <c r="G3307" s="1" t="s">
        <v>1623</v>
      </c>
      <c r="H3307" s="1" t="s">
        <v>18150</v>
      </c>
      <c r="I3307" s="5">
        <v>24.0</v>
      </c>
      <c r="J3307" s="1" t="s">
        <v>4755</v>
      </c>
      <c r="K3307" s="1" t="s">
        <v>1625</v>
      </c>
      <c r="L3307" s="1" t="s">
        <v>1626</v>
      </c>
      <c r="M3307" s="1" t="s">
        <v>1627</v>
      </c>
      <c r="N3307" s="5">
        <v>2.0323665000143E13</v>
      </c>
      <c r="O3307" s="1" t="s">
        <v>1072</v>
      </c>
      <c r="P3307" s="1" t="s">
        <v>1622</v>
      </c>
      <c r="Q3307" s="5">
        <v>2.0</v>
      </c>
      <c r="R3307" s="15">
        <v>41785.0</v>
      </c>
      <c r="S3307" s="5">
        <v>0.0</v>
      </c>
      <c r="T3307" s="10"/>
      <c r="U3307" s="10"/>
      <c r="V3307" s="15">
        <v>41785.0</v>
      </c>
      <c r="W3307" s="5">
        <v>3041500.0</v>
      </c>
      <c r="X3307" s="1" t="s">
        <v>1628</v>
      </c>
      <c r="Y3307" s="1" t="s">
        <v>1075</v>
      </c>
      <c r="Z3307" s="1" t="s">
        <v>1629</v>
      </c>
      <c r="AA3307" s="5">
        <v>89.0</v>
      </c>
      <c r="AB3307" s="10"/>
      <c r="AC3307" s="1" t="s">
        <v>1630</v>
      </c>
      <c r="AD3307" s="5">
        <v>9.024004E7</v>
      </c>
      <c r="AE3307" s="1" t="s">
        <v>1277</v>
      </c>
      <c r="AF3307" s="5">
        <v>8801.0</v>
      </c>
      <c r="AG3307" s="5">
        <v>51.0</v>
      </c>
      <c r="AH3307" s="5">
        <v>3.3079777E7</v>
      </c>
      <c r="AI3307" s="10"/>
      <c r="AJ3307" s="10"/>
      <c r="AK3307" s="10"/>
      <c r="AL3307" s="10"/>
      <c r="AM3307" s="1" t="s">
        <v>1631</v>
      </c>
      <c r="AN3307" s="10"/>
      <c r="AO3307" s="10"/>
      <c r="AP3307" s="1" t="s">
        <v>1632</v>
      </c>
    </row>
    <row r="3308">
      <c r="A3308" s="1" t="s">
        <v>4752</v>
      </c>
      <c r="B3308" s="14">
        <v>45800.0</v>
      </c>
      <c r="C3308" s="1" t="s">
        <v>6588</v>
      </c>
      <c r="D3308" s="5">
        <v>4.7251530000176E13</v>
      </c>
      <c r="E3308" s="1" t="s">
        <v>4752</v>
      </c>
      <c r="F3308" s="1" t="s">
        <v>1097</v>
      </c>
      <c r="G3308" s="1" t="s">
        <v>4761</v>
      </c>
      <c r="H3308" s="1" t="s">
        <v>18151</v>
      </c>
      <c r="I3308" s="5">
        <v>101.0</v>
      </c>
      <c r="J3308" s="1" t="s">
        <v>4759</v>
      </c>
      <c r="K3308" s="1" t="s">
        <v>6592</v>
      </c>
      <c r="L3308" s="1" t="s">
        <v>6593</v>
      </c>
      <c r="M3308" s="1" t="s">
        <v>6594</v>
      </c>
      <c r="N3308" s="5">
        <v>4.7251530000176E13</v>
      </c>
      <c r="O3308" s="1" t="s">
        <v>1072</v>
      </c>
      <c r="P3308" s="10"/>
      <c r="Q3308" s="5">
        <v>2.0</v>
      </c>
      <c r="R3308" s="15">
        <v>44764.0</v>
      </c>
      <c r="S3308" s="5">
        <v>0.0</v>
      </c>
      <c r="T3308" s="10"/>
      <c r="U3308" s="10"/>
      <c r="V3308" s="15">
        <v>44764.0</v>
      </c>
      <c r="W3308" s="5">
        <v>161001.0</v>
      </c>
      <c r="X3308" s="1" t="s">
        <v>6595</v>
      </c>
      <c r="Y3308" s="1" t="s">
        <v>1075</v>
      </c>
      <c r="Z3308" s="1" t="s">
        <v>1375</v>
      </c>
      <c r="AA3308" s="5">
        <v>49.0</v>
      </c>
      <c r="AB3308" s="10"/>
      <c r="AC3308" s="1" t="s">
        <v>1078</v>
      </c>
      <c r="AD3308" s="5">
        <v>1.6300077E7</v>
      </c>
      <c r="AE3308" s="1" t="s">
        <v>1079</v>
      </c>
      <c r="AF3308" s="5">
        <v>6847.0</v>
      </c>
      <c r="AG3308" s="5">
        <v>18.0</v>
      </c>
      <c r="AH3308" s="5">
        <v>9.1362904E7</v>
      </c>
      <c r="AI3308" s="10"/>
      <c r="AJ3308" s="10"/>
      <c r="AK3308" s="10"/>
      <c r="AL3308" s="10"/>
      <c r="AM3308" s="1" t="s">
        <v>6596</v>
      </c>
      <c r="AN3308" s="10"/>
      <c r="AO3308" s="10"/>
      <c r="AP3308" s="1" t="s">
        <v>5045</v>
      </c>
    </row>
    <row r="3309">
      <c r="A3309" s="1" t="s">
        <v>4752</v>
      </c>
      <c r="B3309" s="14">
        <v>46225.0</v>
      </c>
      <c r="C3309" s="1" t="s">
        <v>18152</v>
      </c>
      <c r="D3309" s="5">
        <v>4.2696387000102E13</v>
      </c>
      <c r="E3309" s="1" t="s">
        <v>4752</v>
      </c>
      <c r="F3309" s="1" t="s">
        <v>1097</v>
      </c>
      <c r="G3309" s="1" t="s">
        <v>4761</v>
      </c>
      <c r="H3309" s="1" t="s">
        <v>18153</v>
      </c>
      <c r="I3309" s="5">
        <v>101.0</v>
      </c>
      <c r="J3309" s="1" t="s">
        <v>4759</v>
      </c>
      <c r="K3309" s="1" t="s">
        <v>18154</v>
      </c>
      <c r="L3309" s="1" t="s">
        <v>18155</v>
      </c>
      <c r="M3309" s="1" t="s">
        <v>18156</v>
      </c>
      <c r="N3309" s="5">
        <v>4.2696387000102E13</v>
      </c>
      <c r="O3309" s="1" t="s">
        <v>1072</v>
      </c>
      <c r="P3309" s="1" t="s">
        <v>18157</v>
      </c>
      <c r="Q3309" s="5">
        <v>2.0</v>
      </c>
      <c r="R3309" s="15">
        <v>44390.0</v>
      </c>
      <c r="S3309" s="5">
        <v>0.0</v>
      </c>
      <c r="T3309" s="10"/>
      <c r="U3309" s="10"/>
      <c r="V3309" s="15">
        <v>44390.0</v>
      </c>
      <c r="W3309" s="5">
        <v>3314711.0</v>
      </c>
      <c r="X3309" s="1" t="s">
        <v>18158</v>
      </c>
      <c r="Y3309" s="1" t="s">
        <v>1090</v>
      </c>
      <c r="Z3309" s="1" t="s">
        <v>18159</v>
      </c>
      <c r="AA3309" s="5">
        <v>915.0</v>
      </c>
      <c r="AB3309" s="1" t="s">
        <v>18060</v>
      </c>
      <c r="AC3309" s="1" t="s">
        <v>3680</v>
      </c>
      <c r="AD3309" s="5">
        <v>7.8055E7</v>
      </c>
      <c r="AE3309" s="1" t="s">
        <v>1122</v>
      </c>
      <c r="AF3309" s="5">
        <v>9067.0</v>
      </c>
      <c r="AG3309" s="5">
        <v>65.0</v>
      </c>
      <c r="AH3309" s="5">
        <v>9.9220809E7</v>
      </c>
      <c r="AI3309" s="10"/>
      <c r="AJ3309" s="10"/>
      <c r="AK3309" s="10"/>
      <c r="AL3309" s="10"/>
      <c r="AM3309" s="1" t="s">
        <v>18160</v>
      </c>
      <c r="AN3309" s="10"/>
      <c r="AO3309" s="10"/>
      <c r="AP3309" s="1" t="s">
        <v>2099</v>
      </c>
    </row>
    <row r="3310">
      <c r="A3310" s="1" t="s">
        <v>4752</v>
      </c>
      <c r="B3310" s="14">
        <v>45964.0</v>
      </c>
      <c r="C3310" s="1" t="s">
        <v>16780</v>
      </c>
      <c r="D3310" s="5">
        <v>3.7080909000107E13</v>
      </c>
      <c r="E3310" s="1" t="s">
        <v>4752</v>
      </c>
      <c r="F3310" s="1" t="s">
        <v>1097</v>
      </c>
      <c r="G3310" s="1" t="s">
        <v>4771</v>
      </c>
      <c r="H3310" s="1" t="s">
        <v>1268</v>
      </c>
      <c r="I3310" s="17">
        <v>45528.0</v>
      </c>
      <c r="J3310" s="1" t="s">
        <v>4759</v>
      </c>
      <c r="K3310" s="1" t="s">
        <v>1269</v>
      </c>
      <c r="L3310" s="1" t="s">
        <v>1270</v>
      </c>
      <c r="M3310" s="1" t="s">
        <v>1271</v>
      </c>
      <c r="N3310" s="5">
        <v>3.7080909000107E13</v>
      </c>
      <c r="O3310" s="1" t="s">
        <v>1072</v>
      </c>
      <c r="P3310" s="1" t="s">
        <v>1272</v>
      </c>
      <c r="Q3310" s="5">
        <v>2.0</v>
      </c>
      <c r="R3310" s="15">
        <v>43957.0</v>
      </c>
      <c r="S3310" s="5">
        <v>0.0</v>
      </c>
      <c r="T3310" s="10"/>
      <c r="U3310" s="10"/>
      <c r="V3310" s="15">
        <v>43957.0</v>
      </c>
      <c r="W3310" s="5">
        <v>4669999.0</v>
      </c>
      <c r="X3310" s="1" t="s">
        <v>1273</v>
      </c>
      <c r="Y3310" s="1" t="s">
        <v>1075</v>
      </c>
      <c r="Z3310" s="1" t="s">
        <v>1274</v>
      </c>
      <c r="AA3310" s="5">
        <v>110.0</v>
      </c>
      <c r="AB3310" s="1" t="s">
        <v>1275</v>
      </c>
      <c r="AC3310" s="1" t="s">
        <v>1276</v>
      </c>
      <c r="AD3310" s="5">
        <v>9.84E7</v>
      </c>
      <c r="AE3310" s="1" t="s">
        <v>1277</v>
      </c>
      <c r="AF3310" s="5">
        <v>8667.0</v>
      </c>
      <c r="AG3310" s="5">
        <v>49.0</v>
      </c>
      <c r="AH3310" s="5">
        <v>3.025177E7</v>
      </c>
      <c r="AI3310" s="10"/>
      <c r="AJ3310" s="10"/>
      <c r="AK3310" s="10"/>
      <c r="AL3310" s="10"/>
      <c r="AM3310" s="1" t="s">
        <v>1278</v>
      </c>
      <c r="AN3310" s="10"/>
      <c r="AO3310" s="10"/>
      <c r="AP3310" s="1" t="s">
        <v>1279</v>
      </c>
    </row>
    <row r="3311">
      <c r="A3311" s="1" t="s">
        <v>4752</v>
      </c>
      <c r="B3311" s="14">
        <v>45892.0</v>
      </c>
      <c r="C3311" s="1" t="s">
        <v>17662</v>
      </c>
      <c r="D3311" s="5">
        <v>5.0228347000164E13</v>
      </c>
      <c r="E3311" s="1" t="s">
        <v>4752</v>
      </c>
      <c r="F3311" s="1" t="s">
        <v>1097</v>
      </c>
      <c r="G3311" s="1" t="s">
        <v>4771</v>
      </c>
      <c r="H3311" s="1" t="s">
        <v>18161</v>
      </c>
      <c r="I3311" s="17">
        <v>45528.0</v>
      </c>
      <c r="J3311" s="1" t="s">
        <v>4755</v>
      </c>
      <c r="K3311" s="1" t="s">
        <v>17664</v>
      </c>
      <c r="L3311" s="1" t="s">
        <v>17665</v>
      </c>
      <c r="M3311" s="1" t="s">
        <v>17666</v>
      </c>
      <c r="N3311" s="5">
        <v>5.0228347000164E13</v>
      </c>
      <c r="O3311" s="1" t="s">
        <v>1072</v>
      </c>
      <c r="P3311" s="1" t="s">
        <v>17667</v>
      </c>
      <c r="Q3311" s="5">
        <v>2.0</v>
      </c>
      <c r="R3311" s="15">
        <v>45022.0</v>
      </c>
      <c r="S3311" s="5">
        <v>0.0</v>
      </c>
      <c r="T3311" s="10"/>
      <c r="U3311" s="5">
        <v>105.0</v>
      </c>
      <c r="V3311" s="15">
        <v>45022.0</v>
      </c>
      <c r="W3311" s="5">
        <v>161001.0</v>
      </c>
      <c r="X3311" s="10"/>
      <c r="Y3311" s="1" t="s">
        <v>4982</v>
      </c>
      <c r="Z3311" s="1" t="s">
        <v>17668</v>
      </c>
      <c r="AA3311" s="1" t="s">
        <v>1120</v>
      </c>
      <c r="AB3311" s="10"/>
      <c r="AC3311" s="1" t="s">
        <v>1121</v>
      </c>
      <c r="AD3311" s="5">
        <v>2.985E7</v>
      </c>
      <c r="AE3311" s="1" t="s">
        <v>1604</v>
      </c>
      <c r="AF3311" s="5">
        <v>5641.0</v>
      </c>
      <c r="AG3311" s="5">
        <v>27.0</v>
      </c>
      <c r="AH3311" s="5">
        <v>9.5092035E7</v>
      </c>
      <c r="AI3311" s="5">
        <v>0.0</v>
      </c>
      <c r="AJ3311" s="5">
        <v>0.0</v>
      </c>
      <c r="AK3311" s="10"/>
      <c r="AL3311" s="10"/>
      <c r="AM3311" s="1" t="s">
        <v>17669</v>
      </c>
      <c r="AN3311" s="10"/>
      <c r="AO3311" s="10"/>
      <c r="AP3311" s="1" t="s">
        <v>17670</v>
      </c>
    </row>
    <row r="3312">
      <c r="A3312" s="1" t="s">
        <v>4752</v>
      </c>
      <c r="B3312" s="16">
        <v>45953.0</v>
      </c>
      <c r="C3312" s="1" t="s">
        <v>5827</v>
      </c>
      <c r="D3312" s="5">
        <v>1.0249419000216E13</v>
      </c>
      <c r="E3312" s="1" t="s">
        <v>4752</v>
      </c>
      <c r="F3312" s="1" t="s">
        <v>6430</v>
      </c>
      <c r="G3312" s="1" t="s">
        <v>7829</v>
      </c>
      <c r="H3312" s="1" t="s">
        <v>18162</v>
      </c>
      <c r="I3312" s="5">
        <v>25.0</v>
      </c>
      <c r="J3312" s="1" t="s">
        <v>4755</v>
      </c>
      <c r="K3312" s="1" t="s">
        <v>5829</v>
      </c>
      <c r="L3312" s="1" t="s">
        <v>5830</v>
      </c>
      <c r="M3312" s="1" t="s">
        <v>5831</v>
      </c>
      <c r="N3312" s="5">
        <v>1.0249419000216E13</v>
      </c>
      <c r="O3312" s="1" t="s">
        <v>1103</v>
      </c>
      <c r="P3312" s="1" t="s">
        <v>5832</v>
      </c>
      <c r="Q3312" s="5">
        <v>2.0</v>
      </c>
      <c r="R3312" s="15">
        <v>40781.0</v>
      </c>
      <c r="S3312" s="5">
        <v>0.0</v>
      </c>
      <c r="T3312" s="10"/>
      <c r="U3312" s="10"/>
      <c r="V3312" s="15">
        <v>40781.0</v>
      </c>
      <c r="W3312" s="5">
        <v>1071600.0</v>
      </c>
      <c r="X3312" s="1" t="s">
        <v>5833</v>
      </c>
      <c r="Y3312" s="1" t="s">
        <v>1118</v>
      </c>
      <c r="Z3312" s="1" t="s">
        <v>5834</v>
      </c>
      <c r="AA3312" s="1" t="s">
        <v>1120</v>
      </c>
      <c r="AB3312" s="1" t="s">
        <v>5835</v>
      </c>
      <c r="AC3312" s="1" t="s">
        <v>5836</v>
      </c>
      <c r="AD3312" s="5">
        <v>7.586E7</v>
      </c>
      <c r="AE3312" s="1" t="s">
        <v>1413</v>
      </c>
      <c r="AF3312" s="5">
        <v>9563.0</v>
      </c>
      <c r="AG3312" s="5">
        <v>64.0</v>
      </c>
      <c r="AH3312" s="5">
        <v>3.61595E7</v>
      </c>
      <c r="AI3312" s="5">
        <v>19.0</v>
      </c>
      <c r="AJ3312" s="5">
        <v>3.5437806E7</v>
      </c>
      <c r="AK3312" s="5">
        <v>64.0</v>
      </c>
      <c r="AL3312" s="5">
        <v>3.61595E7</v>
      </c>
      <c r="AM3312" s="1" t="s">
        <v>5837</v>
      </c>
      <c r="AN3312" s="10"/>
      <c r="AO3312" s="10"/>
      <c r="AP3312" s="1" t="s">
        <v>5838</v>
      </c>
    </row>
    <row r="3313">
      <c r="A3313" s="1" t="s">
        <v>4752</v>
      </c>
      <c r="B3313" s="14">
        <v>45865.0</v>
      </c>
      <c r="C3313" s="1" t="s">
        <v>5402</v>
      </c>
      <c r="D3313" s="5">
        <v>5.1466860000156E13</v>
      </c>
      <c r="E3313" s="1" t="s">
        <v>4752</v>
      </c>
      <c r="F3313" s="1" t="s">
        <v>1097</v>
      </c>
      <c r="G3313" s="1" t="s">
        <v>4898</v>
      </c>
      <c r="H3313" s="1" t="s">
        <v>18163</v>
      </c>
      <c r="I3313" s="5">
        <v>78.0</v>
      </c>
      <c r="J3313" s="1" t="s">
        <v>4759</v>
      </c>
      <c r="K3313" s="1" t="s">
        <v>2896</v>
      </c>
      <c r="L3313" s="1" t="s">
        <v>5405</v>
      </c>
      <c r="M3313" s="1" t="s">
        <v>2899</v>
      </c>
      <c r="N3313" s="5">
        <v>5.1466860000156E13</v>
      </c>
      <c r="O3313" s="1" t="s">
        <v>1072</v>
      </c>
      <c r="P3313" s="1" t="s">
        <v>5402</v>
      </c>
      <c r="Q3313" s="5">
        <v>2.0</v>
      </c>
      <c r="R3313" s="15">
        <v>38659.0</v>
      </c>
      <c r="S3313" s="5">
        <v>0.0</v>
      </c>
      <c r="T3313" s="10"/>
      <c r="U3313" s="10"/>
      <c r="V3313" s="15">
        <v>24327.0</v>
      </c>
      <c r="W3313" s="5">
        <v>1071600.0</v>
      </c>
      <c r="X3313" s="1" t="s">
        <v>5406</v>
      </c>
      <c r="Y3313" s="1" t="s">
        <v>1384</v>
      </c>
      <c r="Z3313" s="1" t="s">
        <v>5402</v>
      </c>
      <c r="AA3313" s="1" t="s">
        <v>1120</v>
      </c>
      <c r="AB3313" s="10"/>
      <c r="AC3313" s="1" t="s">
        <v>1121</v>
      </c>
      <c r="AD3313" s="5">
        <v>1.485E7</v>
      </c>
      <c r="AE3313" s="1" t="s">
        <v>1079</v>
      </c>
      <c r="AF3313" s="5">
        <v>6919.0</v>
      </c>
      <c r="AG3313" s="5">
        <v>16.0</v>
      </c>
      <c r="AH3313" s="5">
        <v>3.9819E7</v>
      </c>
      <c r="AI3313" s="10"/>
      <c r="AJ3313" s="10"/>
      <c r="AK3313" s="5">
        <v>16.0</v>
      </c>
      <c r="AL3313" s="5">
        <v>3.981903E7</v>
      </c>
      <c r="AM3313" s="1" t="s">
        <v>2904</v>
      </c>
      <c r="AN3313" s="10"/>
      <c r="AO3313" s="10"/>
      <c r="AP3313" s="1" t="s">
        <v>5407</v>
      </c>
    </row>
    <row r="3314">
      <c r="A3314" s="1" t="s">
        <v>4752</v>
      </c>
      <c r="B3314" s="14">
        <v>45904.0</v>
      </c>
      <c r="C3314" s="1" t="s">
        <v>7395</v>
      </c>
      <c r="D3314" s="5">
        <v>4.4626642000176E13</v>
      </c>
      <c r="E3314" s="1" t="s">
        <v>4752</v>
      </c>
      <c r="F3314" s="1" t="s">
        <v>5851</v>
      </c>
      <c r="G3314" s="1" t="s">
        <v>5852</v>
      </c>
      <c r="H3314" s="1" t="s">
        <v>18164</v>
      </c>
      <c r="I3314" s="1" t="s">
        <v>5854</v>
      </c>
      <c r="J3314" s="1" t="s">
        <v>4759</v>
      </c>
      <c r="K3314" s="1" t="s">
        <v>7397</v>
      </c>
      <c r="L3314" s="1" t="s">
        <v>7398</v>
      </c>
      <c r="M3314" s="1" t="s">
        <v>7399</v>
      </c>
      <c r="N3314" s="5">
        <v>4.4626642000176E13</v>
      </c>
      <c r="O3314" s="1" t="s">
        <v>1072</v>
      </c>
      <c r="P3314" s="1" t="s">
        <v>7397</v>
      </c>
      <c r="Q3314" s="5">
        <v>2.0</v>
      </c>
      <c r="R3314" s="15">
        <v>44547.0</v>
      </c>
      <c r="S3314" s="5">
        <v>0.0</v>
      </c>
      <c r="T3314" s="10"/>
      <c r="U3314" s="10"/>
      <c r="V3314" s="15">
        <v>44547.0</v>
      </c>
      <c r="W3314" s="5">
        <v>4669999.0</v>
      </c>
      <c r="X3314" s="1" t="s">
        <v>7400</v>
      </c>
      <c r="Y3314" s="1" t="s">
        <v>1118</v>
      </c>
      <c r="Z3314" s="1" t="s">
        <v>5859</v>
      </c>
      <c r="AA3314" s="1" t="s">
        <v>7401</v>
      </c>
      <c r="AB3314" s="1" t="s">
        <v>7402</v>
      </c>
      <c r="AC3314" s="1" t="s">
        <v>1989</v>
      </c>
      <c r="AD3314" s="5">
        <v>1.414E7</v>
      </c>
      <c r="AE3314" s="1" t="s">
        <v>1079</v>
      </c>
      <c r="AF3314" s="5">
        <v>6363.0</v>
      </c>
      <c r="AG3314" s="5">
        <v>11.0</v>
      </c>
      <c r="AH3314" s="5">
        <v>2.3095904E7</v>
      </c>
      <c r="AI3314" s="10"/>
      <c r="AJ3314" s="10"/>
      <c r="AK3314" s="10"/>
      <c r="AL3314" s="10"/>
      <c r="AM3314" s="1" t="s">
        <v>7403</v>
      </c>
      <c r="AN3314" s="10"/>
      <c r="AO3314" s="10"/>
      <c r="AP3314" s="1" t="s">
        <v>5862</v>
      </c>
    </row>
    <row r="3315">
      <c r="A3315" s="1" t="s">
        <v>4752</v>
      </c>
      <c r="B3315" s="14">
        <v>45901.0</v>
      </c>
      <c r="C3315" s="1" t="s">
        <v>7395</v>
      </c>
      <c r="D3315" s="5">
        <v>4.4626642000176E13</v>
      </c>
      <c r="E3315" s="1" t="s">
        <v>4752</v>
      </c>
      <c r="F3315" s="1" t="s">
        <v>5851</v>
      </c>
      <c r="G3315" s="1" t="s">
        <v>5852</v>
      </c>
      <c r="H3315" s="1" t="s">
        <v>18165</v>
      </c>
      <c r="I3315" s="1" t="s">
        <v>5854</v>
      </c>
      <c r="J3315" s="1" t="s">
        <v>4759</v>
      </c>
      <c r="K3315" s="1" t="s">
        <v>7397</v>
      </c>
      <c r="L3315" s="1" t="s">
        <v>7398</v>
      </c>
      <c r="M3315" s="1" t="s">
        <v>7399</v>
      </c>
      <c r="N3315" s="5">
        <v>4.4626642000176E13</v>
      </c>
      <c r="O3315" s="1" t="s">
        <v>1072</v>
      </c>
      <c r="P3315" s="1" t="s">
        <v>7397</v>
      </c>
      <c r="Q3315" s="5">
        <v>2.0</v>
      </c>
      <c r="R3315" s="15">
        <v>44547.0</v>
      </c>
      <c r="S3315" s="5">
        <v>0.0</v>
      </c>
      <c r="T3315" s="10"/>
      <c r="U3315" s="10"/>
      <c r="V3315" s="15">
        <v>44547.0</v>
      </c>
      <c r="W3315" s="5">
        <v>4669999.0</v>
      </c>
      <c r="X3315" s="1" t="s">
        <v>7400</v>
      </c>
      <c r="Y3315" s="1" t="s">
        <v>1118</v>
      </c>
      <c r="Z3315" s="1" t="s">
        <v>5859</v>
      </c>
      <c r="AA3315" s="1" t="s">
        <v>7401</v>
      </c>
      <c r="AB3315" s="1" t="s">
        <v>7402</v>
      </c>
      <c r="AC3315" s="1" t="s">
        <v>1989</v>
      </c>
      <c r="AD3315" s="5">
        <v>1.414E7</v>
      </c>
      <c r="AE3315" s="1" t="s">
        <v>1079</v>
      </c>
      <c r="AF3315" s="5">
        <v>6363.0</v>
      </c>
      <c r="AG3315" s="5">
        <v>11.0</v>
      </c>
      <c r="AH3315" s="5">
        <v>2.3095904E7</v>
      </c>
      <c r="AI3315" s="10"/>
      <c r="AJ3315" s="10"/>
      <c r="AK3315" s="10"/>
      <c r="AL3315" s="10"/>
      <c r="AM3315" s="1" t="s">
        <v>7403</v>
      </c>
      <c r="AN3315" s="10"/>
      <c r="AO3315" s="10"/>
      <c r="AP3315" s="1" t="s">
        <v>5862</v>
      </c>
    </row>
    <row r="3316">
      <c r="A3316" s="1" t="s">
        <v>4752</v>
      </c>
      <c r="B3316" s="14">
        <v>45900.0</v>
      </c>
      <c r="C3316" s="1" t="s">
        <v>6764</v>
      </c>
      <c r="D3316" s="5">
        <v>4.7934402000127E13</v>
      </c>
      <c r="E3316" s="1" t="s">
        <v>4752</v>
      </c>
      <c r="F3316" s="1" t="s">
        <v>5851</v>
      </c>
      <c r="G3316" s="1" t="s">
        <v>8053</v>
      </c>
      <c r="H3316" s="1" t="s">
        <v>18166</v>
      </c>
      <c r="I3316" s="1" t="s">
        <v>6236</v>
      </c>
      <c r="J3316" s="1" t="s">
        <v>4759</v>
      </c>
      <c r="K3316" s="1" t="s">
        <v>6767</v>
      </c>
      <c r="L3316" s="1" t="s">
        <v>6768</v>
      </c>
      <c r="M3316" s="1" t="s">
        <v>6769</v>
      </c>
      <c r="N3316" s="5">
        <v>4.7934402000127E13</v>
      </c>
      <c r="O3316" s="1" t="s">
        <v>1072</v>
      </c>
      <c r="P3316" s="10"/>
      <c r="Q3316" s="5">
        <v>2.0</v>
      </c>
      <c r="R3316" s="15">
        <v>44817.0</v>
      </c>
      <c r="S3316" s="5">
        <v>0.0</v>
      </c>
      <c r="T3316" s="10"/>
      <c r="U3316" s="10"/>
      <c r="V3316" s="15">
        <v>44817.0</v>
      </c>
      <c r="W3316" s="5">
        <v>4661300.0</v>
      </c>
      <c r="X3316" s="1" t="s">
        <v>6770</v>
      </c>
      <c r="Y3316" s="1" t="s">
        <v>1118</v>
      </c>
      <c r="Z3316" s="1" t="s">
        <v>5859</v>
      </c>
      <c r="AA3316" s="1" t="s">
        <v>5860</v>
      </c>
      <c r="AB3316" s="1" t="s">
        <v>6771</v>
      </c>
      <c r="AC3316" s="1" t="s">
        <v>1989</v>
      </c>
      <c r="AD3316" s="5">
        <v>1.414E7</v>
      </c>
      <c r="AE3316" s="1" t="s">
        <v>1079</v>
      </c>
      <c r="AF3316" s="5">
        <v>6363.0</v>
      </c>
      <c r="AG3316" s="5">
        <v>16.0</v>
      </c>
      <c r="AH3316" s="5">
        <v>3.238018E7</v>
      </c>
      <c r="AI3316" s="10"/>
      <c r="AJ3316" s="10"/>
      <c r="AK3316" s="10"/>
      <c r="AL3316" s="10"/>
      <c r="AM3316" s="1" t="s">
        <v>6772</v>
      </c>
      <c r="AN3316" s="10"/>
      <c r="AO3316" s="10"/>
      <c r="AP3316" s="1" t="s">
        <v>5862</v>
      </c>
    </row>
    <row r="3317">
      <c r="A3317" s="1" t="s">
        <v>4752</v>
      </c>
      <c r="B3317" s="14">
        <v>46232.0</v>
      </c>
      <c r="C3317" s="1" t="s">
        <v>9753</v>
      </c>
      <c r="D3317" s="5">
        <v>4.6469754000196E13</v>
      </c>
      <c r="E3317" s="1" t="s">
        <v>4752</v>
      </c>
      <c r="F3317" s="1" t="s">
        <v>1097</v>
      </c>
      <c r="G3317" s="1" t="s">
        <v>4771</v>
      </c>
      <c r="H3317" s="1" t="s">
        <v>18167</v>
      </c>
      <c r="I3317" s="17">
        <v>45528.0</v>
      </c>
      <c r="J3317" s="1" t="s">
        <v>4759</v>
      </c>
      <c r="K3317" s="1" t="s">
        <v>9755</v>
      </c>
      <c r="L3317" s="1" t="s">
        <v>9756</v>
      </c>
      <c r="M3317" s="1" t="s">
        <v>9757</v>
      </c>
      <c r="N3317" s="5">
        <v>4.6469754000196E13</v>
      </c>
      <c r="O3317" s="1" t="s">
        <v>1072</v>
      </c>
      <c r="P3317" s="1" t="s">
        <v>9758</v>
      </c>
      <c r="Q3317" s="5">
        <v>2.0</v>
      </c>
      <c r="R3317" s="15">
        <v>44701.0</v>
      </c>
      <c r="S3317" s="5">
        <v>0.0</v>
      </c>
      <c r="T3317" s="10"/>
      <c r="U3317" s="10"/>
      <c r="V3317" s="15">
        <v>44701.0</v>
      </c>
      <c r="W3317" s="5">
        <v>161001.0</v>
      </c>
      <c r="X3317" s="10"/>
      <c r="Y3317" s="1" t="s">
        <v>1075</v>
      </c>
      <c r="Z3317" s="1" t="s">
        <v>9759</v>
      </c>
      <c r="AA3317" s="5">
        <v>893.0</v>
      </c>
      <c r="AB3317" s="10"/>
      <c r="AC3317" s="1" t="s">
        <v>1078</v>
      </c>
      <c r="AD3317" s="5">
        <v>3.7130087E7</v>
      </c>
      <c r="AE3317" s="1" t="s">
        <v>1205</v>
      </c>
      <c r="AF3317" s="5">
        <v>4031.0</v>
      </c>
      <c r="AG3317" s="5">
        <v>35.0</v>
      </c>
      <c r="AH3317" s="5">
        <v>9.9974507E7</v>
      </c>
      <c r="AI3317" s="10"/>
      <c r="AJ3317" s="10"/>
      <c r="AK3317" s="10"/>
      <c r="AL3317" s="10"/>
      <c r="AM3317" s="1" t="s">
        <v>9760</v>
      </c>
      <c r="AN3317" s="10"/>
      <c r="AO3317" s="10"/>
      <c r="AP3317" s="1" t="s">
        <v>7750</v>
      </c>
    </row>
    <row r="3318">
      <c r="A3318" s="1" t="s">
        <v>4752</v>
      </c>
      <c r="B3318" s="14">
        <v>45677.0</v>
      </c>
      <c r="C3318" s="1" t="s">
        <v>8079</v>
      </c>
      <c r="D3318" s="5">
        <v>3.0654266000119E13</v>
      </c>
      <c r="E3318" s="1" t="s">
        <v>4752</v>
      </c>
      <c r="F3318" s="1" t="s">
        <v>1097</v>
      </c>
      <c r="G3318" s="1" t="s">
        <v>7157</v>
      </c>
      <c r="H3318" s="1" t="s">
        <v>18168</v>
      </c>
      <c r="I3318" s="1" t="s">
        <v>1933</v>
      </c>
      <c r="J3318" s="1" t="s">
        <v>4755</v>
      </c>
      <c r="K3318" s="1" t="s">
        <v>8081</v>
      </c>
      <c r="L3318" s="1" t="s">
        <v>8082</v>
      </c>
      <c r="M3318" s="1" t="s">
        <v>8083</v>
      </c>
      <c r="N3318" s="5">
        <v>3.0654266000119E13</v>
      </c>
      <c r="O3318" s="1" t="s">
        <v>1072</v>
      </c>
      <c r="P3318" s="1" t="s">
        <v>8079</v>
      </c>
      <c r="Q3318" s="5">
        <v>2.0</v>
      </c>
      <c r="R3318" s="15">
        <v>43259.0</v>
      </c>
      <c r="S3318" s="5">
        <v>0.0</v>
      </c>
      <c r="T3318" s="10"/>
      <c r="U3318" s="10"/>
      <c r="V3318" s="15">
        <v>43259.0</v>
      </c>
      <c r="W3318" s="5">
        <v>161001.0</v>
      </c>
      <c r="X3318" s="1" t="s">
        <v>8084</v>
      </c>
      <c r="Y3318" s="1" t="s">
        <v>1090</v>
      </c>
      <c r="Z3318" s="1" t="s">
        <v>8085</v>
      </c>
      <c r="AA3318" s="5">
        <v>1271.0</v>
      </c>
      <c r="AB3318" s="1" t="s">
        <v>1092</v>
      </c>
      <c r="AC3318" s="1" t="s">
        <v>1078</v>
      </c>
      <c r="AD3318" s="5">
        <v>1.466E7</v>
      </c>
      <c r="AE3318" s="1" t="s">
        <v>1079</v>
      </c>
      <c r="AF3318" s="5">
        <v>6999.0</v>
      </c>
      <c r="AG3318" s="5">
        <v>16.0</v>
      </c>
      <c r="AH3318" s="5">
        <v>9.9995973E7</v>
      </c>
      <c r="AI3318" s="5">
        <v>16.0</v>
      </c>
      <c r="AJ3318" s="5">
        <v>9.4038639E7</v>
      </c>
      <c r="AK3318" s="10"/>
      <c r="AL3318" s="10"/>
      <c r="AM3318" s="1" t="s">
        <v>8086</v>
      </c>
      <c r="AN3318" s="10"/>
      <c r="AO3318" s="10"/>
      <c r="AP3318" s="1" t="s">
        <v>8087</v>
      </c>
    </row>
    <row r="3319">
      <c r="A3319" s="1" t="s">
        <v>4752</v>
      </c>
      <c r="B3319" s="16">
        <v>46010.0</v>
      </c>
      <c r="C3319" s="1" t="s">
        <v>17704</v>
      </c>
      <c r="D3319" s="5">
        <v>4.7622237000178E13</v>
      </c>
      <c r="E3319" s="1" t="s">
        <v>4752</v>
      </c>
      <c r="F3319" s="1" t="s">
        <v>1097</v>
      </c>
      <c r="G3319" s="1" t="s">
        <v>4761</v>
      </c>
      <c r="H3319" s="1" t="s">
        <v>18169</v>
      </c>
      <c r="I3319" s="5">
        <v>101.0</v>
      </c>
      <c r="J3319" s="1" t="s">
        <v>4759</v>
      </c>
      <c r="K3319" s="1" t="s">
        <v>17706</v>
      </c>
      <c r="L3319" s="1" t="s">
        <v>17707</v>
      </c>
      <c r="M3319" s="1" t="s">
        <v>17708</v>
      </c>
      <c r="N3319" s="5">
        <v>4.7622237000178E13</v>
      </c>
      <c r="O3319" s="1" t="s">
        <v>1072</v>
      </c>
      <c r="P3319" s="1" t="s">
        <v>17704</v>
      </c>
      <c r="Q3319" s="5">
        <v>2.0</v>
      </c>
      <c r="R3319" s="15">
        <v>44791.0</v>
      </c>
      <c r="S3319" s="5">
        <v>0.0</v>
      </c>
      <c r="T3319" s="10"/>
      <c r="U3319" s="5">
        <v>105.0</v>
      </c>
      <c r="V3319" s="15">
        <v>44791.0</v>
      </c>
      <c r="W3319" s="5">
        <v>161001.0</v>
      </c>
      <c r="X3319" s="1" t="s">
        <v>17709</v>
      </c>
      <c r="Y3319" s="1" t="s">
        <v>1346</v>
      </c>
      <c r="Z3319" s="1" t="s">
        <v>17710</v>
      </c>
      <c r="AA3319" s="1" t="s">
        <v>1410</v>
      </c>
      <c r="AB3319" s="10"/>
      <c r="AC3319" s="1" t="s">
        <v>1121</v>
      </c>
      <c r="AD3319" s="5">
        <v>7.852E7</v>
      </c>
      <c r="AE3319" s="1" t="s">
        <v>1122</v>
      </c>
      <c r="AF3319" s="5">
        <v>9887.0</v>
      </c>
      <c r="AG3319" s="5">
        <v>66.0</v>
      </c>
      <c r="AH3319" s="5">
        <v>9.9675788E7</v>
      </c>
      <c r="AI3319" s="5">
        <v>0.0</v>
      </c>
      <c r="AJ3319" s="5">
        <v>0.0</v>
      </c>
      <c r="AK3319" s="10"/>
      <c r="AL3319" s="10"/>
      <c r="AM3319" s="1" t="s">
        <v>17711</v>
      </c>
      <c r="AN3319" s="10"/>
      <c r="AO3319" s="10"/>
      <c r="AP3319" s="1" t="s">
        <v>14190</v>
      </c>
    </row>
    <row r="3320">
      <c r="A3320" s="1" t="s">
        <v>4752</v>
      </c>
      <c r="B3320" s="16">
        <v>46345.0</v>
      </c>
      <c r="C3320" s="1" t="s">
        <v>18170</v>
      </c>
      <c r="D3320" s="5">
        <v>5.3846182000182E13</v>
      </c>
      <c r="E3320" s="1" t="s">
        <v>4752</v>
      </c>
      <c r="F3320" s="1" t="s">
        <v>1097</v>
      </c>
      <c r="G3320" s="1" t="s">
        <v>5403</v>
      </c>
      <c r="H3320" s="1" t="s">
        <v>18171</v>
      </c>
      <c r="I3320" s="5">
        <v>58.0</v>
      </c>
      <c r="J3320" s="1" t="s">
        <v>4759</v>
      </c>
      <c r="K3320" s="1" t="s">
        <v>18172</v>
      </c>
      <c r="L3320" s="1" t="s">
        <v>18173</v>
      </c>
      <c r="M3320" s="1" t="s">
        <v>18174</v>
      </c>
      <c r="N3320" s="5">
        <v>5.3846182000182E13</v>
      </c>
      <c r="O3320" s="1" t="s">
        <v>1072</v>
      </c>
      <c r="P3320" s="1" t="s">
        <v>18175</v>
      </c>
      <c r="Q3320" s="5">
        <v>2.0</v>
      </c>
      <c r="R3320" s="15">
        <v>45329.0</v>
      </c>
      <c r="S3320" s="5">
        <v>0.0</v>
      </c>
      <c r="T3320" s="10"/>
      <c r="U3320" s="10"/>
      <c r="V3320" s="15">
        <v>45329.0</v>
      </c>
      <c r="W3320" s="5">
        <v>161001.0</v>
      </c>
      <c r="X3320" s="10"/>
      <c r="Y3320" s="1" t="s">
        <v>1075</v>
      </c>
      <c r="Z3320" s="1" t="s">
        <v>9583</v>
      </c>
      <c r="AA3320" s="5">
        <v>1911.0</v>
      </c>
      <c r="AB3320" s="1" t="s">
        <v>18176</v>
      </c>
      <c r="AC3320" s="1" t="s">
        <v>3581</v>
      </c>
      <c r="AD3320" s="5">
        <v>8.9713075E7</v>
      </c>
      <c r="AE3320" s="1" t="s">
        <v>1386</v>
      </c>
      <c r="AF3320" s="5">
        <v>8083.0</v>
      </c>
      <c r="AG3320" s="5">
        <v>49.0</v>
      </c>
      <c r="AH3320" s="5">
        <v>9.9037917E7</v>
      </c>
      <c r="AI3320" s="10"/>
      <c r="AJ3320" s="10"/>
      <c r="AK3320" s="10"/>
      <c r="AL3320" s="10"/>
      <c r="AM3320" s="1" t="s">
        <v>9585</v>
      </c>
      <c r="AN3320" s="10"/>
      <c r="AO3320" s="10"/>
      <c r="AP3320" s="1" t="s">
        <v>9586</v>
      </c>
    </row>
    <row r="3321">
      <c r="A3321" s="1" t="s">
        <v>4752</v>
      </c>
      <c r="B3321" s="16">
        <v>46312.0</v>
      </c>
      <c r="C3321" s="1" t="s">
        <v>4756</v>
      </c>
      <c r="D3321" s="5">
        <v>3.8149788000175E13</v>
      </c>
      <c r="E3321" s="1" t="s">
        <v>4752</v>
      </c>
      <c r="F3321" s="1" t="s">
        <v>1547</v>
      </c>
      <c r="G3321" s="1" t="s">
        <v>4757</v>
      </c>
      <c r="H3321" s="5">
        <v>8.0</v>
      </c>
      <c r="I3321" s="5">
        <v>30.0</v>
      </c>
      <c r="J3321" s="1" t="s">
        <v>4759</v>
      </c>
      <c r="K3321" s="1" t="s">
        <v>2318</v>
      </c>
      <c r="L3321" s="1" t="s">
        <v>2321</v>
      </c>
      <c r="M3321" s="1" t="s">
        <v>2322</v>
      </c>
      <c r="N3321" s="5">
        <v>3.8149788000175E13</v>
      </c>
      <c r="O3321" s="1" t="s">
        <v>1072</v>
      </c>
      <c r="P3321" s="1" t="s">
        <v>2323</v>
      </c>
      <c r="Q3321" s="5">
        <v>2.0</v>
      </c>
      <c r="R3321" s="15">
        <v>44062.0</v>
      </c>
      <c r="S3321" s="5">
        <v>0.0</v>
      </c>
      <c r="T3321" s="10"/>
      <c r="U3321" s="10"/>
      <c r="V3321" s="15">
        <v>44062.0</v>
      </c>
      <c r="W3321" s="5">
        <v>8219999.0</v>
      </c>
      <c r="X3321" s="1" t="s">
        <v>2324</v>
      </c>
      <c r="Y3321" s="1" t="s">
        <v>2325</v>
      </c>
      <c r="Z3321" s="1" t="s">
        <v>2326</v>
      </c>
      <c r="AA3321" s="5">
        <v>600.0</v>
      </c>
      <c r="AB3321" s="10"/>
      <c r="AC3321" s="1" t="s">
        <v>2327</v>
      </c>
      <c r="AD3321" s="5">
        <v>1.78E7</v>
      </c>
      <c r="AE3321" s="1" t="s">
        <v>1079</v>
      </c>
      <c r="AF3321" s="5">
        <v>6101.0</v>
      </c>
      <c r="AG3321" s="5">
        <v>18.0</v>
      </c>
      <c r="AH3321" s="5">
        <v>9.7073004E7</v>
      </c>
      <c r="AI3321" s="5">
        <v>18.0</v>
      </c>
      <c r="AJ3321" s="5">
        <v>9.7213774E7</v>
      </c>
      <c r="AK3321" s="10"/>
      <c r="AL3321" s="10"/>
      <c r="AM3321" s="1" t="s">
        <v>2328</v>
      </c>
      <c r="AN3321" s="10"/>
      <c r="AO3321" s="10"/>
      <c r="AP3321" s="1" t="s">
        <v>2329</v>
      </c>
    </row>
    <row r="3322">
      <c r="A3322" s="1" t="s">
        <v>4752</v>
      </c>
      <c r="B3322" s="14">
        <v>45781.0</v>
      </c>
      <c r="C3322" s="1" t="s">
        <v>18177</v>
      </c>
      <c r="D3322" s="5">
        <v>5.0265691000123E13</v>
      </c>
      <c r="E3322" s="1" t="s">
        <v>4752</v>
      </c>
      <c r="F3322" s="1" t="s">
        <v>1097</v>
      </c>
      <c r="G3322" s="1" t="s">
        <v>4761</v>
      </c>
      <c r="H3322" s="1" t="s">
        <v>18178</v>
      </c>
      <c r="I3322" s="5">
        <v>101.0</v>
      </c>
      <c r="J3322" s="1" t="s">
        <v>4759</v>
      </c>
      <c r="K3322" s="1" t="s">
        <v>18179</v>
      </c>
      <c r="L3322" s="1" t="s">
        <v>18180</v>
      </c>
      <c r="M3322" s="1" t="s">
        <v>18181</v>
      </c>
      <c r="N3322" s="5">
        <v>5.0265691000123E13</v>
      </c>
      <c r="O3322" s="1" t="s">
        <v>1072</v>
      </c>
      <c r="P3322" s="1" t="s">
        <v>18177</v>
      </c>
      <c r="Q3322" s="5">
        <v>2.0</v>
      </c>
      <c r="R3322" s="15">
        <v>45027.0</v>
      </c>
      <c r="S3322" s="5">
        <v>0.0</v>
      </c>
      <c r="T3322" s="10"/>
      <c r="U3322" s="10"/>
      <c r="V3322" s="15">
        <v>45027.0</v>
      </c>
      <c r="W3322" s="5">
        <v>161001.0</v>
      </c>
      <c r="X3322" s="1" t="s">
        <v>18182</v>
      </c>
      <c r="Y3322" s="1" t="s">
        <v>1090</v>
      </c>
      <c r="Z3322" s="1" t="s">
        <v>18183</v>
      </c>
      <c r="AA3322" s="5">
        <v>971.0</v>
      </c>
      <c r="AB3322" s="1" t="s">
        <v>18184</v>
      </c>
      <c r="AC3322" s="1" t="s">
        <v>11125</v>
      </c>
      <c r="AD3322" s="5">
        <v>3.8408188E7</v>
      </c>
      <c r="AE3322" s="1" t="s">
        <v>1205</v>
      </c>
      <c r="AF3322" s="5">
        <v>5403.0</v>
      </c>
      <c r="AG3322" s="5">
        <v>34.0</v>
      </c>
      <c r="AH3322" s="5">
        <v>3.3002095E7</v>
      </c>
      <c r="AI3322" s="10"/>
      <c r="AJ3322" s="10"/>
      <c r="AK3322" s="10"/>
      <c r="AL3322" s="10"/>
      <c r="AM3322" s="1" t="s">
        <v>18185</v>
      </c>
      <c r="AN3322" s="10"/>
      <c r="AO3322" s="10"/>
      <c r="AP3322" s="1" t="s">
        <v>1207</v>
      </c>
    </row>
    <row r="3323">
      <c r="A3323" s="1" t="s">
        <v>4752</v>
      </c>
      <c r="B3323" s="14">
        <v>45899.0</v>
      </c>
      <c r="C3323" s="1" t="s">
        <v>3270</v>
      </c>
      <c r="D3323" s="5">
        <v>4.1432663000162E13</v>
      </c>
      <c r="E3323" s="1" t="s">
        <v>4752</v>
      </c>
      <c r="F3323" s="1" t="s">
        <v>1097</v>
      </c>
      <c r="G3323" s="1" t="s">
        <v>4761</v>
      </c>
      <c r="H3323" s="1" t="s">
        <v>18186</v>
      </c>
      <c r="I3323" s="5">
        <v>101.0</v>
      </c>
      <c r="J3323" s="1" t="s">
        <v>4759</v>
      </c>
      <c r="K3323" s="1" t="s">
        <v>3267</v>
      </c>
      <c r="L3323" s="1" t="s">
        <v>3268</v>
      </c>
      <c r="M3323" s="1" t="s">
        <v>3269</v>
      </c>
      <c r="N3323" s="5">
        <v>4.1432663000162E13</v>
      </c>
      <c r="O3323" s="1" t="s">
        <v>1072</v>
      </c>
      <c r="P3323" s="1" t="s">
        <v>3270</v>
      </c>
      <c r="Q3323" s="5">
        <v>2.0</v>
      </c>
      <c r="R3323" s="15">
        <v>44287.0</v>
      </c>
      <c r="S3323" s="5">
        <v>0.0</v>
      </c>
      <c r="T3323" s="10"/>
      <c r="U3323" s="10"/>
      <c r="V3323" s="15">
        <v>44287.0</v>
      </c>
      <c r="W3323" s="5">
        <v>161001.0</v>
      </c>
      <c r="X3323" s="1" t="s">
        <v>3271</v>
      </c>
      <c r="Y3323" s="1" t="s">
        <v>1075</v>
      </c>
      <c r="Z3323" s="1" t="s">
        <v>3272</v>
      </c>
      <c r="AA3323" s="5">
        <v>133.0</v>
      </c>
      <c r="AB3323" s="10"/>
      <c r="AC3323" s="1" t="s">
        <v>3273</v>
      </c>
      <c r="AD3323" s="5">
        <v>2.973E7</v>
      </c>
      <c r="AE3323" s="1" t="s">
        <v>1604</v>
      </c>
      <c r="AF3323" s="5">
        <v>5615.0</v>
      </c>
      <c r="AG3323" s="5">
        <v>27.0</v>
      </c>
      <c r="AH3323" s="5">
        <v>3.4018221E7</v>
      </c>
      <c r="AI3323" s="10"/>
      <c r="AJ3323" s="10"/>
      <c r="AK3323" s="10"/>
      <c r="AL3323" s="10"/>
      <c r="AM3323" s="1" t="s">
        <v>3274</v>
      </c>
      <c r="AN3323" s="10"/>
      <c r="AO3323" s="10"/>
      <c r="AP3323" s="1" t="s">
        <v>3275</v>
      </c>
    </row>
    <row r="3324">
      <c r="A3324" s="1" t="s">
        <v>4752</v>
      </c>
      <c r="B3324" s="14">
        <v>46288.0</v>
      </c>
      <c r="C3324" s="1" t="s">
        <v>18187</v>
      </c>
      <c r="D3324" s="5">
        <v>2.0462106000114E13</v>
      </c>
      <c r="E3324" s="1" t="s">
        <v>4752</v>
      </c>
      <c r="F3324" s="1" t="s">
        <v>1097</v>
      </c>
      <c r="G3324" s="1" t="s">
        <v>4761</v>
      </c>
      <c r="H3324" s="1" t="s">
        <v>18188</v>
      </c>
      <c r="I3324" s="5">
        <v>101.0</v>
      </c>
      <c r="J3324" s="1" t="s">
        <v>4759</v>
      </c>
      <c r="K3324" s="1" t="s">
        <v>18189</v>
      </c>
      <c r="L3324" s="1" t="s">
        <v>18190</v>
      </c>
      <c r="M3324" s="1" t="s">
        <v>18191</v>
      </c>
      <c r="N3324" s="5">
        <v>2.0462106000114E13</v>
      </c>
      <c r="O3324" s="1" t="s">
        <v>1072</v>
      </c>
      <c r="P3324" s="1" t="s">
        <v>18192</v>
      </c>
      <c r="Q3324" s="5">
        <v>2.0</v>
      </c>
      <c r="R3324" s="15">
        <v>44641.0</v>
      </c>
      <c r="S3324" s="5">
        <v>0.0</v>
      </c>
      <c r="T3324" s="10"/>
      <c r="U3324" s="10"/>
      <c r="V3324" s="15">
        <v>41807.0</v>
      </c>
      <c r="W3324" s="5">
        <v>161001.0</v>
      </c>
      <c r="X3324" s="1" t="s">
        <v>16098</v>
      </c>
      <c r="Y3324" s="1" t="s">
        <v>1075</v>
      </c>
      <c r="Z3324" s="1" t="s">
        <v>18193</v>
      </c>
      <c r="AA3324" s="5">
        <v>1307.0</v>
      </c>
      <c r="AB3324" s="1" t="s">
        <v>3170</v>
      </c>
      <c r="AC3324" s="1" t="s">
        <v>17606</v>
      </c>
      <c r="AD3324" s="5">
        <v>7.982515E7</v>
      </c>
      <c r="AE3324" s="1" t="s">
        <v>1940</v>
      </c>
      <c r="AF3324" s="5">
        <v>9073.0</v>
      </c>
      <c r="AG3324" s="5">
        <v>67.0</v>
      </c>
      <c r="AH3324" s="5">
        <v>9.8686565E7</v>
      </c>
      <c r="AI3324" s="10"/>
      <c r="AJ3324" s="10"/>
      <c r="AK3324" s="10"/>
      <c r="AL3324" s="10"/>
      <c r="AM3324" s="1" t="s">
        <v>18194</v>
      </c>
      <c r="AN3324" s="10"/>
      <c r="AO3324" s="10"/>
      <c r="AP3324" s="1" t="s">
        <v>2282</v>
      </c>
    </row>
    <row r="3325">
      <c r="A3325" s="1" t="s">
        <v>4752</v>
      </c>
      <c r="B3325" s="16">
        <v>45973.0</v>
      </c>
      <c r="C3325" s="1" t="s">
        <v>15658</v>
      </c>
      <c r="D3325" s="5">
        <v>5.0118948000114E13</v>
      </c>
      <c r="E3325" s="1" t="s">
        <v>4752</v>
      </c>
      <c r="F3325" s="1" t="s">
        <v>1097</v>
      </c>
      <c r="G3325" s="1" t="s">
        <v>4761</v>
      </c>
      <c r="H3325" s="1" t="s">
        <v>18195</v>
      </c>
      <c r="I3325" s="5">
        <v>101.0</v>
      </c>
      <c r="J3325" s="1" t="s">
        <v>4759</v>
      </c>
      <c r="K3325" s="1" t="s">
        <v>15660</v>
      </c>
      <c r="L3325" s="1" t="s">
        <v>15661</v>
      </c>
      <c r="M3325" s="1" t="s">
        <v>15662</v>
      </c>
      <c r="N3325" s="5">
        <v>5.0118948000114E13</v>
      </c>
      <c r="O3325" s="1" t="s">
        <v>1072</v>
      </c>
      <c r="P3325" s="1" t="s">
        <v>15430</v>
      </c>
      <c r="Q3325" s="5">
        <v>2.0</v>
      </c>
      <c r="R3325" s="15">
        <v>45013.0</v>
      </c>
      <c r="S3325" s="5">
        <v>0.0</v>
      </c>
      <c r="T3325" s="10"/>
      <c r="U3325" s="10"/>
      <c r="V3325" s="15">
        <v>45013.0</v>
      </c>
      <c r="W3325" s="5">
        <v>161001.0</v>
      </c>
      <c r="X3325" s="1" t="s">
        <v>15663</v>
      </c>
      <c r="Y3325" s="1" t="s">
        <v>1075</v>
      </c>
      <c r="Z3325" s="1" t="s">
        <v>15664</v>
      </c>
      <c r="AA3325" s="5">
        <v>236.0</v>
      </c>
      <c r="AB3325" s="10"/>
      <c r="AC3325" s="1" t="s">
        <v>15665</v>
      </c>
      <c r="AD3325" s="5">
        <v>3.8202208E7</v>
      </c>
      <c r="AE3325" s="1" t="s">
        <v>1205</v>
      </c>
      <c r="AF3325" s="5">
        <v>4541.0</v>
      </c>
      <c r="AG3325" s="5">
        <v>34.0</v>
      </c>
      <c r="AH3325" s="5">
        <v>9.916919E7</v>
      </c>
      <c r="AI3325" s="5">
        <v>34.0</v>
      </c>
      <c r="AJ3325" s="5">
        <v>8.4415161E7</v>
      </c>
      <c r="AK3325" s="10"/>
      <c r="AL3325" s="10"/>
      <c r="AM3325" s="1" t="s">
        <v>15666</v>
      </c>
      <c r="AN3325" s="10"/>
      <c r="AO3325" s="10"/>
      <c r="AP3325" s="1" t="s">
        <v>6703</v>
      </c>
    </row>
    <row r="3326">
      <c r="A3326" s="1" t="s">
        <v>4752</v>
      </c>
      <c r="B3326" s="14">
        <v>46185.0</v>
      </c>
      <c r="C3326" s="1" t="s">
        <v>4811</v>
      </c>
      <c r="D3326" s="5">
        <v>5.0425540000195E13</v>
      </c>
      <c r="E3326" s="1" t="s">
        <v>4752</v>
      </c>
      <c r="F3326" s="1" t="s">
        <v>1097</v>
      </c>
      <c r="G3326" s="1" t="s">
        <v>4799</v>
      </c>
      <c r="H3326" s="1" t="s">
        <v>18196</v>
      </c>
      <c r="I3326" s="5">
        <v>58.0</v>
      </c>
      <c r="J3326" s="1" t="s">
        <v>4759</v>
      </c>
      <c r="K3326" s="1" t="s">
        <v>4813</v>
      </c>
      <c r="L3326" s="1" t="s">
        <v>4814</v>
      </c>
      <c r="M3326" s="1" t="s">
        <v>4815</v>
      </c>
      <c r="N3326" s="5">
        <v>5.0425540000195E13</v>
      </c>
      <c r="O3326" s="1" t="s">
        <v>1072</v>
      </c>
      <c r="P3326" s="1" t="s">
        <v>4811</v>
      </c>
      <c r="Q3326" s="5">
        <v>2.0</v>
      </c>
      <c r="R3326" s="15">
        <v>45040.0</v>
      </c>
      <c r="S3326" s="5">
        <v>0.0</v>
      </c>
      <c r="T3326" s="10"/>
      <c r="U3326" s="5">
        <v>105.0</v>
      </c>
      <c r="V3326" s="15">
        <v>45040.0</v>
      </c>
      <c r="W3326" s="5">
        <v>161001.0</v>
      </c>
      <c r="X3326" s="1" t="s">
        <v>4816</v>
      </c>
      <c r="Y3326" s="1" t="s">
        <v>1075</v>
      </c>
      <c r="Z3326" s="1" t="s">
        <v>4817</v>
      </c>
      <c r="AA3326" s="5">
        <v>1010.0</v>
      </c>
      <c r="AB3326" s="1" t="s">
        <v>1092</v>
      </c>
      <c r="AC3326" s="1" t="s">
        <v>4818</v>
      </c>
      <c r="AD3326" s="5">
        <v>7.8895136E7</v>
      </c>
      <c r="AE3326" s="1" t="s">
        <v>1122</v>
      </c>
      <c r="AF3326" s="5">
        <v>9907.0</v>
      </c>
      <c r="AG3326" s="5">
        <v>66.0</v>
      </c>
      <c r="AH3326" s="5">
        <v>9.614992E7</v>
      </c>
      <c r="AI3326" s="5">
        <v>0.0</v>
      </c>
      <c r="AJ3326" s="5">
        <v>0.0</v>
      </c>
      <c r="AK3326" s="10"/>
      <c r="AL3326" s="10"/>
      <c r="AM3326" s="1" t="s">
        <v>4819</v>
      </c>
      <c r="AN3326" s="10"/>
      <c r="AO3326" s="10"/>
      <c r="AP3326" s="1" t="s">
        <v>4820</v>
      </c>
    </row>
    <row r="3327">
      <c r="A3327" s="1" t="s">
        <v>4752</v>
      </c>
      <c r="B3327" s="14">
        <v>45808.0</v>
      </c>
      <c r="C3327" s="1" t="s">
        <v>1664</v>
      </c>
      <c r="D3327" s="5">
        <v>4.8361157000179E13</v>
      </c>
      <c r="E3327" s="1" t="s">
        <v>4752</v>
      </c>
      <c r="F3327" s="1" t="s">
        <v>2725</v>
      </c>
      <c r="G3327" s="1" t="s">
        <v>6935</v>
      </c>
      <c r="H3327" s="1" t="s">
        <v>18197</v>
      </c>
      <c r="I3327" s="5">
        <v>67.0</v>
      </c>
      <c r="J3327" s="1" t="s">
        <v>4759</v>
      </c>
      <c r="K3327" s="1" t="s">
        <v>12887</v>
      </c>
      <c r="L3327" s="1" t="s">
        <v>12888</v>
      </c>
      <c r="M3327" s="1" t="s">
        <v>12889</v>
      </c>
      <c r="N3327" s="5">
        <v>4.8361157000179E13</v>
      </c>
      <c r="O3327" s="1" t="s">
        <v>1072</v>
      </c>
      <c r="P3327" s="1" t="s">
        <v>1664</v>
      </c>
      <c r="Q3327" s="5">
        <v>2.0</v>
      </c>
      <c r="R3327" s="15">
        <v>44854.0</v>
      </c>
      <c r="S3327" s="5">
        <v>0.0</v>
      </c>
      <c r="T3327" s="10"/>
      <c r="U3327" s="5">
        <v>105.0</v>
      </c>
      <c r="V3327" s="15">
        <v>44854.0</v>
      </c>
      <c r="W3327" s="5">
        <v>161001.0</v>
      </c>
      <c r="X3327" s="1" t="s">
        <v>12890</v>
      </c>
      <c r="Y3327" s="1" t="s">
        <v>1075</v>
      </c>
      <c r="Z3327" s="1" t="s">
        <v>12710</v>
      </c>
      <c r="AA3327" s="5">
        <v>338.0</v>
      </c>
      <c r="AB3327" s="1" t="s">
        <v>1092</v>
      </c>
      <c r="AC3327" s="1" t="s">
        <v>12891</v>
      </c>
      <c r="AD3327" s="5">
        <v>7.782332E7</v>
      </c>
      <c r="AE3327" s="1" t="s">
        <v>1568</v>
      </c>
      <c r="AF3327" s="5">
        <v>9241.0</v>
      </c>
      <c r="AG3327" s="5">
        <v>63.0</v>
      </c>
      <c r="AH3327" s="5">
        <v>9.9492767E7</v>
      </c>
      <c r="AI3327" s="5">
        <v>0.0</v>
      </c>
      <c r="AJ3327" s="5">
        <v>0.0</v>
      </c>
      <c r="AK3327" s="10"/>
      <c r="AL3327" s="10"/>
      <c r="AM3327" s="1" t="s">
        <v>12892</v>
      </c>
      <c r="AN3327" s="10"/>
      <c r="AO3327" s="10"/>
      <c r="AP3327" s="1" t="s">
        <v>3052</v>
      </c>
    </row>
    <row r="3328">
      <c r="A3328" s="1" t="s">
        <v>4752</v>
      </c>
      <c r="B3328" s="14">
        <v>45855.0</v>
      </c>
      <c r="C3328" s="1" t="s">
        <v>9237</v>
      </c>
      <c r="D3328" s="5">
        <v>1.7322961000115E13</v>
      </c>
      <c r="E3328" s="1" t="s">
        <v>4752</v>
      </c>
      <c r="F3328" s="1" t="s">
        <v>1097</v>
      </c>
      <c r="G3328" s="1" t="s">
        <v>4761</v>
      </c>
      <c r="H3328" s="1" t="s">
        <v>18198</v>
      </c>
      <c r="I3328" s="5">
        <v>101.0</v>
      </c>
      <c r="J3328" s="1" t="s">
        <v>4759</v>
      </c>
      <c r="K3328" s="1" t="s">
        <v>9239</v>
      </c>
      <c r="L3328" s="1" t="s">
        <v>9240</v>
      </c>
      <c r="M3328" s="1" t="s">
        <v>9241</v>
      </c>
      <c r="N3328" s="5">
        <v>1.7322961000115E13</v>
      </c>
      <c r="O3328" s="1" t="s">
        <v>1072</v>
      </c>
      <c r="P3328" s="1" t="s">
        <v>9237</v>
      </c>
      <c r="Q3328" s="5">
        <v>2.0</v>
      </c>
      <c r="R3328" s="15">
        <v>41262.0</v>
      </c>
      <c r="S3328" s="5">
        <v>0.0</v>
      </c>
      <c r="T3328" s="10"/>
      <c r="U3328" s="10"/>
      <c r="V3328" s="15">
        <v>41262.0</v>
      </c>
      <c r="W3328" s="5">
        <v>4683400.0</v>
      </c>
      <c r="X3328" s="1" t="s">
        <v>9242</v>
      </c>
      <c r="Y3328" s="1" t="s">
        <v>1075</v>
      </c>
      <c r="Z3328" s="1" t="s">
        <v>9243</v>
      </c>
      <c r="AA3328" s="5">
        <v>30.0</v>
      </c>
      <c r="AB3328" s="10"/>
      <c r="AC3328" s="1" t="s">
        <v>9244</v>
      </c>
      <c r="AD3328" s="5">
        <v>3.821E7</v>
      </c>
      <c r="AE3328" s="1" t="s">
        <v>1205</v>
      </c>
      <c r="AF3328" s="5">
        <v>5013.0</v>
      </c>
      <c r="AG3328" s="5">
        <v>34.0</v>
      </c>
      <c r="AH3328" s="5">
        <v>3.4261633E7</v>
      </c>
      <c r="AI3328" s="10"/>
      <c r="AJ3328" s="10"/>
      <c r="AK3328" s="5">
        <v>34.0</v>
      </c>
      <c r="AL3328" s="5">
        <v>3.3337448E7</v>
      </c>
      <c r="AM3328" s="1" t="s">
        <v>9245</v>
      </c>
      <c r="AN3328" s="10"/>
      <c r="AO3328" s="10"/>
      <c r="AP3328" s="1" t="s">
        <v>5732</v>
      </c>
    </row>
    <row r="3329">
      <c r="A3329" s="1" t="s">
        <v>4752</v>
      </c>
      <c r="B3329" s="14">
        <v>45871.0</v>
      </c>
      <c r="C3329" s="1" t="s">
        <v>9893</v>
      </c>
      <c r="D3329" s="5">
        <v>4.9269302000159E13</v>
      </c>
      <c r="E3329" s="1" t="s">
        <v>4752</v>
      </c>
      <c r="F3329" s="1" t="s">
        <v>1097</v>
      </c>
      <c r="G3329" s="1" t="s">
        <v>4799</v>
      </c>
      <c r="H3329" s="1" t="s">
        <v>18199</v>
      </c>
      <c r="I3329" s="5">
        <v>58.0</v>
      </c>
      <c r="J3329" s="1" t="s">
        <v>4759</v>
      </c>
      <c r="K3329" s="1" t="s">
        <v>9895</v>
      </c>
      <c r="L3329" s="1" t="s">
        <v>9896</v>
      </c>
      <c r="M3329" s="1" t="s">
        <v>9897</v>
      </c>
      <c r="N3329" s="5">
        <v>4.9269302000159E13</v>
      </c>
      <c r="O3329" s="1" t="s">
        <v>1072</v>
      </c>
      <c r="P3329" s="1" t="s">
        <v>9898</v>
      </c>
      <c r="Q3329" s="5">
        <v>2.0</v>
      </c>
      <c r="R3329" s="15">
        <v>44946.0</v>
      </c>
      <c r="S3329" s="5">
        <v>0.0</v>
      </c>
      <c r="T3329" s="10"/>
      <c r="U3329" s="5">
        <v>105.0</v>
      </c>
      <c r="V3329" s="15">
        <v>44946.0</v>
      </c>
      <c r="W3329" s="5">
        <v>161001.0</v>
      </c>
      <c r="X3329" s="1" t="s">
        <v>9899</v>
      </c>
      <c r="Y3329" s="1" t="s">
        <v>1075</v>
      </c>
      <c r="Z3329" s="1" t="s">
        <v>9900</v>
      </c>
      <c r="AA3329" s="5">
        <v>117.0</v>
      </c>
      <c r="AB3329" s="10"/>
      <c r="AC3329" s="1" t="s">
        <v>1078</v>
      </c>
      <c r="AD3329" s="5">
        <v>4.986E7</v>
      </c>
      <c r="AE3329" s="1" t="s">
        <v>4007</v>
      </c>
      <c r="AF3329" s="5">
        <v>3151.0</v>
      </c>
      <c r="AG3329" s="5">
        <v>79.0</v>
      </c>
      <c r="AH3329" s="5">
        <v>9.9267422E7</v>
      </c>
      <c r="AI3329" s="10"/>
      <c r="AJ3329" s="10"/>
      <c r="AK3329" s="10"/>
      <c r="AL3329" s="10"/>
      <c r="AM3329" s="1" t="s">
        <v>9901</v>
      </c>
      <c r="AN3329" s="10"/>
      <c r="AO3329" s="10"/>
      <c r="AP3329" s="1" t="s">
        <v>9902</v>
      </c>
    </row>
    <row r="3330">
      <c r="A3330" s="1" t="s">
        <v>4752</v>
      </c>
      <c r="B3330" s="14">
        <v>46034.0</v>
      </c>
      <c r="C3330" s="1" t="s">
        <v>15700</v>
      </c>
      <c r="D3330" s="5">
        <v>5.1329004000159E13</v>
      </c>
      <c r="E3330" s="1" t="s">
        <v>4752</v>
      </c>
      <c r="F3330" s="1" t="s">
        <v>1097</v>
      </c>
      <c r="G3330" s="1" t="s">
        <v>4771</v>
      </c>
      <c r="H3330" s="5">
        <v>8.22449E7</v>
      </c>
      <c r="I3330" s="17">
        <v>45528.0</v>
      </c>
      <c r="J3330" s="1" t="s">
        <v>4759</v>
      </c>
      <c r="K3330" s="1" t="s">
        <v>15702</v>
      </c>
      <c r="L3330" s="1" t="s">
        <v>15703</v>
      </c>
      <c r="M3330" s="1" t="s">
        <v>15704</v>
      </c>
      <c r="N3330" s="5">
        <v>5.1329004000159E13</v>
      </c>
      <c r="O3330" s="1" t="s">
        <v>1072</v>
      </c>
      <c r="P3330" s="1" t="s">
        <v>15700</v>
      </c>
      <c r="Q3330" s="5">
        <v>2.0</v>
      </c>
      <c r="R3330" s="15">
        <v>45113.0</v>
      </c>
      <c r="S3330" s="5">
        <v>0.0</v>
      </c>
      <c r="T3330" s="10"/>
      <c r="U3330" s="5">
        <v>105.0</v>
      </c>
      <c r="V3330" s="15">
        <v>45113.0</v>
      </c>
      <c r="W3330" s="5">
        <v>161001.0</v>
      </c>
      <c r="X3330" s="1" t="s">
        <v>15705</v>
      </c>
      <c r="Y3330" s="1" t="s">
        <v>1090</v>
      </c>
      <c r="Z3330" s="1" t="s">
        <v>4795</v>
      </c>
      <c r="AA3330" s="5">
        <v>4434.0</v>
      </c>
      <c r="AB3330" s="1" t="s">
        <v>1337</v>
      </c>
      <c r="AC3330" s="1" t="s">
        <v>1078</v>
      </c>
      <c r="AD3330" s="5">
        <v>7.693E7</v>
      </c>
      <c r="AE3330" s="1" t="s">
        <v>1313</v>
      </c>
      <c r="AF3330" s="5">
        <v>35.0</v>
      </c>
      <c r="AG3330" s="5">
        <v>69.0</v>
      </c>
      <c r="AH3330" s="5">
        <v>8.4699167E7</v>
      </c>
      <c r="AI3330" s="5">
        <v>0.0</v>
      </c>
      <c r="AJ3330" s="5">
        <v>0.0</v>
      </c>
      <c r="AK3330" s="10"/>
      <c r="AL3330" s="10"/>
      <c r="AM3330" s="1" t="s">
        <v>15706</v>
      </c>
      <c r="AN3330" s="10"/>
      <c r="AO3330" s="10"/>
      <c r="AP3330" s="1" t="s">
        <v>15707</v>
      </c>
    </row>
    <row r="3331">
      <c r="A3331" s="1" t="s">
        <v>4752</v>
      </c>
      <c r="B3331" s="14">
        <v>46108.0</v>
      </c>
      <c r="C3331" s="1" t="s">
        <v>14373</v>
      </c>
      <c r="D3331" s="5">
        <v>1.0284929000143E13</v>
      </c>
      <c r="E3331" s="1" t="s">
        <v>4752</v>
      </c>
      <c r="F3331" s="1" t="s">
        <v>1097</v>
      </c>
      <c r="G3331" s="1" t="s">
        <v>4761</v>
      </c>
      <c r="H3331" s="1" t="s">
        <v>18200</v>
      </c>
      <c r="I3331" s="5">
        <v>101.0</v>
      </c>
      <c r="J3331" s="1" t="s">
        <v>4759</v>
      </c>
      <c r="K3331" s="1" t="s">
        <v>14375</v>
      </c>
      <c r="L3331" s="1" t="s">
        <v>14376</v>
      </c>
      <c r="M3331" s="1" t="s">
        <v>14377</v>
      </c>
      <c r="N3331" s="5">
        <v>1.0284929000143E13</v>
      </c>
      <c r="O3331" s="1" t="s">
        <v>1072</v>
      </c>
      <c r="P3331" s="1" t="s">
        <v>14378</v>
      </c>
      <c r="Q3331" s="5">
        <v>2.0</v>
      </c>
      <c r="R3331" s="15">
        <v>44048.0</v>
      </c>
      <c r="S3331" s="5">
        <v>0.0</v>
      </c>
      <c r="T3331" s="10"/>
      <c r="U3331" s="10"/>
      <c r="V3331" s="15">
        <v>39674.0</v>
      </c>
      <c r="W3331" s="5">
        <v>161001.0</v>
      </c>
      <c r="X3331" s="1" t="s">
        <v>3233</v>
      </c>
      <c r="Y3331" s="1" t="s">
        <v>1075</v>
      </c>
      <c r="Z3331" s="1" t="s">
        <v>14379</v>
      </c>
      <c r="AA3331" s="5">
        <v>2100.0</v>
      </c>
      <c r="AB3331" s="10"/>
      <c r="AC3331" s="1" t="s">
        <v>14380</v>
      </c>
      <c r="AD3331" s="5">
        <v>8.542E7</v>
      </c>
      <c r="AE3331" s="1" t="s">
        <v>1231</v>
      </c>
      <c r="AF3331" s="5">
        <v>7523.0</v>
      </c>
      <c r="AG3331" s="5">
        <v>41.0</v>
      </c>
      <c r="AH3331" s="5">
        <v>9.1034514E7</v>
      </c>
      <c r="AI3331" s="5">
        <v>45.0</v>
      </c>
      <c r="AJ3331" s="5">
        <v>9.9141015E7</v>
      </c>
      <c r="AK3331" s="10"/>
      <c r="AL3331" s="10"/>
      <c r="AM3331" s="1" t="s">
        <v>14381</v>
      </c>
      <c r="AN3331" s="10"/>
      <c r="AO3331" s="10"/>
      <c r="AP3331" s="1" t="s">
        <v>6826</v>
      </c>
    </row>
    <row r="3332">
      <c r="A3332" s="1" t="s">
        <v>4752</v>
      </c>
      <c r="B3332" s="14">
        <v>46176.0</v>
      </c>
      <c r="C3332" s="1" t="s">
        <v>6764</v>
      </c>
      <c r="D3332" s="5">
        <v>4.7934402000127E13</v>
      </c>
      <c r="E3332" s="1" t="s">
        <v>4752</v>
      </c>
      <c r="F3332" s="1" t="s">
        <v>18201</v>
      </c>
      <c r="G3332" s="1" t="s">
        <v>6765</v>
      </c>
      <c r="H3332" s="1" t="s">
        <v>18202</v>
      </c>
      <c r="I3332" s="5">
        <v>67.0</v>
      </c>
      <c r="J3332" s="1" t="s">
        <v>4759</v>
      </c>
      <c r="K3332" s="1" t="s">
        <v>6767</v>
      </c>
      <c r="L3332" s="1" t="s">
        <v>6768</v>
      </c>
      <c r="M3332" s="1" t="s">
        <v>6769</v>
      </c>
      <c r="N3332" s="5">
        <v>4.7934402000127E13</v>
      </c>
      <c r="O3332" s="1" t="s">
        <v>1072</v>
      </c>
      <c r="P3332" s="10"/>
      <c r="Q3332" s="5">
        <v>2.0</v>
      </c>
      <c r="R3332" s="15">
        <v>44817.0</v>
      </c>
      <c r="S3332" s="5">
        <v>0.0</v>
      </c>
      <c r="T3332" s="10"/>
      <c r="U3332" s="10"/>
      <c r="V3332" s="15">
        <v>44817.0</v>
      </c>
      <c r="W3332" s="5">
        <v>4661300.0</v>
      </c>
      <c r="X3332" s="1" t="s">
        <v>6770</v>
      </c>
      <c r="Y3332" s="1" t="s">
        <v>1118</v>
      </c>
      <c r="Z3332" s="1" t="s">
        <v>5859</v>
      </c>
      <c r="AA3332" s="1" t="s">
        <v>5860</v>
      </c>
      <c r="AB3332" s="1" t="s">
        <v>6771</v>
      </c>
      <c r="AC3332" s="1" t="s">
        <v>1989</v>
      </c>
      <c r="AD3332" s="5">
        <v>1.414E7</v>
      </c>
      <c r="AE3332" s="1" t="s">
        <v>1079</v>
      </c>
      <c r="AF3332" s="5">
        <v>6363.0</v>
      </c>
      <c r="AG3332" s="5">
        <v>16.0</v>
      </c>
      <c r="AH3332" s="5">
        <v>3.238018E7</v>
      </c>
      <c r="AI3332" s="10"/>
      <c r="AJ3332" s="10"/>
      <c r="AK3332" s="10"/>
      <c r="AL3332" s="10"/>
      <c r="AM3332" s="1" t="s">
        <v>6772</v>
      </c>
      <c r="AN3332" s="10"/>
      <c r="AO3332" s="10"/>
      <c r="AP3332" s="1" t="s">
        <v>5862</v>
      </c>
    </row>
    <row r="3333">
      <c r="A3333" s="1" t="s">
        <v>4752</v>
      </c>
      <c r="B3333" s="14">
        <v>46236.0</v>
      </c>
      <c r="C3333" s="1" t="s">
        <v>14382</v>
      </c>
      <c r="D3333" s="5">
        <v>3.2403088000189E13</v>
      </c>
      <c r="E3333" s="1" t="s">
        <v>4752</v>
      </c>
      <c r="F3333" s="1" t="s">
        <v>1097</v>
      </c>
      <c r="G3333" s="1" t="s">
        <v>18203</v>
      </c>
      <c r="H3333" s="1" t="s">
        <v>18204</v>
      </c>
      <c r="I3333" s="17">
        <v>45331.0</v>
      </c>
      <c r="J3333" s="1" t="s">
        <v>4755</v>
      </c>
      <c r="K3333" s="1" t="s">
        <v>14384</v>
      </c>
      <c r="L3333" s="1" t="s">
        <v>14385</v>
      </c>
      <c r="M3333" s="1" t="s">
        <v>14386</v>
      </c>
      <c r="N3333" s="5">
        <v>3.2403088000189E13</v>
      </c>
      <c r="O3333" s="1" t="s">
        <v>1072</v>
      </c>
      <c r="P3333" s="10"/>
      <c r="Q3333" s="5">
        <v>2.0</v>
      </c>
      <c r="R3333" s="15">
        <v>43475.0</v>
      </c>
      <c r="S3333" s="5">
        <v>0.0</v>
      </c>
      <c r="T3333" s="10"/>
      <c r="U3333" s="10"/>
      <c r="V3333" s="15">
        <v>43475.0</v>
      </c>
      <c r="W3333" s="5">
        <v>7490103.0</v>
      </c>
      <c r="X3333" s="1" t="s">
        <v>14387</v>
      </c>
      <c r="Y3333" s="1" t="s">
        <v>1346</v>
      </c>
      <c r="Z3333" s="1" t="s">
        <v>14388</v>
      </c>
      <c r="AA3333" s="5">
        <v>1108.0</v>
      </c>
      <c r="AB3333" s="10"/>
      <c r="AC3333" s="1" t="s">
        <v>14389</v>
      </c>
      <c r="AD3333" s="5">
        <v>1.2945874E7</v>
      </c>
      <c r="AE3333" s="1" t="s">
        <v>1079</v>
      </c>
      <c r="AF3333" s="5">
        <v>6181.0</v>
      </c>
      <c r="AG3333" s="5">
        <v>11.0</v>
      </c>
      <c r="AH3333" s="5">
        <v>9.3205012E7</v>
      </c>
      <c r="AI3333" s="10"/>
      <c r="AJ3333" s="10"/>
      <c r="AK3333" s="10"/>
      <c r="AL3333" s="10"/>
      <c r="AM3333" s="1" t="s">
        <v>14390</v>
      </c>
      <c r="AN3333" s="10"/>
      <c r="AO3333" s="10"/>
      <c r="AP3333" s="1" t="s">
        <v>14391</v>
      </c>
    </row>
    <row r="3334">
      <c r="A3334" s="1" t="s">
        <v>4752</v>
      </c>
      <c r="B3334" s="16">
        <v>46311.0</v>
      </c>
      <c r="C3334" s="1" t="s">
        <v>5686</v>
      </c>
      <c r="D3334" s="5">
        <v>4.78206330001E13</v>
      </c>
      <c r="E3334" s="1" t="s">
        <v>4752</v>
      </c>
      <c r="F3334" s="1" t="s">
        <v>4858</v>
      </c>
      <c r="G3334" s="1" t="s">
        <v>4859</v>
      </c>
      <c r="H3334" s="1" t="s">
        <v>18205</v>
      </c>
      <c r="I3334" s="5">
        <v>35.0</v>
      </c>
      <c r="J3334" s="1" t="s">
        <v>4759</v>
      </c>
      <c r="K3334" s="1" t="s">
        <v>5686</v>
      </c>
      <c r="L3334" s="1" t="s">
        <v>5688</v>
      </c>
      <c r="M3334" s="1" t="s">
        <v>5689</v>
      </c>
      <c r="N3334" s="5">
        <v>4.78206330001E13</v>
      </c>
      <c r="O3334" s="1" t="s">
        <v>1072</v>
      </c>
      <c r="P3334" s="1" t="s">
        <v>5690</v>
      </c>
      <c r="Q3334" s="5">
        <v>2.0</v>
      </c>
      <c r="R3334" s="15">
        <v>44806.0</v>
      </c>
      <c r="S3334" s="5">
        <v>0.0</v>
      </c>
      <c r="T3334" s="10"/>
      <c r="U3334" s="10"/>
      <c r="V3334" s="15">
        <v>44806.0</v>
      </c>
      <c r="W3334" s="5">
        <v>2621300.0</v>
      </c>
      <c r="X3334" s="1" t="s">
        <v>5691</v>
      </c>
      <c r="Y3334" s="1" t="s">
        <v>1075</v>
      </c>
      <c r="Z3334" s="1" t="s">
        <v>5692</v>
      </c>
      <c r="AA3334" s="1" t="s">
        <v>1120</v>
      </c>
      <c r="AB3334" s="10"/>
      <c r="AC3334" s="1" t="s">
        <v>5693</v>
      </c>
      <c r="AD3334" s="5">
        <v>4.5658464E7</v>
      </c>
      <c r="AE3334" s="1" t="s">
        <v>1106</v>
      </c>
      <c r="AF3334" s="5">
        <v>3573.0</v>
      </c>
      <c r="AG3334" s="5">
        <v>77.0</v>
      </c>
      <c r="AH3334" s="5">
        <v>3.6283119E7</v>
      </c>
      <c r="AI3334" s="10"/>
      <c r="AJ3334" s="10"/>
      <c r="AK3334" s="10"/>
      <c r="AL3334" s="10"/>
      <c r="AM3334" s="1" t="s">
        <v>5694</v>
      </c>
      <c r="AN3334" s="10"/>
      <c r="AO3334" s="10"/>
      <c r="AP3334" s="1" t="s">
        <v>5695</v>
      </c>
    </row>
    <row r="3335">
      <c r="A3335" s="1" t="s">
        <v>4752</v>
      </c>
      <c r="B3335" s="14">
        <v>46222.0</v>
      </c>
      <c r="C3335" s="1" t="s">
        <v>18206</v>
      </c>
      <c r="D3335" s="5">
        <v>3.7153679000169E13</v>
      </c>
      <c r="E3335" s="1" t="s">
        <v>4752</v>
      </c>
      <c r="F3335" s="1" t="s">
        <v>1097</v>
      </c>
      <c r="G3335" s="1" t="s">
        <v>4761</v>
      </c>
      <c r="H3335" s="1" t="s">
        <v>18207</v>
      </c>
      <c r="I3335" s="5">
        <v>101.0</v>
      </c>
      <c r="J3335" s="1" t="s">
        <v>4759</v>
      </c>
      <c r="K3335" s="1" t="s">
        <v>18208</v>
      </c>
      <c r="L3335" s="1" t="s">
        <v>18209</v>
      </c>
      <c r="M3335" s="1" t="s">
        <v>18210</v>
      </c>
      <c r="N3335" s="5">
        <v>3.7153679000169E13</v>
      </c>
      <c r="O3335" s="1" t="s">
        <v>1072</v>
      </c>
      <c r="P3335" s="1" t="s">
        <v>18211</v>
      </c>
      <c r="Q3335" s="5">
        <v>2.0</v>
      </c>
      <c r="R3335" s="15">
        <v>44610.0</v>
      </c>
      <c r="S3335" s="5">
        <v>0.0</v>
      </c>
      <c r="T3335" s="10"/>
      <c r="U3335" s="10"/>
      <c r="V3335" s="15">
        <v>43966.0</v>
      </c>
      <c r="W3335" s="5">
        <v>8211300.0</v>
      </c>
      <c r="X3335" s="1" t="s">
        <v>18212</v>
      </c>
      <c r="Y3335" s="1" t="s">
        <v>1075</v>
      </c>
      <c r="Z3335" s="1" t="s">
        <v>18213</v>
      </c>
      <c r="AA3335" s="5">
        <v>65.0</v>
      </c>
      <c r="AB3335" s="10"/>
      <c r="AC3335" s="1" t="s">
        <v>18214</v>
      </c>
      <c r="AD3335" s="5">
        <v>1.8708664E7</v>
      </c>
      <c r="AE3335" s="1" t="s">
        <v>1079</v>
      </c>
      <c r="AF3335" s="5">
        <v>6189.0</v>
      </c>
      <c r="AG3335" s="5">
        <v>14.0</v>
      </c>
      <c r="AH3335" s="5">
        <v>3.7319583E7</v>
      </c>
      <c r="AI3335" s="5">
        <v>14.0</v>
      </c>
      <c r="AJ3335" s="5">
        <v>9.7085595E7</v>
      </c>
      <c r="AK3335" s="10"/>
      <c r="AL3335" s="10"/>
      <c r="AM3335" s="1" t="s">
        <v>18215</v>
      </c>
      <c r="AN3335" s="10"/>
      <c r="AO3335" s="10"/>
      <c r="AP3335" s="1" t="s">
        <v>13558</v>
      </c>
    </row>
    <row r="3336">
      <c r="A3336" s="1" t="s">
        <v>4752</v>
      </c>
      <c r="B3336" s="14">
        <v>45918.0</v>
      </c>
      <c r="C3336" s="1" t="s">
        <v>15729</v>
      </c>
      <c r="D3336" s="5">
        <v>5.1533207000162E13</v>
      </c>
      <c r="E3336" s="1" t="s">
        <v>4752</v>
      </c>
      <c r="F3336" s="1" t="s">
        <v>1097</v>
      </c>
      <c r="G3336" s="1" t="s">
        <v>4761</v>
      </c>
      <c r="H3336" s="1" t="s">
        <v>18216</v>
      </c>
      <c r="I3336" s="5">
        <v>101.0</v>
      </c>
      <c r="J3336" s="1" t="s">
        <v>4755</v>
      </c>
      <c r="K3336" s="1" t="s">
        <v>15731</v>
      </c>
      <c r="L3336" s="1" t="s">
        <v>15732</v>
      </c>
      <c r="M3336" s="1" t="s">
        <v>15733</v>
      </c>
      <c r="N3336" s="5">
        <v>5.1533207000162E13</v>
      </c>
      <c r="O3336" s="1" t="s">
        <v>1072</v>
      </c>
      <c r="P3336" s="1" t="s">
        <v>15734</v>
      </c>
      <c r="Q3336" s="5">
        <v>2.0</v>
      </c>
      <c r="R3336" s="15">
        <v>45131.0</v>
      </c>
      <c r="S3336" s="5">
        <v>0.0</v>
      </c>
      <c r="T3336" s="10"/>
      <c r="U3336" s="10"/>
      <c r="V3336" s="15">
        <v>45131.0</v>
      </c>
      <c r="W3336" s="5">
        <v>161001.0</v>
      </c>
      <c r="X3336" s="10"/>
      <c r="Y3336" s="1" t="s">
        <v>1090</v>
      </c>
      <c r="Z3336" s="1" t="s">
        <v>15735</v>
      </c>
      <c r="AA3336" s="5">
        <v>101.0</v>
      </c>
      <c r="AB3336" s="10"/>
      <c r="AC3336" s="1" t="s">
        <v>15736</v>
      </c>
      <c r="AD3336" s="5">
        <v>1.479E7</v>
      </c>
      <c r="AE3336" s="1" t="s">
        <v>1079</v>
      </c>
      <c r="AF3336" s="5">
        <v>6449.0</v>
      </c>
      <c r="AG3336" s="5">
        <v>64.0</v>
      </c>
      <c r="AH3336" s="5">
        <v>8.1242505E7</v>
      </c>
      <c r="AI3336" s="10"/>
      <c r="AJ3336" s="10"/>
      <c r="AK3336" s="10"/>
      <c r="AL3336" s="10"/>
      <c r="AM3336" s="1" t="s">
        <v>15737</v>
      </c>
      <c r="AN3336" s="10"/>
      <c r="AO3336" s="10"/>
      <c r="AP3336" s="1" t="s">
        <v>8922</v>
      </c>
    </row>
    <row r="3337">
      <c r="A3337" s="1" t="s">
        <v>4752</v>
      </c>
      <c r="B3337" s="14">
        <v>45892.0</v>
      </c>
      <c r="C3337" s="1" t="s">
        <v>18217</v>
      </c>
      <c r="D3337" s="5">
        <v>8.962483000117E12</v>
      </c>
      <c r="E3337" s="1" t="s">
        <v>4752</v>
      </c>
      <c r="F3337" s="1" t="s">
        <v>1097</v>
      </c>
      <c r="G3337" s="1" t="s">
        <v>4898</v>
      </c>
      <c r="H3337" s="1" t="s">
        <v>18218</v>
      </c>
      <c r="I3337" s="5">
        <v>78.0</v>
      </c>
      <c r="J3337" s="1" t="s">
        <v>4759</v>
      </c>
      <c r="K3337" s="1" t="s">
        <v>18219</v>
      </c>
      <c r="L3337" s="1" t="s">
        <v>18220</v>
      </c>
      <c r="M3337" s="1" t="s">
        <v>18221</v>
      </c>
      <c r="N3337" s="5">
        <v>8.962483000117E12</v>
      </c>
      <c r="O3337" s="1" t="s">
        <v>1072</v>
      </c>
      <c r="P3337" s="1" t="s">
        <v>18222</v>
      </c>
      <c r="Q3337" s="5">
        <v>2.0</v>
      </c>
      <c r="R3337" s="15">
        <v>39283.0</v>
      </c>
      <c r="S3337" s="5">
        <v>0.0</v>
      </c>
      <c r="T3337" s="10"/>
      <c r="U3337" s="10"/>
      <c r="V3337" s="15">
        <v>39283.0</v>
      </c>
      <c r="W3337" s="5">
        <v>7490103.0</v>
      </c>
      <c r="X3337" s="1" t="s">
        <v>18223</v>
      </c>
      <c r="Y3337" s="1" t="s">
        <v>1090</v>
      </c>
      <c r="Z3337" s="1" t="s">
        <v>10749</v>
      </c>
      <c r="AA3337" s="5">
        <v>1797.0</v>
      </c>
      <c r="AB3337" s="10"/>
      <c r="AC3337" s="1" t="s">
        <v>1078</v>
      </c>
      <c r="AD3337" s="5">
        <v>8.937E7</v>
      </c>
      <c r="AE3337" s="1" t="s">
        <v>1386</v>
      </c>
      <c r="AF3337" s="5">
        <v>8239.0</v>
      </c>
      <c r="AG3337" s="5">
        <v>47.0</v>
      </c>
      <c r="AH3337" s="5">
        <v>3.6532675E7</v>
      </c>
      <c r="AI3337" s="5">
        <v>47.0</v>
      </c>
      <c r="AJ3337" s="5">
        <v>3.6540414E7</v>
      </c>
      <c r="AK3337" s="5">
        <v>47.0</v>
      </c>
      <c r="AL3337" s="5">
        <v>3.6540414E7</v>
      </c>
      <c r="AM3337" s="1" t="s">
        <v>18224</v>
      </c>
      <c r="AN3337" s="10"/>
      <c r="AO3337" s="10"/>
      <c r="AP3337" s="1" t="s">
        <v>18225</v>
      </c>
    </row>
    <row r="3338">
      <c r="A3338" s="1" t="s">
        <v>4752</v>
      </c>
      <c r="B3338" s="14">
        <v>46257.0</v>
      </c>
      <c r="C3338" s="1" t="s">
        <v>5558</v>
      </c>
      <c r="D3338" s="5">
        <v>5.266174400015E13</v>
      </c>
      <c r="E3338" s="1" t="s">
        <v>4752</v>
      </c>
      <c r="F3338" s="1" t="s">
        <v>1097</v>
      </c>
      <c r="G3338" s="1" t="s">
        <v>4799</v>
      </c>
      <c r="H3338" s="1" t="s">
        <v>18226</v>
      </c>
      <c r="I3338" s="5">
        <v>58.0</v>
      </c>
      <c r="J3338" s="1" t="s">
        <v>4759</v>
      </c>
      <c r="K3338" s="1" t="s">
        <v>5560</v>
      </c>
      <c r="L3338" s="1" t="s">
        <v>5561</v>
      </c>
      <c r="M3338" s="1" t="s">
        <v>5562</v>
      </c>
      <c r="N3338" s="5">
        <v>5.266174400015E13</v>
      </c>
      <c r="O3338" s="1" t="s">
        <v>1072</v>
      </c>
      <c r="P3338" s="1" t="s">
        <v>5563</v>
      </c>
      <c r="Q3338" s="5">
        <v>2.0</v>
      </c>
      <c r="R3338" s="15">
        <v>45224.0</v>
      </c>
      <c r="S3338" s="5">
        <v>0.0</v>
      </c>
      <c r="T3338" s="10"/>
      <c r="U3338" s="10"/>
      <c r="V3338" s="15">
        <v>45224.0</v>
      </c>
      <c r="W3338" s="5">
        <v>161001.0</v>
      </c>
      <c r="X3338" s="1" t="s">
        <v>5564</v>
      </c>
      <c r="Y3338" s="1" t="s">
        <v>1090</v>
      </c>
      <c r="Z3338" s="1" t="s">
        <v>5565</v>
      </c>
      <c r="AA3338" s="5">
        <v>1579.0</v>
      </c>
      <c r="AB3338" s="1" t="s">
        <v>4069</v>
      </c>
      <c r="AC3338" s="1" t="s">
        <v>5566</v>
      </c>
      <c r="AD3338" s="5">
        <v>7.6871445E7</v>
      </c>
      <c r="AE3338" s="1" t="s">
        <v>1313</v>
      </c>
      <c r="AF3338" s="5">
        <v>7.0</v>
      </c>
      <c r="AG3338" s="5">
        <v>69.0</v>
      </c>
      <c r="AH3338" s="5">
        <v>9.3577302E7</v>
      </c>
      <c r="AI3338" s="10"/>
      <c r="AJ3338" s="10"/>
      <c r="AK3338" s="10"/>
      <c r="AL3338" s="10"/>
      <c r="AM3338" s="1" t="s">
        <v>5567</v>
      </c>
      <c r="AN3338" s="10"/>
      <c r="AO3338" s="10"/>
      <c r="AP3338" s="1" t="s">
        <v>1315</v>
      </c>
    </row>
    <row r="3339">
      <c r="A3339" s="1" t="s">
        <v>4752</v>
      </c>
      <c r="B3339" s="14">
        <v>46158.0</v>
      </c>
      <c r="C3339" s="1" t="s">
        <v>10432</v>
      </c>
      <c r="D3339" s="5">
        <v>5.3551829000149E13</v>
      </c>
      <c r="E3339" s="1" t="s">
        <v>4752</v>
      </c>
      <c r="F3339" s="1" t="s">
        <v>1097</v>
      </c>
      <c r="G3339" s="1" t="s">
        <v>4761</v>
      </c>
      <c r="H3339" s="1" t="s">
        <v>18227</v>
      </c>
      <c r="I3339" s="5">
        <v>101.0</v>
      </c>
      <c r="J3339" s="1" t="s">
        <v>4759</v>
      </c>
      <c r="K3339" s="1" t="s">
        <v>10434</v>
      </c>
      <c r="L3339" s="1" t="s">
        <v>10435</v>
      </c>
      <c r="M3339" s="1" t="s">
        <v>10436</v>
      </c>
      <c r="N3339" s="5">
        <v>5.3551829000149E13</v>
      </c>
      <c r="O3339" s="1" t="s">
        <v>1072</v>
      </c>
      <c r="P3339" s="1" t="s">
        <v>10437</v>
      </c>
      <c r="Q3339" s="5">
        <v>2.0</v>
      </c>
      <c r="R3339" s="15">
        <v>45309.0</v>
      </c>
      <c r="S3339" s="5">
        <v>0.0</v>
      </c>
      <c r="T3339" s="10"/>
      <c r="U3339" s="10"/>
      <c r="V3339" s="15">
        <v>45309.0</v>
      </c>
      <c r="W3339" s="5">
        <v>7739099.0</v>
      </c>
      <c r="X3339" s="1" t="s">
        <v>10438</v>
      </c>
      <c r="Y3339" s="1" t="s">
        <v>1090</v>
      </c>
      <c r="Z3339" s="1" t="s">
        <v>2385</v>
      </c>
      <c r="AA3339" s="5">
        <v>498.0</v>
      </c>
      <c r="AB3339" s="10"/>
      <c r="AC3339" s="1" t="s">
        <v>10439</v>
      </c>
      <c r="AD3339" s="5">
        <v>1.786E7</v>
      </c>
      <c r="AE3339" s="1" t="s">
        <v>1079</v>
      </c>
      <c r="AF3339" s="5">
        <v>6799.0</v>
      </c>
      <c r="AG3339" s="5">
        <v>18.0</v>
      </c>
      <c r="AH3339" s="5">
        <v>9.8093418E7</v>
      </c>
      <c r="AI3339" s="10"/>
      <c r="AJ3339" s="10"/>
      <c r="AK3339" s="10"/>
      <c r="AL3339" s="10"/>
      <c r="AM3339" s="1" t="s">
        <v>10440</v>
      </c>
      <c r="AN3339" s="10"/>
      <c r="AO3339" s="10"/>
      <c r="AP3339" s="1" t="s">
        <v>10441</v>
      </c>
    </row>
    <row r="3340">
      <c r="A3340" s="1" t="s">
        <v>4752</v>
      </c>
      <c r="B3340" s="14">
        <v>46150.0</v>
      </c>
      <c r="C3340" s="1" t="s">
        <v>9291</v>
      </c>
      <c r="D3340" s="5">
        <v>3.629781000109E13</v>
      </c>
      <c r="E3340" s="1" t="s">
        <v>4752</v>
      </c>
      <c r="F3340" s="1" t="s">
        <v>1097</v>
      </c>
      <c r="G3340" s="1" t="s">
        <v>4799</v>
      </c>
      <c r="H3340" s="1" t="s">
        <v>18228</v>
      </c>
      <c r="I3340" s="5">
        <v>58.0</v>
      </c>
      <c r="J3340" s="1" t="s">
        <v>4759</v>
      </c>
      <c r="K3340" s="1" t="s">
        <v>4900</v>
      </c>
      <c r="L3340" s="1" t="s">
        <v>9294</v>
      </c>
      <c r="M3340" s="1" t="s">
        <v>4902</v>
      </c>
      <c r="N3340" s="5">
        <v>3.629781000109E13</v>
      </c>
      <c r="O3340" s="1" t="s">
        <v>1103</v>
      </c>
      <c r="P3340" s="10"/>
      <c r="Q3340" s="5">
        <v>2.0</v>
      </c>
      <c r="R3340" s="15">
        <v>39168.0</v>
      </c>
      <c r="S3340" s="5">
        <v>0.0</v>
      </c>
      <c r="T3340" s="10"/>
      <c r="U3340" s="10"/>
      <c r="V3340" s="15">
        <v>39168.0</v>
      </c>
      <c r="W3340" s="5">
        <v>230600.0</v>
      </c>
      <c r="X3340" s="1" t="s">
        <v>4910</v>
      </c>
      <c r="Y3340" s="1" t="s">
        <v>1090</v>
      </c>
      <c r="Z3340" s="1" t="s">
        <v>9295</v>
      </c>
      <c r="AA3340" s="5">
        <v>1623.0</v>
      </c>
      <c r="AB3340" s="10"/>
      <c r="AC3340" s="1" t="s">
        <v>7528</v>
      </c>
      <c r="AD3340" s="5">
        <v>1.20915E7</v>
      </c>
      <c r="AE3340" s="1" t="s">
        <v>1079</v>
      </c>
      <c r="AF3340" s="5">
        <v>7183.0</v>
      </c>
      <c r="AG3340" s="5">
        <v>27.0</v>
      </c>
      <c r="AH3340" s="5">
        <v>9.9884864E7</v>
      </c>
      <c r="AI3340" s="10"/>
      <c r="AJ3340" s="10"/>
      <c r="AK3340" s="5">
        <v>12.0</v>
      </c>
      <c r="AL3340" s="5">
        <v>3.9616848E7</v>
      </c>
      <c r="AM3340" s="1" t="s">
        <v>9296</v>
      </c>
      <c r="AN3340" s="10"/>
      <c r="AO3340" s="10"/>
      <c r="AP3340" s="1" t="s">
        <v>9297</v>
      </c>
    </row>
    <row r="3341">
      <c r="A3341" s="1" t="s">
        <v>4752</v>
      </c>
      <c r="B3341" s="14">
        <v>45964.0</v>
      </c>
      <c r="C3341" s="1" t="s">
        <v>8775</v>
      </c>
      <c r="D3341" s="5">
        <v>6.290205000135E12</v>
      </c>
      <c r="E3341" s="1" t="s">
        <v>4752</v>
      </c>
      <c r="F3341" s="1" t="s">
        <v>8376</v>
      </c>
      <c r="G3341" s="1" t="s">
        <v>8776</v>
      </c>
      <c r="H3341" s="1" t="s">
        <v>18229</v>
      </c>
      <c r="I3341" s="5">
        <v>130.0</v>
      </c>
      <c r="J3341" s="1" t="s">
        <v>4759</v>
      </c>
      <c r="K3341" s="1" t="s">
        <v>8777</v>
      </c>
      <c r="L3341" s="1" t="s">
        <v>8778</v>
      </c>
      <c r="M3341" s="1" t="s">
        <v>8779</v>
      </c>
      <c r="N3341" s="5">
        <v>6.290205000135E12</v>
      </c>
      <c r="O3341" s="1" t="s">
        <v>1072</v>
      </c>
      <c r="P3341" s="1" t="s">
        <v>8775</v>
      </c>
      <c r="Q3341" s="5">
        <v>2.0</v>
      </c>
      <c r="R3341" s="15">
        <v>38659.0</v>
      </c>
      <c r="S3341" s="5">
        <v>0.0</v>
      </c>
      <c r="T3341" s="10"/>
      <c r="U3341" s="10"/>
      <c r="V3341" s="15">
        <v>38140.0</v>
      </c>
      <c r="W3341" s="5">
        <v>161001.0</v>
      </c>
      <c r="X3341" s="1" t="s">
        <v>8780</v>
      </c>
      <c r="Y3341" s="1" t="s">
        <v>1075</v>
      </c>
      <c r="Z3341" s="1" t="s">
        <v>1692</v>
      </c>
      <c r="AA3341" s="5">
        <v>88.0</v>
      </c>
      <c r="AB3341" s="1" t="s">
        <v>8781</v>
      </c>
      <c r="AC3341" s="1" t="s">
        <v>8782</v>
      </c>
      <c r="AD3341" s="5">
        <v>7.781349E7</v>
      </c>
      <c r="AE3341" s="1" t="s">
        <v>1568</v>
      </c>
      <c r="AF3341" s="5">
        <v>9241.0</v>
      </c>
      <c r="AG3341" s="5">
        <v>63.0</v>
      </c>
      <c r="AH3341" s="5">
        <v>9.2483111E7</v>
      </c>
      <c r="AI3341" s="10"/>
      <c r="AJ3341" s="10"/>
      <c r="AK3341" s="10"/>
      <c r="AL3341" s="10"/>
      <c r="AM3341" s="1" t="s">
        <v>8783</v>
      </c>
      <c r="AN3341" s="10"/>
      <c r="AO3341" s="10"/>
      <c r="AP3341" s="1" t="s">
        <v>3052</v>
      </c>
    </row>
    <row r="3342">
      <c r="A3342" s="1" t="s">
        <v>4752</v>
      </c>
      <c r="B3342" s="16">
        <v>45947.0</v>
      </c>
      <c r="C3342" s="1" t="s">
        <v>13474</v>
      </c>
      <c r="D3342" s="5">
        <v>2.2480037000288E13</v>
      </c>
      <c r="E3342" s="1" t="s">
        <v>4752</v>
      </c>
      <c r="F3342" s="1" t="s">
        <v>1097</v>
      </c>
      <c r="G3342" s="1" t="s">
        <v>4761</v>
      </c>
      <c r="H3342" s="1" t="s">
        <v>18230</v>
      </c>
      <c r="I3342" s="5">
        <v>101.0</v>
      </c>
      <c r="J3342" s="1" t="s">
        <v>4759</v>
      </c>
      <c r="K3342" s="1" t="s">
        <v>13476</v>
      </c>
      <c r="L3342" s="1" t="s">
        <v>13477</v>
      </c>
      <c r="M3342" s="1" t="s">
        <v>13478</v>
      </c>
      <c r="N3342" s="5">
        <v>2.2480037000288E13</v>
      </c>
      <c r="O3342" s="1" t="s">
        <v>1103</v>
      </c>
      <c r="P3342" s="1" t="s">
        <v>13479</v>
      </c>
      <c r="Q3342" s="5">
        <v>2.0</v>
      </c>
      <c r="R3342" s="15">
        <v>43950.0</v>
      </c>
      <c r="S3342" s="5">
        <v>0.0</v>
      </c>
      <c r="T3342" s="10"/>
      <c r="U3342" s="10"/>
      <c r="V3342" s="15">
        <v>43950.0</v>
      </c>
      <c r="W3342" s="5">
        <v>115600.0</v>
      </c>
      <c r="X3342" s="1" t="s">
        <v>13480</v>
      </c>
      <c r="Y3342" s="1" t="s">
        <v>1118</v>
      </c>
      <c r="Z3342" s="1" t="s">
        <v>13481</v>
      </c>
      <c r="AA3342" s="1" t="s">
        <v>1120</v>
      </c>
      <c r="AB3342" s="10"/>
      <c r="AC3342" s="1" t="s">
        <v>13482</v>
      </c>
      <c r="AD3342" s="5">
        <v>7.8559899E7</v>
      </c>
      <c r="AE3342" s="1" t="s">
        <v>1122</v>
      </c>
      <c r="AF3342" s="5">
        <v>8985.0</v>
      </c>
      <c r="AG3342" s="5">
        <v>62.0</v>
      </c>
      <c r="AH3342" s="5">
        <v>3.4323251E7</v>
      </c>
      <c r="AI3342" s="10"/>
      <c r="AJ3342" s="10"/>
      <c r="AK3342" s="10"/>
      <c r="AL3342" s="10"/>
      <c r="AM3342" s="10"/>
      <c r="AN3342" s="10"/>
      <c r="AO3342" s="10"/>
      <c r="AP3342" s="1" t="s">
        <v>1328</v>
      </c>
    </row>
    <row r="3343">
      <c r="A3343" s="1" t="s">
        <v>4752</v>
      </c>
      <c r="B3343" s="16">
        <v>45989.0</v>
      </c>
      <c r="C3343" s="1" t="s">
        <v>9347</v>
      </c>
      <c r="D3343" s="5">
        <v>1.41071520001E13</v>
      </c>
      <c r="E3343" s="1" t="s">
        <v>4752</v>
      </c>
      <c r="F3343" s="1" t="s">
        <v>4858</v>
      </c>
      <c r="G3343" s="1" t="s">
        <v>4859</v>
      </c>
      <c r="H3343" s="1" t="s">
        <v>18231</v>
      </c>
      <c r="I3343" s="5">
        <v>35.0</v>
      </c>
      <c r="J3343" s="1" t="s">
        <v>4759</v>
      </c>
      <c r="K3343" s="1" t="s">
        <v>9349</v>
      </c>
      <c r="L3343" s="1" t="s">
        <v>9350</v>
      </c>
      <c r="M3343" s="1" t="s">
        <v>9351</v>
      </c>
      <c r="N3343" s="5">
        <v>1.41071520001E13</v>
      </c>
      <c r="O3343" s="1" t="s">
        <v>1072</v>
      </c>
      <c r="P3343" s="1" t="s">
        <v>9347</v>
      </c>
      <c r="Q3343" s="5">
        <v>2.0</v>
      </c>
      <c r="R3343" s="15">
        <v>45036.0</v>
      </c>
      <c r="S3343" s="5">
        <v>0.0</v>
      </c>
      <c r="T3343" s="10"/>
      <c r="U3343" s="10"/>
      <c r="V3343" s="15">
        <v>40766.0</v>
      </c>
      <c r="W3343" s="5">
        <v>4661300.0</v>
      </c>
      <c r="X3343" s="1" t="s">
        <v>9352</v>
      </c>
      <c r="Y3343" s="1" t="s">
        <v>1075</v>
      </c>
      <c r="Z3343" s="1" t="s">
        <v>8028</v>
      </c>
      <c r="AA3343" s="5">
        <v>451.0</v>
      </c>
      <c r="AB3343" s="10"/>
      <c r="AC3343" s="1" t="s">
        <v>1927</v>
      </c>
      <c r="AD3343" s="5">
        <v>6.8633E7</v>
      </c>
      <c r="AE3343" s="1" t="s">
        <v>2304</v>
      </c>
      <c r="AF3343" s="5">
        <v>583.0</v>
      </c>
      <c r="AG3343" s="5">
        <v>17.0</v>
      </c>
      <c r="AH3343" s="5">
        <v>3.0454417E7</v>
      </c>
      <c r="AI3343" s="10"/>
      <c r="AJ3343" s="10"/>
      <c r="AK3343" s="10"/>
      <c r="AL3343" s="10"/>
      <c r="AM3343" s="1" t="s">
        <v>9353</v>
      </c>
      <c r="AN3343" s="10"/>
      <c r="AO3343" s="10"/>
      <c r="AP3343" s="1" t="s">
        <v>9354</v>
      </c>
    </row>
    <row r="3344">
      <c r="A3344" s="1" t="s">
        <v>4752</v>
      </c>
      <c r="B3344" s="14">
        <v>46269.0</v>
      </c>
      <c r="C3344" s="1" t="s">
        <v>18232</v>
      </c>
      <c r="D3344" s="5">
        <v>5.2445461000171E13</v>
      </c>
      <c r="E3344" s="1" t="s">
        <v>4752</v>
      </c>
      <c r="F3344" s="1" t="s">
        <v>1097</v>
      </c>
      <c r="G3344" s="1" t="s">
        <v>4898</v>
      </c>
      <c r="H3344" s="1" t="s">
        <v>18233</v>
      </c>
      <c r="I3344" s="5">
        <v>78.0</v>
      </c>
      <c r="J3344" s="1" t="s">
        <v>4759</v>
      </c>
      <c r="K3344" s="1" t="s">
        <v>18232</v>
      </c>
      <c r="L3344" s="1" t="s">
        <v>18234</v>
      </c>
      <c r="M3344" s="1" t="s">
        <v>18235</v>
      </c>
      <c r="N3344" s="5">
        <v>5.2445461000171E13</v>
      </c>
      <c r="O3344" s="1" t="s">
        <v>1072</v>
      </c>
      <c r="P3344" s="10"/>
      <c r="Q3344" s="5">
        <v>2.0</v>
      </c>
      <c r="R3344" s="15">
        <v>45204.0</v>
      </c>
      <c r="S3344" s="5">
        <v>0.0</v>
      </c>
      <c r="T3344" s="10"/>
      <c r="U3344" s="10"/>
      <c r="V3344" s="15">
        <v>45204.0</v>
      </c>
      <c r="W3344" s="5">
        <v>4753900.0</v>
      </c>
      <c r="X3344" s="1" t="s">
        <v>18236</v>
      </c>
      <c r="Y3344" s="1" t="s">
        <v>1075</v>
      </c>
      <c r="Z3344" s="1" t="s">
        <v>18237</v>
      </c>
      <c r="AA3344" s="1" t="s">
        <v>1410</v>
      </c>
      <c r="AB3344" s="1" t="s">
        <v>18238</v>
      </c>
      <c r="AC3344" s="1" t="s">
        <v>18239</v>
      </c>
      <c r="AD3344" s="5">
        <v>7.832E7</v>
      </c>
      <c r="AE3344" s="1" t="s">
        <v>1122</v>
      </c>
      <c r="AF3344" s="5">
        <v>9831.0</v>
      </c>
      <c r="AG3344" s="5">
        <v>66.0</v>
      </c>
      <c r="AH3344" s="5">
        <v>9.7225855E7</v>
      </c>
      <c r="AI3344" s="10"/>
      <c r="AJ3344" s="10"/>
      <c r="AK3344" s="10"/>
      <c r="AL3344" s="10"/>
      <c r="AM3344" s="1" t="s">
        <v>18240</v>
      </c>
      <c r="AN3344" s="10"/>
      <c r="AO3344" s="10"/>
      <c r="AP3344" s="1" t="s">
        <v>6805</v>
      </c>
    </row>
    <row r="3345">
      <c r="A3345" s="1" t="s">
        <v>4752</v>
      </c>
      <c r="B3345" s="14">
        <v>46225.0</v>
      </c>
      <c r="C3345" s="1" t="s">
        <v>4935</v>
      </c>
      <c r="D3345" s="5">
        <v>5.1333678000127E13</v>
      </c>
      <c r="E3345" s="1" t="s">
        <v>4752</v>
      </c>
      <c r="F3345" s="1" t="s">
        <v>1097</v>
      </c>
      <c r="G3345" s="1" t="s">
        <v>4761</v>
      </c>
      <c r="H3345" s="1" t="s">
        <v>18241</v>
      </c>
      <c r="I3345" s="5">
        <v>101.0</v>
      </c>
      <c r="J3345" s="1" t="s">
        <v>4759</v>
      </c>
      <c r="K3345" s="1" t="s">
        <v>4937</v>
      </c>
      <c r="L3345" s="1" t="s">
        <v>4938</v>
      </c>
      <c r="M3345" s="1" t="s">
        <v>4939</v>
      </c>
      <c r="N3345" s="5">
        <v>5.1333678000127E13</v>
      </c>
      <c r="O3345" s="1" t="s">
        <v>1072</v>
      </c>
      <c r="P3345" s="10"/>
      <c r="Q3345" s="5">
        <v>2.0</v>
      </c>
      <c r="R3345" s="15">
        <v>45114.0</v>
      </c>
      <c r="S3345" s="5">
        <v>0.0</v>
      </c>
      <c r="T3345" s="10"/>
      <c r="U3345" s="5">
        <v>105.0</v>
      </c>
      <c r="V3345" s="15">
        <v>45114.0</v>
      </c>
      <c r="W3345" s="5">
        <v>4753900.0</v>
      </c>
      <c r="X3345" s="1" t="s">
        <v>4940</v>
      </c>
      <c r="Y3345" s="1" t="s">
        <v>1090</v>
      </c>
      <c r="Z3345" s="1" t="s">
        <v>4941</v>
      </c>
      <c r="AA3345" s="5">
        <v>3650.0</v>
      </c>
      <c r="AB3345" s="1" t="s">
        <v>4942</v>
      </c>
      <c r="AC3345" s="1" t="s">
        <v>4943</v>
      </c>
      <c r="AD3345" s="5">
        <v>6.5903075E7</v>
      </c>
      <c r="AE3345" s="1" t="s">
        <v>28</v>
      </c>
      <c r="AF3345" s="5">
        <v>803.0</v>
      </c>
      <c r="AG3345" s="5">
        <v>99.0</v>
      </c>
      <c r="AH3345" s="5">
        <v>8.4019898E7</v>
      </c>
      <c r="AI3345" s="10"/>
      <c r="AJ3345" s="10"/>
      <c r="AK3345" s="10"/>
      <c r="AL3345" s="10"/>
      <c r="AM3345" s="1" t="s">
        <v>4944</v>
      </c>
      <c r="AN3345" s="10"/>
      <c r="AO3345" s="10"/>
      <c r="AP3345" s="1" t="s">
        <v>4945</v>
      </c>
    </row>
    <row r="3346">
      <c r="A3346" s="1" t="s">
        <v>4752</v>
      </c>
      <c r="B3346" s="14">
        <v>46284.0</v>
      </c>
      <c r="C3346" s="1" t="s">
        <v>4935</v>
      </c>
      <c r="D3346" s="5">
        <v>5.1333678000127E13</v>
      </c>
      <c r="E3346" s="1" t="s">
        <v>4752</v>
      </c>
      <c r="F3346" s="1" t="s">
        <v>1097</v>
      </c>
      <c r="G3346" s="1" t="s">
        <v>10593</v>
      </c>
      <c r="H3346" s="1" t="s">
        <v>18242</v>
      </c>
      <c r="I3346" s="5">
        <v>103.0</v>
      </c>
      <c r="J3346" s="1" t="s">
        <v>4759</v>
      </c>
      <c r="K3346" s="1" t="s">
        <v>4937</v>
      </c>
      <c r="L3346" s="1" t="s">
        <v>4938</v>
      </c>
      <c r="M3346" s="1" t="s">
        <v>4939</v>
      </c>
      <c r="N3346" s="5">
        <v>5.1333678000127E13</v>
      </c>
      <c r="O3346" s="1" t="s">
        <v>1072</v>
      </c>
      <c r="P3346" s="10"/>
      <c r="Q3346" s="5">
        <v>2.0</v>
      </c>
      <c r="R3346" s="15">
        <v>45114.0</v>
      </c>
      <c r="S3346" s="5">
        <v>0.0</v>
      </c>
      <c r="T3346" s="10"/>
      <c r="U3346" s="5">
        <v>105.0</v>
      </c>
      <c r="V3346" s="15">
        <v>45114.0</v>
      </c>
      <c r="W3346" s="5">
        <v>4753900.0</v>
      </c>
      <c r="X3346" s="1" t="s">
        <v>4940</v>
      </c>
      <c r="Y3346" s="1" t="s">
        <v>1090</v>
      </c>
      <c r="Z3346" s="1" t="s">
        <v>4941</v>
      </c>
      <c r="AA3346" s="5">
        <v>3650.0</v>
      </c>
      <c r="AB3346" s="1" t="s">
        <v>4942</v>
      </c>
      <c r="AC3346" s="1" t="s">
        <v>4943</v>
      </c>
      <c r="AD3346" s="5">
        <v>6.5903075E7</v>
      </c>
      <c r="AE3346" s="1" t="s">
        <v>28</v>
      </c>
      <c r="AF3346" s="5">
        <v>803.0</v>
      </c>
      <c r="AG3346" s="5">
        <v>99.0</v>
      </c>
      <c r="AH3346" s="5">
        <v>8.4019898E7</v>
      </c>
      <c r="AI3346" s="10"/>
      <c r="AJ3346" s="10"/>
      <c r="AK3346" s="10"/>
      <c r="AL3346" s="10"/>
      <c r="AM3346" s="1" t="s">
        <v>4944</v>
      </c>
      <c r="AN3346" s="10"/>
      <c r="AO3346" s="10"/>
      <c r="AP3346" s="1" t="s">
        <v>4945</v>
      </c>
    </row>
    <row r="3347">
      <c r="A3347" s="1" t="s">
        <v>4752</v>
      </c>
      <c r="B3347" s="16">
        <v>46355.0</v>
      </c>
      <c r="C3347" s="1" t="s">
        <v>18243</v>
      </c>
      <c r="D3347" s="5">
        <v>5.7792146000134E13</v>
      </c>
      <c r="E3347" s="1" t="s">
        <v>4752</v>
      </c>
      <c r="F3347" s="1" t="s">
        <v>1097</v>
      </c>
      <c r="G3347" s="1" t="s">
        <v>4761</v>
      </c>
      <c r="H3347" s="1" t="s">
        <v>18244</v>
      </c>
      <c r="I3347" s="5">
        <v>101.0</v>
      </c>
      <c r="J3347" s="1" t="s">
        <v>4759</v>
      </c>
      <c r="K3347" s="1" t="s">
        <v>18245</v>
      </c>
      <c r="L3347" s="1" t="s">
        <v>18246</v>
      </c>
      <c r="M3347" s="1" t="s">
        <v>18247</v>
      </c>
      <c r="N3347" s="5">
        <v>5.7792146000134E13</v>
      </c>
      <c r="O3347" s="1" t="s">
        <v>1072</v>
      </c>
      <c r="P3347" s="10"/>
      <c r="Q3347" s="5">
        <v>2.0</v>
      </c>
      <c r="R3347" s="15">
        <v>45587.0</v>
      </c>
      <c r="S3347" s="5">
        <v>0.0</v>
      </c>
      <c r="T3347" s="10"/>
      <c r="U3347" s="10"/>
      <c r="V3347" s="15">
        <v>45587.0</v>
      </c>
      <c r="W3347" s="5">
        <v>161003.0</v>
      </c>
      <c r="X3347" s="1" t="s">
        <v>1886</v>
      </c>
      <c r="Y3347" s="1" t="s">
        <v>1075</v>
      </c>
      <c r="Z3347" s="1" t="s">
        <v>18248</v>
      </c>
      <c r="AA3347" s="5">
        <v>312.0</v>
      </c>
      <c r="AB3347" s="10"/>
      <c r="AC3347" s="1" t="s">
        <v>1078</v>
      </c>
      <c r="AD3347" s="5">
        <v>9.674E7</v>
      </c>
      <c r="AE3347" s="1" t="s">
        <v>1277</v>
      </c>
      <c r="AF3347" s="5">
        <v>8521.0</v>
      </c>
      <c r="AG3347" s="5">
        <v>51.0</v>
      </c>
      <c r="AH3347" s="5">
        <v>9.9673105E7</v>
      </c>
      <c r="AI3347" s="10"/>
      <c r="AJ3347" s="10"/>
      <c r="AK3347" s="10"/>
      <c r="AL3347" s="10"/>
      <c r="AM3347" s="1" t="s">
        <v>18249</v>
      </c>
      <c r="AN3347" s="10"/>
      <c r="AO3347" s="10"/>
      <c r="AP3347" s="1" t="s">
        <v>18250</v>
      </c>
    </row>
    <row r="3348">
      <c r="A3348" s="1" t="s">
        <v>4752</v>
      </c>
      <c r="B3348" s="16">
        <v>45984.0</v>
      </c>
      <c r="C3348" s="1" t="s">
        <v>13501</v>
      </c>
      <c r="D3348" s="5">
        <v>4.4672121000155E13</v>
      </c>
      <c r="E3348" s="1" t="s">
        <v>4752</v>
      </c>
      <c r="F3348" s="1" t="s">
        <v>1097</v>
      </c>
      <c r="G3348" s="1" t="s">
        <v>4799</v>
      </c>
      <c r="H3348" s="1" t="s">
        <v>18251</v>
      </c>
      <c r="I3348" s="5">
        <v>58.0</v>
      </c>
      <c r="J3348" s="1" t="s">
        <v>4759</v>
      </c>
      <c r="K3348" s="1" t="s">
        <v>13503</v>
      </c>
      <c r="L3348" s="1" t="s">
        <v>13504</v>
      </c>
      <c r="M3348" s="1" t="s">
        <v>13505</v>
      </c>
      <c r="N3348" s="5">
        <v>4.4672121000155E13</v>
      </c>
      <c r="O3348" s="1" t="s">
        <v>1072</v>
      </c>
      <c r="P3348" s="1" t="s">
        <v>13501</v>
      </c>
      <c r="Q3348" s="5">
        <v>2.0</v>
      </c>
      <c r="R3348" s="15">
        <v>44553.0</v>
      </c>
      <c r="S3348" s="5">
        <v>0.0</v>
      </c>
      <c r="T3348" s="10"/>
      <c r="U3348" s="10"/>
      <c r="V3348" s="15">
        <v>44553.0</v>
      </c>
      <c r="W3348" s="5">
        <v>161001.0</v>
      </c>
      <c r="X3348" s="1" t="s">
        <v>13506</v>
      </c>
      <c r="Y3348" s="1" t="s">
        <v>1075</v>
      </c>
      <c r="Z3348" s="5">
        <v>13.0</v>
      </c>
      <c r="AA3348" s="1" t="s">
        <v>1410</v>
      </c>
      <c r="AB3348" s="1" t="s">
        <v>13507</v>
      </c>
      <c r="AC3348" s="1" t="s">
        <v>1915</v>
      </c>
      <c r="AD3348" s="5">
        <v>7.380835E7</v>
      </c>
      <c r="AE3348" s="1" t="s">
        <v>1413</v>
      </c>
      <c r="AF3348" s="5">
        <v>9361.0</v>
      </c>
      <c r="AG3348" s="5">
        <v>61.0</v>
      </c>
      <c r="AH3348" s="5">
        <v>8.1459203E7</v>
      </c>
      <c r="AI3348" s="10"/>
      <c r="AJ3348" s="10"/>
      <c r="AK3348" s="10"/>
      <c r="AL3348" s="10"/>
      <c r="AM3348" s="1" t="s">
        <v>13508</v>
      </c>
      <c r="AN3348" s="10"/>
      <c r="AO3348" s="10"/>
      <c r="AP3348" s="1" t="s">
        <v>1916</v>
      </c>
    </row>
    <row r="3349">
      <c r="A3349" s="1" t="s">
        <v>4752</v>
      </c>
      <c r="B3349" s="16">
        <v>45991.0</v>
      </c>
      <c r="C3349" s="1" t="s">
        <v>18252</v>
      </c>
      <c r="D3349" s="5">
        <v>5.2588510000125E13</v>
      </c>
      <c r="E3349" s="1" t="s">
        <v>4752</v>
      </c>
      <c r="F3349" s="1" t="s">
        <v>1097</v>
      </c>
      <c r="G3349" s="1" t="s">
        <v>4771</v>
      </c>
      <c r="H3349" s="1" t="s">
        <v>18253</v>
      </c>
      <c r="I3349" s="17">
        <v>45528.0</v>
      </c>
      <c r="J3349" s="1" t="s">
        <v>4759</v>
      </c>
      <c r="K3349" s="1" t="s">
        <v>18254</v>
      </c>
      <c r="L3349" s="1" t="s">
        <v>18255</v>
      </c>
      <c r="M3349" s="1" t="s">
        <v>18256</v>
      </c>
      <c r="N3349" s="5">
        <v>5.2588510000125E13</v>
      </c>
      <c r="O3349" s="1" t="s">
        <v>1072</v>
      </c>
      <c r="P3349" s="1" t="s">
        <v>18252</v>
      </c>
      <c r="Q3349" s="5">
        <v>2.0</v>
      </c>
      <c r="R3349" s="15">
        <v>45218.0</v>
      </c>
      <c r="S3349" s="5">
        <v>0.0</v>
      </c>
      <c r="T3349" s="10"/>
      <c r="U3349" s="5">
        <v>105.0</v>
      </c>
      <c r="V3349" s="15">
        <v>45218.0</v>
      </c>
      <c r="W3349" s="5">
        <v>161001.0</v>
      </c>
      <c r="X3349" s="1" t="s">
        <v>18257</v>
      </c>
      <c r="Y3349" s="1" t="s">
        <v>1075</v>
      </c>
      <c r="Z3349" s="1" t="s">
        <v>1302</v>
      </c>
      <c r="AA3349" s="5">
        <v>2.0</v>
      </c>
      <c r="AB3349" s="10"/>
      <c r="AC3349" s="1" t="s">
        <v>18258</v>
      </c>
      <c r="AD3349" s="5">
        <v>7.8595E7</v>
      </c>
      <c r="AE3349" s="1" t="s">
        <v>1122</v>
      </c>
      <c r="AF3349" s="5">
        <v>9773.0</v>
      </c>
      <c r="AG3349" s="5">
        <v>66.0</v>
      </c>
      <c r="AH3349" s="5">
        <v>8.4212553E7</v>
      </c>
      <c r="AI3349" s="5">
        <v>0.0</v>
      </c>
      <c r="AJ3349" s="5">
        <v>0.0</v>
      </c>
      <c r="AK3349" s="10"/>
      <c r="AL3349" s="10"/>
      <c r="AM3349" s="1" t="s">
        <v>18259</v>
      </c>
      <c r="AN3349" s="10"/>
      <c r="AO3349" s="10"/>
      <c r="AP3349" s="1" t="s">
        <v>11660</v>
      </c>
    </row>
    <row r="3350">
      <c r="A3350" s="1" t="s">
        <v>4752</v>
      </c>
      <c r="B3350" s="16">
        <v>45953.0</v>
      </c>
      <c r="C3350" s="1" t="s">
        <v>18260</v>
      </c>
      <c r="D3350" s="5">
        <v>1.9697014000134E13</v>
      </c>
      <c r="E3350" s="1" t="s">
        <v>4752</v>
      </c>
      <c r="F3350" s="1" t="s">
        <v>1097</v>
      </c>
      <c r="G3350" s="1" t="s">
        <v>4761</v>
      </c>
      <c r="H3350" s="1" t="s">
        <v>18261</v>
      </c>
      <c r="I3350" s="5">
        <v>101.0</v>
      </c>
      <c r="J3350" s="1" t="s">
        <v>4759</v>
      </c>
      <c r="K3350" s="1" t="s">
        <v>18262</v>
      </c>
      <c r="L3350" s="1" t="s">
        <v>18263</v>
      </c>
      <c r="M3350" s="1" t="s">
        <v>18264</v>
      </c>
      <c r="N3350" s="5">
        <v>1.9697014000134E13</v>
      </c>
      <c r="O3350" s="1" t="s">
        <v>1072</v>
      </c>
      <c r="P3350" s="1" t="s">
        <v>18262</v>
      </c>
      <c r="Q3350" s="5">
        <v>2.0</v>
      </c>
      <c r="R3350" s="15">
        <v>41670.0</v>
      </c>
      <c r="S3350" s="5">
        <v>0.0</v>
      </c>
      <c r="T3350" s="10"/>
      <c r="U3350" s="10"/>
      <c r="V3350" s="15">
        <v>41670.0</v>
      </c>
      <c r="W3350" s="5">
        <v>161099.0</v>
      </c>
      <c r="X3350" s="1" t="s">
        <v>18265</v>
      </c>
      <c r="Y3350" s="1" t="s">
        <v>1090</v>
      </c>
      <c r="Z3350" s="1" t="s">
        <v>2595</v>
      </c>
      <c r="AA3350" s="5">
        <v>1846.0</v>
      </c>
      <c r="AB3350" s="10"/>
      <c r="AC3350" s="1" t="s">
        <v>18266</v>
      </c>
      <c r="AD3350" s="5">
        <v>7.825E7</v>
      </c>
      <c r="AE3350" s="1" t="s">
        <v>1122</v>
      </c>
      <c r="AF3350" s="5">
        <v>8999.0</v>
      </c>
      <c r="AG3350" s="5">
        <v>65.0</v>
      </c>
      <c r="AH3350" s="5">
        <v>9.9224041E7</v>
      </c>
      <c r="AI3350" s="10"/>
      <c r="AJ3350" s="10"/>
      <c r="AK3350" s="10"/>
      <c r="AL3350" s="10"/>
      <c r="AM3350" s="1" t="s">
        <v>18267</v>
      </c>
      <c r="AN3350" s="10"/>
      <c r="AO3350" s="10"/>
      <c r="AP3350" s="1" t="s">
        <v>13538</v>
      </c>
    </row>
    <row r="3351">
      <c r="A3351" s="1" t="s">
        <v>4752</v>
      </c>
      <c r="B3351" s="14">
        <v>46027.0</v>
      </c>
      <c r="C3351" s="1" t="s">
        <v>13038</v>
      </c>
      <c r="D3351" s="5">
        <v>3.6271669000165E13</v>
      </c>
      <c r="E3351" s="1" t="s">
        <v>4752</v>
      </c>
      <c r="F3351" s="1" t="s">
        <v>1097</v>
      </c>
      <c r="G3351" s="1" t="s">
        <v>4761</v>
      </c>
      <c r="H3351" s="1" t="s">
        <v>18268</v>
      </c>
      <c r="I3351" s="5">
        <v>101.0</v>
      </c>
      <c r="J3351" s="1" t="s">
        <v>4759</v>
      </c>
      <c r="K3351" s="1" t="s">
        <v>13040</v>
      </c>
      <c r="L3351" s="1" t="s">
        <v>13041</v>
      </c>
      <c r="M3351" s="1" t="s">
        <v>13042</v>
      </c>
      <c r="N3351" s="5">
        <v>3.6271669000165E13</v>
      </c>
      <c r="O3351" s="1" t="s">
        <v>1072</v>
      </c>
      <c r="P3351" s="10"/>
      <c r="Q3351" s="5">
        <v>2.0</v>
      </c>
      <c r="R3351" s="15">
        <v>43867.0</v>
      </c>
      <c r="S3351" s="5">
        <v>0.0</v>
      </c>
      <c r="T3351" s="10"/>
      <c r="U3351" s="10"/>
      <c r="V3351" s="15">
        <v>43867.0</v>
      </c>
      <c r="W3351" s="5">
        <v>161001.0</v>
      </c>
      <c r="X3351" s="1" t="s">
        <v>13043</v>
      </c>
      <c r="Y3351" s="1" t="s">
        <v>1075</v>
      </c>
      <c r="Z3351" s="1" t="s">
        <v>13044</v>
      </c>
      <c r="AA3351" s="5">
        <v>520.0</v>
      </c>
      <c r="AB3351" s="1" t="s">
        <v>13045</v>
      </c>
      <c r="AC3351" s="1" t="s">
        <v>3780</v>
      </c>
      <c r="AD3351" s="5">
        <v>3.806015E7</v>
      </c>
      <c r="AE3351" s="1" t="s">
        <v>1205</v>
      </c>
      <c r="AF3351" s="5">
        <v>5401.0</v>
      </c>
      <c r="AG3351" s="5">
        <v>34.0</v>
      </c>
      <c r="AH3351" s="5">
        <v>3.33466E7</v>
      </c>
      <c r="AI3351" s="10"/>
      <c r="AJ3351" s="10"/>
      <c r="AK3351" s="5">
        <v>34.0</v>
      </c>
      <c r="AL3351" s="5">
        <v>3.33466E7</v>
      </c>
      <c r="AM3351" s="1" t="s">
        <v>13046</v>
      </c>
      <c r="AN3351" s="10"/>
      <c r="AO3351" s="10"/>
      <c r="AP3351" s="1" t="s">
        <v>3834</v>
      </c>
    </row>
    <row r="3352">
      <c r="A3352" s="1" t="s">
        <v>4752</v>
      </c>
      <c r="B3352" s="14">
        <v>46082.0</v>
      </c>
      <c r="C3352" s="1" t="s">
        <v>18269</v>
      </c>
      <c r="D3352" s="5">
        <v>7.775847000197E12</v>
      </c>
      <c r="E3352" s="1" t="s">
        <v>4752</v>
      </c>
      <c r="F3352" s="1" t="s">
        <v>1097</v>
      </c>
      <c r="G3352" s="1" t="s">
        <v>4898</v>
      </c>
      <c r="H3352" s="1" t="s">
        <v>18270</v>
      </c>
      <c r="I3352" s="5">
        <v>78.0</v>
      </c>
      <c r="J3352" s="1" t="s">
        <v>4759</v>
      </c>
      <c r="K3352" s="1" t="s">
        <v>18271</v>
      </c>
      <c r="L3352" s="1" t="s">
        <v>18272</v>
      </c>
      <c r="M3352" s="1" t="s">
        <v>18273</v>
      </c>
      <c r="N3352" s="5">
        <v>7.775847000197E12</v>
      </c>
      <c r="O3352" s="1" t="s">
        <v>1072</v>
      </c>
      <c r="P3352" s="1" t="s">
        <v>18271</v>
      </c>
      <c r="Q3352" s="5">
        <v>2.0</v>
      </c>
      <c r="R3352" s="15">
        <v>38565.0</v>
      </c>
      <c r="S3352" s="5">
        <v>0.0</v>
      </c>
      <c r="T3352" s="10"/>
      <c r="U3352" s="10"/>
      <c r="V3352" s="15">
        <v>38565.0</v>
      </c>
      <c r="W3352" s="5">
        <v>8532500.0</v>
      </c>
      <c r="X3352" s="1" t="s">
        <v>18274</v>
      </c>
      <c r="Y3352" s="1" t="s">
        <v>1075</v>
      </c>
      <c r="Z3352" s="1" t="s">
        <v>18275</v>
      </c>
      <c r="AA3352" s="5">
        <v>1761.0</v>
      </c>
      <c r="AB3352" s="1" t="s">
        <v>18276</v>
      </c>
      <c r="AC3352" s="1" t="s">
        <v>4652</v>
      </c>
      <c r="AD3352" s="5">
        <v>7.982507E7</v>
      </c>
      <c r="AE3352" s="1" t="s">
        <v>1940</v>
      </c>
      <c r="AF3352" s="5">
        <v>9073.0</v>
      </c>
      <c r="AG3352" s="5">
        <v>67.0</v>
      </c>
      <c r="AH3352" s="5">
        <v>3.4102002E7</v>
      </c>
      <c r="AI3352" s="5">
        <v>67.0</v>
      </c>
      <c r="AJ3352" s="5">
        <v>3.4102711E7</v>
      </c>
      <c r="AK3352" s="5">
        <v>67.0</v>
      </c>
      <c r="AL3352" s="5">
        <v>3.4113637E7</v>
      </c>
      <c r="AM3352" s="1" t="s">
        <v>18277</v>
      </c>
      <c r="AN3352" s="10"/>
      <c r="AO3352" s="10"/>
      <c r="AP3352" s="1" t="s">
        <v>2282</v>
      </c>
    </row>
    <row r="3353">
      <c r="A3353" s="1" t="s">
        <v>4752</v>
      </c>
      <c r="B3353" s="14">
        <v>46117.0</v>
      </c>
      <c r="C3353" s="1" t="s">
        <v>18278</v>
      </c>
      <c r="D3353" s="5">
        <v>5.38363350001E13</v>
      </c>
      <c r="E3353" s="1" t="s">
        <v>4752</v>
      </c>
      <c r="F3353" s="1" t="s">
        <v>1097</v>
      </c>
      <c r="G3353" s="1" t="s">
        <v>4761</v>
      </c>
      <c r="H3353" s="1" t="s">
        <v>18279</v>
      </c>
      <c r="I3353" s="5">
        <v>101.0</v>
      </c>
      <c r="J3353" s="1" t="s">
        <v>4759</v>
      </c>
      <c r="K3353" s="1" t="s">
        <v>18280</v>
      </c>
      <c r="L3353" s="1" t="s">
        <v>18281</v>
      </c>
      <c r="M3353" s="1" t="s">
        <v>18282</v>
      </c>
      <c r="N3353" s="5">
        <v>5.38363350001E13</v>
      </c>
      <c r="O3353" s="1" t="s">
        <v>1072</v>
      </c>
      <c r="P3353" s="1" t="s">
        <v>18278</v>
      </c>
      <c r="Q3353" s="5">
        <v>2.0</v>
      </c>
      <c r="R3353" s="15">
        <v>45329.0</v>
      </c>
      <c r="S3353" s="5">
        <v>0.0</v>
      </c>
      <c r="T3353" s="10"/>
      <c r="U3353" s="10"/>
      <c r="V3353" s="15">
        <v>45329.0</v>
      </c>
      <c r="W3353" s="5">
        <v>161001.0</v>
      </c>
      <c r="X3353" s="1" t="s">
        <v>2267</v>
      </c>
      <c r="Y3353" s="1" t="s">
        <v>1075</v>
      </c>
      <c r="Z3353" s="5">
        <v>12.0</v>
      </c>
      <c r="AA3353" s="5">
        <v>3868.0</v>
      </c>
      <c r="AB3353" s="10"/>
      <c r="AC3353" s="1" t="s">
        <v>18283</v>
      </c>
      <c r="AD3353" s="5">
        <v>1.4784152E7</v>
      </c>
      <c r="AE3353" s="1" t="s">
        <v>1079</v>
      </c>
      <c r="AF3353" s="5">
        <v>6209.0</v>
      </c>
      <c r="AG3353" s="5">
        <v>17.0</v>
      </c>
      <c r="AH3353" s="5">
        <v>3.3236675E7</v>
      </c>
      <c r="AI3353" s="5">
        <v>17.0</v>
      </c>
      <c r="AJ3353" s="5">
        <v>3.3237843E7</v>
      </c>
      <c r="AK3353" s="10"/>
      <c r="AL3353" s="10"/>
      <c r="AM3353" s="1" t="s">
        <v>18284</v>
      </c>
      <c r="AN3353" s="10"/>
      <c r="AO3353" s="10"/>
      <c r="AP3353" s="1" t="s">
        <v>8732</v>
      </c>
    </row>
    <row r="3354">
      <c r="A3354" s="1" t="s">
        <v>4752</v>
      </c>
      <c r="B3354" s="14">
        <v>46073.0</v>
      </c>
      <c r="C3354" s="1" t="s">
        <v>18285</v>
      </c>
      <c r="D3354" s="5">
        <v>5.327810200013E13</v>
      </c>
      <c r="E3354" s="1" t="s">
        <v>4752</v>
      </c>
      <c r="F3354" s="1" t="s">
        <v>1097</v>
      </c>
      <c r="G3354" s="1" t="s">
        <v>4799</v>
      </c>
      <c r="H3354" s="1" t="s">
        <v>18286</v>
      </c>
      <c r="I3354" s="5">
        <v>58.0</v>
      </c>
      <c r="J3354" s="1" t="s">
        <v>4759</v>
      </c>
      <c r="K3354" s="1" t="s">
        <v>18287</v>
      </c>
      <c r="L3354" s="1" t="s">
        <v>18288</v>
      </c>
      <c r="M3354" s="1" t="s">
        <v>18289</v>
      </c>
      <c r="N3354" s="5">
        <v>5.327810200013E13</v>
      </c>
      <c r="O3354" s="1" t="s">
        <v>1072</v>
      </c>
      <c r="P3354" s="1" t="s">
        <v>18285</v>
      </c>
      <c r="Q3354" s="5">
        <v>2.0</v>
      </c>
      <c r="R3354" s="15">
        <v>45281.0</v>
      </c>
      <c r="S3354" s="5">
        <v>0.0</v>
      </c>
      <c r="T3354" s="10"/>
      <c r="U3354" s="5">
        <v>105.0</v>
      </c>
      <c r="V3354" s="15">
        <v>45281.0</v>
      </c>
      <c r="W3354" s="5">
        <v>7490103.0</v>
      </c>
      <c r="X3354" s="1" t="s">
        <v>18290</v>
      </c>
      <c r="Y3354" s="1" t="s">
        <v>1090</v>
      </c>
      <c r="Z3354" s="1" t="s">
        <v>18291</v>
      </c>
      <c r="AA3354" s="5">
        <v>632.0</v>
      </c>
      <c r="AB3354" s="1" t="s">
        <v>18292</v>
      </c>
      <c r="AC3354" s="1" t="s">
        <v>4153</v>
      </c>
      <c r="AD3354" s="5">
        <v>8.703001E7</v>
      </c>
      <c r="AE3354" s="1" t="s">
        <v>1231</v>
      </c>
      <c r="AF3354" s="5">
        <v>7691.0</v>
      </c>
      <c r="AG3354" s="5">
        <v>44.0</v>
      </c>
      <c r="AH3354" s="5">
        <v>9.9455748E7</v>
      </c>
      <c r="AI3354" s="10"/>
      <c r="AJ3354" s="10"/>
      <c r="AK3354" s="10"/>
      <c r="AL3354" s="10"/>
      <c r="AM3354" s="1" t="s">
        <v>18293</v>
      </c>
      <c r="AN3354" s="10"/>
      <c r="AO3354" s="10"/>
      <c r="AP3354" s="1" t="s">
        <v>3521</v>
      </c>
    </row>
    <row r="3355">
      <c r="A3355" s="1" t="s">
        <v>4752</v>
      </c>
      <c r="B3355" s="14">
        <v>46046.0</v>
      </c>
      <c r="C3355" s="1" t="s">
        <v>18294</v>
      </c>
      <c r="D3355" s="5">
        <v>5.9596908001396E13</v>
      </c>
      <c r="E3355" s="1" t="s">
        <v>4752</v>
      </c>
      <c r="F3355" s="1" t="s">
        <v>6430</v>
      </c>
      <c r="G3355" s="1" t="s">
        <v>7829</v>
      </c>
      <c r="H3355" s="1" t="s">
        <v>18295</v>
      </c>
      <c r="I3355" s="5">
        <v>25.0</v>
      </c>
      <c r="J3355" s="1" t="s">
        <v>4755</v>
      </c>
      <c r="K3355" s="1" t="s">
        <v>18296</v>
      </c>
      <c r="L3355" s="1" t="s">
        <v>18297</v>
      </c>
      <c r="M3355" s="1" t="s">
        <v>18298</v>
      </c>
      <c r="N3355" s="5">
        <v>5.9596908001396E13</v>
      </c>
      <c r="O3355" s="1" t="s">
        <v>1103</v>
      </c>
      <c r="P3355" s="1" t="s">
        <v>18299</v>
      </c>
      <c r="Q3355" s="5">
        <v>2.0</v>
      </c>
      <c r="R3355" s="15">
        <v>38659.0</v>
      </c>
      <c r="S3355" s="5">
        <v>0.0</v>
      </c>
      <c r="T3355" s="10"/>
      <c r="U3355" s="10"/>
      <c r="V3355" s="15">
        <v>31993.0</v>
      </c>
      <c r="W3355" s="5">
        <v>1629301.0</v>
      </c>
      <c r="X3355" s="10"/>
      <c r="Y3355" s="10"/>
      <c r="Z3355" s="1" t="s">
        <v>18300</v>
      </c>
      <c r="AA3355" s="1" t="s">
        <v>1120</v>
      </c>
      <c r="AB3355" s="1" t="s">
        <v>18301</v>
      </c>
      <c r="AC3355" s="10"/>
      <c r="AD3355" s="5">
        <v>3.814E7</v>
      </c>
      <c r="AE3355" s="1" t="s">
        <v>1205</v>
      </c>
      <c r="AF3355" s="5">
        <v>5055.0</v>
      </c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" t="s">
        <v>14276</v>
      </c>
    </row>
    <row r="3356">
      <c r="A3356" s="1" t="s">
        <v>4752</v>
      </c>
      <c r="B3356" s="14">
        <v>46058.0</v>
      </c>
      <c r="C3356" s="1" t="s">
        <v>18302</v>
      </c>
      <c r="D3356" s="5">
        <v>5.2810880000165E13</v>
      </c>
      <c r="E3356" s="1" t="s">
        <v>4752</v>
      </c>
      <c r="F3356" s="1" t="s">
        <v>1097</v>
      </c>
      <c r="G3356" s="1" t="s">
        <v>4761</v>
      </c>
      <c r="H3356" s="1" t="s">
        <v>18303</v>
      </c>
      <c r="I3356" s="5">
        <v>101.0</v>
      </c>
      <c r="J3356" s="1" t="s">
        <v>4759</v>
      </c>
      <c r="K3356" s="1" t="s">
        <v>18304</v>
      </c>
      <c r="L3356" s="1" t="s">
        <v>18305</v>
      </c>
      <c r="M3356" s="1" t="s">
        <v>18306</v>
      </c>
      <c r="N3356" s="5">
        <v>5.2810880000165E13</v>
      </c>
      <c r="O3356" s="1" t="s">
        <v>1072</v>
      </c>
      <c r="P3356" s="1" t="s">
        <v>18307</v>
      </c>
      <c r="Q3356" s="5">
        <v>2.0</v>
      </c>
      <c r="R3356" s="15">
        <v>45237.0</v>
      </c>
      <c r="S3356" s="5">
        <v>0.0</v>
      </c>
      <c r="T3356" s="10"/>
      <c r="U3356" s="10"/>
      <c r="V3356" s="15">
        <v>45237.0</v>
      </c>
      <c r="W3356" s="5">
        <v>161001.0</v>
      </c>
      <c r="X3356" s="1" t="s">
        <v>18308</v>
      </c>
      <c r="Y3356" s="1" t="s">
        <v>1075</v>
      </c>
      <c r="Z3356" s="1" t="s">
        <v>1355</v>
      </c>
      <c r="AA3356" s="5">
        <v>797.0</v>
      </c>
      <c r="AB3356" s="1" t="s">
        <v>11547</v>
      </c>
      <c r="AC3356" s="1" t="s">
        <v>1078</v>
      </c>
      <c r="AD3356" s="5">
        <v>1.34003E7</v>
      </c>
      <c r="AE3356" s="1" t="s">
        <v>1079</v>
      </c>
      <c r="AF3356" s="5">
        <v>6875.0</v>
      </c>
      <c r="AG3356" s="5">
        <v>19.0</v>
      </c>
      <c r="AH3356" s="5">
        <v>9.1601365E7</v>
      </c>
      <c r="AI3356" s="10"/>
      <c r="AJ3356" s="10"/>
      <c r="AK3356" s="10"/>
      <c r="AL3356" s="10"/>
      <c r="AM3356" s="1" t="s">
        <v>18309</v>
      </c>
      <c r="AN3356" s="10"/>
      <c r="AO3356" s="10"/>
      <c r="AP3356" s="1" t="s">
        <v>3584</v>
      </c>
    </row>
    <row r="3357">
      <c r="A3357" s="1" t="s">
        <v>4752</v>
      </c>
      <c r="B3357" s="14">
        <v>46107.0</v>
      </c>
      <c r="C3357" s="1" t="s">
        <v>18310</v>
      </c>
      <c r="D3357" s="5">
        <v>1.1192877000148E13</v>
      </c>
      <c r="E3357" s="1" t="s">
        <v>4752</v>
      </c>
      <c r="F3357" s="1" t="s">
        <v>1097</v>
      </c>
      <c r="G3357" s="1" t="s">
        <v>4761</v>
      </c>
      <c r="H3357" s="1" t="s">
        <v>18311</v>
      </c>
      <c r="I3357" s="5">
        <v>101.0</v>
      </c>
      <c r="J3357" s="1" t="s">
        <v>4759</v>
      </c>
      <c r="K3357" s="1" t="s">
        <v>18312</v>
      </c>
      <c r="L3357" s="1" t="s">
        <v>18313</v>
      </c>
      <c r="M3357" s="1" t="s">
        <v>18314</v>
      </c>
      <c r="N3357" s="5">
        <v>1.1192877000148E13</v>
      </c>
      <c r="O3357" s="1" t="s">
        <v>1072</v>
      </c>
      <c r="P3357" s="1" t="s">
        <v>18310</v>
      </c>
      <c r="Q3357" s="5">
        <v>2.0</v>
      </c>
      <c r="R3357" s="15">
        <v>40086.0</v>
      </c>
      <c r="S3357" s="5">
        <v>0.0</v>
      </c>
      <c r="T3357" s="10"/>
      <c r="U3357" s="10"/>
      <c r="V3357" s="15">
        <v>40086.0</v>
      </c>
      <c r="W3357" s="5">
        <v>4789099.0</v>
      </c>
      <c r="X3357" s="1" t="s">
        <v>18315</v>
      </c>
      <c r="Y3357" s="1" t="s">
        <v>1384</v>
      </c>
      <c r="Z3357" s="1" t="s">
        <v>18316</v>
      </c>
      <c r="AA3357" s="1" t="s">
        <v>1410</v>
      </c>
      <c r="AB3357" s="1" t="s">
        <v>18317</v>
      </c>
      <c r="AC3357" s="1" t="s">
        <v>1121</v>
      </c>
      <c r="AD3357" s="5">
        <v>6.5885E7</v>
      </c>
      <c r="AE3357" s="1" t="s">
        <v>28</v>
      </c>
      <c r="AF3357" s="5">
        <v>735.0</v>
      </c>
      <c r="AG3357" s="5">
        <v>99.0</v>
      </c>
      <c r="AH3357" s="5">
        <v>3.5411722E7</v>
      </c>
      <c r="AI3357" s="5">
        <v>99.0</v>
      </c>
      <c r="AJ3357" s="5">
        <v>8.8481722E7</v>
      </c>
      <c r="AK3357" s="5">
        <v>99.0</v>
      </c>
      <c r="AL3357" s="5">
        <v>3.5411722E7</v>
      </c>
      <c r="AM3357" s="1" t="s">
        <v>18318</v>
      </c>
      <c r="AN3357" s="10"/>
      <c r="AO3357" s="10"/>
      <c r="AP3357" s="1" t="s">
        <v>18319</v>
      </c>
    </row>
    <row r="3358">
      <c r="A3358" s="1" t="s">
        <v>4752</v>
      </c>
      <c r="B3358" s="14">
        <v>46139.0</v>
      </c>
      <c r="C3358" s="1" t="s">
        <v>18320</v>
      </c>
      <c r="D3358" s="5">
        <v>3.2204652000134E13</v>
      </c>
      <c r="E3358" s="1" t="s">
        <v>4752</v>
      </c>
      <c r="F3358" s="1" t="s">
        <v>6233</v>
      </c>
      <c r="G3358" s="1" t="s">
        <v>6234</v>
      </c>
      <c r="H3358" s="1" t="s">
        <v>18321</v>
      </c>
      <c r="I3358" s="1" t="s">
        <v>6236</v>
      </c>
      <c r="J3358" s="1" t="s">
        <v>4759</v>
      </c>
      <c r="K3358" s="1" t="s">
        <v>18322</v>
      </c>
      <c r="L3358" s="1" t="s">
        <v>18323</v>
      </c>
      <c r="M3358" s="1" t="s">
        <v>18324</v>
      </c>
      <c r="N3358" s="5">
        <v>3.2204652000134E13</v>
      </c>
      <c r="O3358" s="1" t="s">
        <v>1072</v>
      </c>
      <c r="P3358" s="1" t="s">
        <v>18325</v>
      </c>
      <c r="Q3358" s="5">
        <v>2.0</v>
      </c>
      <c r="R3358" s="15">
        <v>43441.0</v>
      </c>
      <c r="S3358" s="5">
        <v>0.0</v>
      </c>
      <c r="T3358" s="10"/>
      <c r="U3358" s="10"/>
      <c r="V3358" s="15">
        <v>43441.0</v>
      </c>
      <c r="W3358" s="5">
        <v>141502.0</v>
      </c>
      <c r="X3358" s="1" t="s">
        <v>18326</v>
      </c>
      <c r="Y3358" s="1" t="s">
        <v>1075</v>
      </c>
      <c r="Z3358" s="1" t="s">
        <v>18327</v>
      </c>
      <c r="AA3358" s="5">
        <v>1770.0</v>
      </c>
      <c r="AB3358" s="10"/>
      <c r="AC3358" s="1" t="s">
        <v>18328</v>
      </c>
      <c r="AD3358" s="5">
        <v>1.4075348E7</v>
      </c>
      <c r="AE3358" s="1" t="s">
        <v>1079</v>
      </c>
      <c r="AF3358" s="5">
        <v>6969.0</v>
      </c>
      <c r="AG3358" s="5">
        <v>16.0</v>
      </c>
      <c r="AH3358" s="5">
        <v>3.9968911E7</v>
      </c>
      <c r="AI3358" s="10"/>
      <c r="AJ3358" s="10"/>
      <c r="AK3358" s="10"/>
      <c r="AL3358" s="10"/>
      <c r="AM3358" s="1" t="s">
        <v>18329</v>
      </c>
      <c r="AN3358" s="10"/>
      <c r="AO3358" s="10"/>
      <c r="AP3358" s="1" t="s">
        <v>1645</v>
      </c>
    </row>
    <row r="3359">
      <c r="A3359" s="1" t="s">
        <v>4752</v>
      </c>
      <c r="B3359" s="14">
        <v>46260.0</v>
      </c>
      <c r="C3359" s="1" t="s">
        <v>5046</v>
      </c>
      <c r="D3359" s="5">
        <v>4.74300001346E11</v>
      </c>
      <c r="E3359" s="1" t="s">
        <v>4752</v>
      </c>
      <c r="F3359" s="1" t="s">
        <v>1097</v>
      </c>
      <c r="G3359" s="1" t="s">
        <v>4898</v>
      </c>
      <c r="H3359" s="1" t="s">
        <v>18330</v>
      </c>
      <c r="I3359" s="5">
        <v>78.0</v>
      </c>
      <c r="J3359" s="1" t="s">
        <v>4759</v>
      </c>
      <c r="K3359" s="1" t="s">
        <v>3189</v>
      </c>
      <c r="L3359" s="1" t="s">
        <v>5048</v>
      </c>
      <c r="M3359" s="1" t="s">
        <v>3194</v>
      </c>
      <c r="N3359" s="5">
        <v>4.74300001346E11</v>
      </c>
      <c r="O3359" s="1" t="s">
        <v>1103</v>
      </c>
      <c r="P3359" s="1" t="s">
        <v>3189</v>
      </c>
      <c r="Q3359" s="5">
        <v>2.0</v>
      </c>
      <c r="R3359" s="15">
        <v>40347.0</v>
      </c>
      <c r="S3359" s="5">
        <v>0.0</v>
      </c>
      <c r="T3359" s="10"/>
      <c r="U3359" s="10"/>
      <c r="V3359" s="15">
        <v>40347.0</v>
      </c>
      <c r="W3359" s="5">
        <v>119907.0</v>
      </c>
      <c r="X3359" s="1" t="s">
        <v>5049</v>
      </c>
      <c r="Y3359" s="1" t="s">
        <v>1384</v>
      </c>
      <c r="Z3359" s="1" t="s">
        <v>5050</v>
      </c>
      <c r="AA3359" s="1" t="s">
        <v>1120</v>
      </c>
      <c r="AB3359" s="10"/>
      <c r="AC3359" s="1" t="s">
        <v>5051</v>
      </c>
      <c r="AD3359" s="5">
        <v>5.9649899E7</v>
      </c>
      <c r="AE3359" s="1" t="s">
        <v>5052</v>
      </c>
      <c r="AF3359" s="5">
        <v>1759.0</v>
      </c>
      <c r="AG3359" s="5">
        <v>24.0</v>
      </c>
      <c r="AH3359" s="5">
        <v>3.3245038E7</v>
      </c>
      <c r="AI3359" s="10"/>
      <c r="AJ3359" s="10"/>
      <c r="AK3359" s="5">
        <v>84.0</v>
      </c>
      <c r="AL3359" s="5">
        <v>3.3245036E7</v>
      </c>
      <c r="AM3359" s="1" t="s">
        <v>3198</v>
      </c>
      <c r="AN3359" s="10"/>
      <c r="AO3359" s="10"/>
      <c r="AP3359" s="1" t="s">
        <v>5053</v>
      </c>
    </row>
    <row r="3360">
      <c r="A3360" s="1" t="s">
        <v>4752</v>
      </c>
      <c r="B3360" s="14">
        <v>46155.0</v>
      </c>
      <c r="C3360" s="1" t="s">
        <v>18331</v>
      </c>
      <c r="D3360" s="5">
        <v>1.9322781000169E13</v>
      </c>
      <c r="E3360" s="1" t="s">
        <v>4752</v>
      </c>
      <c r="F3360" s="1" t="s">
        <v>1097</v>
      </c>
      <c r="G3360" s="1" t="s">
        <v>4799</v>
      </c>
      <c r="H3360" s="1" t="s">
        <v>18332</v>
      </c>
      <c r="I3360" s="5">
        <v>58.0</v>
      </c>
      <c r="J3360" s="1" t="s">
        <v>4759</v>
      </c>
      <c r="K3360" s="1" t="s">
        <v>18333</v>
      </c>
      <c r="L3360" s="1" t="s">
        <v>18334</v>
      </c>
      <c r="M3360" s="1" t="s">
        <v>18335</v>
      </c>
      <c r="N3360" s="5">
        <v>1.9322781000169E13</v>
      </c>
      <c r="O3360" s="1" t="s">
        <v>1072</v>
      </c>
      <c r="P3360" s="10"/>
      <c r="Q3360" s="5">
        <v>2.0</v>
      </c>
      <c r="R3360" s="15">
        <v>41600.0</v>
      </c>
      <c r="S3360" s="5">
        <v>0.0</v>
      </c>
      <c r="T3360" s="10"/>
      <c r="U3360" s="10"/>
      <c r="V3360" s="15">
        <v>41600.0</v>
      </c>
      <c r="W3360" s="5">
        <v>4623101.0</v>
      </c>
      <c r="X3360" s="1" t="s">
        <v>18336</v>
      </c>
      <c r="Y3360" s="1" t="s">
        <v>1075</v>
      </c>
      <c r="Z3360" s="1" t="s">
        <v>18337</v>
      </c>
      <c r="AA3360" s="5">
        <v>80.0</v>
      </c>
      <c r="AB3360" s="1" t="s">
        <v>4281</v>
      </c>
      <c r="AC3360" s="1" t="s">
        <v>18338</v>
      </c>
      <c r="AD3360" s="5">
        <v>8.993E7</v>
      </c>
      <c r="AE3360" s="1" t="s">
        <v>1386</v>
      </c>
      <c r="AF3360" s="5">
        <v>8329.0</v>
      </c>
      <c r="AG3360" s="5">
        <v>49.0</v>
      </c>
      <c r="AH3360" s="5">
        <v>3.6430556E7</v>
      </c>
      <c r="AI3360" s="5">
        <v>49.0</v>
      </c>
      <c r="AJ3360" s="5">
        <v>3.6431316E7</v>
      </c>
      <c r="AK3360" s="5">
        <v>49.0</v>
      </c>
      <c r="AL3360" s="5">
        <v>3.6431316E7</v>
      </c>
      <c r="AM3360" s="1" t="s">
        <v>18339</v>
      </c>
      <c r="AN3360" s="10"/>
      <c r="AO3360" s="10"/>
      <c r="AP3360" s="1" t="s">
        <v>18340</v>
      </c>
    </row>
    <row r="3361">
      <c r="A3361" s="1" t="s">
        <v>4752</v>
      </c>
      <c r="B3361" s="14">
        <v>46211.0</v>
      </c>
      <c r="C3361" s="1" t="s">
        <v>18341</v>
      </c>
      <c r="D3361" s="5">
        <v>1.730550000129E12</v>
      </c>
      <c r="E3361" s="1" t="s">
        <v>4752</v>
      </c>
      <c r="F3361" s="1" t="s">
        <v>1097</v>
      </c>
      <c r="G3361" s="1" t="s">
        <v>4761</v>
      </c>
      <c r="H3361" s="1" t="s">
        <v>18342</v>
      </c>
      <c r="I3361" s="5">
        <v>101.0</v>
      </c>
      <c r="J3361" s="1" t="s">
        <v>4759</v>
      </c>
      <c r="K3361" s="1" t="s">
        <v>18343</v>
      </c>
      <c r="L3361" s="1" t="s">
        <v>18344</v>
      </c>
      <c r="M3361" s="1" t="s">
        <v>18345</v>
      </c>
      <c r="N3361" s="5">
        <v>1.730550000129E12</v>
      </c>
      <c r="O3361" s="1" t="s">
        <v>1072</v>
      </c>
      <c r="P3361" s="1" t="s">
        <v>18341</v>
      </c>
      <c r="Q3361" s="5">
        <v>2.0</v>
      </c>
      <c r="R3361" s="15">
        <v>38360.0</v>
      </c>
      <c r="S3361" s="5">
        <v>0.0</v>
      </c>
      <c r="T3361" s="10"/>
      <c r="U3361" s="10"/>
      <c r="V3361" s="15">
        <v>35508.0</v>
      </c>
      <c r="W3361" s="5">
        <v>4789004.0</v>
      </c>
      <c r="X3361" s="1" t="s">
        <v>18346</v>
      </c>
      <c r="Y3361" s="1" t="s">
        <v>1075</v>
      </c>
      <c r="Z3361" s="1" t="s">
        <v>18347</v>
      </c>
      <c r="AA3361" s="5">
        <v>850.0</v>
      </c>
      <c r="AB3361" s="10"/>
      <c r="AC3361" s="1" t="s">
        <v>18348</v>
      </c>
      <c r="AD3361" s="5">
        <v>8.718E7</v>
      </c>
      <c r="AE3361" s="1" t="s">
        <v>1231</v>
      </c>
      <c r="AF3361" s="5">
        <v>7787.0</v>
      </c>
      <c r="AG3361" s="5">
        <v>44.0</v>
      </c>
      <c r="AH3361" s="5">
        <v>9.7193408E7</v>
      </c>
      <c r="AI3361" s="10"/>
      <c r="AJ3361" s="10"/>
      <c r="AK3361" s="10"/>
      <c r="AL3361" s="10"/>
      <c r="AM3361" s="1" t="s">
        <v>18349</v>
      </c>
      <c r="AN3361" s="10"/>
      <c r="AO3361" s="10"/>
      <c r="AP3361" s="1" t="s">
        <v>11234</v>
      </c>
    </row>
    <row r="3362">
      <c r="A3362" s="1" t="s">
        <v>4752</v>
      </c>
      <c r="B3362" s="14">
        <v>46127.0</v>
      </c>
      <c r="C3362" s="1" t="s">
        <v>18350</v>
      </c>
      <c r="D3362" s="5">
        <v>3.0069193000106E13</v>
      </c>
      <c r="E3362" s="1" t="s">
        <v>4752</v>
      </c>
      <c r="F3362" s="1" t="s">
        <v>1097</v>
      </c>
      <c r="G3362" s="1" t="s">
        <v>4761</v>
      </c>
      <c r="H3362" s="1" t="s">
        <v>18351</v>
      </c>
      <c r="I3362" s="5">
        <v>101.0</v>
      </c>
      <c r="J3362" s="1" t="s">
        <v>4759</v>
      </c>
      <c r="K3362" s="1" t="s">
        <v>18352</v>
      </c>
      <c r="L3362" s="1" t="s">
        <v>18353</v>
      </c>
      <c r="M3362" s="1" t="s">
        <v>18354</v>
      </c>
      <c r="N3362" s="5">
        <v>3.0069193000106E13</v>
      </c>
      <c r="O3362" s="1" t="s">
        <v>1072</v>
      </c>
      <c r="P3362" s="1" t="s">
        <v>16110</v>
      </c>
      <c r="Q3362" s="5">
        <v>2.0</v>
      </c>
      <c r="R3362" s="15">
        <v>43188.0</v>
      </c>
      <c r="S3362" s="5">
        <v>0.0</v>
      </c>
      <c r="T3362" s="10"/>
      <c r="U3362" s="10"/>
      <c r="V3362" s="15">
        <v>43188.0</v>
      </c>
      <c r="W3362" s="5">
        <v>161001.0</v>
      </c>
      <c r="X3362" s="1" t="s">
        <v>18355</v>
      </c>
      <c r="Y3362" s="1" t="s">
        <v>1075</v>
      </c>
      <c r="Z3362" s="1" t="s">
        <v>18356</v>
      </c>
      <c r="AA3362" s="1" t="s">
        <v>1120</v>
      </c>
      <c r="AB3362" s="1" t="s">
        <v>18357</v>
      </c>
      <c r="AC3362" s="1" t="s">
        <v>18358</v>
      </c>
      <c r="AD3362" s="5">
        <v>7.591104E7</v>
      </c>
      <c r="AE3362" s="1" t="s">
        <v>1413</v>
      </c>
      <c r="AF3362" s="5">
        <v>9571.0</v>
      </c>
      <c r="AG3362" s="5">
        <v>64.0</v>
      </c>
      <c r="AH3362" s="5">
        <v>9.6156462E7</v>
      </c>
      <c r="AI3362" s="10"/>
      <c r="AJ3362" s="10"/>
      <c r="AK3362" s="10"/>
      <c r="AL3362" s="10"/>
      <c r="AM3362" s="1" t="s">
        <v>18359</v>
      </c>
      <c r="AN3362" s="10"/>
      <c r="AO3362" s="10"/>
      <c r="AP3362" s="1" t="s">
        <v>1619</v>
      </c>
    </row>
    <row r="3363">
      <c r="A3363" s="1" t="s">
        <v>4752</v>
      </c>
      <c r="B3363" s="16">
        <v>46366.0</v>
      </c>
      <c r="C3363" s="1" t="s">
        <v>18360</v>
      </c>
      <c r="D3363" s="5">
        <v>5.7277744000175E13</v>
      </c>
      <c r="E3363" s="1" t="s">
        <v>4752</v>
      </c>
      <c r="F3363" s="1" t="s">
        <v>1097</v>
      </c>
      <c r="G3363" s="1" t="s">
        <v>5323</v>
      </c>
      <c r="H3363" s="1" t="s">
        <v>18361</v>
      </c>
      <c r="I3363" s="5">
        <v>105.0</v>
      </c>
      <c r="J3363" s="1" t="s">
        <v>4759</v>
      </c>
      <c r="K3363" s="1" t="s">
        <v>18362</v>
      </c>
      <c r="L3363" s="1" t="s">
        <v>18363</v>
      </c>
      <c r="M3363" s="1" t="s">
        <v>18364</v>
      </c>
      <c r="N3363" s="5">
        <v>5.7277744000175E13</v>
      </c>
      <c r="O3363" s="1" t="s">
        <v>1072</v>
      </c>
      <c r="P3363" s="10"/>
      <c r="Q3363" s="5">
        <v>2.0</v>
      </c>
      <c r="R3363" s="15">
        <v>45548.0</v>
      </c>
      <c r="S3363" s="5">
        <v>0.0</v>
      </c>
      <c r="T3363" s="10"/>
      <c r="U3363" s="10"/>
      <c r="V3363" s="15">
        <v>45548.0</v>
      </c>
      <c r="W3363" s="5">
        <v>161001.0</v>
      </c>
      <c r="X3363" s="1" t="s">
        <v>18365</v>
      </c>
      <c r="Y3363" s="1" t="s">
        <v>1090</v>
      </c>
      <c r="Z3363" s="1" t="s">
        <v>18366</v>
      </c>
      <c r="AA3363" s="5">
        <v>143.0</v>
      </c>
      <c r="AB3363" s="10"/>
      <c r="AC3363" s="1" t="s">
        <v>1078</v>
      </c>
      <c r="AD3363" s="5">
        <v>1.592E7</v>
      </c>
      <c r="AE3363" s="1" t="s">
        <v>1079</v>
      </c>
      <c r="AF3363" s="5">
        <v>7241.0</v>
      </c>
      <c r="AG3363" s="5">
        <v>16.0</v>
      </c>
      <c r="AH3363" s="5">
        <v>3.2424231E7</v>
      </c>
      <c r="AI3363" s="10"/>
      <c r="AJ3363" s="10"/>
      <c r="AK3363" s="10"/>
      <c r="AL3363" s="10"/>
      <c r="AM3363" s="1" t="s">
        <v>18367</v>
      </c>
      <c r="AN3363" s="10"/>
      <c r="AO3363" s="10"/>
      <c r="AP3363" s="1" t="s">
        <v>4749</v>
      </c>
    </row>
    <row r="3364">
      <c r="A3364" s="1" t="s">
        <v>4752</v>
      </c>
      <c r="B3364" s="14">
        <v>46302.0</v>
      </c>
      <c r="C3364" s="1" t="s">
        <v>5468</v>
      </c>
      <c r="D3364" s="5">
        <v>5.6439900000194E13</v>
      </c>
      <c r="E3364" s="1" t="s">
        <v>4752</v>
      </c>
      <c r="F3364" s="1" t="s">
        <v>1097</v>
      </c>
      <c r="G3364" s="1" t="s">
        <v>4761</v>
      </c>
      <c r="H3364" s="1" t="s">
        <v>18368</v>
      </c>
      <c r="I3364" s="5">
        <v>101.0</v>
      </c>
      <c r="J3364" s="1" t="s">
        <v>4759</v>
      </c>
      <c r="K3364" s="1" t="s">
        <v>5470</v>
      </c>
      <c r="L3364" s="1" t="s">
        <v>5471</v>
      </c>
      <c r="M3364" s="1" t="s">
        <v>5472</v>
      </c>
      <c r="N3364" s="5">
        <v>5.6439900000194E13</v>
      </c>
      <c r="O3364" s="1" t="s">
        <v>1072</v>
      </c>
      <c r="P3364" s="1" t="s">
        <v>5468</v>
      </c>
      <c r="Q3364" s="5">
        <v>2.0</v>
      </c>
      <c r="R3364" s="15">
        <v>45516.0</v>
      </c>
      <c r="S3364" s="5">
        <v>0.0</v>
      </c>
      <c r="T3364" s="10"/>
      <c r="U3364" s="5">
        <v>105.0</v>
      </c>
      <c r="V3364" s="15">
        <v>45516.0</v>
      </c>
      <c r="W3364" s="5">
        <v>161001.0</v>
      </c>
      <c r="X3364" s="10"/>
      <c r="Y3364" s="1" t="s">
        <v>1090</v>
      </c>
      <c r="Z3364" s="1" t="s">
        <v>5473</v>
      </c>
      <c r="AA3364" s="5">
        <v>1492.0</v>
      </c>
      <c r="AB3364" s="1" t="s">
        <v>5474</v>
      </c>
      <c r="AC3364" s="1" t="s">
        <v>5475</v>
      </c>
      <c r="AD3364" s="5">
        <v>9.0480002E7</v>
      </c>
      <c r="AE3364" s="1" t="s">
        <v>1277</v>
      </c>
      <c r="AF3364" s="5">
        <v>8801.0</v>
      </c>
      <c r="AG3364" s="5">
        <v>51.0</v>
      </c>
      <c r="AH3364" s="5">
        <v>3.1054469E7</v>
      </c>
      <c r="AI3364" s="5">
        <v>0.0</v>
      </c>
      <c r="AJ3364" s="5">
        <v>0.0</v>
      </c>
      <c r="AK3364" s="10"/>
      <c r="AL3364" s="10"/>
      <c r="AM3364" s="1" t="s">
        <v>5476</v>
      </c>
      <c r="AN3364" s="10"/>
      <c r="AO3364" s="10"/>
      <c r="AP3364" s="1" t="s">
        <v>1632</v>
      </c>
    </row>
    <row r="3365">
      <c r="A3365" s="1" t="s">
        <v>4752</v>
      </c>
      <c r="B3365" s="14">
        <v>46247.0</v>
      </c>
      <c r="C3365" s="1" t="s">
        <v>18369</v>
      </c>
      <c r="D3365" s="5">
        <v>5.6098854000107E13</v>
      </c>
      <c r="E3365" s="1" t="s">
        <v>4752</v>
      </c>
      <c r="F3365" s="1" t="s">
        <v>1097</v>
      </c>
      <c r="G3365" s="1" t="s">
        <v>4761</v>
      </c>
      <c r="H3365" s="1" t="s">
        <v>18370</v>
      </c>
      <c r="I3365" s="5">
        <v>101.0</v>
      </c>
      <c r="J3365" s="1" t="s">
        <v>4759</v>
      </c>
      <c r="K3365" s="1" t="s">
        <v>18371</v>
      </c>
      <c r="L3365" s="1" t="s">
        <v>18372</v>
      </c>
      <c r="M3365" s="1" t="s">
        <v>18373</v>
      </c>
      <c r="N3365" s="5">
        <v>5.6098854000107E13</v>
      </c>
      <c r="O3365" s="1" t="s">
        <v>1072</v>
      </c>
      <c r="P3365" s="10"/>
      <c r="Q3365" s="5">
        <v>2.0</v>
      </c>
      <c r="R3365" s="15">
        <v>45499.0</v>
      </c>
      <c r="S3365" s="5">
        <v>0.0</v>
      </c>
      <c r="T3365" s="10"/>
      <c r="U3365" s="10"/>
      <c r="V3365" s="15">
        <v>45499.0</v>
      </c>
      <c r="W3365" s="5">
        <v>161001.0</v>
      </c>
      <c r="X3365" s="1" t="s">
        <v>1656</v>
      </c>
      <c r="Y3365" s="1" t="s">
        <v>1090</v>
      </c>
      <c r="Z3365" s="1" t="s">
        <v>18374</v>
      </c>
      <c r="AA3365" s="5">
        <v>380.0</v>
      </c>
      <c r="AB3365" s="10"/>
      <c r="AC3365" s="1" t="s">
        <v>18375</v>
      </c>
      <c r="AD3365" s="5">
        <v>1.3607568E7</v>
      </c>
      <c r="AE3365" s="1" t="s">
        <v>1079</v>
      </c>
      <c r="AF3365" s="5">
        <v>6165.0</v>
      </c>
      <c r="AG3365" s="5">
        <v>19.0</v>
      </c>
      <c r="AH3365" s="5">
        <v>9.7844621E7</v>
      </c>
      <c r="AI3365" s="10"/>
      <c r="AJ3365" s="10"/>
      <c r="AK3365" s="10"/>
      <c r="AL3365" s="10"/>
      <c r="AM3365" s="1" t="s">
        <v>18376</v>
      </c>
      <c r="AN3365" s="10"/>
      <c r="AO3365" s="10"/>
      <c r="AP3365" s="1" t="s">
        <v>10704</v>
      </c>
    </row>
    <row r="3366">
      <c r="A3366" s="1" t="s">
        <v>4752</v>
      </c>
      <c r="B3366" s="14">
        <v>46271.0</v>
      </c>
      <c r="C3366" s="1" t="s">
        <v>18377</v>
      </c>
      <c r="D3366" s="5">
        <v>1.4175742000162E13</v>
      </c>
      <c r="E3366" s="1" t="s">
        <v>4752</v>
      </c>
      <c r="F3366" s="1" t="s">
        <v>1097</v>
      </c>
      <c r="G3366" s="1" t="s">
        <v>4846</v>
      </c>
      <c r="H3366" s="1" t="s">
        <v>18378</v>
      </c>
      <c r="I3366" s="5">
        <v>110.0</v>
      </c>
      <c r="J3366" s="1" t="s">
        <v>4759</v>
      </c>
      <c r="K3366" s="1" t="s">
        <v>18379</v>
      </c>
      <c r="L3366" s="1" t="s">
        <v>18380</v>
      </c>
      <c r="M3366" s="1" t="s">
        <v>18381</v>
      </c>
      <c r="N3366" s="5">
        <v>1.4175742000162E13</v>
      </c>
      <c r="O3366" s="1" t="s">
        <v>1072</v>
      </c>
      <c r="P3366" s="1" t="s">
        <v>18382</v>
      </c>
      <c r="Q3366" s="5">
        <v>2.0</v>
      </c>
      <c r="R3366" s="15">
        <v>40779.0</v>
      </c>
      <c r="S3366" s="5">
        <v>0.0</v>
      </c>
      <c r="T3366" s="10"/>
      <c r="U3366" s="10"/>
      <c r="V3366" s="15">
        <v>40779.0</v>
      </c>
      <c r="W3366" s="5">
        <v>7490103.0</v>
      </c>
      <c r="X3366" s="1" t="s">
        <v>18383</v>
      </c>
      <c r="Y3366" s="1" t="s">
        <v>1075</v>
      </c>
      <c r="Z3366" s="1" t="s">
        <v>8618</v>
      </c>
      <c r="AA3366" s="5">
        <v>1530.0</v>
      </c>
      <c r="AB3366" s="10"/>
      <c r="AC3366" s="1" t="s">
        <v>18384</v>
      </c>
      <c r="AD3366" s="5">
        <v>7.95E7</v>
      </c>
      <c r="AE3366" s="1" t="s">
        <v>1940</v>
      </c>
      <c r="AF3366" s="5">
        <v>9125.0</v>
      </c>
      <c r="AG3366" s="5">
        <v>67.0</v>
      </c>
      <c r="AH3366" s="5">
        <v>3.6685978E7</v>
      </c>
      <c r="AI3366" s="5">
        <v>67.0</v>
      </c>
      <c r="AJ3366" s="5">
        <v>3.668159E7</v>
      </c>
      <c r="AK3366" s="10"/>
      <c r="AL3366" s="10"/>
      <c r="AM3366" s="1" t="s">
        <v>18385</v>
      </c>
      <c r="AN3366" s="10"/>
      <c r="AO3366" s="10"/>
      <c r="AP3366" s="1" t="s">
        <v>13993</v>
      </c>
    </row>
    <row r="3367">
      <c r="A3367" s="1" t="s">
        <v>4752</v>
      </c>
      <c r="B3367" s="14">
        <v>46199.0</v>
      </c>
      <c r="C3367" s="1" t="s">
        <v>14608</v>
      </c>
      <c r="D3367" s="5">
        <v>5.4019434000162E13</v>
      </c>
      <c r="E3367" s="1" t="s">
        <v>4752</v>
      </c>
      <c r="F3367" s="1" t="s">
        <v>1097</v>
      </c>
      <c r="G3367" s="1" t="s">
        <v>4761</v>
      </c>
      <c r="H3367" s="1" t="s">
        <v>18386</v>
      </c>
      <c r="I3367" s="5">
        <v>101.0</v>
      </c>
      <c r="J3367" s="1" t="s">
        <v>4759</v>
      </c>
      <c r="K3367" s="1" t="s">
        <v>14610</v>
      </c>
      <c r="L3367" s="1" t="s">
        <v>14611</v>
      </c>
      <c r="M3367" s="1" t="s">
        <v>14612</v>
      </c>
      <c r="N3367" s="5">
        <v>5.4019434000162E13</v>
      </c>
      <c r="O3367" s="1" t="s">
        <v>1072</v>
      </c>
      <c r="P3367" s="1" t="s">
        <v>14613</v>
      </c>
      <c r="Q3367" s="5">
        <v>2.0</v>
      </c>
      <c r="R3367" s="15">
        <v>45344.0</v>
      </c>
      <c r="S3367" s="5">
        <v>0.0</v>
      </c>
      <c r="T3367" s="10"/>
      <c r="U3367" s="5">
        <v>105.0</v>
      </c>
      <c r="V3367" s="15">
        <v>45344.0</v>
      </c>
      <c r="W3367" s="5">
        <v>161001.0</v>
      </c>
      <c r="X3367" s="1" t="s">
        <v>3233</v>
      </c>
      <c r="Y3367" s="1" t="s">
        <v>1075</v>
      </c>
      <c r="Z3367" s="1" t="s">
        <v>14614</v>
      </c>
      <c r="AA3367" s="5">
        <v>2414.0</v>
      </c>
      <c r="AB3367" s="10"/>
      <c r="AC3367" s="1" t="s">
        <v>14615</v>
      </c>
      <c r="AD3367" s="5">
        <v>9.765E7</v>
      </c>
      <c r="AE3367" s="1" t="s">
        <v>1277</v>
      </c>
      <c r="AF3367" s="5">
        <v>8713.0</v>
      </c>
      <c r="AG3367" s="5">
        <v>55.0</v>
      </c>
      <c r="AH3367" s="5">
        <v>9.6580818E7</v>
      </c>
      <c r="AI3367" s="5">
        <v>0.0</v>
      </c>
      <c r="AJ3367" s="5">
        <v>0.0</v>
      </c>
      <c r="AK3367" s="10"/>
      <c r="AL3367" s="10"/>
      <c r="AM3367" s="1" t="s">
        <v>14616</v>
      </c>
      <c r="AN3367" s="10"/>
      <c r="AO3367" s="10"/>
      <c r="AP3367" s="1" t="s">
        <v>11557</v>
      </c>
    </row>
    <row r="3368">
      <c r="A3368" s="1" t="s">
        <v>4752</v>
      </c>
      <c r="B3368" s="14">
        <v>46233.0</v>
      </c>
      <c r="C3368" s="1" t="s">
        <v>8399</v>
      </c>
      <c r="D3368" s="5">
        <v>3.1522349000117E13</v>
      </c>
      <c r="E3368" s="1" t="s">
        <v>4752</v>
      </c>
      <c r="F3368" s="1" t="s">
        <v>18387</v>
      </c>
      <c r="G3368" s="1" t="s">
        <v>18388</v>
      </c>
      <c r="H3368" s="1" t="s">
        <v>8400</v>
      </c>
      <c r="I3368" s="5">
        <v>25.0</v>
      </c>
      <c r="J3368" s="1" t="s">
        <v>4755</v>
      </c>
      <c r="K3368" s="1" t="s">
        <v>8401</v>
      </c>
      <c r="L3368" s="1" t="s">
        <v>8402</v>
      </c>
      <c r="M3368" s="1" t="s">
        <v>8403</v>
      </c>
      <c r="N3368" s="5">
        <v>3.1522349000117E13</v>
      </c>
      <c r="O3368" s="1" t="s">
        <v>1072</v>
      </c>
      <c r="P3368" s="1" t="s">
        <v>8399</v>
      </c>
      <c r="Q3368" s="5">
        <v>2.0</v>
      </c>
      <c r="R3368" s="15">
        <v>43360.0</v>
      </c>
      <c r="S3368" s="5">
        <v>0.0</v>
      </c>
      <c r="T3368" s="10"/>
      <c r="U3368" s="10"/>
      <c r="V3368" s="15">
        <v>43360.0</v>
      </c>
      <c r="W3368" s="5">
        <v>4683400.0</v>
      </c>
      <c r="X3368" s="1" t="s">
        <v>8404</v>
      </c>
      <c r="Y3368" s="1" t="s">
        <v>1090</v>
      </c>
      <c r="Z3368" s="1" t="s">
        <v>8405</v>
      </c>
      <c r="AA3368" s="5">
        <v>474.0</v>
      </c>
      <c r="AB3368" s="10"/>
      <c r="AC3368" s="1" t="s">
        <v>1078</v>
      </c>
      <c r="AD3368" s="5">
        <v>6.446E7</v>
      </c>
      <c r="AE3368" s="1" t="s">
        <v>8303</v>
      </c>
      <c r="AF3368" s="5">
        <v>1003.0</v>
      </c>
      <c r="AG3368" s="5">
        <v>89.0</v>
      </c>
      <c r="AH3368" s="5">
        <v>8.1102046E7</v>
      </c>
      <c r="AI3368" s="10"/>
      <c r="AJ3368" s="10"/>
      <c r="AK3368" s="10"/>
      <c r="AL3368" s="10"/>
      <c r="AM3368" s="10"/>
      <c r="AN3368" s="10"/>
      <c r="AO3368" s="10"/>
      <c r="AP3368" s="1" t="s">
        <v>4577</v>
      </c>
    </row>
    <row r="3369">
      <c r="A3369" s="1" t="s">
        <v>4752</v>
      </c>
      <c r="B3369" s="14">
        <v>46278.0</v>
      </c>
      <c r="C3369" s="1" t="s">
        <v>7169</v>
      </c>
      <c r="D3369" s="5">
        <v>5.7190361000165E13</v>
      </c>
      <c r="E3369" s="1" t="s">
        <v>4752</v>
      </c>
      <c r="F3369" s="1" t="s">
        <v>1097</v>
      </c>
      <c r="G3369" s="1" t="s">
        <v>5403</v>
      </c>
      <c r="H3369" s="1" t="s">
        <v>18389</v>
      </c>
      <c r="I3369" s="5">
        <v>58.0</v>
      </c>
      <c r="J3369" s="1" t="s">
        <v>4759</v>
      </c>
      <c r="K3369" s="1" t="s">
        <v>7172</v>
      </c>
      <c r="L3369" s="1" t="s">
        <v>7173</v>
      </c>
      <c r="M3369" s="1" t="s">
        <v>7174</v>
      </c>
      <c r="N3369" s="5">
        <v>5.7190361000165E13</v>
      </c>
      <c r="O3369" s="1" t="s">
        <v>1072</v>
      </c>
      <c r="P3369" s="1" t="s">
        <v>7175</v>
      </c>
      <c r="Q3369" s="5">
        <v>2.0</v>
      </c>
      <c r="R3369" s="15">
        <v>45541.0</v>
      </c>
      <c r="S3369" s="5">
        <v>0.0</v>
      </c>
      <c r="T3369" s="10"/>
      <c r="U3369" s="10"/>
      <c r="V3369" s="15">
        <v>45541.0</v>
      </c>
      <c r="W3369" s="5">
        <v>161001.0</v>
      </c>
      <c r="X3369" s="10"/>
      <c r="Y3369" s="1" t="s">
        <v>1075</v>
      </c>
      <c r="Z3369" s="1" t="s">
        <v>7176</v>
      </c>
      <c r="AA3369" s="5">
        <v>588.0</v>
      </c>
      <c r="AB3369" s="10"/>
      <c r="AC3369" s="1" t="s">
        <v>1078</v>
      </c>
      <c r="AD3369" s="5">
        <v>1.8890037E7</v>
      </c>
      <c r="AE3369" s="1" t="s">
        <v>1079</v>
      </c>
      <c r="AF3369" s="5">
        <v>7161.0</v>
      </c>
      <c r="AG3369" s="5">
        <v>14.0</v>
      </c>
      <c r="AH3369" s="5">
        <v>9.76673E7</v>
      </c>
      <c r="AI3369" s="10"/>
      <c r="AJ3369" s="10"/>
      <c r="AK3369" s="10"/>
      <c r="AL3369" s="10"/>
      <c r="AM3369" s="1" t="s">
        <v>7177</v>
      </c>
      <c r="AN3369" s="10"/>
      <c r="AO3369" s="10"/>
      <c r="AP3369" s="1" t="s">
        <v>7178</v>
      </c>
    </row>
    <row r="3370">
      <c r="A3370" s="1" t="s">
        <v>4752</v>
      </c>
      <c r="B3370" s="16">
        <v>46318.0</v>
      </c>
      <c r="C3370" s="1" t="s">
        <v>18390</v>
      </c>
      <c r="D3370" s="5">
        <v>4.8160465000136E13</v>
      </c>
      <c r="E3370" s="1" t="s">
        <v>4752</v>
      </c>
      <c r="F3370" s="1" t="s">
        <v>1097</v>
      </c>
      <c r="G3370" s="1" t="s">
        <v>4898</v>
      </c>
      <c r="H3370" s="1" t="s">
        <v>18391</v>
      </c>
      <c r="I3370" s="5">
        <v>78.0</v>
      </c>
      <c r="J3370" s="1" t="s">
        <v>4759</v>
      </c>
      <c r="K3370" s="1" t="s">
        <v>18392</v>
      </c>
      <c r="L3370" s="1" t="s">
        <v>18393</v>
      </c>
      <c r="M3370" s="1" t="s">
        <v>18394</v>
      </c>
      <c r="N3370" s="5">
        <v>4.8160465000136E13</v>
      </c>
      <c r="O3370" s="1" t="s">
        <v>1072</v>
      </c>
      <c r="P3370" s="1" t="s">
        <v>18395</v>
      </c>
      <c r="Q3370" s="5">
        <v>2.0</v>
      </c>
      <c r="R3370" s="15">
        <v>44837.0</v>
      </c>
      <c r="S3370" s="5">
        <v>0.0</v>
      </c>
      <c r="T3370" s="10"/>
      <c r="U3370" s="5">
        <v>105.0</v>
      </c>
      <c r="V3370" s="15">
        <v>44837.0</v>
      </c>
      <c r="W3370" s="5">
        <v>161001.0</v>
      </c>
      <c r="X3370" s="1" t="s">
        <v>3441</v>
      </c>
      <c r="Y3370" s="1" t="s">
        <v>1090</v>
      </c>
      <c r="Z3370" s="1" t="s">
        <v>18396</v>
      </c>
      <c r="AA3370" s="5">
        <v>405.0</v>
      </c>
      <c r="AB3370" s="1" t="s">
        <v>4541</v>
      </c>
      <c r="AC3370" s="1" t="s">
        <v>1078</v>
      </c>
      <c r="AD3370" s="5">
        <v>9.8915E7</v>
      </c>
      <c r="AE3370" s="1" t="s">
        <v>1277</v>
      </c>
      <c r="AF3370" s="5">
        <v>8709.0</v>
      </c>
      <c r="AG3370" s="5">
        <v>55.0</v>
      </c>
      <c r="AH3370" s="5">
        <v>9.6566597E7</v>
      </c>
      <c r="AI3370" s="10"/>
      <c r="AJ3370" s="10"/>
      <c r="AK3370" s="10"/>
      <c r="AL3370" s="10"/>
      <c r="AM3370" s="1" t="s">
        <v>18397</v>
      </c>
      <c r="AN3370" s="10"/>
      <c r="AO3370" s="10"/>
      <c r="AP3370" s="1" t="s">
        <v>12145</v>
      </c>
    </row>
    <row r="3371">
      <c r="A3371" s="1" t="s">
        <v>4752</v>
      </c>
      <c r="B3371" s="16">
        <v>46309.0</v>
      </c>
      <c r="C3371" s="1" t="s">
        <v>15200</v>
      </c>
      <c r="D3371" s="5">
        <v>2.3026767000195E13</v>
      </c>
      <c r="E3371" s="1" t="s">
        <v>4752</v>
      </c>
      <c r="F3371" s="1" t="s">
        <v>1097</v>
      </c>
      <c r="G3371" s="1" t="s">
        <v>4761</v>
      </c>
      <c r="H3371" s="1" t="s">
        <v>18398</v>
      </c>
      <c r="I3371" s="5">
        <v>101.0</v>
      </c>
      <c r="J3371" s="1" t="s">
        <v>4759</v>
      </c>
      <c r="K3371" s="1" t="s">
        <v>15202</v>
      </c>
      <c r="L3371" s="1" t="s">
        <v>15203</v>
      </c>
      <c r="M3371" s="1" t="s">
        <v>15204</v>
      </c>
      <c r="N3371" s="5">
        <v>2.3026767000195E13</v>
      </c>
      <c r="O3371" s="1" t="s">
        <v>1072</v>
      </c>
      <c r="P3371" s="10"/>
      <c r="Q3371" s="5">
        <v>2.0</v>
      </c>
      <c r="R3371" s="15">
        <v>42226.0</v>
      </c>
      <c r="S3371" s="5">
        <v>0.0</v>
      </c>
      <c r="T3371" s="10"/>
      <c r="U3371" s="10"/>
      <c r="V3371" s="15">
        <v>42226.0</v>
      </c>
      <c r="W3371" s="5">
        <v>4683400.0</v>
      </c>
      <c r="X3371" s="1" t="s">
        <v>15205</v>
      </c>
      <c r="Y3371" s="1" t="s">
        <v>1090</v>
      </c>
      <c r="Z3371" s="1" t="s">
        <v>15206</v>
      </c>
      <c r="AA3371" s="5">
        <v>230.0</v>
      </c>
      <c r="AB3371" s="1" t="s">
        <v>6111</v>
      </c>
      <c r="AC3371" s="1" t="s">
        <v>15207</v>
      </c>
      <c r="AD3371" s="5">
        <v>8.544E7</v>
      </c>
      <c r="AE3371" s="1" t="s">
        <v>1231</v>
      </c>
      <c r="AF3371" s="5">
        <v>7933.0</v>
      </c>
      <c r="AG3371" s="5">
        <v>44.0</v>
      </c>
      <c r="AH3371" s="5">
        <v>3.5431414E7</v>
      </c>
      <c r="AI3371" s="5">
        <v>44.0</v>
      </c>
      <c r="AJ3371" s="5">
        <v>9.9355065E7</v>
      </c>
      <c r="AK3371" s="10"/>
      <c r="AL3371" s="10"/>
      <c r="AM3371" s="10"/>
      <c r="AN3371" s="10"/>
      <c r="AO3371" s="10"/>
      <c r="AP3371" s="1" t="s">
        <v>15208</v>
      </c>
    </row>
    <row r="3372">
      <c r="A3372" s="1" t="s">
        <v>4752</v>
      </c>
      <c r="B3372" s="16">
        <v>46309.0</v>
      </c>
      <c r="C3372" s="1" t="s">
        <v>15200</v>
      </c>
      <c r="D3372" s="5">
        <v>2.3026767000195E13</v>
      </c>
      <c r="E3372" s="1" t="s">
        <v>4752</v>
      </c>
      <c r="F3372" s="1" t="s">
        <v>1097</v>
      </c>
      <c r="G3372" s="1" t="s">
        <v>4761</v>
      </c>
      <c r="H3372" s="1" t="s">
        <v>18398</v>
      </c>
      <c r="I3372" s="5">
        <v>101.0</v>
      </c>
      <c r="J3372" s="1" t="s">
        <v>4759</v>
      </c>
      <c r="K3372" s="1" t="s">
        <v>15202</v>
      </c>
      <c r="L3372" s="1" t="s">
        <v>15203</v>
      </c>
      <c r="M3372" s="1" t="s">
        <v>15204</v>
      </c>
      <c r="N3372" s="5">
        <v>2.3026767000195E13</v>
      </c>
      <c r="O3372" s="1" t="s">
        <v>1072</v>
      </c>
      <c r="P3372" s="10"/>
      <c r="Q3372" s="5">
        <v>2.0</v>
      </c>
      <c r="R3372" s="15">
        <v>42226.0</v>
      </c>
      <c r="S3372" s="5">
        <v>0.0</v>
      </c>
      <c r="T3372" s="10"/>
      <c r="U3372" s="10"/>
      <c r="V3372" s="15">
        <v>42226.0</v>
      </c>
      <c r="W3372" s="5">
        <v>4683400.0</v>
      </c>
      <c r="X3372" s="1" t="s">
        <v>15205</v>
      </c>
      <c r="Y3372" s="1" t="s">
        <v>1090</v>
      </c>
      <c r="Z3372" s="1" t="s">
        <v>15206</v>
      </c>
      <c r="AA3372" s="5">
        <v>230.0</v>
      </c>
      <c r="AB3372" s="1" t="s">
        <v>6111</v>
      </c>
      <c r="AC3372" s="1" t="s">
        <v>15207</v>
      </c>
      <c r="AD3372" s="5">
        <v>8.544E7</v>
      </c>
      <c r="AE3372" s="1" t="s">
        <v>1231</v>
      </c>
      <c r="AF3372" s="5">
        <v>7933.0</v>
      </c>
      <c r="AG3372" s="5">
        <v>44.0</v>
      </c>
      <c r="AH3372" s="5">
        <v>3.5431414E7</v>
      </c>
      <c r="AI3372" s="5">
        <v>44.0</v>
      </c>
      <c r="AJ3372" s="5">
        <v>9.9355065E7</v>
      </c>
      <c r="AK3372" s="10"/>
      <c r="AL3372" s="10"/>
      <c r="AM3372" s="10"/>
      <c r="AN3372" s="10"/>
      <c r="AO3372" s="10"/>
      <c r="AP3372" s="1" t="s">
        <v>15208</v>
      </c>
    </row>
    <row r="3373">
      <c r="A3373" s="1" t="s">
        <v>4752</v>
      </c>
      <c r="B3373" s="14">
        <v>46284.0</v>
      </c>
      <c r="C3373" s="1" t="s">
        <v>11667</v>
      </c>
      <c r="D3373" s="5">
        <v>4.7947105000116E13</v>
      </c>
      <c r="E3373" s="1" t="s">
        <v>4752</v>
      </c>
      <c r="F3373" s="1" t="s">
        <v>1097</v>
      </c>
      <c r="G3373" s="1" t="s">
        <v>12689</v>
      </c>
      <c r="H3373" s="1" t="s">
        <v>18399</v>
      </c>
      <c r="I3373" s="5">
        <v>58.0</v>
      </c>
      <c r="J3373" s="1" t="s">
        <v>4759</v>
      </c>
      <c r="K3373" s="1" t="s">
        <v>11669</v>
      </c>
      <c r="L3373" s="1" t="s">
        <v>11670</v>
      </c>
      <c r="M3373" s="1" t="s">
        <v>11671</v>
      </c>
      <c r="N3373" s="5">
        <v>4.7947105000116E13</v>
      </c>
      <c r="O3373" s="1" t="s">
        <v>1072</v>
      </c>
      <c r="P3373" s="1" t="s">
        <v>11672</v>
      </c>
      <c r="Q3373" s="5">
        <v>2.0</v>
      </c>
      <c r="R3373" s="15">
        <v>44818.0</v>
      </c>
      <c r="S3373" s="5">
        <v>0.0</v>
      </c>
      <c r="T3373" s="10"/>
      <c r="U3373" s="5">
        <v>105.0</v>
      </c>
      <c r="V3373" s="15">
        <v>44818.0</v>
      </c>
      <c r="W3373" s="5">
        <v>161099.0</v>
      </c>
      <c r="X3373" s="1" t="s">
        <v>11673</v>
      </c>
      <c r="Y3373" s="1" t="s">
        <v>1075</v>
      </c>
      <c r="Z3373" s="1" t="s">
        <v>11674</v>
      </c>
      <c r="AA3373" s="5">
        <v>535.0</v>
      </c>
      <c r="AB3373" s="1" t="s">
        <v>11675</v>
      </c>
      <c r="AC3373" s="1" t="s">
        <v>1078</v>
      </c>
      <c r="AD3373" s="5">
        <v>7.385E7</v>
      </c>
      <c r="AE3373" s="1" t="s">
        <v>1413</v>
      </c>
      <c r="AF3373" s="5">
        <v>9325.0</v>
      </c>
      <c r="AG3373" s="5">
        <v>61.0</v>
      </c>
      <c r="AH3373" s="5">
        <v>9.6651646E7</v>
      </c>
      <c r="AI3373" s="5">
        <v>0.0</v>
      </c>
      <c r="AJ3373" s="5">
        <v>0.0</v>
      </c>
      <c r="AK3373" s="10"/>
      <c r="AL3373" s="10"/>
      <c r="AM3373" s="1" t="s">
        <v>11676</v>
      </c>
      <c r="AN3373" s="10"/>
      <c r="AO3373" s="10"/>
      <c r="AP3373" s="1" t="s">
        <v>11677</v>
      </c>
    </row>
    <row r="3374">
      <c r="A3374" s="1" t="s">
        <v>4752</v>
      </c>
      <c r="B3374" s="14">
        <v>46362.0</v>
      </c>
      <c r="C3374" s="1" t="s">
        <v>18400</v>
      </c>
      <c r="D3374" s="5">
        <v>5.7911248000121E13</v>
      </c>
      <c r="E3374" s="1" t="s">
        <v>4752</v>
      </c>
      <c r="F3374" s="1" t="s">
        <v>1097</v>
      </c>
      <c r="G3374" s="1" t="s">
        <v>4761</v>
      </c>
      <c r="H3374" s="1" t="s">
        <v>18401</v>
      </c>
      <c r="I3374" s="5">
        <v>101.0</v>
      </c>
      <c r="J3374" s="1" t="s">
        <v>4759</v>
      </c>
      <c r="K3374" s="1" t="s">
        <v>18400</v>
      </c>
      <c r="L3374" s="1" t="s">
        <v>18402</v>
      </c>
      <c r="M3374" s="1" t="s">
        <v>18403</v>
      </c>
      <c r="N3374" s="5">
        <v>5.7911248000121E13</v>
      </c>
      <c r="O3374" s="1" t="s">
        <v>1072</v>
      </c>
      <c r="P3374" s="10"/>
      <c r="Q3374" s="5">
        <v>2.0</v>
      </c>
      <c r="R3374" s="15">
        <v>45596.0</v>
      </c>
      <c r="S3374" s="5">
        <v>0.0</v>
      </c>
      <c r="T3374" s="10"/>
      <c r="U3374" s="5">
        <v>105.0</v>
      </c>
      <c r="V3374" s="15">
        <v>45596.0</v>
      </c>
      <c r="W3374" s="5">
        <v>161001.0</v>
      </c>
      <c r="X3374" s="10"/>
      <c r="Y3374" s="1" t="s">
        <v>1118</v>
      </c>
      <c r="Z3374" s="1" t="s">
        <v>18404</v>
      </c>
      <c r="AA3374" s="5">
        <v>4201.0</v>
      </c>
      <c r="AB3374" s="1" t="s">
        <v>18405</v>
      </c>
      <c r="AC3374" s="1" t="s">
        <v>2000</v>
      </c>
      <c r="AD3374" s="5">
        <v>9.78E7</v>
      </c>
      <c r="AE3374" s="1" t="s">
        <v>1277</v>
      </c>
      <c r="AF3374" s="5">
        <v>8881.0</v>
      </c>
      <c r="AG3374" s="5">
        <v>55.0</v>
      </c>
      <c r="AH3374" s="5">
        <v>9.9618828E7</v>
      </c>
      <c r="AI3374" s="5">
        <v>0.0</v>
      </c>
      <c r="AJ3374" s="5">
        <v>0.0</v>
      </c>
      <c r="AK3374" s="10"/>
      <c r="AL3374" s="10"/>
      <c r="AM3374" s="1" t="s">
        <v>18406</v>
      </c>
      <c r="AN3374" s="10"/>
      <c r="AO3374" s="10"/>
      <c r="AP3374" s="1" t="s">
        <v>14799</v>
      </c>
    </row>
    <row r="3375">
      <c r="A3375" s="1" t="s">
        <v>4752</v>
      </c>
      <c r="B3375" s="14">
        <v>45571.0</v>
      </c>
      <c r="C3375" s="1" t="s">
        <v>4753</v>
      </c>
      <c r="D3375" s="5">
        <v>3.0387521000104E13</v>
      </c>
      <c r="E3375" s="1" t="s">
        <v>4752</v>
      </c>
      <c r="F3375" s="1" t="s">
        <v>1097</v>
      </c>
      <c r="G3375" s="1" t="s">
        <v>4754</v>
      </c>
      <c r="H3375" s="1" t="s">
        <v>4311</v>
      </c>
      <c r="I3375" s="17">
        <v>45528.0</v>
      </c>
      <c r="J3375" s="1" t="s">
        <v>4755</v>
      </c>
      <c r="K3375" s="1" t="s">
        <v>4105</v>
      </c>
      <c r="L3375" s="1" t="s">
        <v>4107</v>
      </c>
      <c r="M3375" s="1" t="s">
        <v>4108</v>
      </c>
      <c r="N3375" s="5">
        <v>3.0387521000104E13</v>
      </c>
      <c r="O3375" s="1" t="s">
        <v>1072</v>
      </c>
      <c r="P3375" s="10"/>
      <c r="Q3375" s="5">
        <v>2.0</v>
      </c>
      <c r="R3375" s="15">
        <v>43217.0</v>
      </c>
      <c r="S3375" s="5">
        <v>0.0</v>
      </c>
      <c r="T3375" s="10"/>
      <c r="U3375" s="10"/>
      <c r="V3375" s="15">
        <v>43217.0</v>
      </c>
      <c r="W3375" s="5">
        <v>161001.0</v>
      </c>
      <c r="X3375" s="1" t="s">
        <v>4109</v>
      </c>
      <c r="Y3375" s="1" t="s">
        <v>1075</v>
      </c>
      <c r="Z3375" s="1" t="s">
        <v>4110</v>
      </c>
      <c r="AA3375" s="5">
        <v>821.0</v>
      </c>
      <c r="AB3375" s="1" t="s">
        <v>4111</v>
      </c>
      <c r="AC3375" s="1" t="s">
        <v>4112</v>
      </c>
      <c r="AD3375" s="5">
        <v>8.127037E7</v>
      </c>
      <c r="AE3375" s="1" t="s">
        <v>1231</v>
      </c>
      <c r="AF3375" s="5">
        <v>7535.0</v>
      </c>
      <c r="AG3375" s="5">
        <v>41.0</v>
      </c>
      <c r="AH3375" s="5">
        <v>9.9410591E7</v>
      </c>
      <c r="AI3375" s="10"/>
      <c r="AJ3375" s="10"/>
      <c r="AK3375" s="10"/>
      <c r="AL3375" s="10"/>
      <c r="AM3375" s="1" t="s">
        <v>4113</v>
      </c>
      <c r="AN3375" s="10"/>
      <c r="AO3375" s="10"/>
      <c r="AP3375" s="1" t="s">
        <v>1233</v>
      </c>
    </row>
    <row r="3376">
      <c r="A3376" s="1" t="s">
        <v>4752</v>
      </c>
      <c r="B3376" s="14">
        <v>45745.0</v>
      </c>
      <c r="C3376" s="1" t="s">
        <v>10144</v>
      </c>
      <c r="D3376" s="5">
        <v>3.3119853000104E13</v>
      </c>
      <c r="E3376" s="1" t="s">
        <v>4752</v>
      </c>
      <c r="F3376" s="1" t="s">
        <v>1097</v>
      </c>
      <c r="G3376" s="1" t="s">
        <v>4771</v>
      </c>
      <c r="H3376" s="1" t="s">
        <v>18407</v>
      </c>
      <c r="I3376" s="17">
        <v>45528.0</v>
      </c>
      <c r="J3376" s="1" t="s">
        <v>4755</v>
      </c>
      <c r="K3376" s="1" t="s">
        <v>10146</v>
      </c>
      <c r="L3376" s="1" t="s">
        <v>10147</v>
      </c>
      <c r="M3376" s="1" t="s">
        <v>10148</v>
      </c>
      <c r="N3376" s="5">
        <v>3.3119853000104E13</v>
      </c>
      <c r="O3376" s="1" t="s">
        <v>1072</v>
      </c>
      <c r="P3376" s="1" t="s">
        <v>10149</v>
      </c>
      <c r="Q3376" s="5">
        <v>2.0</v>
      </c>
      <c r="R3376" s="15">
        <v>43546.0</v>
      </c>
      <c r="S3376" s="5">
        <v>0.0</v>
      </c>
      <c r="T3376" s="10"/>
      <c r="U3376" s="10"/>
      <c r="V3376" s="15">
        <v>43546.0</v>
      </c>
      <c r="W3376" s="5">
        <v>8542200.0</v>
      </c>
      <c r="X3376" s="1" t="s">
        <v>10150</v>
      </c>
      <c r="Y3376" s="1" t="s">
        <v>1075</v>
      </c>
      <c r="Z3376" s="1" t="s">
        <v>10151</v>
      </c>
      <c r="AA3376" s="5">
        <v>111.0</v>
      </c>
      <c r="AB3376" s="1" t="s">
        <v>10152</v>
      </c>
      <c r="AC3376" s="1" t="s">
        <v>10153</v>
      </c>
      <c r="AD3376" s="5">
        <v>5.202019E7</v>
      </c>
      <c r="AE3376" s="1" t="s">
        <v>2781</v>
      </c>
      <c r="AF3376" s="5">
        <v>2531.0</v>
      </c>
      <c r="AG3376" s="5">
        <v>81.0</v>
      </c>
      <c r="AH3376" s="5">
        <v>9.2460221E7</v>
      </c>
      <c r="AI3376" s="10"/>
      <c r="AJ3376" s="10"/>
      <c r="AK3376" s="10"/>
      <c r="AL3376" s="10"/>
      <c r="AM3376" s="1" t="s">
        <v>10154</v>
      </c>
      <c r="AN3376" s="10"/>
      <c r="AO3376" s="10"/>
      <c r="AP3376" s="1" t="s">
        <v>5353</v>
      </c>
    </row>
    <row r="3377">
      <c r="A3377" s="1" t="s">
        <v>4752</v>
      </c>
      <c r="B3377" s="14">
        <v>46260.0</v>
      </c>
      <c r="C3377" s="1" t="s">
        <v>6451</v>
      </c>
      <c r="D3377" s="5">
        <v>5.5064562001081E13</v>
      </c>
      <c r="E3377" s="1" t="s">
        <v>4752</v>
      </c>
      <c r="F3377" s="1" t="s">
        <v>1097</v>
      </c>
      <c r="G3377" s="1" t="s">
        <v>6452</v>
      </c>
      <c r="H3377" s="1" t="s">
        <v>18408</v>
      </c>
      <c r="I3377" s="5">
        <v>103.0</v>
      </c>
      <c r="J3377" s="1" t="s">
        <v>4759</v>
      </c>
      <c r="K3377" s="1" t="s">
        <v>2741</v>
      </c>
      <c r="L3377" s="1" t="s">
        <v>2742</v>
      </c>
      <c r="M3377" s="1" t="s">
        <v>2743</v>
      </c>
      <c r="N3377" s="5">
        <v>5.5064562001081E13</v>
      </c>
      <c r="O3377" s="1" t="s">
        <v>1103</v>
      </c>
      <c r="P3377" s="1" t="s">
        <v>2744</v>
      </c>
      <c r="Q3377" s="5">
        <v>2.0</v>
      </c>
      <c r="R3377" s="15">
        <v>38659.0</v>
      </c>
      <c r="S3377" s="5">
        <v>0.0</v>
      </c>
      <c r="T3377" s="10"/>
      <c r="U3377" s="10"/>
      <c r="V3377" s="15">
        <v>37193.0</v>
      </c>
      <c r="W3377" s="5">
        <v>2833000.0</v>
      </c>
      <c r="X3377" s="1" t="s">
        <v>2745</v>
      </c>
      <c r="Y3377" s="1" t="s">
        <v>1090</v>
      </c>
      <c r="Z3377" s="1" t="s">
        <v>2746</v>
      </c>
      <c r="AA3377" s="5">
        <v>1948.0</v>
      </c>
      <c r="AB3377" s="10"/>
      <c r="AC3377" s="1" t="s">
        <v>2747</v>
      </c>
      <c r="AD3377" s="5">
        <v>1.7588018E7</v>
      </c>
      <c r="AE3377" s="1" t="s">
        <v>1079</v>
      </c>
      <c r="AF3377" s="5">
        <v>6901.0</v>
      </c>
      <c r="AG3377" s="5">
        <v>14.0</v>
      </c>
      <c r="AH3377" s="5">
        <v>3.4052314E7</v>
      </c>
      <c r="AI3377" s="10"/>
      <c r="AJ3377" s="10"/>
      <c r="AK3377" s="5">
        <v>14.0</v>
      </c>
      <c r="AL3377" s="5">
        <v>3.4052328E7</v>
      </c>
      <c r="AM3377" s="1" t="s">
        <v>2748</v>
      </c>
      <c r="AN3377" s="10"/>
      <c r="AO3377" s="10"/>
      <c r="AP3377" s="1" t="s">
        <v>2749</v>
      </c>
    </row>
    <row r="3378">
      <c r="A3378" s="1" t="s">
        <v>4752</v>
      </c>
      <c r="B3378" s="14">
        <v>46113.0</v>
      </c>
      <c r="C3378" s="1" t="s">
        <v>18409</v>
      </c>
      <c r="D3378" s="5">
        <v>2.2417044000154E13</v>
      </c>
      <c r="E3378" s="1" t="s">
        <v>4752</v>
      </c>
      <c r="F3378" s="1" t="s">
        <v>1097</v>
      </c>
      <c r="G3378" s="1" t="s">
        <v>4761</v>
      </c>
      <c r="H3378" s="1" t="s">
        <v>18410</v>
      </c>
      <c r="I3378" s="5">
        <v>101.0</v>
      </c>
      <c r="J3378" s="1" t="s">
        <v>4759</v>
      </c>
      <c r="K3378" s="1" t="s">
        <v>18411</v>
      </c>
      <c r="L3378" s="1" t="s">
        <v>18412</v>
      </c>
      <c r="M3378" s="1" t="s">
        <v>18413</v>
      </c>
      <c r="N3378" s="5">
        <v>2.2417044000154E13</v>
      </c>
      <c r="O3378" s="1" t="s">
        <v>1072</v>
      </c>
      <c r="P3378" s="1" t="s">
        <v>18414</v>
      </c>
      <c r="Q3378" s="5">
        <v>2.0</v>
      </c>
      <c r="R3378" s="15">
        <v>42132.0</v>
      </c>
      <c r="S3378" s="5">
        <v>0.0</v>
      </c>
      <c r="T3378" s="10"/>
      <c r="U3378" s="10"/>
      <c r="V3378" s="15">
        <v>42132.0</v>
      </c>
      <c r="W3378" s="5">
        <v>7490103.0</v>
      </c>
      <c r="X3378" s="1" t="s">
        <v>18415</v>
      </c>
      <c r="Y3378" s="1" t="s">
        <v>3883</v>
      </c>
      <c r="Z3378" s="1" t="s">
        <v>1398</v>
      </c>
      <c r="AA3378" s="5">
        <v>1210.0</v>
      </c>
      <c r="AB3378" s="1" t="s">
        <v>18416</v>
      </c>
      <c r="AC3378" s="1" t="s">
        <v>18417</v>
      </c>
      <c r="AD3378" s="5">
        <v>6.9923899E7</v>
      </c>
      <c r="AE3378" s="1" t="s">
        <v>8315</v>
      </c>
      <c r="AF3378" s="5">
        <v>139.0</v>
      </c>
      <c r="AG3378" s="5">
        <v>68.0</v>
      </c>
      <c r="AH3378" s="5">
        <v>3.0150746E7</v>
      </c>
      <c r="AI3378" s="10"/>
      <c r="AJ3378" s="10"/>
      <c r="AK3378" s="10"/>
      <c r="AL3378" s="10"/>
      <c r="AM3378" s="1" t="s">
        <v>18418</v>
      </c>
      <c r="AN3378" s="10"/>
      <c r="AO3378" s="10"/>
      <c r="AP3378" s="1" t="s">
        <v>5151</v>
      </c>
    </row>
    <row r="3379">
      <c r="A3379" s="1" t="s">
        <v>4752</v>
      </c>
      <c r="B3379" s="14">
        <v>46254.0</v>
      </c>
      <c r="C3379" s="1" t="s">
        <v>7244</v>
      </c>
      <c r="D3379" s="5">
        <v>1.4808716000124E13</v>
      </c>
      <c r="E3379" s="1" t="s">
        <v>4752</v>
      </c>
      <c r="F3379" s="1" t="s">
        <v>1097</v>
      </c>
      <c r="G3379" s="1" t="s">
        <v>14982</v>
      </c>
      <c r="H3379" s="1" t="s">
        <v>18419</v>
      </c>
      <c r="I3379" s="5">
        <v>92.0</v>
      </c>
      <c r="J3379" s="1" t="s">
        <v>4759</v>
      </c>
      <c r="K3379" s="1" t="s">
        <v>2728</v>
      </c>
      <c r="L3379" s="1" t="s">
        <v>2729</v>
      </c>
      <c r="M3379" s="1" t="s">
        <v>2730</v>
      </c>
      <c r="N3379" s="5">
        <v>1.4808716000124E13</v>
      </c>
      <c r="O3379" s="1" t="s">
        <v>1072</v>
      </c>
      <c r="P3379" s="1" t="s">
        <v>2731</v>
      </c>
      <c r="Q3379" s="5">
        <v>2.0</v>
      </c>
      <c r="R3379" s="15">
        <v>40896.0</v>
      </c>
      <c r="S3379" s="5">
        <v>0.0</v>
      </c>
      <c r="T3379" s="10"/>
      <c r="U3379" s="10"/>
      <c r="V3379" s="15">
        <v>40896.0</v>
      </c>
      <c r="W3379" s="5">
        <v>161003.0</v>
      </c>
      <c r="X3379" s="1" t="s">
        <v>2732</v>
      </c>
      <c r="Y3379" s="1" t="s">
        <v>1090</v>
      </c>
      <c r="Z3379" s="1" t="s">
        <v>2733</v>
      </c>
      <c r="AA3379" s="5">
        <v>800.0</v>
      </c>
      <c r="AB3379" s="1" t="s">
        <v>2734</v>
      </c>
      <c r="AC3379" s="1" t="s">
        <v>2735</v>
      </c>
      <c r="AD3379" s="5">
        <v>1.402725E7</v>
      </c>
      <c r="AE3379" s="1" t="s">
        <v>1079</v>
      </c>
      <c r="AF3379" s="5">
        <v>6969.0</v>
      </c>
      <c r="AG3379" s="5">
        <v>16.0</v>
      </c>
      <c r="AH3379" s="5">
        <v>9.7328818E7</v>
      </c>
      <c r="AI3379" s="10"/>
      <c r="AJ3379" s="10"/>
      <c r="AK3379" s="5">
        <v>16.0</v>
      </c>
      <c r="AL3379" s="5">
        <v>3.8513206E7</v>
      </c>
      <c r="AM3379" s="1" t="s">
        <v>2736</v>
      </c>
      <c r="AN3379" s="10"/>
      <c r="AO3379" s="10"/>
      <c r="AP3379" s="1" t="s">
        <v>1645</v>
      </c>
    </row>
    <row r="3380">
      <c r="A3380" s="1" t="s">
        <v>4752</v>
      </c>
      <c r="B3380" s="16">
        <v>46316.0</v>
      </c>
      <c r="C3380" s="1" t="s">
        <v>18420</v>
      </c>
      <c r="D3380" s="5">
        <v>1.5239509000169E13</v>
      </c>
      <c r="E3380" s="1" t="s">
        <v>4752</v>
      </c>
      <c r="F3380" s="1" t="s">
        <v>1097</v>
      </c>
      <c r="G3380" s="1" t="s">
        <v>11765</v>
      </c>
      <c r="H3380" s="1" t="s">
        <v>18421</v>
      </c>
      <c r="I3380" s="1" t="s">
        <v>1933</v>
      </c>
      <c r="J3380" s="1" t="s">
        <v>1069</v>
      </c>
      <c r="K3380" s="1" t="s">
        <v>18422</v>
      </c>
      <c r="L3380" s="1" t="s">
        <v>18423</v>
      </c>
      <c r="M3380" s="1" t="s">
        <v>18424</v>
      </c>
      <c r="N3380" s="5">
        <v>1.5239509000169E13</v>
      </c>
      <c r="O3380" s="1" t="s">
        <v>1103</v>
      </c>
      <c r="P3380" s="1" t="s">
        <v>18425</v>
      </c>
      <c r="Q3380" s="5">
        <v>2.0</v>
      </c>
      <c r="R3380" s="15">
        <v>40967.0</v>
      </c>
      <c r="S3380" s="5">
        <v>0.0</v>
      </c>
      <c r="T3380" s="10"/>
      <c r="U3380" s="10"/>
      <c r="V3380" s="15">
        <v>40967.0</v>
      </c>
      <c r="W3380" s="5">
        <v>112101.0</v>
      </c>
      <c r="X3380" s="1" t="s">
        <v>18426</v>
      </c>
      <c r="Y3380" s="1" t="s">
        <v>1346</v>
      </c>
      <c r="Z3380" s="1" t="s">
        <v>18427</v>
      </c>
      <c r="AA3380" s="1" t="s">
        <v>1120</v>
      </c>
      <c r="AB3380" s="1" t="s">
        <v>15608</v>
      </c>
      <c r="AC3380" s="1" t="s">
        <v>1121</v>
      </c>
      <c r="AD3380" s="5">
        <v>7.856E7</v>
      </c>
      <c r="AE3380" s="1" t="s">
        <v>1122</v>
      </c>
      <c r="AF3380" s="5">
        <v>9135.0</v>
      </c>
      <c r="AG3380" s="5">
        <v>51.0</v>
      </c>
      <c r="AH3380" s="5">
        <v>3.2307856E7</v>
      </c>
      <c r="AI3380" s="5">
        <v>51.0</v>
      </c>
      <c r="AJ3380" s="5">
        <v>3.2307799E7</v>
      </c>
      <c r="AK3380" s="5">
        <v>51.0</v>
      </c>
      <c r="AL3380" s="5">
        <v>3.230775E7</v>
      </c>
      <c r="AM3380" s="1" t="s">
        <v>18428</v>
      </c>
      <c r="AN3380" s="10"/>
      <c r="AO3380" s="10"/>
      <c r="AP3380" s="1" t="s">
        <v>8813</v>
      </c>
    </row>
    <row r="3381">
      <c r="A3381" s="1" t="s">
        <v>4752</v>
      </c>
      <c r="B3381" s="14">
        <v>46157.0</v>
      </c>
      <c r="C3381" s="1" t="s">
        <v>18429</v>
      </c>
      <c r="D3381" s="5">
        <v>5.231285900013E13</v>
      </c>
      <c r="E3381" s="1" t="s">
        <v>4752</v>
      </c>
      <c r="F3381" s="1" t="s">
        <v>1097</v>
      </c>
      <c r="G3381" s="1" t="s">
        <v>4799</v>
      </c>
      <c r="H3381" s="1" t="s">
        <v>18430</v>
      </c>
      <c r="I3381" s="5">
        <v>58.0</v>
      </c>
      <c r="J3381" s="1" t="s">
        <v>4759</v>
      </c>
      <c r="K3381" s="1" t="s">
        <v>18431</v>
      </c>
      <c r="L3381" s="1" t="s">
        <v>18432</v>
      </c>
      <c r="M3381" s="1" t="s">
        <v>18433</v>
      </c>
      <c r="N3381" s="5">
        <v>5.231285900013E13</v>
      </c>
      <c r="O3381" s="1" t="s">
        <v>1072</v>
      </c>
      <c r="P3381" s="10"/>
      <c r="Q3381" s="5">
        <v>2.0</v>
      </c>
      <c r="R3381" s="15">
        <v>45195.0</v>
      </c>
      <c r="S3381" s="5">
        <v>0.0</v>
      </c>
      <c r="T3381" s="10"/>
      <c r="U3381" s="10"/>
      <c r="V3381" s="15">
        <v>45195.0</v>
      </c>
      <c r="W3381" s="5">
        <v>161001.0</v>
      </c>
      <c r="X3381" s="1" t="s">
        <v>18434</v>
      </c>
      <c r="Y3381" s="1" t="s">
        <v>1075</v>
      </c>
      <c r="Z3381" s="1" t="s">
        <v>4966</v>
      </c>
      <c r="AA3381" s="5">
        <v>1501.0</v>
      </c>
      <c r="AB3381" s="1" t="s">
        <v>1092</v>
      </c>
      <c r="AC3381" s="1" t="s">
        <v>18435</v>
      </c>
      <c r="AD3381" s="5">
        <v>1.5810165E7</v>
      </c>
      <c r="AE3381" s="1" t="s">
        <v>1079</v>
      </c>
      <c r="AF3381" s="5">
        <v>6323.0</v>
      </c>
      <c r="AG3381" s="5">
        <v>17.0</v>
      </c>
      <c r="AH3381" s="5">
        <v>9.7532405E7</v>
      </c>
      <c r="AI3381" s="10"/>
      <c r="AJ3381" s="10"/>
      <c r="AK3381" s="10"/>
      <c r="AL3381" s="10"/>
      <c r="AM3381" s="1" t="s">
        <v>18436</v>
      </c>
      <c r="AN3381" s="10"/>
      <c r="AO3381" s="10"/>
      <c r="AP3381" s="1" t="s">
        <v>3399</v>
      </c>
    </row>
    <row r="3382">
      <c r="A3382" s="1" t="s">
        <v>4752</v>
      </c>
      <c r="B3382" s="14">
        <v>45781.0</v>
      </c>
      <c r="C3382" s="1" t="s">
        <v>5112</v>
      </c>
      <c r="D3382" s="5">
        <v>8.996487000116E12</v>
      </c>
      <c r="E3382" s="1" t="s">
        <v>4752</v>
      </c>
      <c r="F3382" s="1" t="s">
        <v>1097</v>
      </c>
      <c r="G3382" s="1" t="s">
        <v>5811</v>
      </c>
      <c r="H3382" s="1" t="s">
        <v>18437</v>
      </c>
      <c r="I3382" s="5">
        <v>101.0</v>
      </c>
      <c r="J3382" s="1" t="s">
        <v>4759</v>
      </c>
      <c r="K3382" s="1" t="s">
        <v>5112</v>
      </c>
      <c r="L3382" s="1" t="s">
        <v>5114</v>
      </c>
      <c r="M3382" s="1" t="s">
        <v>5115</v>
      </c>
      <c r="N3382" s="5">
        <v>8.996487000116E12</v>
      </c>
      <c r="O3382" s="1" t="s">
        <v>1072</v>
      </c>
      <c r="P3382" s="1" t="s">
        <v>5116</v>
      </c>
      <c r="Q3382" s="5">
        <v>2.0</v>
      </c>
      <c r="R3382" s="15">
        <v>39253.0</v>
      </c>
      <c r="S3382" s="5">
        <v>0.0</v>
      </c>
      <c r="T3382" s="10"/>
      <c r="U3382" s="10"/>
      <c r="V3382" s="15">
        <v>39253.0</v>
      </c>
      <c r="W3382" s="5">
        <v>2930103.0</v>
      </c>
      <c r="X3382" s="1" t="s">
        <v>5117</v>
      </c>
      <c r="Y3382" s="1" t="s">
        <v>1118</v>
      </c>
      <c r="Z3382" s="1" t="s">
        <v>5118</v>
      </c>
      <c r="AA3382" s="1" t="s">
        <v>5119</v>
      </c>
      <c r="AB3382" s="1" t="s">
        <v>5120</v>
      </c>
      <c r="AC3382" s="1" t="s">
        <v>5121</v>
      </c>
      <c r="AD3382" s="5">
        <v>1.3571291E7</v>
      </c>
      <c r="AE3382" s="1" t="s">
        <v>1079</v>
      </c>
      <c r="AF3382" s="5">
        <v>7079.0</v>
      </c>
      <c r="AG3382" s="5">
        <v>16.0</v>
      </c>
      <c r="AH3382" s="5">
        <v>3.5090297E7</v>
      </c>
      <c r="AI3382" s="10"/>
      <c r="AJ3382" s="10"/>
      <c r="AK3382" s="5">
        <v>11.0</v>
      </c>
      <c r="AL3382" s="5">
        <v>3.6824865E7</v>
      </c>
      <c r="AM3382" s="1" t="s">
        <v>5122</v>
      </c>
      <c r="AN3382" s="10"/>
      <c r="AO3382" s="10"/>
      <c r="AP3382" s="1" t="s">
        <v>3726</v>
      </c>
    </row>
    <row r="3383">
      <c r="A3383" s="1" t="s">
        <v>4752</v>
      </c>
      <c r="B3383" s="14">
        <v>45845.0</v>
      </c>
      <c r="C3383" s="1" t="s">
        <v>5112</v>
      </c>
      <c r="D3383" s="5">
        <v>8.996487000116E12</v>
      </c>
      <c r="E3383" s="1" t="s">
        <v>4752</v>
      </c>
      <c r="F3383" s="1" t="s">
        <v>1097</v>
      </c>
      <c r="G3383" s="1" t="s">
        <v>4761</v>
      </c>
      <c r="H3383" s="1" t="s">
        <v>18438</v>
      </c>
      <c r="I3383" s="5">
        <v>101.0</v>
      </c>
      <c r="J3383" s="1" t="s">
        <v>4759</v>
      </c>
      <c r="K3383" s="1" t="s">
        <v>5112</v>
      </c>
      <c r="L3383" s="1" t="s">
        <v>5114</v>
      </c>
      <c r="M3383" s="1" t="s">
        <v>5115</v>
      </c>
      <c r="N3383" s="5">
        <v>8.996487000116E12</v>
      </c>
      <c r="O3383" s="1" t="s">
        <v>1072</v>
      </c>
      <c r="P3383" s="1" t="s">
        <v>5116</v>
      </c>
      <c r="Q3383" s="5">
        <v>2.0</v>
      </c>
      <c r="R3383" s="15">
        <v>39253.0</v>
      </c>
      <c r="S3383" s="5">
        <v>0.0</v>
      </c>
      <c r="T3383" s="10"/>
      <c r="U3383" s="10"/>
      <c r="V3383" s="15">
        <v>39253.0</v>
      </c>
      <c r="W3383" s="5">
        <v>2930103.0</v>
      </c>
      <c r="X3383" s="1" t="s">
        <v>5117</v>
      </c>
      <c r="Y3383" s="1" t="s">
        <v>1118</v>
      </c>
      <c r="Z3383" s="1" t="s">
        <v>5118</v>
      </c>
      <c r="AA3383" s="1" t="s">
        <v>5119</v>
      </c>
      <c r="AB3383" s="1" t="s">
        <v>5120</v>
      </c>
      <c r="AC3383" s="1" t="s">
        <v>5121</v>
      </c>
      <c r="AD3383" s="5">
        <v>1.3571291E7</v>
      </c>
      <c r="AE3383" s="1" t="s">
        <v>1079</v>
      </c>
      <c r="AF3383" s="5">
        <v>7079.0</v>
      </c>
      <c r="AG3383" s="5">
        <v>16.0</v>
      </c>
      <c r="AH3383" s="5">
        <v>3.5090297E7</v>
      </c>
      <c r="AI3383" s="10"/>
      <c r="AJ3383" s="10"/>
      <c r="AK3383" s="5">
        <v>11.0</v>
      </c>
      <c r="AL3383" s="5">
        <v>3.6824865E7</v>
      </c>
      <c r="AM3383" s="1" t="s">
        <v>5122</v>
      </c>
      <c r="AN3383" s="10"/>
      <c r="AO3383" s="10"/>
      <c r="AP3383" s="1" t="s">
        <v>3726</v>
      </c>
    </row>
    <row r="3384">
      <c r="A3384" s="1" t="s">
        <v>4752</v>
      </c>
      <c r="B3384" s="14">
        <v>45935.0</v>
      </c>
      <c r="C3384" s="1" t="s">
        <v>5112</v>
      </c>
      <c r="D3384" s="5">
        <v>8.996487000116E12</v>
      </c>
      <c r="E3384" s="1" t="s">
        <v>4752</v>
      </c>
      <c r="F3384" s="1" t="s">
        <v>1097</v>
      </c>
      <c r="G3384" s="1" t="s">
        <v>4761</v>
      </c>
      <c r="H3384" s="1" t="s">
        <v>18439</v>
      </c>
      <c r="I3384" s="5">
        <v>101.0</v>
      </c>
      <c r="J3384" s="1" t="s">
        <v>4759</v>
      </c>
      <c r="K3384" s="1" t="s">
        <v>5112</v>
      </c>
      <c r="L3384" s="1" t="s">
        <v>5114</v>
      </c>
      <c r="M3384" s="1" t="s">
        <v>5115</v>
      </c>
      <c r="N3384" s="5">
        <v>8.996487000116E12</v>
      </c>
      <c r="O3384" s="1" t="s">
        <v>1072</v>
      </c>
      <c r="P3384" s="1" t="s">
        <v>5116</v>
      </c>
      <c r="Q3384" s="5">
        <v>2.0</v>
      </c>
      <c r="R3384" s="15">
        <v>39253.0</v>
      </c>
      <c r="S3384" s="5">
        <v>0.0</v>
      </c>
      <c r="T3384" s="10"/>
      <c r="U3384" s="10"/>
      <c r="V3384" s="15">
        <v>39253.0</v>
      </c>
      <c r="W3384" s="5">
        <v>2930103.0</v>
      </c>
      <c r="X3384" s="1" t="s">
        <v>5117</v>
      </c>
      <c r="Y3384" s="1" t="s">
        <v>1118</v>
      </c>
      <c r="Z3384" s="1" t="s">
        <v>5118</v>
      </c>
      <c r="AA3384" s="1" t="s">
        <v>5119</v>
      </c>
      <c r="AB3384" s="1" t="s">
        <v>5120</v>
      </c>
      <c r="AC3384" s="1" t="s">
        <v>5121</v>
      </c>
      <c r="AD3384" s="5">
        <v>1.3571291E7</v>
      </c>
      <c r="AE3384" s="1" t="s">
        <v>1079</v>
      </c>
      <c r="AF3384" s="5">
        <v>7079.0</v>
      </c>
      <c r="AG3384" s="5">
        <v>16.0</v>
      </c>
      <c r="AH3384" s="5">
        <v>3.5090297E7</v>
      </c>
      <c r="AI3384" s="10"/>
      <c r="AJ3384" s="10"/>
      <c r="AK3384" s="5">
        <v>11.0</v>
      </c>
      <c r="AL3384" s="5">
        <v>3.6824865E7</v>
      </c>
      <c r="AM3384" s="1" t="s">
        <v>5122</v>
      </c>
      <c r="AN3384" s="10"/>
      <c r="AO3384" s="10"/>
      <c r="AP3384" s="1" t="s">
        <v>3726</v>
      </c>
    </row>
    <row r="3385">
      <c r="A3385" s="1" t="s">
        <v>4752</v>
      </c>
      <c r="B3385" s="14">
        <v>46107.0</v>
      </c>
      <c r="C3385" s="1" t="s">
        <v>5112</v>
      </c>
      <c r="D3385" s="5">
        <v>8.996487000116E12</v>
      </c>
      <c r="E3385" s="1" t="s">
        <v>4752</v>
      </c>
      <c r="F3385" s="1" t="s">
        <v>1097</v>
      </c>
      <c r="G3385" s="1" t="s">
        <v>4898</v>
      </c>
      <c r="H3385" s="1" t="s">
        <v>18440</v>
      </c>
      <c r="I3385" s="5">
        <v>78.0</v>
      </c>
      <c r="J3385" s="1" t="s">
        <v>4759</v>
      </c>
      <c r="K3385" s="1" t="s">
        <v>5112</v>
      </c>
      <c r="L3385" s="1" t="s">
        <v>5114</v>
      </c>
      <c r="M3385" s="1" t="s">
        <v>5115</v>
      </c>
      <c r="N3385" s="5">
        <v>8.996487000116E12</v>
      </c>
      <c r="O3385" s="1" t="s">
        <v>1072</v>
      </c>
      <c r="P3385" s="1" t="s">
        <v>5116</v>
      </c>
      <c r="Q3385" s="5">
        <v>2.0</v>
      </c>
      <c r="R3385" s="15">
        <v>39253.0</v>
      </c>
      <c r="S3385" s="5">
        <v>0.0</v>
      </c>
      <c r="T3385" s="10"/>
      <c r="U3385" s="10"/>
      <c r="V3385" s="15">
        <v>39253.0</v>
      </c>
      <c r="W3385" s="5">
        <v>2930103.0</v>
      </c>
      <c r="X3385" s="1" t="s">
        <v>5117</v>
      </c>
      <c r="Y3385" s="1" t="s">
        <v>1118</v>
      </c>
      <c r="Z3385" s="1" t="s">
        <v>5118</v>
      </c>
      <c r="AA3385" s="1" t="s">
        <v>5119</v>
      </c>
      <c r="AB3385" s="1" t="s">
        <v>5120</v>
      </c>
      <c r="AC3385" s="1" t="s">
        <v>5121</v>
      </c>
      <c r="AD3385" s="5">
        <v>1.3571291E7</v>
      </c>
      <c r="AE3385" s="1" t="s">
        <v>1079</v>
      </c>
      <c r="AF3385" s="5">
        <v>7079.0</v>
      </c>
      <c r="AG3385" s="5">
        <v>16.0</v>
      </c>
      <c r="AH3385" s="5">
        <v>3.5090297E7</v>
      </c>
      <c r="AI3385" s="10"/>
      <c r="AJ3385" s="10"/>
      <c r="AK3385" s="5">
        <v>11.0</v>
      </c>
      <c r="AL3385" s="5">
        <v>3.6824865E7</v>
      </c>
      <c r="AM3385" s="1" t="s">
        <v>5122</v>
      </c>
      <c r="AN3385" s="10"/>
      <c r="AO3385" s="10"/>
      <c r="AP3385" s="1" t="s">
        <v>3726</v>
      </c>
    </row>
    <row r="3386">
      <c r="A3386" s="1" t="s">
        <v>4752</v>
      </c>
      <c r="B3386" s="14">
        <v>45521.0</v>
      </c>
      <c r="C3386" s="1" t="s">
        <v>9020</v>
      </c>
      <c r="D3386" s="5">
        <v>4.7536237000155E13</v>
      </c>
      <c r="E3386" s="1" t="s">
        <v>4752</v>
      </c>
      <c r="F3386" s="1" t="s">
        <v>9020</v>
      </c>
      <c r="G3386" s="1" t="s">
        <v>18441</v>
      </c>
      <c r="H3386" s="5">
        <v>1.0</v>
      </c>
      <c r="I3386" s="5">
        <v>4.0</v>
      </c>
      <c r="J3386" s="1" t="s">
        <v>4755</v>
      </c>
      <c r="K3386" s="1" t="s">
        <v>9022</v>
      </c>
      <c r="L3386" s="1" t="s">
        <v>9023</v>
      </c>
      <c r="M3386" s="1" t="s">
        <v>9024</v>
      </c>
      <c r="N3386" s="5">
        <v>4.7536237000155E13</v>
      </c>
      <c r="O3386" s="1" t="s">
        <v>1072</v>
      </c>
      <c r="P3386" s="1" t="s">
        <v>9025</v>
      </c>
      <c r="Q3386" s="5">
        <v>2.0</v>
      </c>
      <c r="R3386" s="15">
        <v>44785.0</v>
      </c>
      <c r="S3386" s="5">
        <v>0.0</v>
      </c>
      <c r="T3386" s="10"/>
      <c r="U3386" s="10"/>
      <c r="V3386" s="15">
        <v>44785.0</v>
      </c>
      <c r="W3386" s="5">
        <v>220906.0</v>
      </c>
      <c r="X3386" s="1" t="s">
        <v>9026</v>
      </c>
      <c r="Y3386" s="1" t="s">
        <v>1090</v>
      </c>
      <c r="Z3386" s="1" t="s">
        <v>9027</v>
      </c>
      <c r="AA3386" s="5">
        <v>1303.0</v>
      </c>
      <c r="AB3386" s="1" t="s">
        <v>9028</v>
      </c>
      <c r="AC3386" s="1" t="s">
        <v>8589</v>
      </c>
      <c r="AD3386" s="5">
        <v>3.7500903E7</v>
      </c>
      <c r="AE3386" s="1" t="s">
        <v>1205</v>
      </c>
      <c r="AF3386" s="5">
        <v>4647.0</v>
      </c>
      <c r="AG3386" s="5">
        <v>12.0</v>
      </c>
      <c r="AH3386" s="5">
        <v>9.6233251E7</v>
      </c>
      <c r="AI3386" s="10"/>
      <c r="AJ3386" s="10"/>
      <c r="AK3386" s="10"/>
      <c r="AL3386" s="10"/>
      <c r="AM3386" s="1" t="s">
        <v>9029</v>
      </c>
      <c r="AN3386" s="10"/>
      <c r="AO3386" s="10"/>
      <c r="AP3386" s="1" t="s">
        <v>9030</v>
      </c>
    </row>
    <row r="3387">
      <c r="A3387" s="1" t="s">
        <v>4752</v>
      </c>
      <c r="B3387" s="16">
        <v>46313.0</v>
      </c>
      <c r="C3387" s="1" t="s">
        <v>3242</v>
      </c>
      <c r="D3387" s="5">
        <v>8.070566001254E12</v>
      </c>
      <c r="E3387" s="1" t="s">
        <v>4752</v>
      </c>
      <c r="F3387" s="1" t="s">
        <v>7892</v>
      </c>
      <c r="G3387" s="1" t="s">
        <v>18442</v>
      </c>
      <c r="H3387" s="5">
        <v>193.0</v>
      </c>
      <c r="I3387" s="5">
        <v>4.0</v>
      </c>
      <c r="J3387" s="1" t="s">
        <v>18443</v>
      </c>
      <c r="K3387" s="1" t="s">
        <v>3244</v>
      </c>
      <c r="L3387" s="1" t="s">
        <v>3245</v>
      </c>
      <c r="M3387" s="1" t="s">
        <v>3246</v>
      </c>
      <c r="N3387" s="5">
        <v>8.070566001254E12</v>
      </c>
      <c r="O3387" s="1" t="s">
        <v>1103</v>
      </c>
      <c r="P3387" s="1" t="s">
        <v>3247</v>
      </c>
      <c r="Q3387" s="5">
        <v>2.0</v>
      </c>
      <c r="R3387" s="15">
        <v>39503.0</v>
      </c>
      <c r="S3387" s="5">
        <v>0.0</v>
      </c>
      <c r="T3387" s="10"/>
      <c r="U3387" s="10"/>
      <c r="V3387" s="15">
        <v>39503.0</v>
      </c>
      <c r="W3387" s="5">
        <v>1931400.0</v>
      </c>
      <c r="X3387" s="1" t="s">
        <v>3248</v>
      </c>
      <c r="Y3387" s="1" t="s">
        <v>1118</v>
      </c>
      <c r="Z3387" s="1" t="s">
        <v>3249</v>
      </c>
      <c r="AA3387" s="1" t="s">
        <v>1410</v>
      </c>
      <c r="AB3387" s="1" t="s">
        <v>3250</v>
      </c>
      <c r="AC3387" s="1" t="s">
        <v>3251</v>
      </c>
      <c r="AD3387" s="5">
        <v>7.5838899E7</v>
      </c>
      <c r="AE3387" s="1" t="s">
        <v>1413</v>
      </c>
      <c r="AF3387" s="5">
        <v>9459.0</v>
      </c>
      <c r="AG3387" s="5">
        <v>11.0</v>
      </c>
      <c r="AH3387" s="5">
        <v>3.09756E7</v>
      </c>
      <c r="AI3387" s="10"/>
      <c r="AJ3387" s="10"/>
      <c r="AK3387" s="10"/>
      <c r="AL3387" s="10"/>
      <c r="AM3387" s="1" t="s">
        <v>3252</v>
      </c>
      <c r="AN3387" s="10"/>
      <c r="AO3387" s="10"/>
      <c r="AP3387" s="1" t="s">
        <v>3253</v>
      </c>
    </row>
    <row r="3388">
      <c r="A3388" s="1" t="s">
        <v>4752</v>
      </c>
      <c r="B3388" s="14">
        <v>46191.0</v>
      </c>
      <c r="C3388" s="1" t="s">
        <v>7285</v>
      </c>
      <c r="D3388" s="5">
        <v>3.0699091000166E13</v>
      </c>
      <c r="E3388" s="1" t="s">
        <v>4752</v>
      </c>
      <c r="F3388" s="1" t="s">
        <v>1097</v>
      </c>
      <c r="G3388" s="1" t="s">
        <v>4761</v>
      </c>
      <c r="H3388" s="1" t="s">
        <v>18444</v>
      </c>
      <c r="I3388" s="5">
        <v>101.0</v>
      </c>
      <c r="J3388" s="1" t="s">
        <v>4759</v>
      </c>
      <c r="K3388" s="1" t="s">
        <v>7287</v>
      </c>
      <c r="L3388" s="1" t="s">
        <v>7288</v>
      </c>
      <c r="M3388" s="1" t="s">
        <v>7289</v>
      </c>
      <c r="N3388" s="5">
        <v>3.0699091000166E13</v>
      </c>
      <c r="O3388" s="1" t="s">
        <v>1072</v>
      </c>
      <c r="P3388" s="1" t="s">
        <v>7290</v>
      </c>
      <c r="Q3388" s="5">
        <v>2.0</v>
      </c>
      <c r="R3388" s="15">
        <v>43228.0</v>
      </c>
      <c r="S3388" s="5">
        <v>0.0</v>
      </c>
      <c r="T3388" s="10"/>
      <c r="U3388" s="10"/>
      <c r="V3388" s="15">
        <v>43228.0</v>
      </c>
      <c r="W3388" s="5">
        <v>4763601.0</v>
      </c>
      <c r="X3388" s="1" t="s">
        <v>7291</v>
      </c>
      <c r="Y3388" s="1" t="s">
        <v>1075</v>
      </c>
      <c r="Z3388" s="1" t="s">
        <v>7292</v>
      </c>
      <c r="AA3388" s="5">
        <v>1519.0</v>
      </c>
      <c r="AB3388" s="10"/>
      <c r="AC3388" s="1" t="s">
        <v>7293</v>
      </c>
      <c r="AD3388" s="5">
        <v>8.004509E7</v>
      </c>
      <c r="AE3388" s="1" t="s">
        <v>1231</v>
      </c>
      <c r="AF3388" s="5">
        <v>7535.0</v>
      </c>
      <c r="AG3388" s="5">
        <v>41.0</v>
      </c>
      <c r="AH3388" s="5">
        <v>8.530335E7</v>
      </c>
      <c r="AI3388" s="10"/>
      <c r="AJ3388" s="10"/>
      <c r="AK3388" s="10"/>
      <c r="AL3388" s="10"/>
      <c r="AM3388" s="1" t="s">
        <v>7294</v>
      </c>
      <c r="AN3388" s="10"/>
      <c r="AO3388" s="10"/>
      <c r="AP3388" s="1" t="s">
        <v>1233</v>
      </c>
    </row>
    <row r="3389">
      <c r="A3389" s="1" t="s">
        <v>4752</v>
      </c>
      <c r="B3389" s="16">
        <v>45983.0</v>
      </c>
      <c r="C3389" s="1" t="s">
        <v>7320</v>
      </c>
      <c r="D3389" s="5">
        <v>1.1475489000174E13</v>
      </c>
      <c r="E3389" s="1" t="s">
        <v>4752</v>
      </c>
      <c r="F3389" s="1" t="s">
        <v>1097</v>
      </c>
      <c r="G3389" s="1" t="s">
        <v>4799</v>
      </c>
      <c r="H3389" s="1" t="s">
        <v>18445</v>
      </c>
      <c r="I3389" s="5">
        <v>58.0</v>
      </c>
      <c r="J3389" s="1" t="s">
        <v>4759</v>
      </c>
      <c r="K3389" s="1" t="s">
        <v>2390</v>
      </c>
      <c r="L3389" s="1" t="s">
        <v>2393</v>
      </c>
      <c r="M3389" s="1" t="s">
        <v>2394</v>
      </c>
      <c r="N3389" s="5">
        <v>1.1475489000174E13</v>
      </c>
      <c r="O3389" s="1" t="s">
        <v>1072</v>
      </c>
      <c r="P3389" s="10"/>
      <c r="Q3389" s="5">
        <v>2.0</v>
      </c>
      <c r="R3389" s="15">
        <v>40155.0</v>
      </c>
      <c r="S3389" s="5">
        <v>0.0</v>
      </c>
      <c r="T3389" s="10"/>
      <c r="U3389" s="10"/>
      <c r="V3389" s="15">
        <v>40155.0</v>
      </c>
      <c r="W3389" s="5">
        <v>161001.0</v>
      </c>
      <c r="X3389" s="1" t="s">
        <v>2395</v>
      </c>
      <c r="Y3389" s="1" t="s">
        <v>2325</v>
      </c>
      <c r="Z3389" s="1" t="s">
        <v>2396</v>
      </c>
      <c r="AA3389" s="5">
        <v>1030.0</v>
      </c>
      <c r="AB3389" s="1" t="s">
        <v>2397</v>
      </c>
      <c r="AC3389" s="1" t="s">
        <v>2398</v>
      </c>
      <c r="AD3389" s="5">
        <v>6454000.0</v>
      </c>
      <c r="AE3389" s="1" t="s">
        <v>1079</v>
      </c>
      <c r="AF3389" s="5">
        <v>6213.0</v>
      </c>
      <c r="AG3389" s="5">
        <v>11.0</v>
      </c>
      <c r="AH3389" s="5">
        <v>9.1776744E7</v>
      </c>
      <c r="AI3389" s="10"/>
      <c r="AJ3389" s="10"/>
      <c r="AK3389" s="10"/>
      <c r="AL3389" s="10"/>
      <c r="AM3389" s="1" t="s">
        <v>2399</v>
      </c>
      <c r="AN3389" s="10"/>
      <c r="AO3389" s="10"/>
      <c r="AP3389" s="1" t="s">
        <v>1715</v>
      </c>
    </row>
    <row r="3390">
      <c r="A3390" s="1" t="s">
        <v>4752</v>
      </c>
      <c r="B3390" s="14">
        <v>46086.0</v>
      </c>
      <c r="C3390" s="1" t="s">
        <v>7320</v>
      </c>
      <c r="D3390" s="5">
        <v>1.1475489000174E13</v>
      </c>
      <c r="E3390" s="1" t="s">
        <v>4752</v>
      </c>
      <c r="F3390" s="1" t="s">
        <v>1097</v>
      </c>
      <c r="G3390" s="1" t="s">
        <v>4771</v>
      </c>
      <c r="H3390" s="1" t="s">
        <v>18446</v>
      </c>
      <c r="I3390" s="17">
        <v>45528.0</v>
      </c>
      <c r="J3390" s="1" t="s">
        <v>4755</v>
      </c>
      <c r="K3390" s="1" t="s">
        <v>2390</v>
      </c>
      <c r="L3390" s="1" t="s">
        <v>2393</v>
      </c>
      <c r="M3390" s="1" t="s">
        <v>2394</v>
      </c>
      <c r="N3390" s="5">
        <v>1.1475489000174E13</v>
      </c>
      <c r="O3390" s="1" t="s">
        <v>1072</v>
      </c>
      <c r="P3390" s="10"/>
      <c r="Q3390" s="5">
        <v>2.0</v>
      </c>
      <c r="R3390" s="15">
        <v>40155.0</v>
      </c>
      <c r="S3390" s="5">
        <v>0.0</v>
      </c>
      <c r="T3390" s="10"/>
      <c r="U3390" s="10"/>
      <c r="V3390" s="15">
        <v>40155.0</v>
      </c>
      <c r="W3390" s="5">
        <v>161001.0</v>
      </c>
      <c r="X3390" s="1" t="s">
        <v>2395</v>
      </c>
      <c r="Y3390" s="1" t="s">
        <v>2325</v>
      </c>
      <c r="Z3390" s="1" t="s">
        <v>2396</v>
      </c>
      <c r="AA3390" s="5">
        <v>1030.0</v>
      </c>
      <c r="AB3390" s="1" t="s">
        <v>2397</v>
      </c>
      <c r="AC3390" s="1" t="s">
        <v>2398</v>
      </c>
      <c r="AD3390" s="5">
        <v>6454000.0</v>
      </c>
      <c r="AE3390" s="1" t="s">
        <v>1079</v>
      </c>
      <c r="AF3390" s="5">
        <v>6213.0</v>
      </c>
      <c r="AG3390" s="5">
        <v>11.0</v>
      </c>
      <c r="AH3390" s="5">
        <v>9.1776744E7</v>
      </c>
      <c r="AI3390" s="10"/>
      <c r="AJ3390" s="10"/>
      <c r="AK3390" s="10"/>
      <c r="AL3390" s="10"/>
      <c r="AM3390" s="1" t="s">
        <v>2399</v>
      </c>
      <c r="AN3390" s="10"/>
      <c r="AO3390" s="10"/>
      <c r="AP3390" s="1" t="s">
        <v>1715</v>
      </c>
    </row>
    <row r="3391">
      <c r="A3391" s="1" t="s">
        <v>4752</v>
      </c>
      <c r="B3391" s="14">
        <v>46239.0</v>
      </c>
      <c r="C3391" s="1" t="s">
        <v>7320</v>
      </c>
      <c r="D3391" s="5">
        <v>1.1475489000174E13</v>
      </c>
      <c r="E3391" s="1" t="s">
        <v>4752</v>
      </c>
      <c r="F3391" s="1" t="s">
        <v>1097</v>
      </c>
      <c r="G3391" s="1" t="s">
        <v>4771</v>
      </c>
      <c r="H3391" s="1" t="s">
        <v>18447</v>
      </c>
      <c r="I3391" s="17">
        <v>45528.0</v>
      </c>
      <c r="J3391" s="1" t="s">
        <v>4759</v>
      </c>
      <c r="K3391" s="1" t="s">
        <v>2390</v>
      </c>
      <c r="L3391" s="1" t="s">
        <v>2393</v>
      </c>
      <c r="M3391" s="1" t="s">
        <v>2394</v>
      </c>
      <c r="N3391" s="5">
        <v>1.1475489000174E13</v>
      </c>
      <c r="O3391" s="1" t="s">
        <v>1072</v>
      </c>
      <c r="P3391" s="10"/>
      <c r="Q3391" s="5">
        <v>2.0</v>
      </c>
      <c r="R3391" s="15">
        <v>40155.0</v>
      </c>
      <c r="S3391" s="5">
        <v>0.0</v>
      </c>
      <c r="T3391" s="10"/>
      <c r="U3391" s="10"/>
      <c r="V3391" s="15">
        <v>40155.0</v>
      </c>
      <c r="W3391" s="5">
        <v>161001.0</v>
      </c>
      <c r="X3391" s="1" t="s">
        <v>2395</v>
      </c>
      <c r="Y3391" s="1" t="s">
        <v>2325</v>
      </c>
      <c r="Z3391" s="1" t="s">
        <v>2396</v>
      </c>
      <c r="AA3391" s="5">
        <v>1030.0</v>
      </c>
      <c r="AB3391" s="1" t="s">
        <v>2397</v>
      </c>
      <c r="AC3391" s="1" t="s">
        <v>2398</v>
      </c>
      <c r="AD3391" s="5">
        <v>6454000.0</v>
      </c>
      <c r="AE3391" s="1" t="s">
        <v>1079</v>
      </c>
      <c r="AF3391" s="5">
        <v>6213.0</v>
      </c>
      <c r="AG3391" s="5">
        <v>11.0</v>
      </c>
      <c r="AH3391" s="5">
        <v>9.1776744E7</v>
      </c>
      <c r="AI3391" s="10"/>
      <c r="AJ3391" s="10"/>
      <c r="AK3391" s="10"/>
      <c r="AL3391" s="10"/>
      <c r="AM3391" s="1" t="s">
        <v>2399</v>
      </c>
      <c r="AN3391" s="10"/>
      <c r="AO3391" s="10"/>
      <c r="AP3391" s="1" t="s">
        <v>1715</v>
      </c>
    </row>
    <row r="3392">
      <c r="A3392" s="1" t="s">
        <v>4752</v>
      </c>
      <c r="B3392" s="14">
        <v>46239.0</v>
      </c>
      <c r="C3392" s="1" t="s">
        <v>7320</v>
      </c>
      <c r="D3392" s="5">
        <v>1.1475489000174E13</v>
      </c>
      <c r="E3392" s="1" t="s">
        <v>4752</v>
      </c>
      <c r="F3392" s="1" t="s">
        <v>1097</v>
      </c>
      <c r="G3392" s="1" t="s">
        <v>5777</v>
      </c>
      <c r="H3392" s="1" t="s">
        <v>18448</v>
      </c>
      <c r="I3392" s="5">
        <v>42.0</v>
      </c>
      <c r="J3392" s="1" t="s">
        <v>4755</v>
      </c>
      <c r="K3392" s="1" t="s">
        <v>2390</v>
      </c>
      <c r="L3392" s="1" t="s">
        <v>2393</v>
      </c>
      <c r="M3392" s="1" t="s">
        <v>2394</v>
      </c>
      <c r="N3392" s="5">
        <v>1.1475489000174E13</v>
      </c>
      <c r="O3392" s="1" t="s">
        <v>1072</v>
      </c>
      <c r="P3392" s="10"/>
      <c r="Q3392" s="5">
        <v>2.0</v>
      </c>
      <c r="R3392" s="15">
        <v>40155.0</v>
      </c>
      <c r="S3392" s="5">
        <v>0.0</v>
      </c>
      <c r="T3392" s="10"/>
      <c r="U3392" s="10"/>
      <c r="V3392" s="15">
        <v>40155.0</v>
      </c>
      <c r="W3392" s="5">
        <v>161001.0</v>
      </c>
      <c r="X3392" s="1" t="s">
        <v>2395</v>
      </c>
      <c r="Y3392" s="1" t="s">
        <v>2325</v>
      </c>
      <c r="Z3392" s="1" t="s">
        <v>2396</v>
      </c>
      <c r="AA3392" s="5">
        <v>1030.0</v>
      </c>
      <c r="AB3392" s="1" t="s">
        <v>2397</v>
      </c>
      <c r="AC3392" s="1" t="s">
        <v>2398</v>
      </c>
      <c r="AD3392" s="5">
        <v>6454000.0</v>
      </c>
      <c r="AE3392" s="1" t="s">
        <v>1079</v>
      </c>
      <c r="AF3392" s="5">
        <v>6213.0</v>
      </c>
      <c r="AG3392" s="5">
        <v>11.0</v>
      </c>
      <c r="AH3392" s="5">
        <v>9.1776744E7</v>
      </c>
      <c r="AI3392" s="10"/>
      <c r="AJ3392" s="10"/>
      <c r="AK3392" s="10"/>
      <c r="AL3392" s="10"/>
      <c r="AM3392" s="1" t="s">
        <v>2399</v>
      </c>
      <c r="AN3392" s="10"/>
      <c r="AO3392" s="10"/>
      <c r="AP3392" s="1" t="s">
        <v>1715</v>
      </c>
    </row>
    <row r="3393">
      <c r="A3393" s="1" t="s">
        <v>4752</v>
      </c>
      <c r="B3393" s="14">
        <v>45843.0</v>
      </c>
      <c r="C3393" s="1" t="s">
        <v>5291</v>
      </c>
      <c r="D3393" s="5">
        <v>5.0721423000179E13</v>
      </c>
      <c r="E3393" s="1" t="s">
        <v>4752</v>
      </c>
      <c r="F3393" s="1" t="s">
        <v>1097</v>
      </c>
      <c r="G3393" s="1" t="s">
        <v>4771</v>
      </c>
      <c r="H3393" s="1" t="s">
        <v>18449</v>
      </c>
      <c r="I3393" s="17">
        <v>45528.0</v>
      </c>
      <c r="J3393" s="1" t="s">
        <v>4755</v>
      </c>
      <c r="K3393" s="1" t="s">
        <v>5293</v>
      </c>
      <c r="L3393" s="1" t="s">
        <v>5294</v>
      </c>
      <c r="M3393" s="1" t="s">
        <v>5295</v>
      </c>
      <c r="N3393" s="5">
        <v>5.0721423000179E13</v>
      </c>
      <c r="O3393" s="1" t="s">
        <v>1072</v>
      </c>
      <c r="P3393" s="1" t="s">
        <v>5296</v>
      </c>
      <c r="Q3393" s="5">
        <v>2.0</v>
      </c>
      <c r="R3393" s="15">
        <v>45064.0</v>
      </c>
      <c r="S3393" s="5">
        <v>0.0</v>
      </c>
      <c r="T3393" s="10"/>
      <c r="U3393" s="10"/>
      <c r="V3393" s="15">
        <v>45064.0</v>
      </c>
      <c r="W3393" s="5">
        <v>4763601.0</v>
      </c>
      <c r="X3393" s="1" t="s">
        <v>5297</v>
      </c>
      <c r="Y3393" s="1" t="s">
        <v>1118</v>
      </c>
      <c r="Z3393" s="1" t="s">
        <v>5298</v>
      </c>
      <c r="AA3393" s="1" t="s">
        <v>5299</v>
      </c>
      <c r="AB3393" s="10"/>
      <c r="AC3393" s="1" t="s">
        <v>1780</v>
      </c>
      <c r="AD3393" s="5">
        <v>3.5606E7</v>
      </c>
      <c r="AE3393" s="1" t="s">
        <v>1205</v>
      </c>
      <c r="AF3393" s="5">
        <v>4809.0</v>
      </c>
      <c r="AG3393" s="5">
        <v>31.0</v>
      </c>
      <c r="AH3393" s="5">
        <v>9.6671549E7</v>
      </c>
      <c r="AI3393" s="5">
        <v>31.0</v>
      </c>
      <c r="AJ3393" s="5">
        <v>9.7278056E7</v>
      </c>
      <c r="AK3393" s="10"/>
      <c r="AL3393" s="10"/>
      <c r="AM3393" s="1" t="s">
        <v>5300</v>
      </c>
      <c r="AN3393" s="10"/>
      <c r="AO3393" s="10"/>
      <c r="AP3393" s="1" t="s">
        <v>5301</v>
      </c>
    </row>
    <row r="3394">
      <c r="A3394" s="1" t="s">
        <v>4752</v>
      </c>
      <c r="B3394" s="14">
        <v>45729.0</v>
      </c>
      <c r="C3394" s="1" t="s">
        <v>5208</v>
      </c>
      <c r="D3394" s="5">
        <v>1.8007280000125E13</v>
      </c>
      <c r="E3394" s="1" t="s">
        <v>4752</v>
      </c>
      <c r="F3394" s="1" t="s">
        <v>6554</v>
      </c>
      <c r="G3394" s="1" t="s">
        <v>2332</v>
      </c>
      <c r="H3394" s="5">
        <v>73.0</v>
      </c>
      <c r="I3394" s="5">
        <v>5.0</v>
      </c>
      <c r="J3394" s="1" t="s">
        <v>4755</v>
      </c>
      <c r="K3394" s="1" t="s">
        <v>1085</v>
      </c>
      <c r="L3394" s="1" t="s">
        <v>1086</v>
      </c>
      <c r="M3394" s="1" t="s">
        <v>1087</v>
      </c>
      <c r="N3394" s="5">
        <v>1.8007280000125E13</v>
      </c>
      <c r="O3394" s="1" t="s">
        <v>1072</v>
      </c>
      <c r="P3394" s="1" t="s">
        <v>1088</v>
      </c>
      <c r="Q3394" s="5">
        <v>2.0</v>
      </c>
      <c r="R3394" s="15">
        <v>41389.0</v>
      </c>
      <c r="S3394" s="5">
        <v>0.0</v>
      </c>
      <c r="T3394" s="10"/>
      <c r="U3394" s="10"/>
      <c r="V3394" s="15">
        <v>41389.0</v>
      </c>
      <c r="W3394" s="5">
        <v>7490103.0</v>
      </c>
      <c r="X3394" s="1" t="s">
        <v>1089</v>
      </c>
      <c r="Y3394" s="1" t="s">
        <v>1090</v>
      </c>
      <c r="Z3394" s="1" t="s">
        <v>1091</v>
      </c>
      <c r="AA3394" s="5">
        <v>1333.0</v>
      </c>
      <c r="AB3394" s="1" t="s">
        <v>1092</v>
      </c>
      <c r="AC3394" s="1" t="s">
        <v>1078</v>
      </c>
      <c r="AD3394" s="5">
        <v>1.3515132E7</v>
      </c>
      <c r="AE3394" s="1" t="s">
        <v>1079</v>
      </c>
      <c r="AF3394" s="5">
        <v>6335.0</v>
      </c>
      <c r="AG3394" s="5">
        <v>14.0</v>
      </c>
      <c r="AH3394" s="5">
        <v>3.2697211E7</v>
      </c>
      <c r="AI3394" s="5">
        <v>14.0</v>
      </c>
      <c r="AJ3394" s="5">
        <v>3.2697213E7</v>
      </c>
      <c r="AK3394" s="5">
        <v>14.0</v>
      </c>
      <c r="AL3394" s="5">
        <v>3.2697211E7</v>
      </c>
      <c r="AM3394" s="1" t="s">
        <v>1093</v>
      </c>
      <c r="AN3394" s="10"/>
      <c r="AO3394" s="10"/>
      <c r="AP3394" s="1" t="s">
        <v>1094</v>
      </c>
    </row>
    <row r="3395">
      <c r="A3395" s="1" t="s">
        <v>4752</v>
      </c>
      <c r="B3395" s="14">
        <v>45680.0</v>
      </c>
      <c r="C3395" s="1" t="s">
        <v>5208</v>
      </c>
      <c r="D3395" s="5">
        <v>1.8007280000125E13</v>
      </c>
      <c r="E3395" s="1" t="s">
        <v>4752</v>
      </c>
      <c r="F3395" s="1" t="s">
        <v>6554</v>
      </c>
      <c r="G3395" s="1" t="s">
        <v>2332</v>
      </c>
      <c r="H3395" s="5">
        <v>66.0</v>
      </c>
      <c r="I3395" s="5">
        <v>5.0</v>
      </c>
      <c r="J3395" s="1" t="s">
        <v>4755</v>
      </c>
      <c r="K3395" s="1" t="s">
        <v>1085</v>
      </c>
      <c r="L3395" s="1" t="s">
        <v>1086</v>
      </c>
      <c r="M3395" s="1" t="s">
        <v>1087</v>
      </c>
      <c r="N3395" s="5">
        <v>1.8007280000125E13</v>
      </c>
      <c r="O3395" s="1" t="s">
        <v>1072</v>
      </c>
      <c r="P3395" s="1" t="s">
        <v>1088</v>
      </c>
      <c r="Q3395" s="5">
        <v>2.0</v>
      </c>
      <c r="R3395" s="15">
        <v>41389.0</v>
      </c>
      <c r="S3395" s="5">
        <v>0.0</v>
      </c>
      <c r="T3395" s="10"/>
      <c r="U3395" s="10"/>
      <c r="V3395" s="15">
        <v>41389.0</v>
      </c>
      <c r="W3395" s="5">
        <v>7490103.0</v>
      </c>
      <c r="X3395" s="1" t="s">
        <v>1089</v>
      </c>
      <c r="Y3395" s="1" t="s">
        <v>1090</v>
      </c>
      <c r="Z3395" s="1" t="s">
        <v>1091</v>
      </c>
      <c r="AA3395" s="5">
        <v>1333.0</v>
      </c>
      <c r="AB3395" s="1" t="s">
        <v>1092</v>
      </c>
      <c r="AC3395" s="1" t="s">
        <v>1078</v>
      </c>
      <c r="AD3395" s="5">
        <v>1.3515132E7</v>
      </c>
      <c r="AE3395" s="1" t="s">
        <v>1079</v>
      </c>
      <c r="AF3395" s="5">
        <v>6335.0</v>
      </c>
      <c r="AG3395" s="5">
        <v>14.0</v>
      </c>
      <c r="AH3395" s="5">
        <v>3.2697211E7</v>
      </c>
      <c r="AI3395" s="5">
        <v>14.0</v>
      </c>
      <c r="AJ3395" s="5">
        <v>3.2697213E7</v>
      </c>
      <c r="AK3395" s="5">
        <v>14.0</v>
      </c>
      <c r="AL3395" s="5">
        <v>3.2697211E7</v>
      </c>
      <c r="AM3395" s="1" t="s">
        <v>1093</v>
      </c>
      <c r="AN3395" s="10"/>
      <c r="AO3395" s="10"/>
      <c r="AP3395" s="1" t="s">
        <v>1094</v>
      </c>
    </row>
    <row r="3396">
      <c r="A3396" s="1" t="s">
        <v>4752</v>
      </c>
      <c r="B3396" s="14">
        <v>45781.0</v>
      </c>
      <c r="C3396" s="1" t="s">
        <v>5208</v>
      </c>
      <c r="D3396" s="5">
        <v>1.8007280000125E13</v>
      </c>
      <c r="E3396" s="1" t="s">
        <v>4752</v>
      </c>
      <c r="F3396" s="1" t="s">
        <v>7339</v>
      </c>
      <c r="G3396" s="1" t="s">
        <v>4216</v>
      </c>
      <c r="H3396" s="5">
        <v>26.0</v>
      </c>
      <c r="I3396" s="5">
        <v>5.0</v>
      </c>
      <c r="J3396" s="1" t="s">
        <v>4755</v>
      </c>
      <c r="K3396" s="1" t="s">
        <v>1085</v>
      </c>
      <c r="L3396" s="1" t="s">
        <v>1086</v>
      </c>
      <c r="M3396" s="1" t="s">
        <v>1087</v>
      </c>
      <c r="N3396" s="5">
        <v>1.8007280000125E13</v>
      </c>
      <c r="O3396" s="1" t="s">
        <v>1072</v>
      </c>
      <c r="P3396" s="1" t="s">
        <v>1088</v>
      </c>
      <c r="Q3396" s="5">
        <v>2.0</v>
      </c>
      <c r="R3396" s="15">
        <v>41389.0</v>
      </c>
      <c r="S3396" s="5">
        <v>0.0</v>
      </c>
      <c r="T3396" s="10"/>
      <c r="U3396" s="10"/>
      <c r="V3396" s="15">
        <v>41389.0</v>
      </c>
      <c r="W3396" s="5">
        <v>7490103.0</v>
      </c>
      <c r="X3396" s="1" t="s">
        <v>1089</v>
      </c>
      <c r="Y3396" s="1" t="s">
        <v>1090</v>
      </c>
      <c r="Z3396" s="1" t="s">
        <v>1091</v>
      </c>
      <c r="AA3396" s="5">
        <v>1333.0</v>
      </c>
      <c r="AB3396" s="1" t="s">
        <v>1092</v>
      </c>
      <c r="AC3396" s="1" t="s">
        <v>1078</v>
      </c>
      <c r="AD3396" s="5">
        <v>1.3515132E7</v>
      </c>
      <c r="AE3396" s="1" t="s">
        <v>1079</v>
      </c>
      <c r="AF3396" s="5">
        <v>6335.0</v>
      </c>
      <c r="AG3396" s="5">
        <v>14.0</v>
      </c>
      <c r="AH3396" s="5">
        <v>3.2697211E7</v>
      </c>
      <c r="AI3396" s="5">
        <v>14.0</v>
      </c>
      <c r="AJ3396" s="5">
        <v>3.2697213E7</v>
      </c>
      <c r="AK3396" s="5">
        <v>14.0</v>
      </c>
      <c r="AL3396" s="5">
        <v>3.2697211E7</v>
      </c>
      <c r="AM3396" s="1" t="s">
        <v>1093</v>
      </c>
      <c r="AN3396" s="10"/>
      <c r="AO3396" s="10"/>
      <c r="AP3396" s="1" t="s">
        <v>1094</v>
      </c>
    </row>
    <row r="3397">
      <c r="A3397" s="1" t="s">
        <v>4752</v>
      </c>
      <c r="B3397" s="14">
        <v>46269.0</v>
      </c>
      <c r="C3397" s="1" t="s">
        <v>5208</v>
      </c>
      <c r="D3397" s="5">
        <v>1.8007280000125E13</v>
      </c>
      <c r="E3397" s="1" t="s">
        <v>4752</v>
      </c>
      <c r="F3397" s="1" t="s">
        <v>4229</v>
      </c>
      <c r="G3397" s="1" t="s">
        <v>5214</v>
      </c>
      <c r="H3397" s="5">
        <v>1.0</v>
      </c>
      <c r="I3397" s="5">
        <v>50.0</v>
      </c>
      <c r="J3397" s="1" t="s">
        <v>4759</v>
      </c>
      <c r="K3397" s="1" t="s">
        <v>1085</v>
      </c>
      <c r="L3397" s="1" t="s">
        <v>1086</v>
      </c>
      <c r="M3397" s="1" t="s">
        <v>1087</v>
      </c>
      <c r="N3397" s="5">
        <v>1.8007280000125E13</v>
      </c>
      <c r="O3397" s="1" t="s">
        <v>1072</v>
      </c>
      <c r="P3397" s="1" t="s">
        <v>1088</v>
      </c>
      <c r="Q3397" s="5">
        <v>2.0</v>
      </c>
      <c r="R3397" s="15">
        <v>41389.0</v>
      </c>
      <c r="S3397" s="5">
        <v>0.0</v>
      </c>
      <c r="T3397" s="10"/>
      <c r="U3397" s="10"/>
      <c r="V3397" s="15">
        <v>41389.0</v>
      </c>
      <c r="W3397" s="5">
        <v>7490103.0</v>
      </c>
      <c r="X3397" s="1" t="s">
        <v>1089</v>
      </c>
      <c r="Y3397" s="1" t="s">
        <v>1090</v>
      </c>
      <c r="Z3397" s="1" t="s">
        <v>1091</v>
      </c>
      <c r="AA3397" s="5">
        <v>1333.0</v>
      </c>
      <c r="AB3397" s="1" t="s">
        <v>1092</v>
      </c>
      <c r="AC3397" s="1" t="s">
        <v>1078</v>
      </c>
      <c r="AD3397" s="5">
        <v>1.3515132E7</v>
      </c>
      <c r="AE3397" s="1" t="s">
        <v>1079</v>
      </c>
      <c r="AF3397" s="5">
        <v>6335.0</v>
      </c>
      <c r="AG3397" s="5">
        <v>14.0</v>
      </c>
      <c r="AH3397" s="5">
        <v>3.2697211E7</v>
      </c>
      <c r="AI3397" s="5">
        <v>14.0</v>
      </c>
      <c r="AJ3397" s="5">
        <v>3.2697213E7</v>
      </c>
      <c r="AK3397" s="5">
        <v>14.0</v>
      </c>
      <c r="AL3397" s="5">
        <v>3.2697211E7</v>
      </c>
      <c r="AM3397" s="1" t="s">
        <v>1093</v>
      </c>
      <c r="AN3397" s="10"/>
      <c r="AO3397" s="10"/>
      <c r="AP3397" s="1" t="s">
        <v>1094</v>
      </c>
    </row>
    <row r="3398">
      <c r="A3398" s="1" t="s">
        <v>4752</v>
      </c>
      <c r="B3398" s="14">
        <v>45511.0</v>
      </c>
      <c r="C3398" s="1" t="s">
        <v>13817</v>
      </c>
      <c r="D3398" s="5">
        <v>4.684859500013E13</v>
      </c>
      <c r="E3398" s="1" t="s">
        <v>4752</v>
      </c>
      <c r="F3398" s="1" t="s">
        <v>1097</v>
      </c>
      <c r="G3398" s="1" t="s">
        <v>4771</v>
      </c>
      <c r="H3398" s="1" t="s">
        <v>18450</v>
      </c>
      <c r="I3398" s="17">
        <v>45528.0</v>
      </c>
      <c r="J3398" s="1" t="s">
        <v>4755</v>
      </c>
      <c r="K3398" s="1" t="s">
        <v>13076</v>
      </c>
      <c r="L3398" s="1" t="s">
        <v>13819</v>
      </c>
      <c r="M3398" s="1" t="s">
        <v>13820</v>
      </c>
      <c r="N3398" s="5">
        <v>4.684859500013E13</v>
      </c>
      <c r="O3398" s="1" t="s">
        <v>1072</v>
      </c>
      <c r="P3398" s="1" t="s">
        <v>13821</v>
      </c>
      <c r="Q3398" s="5">
        <v>2.0</v>
      </c>
      <c r="R3398" s="15">
        <v>44733.0</v>
      </c>
      <c r="S3398" s="5">
        <v>0.0</v>
      </c>
      <c r="T3398" s="10"/>
      <c r="U3398" s="10"/>
      <c r="V3398" s="15">
        <v>44733.0</v>
      </c>
      <c r="W3398" s="5">
        <v>7719502.0</v>
      </c>
      <c r="X3398" s="1" t="s">
        <v>13822</v>
      </c>
      <c r="Y3398" s="1" t="s">
        <v>1075</v>
      </c>
      <c r="Z3398" s="1" t="s">
        <v>8301</v>
      </c>
      <c r="AA3398" s="5">
        <v>785.0</v>
      </c>
      <c r="AB3398" s="1" t="s">
        <v>1337</v>
      </c>
      <c r="AC3398" s="1" t="s">
        <v>13823</v>
      </c>
      <c r="AD3398" s="5">
        <v>1.46E7</v>
      </c>
      <c r="AE3398" s="1" t="s">
        <v>1079</v>
      </c>
      <c r="AF3398" s="5">
        <v>7089.0</v>
      </c>
      <c r="AG3398" s="5">
        <v>16.0</v>
      </c>
      <c r="AH3398" s="5">
        <v>9.1775568E7</v>
      </c>
      <c r="AI3398" s="10"/>
      <c r="AJ3398" s="10"/>
      <c r="AK3398" s="10"/>
      <c r="AL3398" s="10"/>
      <c r="AM3398" s="1" t="s">
        <v>13824</v>
      </c>
      <c r="AN3398" s="10"/>
      <c r="AO3398" s="10"/>
      <c r="AP3398" s="1" t="s">
        <v>12640</v>
      </c>
    </row>
    <row r="3399">
      <c r="A3399" s="1" t="s">
        <v>4752</v>
      </c>
      <c r="B3399" s="14">
        <v>45533.0</v>
      </c>
      <c r="C3399" s="1" t="s">
        <v>1834</v>
      </c>
      <c r="D3399" s="5">
        <v>2.8977952000189E13</v>
      </c>
      <c r="E3399" s="1" t="s">
        <v>4752</v>
      </c>
      <c r="F3399" s="1" t="s">
        <v>5205</v>
      </c>
      <c r="G3399" s="1" t="s">
        <v>7343</v>
      </c>
      <c r="H3399" s="1" t="s">
        <v>18451</v>
      </c>
      <c r="I3399" s="5">
        <v>2.0</v>
      </c>
      <c r="J3399" s="1" t="s">
        <v>4755</v>
      </c>
      <c r="K3399" s="1" t="s">
        <v>1837</v>
      </c>
      <c r="L3399" s="1" t="s">
        <v>1838</v>
      </c>
      <c r="M3399" s="1" t="s">
        <v>1839</v>
      </c>
      <c r="N3399" s="5">
        <v>2.8977952000189E13</v>
      </c>
      <c r="O3399" s="1" t="s">
        <v>1072</v>
      </c>
      <c r="P3399" s="1" t="s">
        <v>1840</v>
      </c>
      <c r="Q3399" s="5">
        <v>2.0</v>
      </c>
      <c r="R3399" s="15">
        <v>41206.0</v>
      </c>
      <c r="S3399" s="5">
        <v>0.0</v>
      </c>
      <c r="T3399" s="10"/>
      <c r="U3399" s="10"/>
      <c r="V3399" s="15">
        <v>41206.0</v>
      </c>
      <c r="W3399" s="5">
        <v>7490104.0</v>
      </c>
      <c r="X3399" s="1" t="s">
        <v>1841</v>
      </c>
      <c r="Y3399" s="1" t="s">
        <v>1075</v>
      </c>
      <c r="Z3399" s="1" t="s">
        <v>1842</v>
      </c>
      <c r="AA3399" s="5">
        <v>118.0</v>
      </c>
      <c r="AB3399" s="10"/>
      <c r="AC3399" s="1" t="s">
        <v>1843</v>
      </c>
      <c r="AD3399" s="5">
        <v>1.224383E7</v>
      </c>
      <c r="AE3399" s="1" t="s">
        <v>1079</v>
      </c>
      <c r="AF3399" s="5">
        <v>7099.0</v>
      </c>
      <c r="AG3399" s="5">
        <v>12.0</v>
      </c>
      <c r="AH3399" s="5">
        <v>3.2048277E7</v>
      </c>
      <c r="AI3399" s="10"/>
      <c r="AJ3399" s="10"/>
      <c r="AK3399" s="10"/>
      <c r="AL3399" s="10"/>
      <c r="AM3399" s="1" t="s">
        <v>1844</v>
      </c>
      <c r="AN3399" s="10"/>
      <c r="AO3399" s="10"/>
      <c r="AP3399" s="1" t="s">
        <v>1845</v>
      </c>
    </row>
    <row r="3400">
      <c r="A3400" s="1" t="s">
        <v>4752</v>
      </c>
      <c r="B3400" s="14">
        <v>46281.0</v>
      </c>
      <c r="C3400" s="1" t="s">
        <v>1622</v>
      </c>
      <c r="D3400" s="5">
        <v>2.0323665000143E13</v>
      </c>
      <c r="E3400" s="1" t="s">
        <v>4752</v>
      </c>
      <c r="F3400" s="1" t="s">
        <v>5555</v>
      </c>
      <c r="G3400" s="1" t="s">
        <v>1623</v>
      </c>
      <c r="H3400" s="1" t="s">
        <v>1717</v>
      </c>
      <c r="I3400" s="5">
        <v>24.0</v>
      </c>
      <c r="J3400" s="1" t="s">
        <v>4755</v>
      </c>
      <c r="K3400" s="1" t="s">
        <v>1625</v>
      </c>
      <c r="L3400" s="1" t="s">
        <v>1626</v>
      </c>
      <c r="M3400" s="1" t="s">
        <v>1627</v>
      </c>
      <c r="N3400" s="5">
        <v>2.0323665000143E13</v>
      </c>
      <c r="O3400" s="1" t="s">
        <v>1072</v>
      </c>
      <c r="P3400" s="1" t="s">
        <v>1622</v>
      </c>
      <c r="Q3400" s="5">
        <v>2.0</v>
      </c>
      <c r="R3400" s="15">
        <v>41785.0</v>
      </c>
      <c r="S3400" s="5">
        <v>0.0</v>
      </c>
      <c r="T3400" s="10"/>
      <c r="U3400" s="10"/>
      <c r="V3400" s="15">
        <v>41785.0</v>
      </c>
      <c r="W3400" s="5">
        <v>3041500.0</v>
      </c>
      <c r="X3400" s="1" t="s">
        <v>1628</v>
      </c>
      <c r="Y3400" s="1" t="s">
        <v>1075</v>
      </c>
      <c r="Z3400" s="1" t="s">
        <v>1629</v>
      </c>
      <c r="AA3400" s="5">
        <v>89.0</v>
      </c>
      <c r="AB3400" s="10"/>
      <c r="AC3400" s="1" t="s">
        <v>1630</v>
      </c>
      <c r="AD3400" s="5">
        <v>9.024004E7</v>
      </c>
      <c r="AE3400" s="1" t="s">
        <v>1277</v>
      </c>
      <c r="AF3400" s="5">
        <v>8801.0</v>
      </c>
      <c r="AG3400" s="5">
        <v>51.0</v>
      </c>
      <c r="AH3400" s="5">
        <v>3.3079777E7</v>
      </c>
      <c r="AI3400" s="10"/>
      <c r="AJ3400" s="10"/>
      <c r="AK3400" s="10"/>
      <c r="AL3400" s="10"/>
      <c r="AM3400" s="1" t="s">
        <v>1631</v>
      </c>
      <c r="AN3400" s="10"/>
      <c r="AO3400" s="10"/>
      <c r="AP3400" s="1" t="s">
        <v>1632</v>
      </c>
    </row>
    <row r="3401">
      <c r="A3401" s="1" t="s">
        <v>4752</v>
      </c>
      <c r="B3401" s="14">
        <v>46281.0</v>
      </c>
      <c r="C3401" s="1" t="s">
        <v>1622</v>
      </c>
      <c r="D3401" s="5">
        <v>2.0323665000143E13</v>
      </c>
      <c r="E3401" s="1" t="s">
        <v>4752</v>
      </c>
      <c r="F3401" s="1" t="s">
        <v>2725</v>
      </c>
      <c r="G3401" s="1" t="s">
        <v>5556</v>
      </c>
      <c r="H3401" s="1" t="s">
        <v>18452</v>
      </c>
      <c r="I3401" s="5">
        <v>24.0</v>
      </c>
      <c r="J3401" s="1" t="s">
        <v>4755</v>
      </c>
      <c r="K3401" s="1" t="s">
        <v>1625</v>
      </c>
      <c r="L3401" s="1" t="s">
        <v>1626</v>
      </c>
      <c r="M3401" s="1" t="s">
        <v>1627</v>
      </c>
      <c r="N3401" s="5">
        <v>2.0323665000143E13</v>
      </c>
      <c r="O3401" s="1" t="s">
        <v>1072</v>
      </c>
      <c r="P3401" s="1" t="s">
        <v>1622</v>
      </c>
      <c r="Q3401" s="5">
        <v>2.0</v>
      </c>
      <c r="R3401" s="15">
        <v>41785.0</v>
      </c>
      <c r="S3401" s="5">
        <v>0.0</v>
      </c>
      <c r="T3401" s="10"/>
      <c r="U3401" s="10"/>
      <c r="V3401" s="15">
        <v>41785.0</v>
      </c>
      <c r="W3401" s="5">
        <v>3041500.0</v>
      </c>
      <c r="X3401" s="1" t="s">
        <v>1628</v>
      </c>
      <c r="Y3401" s="1" t="s">
        <v>1075</v>
      </c>
      <c r="Z3401" s="1" t="s">
        <v>1629</v>
      </c>
      <c r="AA3401" s="5">
        <v>89.0</v>
      </c>
      <c r="AB3401" s="10"/>
      <c r="AC3401" s="1" t="s">
        <v>1630</v>
      </c>
      <c r="AD3401" s="5">
        <v>9.024004E7</v>
      </c>
      <c r="AE3401" s="1" t="s">
        <v>1277</v>
      </c>
      <c r="AF3401" s="5">
        <v>8801.0</v>
      </c>
      <c r="AG3401" s="5">
        <v>51.0</v>
      </c>
      <c r="AH3401" s="5">
        <v>3.3079777E7</v>
      </c>
      <c r="AI3401" s="10"/>
      <c r="AJ3401" s="10"/>
      <c r="AK3401" s="10"/>
      <c r="AL3401" s="10"/>
      <c r="AM3401" s="1" t="s">
        <v>1631</v>
      </c>
      <c r="AN3401" s="10"/>
      <c r="AO3401" s="10"/>
      <c r="AP3401" s="1" t="s">
        <v>1632</v>
      </c>
    </row>
    <row r="3402">
      <c r="A3402" s="1" t="s">
        <v>4752</v>
      </c>
      <c r="B3402" s="14">
        <v>46281.0</v>
      </c>
      <c r="C3402" s="1" t="s">
        <v>1622</v>
      </c>
      <c r="D3402" s="5">
        <v>2.0323665000143E13</v>
      </c>
      <c r="E3402" s="1" t="s">
        <v>4752</v>
      </c>
      <c r="F3402" s="1" t="s">
        <v>2725</v>
      </c>
      <c r="G3402" s="1" t="s">
        <v>18453</v>
      </c>
      <c r="H3402" s="1" t="s">
        <v>18454</v>
      </c>
      <c r="I3402" s="5">
        <v>25.0</v>
      </c>
      <c r="J3402" s="1" t="s">
        <v>4755</v>
      </c>
      <c r="K3402" s="1" t="s">
        <v>1625</v>
      </c>
      <c r="L3402" s="1" t="s">
        <v>1626</v>
      </c>
      <c r="M3402" s="1" t="s">
        <v>1627</v>
      </c>
      <c r="N3402" s="5">
        <v>2.0323665000143E13</v>
      </c>
      <c r="O3402" s="1" t="s">
        <v>1072</v>
      </c>
      <c r="P3402" s="1" t="s">
        <v>1622</v>
      </c>
      <c r="Q3402" s="5">
        <v>2.0</v>
      </c>
      <c r="R3402" s="15">
        <v>41785.0</v>
      </c>
      <c r="S3402" s="5">
        <v>0.0</v>
      </c>
      <c r="T3402" s="10"/>
      <c r="U3402" s="10"/>
      <c r="V3402" s="15">
        <v>41785.0</v>
      </c>
      <c r="W3402" s="5">
        <v>3041500.0</v>
      </c>
      <c r="X3402" s="1" t="s">
        <v>1628</v>
      </c>
      <c r="Y3402" s="1" t="s">
        <v>1075</v>
      </c>
      <c r="Z3402" s="1" t="s">
        <v>1629</v>
      </c>
      <c r="AA3402" s="5">
        <v>89.0</v>
      </c>
      <c r="AB3402" s="10"/>
      <c r="AC3402" s="1" t="s">
        <v>1630</v>
      </c>
      <c r="AD3402" s="5">
        <v>9.024004E7</v>
      </c>
      <c r="AE3402" s="1" t="s">
        <v>1277</v>
      </c>
      <c r="AF3402" s="5">
        <v>8801.0</v>
      </c>
      <c r="AG3402" s="5">
        <v>51.0</v>
      </c>
      <c r="AH3402" s="5">
        <v>3.3079777E7</v>
      </c>
      <c r="AI3402" s="10"/>
      <c r="AJ3402" s="10"/>
      <c r="AK3402" s="10"/>
      <c r="AL3402" s="10"/>
      <c r="AM3402" s="1" t="s">
        <v>1631</v>
      </c>
      <c r="AN3402" s="10"/>
      <c r="AO3402" s="10"/>
      <c r="AP3402" s="1" t="s">
        <v>1632</v>
      </c>
    </row>
    <row r="3403">
      <c r="A3403" s="1" t="s">
        <v>4752</v>
      </c>
      <c r="B3403" s="14">
        <v>46281.0</v>
      </c>
      <c r="C3403" s="1" t="s">
        <v>1622</v>
      </c>
      <c r="D3403" s="5">
        <v>2.0323665000143E13</v>
      </c>
      <c r="E3403" s="1" t="s">
        <v>4752</v>
      </c>
      <c r="F3403" s="1" t="s">
        <v>1097</v>
      </c>
      <c r="G3403" s="1" t="s">
        <v>4761</v>
      </c>
      <c r="H3403" s="1" t="s">
        <v>18455</v>
      </c>
      <c r="I3403" s="5">
        <v>101.0</v>
      </c>
      <c r="J3403" s="1" t="s">
        <v>4759</v>
      </c>
      <c r="K3403" s="1" t="s">
        <v>1625</v>
      </c>
      <c r="L3403" s="1" t="s">
        <v>1626</v>
      </c>
      <c r="M3403" s="1" t="s">
        <v>1627</v>
      </c>
      <c r="N3403" s="5">
        <v>2.0323665000143E13</v>
      </c>
      <c r="O3403" s="1" t="s">
        <v>1072</v>
      </c>
      <c r="P3403" s="1" t="s">
        <v>1622</v>
      </c>
      <c r="Q3403" s="5">
        <v>2.0</v>
      </c>
      <c r="R3403" s="15">
        <v>41785.0</v>
      </c>
      <c r="S3403" s="5">
        <v>0.0</v>
      </c>
      <c r="T3403" s="10"/>
      <c r="U3403" s="10"/>
      <c r="V3403" s="15">
        <v>41785.0</v>
      </c>
      <c r="W3403" s="5">
        <v>3041500.0</v>
      </c>
      <c r="X3403" s="1" t="s">
        <v>1628</v>
      </c>
      <c r="Y3403" s="1" t="s">
        <v>1075</v>
      </c>
      <c r="Z3403" s="1" t="s">
        <v>1629</v>
      </c>
      <c r="AA3403" s="5">
        <v>89.0</v>
      </c>
      <c r="AB3403" s="10"/>
      <c r="AC3403" s="1" t="s">
        <v>1630</v>
      </c>
      <c r="AD3403" s="5">
        <v>9.024004E7</v>
      </c>
      <c r="AE3403" s="1" t="s">
        <v>1277</v>
      </c>
      <c r="AF3403" s="5">
        <v>8801.0</v>
      </c>
      <c r="AG3403" s="5">
        <v>51.0</v>
      </c>
      <c r="AH3403" s="5">
        <v>3.3079777E7</v>
      </c>
      <c r="AI3403" s="10"/>
      <c r="AJ3403" s="10"/>
      <c r="AK3403" s="10"/>
      <c r="AL3403" s="10"/>
      <c r="AM3403" s="1" t="s">
        <v>1631</v>
      </c>
      <c r="AN3403" s="10"/>
      <c r="AO3403" s="10"/>
      <c r="AP3403" s="1" t="s">
        <v>1632</v>
      </c>
    </row>
    <row r="3404">
      <c r="A3404" s="1" t="s">
        <v>4752</v>
      </c>
      <c r="B3404" s="14">
        <v>45844.0</v>
      </c>
      <c r="C3404" s="1" t="s">
        <v>5568</v>
      </c>
      <c r="D3404" s="5">
        <v>3.8300428000122E13</v>
      </c>
      <c r="E3404" s="1" t="s">
        <v>4752</v>
      </c>
      <c r="F3404" s="1" t="s">
        <v>1097</v>
      </c>
      <c r="G3404" s="1" t="s">
        <v>5777</v>
      </c>
      <c r="H3404" s="1" t="s">
        <v>18456</v>
      </c>
      <c r="I3404" s="5">
        <v>42.0</v>
      </c>
      <c r="J3404" s="1" t="s">
        <v>4759</v>
      </c>
      <c r="K3404" s="1" t="s">
        <v>5570</v>
      </c>
      <c r="L3404" s="1" t="s">
        <v>5571</v>
      </c>
      <c r="M3404" s="1" t="s">
        <v>5572</v>
      </c>
      <c r="N3404" s="5">
        <v>3.8300428000122E13</v>
      </c>
      <c r="O3404" s="1" t="s">
        <v>1072</v>
      </c>
      <c r="P3404" s="1" t="s">
        <v>5573</v>
      </c>
      <c r="Q3404" s="5">
        <v>2.0</v>
      </c>
      <c r="R3404" s="15">
        <v>44075.0</v>
      </c>
      <c r="S3404" s="5">
        <v>0.0</v>
      </c>
      <c r="T3404" s="10"/>
      <c r="U3404" s="10"/>
      <c r="V3404" s="15">
        <v>44075.0</v>
      </c>
      <c r="W3404" s="5">
        <v>161001.0</v>
      </c>
      <c r="X3404" s="1" t="s">
        <v>5574</v>
      </c>
      <c r="Y3404" s="1" t="s">
        <v>1118</v>
      </c>
      <c r="Z3404" s="1" t="s">
        <v>5575</v>
      </c>
      <c r="AA3404" s="1" t="s">
        <v>1120</v>
      </c>
      <c r="AB3404" s="1" t="s">
        <v>5576</v>
      </c>
      <c r="AC3404" s="1" t="s">
        <v>5577</v>
      </c>
      <c r="AD3404" s="5">
        <v>1.191E7</v>
      </c>
      <c r="AE3404" s="1" t="s">
        <v>1079</v>
      </c>
      <c r="AF3404" s="5">
        <v>7137.0</v>
      </c>
      <c r="AG3404" s="5">
        <v>13.0</v>
      </c>
      <c r="AH3404" s="5">
        <v>9.7867586E7</v>
      </c>
      <c r="AI3404" s="10"/>
      <c r="AJ3404" s="10"/>
      <c r="AK3404" s="10"/>
      <c r="AL3404" s="10"/>
      <c r="AM3404" s="1" t="s">
        <v>5578</v>
      </c>
      <c r="AN3404" s="10"/>
      <c r="AO3404" s="10"/>
      <c r="AP3404" s="1" t="s">
        <v>2658</v>
      </c>
    </row>
    <row r="3405">
      <c r="A3405" s="1" t="s">
        <v>4752</v>
      </c>
      <c r="B3405" s="16">
        <v>45655.0</v>
      </c>
      <c r="C3405" s="1" t="s">
        <v>18457</v>
      </c>
      <c r="D3405" s="5">
        <v>2.8439074000148E13</v>
      </c>
      <c r="E3405" s="1" t="s">
        <v>4752</v>
      </c>
      <c r="F3405" s="1" t="s">
        <v>1097</v>
      </c>
      <c r="G3405" s="1" t="s">
        <v>4771</v>
      </c>
      <c r="H3405" s="1" t="s">
        <v>18458</v>
      </c>
      <c r="I3405" s="17">
        <v>45528.0</v>
      </c>
      <c r="J3405" s="1" t="s">
        <v>4755</v>
      </c>
      <c r="K3405" s="1" t="s">
        <v>18459</v>
      </c>
      <c r="L3405" s="1" t="s">
        <v>18460</v>
      </c>
      <c r="M3405" s="1" t="s">
        <v>18461</v>
      </c>
      <c r="N3405" s="5">
        <v>2.8439074000148E13</v>
      </c>
      <c r="O3405" s="1" t="s">
        <v>1072</v>
      </c>
      <c r="P3405" s="1" t="s">
        <v>18462</v>
      </c>
      <c r="Q3405" s="5">
        <v>2.0</v>
      </c>
      <c r="R3405" s="15">
        <v>42958.0</v>
      </c>
      <c r="S3405" s="5">
        <v>0.0</v>
      </c>
      <c r="T3405" s="10"/>
      <c r="U3405" s="10"/>
      <c r="V3405" s="15">
        <v>42958.0</v>
      </c>
      <c r="W3405" s="5">
        <v>9411100.0</v>
      </c>
      <c r="X3405" s="1" t="s">
        <v>18463</v>
      </c>
      <c r="Y3405" s="1" t="s">
        <v>1118</v>
      </c>
      <c r="Z3405" s="1" t="s">
        <v>18464</v>
      </c>
      <c r="AA3405" s="1" t="s">
        <v>1410</v>
      </c>
      <c r="AB3405" s="10"/>
      <c r="AC3405" s="1" t="s">
        <v>1121</v>
      </c>
      <c r="AD3405" s="5">
        <v>7.5915E7</v>
      </c>
      <c r="AE3405" s="1" t="s">
        <v>1413</v>
      </c>
      <c r="AF3405" s="5">
        <v>9933.0</v>
      </c>
      <c r="AG3405" s="5">
        <v>64.0</v>
      </c>
      <c r="AH3405" s="5">
        <v>9.9822559E7</v>
      </c>
      <c r="AI3405" s="5">
        <v>62.0</v>
      </c>
      <c r="AJ3405" s="5">
        <v>3.2410404E7</v>
      </c>
      <c r="AK3405" s="10"/>
      <c r="AL3405" s="10"/>
      <c r="AM3405" s="1" t="s">
        <v>18465</v>
      </c>
      <c r="AN3405" s="10"/>
      <c r="AO3405" s="10"/>
      <c r="AP3405" s="1" t="s">
        <v>18466</v>
      </c>
    </row>
    <row r="3406">
      <c r="A3406" s="1" t="s">
        <v>4752</v>
      </c>
      <c r="B3406" s="14">
        <v>45695.0</v>
      </c>
      <c r="C3406" s="1" t="s">
        <v>18467</v>
      </c>
      <c r="D3406" s="5">
        <v>4.7321068000136E13</v>
      </c>
      <c r="E3406" s="1" t="s">
        <v>4752</v>
      </c>
      <c r="F3406" s="1" t="s">
        <v>1097</v>
      </c>
      <c r="G3406" s="1" t="s">
        <v>4771</v>
      </c>
      <c r="H3406" s="1" t="s">
        <v>18468</v>
      </c>
      <c r="I3406" s="17">
        <v>45528.0</v>
      </c>
      <c r="J3406" s="1" t="s">
        <v>4755</v>
      </c>
      <c r="K3406" s="1" t="s">
        <v>18469</v>
      </c>
      <c r="L3406" s="1" t="s">
        <v>18470</v>
      </c>
      <c r="M3406" s="1" t="s">
        <v>18471</v>
      </c>
      <c r="N3406" s="5">
        <v>4.7321068000136E13</v>
      </c>
      <c r="O3406" s="1" t="s">
        <v>1072</v>
      </c>
      <c r="P3406" s="1" t="s">
        <v>18469</v>
      </c>
      <c r="Q3406" s="5">
        <v>2.0</v>
      </c>
      <c r="R3406" s="15">
        <v>44769.0</v>
      </c>
      <c r="S3406" s="5">
        <v>0.0</v>
      </c>
      <c r="T3406" s="10"/>
      <c r="U3406" s="5">
        <v>105.0</v>
      </c>
      <c r="V3406" s="15">
        <v>44769.0</v>
      </c>
      <c r="W3406" s="5">
        <v>4751201.0</v>
      </c>
      <c r="X3406" s="1" t="s">
        <v>18472</v>
      </c>
      <c r="Y3406" s="1" t="s">
        <v>1090</v>
      </c>
      <c r="Z3406" s="1" t="s">
        <v>4474</v>
      </c>
      <c r="AA3406" s="5">
        <v>947.0</v>
      </c>
      <c r="AB3406" s="10"/>
      <c r="AC3406" s="1" t="s">
        <v>18473</v>
      </c>
      <c r="AD3406" s="5">
        <v>8.5813195E7</v>
      </c>
      <c r="AE3406" s="1" t="s">
        <v>1231</v>
      </c>
      <c r="AF3406" s="5">
        <v>7493.0</v>
      </c>
      <c r="AG3406" s="5">
        <v>45.0</v>
      </c>
      <c r="AH3406" s="5">
        <v>9.9713216E7</v>
      </c>
      <c r="AI3406" s="10"/>
      <c r="AJ3406" s="10"/>
      <c r="AK3406" s="10"/>
      <c r="AL3406" s="10"/>
      <c r="AM3406" s="1" t="s">
        <v>18474</v>
      </c>
      <c r="AN3406" s="10"/>
      <c r="AO3406" s="10"/>
      <c r="AP3406" s="1" t="s">
        <v>1784</v>
      </c>
    </row>
    <row r="3407">
      <c r="A3407" s="1" t="s">
        <v>4752</v>
      </c>
      <c r="B3407" s="14">
        <v>45507.0</v>
      </c>
      <c r="C3407" s="1" t="s">
        <v>4091</v>
      </c>
      <c r="D3407" s="5">
        <v>9.04513600001E13</v>
      </c>
      <c r="E3407" s="1" t="s">
        <v>4752</v>
      </c>
      <c r="F3407" s="1" t="s">
        <v>1097</v>
      </c>
      <c r="G3407" s="1" t="s">
        <v>6627</v>
      </c>
      <c r="H3407" s="1" t="s">
        <v>4092</v>
      </c>
      <c r="I3407" s="1" t="s">
        <v>2870</v>
      </c>
      <c r="J3407" s="1" t="s">
        <v>4755</v>
      </c>
      <c r="K3407" s="1" t="s">
        <v>4093</v>
      </c>
      <c r="L3407" s="1" t="s">
        <v>4094</v>
      </c>
      <c r="M3407" s="1" t="s">
        <v>4095</v>
      </c>
      <c r="N3407" s="5">
        <v>9.04513600001E13</v>
      </c>
      <c r="O3407" s="1" t="s">
        <v>1072</v>
      </c>
      <c r="P3407" s="10"/>
      <c r="Q3407" s="5">
        <v>2.0</v>
      </c>
      <c r="R3407" s="15">
        <v>37366.0</v>
      </c>
      <c r="S3407" s="5">
        <v>0.0</v>
      </c>
      <c r="T3407" s="10"/>
      <c r="U3407" s="10"/>
      <c r="V3407" s="15">
        <v>31323.0</v>
      </c>
      <c r="W3407" s="5">
        <v>4683400.0</v>
      </c>
      <c r="X3407" s="1" t="s">
        <v>4096</v>
      </c>
      <c r="Y3407" s="1" t="s">
        <v>1118</v>
      </c>
      <c r="Z3407" s="1" t="s">
        <v>4097</v>
      </c>
      <c r="AA3407" s="5">
        <v>4000.0</v>
      </c>
      <c r="AB3407" s="1" t="s">
        <v>4098</v>
      </c>
      <c r="AC3407" s="1" t="s">
        <v>4099</v>
      </c>
      <c r="AD3407" s="5">
        <v>9.90346E7</v>
      </c>
      <c r="AE3407" s="1" t="s">
        <v>1277</v>
      </c>
      <c r="AF3407" s="5">
        <v>8785.0</v>
      </c>
      <c r="AG3407" s="5">
        <v>54.0</v>
      </c>
      <c r="AH3407" s="5">
        <v>3.0453199E7</v>
      </c>
      <c r="AI3407" s="10"/>
      <c r="AJ3407" s="10"/>
      <c r="AK3407" s="10"/>
      <c r="AL3407" s="10"/>
      <c r="AM3407" s="1" t="s">
        <v>4100</v>
      </c>
      <c r="AN3407" s="10"/>
      <c r="AO3407" s="10"/>
      <c r="AP3407" s="1" t="s">
        <v>1377</v>
      </c>
    </row>
    <row r="3408">
      <c r="A3408" s="1" t="s">
        <v>4752</v>
      </c>
      <c r="B3408" s="14">
        <v>45882.0</v>
      </c>
      <c r="C3408" s="1" t="s">
        <v>16033</v>
      </c>
      <c r="D3408" s="5">
        <v>2.0558414000148E13</v>
      </c>
      <c r="E3408" s="1" t="s">
        <v>4752</v>
      </c>
      <c r="F3408" s="1" t="s">
        <v>8376</v>
      </c>
      <c r="G3408" s="1" t="s">
        <v>16034</v>
      </c>
      <c r="H3408" s="5">
        <v>2.5689745E7</v>
      </c>
      <c r="I3408" s="5">
        <v>25.0</v>
      </c>
      <c r="J3408" s="1" t="s">
        <v>4759</v>
      </c>
      <c r="K3408" s="1" t="s">
        <v>16035</v>
      </c>
      <c r="L3408" s="1" t="s">
        <v>16036</v>
      </c>
      <c r="M3408" s="1" t="s">
        <v>16037</v>
      </c>
      <c r="N3408" s="5">
        <v>2.0558414000148E13</v>
      </c>
      <c r="O3408" s="1" t="s">
        <v>1072</v>
      </c>
      <c r="P3408" s="1" t="s">
        <v>16038</v>
      </c>
      <c r="Q3408" s="5">
        <v>2.0</v>
      </c>
      <c r="R3408" s="15">
        <v>41824.0</v>
      </c>
      <c r="S3408" s="5">
        <v>0.0</v>
      </c>
      <c r="T3408" s="10"/>
      <c r="U3408" s="10"/>
      <c r="V3408" s="15">
        <v>41824.0</v>
      </c>
      <c r="W3408" s="5">
        <v>6190699.0</v>
      </c>
      <c r="X3408" s="1" t="s">
        <v>16039</v>
      </c>
      <c r="Y3408" s="1" t="s">
        <v>1090</v>
      </c>
      <c r="Z3408" s="1" t="s">
        <v>16040</v>
      </c>
      <c r="AA3408" s="5">
        <v>79.0</v>
      </c>
      <c r="AB3408" s="10"/>
      <c r="AC3408" s="1" t="s">
        <v>1078</v>
      </c>
      <c r="AD3408" s="5">
        <v>7.8335E7</v>
      </c>
      <c r="AE3408" s="1" t="s">
        <v>1122</v>
      </c>
      <c r="AF3408" s="5">
        <v>1080.0</v>
      </c>
      <c r="AG3408" s="5">
        <v>66.0</v>
      </c>
      <c r="AH3408" s="5">
        <v>8.1234689E7</v>
      </c>
      <c r="AI3408" s="10"/>
      <c r="AJ3408" s="10"/>
      <c r="AK3408" s="10"/>
      <c r="AL3408" s="10"/>
      <c r="AM3408" s="1" t="s">
        <v>16041</v>
      </c>
      <c r="AN3408" s="10"/>
      <c r="AO3408" s="10"/>
      <c r="AP3408" s="1" t="s">
        <v>13138</v>
      </c>
    </row>
    <row r="3409">
      <c r="A3409" s="1" t="s">
        <v>4752</v>
      </c>
      <c r="B3409" s="14">
        <v>45871.0</v>
      </c>
      <c r="C3409" s="1" t="s">
        <v>14693</v>
      </c>
      <c r="D3409" s="5">
        <v>4.3200167000109E13</v>
      </c>
      <c r="E3409" s="1" t="s">
        <v>4752</v>
      </c>
      <c r="F3409" s="1" t="s">
        <v>10272</v>
      </c>
      <c r="G3409" s="1" t="s">
        <v>18475</v>
      </c>
      <c r="H3409" s="1" t="s">
        <v>18476</v>
      </c>
      <c r="I3409" s="5">
        <v>70.0</v>
      </c>
      <c r="J3409" s="1" t="s">
        <v>4759</v>
      </c>
      <c r="K3409" s="1" t="s">
        <v>3718</v>
      </c>
      <c r="L3409" s="1" t="s">
        <v>3719</v>
      </c>
      <c r="M3409" s="1" t="s">
        <v>3720</v>
      </c>
      <c r="N3409" s="5">
        <v>4.3200167000109E13</v>
      </c>
      <c r="O3409" s="1" t="s">
        <v>1072</v>
      </c>
      <c r="P3409" s="10"/>
      <c r="Q3409" s="5">
        <v>2.0</v>
      </c>
      <c r="R3409" s="15">
        <v>44427.0</v>
      </c>
      <c r="S3409" s="5">
        <v>0.0</v>
      </c>
      <c r="T3409" s="10"/>
      <c r="U3409" s="10"/>
      <c r="V3409" s="15">
        <v>44427.0</v>
      </c>
      <c r="W3409" s="5">
        <v>3329599.0</v>
      </c>
      <c r="X3409" s="1" t="s">
        <v>3721</v>
      </c>
      <c r="Y3409" s="1" t="s">
        <v>2325</v>
      </c>
      <c r="Z3409" s="1" t="s">
        <v>3722</v>
      </c>
      <c r="AA3409" s="5">
        <v>202.0</v>
      </c>
      <c r="AB3409" s="1" t="s">
        <v>3723</v>
      </c>
      <c r="AC3409" s="1" t="s">
        <v>3724</v>
      </c>
      <c r="AD3409" s="5">
        <v>1.3565261E7</v>
      </c>
      <c r="AE3409" s="1" t="s">
        <v>1079</v>
      </c>
      <c r="AF3409" s="5">
        <v>7079.0</v>
      </c>
      <c r="AG3409" s="5">
        <v>11.0</v>
      </c>
      <c r="AH3409" s="5">
        <v>5.5061431E7</v>
      </c>
      <c r="AI3409" s="10"/>
      <c r="AJ3409" s="10"/>
      <c r="AK3409" s="10"/>
      <c r="AL3409" s="10"/>
      <c r="AM3409" s="1" t="s">
        <v>3725</v>
      </c>
      <c r="AN3409" s="10"/>
      <c r="AO3409" s="10"/>
      <c r="AP3409" s="1" t="s">
        <v>3726</v>
      </c>
    </row>
    <row r="3410">
      <c r="A3410" s="1" t="s">
        <v>4752</v>
      </c>
      <c r="B3410" s="14">
        <v>46106.0</v>
      </c>
      <c r="C3410" s="1" t="s">
        <v>13832</v>
      </c>
      <c r="D3410" s="5">
        <v>1.3025129000104E13</v>
      </c>
      <c r="E3410" s="1" t="s">
        <v>4752</v>
      </c>
      <c r="F3410" s="1" t="s">
        <v>4356</v>
      </c>
      <c r="G3410" s="1" t="s">
        <v>4741</v>
      </c>
      <c r="H3410" s="1" t="s">
        <v>18477</v>
      </c>
      <c r="I3410" s="1" t="s">
        <v>13834</v>
      </c>
      <c r="J3410" s="1" t="s">
        <v>4759</v>
      </c>
      <c r="K3410" s="1" t="s">
        <v>13835</v>
      </c>
      <c r="L3410" s="1" t="s">
        <v>13836</v>
      </c>
      <c r="M3410" s="1" t="s">
        <v>13837</v>
      </c>
      <c r="N3410" s="5">
        <v>1.3025129000104E13</v>
      </c>
      <c r="O3410" s="1" t="s">
        <v>1072</v>
      </c>
      <c r="P3410" s="1" t="s">
        <v>13832</v>
      </c>
      <c r="Q3410" s="5">
        <v>2.0</v>
      </c>
      <c r="R3410" s="15">
        <v>40527.0</v>
      </c>
      <c r="S3410" s="5">
        <v>0.0</v>
      </c>
      <c r="T3410" s="10"/>
      <c r="U3410" s="10"/>
      <c r="V3410" s="15">
        <v>40527.0</v>
      </c>
      <c r="W3410" s="5">
        <v>230600.0</v>
      </c>
      <c r="X3410" s="1" t="s">
        <v>13838</v>
      </c>
      <c r="Y3410" s="1" t="s">
        <v>1090</v>
      </c>
      <c r="Z3410" s="1" t="s">
        <v>13839</v>
      </c>
      <c r="AA3410" s="5">
        <v>395.0</v>
      </c>
      <c r="AB3410" s="1" t="s">
        <v>13840</v>
      </c>
      <c r="AC3410" s="1" t="s">
        <v>13841</v>
      </c>
      <c r="AD3410" s="5">
        <v>4.5607291E7</v>
      </c>
      <c r="AE3410" s="1" t="s">
        <v>1106</v>
      </c>
      <c r="AF3410" s="5">
        <v>3597.0</v>
      </c>
      <c r="AG3410" s="5">
        <v>71.0</v>
      </c>
      <c r="AH3410" s="5">
        <v>9.1288902E7</v>
      </c>
      <c r="AI3410" s="10"/>
      <c r="AJ3410" s="10"/>
      <c r="AK3410" s="5">
        <v>77.0</v>
      </c>
      <c r="AL3410" s="5">
        <v>3.2612055E7</v>
      </c>
      <c r="AM3410" s="1" t="s">
        <v>13842</v>
      </c>
      <c r="AN3410" s="10"/>
      <c r="AO3410" s="10"/>
      <c r="AP3410" s="1" t="s">
        <v>13843</v>
      </c>
    </row>
    <row r="3411">
      <c r="A3411" s="1" t="s">
        <v>4752</v>
      </c>
      <c r="B3411" s="14">
        <v>45920.0</v>
      </c>
      <c r="C3411" s="1" t="s">
        <v>5026</v>
      </c>
      <c r="D3411" s="5">
        <v>3.0130911000102E13</v>
      </c>
      <c r="E3411" s="1" t="s">
        <v>4752</v>
      </c>
      <c r="F3411" s="1" t="s">
        <v>1097</v>
      </c>
      <c r="G3411" s="1" t="s">
        <v>4771</v>
      </c>
      <c r="H3411" s="1" t="s">
        <v>18478</v>
      </c>
      <c r="I3411" s="17">
        <v>45528.0</v>
      </c>
      <c r="J3411" s="1" t="s">
        <v>4759</v>
      </c>
      <c r="K3411" s="1" t="s">
        <v>5028</v>
      </c>
      <c r="L3411" s="1" t="s">
        <v>5029</v>
      </c>
      <c r="M3411" s="1" t="s">
        <v>5030</v>
      </c>
      <c r="N3411" s="5">
        <v>3.0130911000102E13</v>
      </c>
      <c r="O3411" s="1" t="s">
        <v>1072</v>
      </c>
      <c r="P3411" s="1" t="s">
        <v>5031</v>
      </c>
      <c r="Q3411" s="5">
        <v>2.0</v>
      </c>
      <c r="R3411" s="15">
        <v>43196.0</v>
      </c>
      <c r="S3411" s="5">
        <v>0.0</v>
      </c>
      <c r="T3411" s="10"/>
      <c r="U3411" s="10"/>
      <c r="V3411" s="15">
        <v>43196.0</v>
      </c>
      <c r="W3411" s="5">
        <v>161099.0</v>
      </c>
      <c r="X3411" s="1" t="s">
        <v>5032</v>
      </c>
      <c r="Y3411" s="1" t="s">
        <v>1075</v>
      </c>
      <c r="Z3411" s="1" t="s">
        <v>5033</v>
      </c>
      <c r="AA3411" s="5">
        <v>107.0</v>
      </c>
      <c r="AB3411" s="10"/>
      <c r="AC3411" s="1" t="s">
        <v>5034</v>
      </c>
      <c r="AD3411" s="5">
        <v>7.8895404E7</v>
      </c>
      <c r="AE3411" s="1" t="s">
        <v>1122</v>
      </c>
      <c r="AF3411" s="5">
        <v>9907.0</v>
      </c>
      <c r="AG3411" s="5">
        <v>66.0</v>
      </c>
      <c r="AH3411" s="5">
        <v>9.9028217E7</v>
      </c>
      <c r="AI3411" s="10"/>
      <c r="AJ3411" s="10"/>
      <c r="AK3411" s="10"/>
      <c r="AL3411" s="10"/>
      <c r="AM3411" s="1" t="s">
        <v>5035</v>
      </c>
      <c r="AN3411" s="10"/>
      <c r="AO3411" s="10"/>
      <c r="AP3411" s="1" t="s">
        <v>4820</v>
      </c>
    </row>
    <row r="3412">
      <c r="A3412" s="1" t="s">
        <v>4752</v>
      </c>
      <c r="B3412" s="14">
        <v>45785.0</v>
      </c>
      <c r="C3412" s="1" t="s">
        <v>18479</v>
      </c>
      <c r="D3412" s="5">
        <v>4.9033217000197E13</v>
      </c>
      <c r="E3412" s="1" t="s">
        <v>4752</v>
      </c>
      <c r="F3412" s="1" t="s">
        <v>1097</v>
      </c>
      <c r="G3412" s="1" t="s">
        <v>4761</v>
      </c>
      <c r="H3412" s="1" t="s">
        <v>18480</v>
      </c>
      <c r="I3412" s="5">
        <v>101.0</v>
      </c>
      <c r="J3412" s="1" t="s">
        <v>4759</v>
      </c>
      <c r="K3412" s="1" t="s">
        <v>18481</v>
      </c>
      <c r="L3412" s="1" t="s">
        <v>18482</v>
      </c>
      <c r="M3412" s="1" t="s">
        <v>18483</v>
      </c>
      <c r="N3412" s="5">
        <v>4.9033217000197E13</v>
      </c>
      <c r="O3412" s="1" t="s">
        <v>1072</v>
      </c>
      <c r="P3412" s="1" t="s">
        <v>18479</v>
      </c>
      <c r="Q3412" s="5">
        <v>2.0</v>
      </c>
      <c r="R3412" s="15">
        <v>44929.0</v>
      </c>
      <c r="S3412" s="5">
        <v>0.0</v>
      </c>
      <c r="T3412" s="10"/>
      <c r="U3412" s="5">
        <v>105.0</v>
      </c>
      <c r="V3412" s="15">
        <v>44929.0</v>
      </c>
      <c r="W3412" s="5">
        <v>161001.0</v>
      </c>
      <c r="X3412" s="1" t="s">
        <v>18484</v>
      </c>
      <c r="Y3412" s="1" t="s">
        <v>1075</v>
      </c>
      <c r="Z3412" s="1" t="s">
        <v>4378</v>
      </c>
      <c r="AA3412" s="5">
        <v>146.0</v>
      </c>
      <c r="AB3412" s="10"/>
      <c r="AC3412" s="1" t="s">
        <v>6551</v>
      </c>
      <c r="AD3412" s="5">
        <v>9.730421E7</v>
      </c>
      <c r="AE3412" s="1" t="s">
        <v>1277</v>
      </c>
      <c r="AF3412" s="5">
        <v>8869.0</v>
      </c>
      <c r="AG3412" s="5">
        <v>55.0</v>
      </c>
      <c r="AH3412" s="5">
        <v>3.2325047E7</v>
      </c>
      <c r="AI3412" s="5">
        <v>0.0</v>
      </c>
      <c r="AJ3412" s="5">
        <v>0.0</v>
      </c>
      <c r="AK3412" s="10"/>
      <c r="AL3412" s="10"/>
      <c r="AM3412" s="1" t="s">
        <v>18485</v>
      </c>
      <c r="AN3412" s="10"/>
      <c r="AO3412" s="10"/>
      <c r="AP3412" s="1" t="s">
        <v>18486</v>
      </c>
    </row>
    <row r="3413">
      <c r="A3413" s="1" t="s">
        <v>4752</v>
      </c>
      <c r="B3413" s="14">
        <v>45880.0</v>
      </c>
      <c r="C3413" s="1" t="s">
        <v>4028</v>
      </c>
      <c r="D3413" s="5">
        <v>4.3190576000171E13</v>
      </c>
      <c r="E3413" s="1" t="s">
        <v>4752</v>
      </c>
      <c r="F3413" s="1" t="s">
        <v>1097</v>
      </c>
      <c r="G3413" s="1" t="s">
        <v>4799</v>
      </c>
      <c r="H3413" s="1" t="s">
        <v>18487</v>
      </c>
      <c r="I3413" s="5">
        <v>58.0</v>
      </c>
      <c r="J3413" s="1" t="s">
        <v>4759</v>
      </c>
      <c r="K3413" s="1" t="s">
        <v>4025</v>
      </c>
      <c r="L3413" s="1" t="s">
        <v>4026</v>
      </c>
      <c r="M3413" s="1" t="s">
        <v>4027</v>
      </c>
      <c r="N3413" s="5">
        <v>4.3190576000171E13</v>
      </c>
      <c r="O3413" s="1" t="s">
        <v>1072</v>
      </c>
      <c r="P3413" s="1" t="s">
        <v>4028</v>
      </c>
      <c r="Q3413" s="5">
        <v>2.0</v>
      </c>
      <c r="R3413" s="15">
        <v>44427.0</v>
      </c>
      <c r="S3413" s="5">
        <v>0.0</v>
      </c>
      <c r="T3413" s="10"/>
      <c r="U3413" s="10"/>
      <c r="V3413" s="15">
        <v>44427.0</v>
      </c>
      <c r="W3413" s="5">
        <v>161099.0</v>
      </c>
      <c r="X3413" s="1" t="s">
        <v>4029</v>
      </c>
      <c r="Y3413" s="1" t="s">
        <v>1090</v>
      </c>
      <c r="Z3413" s="1" t="s">
        <v>4030</v>
      </c>
      <c r="AA3413" s="1" t="s">
        <v>1120</v>
      </c>
      <c r="AB3413" s="1" t="s">
        <v>4031</v>
      </c>
      <c r="AC3413" s="1" t="s">
        <v>4032</v>
      </c>
      <c r="AD3413" s="5">
        <v>7.7062155E7</v>
      </c>
      <c r="AE3413" s="1" t="s">
        <v>1568</v>
      </c>
      <c r="AF3413" s="5">
        <v>9733.0</v>
      </c>
      <c r="AG3413" s="5">
        <v>63.0</v>
      </c>
      <c r="AH3413" s="5">
        <v>9.2126511E7</v>
      </c>
      <c r="AI3413" s="10"/>
      <c r="AJ3413" s="10"/>
      <c r="AK3413" s="10"/>
      <c r="AL3413" s="10"/>
      <c r="AM3413" s="1" t="s">
        <v>4033</v>
      </c>
      <c r="AN3413" s="10"/>
      <c r="AO3413" s="10"/>
      <c r="AP3413" s="1" t="s">
        <v>4034</v>
      </c>
    </row>
    <row r="3414">
      <c r="A3414" s="1" t="s">
        <v>4752</v>
      </c>
      <c r="B3414" s="14">
        <v>45922.0</v>
      </c>
      <c r="C3414" s="1" t="s">
        <v>18488</v>
      </c>
      <c r="D3414" s="5">
        <v>4.2864886000161E13</v>
      </c>
      <c r="E3414" s="1" t="s">
        <v>4752</v>
      </c>
      <c r="F3414" s="1" t="s">
        <v>1097</v>
      </c>
      <c r="G3414" s="1" t="s">
        <v>4771</v>
      </c>
      <c r="H3414" s="1" t="s">
        <v>18489</v>
      </c>
      <c r="I3414" s="17">
        <v>45528.0</v>
      </c>
      <c r="J3414" s="1" t="s">
        <v>4755</v>
      </c>
      <c r="K3414" s="1" t="s">
        <v>18490</v>
      </c>
      <c r="L3414" s="1" t="s">
        <v>18491</v>
      </c>
      <c r="M3414" s="1" t="s">
        <v>18492</v>
      </c>
      <c r="N3414" s="5">
        <v>4.2864886000161E13</v>
      </c>
      <c r="O3414" s="1" t="s">
        <v>1072</v>
      </c>
      <c r="P3414" s="1" t="s">
        <v>18488</v>
      </c>
      <c r="Q3414" s="5">
        <v>2.0</v>
      </c>
      <c r="R3414" s="15">
        <v>44403.0</v>
      </c>
      <c r="S3414" s="5">
        <v>0.0</v>
      </c>
      <c r="T3414" s="10"/>
      <c r="U3414" s="10"/>
      <c r="V3414" s="15">
        <v>44403.0</v>
      </c>
      <c r="W3414" s="5">
        <v>8599699.0</v>
      </c>
      <c r="X3414" s="1" t="s">
        <v>18493</v>
      </c>
      <c r="Y3414" s="1" t="s">
        <v>1090</v>
      </c>
      <c r="Z3414" s="1" t="s">
        <v>18494</v>
      </c>
      <c r="AA3414" s="5">
        <v>275.0</v>
      </c>
      <c r="AB3414" s="10"/>
      <c r="AC3414" s="1" t="s">
        <v>1078</v>
      </c>
      <c r="AD3414" s="5">
        <v>3.9685E7</v>
      </c>
      <c r="AE3414" s="1" t="s">
        <v>1205</v>
      </c>
      <c r="AF3414" s="5">
        <v>566.0</v>
      </c>
      <c r="AG3414" s="5">
        <v>33.0</v>
      </c>
      <c r="AH3414" s="5">
        <v>9.9872985E7</v>
      </c>
      <c r="AI3414" s="5">
        <v>33.0</v>
      </c>
      <c r="AJ3414" s="5">
        <v>8.8945852E7</v>
      </c>
      <c r="AK3414" s="10"/>
      <c r="AL3414" s="10"/>
      <c r="AM3414" s="1" t="s">
        <v>18495</v>
      </c>
      <c r="AN3414" s="10"/>
      <c r="AO3414" s="10"/>
      <c r="AP3414" s="1" t="s">
        <v>18496</v>
      </c>
    </row>
    <row r="3415">
      <c r="A3415" s="1" t="s">
        <v>4752</v>
      </c>
      <c r="B3415" s="14">
        <v>46141.0</v>
      </c>
      <c r="C3415" s="1" t="s">
        <v>8039</v>
      </c>
      <c r="D3415" s="5">
        <v>4.7148874000154E13</v>
      </c>
      <c r="E3415" s="1" t="s">
        <v>4752</v>
      </c>
      <c r="F3415" s="1" t="s">
        <v>1097</v>
      </c>
      <c r="G3415" s="1" t="s">
        <v>4799</v>
      </c>
      <c r="H3415" s="1" t="s">
        <v>18497</v>
      </c>
      <c r="I3415" s="5">
        <v>58.0</v>
      </c>
      <c r="J3415" s="1" t="s">
        <v>4759</v>
      </c>
      <c r="K3415" s="1" t="s">
        <v>8041</v>
      </c>
      <c r="L3415" s="1" t="s">
        <v>8042</v>
      </c>
      <c r="M3415" s="1" t="s">
        <v>8043</v>
      </c>
      <c r="N3415" s="5">
        <v>4.7148874000154E13</v>
      </c>
      <c r="O3415" s="1" t="s">
        <v>1072</v>
      </c>
      <c r="P3415" s="1" t="s">
        <v>8039</v>
      </c>
      <c r="Q3415" s="5">
        <v>2.0</v>
      </c>
      <c r="R3415" s="15">
        <v>44756.0</v>
      </c>
      <c r="S3415" s="5">
        <v>0.0</v>
      </c>
      <c r="T3415" s="10"/>
      <c r="U3415" s="10"/>
      <c r="V3415" s="15">
        <v>44756.0</v>
      </c>
      <c r="W3415" s="5">
        <v>161001.0</v>
      </c>
      <c r="X3415" s="1" t="s">
        <v>4920</v>
      </c>
      <c r="Y3415" s="1" t="s">
        <v>1075</v>
      </c>
      <c r="Z3415" s="1" t="s">
        <v>8044</v>
      </c>
      <c r="AA3415" s="5">
        <v>117.0</v>
      </c>
      <c r="AB3415" s="10"/>
      <c r="AC3415" s="1" t="s">
        <v>8045</v>
      </c>
      <c r="AD3415" s="5">
        <v>1.471146E7</v>
      </c>
      <c r="AE3415" s="1" t="s">
        <v>1079</v>
      </c>
      <c r="AF3415" s="5">
        <v>6221.0</v>
      </c>
      <c r="AG3415" s="5">
        <v>17.0</v>
      </c>
      <c r="AH3415" s="5">
        <v>9.2680319E7</v>
      </c>
      <c r="AI3415" s="10"/>
      <c r="AJ3415" s="10"/>
      <c r="AK3415" s="10"/>
      <c r="AL3415" s="10"/>
      <c r="AM3415" s="1" t="s">
        <v>8046</v>
      </c>
      <c r="AN3415" s="10"/>
      <c r="AO3415" s="10"/>
      <c r="AP3415" s="1" t="s">
        <v>1080</v>
      </c>
    </row>
    <row r="3416">
      <c r="A3416" s="1" t="s">
        <v>4752</v>
      </c>
      <c r="B3416" s="14">
        <v>45780.0</v>
      </c>
      <c r="C3416" s="1" t="s">
        <v>12265</v>
      </c>
      <c r="D3416" s="5">
        <v>4.9272374000155E13</v>
      </c>
      <c r="E3416" s="1" t="s">
        <v>4752</v>
      </c>
      <c r="F3416" s="1" t="s">
        <v>1097</v>
      </c>
      <c r="G3416" s="1" t="s">
        <v>4771</v>
      </c>
      <c r="H3416" s="1" t="s">
        <v>18498</v>
      </c>
      <c r="I3416" s="17">
        <v>45528.0</v>
      </c>
      <c r="J3416" s="1" t="s">
        <v>4759</v>
      </c>
      <c r="K3416" s="1" t="s">
        <v>12267</v>
      </c>
      <c r="L3416" s="1" t="s">
        <v>12268</v>
      </c>
      <c r="M3416" s="1" t="s">
        <v>12269</v>
      </c>
      <c r="N3416" s="5">
        <v>4.9272374000155E13</v>
      </c>
      <c r="O3416" s="1" t="s">
        <v>1072</v>
      </c>
      <c r="P3416" s="1" t="s">
        <v>12270</v>
      </c>
      <c r="Q3416" s="5">
        <v>2.0</v>
      </c>
      <c r="R3416" s="15">
        <v>44946.0</v>
      </c>
      <c r="S3416" s="5">
        <v>0.0</v>
      </c>
      <c r="T3416" s="10"/>
      <c r="U3416" s="10"/>
      <c r="V3416" s="15">
        <v>44946.0</v>
      </c>
      <c r="W3416" s="5">
        <v>7420002.0</v>
      </c>
      <c r="X3416" s="1" t="s">
        <v>12127</v>
      </c>
      <c r="Y3416" s="1" t="s">
        <v>1075</v>
      </c>
      <c r="Z3416" s="1" t="s">
        <v>6397</v>
      </c>
      <c r="AA3416" s="5">
        <v>182.0</v>
      </c>
      <c r="AB3416" s="1" t="s">
        <v>9123</v>
      </c>
      <c r="AC3416" s="1" t="s">
        <v>1078</v>
      </c>
      <c r="AD3416" s="5">
        <v>3.562E7</v>
      </c>
      <c r="AE3416" s="1" t="s">
        <v>1205</v>
      </c>
      <c r="AF3416" s="5">
        <v>4003.0</v>
      </c>
      <c r="AG3416" s="5">
        <v>37.0</v>
      </c>
      <c r="AH3416" s="5">
        <v>9.9235062E7</v>
      </c>
      <c r="AI3416" s="10"/>
      <c r="AJ3416" s="10"/>
      <c r="AK3416" s="10"/>
      <c r="AL3416" s="10"/>
      <c r="AM3416" s="1" t="s">
        <v>12271</v>
      </c>
      <c r="AN3416" s="10"/>
      <c r="AO3416" s="10"/>
      <c r="AP3416" s="1" t="s">
        <v>12272</v>
      </c>
    </row>
    <row r="3417">
      <c r="A3417" s="1" t="s">
        <v>4752</v>
      </c>
      <c r="B3417" s="14">
        <v>45914.0</v>
      </c>
      <c r="C3417" s="1" t="s">
        <v>5850</v>
      </c>
      <c r="D3417" s="5">
        <v>8.864422000389E12</v>
      </c>
      <c r="E3417" s="1" t="s">
        <v>4752</v>
      </c>
      <c r="F3417" s="1" t="s">
        <v>5851</v>
      </c>
      <c r="G3417" s="1" t="s">
        <v>5852</v>
      </c>
      <c r="H3417" s="1" t="s">
        <v>18499</v>
      </c>
      <c r="I3417" s="1" t="s">
        <v>5854</v>
      </c>
      <c r="J3417" s="1" t="s">
        <v>4759</v>
      </c>
      <c r="K3417" s="1" t="s">
        <v>5855</v>
      </c>
      <c r="L3417" s="1" t="s">
        <v>5856</v>
      </c>
      <c r="M3417" s="1" t="s">
        <v>5857</v>
      </c>
      <c r="N3417" s="5">
        <v>8.864422000389E12</v>
      </c>
      <c r="O3417" s="1" t="s">
        <v>1103</v>
      </c>
      <c r="P3417" s="10"/>
      <c r="Q3417" s="5">
        <v>2.0</v>
      </c>
      <c r="R3417" s="15">
        <v>44019.0</v>
      </c>
      <c r="S3417" s="5">
        <v>0.0</v>
      </c>
      <c r="T3417" s="10"/>
      <c r="U3417" s="10"/>
      <c r="V3417" s="15">
        <v>44019.0</v>
      </c>
      <c r="W3417" s="5">
        <v>141501.0</v>
      </c>
      <c r="X3417" s="1" t="s">
        <v>5858</v>
      </c>
      <c r="Y3417" s="1" t="s">
        <v>1118</v>
      </c>
      <c r="Z3417" s="1" t="s">
        <v>5859</v>
      </c>
      <c r="AA3417" s="1" t="s">
        <v>1120</v>
      </c>
      <c r="AB3417" s="1" t="s">
        <v>5860</v>
      </c>
      <c r="AC3417" s="1" t="s">
        <v>1989</v>
      </c>
      <c r="AD3417" s="5">
        <v>1.414E7</v>
      </c>
      <c r="AE3417" s="1" t="s">
        <v>1079</v>
      </c>
      <c r="AF3417" s="5">
        <v>6363.0</v>
      </c>
      <c r="AG3417" s="5">
        <v>11.0</v>
      </c>
      <c r="AH3417" s="5">
        <v>2.663942E7</v>
      </c>
      <c r="AI3417" s="10"/>
      <c r="AJ3417" s="10"/>
      <c r="AK3417" s="10"/>
      <c r="AL3417" s="10"/>
      <c r="AM3417" s="1" t="s">
        <v>5861</v>
      </c>
      <c r="AN3417" s="10"/>
      <c r="AO3417" s="10"/>
      <c r="AP3417" s="1" t="s">
        <v>5862</v>
      </c>
    </row>
    <row r="3418">
      <c r="A3418" s="1" t="s">
        <v>4752</v>
      </c>
      <c r="B3418" s="14">
        <v>45914.0</v>
      </c>
      <c r="C3418" s="1" t="s">
        <v>5850</v>
      </c>
      <c r="D3418" s="5">
        <v>8.864422000389E12</v>
      </c>
      <c r="E3418" s="1" t="s">
        <v>4752</v>
      </c>
      <c r="F3418" s="1" t="s">
        <v>5851</v>
      </c>
      <c r="G3418" s="1" t="s">
        <v>5852</v>
      </c>
      <c r="H3418" s="1" t="s">
        <v>18500</v>
      </c>
      <c r="I3418" s="1" t="s">
        <v>5854</v>
      </c>
      <c r="J3418" s="1" t="s">
        <v>4759</v>
      </c>
      <c r="K3418" s="1" t="s">
        <v>5855</v>
      </c>
      <c r="L3418" s="1" t="s">
        <v>5856</v>
      </c>
      <c r="M3418" s="1" t="s">
        <v>5857</v>
      </c>
      <c r="N3418" s="5">
        <v>8.864422000389E12</v>
      </c>
      <c r="O3418" s="1" t="s">
        <v>1103</v>
      </c>
      <c r="P3418" s="10"/>
      <c r="Q3418" s="5">
        <v>2.0</v>
      </c>
      <c r="R3418" s="15">
        <v>44019.0</v>
      </c>
      <c r="S3418" s="5">
        <v>0.0</v>
      </c>
      <c r="T3418" s="10"/>
      <c r="U3418" s="10"/>
      <c r="V3418" s="15">
        <v>44019.0</v>
      </c>
      <c r="W3418" s="5">
        <v>141501.0</v>
      </c>
      <c r="X3418" s="1" t="s">
        <v>5858</v>
      </c>
      <c r="Y3418" s="1" t="s">
        <v>1118</v>
      </c>
      <c r="Z3418" s="1" t="s">
        <v>5859</v>
      </c>
      <c r="AA3418" s="1" t="s">
        <v>1120</v>
      </c>
      <c r="AB3418" s="1" t="s">
        <v>5860</v>
      </c>
      <c r="AC3418" s="1" t="s">
        <v>1989</v>
      </c>
      <c r="AD3418" s="5">
        <v>1.414E7</v>
      </c>
      <c r="AE3418" s="1" t="s">
        <v>1079</v>
      </c>
      <c r="AF3418" s="5">
        <v>6363.0</v>
      </c>
      <c r="AG3418" s="5">
        <v>11.0</v>
      </c>
      <c r="AH3418" s="5">
        <v>2.663942E7</v>
      </c>
      <c r="AI3418" s="10"/>
      <c r="AJ3418" s="10"/>
      <c r="AK3418" s="10"/>
      <c r="AL3418" s="10"/>
      <c r="AM3418" s="1" t="s">
        <v>5861</v>
      </c>
      <c r="AN3418" s="10"/>
      <c r="AO3418" s="10"/>
      <c r="AP3418" s="1" t="s">
        <v>5862</v>
      </c>
    </row>
    <row r="3419">
      <c r="A3419" s="1" t="s">
        <v>4752</v>
      </c>
      <c r="B3419" s="14">
        <v>45914.0</v>
      </c>
      <c r="C3419" s="1" t="s">
        <v>5850</v>
      </c>
      <c r="D3419" s="5">
        <v>8.864422000389E12</v>
      </c>
      <c r="E3419" s="1" t="s">
        <v>4752</v>
      </c>
      <c r="F3419" s="1" t="s">
        <v>5851</v>
      </c>
      <c r="G3419" s="1" t="s">
        <v>5852</v>
      </c>
      <c r="H3419" s="1" t="s">
        <v>18501</v>
      </c>
      <c r="I3419" s="1" t="s">
        <v>5854</v>
      </c>
      <c r="J3419" s="1" t="s">
        <v>4759</v>
      </c>
      <c r="K3419" s="1" t="s">
        <v>5855</v>
      </c>
      <c r="L3419" s="1" t="s">
        <v>5856</v>
      </c>
      <c r="M3419" s="1" t="s">
        <v>5857</v>
      </c>
      <c r="N3419" s="5">
        <v>8.864422000389E12</v>
      </c>
      <c r="O3419" s="1" t="s">
        <v>1103</v>
      </c>
      <c r="P3419" s="10"/>
      <c r="Q3419" s="5">
        <v>2.0</v>
      </c>
      <c r="R3419" s="15">
        <v>44019.0</v>
      </c>
      <c r="S3419" s="5">
        <v>0.0</v>
      </c>
      <c r="T3419" s="10"/>
      <c r="U3419" s="10"/>
      <c r="V3419" s="15">
        <v>44019.0</v>
      </c>
      <c r="W3419" s="5">
        <v>141501.0</v>
      </c>
      <c r="X3419" s="1" t="s">
        <v>5858</v>
      </c>
      <c r="Y3419" s="1" t="s">
        <v>1118</v>
      </c>
      <c r="Z3419" s="1" t="s">
        <v>5859</v>
      </c>
      <c r="AA3419" s="1" t="s">
        <v>1120</v>
      </c>
      <c r="AB3419" s="1" t="s">
        <v>5860</v>
      </c>
      <c r="AC3419" s="1" t="s">
        <v>1989</v>
      </c>
      <c r="AD3419" s="5">
        <v>1.414E7</v>
      </c>
      <c r="AE3419" s="1" t="s">
        <v>1079</v>
      </c>
      <c r="AF3419" s="5">
        <v>6363.0</v>
      </c>
      <c r="AG3419" s="5">
        <v>11.0</v>
      </c>
      <c r="AH3419" s="5">
        <v>2.663942E7</v>
      </c>
      <c r="AI3419" s="10"/>
      <c r="AJ3419" s="10"/>
      <c r="AK3419" s="10"/>
      <c r="AL3419" s="10"/>
      <c r="AM3419" s="1" t="s">
        <v>5861</v>
      </c>
      <c r="AN3419" s="10"/>
      <c r="AO3419" s="10"/>
      <c r="AP3419" s="1" t="s">
        <v>5862</v>
      </c>
    </row>
    <row r="3420">
      <c r="A3420" s="1" t="s">
        <v>4752</v>
      </c>
      <c r="B3420" s="14">
        <v>45904.0</v>
      </c>
      <c r="C3420" s="1" t="s">
        <v>7395</v>
      </c>
      <c r="D3420" s="5">
        <v>4.4626642000176E13</v>
      </c>
      <c r="E3420" s="1" t="s">
        <v>4752</v>
      </c>
      <c r="F3420" s="1" t="s">
        <v>5851</v>
      </c>
      <c r="G3420" s="1" t="s">
        <v>5852</v>
      </c>
      <c r="H3420" s="1" t="s">
        <v>18502</v>
      </c>
      <c r="I3420" s="1" t="s">
        <v>5854</v>
      </c>
      <c r="J3420" s="1" t="s">
        <v>4759</v>
      </c>
      <c r="K3420" s="1" t="s">
        <v>7397</v>
      </c>
      <c r="L3420" s="1" t="s">
        <v>7398</v>
      </c>
      <c r="M3420" s="1" t="s">
        <v>7399</v>
      </c>
      <c r="N3420" s="5">
        <v>4.4626642000176E13</v>
      </c>
      <c r="O3420" s="1" t="s">
        <v>1072</v>
      </c>
      <c r="P3420" s="1" t="s">
        <v>7397</v>
      </c>
      <c r="Q3420" s="5">
        <v>2.0</v>
      </c>
      <c r="R3420" s="15">
        <v>44547.0</v>
      </c>
      <c r="S3420" s="5">
        <v>0.0</v>
      </c>
      <c r="T3420" s="10"/>
      <c r="U3420" s="10"/>
      <c r="V3420" s="15">
        <v>44547.0</v>
      </c>
      <c r="W3420" s="5">
        <v>4669999.0</v>
      </c>
      <c r="X3420" s="1" t="s">
        <v>7400</v>
      </c>
      <c r="Y3420" s="1" t="s">
        <v>1118</v>
      </c>
      <c r="Z3420" s="1" t="s">
        <v>5859</v>
      </c>
      <c r="AA3420" s="1" t="s">
        <v>7401</v>
      </c>
      <c r="AB3420" s="1" t="s">
        <v>7402</v>
      </c>
      <c r="AC3420" s="1" t="s">
        <v>1989</v>
      </c>
      <c r="AD3420" s="5">
        <v>1.414E7</v>
      </c>
      <c r="AE3420" s="1" t="s">
        <v>1079</v>
      </c>
      <c r="AF3420" s="5">
        <v>6363.0</v>
      </c>
      <c r="AG3420" s="5">
        <v>11.0</v>
      </c>
      <c r="AH3420" s="5">
        <v>2.3095904E7</v>
      </c>
      <c r="AI3420" s="10"/>
      <c r="AJ3420" s="10"/>
      <c r="AK3420" s="10"/>
      <c r="AL3420" s="10"/>
      <c r="AM3420" s="1" t="s">
        <v>7403</v>
      </c>
      <c r="AN3420" s="10"/>
      <c r="AO3420" s="10"/>
      <c r="AP3420" s="1" t="s">
        <v>5862</v>
      </c>
    </row>
    <row r="3421">
      <c r="A3421" s="1" t="s">
        <v>4752</v>
      </c>
      <c r="B3421" s="14">
        <v>46136.0</v>
      </c>
      <c r="C3421" s="1" t="s">
        <v>6764</v>
      </c>
      <c r="D3421" s="5">
        <v>4.7934402000127E13</v>
      </c>
      <c r="E3421" s="1" t="s">
        <v>4752</v>
      </c>
      <c r="F3421" s="1" t="s">
        <v>5851</v>
      </c>
      <c r="G3421" s="1" t="s">
        <v>13334</v>
      </c>
      <c r="H3421" s="1" t="s">
        <v>18503</v>
      </c>
      <c r="I3421" s="1" t="s">
        <v>13336</v>
      </c>
      <c r="J3421" s="1" t="s">
        <v>4759</v>
      </c>
      <c r="K3421" s="1" t="s">
        <v>6767</v>
      </c>
      <c r="L3421" s="1" t="s">
        <v>6768</v>
      </c>
      <c r="M3421" s="1" t="s">
        <v>6769</v>
      </c>
      <c r="N3421" s="5">
        <v>4.7934402000127E13</v>
      </c>
      <c r="O3421" s="1" t="s">
        <v>1072</v>
      </c>
      <c r="P3421" s="10"/>
      <c r="Q3421" s="5">
        <v>2.0</v>
      </c>
      <c r="R3421" s="15">
        <v>44817.0</v>
      </c>
      <c r="S3421" s="5">
        <v>0.0</v>
      </c>
      <c r="T3421" s="10"/>
      <c r="U3421" s="10"/>
      <c r="V3421" s="15">
        <v>44817.0</v>
      </c>
      <c r="W3421" s="5">
        <v>4661300.0</v>
      </c>
      <c r="X3421" s="1" t="s">
        <v>6770</v>
      </c>
      <c r="Y3421" s="1" t="s">
        <v>1118</v>
      </c>
      <c r="Z3421" s="1" t="s">
        <v>5859</v>
      </c>
      <c r="AA3421" s="1" t="s">
        <v>5860</v>
      </c>
      <c r="AB3421" s="1" t="s">
        <v>6771</v>
      </c>
      <c r="AC3421" s="1" t="s">
        <v>1989</v>
      </c>
      <c r="AD3421" s="5">
        <v>1.414E7</v>
      </c>
      <c r="AE3421" s="1" t="s">
        <v>1079</v>
      </c>
      <c r="AF3421" s="5">
        <v>6363.0</v>
      </c>
      <c r="AG3421" s="5">
        <v>16.0</v>
      </c>
      <c r="AH3421" s="5">
        <v>3.238018E7</v>
      </c>
      <c r="AI3421" s="10"/>
      <c r="AJ3421" s="10"/>
      <c r="AK3421" s="10"/>
      <c r="AL3421" s="10"/>
      <c r="AM3421" s="1" t="s">
        <v>6772</v>
      </c>
      <c r="AN3421" s="10"/>
      <c r="AO3421" s="10"/>
      <c r="AP3421" s="1" t="s">
        <v>5862</v>
      </c>
    </row>
    <row r="3422">
      <c r="A3422" s="1" t="s">
        <v>4752</v>
      </c>
      <c r="B3422" s="14">
        <v>46194.0</v>
      </c>
      <c r="C3422" s="1" t="s">
        <v>12275</v>
      </c>
      <c r="D3422" s="5">
        <v>3.1643851000267E13</v>
      </c>
      <c r="E3422" s="1" t="s">
        <v>4752</v>
      </c>
      <c r="F3422" s="1" t="s">
        <v>1097</v>
      </c>
      <c r="G3422" s="1" t="s">
        <v>5323</v>
      </c>
      <c r="H3422" s="1" t="s">
        <v>18504</v>
      </c>
      <c r="I3422" s="5">
        <v>105.0</v>
      </c>
      <c r="J3422" s="1" t="s">
        <v>4759</v>
      </c>
      <c r="K3422" s="1" t="s">
        <v>12275</v>
      </c>
      <c r="L3422" s="1" t="s">
        <v>12277</v>
      </c>
      <c r="M3422" s="1" t="s">
        <v>12278</v>
      </c>
      <c r="N3422" s="5">
        <v>3.1643851000267E13</v>
      </c>
      <c r="O3422" s="1" t="s">
        <v>1103</v>
      </c>
      <c r="P3422" s="1" t="s">
        <v>12279</v>
      </c>
      <c r="Q3422" s="5">
        <v>2.0</v>
      </c>
      <c r="R3422" s="15">
        <v>40102.0</v>
      </c>
      <c r="S3422" s="5">
        <v>0.0</v>
      </c>
      <c r="T3422" s="10"/>
      <c r="U3422" s="10"/>
      <c r="V3422" s="15">
        <v>40102.0</v>
      </c>
      <c r="W3422" s="5">
        <v>4211101.0</v>
      </c>
      <c r="X3422" s="1" t="s">
        <v>12280</v>
      </c>
      <c r="Y3422" s="1" t="s">
        <v>1118</v>
      </c>
      <c r="Z3422" s="1" t="s">
        <v>12281</v>
      </c>
      <c r="AA3422" s="1" t="s">
        <v>1120</v>
      </c>
      <c r="AB3422" s="1" t="s">
        <v>12282</v>
      </c>
      <c r="AC3422" s="1" t="s">
        <v>12283</v>
      </c>
      <c r="AD3422" s="5">
        <v>2.3938E7</v>
      </c>
      <c r="AE3422" s="1" t="s">
        <v>3104</v>
      </c>
      <c r="AF3422" s="5">
        <v>5801.0</v>
      </c>
      <c r="AG3422" s="5">
        <v>24.0</v>
      </c>
      <c r="AH3422" s="5">
        <v>3.3651441E7</v>
      </c>
      <c r="AI3422" s="5">
        <v>24.0</v>
      </c>
      <c r="AJ3422" s="5">
        <v>3.365376E7</v>
      </c>
      <c r="AK3422" s="5">
        <v>24.0</v>
      </c>
      <c r="AL3422" s="5">
        <v>3.365376E7</v>
      </c>
      <c r="AM3422" s="1" t="s">
        <v>12284</v>
      </c>
      <c r="AN3422" s="10"/>
      <c r="AO3422" s="10"/>
      <c r="AP3422" s="1" t="s">
        <v>12285</v>
      </c>
    </row>
    <row r="3423">
      <c r="A3423" s="1" t="s">
        <v>4752</v>
      </c>
      <c r="B3423" s="14">
        <v>45939.0</v>
      </c>
      <c r="C3423" s="1" t="s">
        <v>17922</v>
      </c>
      <c r="D3423" s="5">
        <v>5.2058670000162E13</v>
      </c>
      <c r="E3423" s="1" t="s">
        <v>4752</v>
      </c>
      <c r="F3423" s="1" t="s">
        <v>1097</v>
      </c>
      <c r="G3423" s="1" t="s">
        <v>4898</v>
      </c>
      <c r="H3423" s="1" t="s">
        <v>18505</v>
      </c>
      <c r="I3423" s="5">
        <v>78.0</v>
      </c>
      <c r="J3423" s="1" t="s">
        <v>4759</v>
      </c>
      <c r="K3423" s="1" t="s">
        <v>17922</v>
      </c>
      <c r="L3423" s="1" t="s">
        <v>17924</v>
      </c>
      <c r="M3423" s="1" t="s">
        <v>17925</v>
      </c>
      <c r="N3423" s="5">
        <v>5.2058670000162E13</v>
      </c>
      <c r="O3423" s="1" t="s">
        <v>1072</v>
      </c>
      <c r="P3423" s="1" t="s">
        <v>17926</v>
      </c>
      <c r="Q3423" s="5">
        <v>2.0</v>
      </c>
      <c r="R3423" s="15">
        <v>45173.0</v>
      </c>
      <c r="S3423" s="5">
        <v>0.0</v>
      </c>
      <c r="T3423" s="10"/>
      <c r="U3423" s="5">
        <v>105.0</v>
      </c>
      <c r="V3423" s="15">
        <v>45173.0</v>
      </c>
      <c r="W3423" s="5">
        <v>161001.0</v>
      </c>
      <c r="X3423" s="1" t="s">
        <v>17927</v>
      </c>
      <c r="Y3423" s="1" t="s">
        <v>1075</v>
      </c>
      <c r="Z3423" s="1" t="s">
        <v>17928</v>
      </c>
      <c r="AA3423" s="5">
        <v>562.0</v>
      </c>
      <c r="AB3423" s="10"/>
      <c r="AC3423" s="1" t="s">
        <v>17929</v>
      </c>
      <c r="AD3423" s="5">
        <v>7.975E7</v>
      </c>
      <c r="AE3423" s="1" t="s">
        <v>1940</v>
      </c>
      <c r="AF3423" s="5">
        <v>9123.0</v>
      </c>
      <c r="AG3423" s="5">
        <v>67.0</v>
      </c>
      <c r="AH3423" s="5">
        <v>9.6685075E7</v>
      </c>
      <c r="AI3423" s="5">
        <v>0.0</v>
      </c>
      <c r="AJ3423" s="5">
        <v>0.0</v>
      </c>
      <c r="AK3423" s="10"/>
      <c r="AL3423" s="10"/>
      <c r="AM3423" s="1" t="s">
        <v>17930</v>
      </c>
      <c r="AN3423" s="10"/>
      <c r="AO3423" s="10"/>
      <c r="AP3423" s="1" t="s">
        <v>2367</v>
      </c>
    </row>
    <row r="3424">
      <c r="A3424" s="1" t="s">
        <v>4752</v>
      </c>
      <c r="B3424" s="14">
        <v>45820.0</v>
      </c>
      <c r="C3424" s="1" t="s">
        <v>5863</v>
      </c>
      <c r="D3424" s="5">
        <v>1.722741400015E13</v>
      </c>
      <c r="E3424" s="1" t="s">
        <v>4752</v>
      </c>
      <c r="F3424" s="1" t="s">
        <v>1097</v>
      </c>
      <c r="G3424" s="1" t="s">
        <v>4761</v>
      </c>
      <c r="H3424" s="1" t="s">
        <v>18506</v>
      </c>
      <c r="I3424" s="5">
        <v>101.0</v>
      </c>
      <c r="J3424" s="1" t="s">
        <v>4759</v>
      </c>
      <c r="K3424" s="1" t="s">
        <v>5865</v>
      </c>
      <c r="L3424" s="1" t="s">
        <v>5866</v>
      </c>
      <c r="M3424" s="1" t="s">
        <v>5867</v>
      </c>
      <c r="N3424" s="5">
        <v>1.722741400015E13</v>
      </c>
      <c r="O3424" s="1" t="s">
        <v>1072</v>
      </c>
      <c r="P3424" s="1" t="s">
        <v>5863</v>
      </c>
      <c r="Q3424" s="5">
        <v>2.0</v>
      </c>
      <c r="R3424" s="15">
        <v>38659.0</v>
      </c>
      <c r="S3424" s="5">
        <v>0.0</v>
      </c>
      <c r="T3424" s="10"/>
      <c r="U3424" s="10"/>
      <c r="V3424" s="15">
        <v>25910.0</v>
      </c>
      <c r="W3424" s="5">
        <v>230600.0</v>
      </c>
      <c r="X3424" s="10"/>
      <c r="Y3424" s="1" t="s">
        <v>1118</v>
      </c>
      <c r="Z3424" s="1" t="s">
        <v>5868</v>
      </c>
      <c r="AA3424" s="1" t="s">
        <v>1410</v>
      </c>
      <c r="AB3424" s="1" t="s">
        <v>5869</v>
      </c>
      <c r="AC3424" s="1" t="s">
        <v>1121</v>
      </c>
      <c r="AD3424" s="5">
        <v>3.5797899E7</v>
      </c>
      <c r="AE3424" s="1" t="s">
        <v>1205</v>
      </c>
      <c r="AF3424" s="5">
        <v>4417.0</v>
      </c>
      <c r="AG3424" s="5">
        <v>38.0</v>
      </c>
      <c r="AH3424" s="5">
        <v>3.7291E7</v>
      </c>
      <c r="AI3424" s="5">
        <v>38.0</v>
      </c>
      <c r="AJ3424" s="5">
        <v>3.7291002E7</v>
      </c>
      <c r="AK3424" s="5">
        <v>38.0</v>
      </c>
      <c r="AL3424" s="5">
        <v>3.7291E7</v>
      </c>
      <c r="AM3424" s="1" t="s">
        <v>5870</v>
      </c>
      <c r="AN3424" s="10"/>
      <c r="AO3424" s="10"/>
      <c r="AP3424" s="1" t="s">
        <v>3935</v>
      </c>
    </row>
    <row r="3425">
      <c r="A3425" s="1" t="s">
        <v>4752</v>
      </c>
      <c r="B3425" s="14">
        <v>45786.0</v>
      </c>
      <c r="C3425" s="1" t="s">
        <v>18507</v>
      </c>
      <c r="D3425" s="5">
        <v>5.0475248000187E13</v>
      </c>
      <c r="E3425" s="1" t="s">
        <v>4752</v>
      </c>
      <c r="F3425" s="1" t="s">
        <v>1097</v>
      </c>
      <c r="G3425" s="1" t="s">
        <v>4761</v>
      </c>
      <c r="H3425" s="1" t="s">
        <v>18508</v>
      </c>
      <c r="I3425" s="5">
        <v>101.0</v>
      </c>
      <c r="J3425" s="1" t="s">
        <v>4759</v>
      </c>
      <c r="K3425" s="1" t="s">
        <v>18509</v>
      </c>
      <c r="L3425" s="1" t="s">
        <v>18510</v>
      </c>
      <c r="M3425" s="1" t="s">
        <v>18511</v>
      </c>
      <c r="N3425" s="5">
        <v>5.0475248000187E13</v>
      </c>
      <c r="O3425" s="1" t="s">
        <v>1072</v>
      </c>
      <c r="P3425" s="1" t="s">
        <v>18507</v>
      </c>
      <c r="Q3425" s="5">
        <v>8.0</v>
      </c>
      <c r="R3425" s="15">
        <v>45516.0</v>
      </c>
      <c r="S3425" s="5">
        <v>1.0</v>
      </c>
      <c r="T3425" s="10"/>
      <c r="U3425" s="5">
        <v>105.0</v>
      </c>
      <c r="V3425" s="15">
        <v>45043.0</v>
      </c>
      <c r="W3425" s="5">
        <v>161001.0</v>
      </c>
      <c r="X3425" s="1" t="s">
        <v>18512</v>
      </c>
      <c r="Y3425" s="1" t="s">
        <v>1075</v>
      </c>
      <c r="Z3425" s="1" t="s">
        <v>18513</v>
      </c>
      <c r="AA3425" s="5">
        <v>3470.0</v>
      </c>
      <c r="AB3425" s="10"/>
      <c r="AC3425" s="1" t="s">
        <v>18514</v>
      </c>
      <c r="AD3425" s="5">
        <v>7.9840435E7</v>
      </c>
      <c r="AE3425" s="1" t="s">
        <v>1940</v>
      </c>
      <c r="AF3425" s="5">
        <v>9073.0</v>
      </c>
      <c r="AG3425" s="5">
        <v>67.0</v>
      </c>
      <c r="AH3425" s="5">
        <v>3.4214125E7</v>
      </c>
      <c r="AI3425" s="5">
        <v>0.0</v>
      </c>
      <c r="AJ3425" s="5">
        <v>0.0</v>
      </c>
      <c r="AK3425" s="10"/>
      <c r="AL3425" s="10"/>
      <c r="AM3425" s="1" t="s">
        <v>18515</v>
      </c>
      <c r="AN3425" s="10"/>
      <c r="AO3425" s="10"/>
      <c r="AP3425" s="1" t="s">
        <v>2282</v>
      </c>
    </row>
    <row r="3426">
      <c r="A3426" s="1" t="s">
        <v>4752</v>
      </c>
      <c r="B3426" s="14">
        <v>46221.0</v>
      </c>
      <c r="C3426" s="1" t="s">
        <v>18516</v>
      </c>
      <c r="D3426" s="5">
        <v>3.2972072000197E13</v>
      </c>
      <c r="E3426" s="1" t="s">
        <v>4752</v>
      </c>
      <c r="F3426" s="1" t="s">
        <v>1097</v>
      </c>
      <c r="G3426" s="1" t="s">
        <v>4761</v>
      </c>
      <c r="H3426" s="1" t="s">
        <v>18517</v>
      </c>
      <c r="I3426" s="5">
        <v>101.0</v>
      </c>
      <c r="J3426" s="1" t="s">
        <v>4759</v>
      </c>
      <c r="K3426" s="1" t="s">
        <v>18518</v>
      </c>
      <c r="L3426" s="1" t="s">
        <v>18519</v>
      </c>
      <c r="M3426" s="1" t="s">
        <v>18520</v>
      </c>
      <c r="N3426" s="5">
        <v>3.2972072000197E13</v>
      </c>
      <c r="O3426" s="1" t="s">
        <v>1072</v>
      </c>
      <c r="P3426" s="1" t="s">
        <v>18516</v>
      </c>
      <c r="Q3426" s="5">
        <v>2.0</v>
      </c>
      <c r="R3426" s="15">
        <v>43532.0</v>
      </c>
      <c r="S3426" s="5">
        <v>0.0</v>
      </c>
      <c r="T3426" s="10"/>
      <c r="U3426" s="10"/>
      <c r="V3426" s="15">
        <v>43532.0</v>
      </c>
      <c r="W3426" s="5">
        <v>161001.0</v>
      </c>
      <c r="X3426" s="1" t="s">
        <v>18521</v>
      </c>
      <c r="Y3426" s="1" t="s">
        <v>1075</v>
      </c>
      <c r="Z3426" s="1" t="s">
        <v>18522</v>
      </c>
      <c r="AA3426" s="5">
        <v>1863.0</v>
      </c>
      <c r="AB3426" s="1" t="s">
        <v>1092</v>
      </c>
      <c r="AC3426" s="1" t="s">
        <v>11389</v>
      </c>
      <c r="AD3426" s="5">
        <v>7.6870146E7</v>
      </c>
      <c r="AE3426" s="1" t="s">
        <v>1313</v>
      </c>
      <c r="AF3426" s="5">
        <v>7.0</v>
      </c>
      <c r="AG3426" s="5">
        <v>69.0</v>
      </c>
      <c r="AH3426" s="5">
        <v>9.2243797E7</v>
      </c>
      <c r="AI3426" s="5">
        <v>69.0</v>
      </c>
      <c r="AJ3426" s="5">
        <v>8.1153993E7</v>
      </c>
      <c r="AK3426" s="10"/>
      <c r="AL3426" s="10"/>
      <c r="AM3426" s="1" t="s">
        <v>18523</v>
      </c>
      <c r="AN3426" s="10"/>
      <c r="AO3426" s="10"/>
      <c r="AP3426" s="1" t="s">
        <v>1315</v>
      </c>
    </row>
    <row r="3427">
      <c r="A3427" s="1" t="s">
        <v>4752</v>
      </c>
      <c r="B3427" s="14">
        <v>45792.0</v>
      </c>
      <c r="C3427" s="1" t="s">
        <v>18524</v>
      </c>
      <c r="D3427" s="5">
        <v>5.463340000253E12</v>
      </c>
      <c r="E3427" s="1" t="s">
        <v>4752</v>
      </c>
      <c r="F3427" s="1" t="s">
        <v>1097</v>
      </c>
      <c r="G3427" s="1" t="s">
        <v>4761</v>
      </c>
      <c r="H3427" s="1" t="s">
        <v>18525</v>
      </c>
      <c r="I3427" s="5">
        <v>101.0</v>
      </c>
      <c r="J3427" s="1" t="s">
        <v>4759</v>
      </c>
      <c r="K3427" s="1" t="s">
        <v>18526</v>
      </c>
      <c r="L3427" s="1" t="s">
        <v>18527</v>
      </c>
      <c r="M3427" s="1" t="s">
        <v>18528</v>
      </c>
      <c r="N3427" s="5">
        <v>5.463340000253E12</v>
      </c>
      <c r="O3427" s="1" t="s">
        <v>1103</v>
      </c>
      <c r="P3427" s="10"/>
      <c r="Q3427" s="5">
        <v>2.0</v>
      </c>
      <c r="R3427" s="15">
        <v>38653.0</v>
      </c>
      <c r="S3427" s="5">
        <v>0.0</v>
      </c>
      <c r="T3427" s="10"/>
      <c r="U3427" s="10"/>
      <c r="V3427" s="15">
        <v>37699.0</v>
      </c>
      <c r="W3427" s="5">
        <v>134200.0</v>
      </c>
      <c r="X3427" s="10"/>
      <c r="Y3427" s="1" t="s">
        <v>1384</v>
      </c>
      <c r="Z3427" s="1" t="s">
        <v>18529</v>
      </c>
      <c r="AA3427" s="1" t="s">
        <v>1120</v>
      </c>
      <c r="AB3427" s="10"/>
      <c r="AC3427" s="1" t="s">
        <v>1121</v>
      </c>
      <c r="AD3427" s="5">
        <v>3.7262E7</v>
      </c>
      <c r="AE3427" s="1" t="s">
        <v>1205</v>
      </c>
      <c r="AF3427" s="5">
        <v>5197.0</v>
      </c>
      <c r="AG3427" s="5">
        <v>35.0</v>
      </c>
      <c r="AH3427" s="5">
        <v>3.863298E7</v>
      </c>
      <c r="AI3427" s="5">
        <v>35.0</v>
      </c>
      <c r="AJ3427" s="5">
        <v>3.863295E7</v>
      </c>
      <c r="AK3427" s="10"/>
      <c r="AL3427" s="10"/>
      <c r="AM3427" s="1" t="s">
        <v>18530</v>
      </c>
      <c r="AN3427" s="10"/>
      <c r="AO3427" s="10"/>
      <c r="AP3427" s="1" t="s">
        <v>9870</v>
      </c>
    </row>
    <row r="3428">
      <c r="A3428" s="1" t="s">
        <v>4752</v>
      </c>
      <c r="B3428" s="14">
        <v>45781.0</v>
      </c>
      <c r="C3428" s="1" t="s">
        <v>18531</v>
      </c>
      <c r="D3428" s="5">
        <v>1.019762100016E13</v>
      </c>
      <c r="E3428" s="1" t="s">
        <v>4752</v>
      </c>
      <c r="F3428" s="1" t="s">
        <v>1097</v>
      </c>
      <c r="G3428" s="1" t="s">
        <v>4761</v>
      </c>
      <c r="H3428" s="1" t="s">
        <v>18532</v>
      </c>
      <c r="I3428" s="5">
        <v>101.0</v>
      </c>
      <c r="J3428" s="1" t="s">
        <v>4759</v>
      </c>
      <c r="K3428" s="1" t="s">
        <v>18533</v>
      </c>
      <c r="L3428" s="1" t="s">
        <v>18534</v>
      </c>
      <c r="M3428" s="1" t="s">
        <v>18535</v>
      </c>
      <c r="N3428" s="5">
        <v>1.019762100016E13</v>
      </c>
      <c r="O3428" s="1" t="s">
        <v>1072</v>
      </c>
      <c r="P3428" s="1" t="s">
        <v>18536</v>
      </c>
      <c r="Q3428" s="5">
        <v>2.0</v>
      </c>
      <c r="R3428" s="15">
        <v>39646.0</v>
      </c>
      <c r="S3428" s="5">
        <v>0.0</v>
      </c>
      <c r="T3428" s="10"/>
      <c r="U3428" s="10"/>
      <c r="V3428" s="15">
        <v>39646.0</v>
      </c>
      <c r="W3428" s="5">
        <v>4683400.0</v>
      </c>
      <c r="X3428" s="1" t="s">
        <v>18537</v>
      </c>
      <c r="Y3428" s="1" t="s">
        <v>1118</v>
      </c>
      <c r="Z3428" s="1" t="s">
        <v>14818</v>
      </c>
      <c r="AA3428" s="1" t="s">
        <v>1120</v>
      </c>
      <c r="AB3428" s="1" t="s">
        <v>18538</v>
      </c>
      <c r="AC3428" s="1" t="s">
        <v>18539</v>
      </c>
      <c r="AD3428" s="5">
        <v>6.8625012E7</v>
      </c>
      <c r="AE3428" s="1" t="s">
        <v>2304</v>
      </c>
      <c r="AF3428" s="5">
        <v>509.0</v>
      </c>
      <c r="AG3428" s="5">
        <v>91.0</v>
      </c>
      <c r="AH3428" s="5">
        <v>3.7292225E7</v>
      </c>
      <c r="AI3428" s="10"/>
      <c r="AJ3428" s="10"/>
      <c r="AK3428" s="5">
        <v>91.0</v>
      </c>
      <c r="AL3428" s="5">
        <v>3.7292225E7</v>
      </c>
      <c r="AM3428" s="1" t="s">
        <v>18540</v>
      </c>
      <c r="AN3428" s="10"/>
      <c r="AO3428" s="10"/>
      <c r="AP3428" s="1" t="s">
        <v>2305</v>
      </c>
    </row>
    <row r="3429">
      <c r="A3429" s="1" t="s">
        <v>4752</v>
      </c>
      <c r="B3429" s="14">
        <v>45780.0</v>
      </c>
      <c r="C3429" s="1" t="s">
        <v>4000</v>
      </c>
      <c r="D3429" s="5">
        <v>4.2903119000114E13</v>
      </c>
      <c r="E3429" s="1" t="s">
        <v>4752</v>
      </c>
      <c r="F3429" s="1" t="s">
        <v>1097</v>
      </c>
      <c r="G3429" s="1" t="s">
        <v>4898</v>
      </c>
      <c r="H3429" s="1" t="s">
        <v>18541</v>
      </c>
      <c r="I3429" s="5">
        <v>78.0</v>
      </c>
      <c r="J3429" s="1" t="s">
        <v>4759</v>
      </c>
      <c r="K3429" s="1" t="s">
        <v>4000</v>
      </c>
      <c r="L3429" s="1" t="s">
        <v>4002</v>
      </c>
      <c r="M3429" s="1" t="s">
        <v>4003</v>
      </c>
      <c r="N3429" s="5">
        <v>4.2903119000114E13</v>
      </c>
      <c r="O3429" s="1" t="s">
        <v>1072</v>
      </c>
      <c r="P3429" s="1" t="s">
        <v>4004</v>
      </c>
      <c r="Q3429" s="5">
        <v>2.0</v>
      </c>
      <c r="R3429" s="15">
        <v>44405.0</v>
      </c>
      <c r="S3429" s="5">
        <v>0.0</v>
      </c>
      <c r="T3429" s="10"/>
      <c r="U3429" s="10"/>
      <c r="V3429" s="15">
        <v>44405.0</v>
      </c>
      <c r="W3429" s="5">
        <v>7732201.0</v>
      </c>
      <c r="X3429" s="1" t="s">
        <v>4005</v>
      </c>
      <c r="Y3429" s="1" t="s">
        <v>2691</v>
      </c>
      <c r="Z3429" s="1" t="s">
        <v>4006</v>
      </c>
      <c r="AA3429" s="1" t="s">
        <v>1120</v>
      </c>
      <c r="AB3429" s="10"/>
      <c r="AC3429" s="1" t="s">
        <v>1121</v>
      </c>
      <c r="AD3429" s="5">
        <v>4.99E7</v>
      </c>
      <c r="AE3429" s="1" t="s">
        <v>4007</v>
      </c>
      <c r="AF3429" s="5">
        <v>3213.0</v>
      </c>
      <c r="AG3429" s="5">
        <v>79.0</v>
      </c>
      <c r="AH3429" s="5">
        <v>3.4311417E7</v>
      </c>
      <c r="AI3429" s="10"/>
      <c r="AJ3429" s="10"/>
      <c r="AK3429" s="10"/>
      <c r="AL3429" s="10"/>
      <c r="AM3429" s="1" t="s">
        <v>4008</v>
      </c>
      <c r="AN3429" s="10"/>
      <c r="AO3429" s="10"/>
      <c r="AP3429" s="1" t="s">
        <v>4009</v>
      </c>
    </row>
    <row r="3430">
      <c r="A3430" s="1" t="s">
        <v>4752</v>
      </c>
      <c r="B3430" s="14">
        <v>46048.0</v>
      </c>
      <c r="C3430" s="1" t="s">
        <v>6696</v>
      </c>
      <c r="D3430" s="5">
        <v>2.1793456000126E13</v>
      </c>
      <c r="E3430" s="1" t="s">
        <v>4752</v>
      </c>
      <c r="F3430" s="1" t="s">
        <v>1097</v>
      </c>
      <c r="G3430" s="1" t="s">
        <v>4761</v>
      </c>
      <c r="H3430" s="1" t="s">
        <v>18542</v>
      </c>
      <c r="I3430" s="5">
        <v>101.0</v>
      </c>
      <c r="J3430" s="1" t="s">
        <v>4759</v>
      </c>
      <c r="K3430" s="1" t="s">
        <v>6698</v>
      </c>
      <c r="L3430" s="1" t="s">
        <v>6699</v>
      </c>
      <c r="M3430" s="1" t="s">
        <v>6700</v>
      </c>
      <c r="N3430" s="5">
        <v>2.1793456000126E13</v>
      </c>
      <c r="O3430" s="1" t="s">
        <v>1072</v>
      </c>
      <c r="P3430" s="10"/>
      <c r="Q3430" s="5">
        <v>2.0</v>
      </c>
      <c r="R3430" s="15">
        <v>42037.0</v>
      </c>
      <c r="S3430" s="5">
        <v>0.0</v>
      </c>
      <c r="T3430" s="10"/>
      <c r="U3430" s="10"/>
      <c r="V3430" s="15">
        <v>42037.0</v>
      </c>
      <c r="W3430" s="5">
        <v>4683400.0</v>
      </c>
      <c r="X3430" s="1" t="s">
        <v>4972</v>
      </c>
      <c r="Y3430" s="1" t="s">
        <v>1075</v>
      </c>
      <c r="Z3430" s="1" t="s">
        <v>2428</v>
      </c>
      <c r="AA3430" s="5">
        <v>148.0</v>
      </c>
      <c r="AB3430" s="10"/>
      <c r="AC3430" s="1" t="s">
        <v>6701</v>
      </c>
      <c r="AD3430" s="5">
        <v>3.820204E7</v>
      </c>
      <c r="AE3430" s="1" t="s">
        <v>1205</v>
      </c>
      <c r="AF3430" s="5">
        <v>4541.0</v>
      </c>
      <c r="AG3430" s="5">
        <v>34.0</v>
      </c>
      <c r="AH3430" s="5">
        <v>9.9745954E7</v>
      </c>
      <c r="AI3430" s="10"/>
      <c r="AJ3430" s="10"/>
      <c r="AK3430" s="5">
        <v>34.0</v>
      </c>
      <c r="AL3430" s="5">
        <v>3.4218506E7</v>
      </c>
      <c r="AM3430" s="1" t="s">
        <v>6702</v>
      </c>
      <c r="AN3430" s="10"/>
      <c r="AO3430" s="10"/>
      <c r="AP3430" s="1" t="s">
        <v>6703</v>
      </c>
    </row>
    <row r="3431">
      <c r="A3431" s="1" t="s">
        <v>4752</v>
      </c>
      <c r="B3431" s="14">
        <v>45779.0</v>
      </c>
      <c r="C3431" s="1" t="s">
        <v>18543</v>
      </c>
      <c r="D3431" s="5">
        <v>2.3805994000119E13</v>
      </c>
      <c r="E3431" s="1" t="s">
        <v>4752</v>
      </c>
      <c r="F3431" s="1" t="s">
        <v>1097</v>
      </c>
      <c r="G3431" s="1" t="s">
        <v>4761</v>
      </c>
      <c r="H3431" s="1" t="s">
        <v>18544</v>
      </c>
      <c r="I3431" s="5">
        <v>101.0</v>
      </c>
      <c r="J3431" s="1" t="s">
        <v>4759</v>
      </c>
      <c r="K3431" s="1" t="s">
        <v>18545</v>
      </c>
      <c r="L3431" s="1" t="s">
        <v>18546</v>
      </c>
      <c r="M3431" s="1" t="s">
        <v>18547</v>
      </c>
      <c r="N3431" s="5">
        <v>2.3805994000119E13</v>
      </c>
      <c r="O3431" s="1" t="s">
        <v>1072</v>
      </c>
      <c r="P3431" s="1" t="s">
        <v>18548</v>
      </c>
      <c r="Q3431" s="5">
        <v>2.0</v>
      </c>
      <c r="R3431" s="15">
        <v>42346.0</v>
      </c>
      <c r="S3431" s="5">
        <v>0.0</v>
      </c>
      <c r="T3431" s="10"/>
      <c r="U3431" s="10"/>
      <c r="V3431" s="15">
        <v>42346.0</v>
      </c>
      <c r="W3431" s="5">
        <v>4930202.0</v>
      </c>
      <c r="X3431" s="1" t="s">
        <v>18549</v>
      </c>
      <c r="Y3431" s="1" t="s">
        <v>1090</v>
      </c>
      <c r="Z3431" s="1" t="s">
        <v>11641</v>
      </c>
      <c r="AA3431" s="5">
        <v>1100.0</v>
      </c>
      <c r="AB3431" s="10"/>
      <c r="AC3431" s="1" t="s">
        <v>1078</v>
      </c>
      <c r="AD3431" s="5">
        <v>3.8108E7</v>
      </c>
      <c r="AE3431" s="1" t="s">
        <v>1205</v>
      </c>
      <c r="AF3431" s="5">
        <v>602.0</v>
      </c>
      <c r="AG3431" s="5">
        <v>34.0</v>
      </c>
      <c r="AH3431" s="5">
        <v>3.3341517E7</v>
      </c>
      <c r="AI3431" s="5">
        <v>19.0</v>
      </c>
      <c r="AJ3431" s="5">
        <v>9.138893E7</v>
      </c>
      <c r="AK3431" s="10"/>
      <c r="AL3431" s="10"/>
      <c r="AM3431" s="1" t="s">
        <v>18550</v>
      </c>
      <c r="AN3431" s="10"/>
      <c r="AO3431" s="10"/>
      <c r="AP3431" s="1" t="s">
        <v>2824</v>
      </c>
    </row>
    <row r="3432">
      <c r="A3432" s="1" t="s">
        <v>4752</v>
      </c>
      <c r="B3432" s="14">
        <v>45970.0</v>
      </c>
      <c r="C3432" s="1" t="s">
        <v>16817</v>
      </c>
      <c r="D3432" s="5">
        <v>3.715725000014E13</v>
      </c>
      <c r="E3432" s="1" t="s">
        <v>4752</v>
      </c>
      <c r="F3432" s="1" t="s">
        <v>1318</v>
      </c>
      <c r="G3432" s="1" t="s">
        <v>5992</v>
      </c>
      <c r="H3432" s="1" t="s">
        <v>18551</v>
      </c>
      <c r="I3432" s="5">
        <v>88.0</v>
      </c>
      <c r="J3432" s="1" t="s">
        <v>4759</v>
      </c>
      <c r="K3432" s="1" t="s">
        <v>16819</v>
      </c>
      <c r="L3432" s="1" t="s">
        <v>16820</v>
      </c>
      <c r="M3432" s="1" t="s">
        <v>16821</v>
      </c>
      <c r="N3432" s="5">
        <v>3.715725000014E13</v>
      </c>
      <c r="O3432" s="1" t="s">
        <v>1072</v>
      </c>
      <c r="P3432" s="1" t="s">
        <v>16817</v>
      </c>
      <c r="Q3432" s="5">
        <v>2.0</v>
      </c>
      <c r="R3432" s="15">
        <v>43966.0</v>
      </c>
      <c r="S3432" s="5">
        <v>0.0</v>
      </c>
      <c r="T3432" s="10"/>
      <c r="U3432" s="10"/>
      <c r="V3432" s="15">
        <v>43966.0</v>
      </c>
      <c r="W3432" s="5">
        <v>3314711.0</v>
      </c>
      <c r="X3432" s="1" t="s">
        <v>16822</v>
      </c>
      <c r="Y3432" s="1" t="s">
        <v>1090</v>
      </c>
      <c r="Z3432" s="1" t="s">
        <v>16823</v>
      </c>
      <c r="AA3432" s="5">
        <v>20.0</v>
      </c>
      <c r="AB3432" s="1" t="s">
        <v>1092</v>
      </c>
      <c r="AC3432" s="1" t="s">
        <v>1078</v>
      </c>
      <c r="AD3432" s="5">
        <v>7.915E7</v>
      </c>
      <c r="AE3432" s="1" t="s">
        <v>1940</v>
      </c>
      <c r="AF3432" s="5">
        <v>9107.0</v>
      </c>
      <c r="AG3432" s="5">
        <v>67.0</v>
      </c>
      <c r="AH3432" s="5">
        <v>3.4547314E7</v>
      </c>
      <c r="AI3432" s="5">
        <v>67.0</v>
      </c>
      <c r="AJ3432" s="5">
        <v>3.4546598E7</v>
      </c>
      <c r="AK3432" s="10"/>
      <c r="AL3432" s="10"/>
      <c r="AM3432" s="1" t="s">
        <v>16824</v>
      </c>
      <c r="AN3432" s="10"/>
      <c r="AO3432" s="10"/>
      <c r="AP3432" s="1" t="s">
        <v>16825</v>
      </c>
    </row>
    <row r="3433">
      <c r="A3433" s="1" t="s">
        <v>4752</v>
      </c>
      <c r="B3433" s="14">
        <v>46327.0</v>
      </c>
      <c r="C3433" s="1" t="s">
        <v>9202</v>
      </c>
      <c r="D3433" s="5">
        <v>5.064005400019E13</v>
      </c>
      <c r="E3433" s="1" t="s">
        <v>4752</v>
      </c>
      <c r="F3433" s="1" t="s">
        <v>1097</v>
      </c>
      <c r="G3433" s="1" t="s">
        <v>4761</v>
      </c>
      <c r="H3433" s="1" t="s">
        <v>18552</v>
      </c>
      <c r="I3433" s="5">
        <v>101.0</v>
      </c>
      <c r="J3433" s="1" t="s">
        <v>4759</v>
      </c>
      <c r="K3433" s="1" t="s">
        <v>9204</v>
      </c>
      <c r="L3433" s="1" t="s">
        <v>9205</v>
      </c>
      <c r="M3433" s="1" t="s">
        <v>9206</v>
      </c>
      <c r="N3433" s="5">
        <v>5.064005400019E13</v>
      </c>
      <c r="O3433" s="1" t="s">
        <v>1072</v>
      </c>
      <c r="P3433" s="10"/>
      <c r="Q3433" s="5">
        <v>2.0</v>
      </c>
      <c r="R3433" s="15">
        <v>45057.0</v>
      </c>
      <c r="S3433" s="5">
        <v>0.0</v>
      </c>
      <c r="T3433" s="10"/>
      <c r="U3433" s="10"/>
      <c r="V3433" s="15">
        <v>45057.0</v>
      </c>
      <c r="W3433" s="5">
        <v>230600.0</v>
      </c>
      <c r="X3433" s="1" t="s">
        <v>9207</v>
      </c>
      <c r="Y3433" s="1" t="s">
        <v>1090</v>
      </c>
      <c r="Z3433" s="1" t="s">
        <v>9208</v>
      </c>
      <c r="AA3433" s="5">
        <v>300.0</v>
      </c>
      <c r="AB3433" s="1" t="s">
        <v>9209</v>
      </c>
      <c r="AC3433" s="1" t="s">
        <v>3975</v>
      </c>
      <c r="AD3433" s="5">
        <v>1.868583E7</v>
      </c>
      <c r="AE3433" s="1" t="s">
        <v>1079</v>
      </c>
      <c r="AF3433" s="5">
        <v>6637.0</v>
      </c>
      <c r="AG3433" s="5">
        <v>14.0</v>
      </c>
      <c r="AH3433" s="5">
        <v>3.26951E7</v>
      </c>
      <c r="AI3433" s="10"/>
      <c r="AJ3433" s="10"/>
      <c r="AK3433" s="10"/>
      <c r="AL3433" s="10"/>
      <c r="AM3433" s="1" t="s">
        <v>9210</v>
      </c>
      <c r="AN3433" s="10"/>
      <c r="AO3433" s="10"/>
      <c r="AP3433" s="1" t="s">
        <v>3963</v>
      </c>
    </row>
    <row r="3434">
      <c r="A3434" s="1" t="s">
        <v>4752</v>
      </c>
      <c r="B3434" s="16">
        <v>46345.0</v>
      </c>
      <c r="C3434" s="1" t="s">
        <v>15620</v>
      </c>
      <c r="D3434" s="5">
        <v>5.2478881000154E13</v>
      </c>
      <c r="E3434" s="1" t="s">
        <v>4752</v>
      </c>
      <c r="F3434" s="1" t="s">
        <v>1097</v>
      </c>
      <c r="G3434" s="1" t="s">
        <v>4761</v>
      </c>
      <c r="H3434" s="1" t="s">
        <v>18553</v>
      </c>
      <c r="I3434" s="5">
        <v>101.0</v>
      </c>
      <c r="J3434" s="1" t="s">
        <v>4759</v>
      </c>
      <c r="K3434" s="1" t="s">
        <v>15622</v>
      </c>
      <c r="L3434" s="1" t="s">
        <v>15623</v>
      </c>
      <c r="M3434" s="1" t="s">
        <v>15624</v>
      </c>
      <c r="N3434" s="5">
        <v>5.2478881000154E13</v>
      </c>
      <c r="O3434" s="1" t="s">
        <v>1072</v>
      </c>
      <c r="P3434" s="1" t="s">
        <v>15620</v>
      </c>
      <c r="Q3434" s="5">
        <v>2.0</v>
      </c>
      <c r="R3434" s="15">
        <v>45208.0</v>
      </c>
      <c r="S3434" s="5">
        <v>0.0</v>
      </c>
      <c r="T3434" s="10"/>
      <c r="U3434" s="5">
        <v>105.0</v>
      </c>
      <c r="V3434" s="15">
        <v>45208.0</v>
      </c>
      <c r="W3434" s="5">
        <v>161001.0</v>
      </c>
      <c r="X3434" s="1" t="s">
        <v>15625</v>
      </c>
      <c r="Y3434" s="1" t="s">
        <v>1346</v>
      </c>
      <c r="Z3434" s="1" t="s">
        <v>15626</v>
      </c>
      <c r="AA3434" s="1" t="s">
        <v>1410</v>
      </c>
      <c r="AB3434" s="1" t="s">
        <v>15627</v>
      </c>
      <c r="AC3434" s="1" t="s">
        <v>1121</v>
      </c>
      <c r="AD3434" s="5">
        <v>7.8515E7</v>
      </c>
      <c r="AE3434" s="1" t="s">
        <v>1122</v>
      </c>
      <c r="AF3434" s="5">
        <v>9889.0</v>
      </c>
      <c r="AG3434" s="5">
        <v>66.0</v>
      </c>
      <c r="AH3434" s="5">
        <v>9.9552417E7</v>
      </c>
      <c r="AI3434" s="10"/>
      <c r="AJ3434" s="10"/>
      <c r="AK3434" s="10"/>
      <c r="AL3434" s="10"/>
      <c r="AM3434" s="1" t="s">
        <v>8466</v>
      </c>
      <c r="AN3434" s="10"/>
      <c r="AO3434" s="10"/>
      <c r="AP3434" s="1" t="s">
        <v>8467</v>
      </c>
    </row>
    <row r="3435">
      <c r="A3435" s="1" t="s">
        <v>4752</v>
      </c>
      <c r="B3435" s="14">
        <v>46188.0</v>
      </c>
      <c r="C3435" s="1" t="s">
        <v>7490</v>
      </c>
      <c r="D3435" s="5">
        <v>4.9424631000127E13</v>
      </c>
      <c r="E3435" s="1" t="s">
        <v>4752</v>
      </c>
      <c r="F3435" s="1" t="s">
        <v>1097</v>
      </c>
      <c r="G3435" s="1" t="s">
        <v>4799</v>
      </c>
      <c r="H3435" s="1" t="s">
        <v>18554</v>
      </c>
      <c r="I3435" s="5">
        <v>58.0</v>
      </c>
      <c r="J3435" s="1" t="s">
        <v>4759</v>
      </c>
      <c r="K3435" s="1" t="s">
        <v>7492</v>
      </c>
      <c r="L3435" s="1" t="s">
        <v>7493</v>
      </c>
      <c r="M3435" s="1" t="s">
        <v>7494</v>
      </c>
      <c r="N3435" s="5">
        <v>4.9424631000127E13</v>
      </c>
      <c r="O3435" s="1" t="s">
        <v>1072</v>
      </c>
      <c r="P3435" s="1" t="s">
        <v>7495</v>
      </c>
      <c r="Q3435" s="5">
        <v>2.0</v>
      </c>
      <c r="R3435" s="15">
        <v>44958.0</v>
      </c>
      <c r="S3435" s="5">
        <v>0.0</v>
      </c>
      <c r="T3435" s="10"/>
      <c r="U3435" s="10"/>
      <c r="V3435" s="15">
        <v>44958.0</v>
      </c>
      <c r="W3435" s="5">
        <v>161001.0</v>
      </c>
      <c r="X3435" s="1" t="s">
        <v>7496</v>
      </c>
      <c r="Y3435" s="1" t="s">
        <v>1118</v>
      </c>
      <c r="Z3435" s="1" t="s">
        <v>7497</v>
      </c>
      <c r="AA3435" s="1" t="s">
        <v>1410</v>
      </c>
      <c r="AB3435" s="10"/>
      <c r="AC3435" s="1" t="s">
        <v>7498</v>
      </c>
      <c r="AD3435" s="5">
        <v>6.852E7</v>
      </c>
      <c r="AE3435" s="1" t="s">
        <v>2304</v>
      </c>
      <c r="AF3435" s="5">
        <v>381.0</v>
      </c>
      <c r="AG3435" s="5">
        <v>94.0</v>
      </c>
      <c r="AH3435" s="5">
        <v>9.1449233E7</v>
      </c>
      <c r="AI3435" s="10"/>
      <c r="AJ3435" s="10"/>
      <c r="AK3435" s="10"/>
      <c r="AL3435" s="10"/>
      <c r="AM3435" s="1" t="s">
        <v>7499</v>
      </c>
      <c r="AN3435" s="10"/>
      <c r="AO3435" s="10"/>
      <c r="AP3435" s="1" t="s">
        <v>7500</v>
      </c>
    </row>
    <row r="3436">
      <c r="A3436" s="1" t="s">
        <v>4752</v>
      </c>
      <c r="B3436" s="14">
        <v>45848.0</v>
      </c>
      <c r="C3436" s="1" t="s">
        <v>4197</v>
      </c>
      <c r="D3436" s="5">
        <v>5.270034000381E12</v>
      </c>
      <c r="E3436" s="1" t="s">
        <v>4752</v>
      </c>
      <c r="F3436" s="1" t="s">
        <v>5919</v>
      </c>
      <c r="G3436" s="1" t="s">
        <v>4198</v>
      </c>
      <c r="H3436" s="5">
        <v>8.002017014E9</v>
      </c>
      <c r="I3436" s="5">
        <v>5.0</v>
      </c>
      <c r="J3436" s="1" t="s">
        <v>4759</v>
      </c>
      <c r="K3436" s="1" t="s">
        <v>4197</v>
      </c>
      <c r="L3436" s="1" t="s">
        <v>4199</v>
      </c>
      <c r="M3436" s="1" t="s">
        <v>4200</v>
      </c>
      <c r="N3436" s="5">
        <v>5.270034000381E12</v>
      </c>
      <c r="O3436" s="1" t="s">
        <v>1103</v>
      </c>
      <c r="P3436" s="10"/>
      <c r="Q3436" s="5">
        <v>2.0</v>
      </c>
      <c r="R3436" s="15">
        <v>41962.0</v>
      </c>
      <c r="S3436" s="5">
        <v>0.0</v>
      </c>
      <c r="T3436" s="10"/>
      <c r="U3436" s="10"/>
      <c r="V3436" s="15">
        <v>41962.0</v>
      </c>
      <c r="W3436" s="5">
        <v>159899.0</v>
      </c>
      <c r="X3436" s="1" t="s">
        <v>4201</v>
      </c>
      <c r="Y3436" s="1" t="s">
        <v>1075</v>
      </c>
      <c r="Z3436" s="1" t="s">
        <v>4202</v>
      </c>
      <c r="AA3436" s="5">
        <v>50.0</v>
      </c>
      <c r="AB3436" s="1" t="s">
        <v>4203</v>
      </c>
      <c r="AC3436" s="1" t="s">
        <v>4204</v>
      </c>
      <c r="AD3436" s="5">
        <v>3.8405352E7</v>
      </c>
      <c r="AE3436" s="1" t="s">
        <v>1205</v>
      </c>
      <c r="AF3436" s="5">
        <v>5403.0</v>
      </c>
      <c r="AG3436" s="5">
        <v>34.0</v>
      </c>
      <c r="AH3436" s="5">
        <v>3.8212731E7</v>
      </c>
      <c r="AI3436" s="10"/>
      <c r="AJ3436" s="10"/>
      <c r="AK3436" s="10"/>
      <c r="AL3436" s="10"/>
      <c r="AM3436" s="1" t="s">
        <v>4205</v>
      </c>
      <c r="AN3436" s="10"/>
      <c r="AO3436" s="10"/>
      <c r="AP3436" s="1" t="s">
        <v>1207</v>
      </c>
    </row>
    <row r="3437">
      <c r="A3437" s="1" t="s">
        <v>4752</v>
      </c>
      <c r="B3437" s="14">
        <v>45856.0</v>
      </c>
      <c r="C3437" s="1" t="s">
        <v>18555</v>
      </c>
      <c r="D3437" s="5">
        <v>5.0214076000198E13</v>
      </c>
      <c r="E3437" s="1" t="s">
        <v>4752</v>
      </c>
      <c r="F3437" s="1" t="s">
        <v>1097</v>
      </c>
      <c r="G3437" s="1" t="s">
        <v>4771</v>
      </c>
      <c r="H3437" s="1" t="s">
        <v>18556</v>
      </c>
      <c r="I3437" s="17">
        <v>45528.0</v>
      </c>
      <c r="J3437" s="1" t="s">
        <v>4759</v>
      </c>
      <c r="K3437" s="1" t="s">
        <v>18557</v>
      </c>
      <c r="L3437" s="1" t="s">
        <v>18558</v>
      </c>
      <c r="M3437" s="1" t="s">
        <v>18559</v>
      </c>
      <c r="N3437" s="5">
        <v>5.0214076000198E13</v>
      </c>
      <c r="O3437" s="1" t="s">
        <v>1072</v>
      </c>
      <c r="P3437" s="1" t="s">
        <v>18560</v>
      </c>
      <c r="Q3437" s="5">
        <v>2.0</v>
      </c>
      <c r="R3437" s="15">
        <v>45021.0</v>
      </c>
      <c r="S3437" s="5">
        <v>0.0</v>
      </c>
      <c r="T3437" s="10"/>
      <c r="U3437" s="5">
        <v>105.0</v>
      </c>
      <c r="V3437" s="15">
        <v>45021.0</v>
      </c>
      <c r="W3437" s="5">
        <v>161001.0</v>
      </c>
      <c r="X3437" s="1" t="s">
        <v>18561</v>
      </c>
      <c r="Y3437" s="1" t="s">
        <v>1075</v>
      </c>
      <c r="Z3437" s="1" t="s">
        <v>18562</v>
      </c>
      <c r="AA3437" s="5">
        <v>45.0</v>
      </c>
      <c r="AB3437" s="1" t="s">
        <v>1337</v>
      </c>
      <c r="AC3437" s="1" t="s">
        <v>1078</v>
      </c>
      <c r="AD3437" s="5">
        <v>2.997E7</v>
      </c>
      <c r="AE3437" s="1" t="s">
        <v>1604</v>
      </c>
      <c r="AF3437" s="5">
        <v>5715.0</v>
      </c>
      <c r="AG3437" s="5">
        <v>27.0</v>
      </c>
      <c r="AH3437" s="5">
        <v>9.8127409E7</v>
      </c>
      <c r="AI3437" s="5">
        <v>0.0</v>
      </c>
      <c r="AJ3437" s="5">
        <v>0.0</v>
      </c>
      <c r="AK3437" s="10"/>
      <c r="AL3437" s="10"/>
      <c r="AM3437" s="1" t="s">
        <v>18563</v>
      </c>
      <c r="AN3437" s="10"/>
      <c r="AO3437" s="10"/>
      <c r="AP3437" s="1" t="s">
        <v>18564</v>
      </c>
    </row>
    <row r="3438">
      <c r="A3438" s="1" t="s">
        <v>4752</v>
      </c>
      <c r="B3438" s="14">
        <v>46302.0</v>
      </c>
      <c r="C3438" s="1" t="s">
        <v>9853</v>
      </c>
      <c r="D3438" s="5">
        <v>5.737760000019E13</v>
      </c>
      <c r="E3438" s="1" t="s">
        <v>4752</v>
      </c>
      <c r="F3438" s="1" t="s">
        <v>1097</v>
      </c>
      <c r="G3438" s="1" t="s">
        <v>4771</v>
      </c>
      <c r="H3438" s="1" t="s">
        <v>18565</v>
      </c>
      <c r="I3438" s="17">
        <v>45528.0</v>
      </c>
      <c r="J3438" s="1" t="s">
        <v>4759</v>
      </c>
      <c r="K3438" s="1" t="s">
        <v>9855</v>
      </c>
      <c r="L3438" s="1" t="s">
        <v>9856</v>
      </c>
      <c r="M3438" s="1" t="s">
        <v>9857</v>
      </c>
      <c r="N3438" s="5">
        <v>5.737760000019E13</v>
      </c>
      <c r="O3438" s="1" t="s">
        <v>1072</v>
      </c>
      <c r="P3438" s="1" t="s">
        <v>9858</v>
      </c>
      <c r="Q3438" s="5">
        <v>2.0</v>
      </c>
      <c r="R3438" s="15">
        <v>45555.0</v>
      </c>
      <c r="S3438" s="5">
        <v>0.0</v>
      </c>
      <c r="T3438" s="10"/>
      <c r="U3438" s="10"/>
      <c r="V3438" s="15">
        <v>45555.0</v>
      </c>
      <c r="W3438" s="5">
        <v>161001.0</v>
      </c>
      <c r="X3438" s="10"/>
      <c r="Y3438" s="1" t="s">
        <v>2655</v>
      </c>
      <c r="Z3438" s="1" t="s">
        <v>9859</v>
      </c>
      <c r="AA3438" s="1" t="s">
        <v>1120</v>
      </c>
      <c r="AB3438" s="10"/>
      <c r="AC3438" s="1" t="s">
        <v>1121</v>
      </c>
      <c r="AD3438" s="5">
        <v>3.7305E7</v>
      </c>
      <c r="AE3438" s="1" t="s">
        <v>1205</v>
      </c>
      <c r="AF3438" s="5">
        <v>4781.0</v>
      </c>
      <c r="AG3438" s="5">
        <v>32.0</v>
      </c>
      <c r="AH3438" s="5">
        <v>9.9419412E7</v>
      </c>
      <c r="AI3438" s="10"/>
      <c r="AJ3438" s="10"/>
      <c r="AK3438" s="10"/>
      <c r="AL3438" s="10"/>
      <c r="AM3438" s="1" t="s">
        <v>9860</v>
      </c>
      <c r="AN3438" s="10"/>
      <c r="AO3438" s="10"/>
      <c r="AP3438" s="1" t="s">
        <v>9861</v>
      </c>
    </row>
    <row r="3439">
      <c r="A3439" s="1" t="s">
        <v>4752</v>
      </c>
      <c r="B3439" s="14">
        <v>45857.0</v>
      </c>
      <c r="C3439" s="1" t="s">
        <v>18566</v>
      </c>
      <c r="D3439" s="5">
        <v>3.7938931000145E13</v>
      </c>
      <c r="E3439" s="1" t="s">
        <v>4752</v>
      </c>
      <c r="F3439" s="1" t="s">
        <v>1097</v>
      </c>
      <c r="G3439" s="1" t="s">
        <v>4771</v>
      </c>
      <c r="H3439" s="1" t="s">
        <v>18567</v>
      </c>
      <c r="I3439" s="17">
        <v>45528.0</v>
      </c>
      <c r="J3439" s="1" t="s">
        <v>4759</v>
      </c>
      <c r="K3439" s="1" t="s">
        <v>18568</v>
      </c>
      <c r="L3439" s="1" t="s">
        <v>18569</v>
      </c>
      <c r="M3439" s="1" t="s">
        <v>18570</v>
      </c>
      <c r="N3439" s="5">
        <v>3.7938931000145E13</v>
      </c>
      <c r="O3439" s="1" t="s">
        <v>1072</v>
      </c>
      <c r="P3439" s="10"/>
      <c r="Q3439" s="5">
        <v>2.0</v>
      </c>
      <c r="R3439" s="15">
        <v>44894.0</v>
      </c>
      <c r="S3439" s="5">
        <v>0.0</v>
      </c>
      <c r="T3439" s="10"/>
      <c r="U3439" s="10"/>
      <c r="V3439" s="15">
        <v>44044.0</v>
      </c>
      <c r="W3439" s="5">
        <v>4789008.0</v>
      </c>
      <c r="X3439" s="1" t="s">
        <v>18571</v>
      </c>
      <c r="Y3439" s="1" t="s">
        <v>1075</v>
      </c>
      <c r="Z3439" s="1" t="s">
        <v>18572</v>
      </c>
      <c r="AA3439" s="5">
        <v>1310.0</v>
      </c>
      <c r="AB3439" s="1" t="s">
        <v>18573</v>
      </c>
      <c r="AC3439" s="1" t="s">
        <v>18574</v>
      </c>
      <c r="AD3439" s="5">
        <v>9.013005E7</v>
      </c>
      <c r="AE3439" s="1" t="s">
        <v>1277</v>
      </c>
      <c r="AF3439" s="5">
        <v>8801.0</v>
      </c>
      <c r="AG3439" s="5">
        <v>51.0</v>
      </c>
      <c r="AH3439" s="5">
        <v>3.0191705E7</v>
      </c>
      <c r="AI3439" s="10"/>
      <c r="AJ3439" s="10"/>
      <c r="AK3439" s="10"/>
      <c r="AL3439" s="10"/>
      <c r="AM3439" s="1" t="s">
        <v>18575</v>
      </c>
      <c r="AN3439" s="10"/>
      <c r="AO3439" s="10"/>
      <c r="AP3439" s="1" t="s">
        <v>1632</v>
      </c>
    </row>
    <row r="3440">
      <c r="A3440" s="1" t="s">
        <v>4752</v>
      </c>
      <c r="B3440" s="14">
        <v>45881.0</v>
      </c>
      <c r="C3440" s="1" t="s">
        <v>17229</v>
      </c>
      <c r="D3440" s="5">
        <v>4.9494592000134E13</v>
      </c>
      <c r="E3440" s="1" t="s">
        <v>4752</v>
      </c>
      <c r="F3440" s="1" t="s">
        <v>1097</v>
      </c>
      <c r="G3440" s="1" t="s">
        <v>4771</v>
      </c>
      <c r="H3440" s="1" t="s">
        <v>18576</v>
      </c>
      <c r="I3440" s="17">
        <v>45528.0</v>
      </c>
      <c r="J3440" s="1" t="s">
        <v>4755</v>
      </c>
      <c r="K3440" s="1" t="s">
        <v>17231</v>
      </c>
      <c r="L3440" s="1" t="s">
        <v>17232</v>
      </c>
      <c r="M3440" s="1" t="s">
        <v>17233</v>
      </c>
      <c r="N3440" s="5">
        <v>4.9494592000134E13</v>
      </c>
      <c r="O3440" s="1" t="s">
        <v>1072</v>
      </c>
      <c r="P3440" s="1" t="s">
        <v>17234</v>
      </c>
      <c r="Q3440" s="5">
        <v>2.0</v>
      </c>
      <c r="R3440" s="15">
        <v>44964.0</v>
      </c>
      <c r="S3440" s="5">
        <v>0.0</v>
      </c>
      <c r="T3440" s="10"/>
      <c r="U3440" s="10"/>
      <c r="V3440" s="15">
        <v>44964.0</v>
      </c>
      <c r="W3440" s="5">
        <v>161001.0</v>
      </c>
      <c r="X3440" s="1" t="s">
        <v>17235</v>
      </c>
      <c r="Y3440" s="1" t="s">
        <v>1075</v>
      </c>
      <c r="Z3440" s="1" t="s">
        <v>17236</v>
      </c>
      <c r="AA3440" s="5">
        <v>468.0</v>
      </c>
      <c r="AB3440" s="10"/>
      <c r="AC3440" s="1" t="s">
        <v>17237</v>
      </c>
      <c r="AD3440" s="5">
        <v>8.962E7</v>
      </c>
      <c r="AE3440" s="1" t="s">
        <v>1386</v>
      </c>
      <c r="AF3440" s="5">
        <v>8069.0</v>
      </c>
      <c r="AG3440" s="5">
        <v>49.0</v>
      </c>
      <c r="AH3440" s="5">
        <v>8.4101247E7</v>
      </c>
      <c r="AI3440" s="5">
        <v>49.0</v>
      </c>
      <c r="AJ3440" s="5">
        <v>9.8079117E7</v>
      </c>
      <c r="AK3440" s="10"/>
      <c r="AL3440" s="10"/>
      <c r="AM3440" s="1" t="s">
        <v>17238</v>
      </c>
      <c r="AN3440" s="10"/>
      <c r="AO3440" s="10"/>
      <c r="AP3440" s="1" t="s">
        <v>6244</v>
      </c>
    </row>
    <row r="3441">
      <c r="A3441" s="1" t="s">
        <v>4752</v>
      </c>
      <c r="B3441" s="14">
        <v>45933.0</v>
      </c>
      <c r="C3441" s="1" t="s">
        <v>8127</v>
      </c>
      <c r="D3441" s="5">
        <v>3.4628088000102E13</v>
      </c>
      <c r="E3441" s="1" t="s">
        <v>4752</v>
      </c>
      <c r="F3441" s="1" t="s">
        <v>8128</v>
      </c>
      <c r="G3441" s="1" t="s">
        <v>8139</v>
      </c>
      <c r="H3441" s="1" t="s">
        <v>18577</v>
      </c>
      <c r="I3441" s="5">
        <v>3.0</v>
      </c>
      <c r="J3441" s="1" t="s">
        <v>4759</v>
      </c>
      <c r="K3441" s="1" t="s">
        <v>8131</v>
      </c>
      <c r="L3441" s="1" t="s">
        <v>8132</v>
      </c>
      <c r="M3441" s="1" t="s">
        <v>8133</v>
      </c>
      <c r="N3441" s="5">
        <v>3.4628088000102E13</v>
      </c>
      <c r="O3441" s="1" t="s">
        <v>1072</v>
      </c>
      <c r="P3441" s="1" t="s">
        <v>8134</v>
      </c>
      <c r="Q3441" s="5">
        <v>2.0</v>
      </c>
      <c r="R3441" s="15">
        <v>43699.0</v>
      </c>
      <c r="S3441" s="5">
        <v>0.0</v>
      </c>
      <c r="T3441" s="10"/>
      <c r="U3441" s="10"/>
      <c r="V3441" s="15">
        <v>43699.0</v>
      </c>
      <c r="W3441" s="5">
        <v>161001.0</v>
      </c>
      <c r="X3441" s="1" t="s">
        <v>8135</v>
      </c>
      <c r="Y3441" s="1" t="s">
        <v>1090</v>
      </c>
      <c r="Z3441" s="1" t="s">
        <v>8136</v>
      </c>
      <c r="AA3441" s="5">
        <v>1400.0</v>
      </c>
      <c r="AB3441" s="10"/>
      <c r="AC3441" s="1" t="s">
        <v>8137</v>
      </c>
      <c r="AD3441" s="5">
        <v>3.80642E7</v>
      </c>
      <c r="AE3441" s="1" t="s">
        <v>1205</v>
      </c>
      <c r="AF3441" s="5">
        <v>5401.0</v>
      </c>
      <c r="AG3441" s="5">
        <v>34.0</v>
      </c>
      <c r="AH3441" s="5">
        <v>9.8951888E7</v>
      </c>
      <c r="AI3441" s="10"/>
      <c r="AJ3441" s="10"/>
      <c r="AK3441" s="10"/>
      <c r="AL3441" s="10"/>
      <c r="AM3441" s="1" t="s">
        <v>8138</v>
      </c>
      <c r="AN3441" s="10"/>
      <c r="AO3441" s="10"/>
      <c r="AP3441" s="1" t="s">
        <v>3834</v>
      </c>
    </row>
    <row r="3442">
      <c r="A3442" s="1" t="s">
        <v>4752</v>
      </c>
      <c r="B3442" s="14">
        <v>46170.0</v>
      </c>
      <c r="C3442" s="1" t="s">
        <v>16852</v>
      </c>
      <c r="D3442" s="5">
        <v>5.2838536000184E13</v>
      </c>
      <c r="E3442" s="1" t="s">
        <v>4752</v>
      </c>
      <c r="F3442" s="1" t="s">
        <v>1097</v>
      </c>
      <c r="G3442" s="1" t="s">
        <v>4761</v>
      </c>
      <c r="H3442" s="1" t="s">
        <v>18578</v>
      </c>
      <c r="I3442" s="5">
        <v>101.0</v>
      </c>
      <c r="J3442" s="1" t="s">
        <v>4759</v>
      </c>
      <c r="K3442" s="1" t="s">
        <v>16854</v>
      </c>
      <c r="L3442" s="1" t="s">
        <v>16855</v>
      </c>
      <c r="M3442" s="1" t="s">
        <v>16856</v>
      </c>
      <c r="N3442" s="5">
        <v>5.2838536000184E13</v>
      </c>
      <c r="O3442" s="1" t="s">
        <v>1072</v>
      </c>
      <c r="P3442" s="1" t="s">
        <v>16857</v>
      </c>
      <c r="Q3442" s="5">
        <v>2.0</v>
      </c>
      <c r="R3442" s="15">
        <v>45239.0</v>
      </c>
      <c r="S3442" s="5">
        <v>0.0</v>
      </c>
      <c r="T3442" s="10"/>
      <c r="U3442" s="5">
        <v>105.0</v>
      </c>
      <c r="V3442" s="15">
        <v>45239.0</v>
      </c>
      <c r="W3442" s="5">
        <v>161001.0</v>
      </c>
      <c r="X3442" s="10"/>
      <c r="Y3442" s="1" t="s">
        <v>1075</v>
      </c>
      <c r="Z3442" s="1" t="s">
        <v>16858</v>
      </c>
      <c r="AA3442" s="5">
        <v>745.0</v>
      </c>
      <c r="AB3442" s="10"/>
      <c r="AC3442" s="1" t="s">
        <v>5702</v>
      </c>
      <c r="AD3442" s="5">
        <v>8.838E7</v>
      </c>
      <c r="AE3442" s="1" t="s">
        <v>1386</v>
      </c>
      <c r="AF3442" s="5">
        <v>8251.0</v>
      </c>
      <c r="AG3442" s="5">
        <v>47.0</v>
      </c>
      <c r="AH3442" s="5">
        <v>9.6500876E7</v>
      </c>
      <c r="AI3442" s="5">
        <v>0.0</v>
      </c>
      <c r="AJ3442" s="5">
        <v>0.0</v>
      </c>
      <c r="AK3442" s="10"/>
      <c r="AL3442" s="10"/>
      <c r="AM3442" s="1" t="s">
        <v>16859</v>
      </c>
      <c r="AN3442" s="10"/>
      <c r="AO3442" s="10"/>
      <c r="AP3442" s="1" t="s">
        <v>16860</v>
      </c>
    </row>
    <row r="3443">
      <c r="A3443" s="1" t="s">
        <v>4752</v>
      </c>
      <c r="B3443" s="16">
        <v>46324.0</v>
      </c>
      <c r="C3443" s="1" t="s">
        <v>18579</v>
      </c>
      <c r="D3443" s="5">
        <v>5.0716162000107E13</v>
      </c>
      <c r="E3443" s="1" t="s">
        <v>4752</v>
      </c>
      <c r="F3443" s="1" t="s">
        <v>1097</v>
      </c>
      <c r="G3443" s="1" t="s">
        <v>4799</v>
      </c>
      <c r="H3443" s="1" t="s">
        <v>18580</v>
      </c>
      <c r="I3443" s="5">
        <v>58.0</v>
      </c>
      <c r="J3443" s="1" t="s">
        <v>4759</v>
      </c>
      <c r="K3443" s="1" t="s">
        <v>18581</v>
      </c>
      <c r="L3443" s="1" t="s">
        <v>18582</v>
      </c>
      <c r="M3443" s="1" t="s">
        <v>18583</v>
      </c>
      <c r="N3443" s="5">
        <v>5.0716162000107E13</v>
      </c>
      <c r="O3443" s="1" t="s">
        <v>1072</v>
      </c>
      <c r="P3443" s="1" t="s">
        <v>18584</v>
      </c>
      <c r="Q3443" s="5">
        <v>2.0</v>
      </c>
      <c r="R3443" s="15">
        <v>45063.0</v>
      </c>
      <c r="S3443" s="5">
        <v>0.0</v>
      </c>
      <c r="T3443" s="10"/>
      <c r="U3443" s="5">
        <v>105.0</v>
      </c>
      <c r="V3443" s="15">
        <v>45063.0</v>
      </c>
      <c r="W3443" s="5">
        <v>161001.0</v>
      </c>
      <c r="X3443" s="1" t="s">
        <v>3233</v>
      </c>
      <c r="Y3443" s="1" t="s">
        <v>1090</v>
      </c>
      <c r="Z3443" s="1" t="s">
        <v>18585</v>
      </c>
      <c r="AA3443" s="5">
        <v>3097.0</v>
      </c>
      <c r="AB3443" s="1" t="s">
        <v>18586</v>
      </c>
      <c r="AC3443" s="1" t="s">
        <v>18587</v>
      </c>
      <c r="AD3443" s="5">
        <v>7.698014E7</v>
      </c>
      <c r="AE3443" s="1" t="s">
        <v>1313</v>
      </c>
      <c r="AF3443" s="5">
        <v>13.0</v>
      </c>
      <c r="AG3443" s="5">
        <v>69.0</v>
      </c>
      <c r="AH3443" s="5">
        <v>9.3591678E7</v>
      </c>
      <c r="AI3443" s="5">
        <v>0.0</v>
      </c>
      <c r="AJ3443" s="5">
        <v>0.0</v>
      </c>
      <c r="AK3443" s="10"/>
      <c r="AL3443" s="10"/>
      <c r="AM3443" s="1" t="s">
        <v>18588</v>
      </c>
      <c r="AN3443" s="10"/>
      <c r="AO3443" s="10"/>
      <c r="AP3443" s="1" t="s">
        <v>18589</v>
      </c>
    </row>
    <row r="3444">
      <c r="A3444" s="1" t="s">
        <v>4752</v>
      </c>
      <c r="B3444" s="14">
        <v>45828.0</v>
      </c>
      <c r="C3444" s="1" t="s">
        <v>18590</v>
      </c>
      <c r="D3444" s="5">
        <v>1.7215175000119E13</v>
      </c>
      <c r="E3444" s="1" t="s">
        <v>4752</v>
      </c>
      <c r="F3444" s="1" t="s">
        <v>1097</v>
      </c>
      <c r="G3444" s="1" t="s">
        <v>4761</v>
      </c>
      <c r="H3444" s="1" t="s">
        <v>18591</v>
      </c>
      <c r="I3444" s="5">
        <v>101.0</v>
      </c>
      <c r="J3444" s="1" t="s">
        <v>4759</v>
      </c>
      <c r="K3444" s="1" t="s">
        <v>18592</v>
      </c>
      <c r="L3444" s="1" t="s">
        <v>18593</v>
      </c>
      <c r="M3444" s="1" t="s">
        <v>18594</v>
      </c>
      <c r="N3444" s="5">
        <v>1.7215175000119E13</v>
      </c>
      <c r="O3444" s="1" t="s">
        <v>1072</v>
      </c>
      <c r="P3444" s="1" t="s">
        <v>18595</v>
      </c>
      <c r="Q3444" s="5">
        <v>2.0</v>
      </c>
      <c r="R3444" s="15">
        <v>41190.0</v>
      </c>
      <c r="S3444" s="5">
        <v>0.0</v>
      </c>
      <c r="T3444" s="10"/>
      <c r="U3444" s="10"/>
      <c r="V3444" s="15">
        <v>41190.0</v>
      </c>
      <c r="W3444" s="5">
        <v>133402.0</v>
      </c>
      <c r="X3444" s="1" t="s">
        <v>18596</v>
      </c>
      <c r="Y3444" s="1" t="s">
        <v>1118</v>
      </c>
      <c r="Z3444" s="1" t="s">
        <v>18597</v>
      </c>
      <c r="AA3444" s="1" t="s">
        <v>1410</v>
      </c>
      <c r="AB3444" s="1" t="s">
        <v>18598</v>
      </c>
      <c r="AC3444" s="1" t="s">
        <v>1121</v>
      </c>
      <c r="AD3444" s="5">
        <v>7.7908E7</v>
      </c>
      <c r="AE3444" s="1" t="s">
        <v>1568</v>
      </c>
      <c r="AF3444" s="5">
        <v>72.0</v>
      </c>
      <c r="AG3444" s="5">
        <v>38.0</v>
      </c>
      <c r="AH3444" s="5">
        <v>3.8212877E7</v>
      </c>
      <c r="AI3444" s="10"/>
      <c r="AJ3444" s="10"/>
      <c r="AK3444" s="10"/>
      <c r="AL3444" s="10"/>
      <c r="AM3444" s="1" t="s">
        <v>18599</v>
      </c>
      <c r="AN3444" s="10"/>
      <c r="AO3444" s="10"/>
      <c r="AP3444" s="1" t="s">
        <v>18600</v>
      </c>
    </row>
    <row r="3445">
      <c r="A3445" s="1" t="s">
        <v>4752</v>
      </c>
      <c r="B3445" s="14">
        <v>46238.0</v>
      </c>
      <c r="C3445" s="1" t="s">
        <v>18601</v>
      </c>
      <c r="D3445" s="5">
        <v>1.7469701015018E13</v>
      </c>
      <c r="E3445" s="1" t="s">
        <v>4752</v>
      </c>
      <c r="F3445" s="1" t="s">
        <v>1097</v>
      </c>
      <c r="G3445" s="1" t="s">
        <v>18602</v>
      </c>
      <c r="H3445" s="1" t="s">
        <v>18603</v>
      </c>
      <c r="I3445" s="5">
        <v>32.0</v>
      </c>
      <c r="J3445" s="1" t="s">
        <v>4759</v>
      </c>
      <c r="K3445" s="1" t="s">
        <v>18604</v>
      </c>
      <c r="L3445" s="1" t="s">
        <v>18605</v>
      </c>
      <c r="M3445" s="1" t="s">
        <v>18606</v>
      </c>
      <c r="N3445" s="5">
        <v>1.7469701015018E13</v>
      </c>
      <c r="O3445" s="1" t="s">
        <v>1103</v>
      </c>
      <c r="P3445" s="1" t="s">
        <v>18607</v>
      </c>
      <c r="Q3445" s="5">
        <v>2.0</v>
      </c>
      <c r="R3445" s="15">
        <v>41303.0</v>
      </c>
      <c r="S3445" s="5">
        <v>0.0</v>
      </c>
      <c r="T3445" s="10"/>
      <c r="U3445" s="10"/>
      <c r="V3445" s="15">
        <v>41303.0</v>
      </c>
      <c r="W3445" s="5">
        <v>710301.0</v>
      </c>
      <c r="X3445" s="1" t="s">
        <v>18608</v>
      </c>
      <c r="Y3445" s="1" t="s">
        <v>1384</v>
      </c>
      <c r="Z3445" s="1" t="s">
        <v>18609</v>
      </c>
      <c r="AA3445" s="1" t="s">
        <v>1120</v>
      </c>
      <c r="AB3445" s="10"/>
      <c r="AC3445" s="1" t="s">
        <v>1121</v>
      </c>
      <c r="AD3445" s="5">
        <v>3.5685E7</v>
      </c>
      <c r="AE3445" s="1" t="s">
        <v>1205</v>
      </c>
      <c r="AF3445" s="5">
        <v>4673.0</v>
      </c>
      <c r="AG3445" s="5">
        <v>31.0</v>
      </c>
      <c r="AH3445" s="5">
        <v>3.2191122E7</v>
      </c>
      <c r="AI3445" s="10"/>
      <c r="AJ3445" s="10"/>
      <c r="AK3445" s="5">
        <v>41.0</v>
      </c>
      <c r="AL3445" s="5">
        <v>3.3295959E7</v>
      </c>
      <c r="AM3445" s="1" t="s">
        <v>18610</v>
      </c>
      <c r="AN3445" s="10"/>
      <c r="AO3445" s="10"/>
      <c r="AP3445" s="1" t="s">
        <v>18611</v>
      </c>
    </row>
    <row r="3446">
      <c r="A3446" s="1" t="s">
        <v>4752</v>
      </c>
      <c r="B3446" s="14">
        <v>46257.0</v>
      </c>
      <c r="C3446" s="1" t="s">
        <v>18612</v>
      </c>
      <c r="D3446" s="5">
        <v>4.5903904000165E13</v>
      </c>
      <c r="E3446" s="1" t="s">
        <v>4752</v>
      </c>
      <c r="F3446" s="1" t="s">
        <v>1097</v>
      </c>
      <c r="G3446" s="1" t="s">
        <v>4761</v>
      </c>
      <c r="H3446" s="1" t="s">
        <v>18613</v>
      </c>
      <c r="I3446" s="5">
        <v>101.0</v>
      </c>
      <c r="J3446" s="1" t="s">
        <v>4759</v>
      </c>
      <c r="K3446" s="1" t="s">
        <v>18614</v>
      </c>
      <c r="L3446" s="1" t="s">
        <v>18615</v>
      </c>
      <c r="M3446" s="1" t="s">
        <v>18616</v>
      </c>
      <c r="N3446" s="5">
        <v>4.5903904000165E13</v>
      </c>
      <c r="O3446" s="1" t="s">
        <v>1072</v>
      </c>
      <c r="P3446" s="10"/>
      <c r="Q3446" s="5">
        <v>2.0</v>
      </c>
      <c r="R3446" s="15">
        <v>44655.0</v>
      </c>
      <c r="S3446" s="5">
        <v>0.0</v>
      </c>
      <c r="T3446" s="10"/>
      <c r="U3446" s="10"/>
      <c r="V3446" s="15">
        <v>44655.0</v>
      </c>
      <c r="W3446" s="5">
        <v>161001.0</v>
      </c>
      <c r="X3446" s="1" t="s">
        <v>18617</v>
      </c>
      <c r="Y3446" s="1" t="s">
        <v>1075</v>
      </c>
      <c r="Z3446" s="1" t="s">
        <v>18618</v>
      </c>
      <c r="AA3446" s="5">
        <v>1042.0</v>
      </c>
      <c r="AB3446" s="10"/>
      <c r="AC3446" s="1" t="s">
        <v>18619</v>
      </c>
      <c r="AD3446" s="5">
        <v>7.913E7</v>
      </c>
      <c r="AE3446" s="1" t="s">
        <v>1940</v>
      </c>
      <c r="AF3446" s="5">
        <v>9143.0</v>
      </c>
      <c r="AG3446" s="5">
        <v>67.0</v>
      </c>
      <c r="AH3446" s="5">
        <v>9.9013272E7</v>
      </c>
      <c r="AI3446" s="10"/>
      <c r="AJ3446" s="10"/>
      <c r="AK3446" s="10"/>
      <c r="AL3446" s="10"/>
      <c r="AM3446" s="1" t="s">
        <v>18620</v>
      </c>
      <c r="AN3446" s="10"/>
      <c r="AO3446" s="10"/>
      <c r="AP3446" s="1" t="s">
        <v>9462</v>
      </c>
    </row>
    <row r="3447">
      <c r="A3447" s="1" t="s">
        <v>4752</v>
      </c>
      <c r="B3447" s="16">
        <v>45941.0</v>
      </c>
      <c r="C3447" s="1" t="s">
        <v>5686</v>
      </c>
      <c r="D3447" s="5">
        <v>4.78206330001E13</v>
      </c>
      <c r="E3447" s="1" t="s">
        <v>4752</v>
      </c>
      <c r="F3447" s="1" t="s">
        <v>4858</v>
      </c>
      <c r="G3447" s="1" t="s">
        <v>4859</v>
      </c>
      <c r="H3447" s="1" t="s">
        <v>18621</v>
      </c>
      <c r="I3447" s="5">
        <v>35.0</v>
      </c>
      <c r="J3447" s="1" t="s">
        <v>4759</v>
      </c>
      <c r="K3447" s="1" t="s">
        <v>5686</v>
      </c>
      <c r="L3447" s="1" t="s">
        <v>5688</v>
      </c>
      <c r="M3447" s="1" t="s">
        <v>5689</v>
      </c>
      <c r="N3447" s="5">
        <v>4.78206330001E13</v>
      </c>
      <c r="O3447" s="1" t="s">
        <v>1072</v>
      </c>
      <c r="P3447" s="1" t="s">
        <v>5690</v>
      </c>
      <c r="Q3447" s="5">
        <v>2.0</v>
      </c>
      <c r="R3447" s="15">
        <v>44806.0</v>
      </c>
      <c r="S3447" s="5">
        <v>0.0</v>
      </c>
      <c r="T3447" s="10"/>
      <c r="U3447" s="10"/>
      <c r="V3447" s="15">
        <v>44806.0</v>
      </c>
      <c r="W3447" s="5">
        <v>2621300.0</v>
      </c>
      <c r="X3447" s="1" t="s">
        <v>5691</v>
      </c>
      <c r="Y3447" s="1" t="s">
        <v>1075</v>
      </c>
      <c r="Z3447" s="1" t="s">
        <v>5692</v>
      </c>
      <c r="AA3447" s="1" t="s">
        <v>1120</v>
      </c>
      <c r="AB3447" s="10"/>
      <c r="AC3447" s="1" t="s">
        <v>5693</v>
      </c>
      <c r="AD3447" s="5">
        <v>4.5658464E7</v>
      </c>
      <c r="AE3447" s="1" t="s">
        <v>1106</v>
      </c>
      <c r="AF3447" s="5">
        <v>3573.0</v>
      </c>
      <c r="AG3447" s="5">
        <v>77.0</v>
      </c>
      <c r="AH3447" s="5">
        <v>3.6283119E7</v>
      </c>
      <c r="AI3447" s="10"/>
      <c r="AJ3447" s="10"/>
      <c r="AK3447" s="10"/>
      <c r="AL3447" s="10"/>
      <c r="AM3447" s="1" t="s">
        <v>5694</v>
      </c>
      <c r="AN3447" s="10"/>
      <c r="AO3447" s="10"/>
      <c r="AP3447" s="1" t="s">
        <v>5695</v>
      </c>
    </row>
    <row r="3448">
      <c r="A3448" s="1" t="s">
        <v>4752</v>
      </c>
      <c r="B3448" s="14">
        <v>45932.0</v>
      </c>
      <c r="C3448" s="1" t="s">
        <v>16526</v>
      </c>
      <c r="D3448" s="5">
        <v>2.1546022000121E13</v>
      </c>
      <c r="E3448" s="1" t="s">
        <v>4752</v>
      </c>
      <c r="F3448" s="1" t="s">
        <v>1097</v>
      </c>
      <c r="G3448" s="1" t="s">
        <v>8423</v>
      </c>
      <c r="H3448" s="1" t="s">
        <v>4414</v>
      </c>
      <c r="I3448" s="1" t="s">
        <v>3308</v>
      </c>
      <c r="J3448" s="1" t="s">
        <v>1069</v>
      </c>
      <c r="K3448" s="1" t="s">
        <v>4404</v>
      </c>
      <c r="L3448" s="1" t="s">
        <v>4407</v>
      </c>
      <c r="M3448" s="1" t="s">
        <v>4408</v>
      </c>
      <c r="N3448" s="5">
        <v>2.1546022000121E13</v>
      </c>
      <c r="O3448" s="1" t="s">
        <v>1072</v>
      </c>
      <c r="P3448" s="1" t="s">
        <v>4409</v>
      </c>
      <c r="Q3448" s="5">
        <v>2.0</v>
      </c>
      <c r="R3448" s="15">
        <v>41983.0</v>
      </c>
      <c r="S3448" s="5">
        <v>0.0</v>
      </c>
      <c r="T3448" s="10"/>
      <c r="U3448" s="10"/>
      <c r="V3448" s="15">
        <v>41983.0</v>
      </c>
      <c r="W3448" s="5">
        <v>4612500.0</v>
      </c>
      <c r="X3448" s="1" t="s">
        <v>4410</v>
      </c>
      <c r="Y3448" s="1" t="s">
        <v>1075</v>
      </c>
      <c r="Z3448" s="1" t="s">
        <v>2595</v>
      </c>
      <c r="AA3448" s="5">
        <v>644.0</v>
      </c>
      <c r="AB3448" s="10"/>
      <c r="AC3448" s="1" t="s">
        <v>1078</v>
      </c>
      <c r="AD3448" s="5">
        <v>7.56E7</v>
      </c>
      <c r="AE3448" s="1" t="s">
        <v>1413</v>
      </c>
      <c r="AF3448" s="5">
        <v>9379.0</v>
      </c>
      <c r="AG3448" s="5">
        <v>64.0</v>
      </c>
      <c r="AH3448" s="5">
        <v>9.9611299E7</v>
      </c>
      <c r="AI3448" s="10"/>
      <c r="AJ3448" s="10"/>
      <c r="AK3448" s="10"/>
      <c r="AL3448" s="10"/>
      <c r="AM3448" s="10"/>
      <c r="AN3448" s="10"/>
      <c r="AO3448" s="10"/>
      <c r="AP3448" s="1" t="s">
        <v>4411</v>
      </c>
    </row>
    <row r="3449">
      <c r="A3449" s="1" t="s">
        <v>4752</v>
      </c>
      <c r="B3449" s="14">
        <v>45897.0</v>
      </c>
      <c r="C3449" s="1" t="s">
        <v>4869</v>
      </c>
      <c r="D3449" s="5">
        <v>3.1574078000143E13</v>
      </c>
      <c r="E3449" s="1" t="s">
        <v>4752</v>
      </c>
      <c r="F3449" s="1" t="s">
        <v>1097</v>
      </c>
      <c r="G3449" s="1" t="s">
        <v>4761</v>
      </c>
      <c r="H3449" s="1" t="s">
        <v>18622</v>
      </c>
      <c r="I3449" s="5">
        <v>101.0</v>
      </c>
      <c r="J3449" s="1" t="s">
        <v>4759</v>
      </c>
      <c r="K3449" s="1" t="s">
        <v>4871</v>
      </c>
      <c r="L3449" s="1" t="s">
        <v>4872</v>
      </c>
      <c r="M3449" s="1" t="s">
        <v>4873</v>
      </c>
      <c r="N3449" s="5">
        <v>3.1574078000143E13</v>
      </c>
      <c r="O3449" s="1" t="s">
        <v>1072</v>
      </c>
      <c r="P3449" s="1" t="s">
        <v>4869</v>
      </c>
      <c r="Q3449" s="5">
        <v>2.0</v>
      </c>
      <c r="R3449" s="15">
        <v>43364.0</v>
      </c>
      <c r="S3449" s="5">
        <v>0.0</v>
      </c>
      <c r="T3449" s="10"/>
      <c r="U3449" s="10"/>
      <c r="V3449" s="15">
        <v>43364.0</v>
      </c>
      <c r="W3449" s="5">
        <v>161001.0</v>
      </c>
      <c r="X3449" s="1" t="s">
        <v>4874</v>
      </c>
      <c r="Y3449" s="1" t="s">
        <v>1075</v>
      </c>
      <c r="Z3449" s="1" t="s">
        <v>4875</v>
      </c>
      <c r="AA3449" s="5">
        <v>367.0</v>
      </c>
      <c r="AB3449" s="1" t="s">
        <v>1337</v>
      </c>
      <c r="AC3449" s="1" t="s">
        <v>1078</v>
      </c>
      <c r="AD3449" s="5">
        <v>7.835E7</v>
      </c>
      <c r="AE3449" s="1" t="s">
        <v>1122</v>
      </c>
      <c r="AF3449" s="5">
        <v>9873.0</v>
      </c>
      <c r="AG3449" s="5">
        <v>66.0</v>
      </c>
      <c r="AH3449" s="5">
        <v>3.5921322E7</v>
      </c>
      <c r="AI3449" s="5">
        <v>65.0</v>
      </c>
      <c r="AJ3449" s="5">
        <v>9.9041622E7</v>
      </c>
      <c r="AK3449" s="10"/>
      <c r="AL3449" s="10"/>
      <c r="AM3449" s="1" t="s">
        <v>4876</v>
      </c>
      <c r="AN3449" s="10"/>
      <c r="AO3449" s="10"/>
      <c r="AP3449" s="1" t="s">
        <v>4877</v>
      </c>
    </row>
    <row r="3450">
      <c r="A3450" s="1" t="s">
        <v>4752</v>
      </c>
      <c r="B3450" s="14">
        <v>46067.0</v>
      </c>
      <c r="C3450" s="1" t="s">
        <v>18623</v>
      </c>
      <c r="D3450" s="5">
        <v>5.0177723000139E13</v>
      </c>
      <c r="E3450" s="1" t="s">
        <v>4752</v>
      </c>
      <c r="F3450" s="1" t="s">
        <v>1097</v>
      </c>
      <c r="G3450" s="1" t="s">
        <v>4761</v>
      </c>
      <c r="H3450" s="1" t="s">
        <v>18624</v>
      </c>
      <c r="I3450" s="5">
        <v>101.0</v>
      </c>
      <c r="J3450" s="1" t="s">
        <v>4759</v>
      </c>
      <c r="K3450" s="1" t="s">
        <v>18625</v>
      </c>
      <c r="L3450" s="1" t="s">
        <v>18626</v>
      </c>
      <c r="M3450" s="1" t="s">
        <v>18627</v>
      </c>
      <c r="N3450" s="5">
        <v>5.0177723000139E13</v>
      </c>
      <c r="O3450" s="1" t="s">
        <v>1072</v>
      </c>
      <c r="P3450" s="1" t="s">
        <v>10955</v>
      </c>
      <c r="Q3450" s="5">
        <v>2.0</v>
      </c>
      <c r="R3450" s="15">
        <v>45019.0</v>
      </c>
      <c r="S3450" s="5">
        <v>0.0</v>
      </c>
      <c r="T3450" s="10"/>
      <c r="U3450" s="10"/>
      <c r="V3450" s="15">
        <v>45019.0</v>
      </c>
      <c r="W3450" s="5">
        <v>161001.0</v>
      </c>
      <c r="X3450" s="10"/>
      <c r="Y3450" s="1" t="s">
        <v>1075</v>
      </c>
      <c r="Z3450" s="1" t="s">
        <v>18628</v>
      </c>
      <c r="AA3450" s="5">
        <v>321.0</v>
      </c>
      <c r="AB3450" s="10"/>
      <c r="AC3450" s="1" t="s">
        <v>1078</v>
      </c>
      <c r="AD3450" s="5">
        <v>3.8108E7</v>
      </c>
      <c r="AE3450" s="1" t="s">
        <v>1205</v>
      </c>
      <c r="AF3450" s="5">
        <v>602.0</v>
      </c>
      <c r="AG3450" s="5">
        <v>34.0</v>
      </c>
      <c r="AH3450" s="5">
        <v>8.4220069E7</v>
      </c>
      <c r="AI3450" s="10"/>
      <c r="AJ3450" s="10"/>
      <c r="AK3450" s="10"/>
      <c r="AL3450" s="10"/>
      <c r="AM3450" s="1" t="s">
        <v>18629</v>
      </c>
      <c r="AN3450" s="10"/>
      <c r="AO3450" s="10"/>
      <c r="AP3450" s="1" t="s">
        <v>2824</v>
      </c>
    </row>
    <row r="3451">
      <c r="A3451" s="1" t="s">
        <v>4752</v>
      </c>
      <c r="B3451" s="14">
        <v>45901.0</v>
      </c>
      <c r="C3451" s="1" t="s">
        <v>9966</v>
      </c>
      <c r="D3451" s="5">
        <v>4.3268998000112E13</v>
      </c>
      <c r="E3451" s="1" t="s">
        <v>4752</v>
      </c>
      <c r="F3451" s="1" t="s">
        <v>1097</v>
      </c>
      <c r="G3451" s="1" t="s">
        <v>4898</v>
      </c>
      <c r="H3451" s="1" t="s">
        <v>18630</v>
      </c>
      <c r="I3451" s="5">
        <v>78.0</v>
      </c>
      <c r="J3451" s="1" t="s">
        <v>4759</v>
      </c>
      <c r="K3451" s="1" t="s">
        <v>9966</v>
      </c>
      <c r="L3451" s="1" t="s">
        <v>9968</v>
      </c>
      <c r="M3451" s="1" t="s">
        <v>9969</v>
      </c>
      <c r="N3451" s="5">
        <v>4.3268998000112E13</v>
      </c>
      <c r="O3451" s="1" t="s">
        <v>1072</v>
      </c>
      <c r="P3451" s="10"/>
      <c r="Q3451" s="5">
        <v>2.0</v>
      </c>
      <c r="R3451" s="15">
        <v>44433.0</v>
      </c>
      <c r="S3451" s="5">
        <v>0.0</v>
      </c>
      <c r="T3451" s="10"/>
      <c r="U3451" s="10"/>
      <c r="V3451" s="15">
        <v>44433.0</v>
      </c>
      <c r="W3451" s="5">
        <v>161001.0</v>
      </c>
      <c r="X3451" s="1" t="s">
        <v>9970</v>
      </c>
      <c r="Y3451" s="1" t="s">
        <v>1075</v>
      </c>
      <c r="Z3451" s="1" t="s">
        <v>9971</v>
      </c>
      <c r="AA3451" s="5">
        <v>296.0</v>
      </c>
      <c r="AB3451" s="1" t="s">
        <v>9972</v>
      </c>
      <c r="AC3451" s="1" t="s">
        <v>9973</v>
      </c>
      <c r="AD3451" s="5">
        <v>3.8200492E7</v>
      </c>
      <c r="AE3451" s="1" t="s">
        <v>1205</v>
      </c>
      <c r="AF3451" s="5">
        <v>4541.0</v>
      </c>
      <c r="AG3451" s="5">
        <v>34.0</v>
      </c>
      <c r="AH3451" s="5">
        <v>9.9182349E7</v>
      </c>
      <c r="AI3451" s="5">
        <v>34.0</v>
      </c>
      <c r="AJ3451" s="5">
        <v>9.6749166E7</v>
      </c>
      <c r="AK3451" s="10"/>
      <c r="AL3451" s="10"/>
      <c r="AM3451" s="1" t="s">
        <v>9974</v>
      </c>
      <c r="AN3451" s="10"/>
      <c r="AO3451" s="10"/>
      <c r="AP3451" s="1" t="s">
        <v>6703</v>
      </c>
    </row>
    <row r="3452">
      <c r="A3452" s="1" t="s">
        <v>4752</v>
      </c>
      <c r="B3452" s="14">
        <v>45928.0</v>
      </c>
      <c r="C3452" s="1" t="s">
        <v>15297</v>
      </c>
      <c r="D3452" s="5">
        <v>5.73208710001E13</v>
      </c>
      <c r="E3452" s="1" t="s">
        <v>4752</v>
      </c>
      <c r="F3452" s="1" t="s">
        <v>1097</v>
      </c>
      <c r="G3452" s="1" t="s">
        <v>4799</v>
      </c>
      <c r="H3452" s="1" t="s">
        <v>18631</v>
      </c>
      <c r="I3452" s="5">
        <v>58.0</v>
      </c>
      <c r="J3452" s="1" t="s">
        <v>4759</v>
      </c>
      <c r="K3452" s="1" t="s">
        <v>15299</v>
      </c>
      <c r="L3452" s="1" t="s">
        <v>15300</v>
      </c>
      <c r="M3452" s="1" t="s">
        <v>15301</v>
      </c>
      <c r="N3452" s="5">
        <v>5.73208710001E13</v>
      </c>
      <c r="O3452" s="1" t="s">
        <v>1072</v>
      </c>
      <c r="P3452" s="1" t="s">
        <v>15302</v>
      </c>
      <c r="Q3452" s="5">
        <v>2.0</v>
      </c>
      <c r="R3452" s="15">
        <v>38072.0</v>
      </c>
      <c r="S3452" s="5">
        <v>0.0</v>
      </c>
      <c r="T3452" s="10"/>
      <c r="U3452" s="10"/>
      <c r="V3452" s="15">
        <v>32294.0</v>
      </c>
      <c r="W3452" s="5">
        <v>230600.0</v>
      </c>
      <c r="X3452" s="1" t="s">
        <v>15303</v>
      </c>
      <c r="Y3452" s="1" t="s">
        <v>1090</v>
      </c>
      <c r="Z3452" s="1" t="s">
        <v>15304</v>
      </c>
      <c r="AA3452" s="5">
        <v>8000.0</v>
      </c>
      <c r="AB3452" s="1" t="s">
        <v>15305</v>
      </c>
      <c r="AC3452" s="1" t="s">
        <v>15306</v>
      </c>
      <c r="AD3452" s="5">
        <v>1.906755E7</v>
      </c>
      <c r="AE3452" s="1" t="s">
        <v>1079</v>
      </c>
      <c r="AF3452" s="5">
        <v>6929.0</v>
      </c>
      <c r="AG3452" s="5">
        <v>18.0</v>
      </c>
      <c r="AH3452" s="5">
        <v>3.9161183E7</v>
      </c>
      <c r="AI3452" s="10"/>
      <c r="AJ3452" s="10"/>
      <c r="AK3452" s="10"/>
      <c r="AL3452" s="10"/>
      <c r="AM3452" s="1" t="s">
        <v>15307</v>
      </c>
      <c r="AN3452" s="10"/>
      <c r="AO3452" s="10"/>
      <c r="AP3452" s="1" t="s">
        <v>10854</v>
      </c>
    </row>
    <row r="3453">
      <c r="A3453" s="1" t="s">
        <v>4752</v>
      </c>
      <c r="B3453" s="14">
        <v>46109.0</v>
      </c>
      <c r="C3453" s="1" t="s">
        <v>5515</v>
      </c>
      <c r="D3453" s="5">
        <v>4.3678296000107E13</v>
      </c>
      <c r="E3453" s="1" t="s">
        <v>4752</v>
      </c>
      <c r="F3453" s="1" t="s">
        <v>1097</v>
      </c>
      <c r="G3453" s="1" t="s">
        <v>4761</v>
      </c>
      <c r="H3453" s="1" t="s">
        <v>18632</v>
      </c>
      <c r="I3453" s="5">
        <v>101.0</v>
      </c>
      <c r="J3453" s="1" t="s">
        <v>4759</v>
      </c>
      <c r="K3453" s="1" t="s">
        <v>5518</v>
      </c>
      <c r="L3453" s="1" t="s">
        <v>5519</v>
      </c>
      <c r="M3453" s="1" t="s">
        <v>5520</v>
      </c>
      <c r="N3453" s="5">
        <v>4.3678296000107E13</v>
      </c>
      <c r="O3453" s="1" t="s">
        <v>1072</v>
      </c>
      <c r="P3453" s="1" t="s">
        <v>5515</v>
      </c>
      <c r="Q3453" s="5">
        <v>2.0</v>
      </c>
      <c r="R3453" s="15">
        <v>44467.0</v>
      </c>
      <c r="S3453" s="5">
        <v>0.0</v>
      </c>
      <c r="T3453" s="10"/>
      <c r="U3453" s="10"/>
      <c r="V3453" s="15">
        <v>44467.0</v>
      </c>
      <c r="W3453" s="5">
        <v>161001.0</v>
      </c>
      <c r="X3453" s="1" t="s">
        <v>5521</v>
      </c>
      <c r="Y3453" s="1" t="s">
        <v>1075</v>
      </c>
      <c r="Z3453" s="1" t="s">
        <v>5522</v>
      </c>
      <c r="AA3453" s="5">
        <v>185.0</v>
      </c>
      <c r="AB3453" s="10"/>
      <c r="AC3453" s="1" t="s">
        <v>5523</v>
      </c>
      <c r="AD3453" s="5">
        <v>1.3722266E7</v>
      </c>
      <c r="AE3453" s="1" t="s">
        <v>1079</v>
      </c>
      <c r="AF3453" s="5">
        <v>7095.0</v>
      </c>
      <c r="AG3453" s="5">
        <v>19.0</v>
      </c>
      <c r="AH3453" s="5">
        <v>9.2143115E7</v>
      </c>
      <c r="AI3453" s="10"/>
      <c r="AJ3453" s="10"/>
      <c r="AK3453" s="10"/>
      <c r="AL3453" s="10"/>
      <c r="AM3453" s="1" t="s">
        <v>5524</v>
      </c>
      <c r="AN3453" s="10"/>
      <c r="AO3453" s="10"/>
      <c r="AP3453" s="1" t="s">
        <v>5525</v>
      </c>
    </row>
    <row r="3454">
      <c r="A3454" s="1" t="s">
        <v>4752</v>
      </c>
      <c r="B3454" s="14">
        <v>45964.0</v>
      </c>
      <c r="C3454" s="1" t="s">
        <v>8775</v>
      </c>
      <c r="D3454" s="5">
        <v>6.290205000135E12</v>
      </c>
      <c r="E3454" s="1" t="s">
        <v>4752</v>
      </c>
      <c r="F3454" s="1" t="s">
        <v>8376</v>
      </c>
      <c r="G3454" s="1" t="s">
        <v>8776</v>
      </c>
      <c r="H3454" s="1" t="s">
        <v>18633</v>
      </c>
      <c r="I3454" s="5">
        <v>130.0</v>
      </c>
      <c r="J3454" s="1" t="s">
        <v>4759</v>
      </c>
      <c r="K3454" s="1" t="s">
        <v>8777</v>
      </c>
      <c r="L3454" s="1" t="s">
        <v>8778</v>
      </c>
      <c r="M3454" s="1" t="s">
        <v>8779</v>
      </c>
      <c r="N3454" s="5">
        <v>6.290205000135E12</v>
      </c>
      <c r="O3454" s="1" t="s">
        <v>1072</v>
      </c>
      <c r="P3454" s="1" t="s">
        <v>8775</v>
      </c>
      <c r="Q3454" s="5">
        <v>2.0</v>
      </c>
      <c r="R3454" s="15">
        <v>38659.0</v>
      </c>
      <c r="S3454" s="5">
        <v>0.0</v>
      </c>
      <c r="T3454" s="10"/>
      <c r="U3454" s="10"/>
      <c r="V3454" s="15">
        <v>38140.0</v>
      </c>
      <c r="W3454" s="5">
        <v>161001.0</v>
      </c>
      <c r="X3454" s="1" t="s">
        <v>8780</v>
      </c>
      <c r="Y3454" s="1" t="s">
        <v>1075</v>
      </c>
      <c r="Z3454" s="1" t="s">
        <v>1692</v>
      </c>
      <c r="AA3454" s="5">
        <v>88.0</v>
      </c>
      <c r="AB3454" s="1" t="s">
        <v>8781</v>
      </c>
      <c r="AC3454" s="1" t="s">
        <v>8782</v>
      </c>
      <c r="AD3454" s="5">
        <v>7.781349E7</v>
      </c>
      <c r="AE3454" s="1" t="s">
        <v>1568</v>
      </c>
      <c r="AF3454" s="5">
        <v>9241.0</v>
      </c>
      <c r="AG3454" s="5">
        <v>63.0</v>
      </c>
      <c r="AH3454" s="5">
        <v>9.2483111E7</v>
      </c>
      <c r="AI3454" s="10"/>
      <c r="AJ3454" s="10"/>
      <c r="AK3454" s="10"/>
      <c r="AL3454" s="10"/>
      <c r="AM3454" s="1" t="s">
        <v>8783</v>
      </c>
      <c r="AN3454" s="10"/>
      <c r="AO3454" s="10"/>
      <c r="AP3454" s="1" t="s">
        <v>3052</v>
      </c>
    </row>
    <row r="3455">
      <c r="A3455" s="1" t="s">
        <v>4752</v>
      </c>
      <c r="B3455" s="16">
        <v>45979.0</v>
      </c>
      <c r="C3455" s="1" t="s">
        <v>3229</v>
      </c>
      <c r="D3455" s="5">
        <v>4.1428415000148E13</v>
      </c>
      <c r="E3455" s="1" t="s">
        <v>4752</v>
      </c>
      <c r="F3455" s="1" t="s">
        <v>1097</v>
      </c>
      <c r="G3455" s="1" t="s">
        <v>4799</v>
      </c>
      <c r="H3455" s="1" t="s">
        <v>18634</v>
      </c>
      <c r="I3455" s="5">
        <v>58.0</v>
      </c>
      <c r="J3455" s="1" t="s">
        <v>4759</v>
      </c>
      <c r="K3455" s="1" t="s">
        <v>3229</v>
      </c>
      <c r="L3455" s="1" t="s">
        <v>3231</v>
      </c>
      <c r="M3455" s="1" t="s">
        <v>3232</v>
      </c>
      <c r="N3455" s="5">
        <v>4.1428415000148E13</v>
      </c>
      <c r="O3455" s="1" t="s">
        <v>1072</v>
      </c>
      <c r="P3455" s="10"/>
      <c r="Q3455" s="5">
        <v>2.0</v>
      </c>
      <c r="R3455" s="15">
        <v>44287.0</v>
      </c>
      <c r="S3455" s="5">
        <v>0.0</v>
      </c>
      <c r="T3455" s="10"/>
      <c r="U3455" s="10"/>
      <c r="V3455" s="15">
        <v>44287.0</v>
      </c>
      <c r="W3455" s="5">
        <v>161001.0</v>
      </c>
      <c r="X3455" s="1" t="s">
        <v>3233</v>
      </c>
      <c r="Y3455" s="1" t="s">
        <v>2325</v>
      </c>
      <c r="Z3455" s="1" t="s">
        <v>3234</v>
      </c>
      <c r="AA3455" s="5">
        <v>895.0</v>
      </c>
      <c r="AB3455" s="1" t="s">
        <v>3235</v>
      </c>
      <c r="AC3455" s="1" t="s">
        <v>3236</v>
      </c>
      <c r="AD3455" s="5">
        <v>1.4094164E7</v>
      </c>
      <c r="AE3455" s="1" t="s">
        <v>1079</v>
      </c>
      <c r="AF3455" s="5">
        <v>6969.0</v>
      </c>
      <c r="AG3455" s="5">
        <v>16.0</v>
      </c>
      <c r="AH3455" s="5">
        <v>3.1015021E7</v>
      </c>
      <c r="AI3455" s="10"/>
      <c r="AJ3455" s="10"/>
      <c r="AK3455" s="10"/>
      <c r="AL3455" s="10"/>
      <c r="AM3455" s="1" t="s">
        <v>3237</v>
      </c>
      <c r="AN3455" s="10"/>
      <c r="AO3455" s="10"/>
      <c r="AP3455" s="1" t="s">
        <v>1645</v>
      </c>
    </row>
    <row r="3456">
      <c r="A3456" s="1" t="s">
        <v>4752</v>
      </c>
      <c r="B3456" s="16">
        <v>46002.0</v>
      </c>
      <c r="C3456" s="1" t="s">
        <v>18635</v>
      </c>
      <c r="D3456" s="5">
        <v>2.36884540001E13</v>
      </c>
      <c r="E3456" s="1" t="s">
        <v>4752</v>
      </c>
      <c r="F3456" s="1" t="s">
        <v>10197</v>
      </c>
      <c r="G3456" s="1" t="s">
        <v>7572</v>
      </c>
      <c r="H3456" s="1" t="s">
        <v>18636</v>
      </c>
      <c r="I3456" s="5">
        <v>105.0</v>
      </c>
      <c r="J3456" s="1" t="s">
        <v>4759</v>
      </c>
      <c r="K3456" s="1" t="s">
        <v>18637</v>
      </c>
      <c r="L3456" s="1" t="s">
        <v>18638</v>
      </c>
      <c r="M3456" s="1" t="s">
        <v>18639</v>
      </c>
      <c r="N3456" s="5">
        <v>2.36884540001E13</v>
      </c>
      <c r="O3456" s="1" t="s">
        <v>1072</v>
      </c>
      <c r="P3456" s="10"/>
      <c r="Q3456" s="5">
        <v>2.0</v>
      </c>
      <c r="R3456" s="15">
        <v>42326.0</v>
      </c>
      <c r="S3456" s="5">
        <v>0.0</v>
      </c>
      <c r="T3456" s="10"/>
      <c r="U3456" s="10"/>
      <c r="V3456" s="15">
        <v>42326.0</v>
      </c>
      <c r="W3456" s="5">
        <v>4661300.0</v>
      </c>
      <c r="X3456" s="1" t="s">
        <v>18640</v>
      </c>
      <c r="Y3456" s="1" t="s">
        <v>1075</v>
      </c>
      <c r="Z3456" s="1" t="s">
        <v>18641</v>
      </c>
      <c r="AA3456" s="5">
        <v>1287.0</v>
      </c>
      <c r="AB3456" s="1" t="s">
        <v>3170</v>
      </c>
      <c r="AC3456" s="1" t="s">
        <v>7785</v>
      </c>
      <c r="AD3456" s="5">
        <v>8.552E7</v>
      </c>
      <c r="AE3456" s="1" t="s">
        <v>1231</v>
      </c>
      <c r="AF3456" s="5">
        <v>7947.0</v>
      </c>
      <c r="AG3456" s="5">
        <v>46.0</v>
      </c>
      <c r="AH3456" s="5">
        <v>3.2271043E7</v>
      </c>
      <c r="AI3456" s="10"/>
      <c r="AJ3456" s="10"/>
      <c r="AK3456" s="10"/>
      <c r="AL3456" s="10"/>
      <c r="AM3456" s="10"/>
      <c r="AN3456" s="10"/>
      <c r="AO3456" s="10"/>
      <c r="AP3456" s="1" t="s">
        <v>18642</v>
      </c>
    </row>
    <row r="3457">
      <c r="A3457" s="1" t="s">
        <v>4752</v>
      </c>
      <c r="B3457" s="14">
        <v>45970.0</v>
      </c>
      <c r="C3457" s="1" t="s">
        <v>18643</v>
      </c>
      <c r="D3457" s="5">
        <v>5.2099877000185E13</v>
      </c>
      <c r="E3457" s="1" t="s">
        <v>4752</v>
      </c>
      <c r="F3457" s="1" t="s">
        <v>1097</v>
      </c>
      <c r="G3457" s="1" t="s">
        <v>4761</v>
      </c>
      <c r="H3457" s="1" t="s">
        <v>18644</v>
      </c>
      <c r="I3457" s="5">
        <v>101.0</v>
      </c>
      <c r="J3457" s="1" t="s">
        <v>4759</v>
      </c>
      <c r="K3457" s="1" t="s">
        <v>18645</v>
      </c>
      <c r="L3457" s="1" t="s">
        <v>18646</v>
      </c>
      <c r="M3457" s="1" t="s">
        <v>18647</v>
      </c>
      <c r="N3457" s="5">
        <v>5.2099877000185E13</v>
      </c>
      <c r="O3457" s="1" t="s">
        <v>1072</v>
      </c>
      <c r="P3457" s="1" t="s">
        <v>18643</v>
      </c>
      <c r="Q3457" s="5">
        <v>2.0</v>
      </c>
      <c r="R3457" s="15">
        <v>45175.0</v>
      </c>
      <c r="S3457" s="5">
        <v>0.0</v>
      </c>
      <c r="T3457" s="10"/>
      <c r="U3457" s="10"/>
      <c r="V3457" s="15">
        <v>45175.0</v>
      </c>
      <c r="W3457" s="5">
        <v>161001.0</v>
      </c>
      <c r="X3457" s="1" t="s">
        <v>18648</v>
      </c>
      <c r="Y3457" s="1" t="s">
        <v>1346</v>
      </c>
      <c r="Z3457" s="1" t="s">
        <v>18649</v>
      </c>
      <c r="AA3457" s="5">
        <v>300.0</v>
      </c>
      <c r="AB3457" s="10"/>
      <c r="AC3457" s="1" t="s">
        <v>18650</v>
      </c>
      <c r="AD3457" s="5">
        <v>8.9515E7</v>
      </c>
      <c r="AE3457" s="1" t="s">
        <v>1386</v>
      </c>
      <c r="AF3457" s="5">
        <v>8191.0</v>
      </c>
      <c r="AG3457" s="5">
        <v>49.0</v>
      </c>
      <c r="AH3457" s="5">
        <v>9.8403242E7</v>
      </c>
      <c r="AI3457" s="10"/>
      <c r="AJ3457" s="10"/>
      <c r="AK3457" s="10"/>
      <c r="AL3457" s="10"/>
      <c r="AM3457" s="1" t="s">
        <v>18651</v>
      </c>
      <c r="AN3457" s="10"/>
      <c r="AO3457" s="10"/>
      <c r="AP3457" s="1" t="s">
        <v>18652</v>
      </c>
    </row>
    <row r="3458">
      <c r="A3458" s="1" t="s">
        <v>4752</v>
      </c>
      <c r="B3458" s="14">
        <v>46058.0</v>
      </c>
      <c r="C3458" s="1" t="s">
        <v>18653</v>
      </c>
      <c r="D3458" s="5">
        <v>5.3473325000158E13</v>
      </c>
      <c r="E3458" s="1" t="s">
        <v>4752</v>
      </c>
      <c r="F3458" s="1" t="s">
        <v>1097</v>
      </c>
      <c r="G3458" s="1" t="s">
        <v>4761</v>
      </c>
      <c r="H3458" s="1" t="s">
        <v>18654</v>
      </c>
      <c r="I3458" s="5">
        <v>101.0</v>
      </c>
      <c r="J3458" s="1" t="s">
        <v>4759</v>
      </c>
      <c r="K3458" s="1" t="s">
        <v>18655</v>
      </c>
      <c r="L3458" s="1" t="s">
        <v>18656</v>
      </c>
      <c r="M3458" s="1" t="s">
        <v>18657</v>
      </c>
      <c r="N3458" s="5">
        <v>5.3473325000158E13</v>
      </c>
      <c r="O3458" s="1" t="s">
        <v>1072</v>
      </c>
      <c r="P3458" s="10"/>
      <c r="Q3458" s="5">
        <v>2.0</v>
      </c>
      <c r="R3458" s="15">
        <v>45303.0</v>
      </c>
      <c r="S3458" s="5">
        <v>0.0</v>
      </c>
      <c r="T3458" s="10"/>
      <c r="U3458" s="10"/>
      <c r="V3458" s="15">
        <v>45303.0</v>
      </c>
      <c r="W3458" s="5">
        <v>161001.0</v>
      </c>
      <c r="X3458" s="10"/>
      <c r="Y3458" s="1" t="s">
        <v>1075</v>
      </c>
      <c r="Z3458" s="1" t="s">
        <v>18658</v>
      </c>
      <c r="AA3458" s="5">
        <v>622.0</v>
      </c>
      <c r="AB3458" s="1" t="s">
        <v>1092</v>
      </c>
      <c r="AC3458" s="1" t="s">
        <v>1302</v>
      </c>
      <c r="AD3458" s="5">
        <v>3.7900018E7</v>
      </c>
      <c r="AE3458" s="1" t="s">
        <v>1205</v>
      </c>
      <c r="AF3458" s="5">
        <v>4957.0</v>
      </c>
      <c r="AG3458" s="5">
        <v>35.0</v>
      </c>
      <c r="AH3458" s="5">
        <v>9.9673815E7</v>
      </c>
      <c r="AI3458" s="5">
        <v>35.0</v>
      </c>
      <c r="AJ3458" s="5">
        <v>3.529175E7</v>
      </c>
      <c r="AK3458" s="10"/>
      <c r="AL3458" s="10"/>
      <c r="AM3458" s="1" t="s">
        <v>18659</v>
      </c>
      <c r="AN3458" s="10"/>
      <c r="AO3458" s="10"/>
      <c r="AP3458" s="1" t="s">
        <v>7469</v>
      </c>
    </row>
    <row r="3459">
      <c r="A3459" s="1" t="s">
        <v>4752</v>
      </c>
      <c r="B3459" s="14">
        <v>46275.0</v>
      </c>
      <c r="C3459" s="1" t="s">
        <v>18660</v>
      </c>
      <c r="D3459" s="5">
        <v>3.49761050001E13</v>
      </c>
      <c r="E3459" s="1" t="s">
        <v>4752</v>
      </c>
      <c r="F3459" s="1" t="s">
        <v>1097</v>
      </c>
      <c r="G3459" s="1" t="s">
        <v>4771</v>
      </c>
      <c r="H3459" s="1" t="s">
        <v>18661</v>
      </c>
      <c r="I3459" s="17">
        <v>45528.0</v>
      </c>
      <c r="J3459" s="1" t="s">
        <v>4759</v>
      </c>
      <c r="K3459" s="1" t="s">
        <v>18662</v>
      </c>
      <c r="L3459" s="1" t="s">
        <v>18663</v>
      </c>
      <c r="M3459" s="1" t="s">
        <v>18664</v>
      </c>
      <c r="N3459" s="5">
        <v>3.49761050001E13</v>
      </c>
      <c r="O3459" s="1" t="s">
        <v>1072</v>
      </c>
      <c r="P3459" s="1" t="s">
        <v>18665</v>
      </c>
      <c r="Q3459" s="5">
        <v>2.0</v>
      </c>
      <c r="R3459" s="15">
        <v>43732.0</v>
      </c>
      <c r="S3459" s="5">
        <v>0.0</v>
      </c>
      <c r="T3459" s="10"/>
      <c r="U3459" s="10"/>
      <c r="V3459" s="15">
        <v>43732.0</v>
      </c>
      <c r="W3459" s="5">
        <v>7490103.0</v>
      </c>
      <c r="X3459" s="1" t="s">
        <v>18666</v>
      </c>
      <c r="Y3459" s="1" t="s">
        <v>1075</v>
      </c>
      <c r="Z3459" s="1" t="s">
        <v>18667</v>
      </c>
      <c r="AA3459" s="5">
        <v>59.0</v>
      </c>
      <c r="AB3459" s="1" t="s">
        <v>18668</v>
      </c>
      <c r="AC3459" s="1" t="s">
        <v>9547</v>
      </c>
      <c r="AD3459" s="5">
        <v>2.241004E7</v>
      </c>
      <c r="AE3459" s="1" t="s">
        <v>3104</v>
      </c>
      <c r="AF3459" s="5">
        <v>6001.0</v>
      </c>
      <c r="AG3459" s="5">
        <v>21.0</v>
      </c>
      <c r="AH3459" s="5">
        <v>3.4007114E7</v>
      </c>
      <c r="AI3459" s="10"/>
      <c r="AJ3459" s="10"/>
      <c r="AK3459" s="10"/>
      <c r="AL3459" s="10"/>
      <c r="AM3459" s="1" t="s">
        <v>18669</v>
      </c>
      <c r="AN3459" s="10"/>
      <c r="AO3459" s="10"/>
      <c r="AP3459" s="1" t="s">
        <v>3106</v>
      </c>
    </row>
    <row r="3460">
      <c r="A3460" s="1" t="s">
        <v>4752</v>
      </c>
      <c r="B3460" s="14">
        <v>46226.0</v>
      </c>
      <c r="C3460" s="1" t="s">
        <v>4935</v>
      </c>
      <c r="D3460" s="5">
        <v>5.1333678000127E13</v>
      </c>
      <c r="E3460" s="1" t="s">
        <v>4752</v>
      </c>
      <c r="F3460" s="1" t="s">
        <v>1097</v>
      </c>
      <c r="G3460" s="1" t="s">
        <v>4761</v>
      </c>
      <c r="H3460" s="1" t="s">
        <v>18670</v>
      </c>
      <c r="I3460" s="5">
        <v>101.0</v>
      </c>
      <c r="J3460" s="1" t="s">
        <v>4759</v>
      </c>
      <c r="K3460" s="1" t="s">
        <v>4937</v>
      </c>
      <c r="L3460" s="1" t="s">
        <v>4938</v>
      </c>
      <c r="M3460" s="1" t="s">
        <v>4939</v>
      </c>
      <c r="N3460" s="5">
        <v>5.1333678000127E13</v>
      </c>
      <c r="O3460" s="1" t="s">
        <v>1072</v>
      </c>
      <c r="P3460" s="10"/>
      <c r="Q3460" s="5">
        <v>2.0</v>
      </c>
      <c r="R3460" s="15">
        <v>45114.0</v>
      </c>
      <c r="S3460" s="5">
        <v>0.0</v>
      </c>
      <c r="T3460" s="10"/>
      <c r="U3460" s="5">
        <v>105.0</v>
      </c>
      <c r="V3460" s="15">
        <v>45114.0</v>
      </c>
      <c r="W3460" s="5">
        <v>4753900.0</v>
      </c>
      <c r="X3460" s="1" t="s">
        <v>4940</v>
      </c>
      <c r="Y3460" s="1" t="s">
        <v>1090</v>
      </c>
      <c r="Z3460" s="1" t="s">
        <v>4941</v>
      </c>
      <c r="AA3460" s="5">
        <v>3650.0</v>
      </c>
      <c r="AB3460" s="1" t="s">
        <v>4942</v>
      </c>
      <c r="AC3460" s="1" t="s">
        <v>4943</v>
      </c>
      <c r="AD3460" s="5">
        <v>6.5903075E7</v>
      </c>
      <c r="AE3460" s="1" t="s">
        <v>28</v>
      </c>
      <c r="AF3460" s="5">
        <v>803.0</v>
      </c>
      <c r="AG3460" s="5">
        <v>99.0</v>
      </c>
      <c r="AH3460" s="5">
        <v>8.4019898E7</v>
      </c>
      <c r="AI3460" s="10"/>
      <c r="AJ3460" s="10"/>
      <c r="AK3460" s="10"/>
      <c r="AL3460" s="10"/>
      <c r="AM3460" s="1" t="s">
        <v>4944</v>
      </c>
      <c r="AN3460" s="10"/>
      <c r="AO3460" s="10"/>
      <c r="AP3460" s="1" t="s">
        <v>4945</v>
      </c>
    </row>
    <row r="3461">
      <c r="A3461" s="1" t="s">
        <v>4752</v>
      </c>
      <c r="B3461" s="14">
        <v>45939.0</v>
      </c>
      <c r="C3461" s="1" t="s">
        <v>18671</v>
      </c>
      <c r="D3461" s="5">
        <v>8.104691000185E12</v>
      </c>
      <c r="E3461" s="1" t="s">
        <v>4752</v>
      </c>
      <c r="F3461" s="1" t="s">
        <v>1097</v>
      </c>
      <c r="G3461" s="1" t="s">
        <v>4761</v>
      </c>
      <c r="H3461" s="1" t="s">
        <v>18672</v>
      </c>
      <c r="I3461" s="5">
        <v>101.0</v>
      </c>
      <c r="J3461" s="1" t="s">
        <v>4759</v>
      </c>
      <c r="K3461" s="1" t="s">
        <v>18673</v>
      </c>
      <c r="L3461" s="1" t="s">
        <v>18674</v>
      </c>
      <c r="M3461" s="1" t="s">
        <v>18675</v>
      </c>
      <c r="N3461" s="5">
        <v>8.104691000185E12</v>
      </c>
      <c r="O3461" s="1" t="s">
        <v>1072</v>
      </c>
      <c r="P3461" s="1" t="s">
        <v>18673</v>
      </c>
      <c r="Q3461" s="5">
        <v>2.0</v>
      </c>
      <c r="R3461" s="15">
        <v>38819.0</v>
      </c>
      <c r="S3461" s="5">
        <v>0.0</v>
      </c>
      <c r="T3461" s="10"/>
      <c r="U3461" s="10"/>
      <c r="V3461" s="15">
        <v>38819.0</v>
      </c>
      <c r="W3461" s="5">
        <v>131800.0</v>
      </c>
      <c r="X3461" s="1" t="s">
        <v>18676</v>
      </c>
      <c r="Y3461" s="1" t="s">
        <v>1075</v>
      </c>
      <c r="Z3461" s="1" t="s">
        <v>18677</v>
      </c>
      <c r="AA3461" s="5">
        <v>353.0</v>
      </c>
      <c r="AB3461" s="1" t="s">
        <v>18678</v>
      </c>
      <c r="AC3461" s="1" t="s">
        <v>1989</v>
      </c>
      <c r="AD3461" s="5">
        <v>1.4711114E7</v>
      </c>
      <c r="AE3461" s="1" t="s">
        <v>1079</v>
      </c>
      <c r="AF3461" s="5">
        <v>6221.0</v>
      </c>
      <c r="AG3461" s="5">
        <v>17.0</v>
      </c>
      <c r="AH3461" s="5">
        <v>3.34598E7</v>
      </c>
      <c r="AI3461" s="5">
        <v>17.0</v>
      </c>
      <c r="AJ3461" s="5">
        <v>3.3459803E7</v>
      </c>
      <c r="AK3461" s="5">
        <v>17.0</v>
      </c>
      <c r="AL3461" s="5">
        <v>3.3459835E7</v>
      </c>
      <c r="AM3461" s="1" t="s">
        <v>18679</v>
      </c>
      <c r="AN3461" s="10"/>
      <c r="AO3461" s="10"/>
      <c r="AP3461" s="1" t="s">
        <v>1080</v>
      </c>
    </row>
    <row r="3462">
      <c r="A3462" s="1" t="s">
        <v>4752</v>
      </c>
      <c r="B3462" s="14">
        <v>45935.0</v>
      </c>
      <c r="C3462" s="1" t="s">
        <v>16217</v>
      </c>
      <c r="D3462" s="5">
        <v>4.1749186000163E13</v>
      </c>
      <c r="E3462" s="1" t="s">
        <v>4752</v>
      </c>
      <c r="F3462" s="1" t="s">
        <v>1097</v>
      </c>
      <c r="G3462" s="1" t="s">
        <v>4761</v>
      </c>
      <c r="H3462" s="1" t="s">
        <v>18680</v>
      </c>
      <c r="I3462" s="5">
        <v>101.0</v>
      </c>
      <c r="J3462" s="1" t="s">
        <v>4759</v>
      </c>
      <c r="K3462" s="1" t="s">
        <v>16219</v>
      </c>
      <c r="L3462" s="1" t="s">
        <v>16220</v>
      </c>
      <c r="M3462" s="1" t="s">
        <v>16221</v>
      </c>
      <c r="N3462" s="5">
        <v>4.1749186000163E13</v>
      </c>
      <c r="O3462" s="1" t="s">
        <v>1072</v>
      </c>
      <c r="P3462" s="1" t="s">
        <v>16222</v>
      </c>
      <c r="Q3462" s="5">
        <v>2.0</v>
      </c>
      <c r="R3462" s="15">
        <v>44315.0</v>
      </c>
      <c r="S3462" s="5">
        <v>0.0</v>
      </c>
      <c r="T3462" s="10"/>
      <c r="U3462" s="10"/>
      <c r="V3462" s="15">
        <v>44315.0</v>
      </c>
      <c r="W3462" s="5">
        <v>161099.0</v>
      </c>
      <c r="X3462" s="1" t="s">
        <v>16223</v>
      </c>
      <c r="Y3462" s="1" t="s">
        <v>1090</v>
      </c>
      <c r="Z3462" s="1" t="s">
        <v>16224</v>
      </c>
      <c r="AA3462" s="5">
        <v>475.0</v>
      </c>
      <c r="AB3462" s="1" t="s">
        <v>16225</v>
      </c>
      <c r="AC3462" s="1" t="s">
        <v>16226</v>
      </c>
      <c r="AD3462" s="5">
        <v>7.4210185E7</v>
      </c>
      <c r="AE3462" s="1" t="s">
        <v>1413</v>
      </c>
      <c r="AF3462" s="5">
        <v>9373.0</v>
      </c>
      <c r="AG3462" s="5">
        <v>62.0</v>
      </c>
      <c r="AH3462" s="5">
        <v>8.2056201E7</v>
      </c>
      <c r="AI3462" s="10"/>
      <c r="AJ3462" s="10"/>
      <c r="AK3462" s="10"/>
      <c r="AL3462" s="10"/>
      <c r="AM3462" s="1" t="s">
        <v>16227</v>
      </c>
      <c r="AN3462" s="10"/>
      <c r="AO3462" s="10"/>
      <c r="AP3462" s="1" t="s">
        <v>2055</v>
      </c>
    </row>
    <row r="3463">
      <c r="A3463" s="1" t="s">
        <v>4752</v>
      </c>
      <c r="B3463" s="16">
        <v>46017.0</v>
      </c>
      <c r="C3463" s="1" t="s">
        <v>18681</v>
      </c>
      <c r="D3463" s="5">
        <v>2.8967498000185E13</v>
      </c>
      <c r="E3463" s="1" t="s">
        <v>4752</v>
      </c>
      <c r="F3463" s="1" t="s">
        <v>7256</v>
      </c>
      <c r="G3463" s="1" t="s">
        <v>18682</v>
      </c>
      <c r="H3463" s="1" t="s">
        <v>18683</v>
      </c>
      <c r="I3463" s="5">
        <v>99.0</v>
      </c>
      <c r="J3463" s="1" t="s">
        <v>4759</v>
      </c>
      <c r="K3463" s="1" t="s">
        <v>18684</v>
      </c>
      <c r="L3463" s="1" t="s">
        <v>18685</v>
      </c>
      <c r="M3463" s="1" t="s">
        <v>18686</v>
      </c>
      <c r="N3463" s="5">
        <v>2.8967498000185E13</v>
      </c>
      <c r="O3463" s="1" t="s">
        <v>1072</v>
      </c>
      <c r="P3463" s="1" t="s">
        <v>18681</v>
      </c>
      <c r="Q3463" s="5">
        <v>2.0</v>
      </c>
      <c r="R3463" s="15">
        <v>43038.0</v>
      </c>
      <c r="S3463" s="5">
        <v>0.0</v>
      </c>
      <c r="T3463" s="10"/>
      <c r="U3463" s="10"/>
      <c r="V3463" s="15">
        <v>43038.0</v>
      </c>
      <c r="W3463" s="5">
        <v>7490103.0</v>
      </c>
      <c r="X3463" s="1" t="s">
        <v>18687</v>
      </c>
      <c r="Y3463" s="1" t="s">
        <v>1090</v>
      </c>
      <c r="Z3463" s="1" t="s">
        <v>6397</v>
      </c>
      <c r="AA3463" s="5">
        <v>235.0</v>
      </c>
      <c r="AB3463" s="10"/>
      <c r="AC3463" s="1" t="s">
        <v>16335</v>
      </c>
      <c r="AD3463" s="5">
        <v>7.7725E7</v>
      </c>
      <c r="AE3463" s="1" t="s">
        <v>1568</v>
      </c>
      <c r="AF3463" s="5">
        <v>9529.0</v>
      </c>
      <c r="AG3463" s="5">
        <v>63.0</v>
      </c>
      <c r="AH3463" s="5">
        <v>8.4707706E7</v>
      </c>
      <c r="AI3463" s="10"/>
      <c r="AJ3463" s="10"/>
      <c r="AK3463" s="10"/>
      <c r="AL3463" s="10"/>
      <c r="AM3463" s="1" t="s">
        <v>18688</v>
      </c>
      <c r="AN3463" s="10"/>
      <c r="AO3463" s="10"/>
      <c r="AP3463" s="1" t="s">
        <v>18689</v>
      </c>
    </row>
    <row r="3464">
      <c r="A3464" s="1" t="s">
        <v>4752</v>
      </c>
      <c r="B3464" s="14">
        <v>46282.0</v>
      </c>
      <c r="C3464" s="1" t="s">
        <v>12017</v>
      </c>
      <c r="D3464" s="5">
        <v>5.3382379000108E13</v>
      </c>
      <c r="E3464" s="1" t="s">
        <v>4752</v>
      </c>
      <c r="F3464" s="1" t="s">
        <v>1097</v>
      </c>
      <c r="G3464" s="1" t="s">
        <v>4761</v>
      </c>
      <c r="H3464" s="1" t="s">
        <v>18690</v>
      </c>
      <c r="I3464" s="5">
        <v>101.0</v>
      </c>
      <c r="J3464" s="1" t="s">
        <v>4759</v>
      </c>
      <c r="K3464" s="1" t="s">
        <v>12019</v>
      </c>
      <c r="L3464" s="1" t="s">
        <v>12020</v>
      </c>
      <c r="M3464" s="1" t="s">
        <v>12021</v>
      </c>
      <c r="N3464" s="5">
        <v>5.3382379000108E13</v>
      </c>
      <c r="O3464" s="1" t="s">
        <v>1072</v>
      </c>
      <c r="P3464" s="1" t="s">
        <v>12022</v>
      </c>
      <c r="Q3464" s="5">
        <v>2.0</v>
      </c>
      <c r="R3464" s="15">
        <v>45296.0</v>
      </c>
      <c r="S3464" s="5">
        <v>0.0</v>
      </c>
      <c r="T3464" s="10"/>
      <c r="U3464" s="5">
        <v>105.0</v>
      </c>
      <c r="V3464" s="15">
        <v>45296.0</v>
      </c>
      <c r="W3464" s="5">
        <v>161099.0</v>
      </c>
      <c r="X3464" s="1" t="s">
        <v>12023</v>
      </c>
      <c r="Y3464" s="1" t="s">
        <v>1090</v>
      </c>
      <c r="Z3464" s="1" t="s">
        <v>5457</v>
      </c>
      <c r="AA3464" s="5">
        <v>978.0</v>
      </c>
      <c r="AB3464" s="10"/>
      <c r="AC3464" s="1" t="s">
        <v>1078</v>
      </c>
      <c r="AD3464" s="5">
        <v>8.636E7</v>
      </c>
      <c r="AE3464" s="1" t="s">
        <v>1231</v>
      </c>
      <c r="AF3464" s="5">
        <v>7445.0</v>
      </c>
      <c r="AG3464" s="5">
        <v>43.0</v>
      </c>
      <c r="AH3464" s="5">
        <v>8.4930781E7</v>
      </c>
      <c r="AI3464" s="10"/>
      <c r="AJ3464" s="10"/>
      <c r="AK3464" s="10"/>
      <c r="AL3464" s="10"/>
      <c r="AM3464" s="1" t="s">
        <v>12024</v>
      </c>
      <c r="AN3464" s="10"/>
      <c r="AO3464" s="10"/>
      <c r="AP3464" s="1" t="s">
        <v>5457</v>
      </c>
    </row>
    <row r="3465">
      <c r="A3465" s="1" t="s">
        <v>4752</v>
      </c>
      <c r="B3465" s="16">
        <v>46354.0</v>
      </c>
      <c r="C3465" s="1" t="s">
        <v>6183</v>
      </c>
      <c r="D3465" s="5">
        <v>1.766232900011E13</v>
      </c>
      <c r="E3465" s="1" t="s">
        <v>4752</v>
      </c>
      <c r="F3465" s="1" t="s">
        <v>1097</v>
      </c>
      <c r="G3465" s="1" t="s">
        <v>18691</v>
      </c>
      <c r="H3465" s="1" t="s">
        <v>18692</v>
      </c>
      <c r="I3465" s="5">
        <v>103.0</v>
      </c>
      <c r="J3465" s="1" t="s">
        <v>4759</v>
      </c>
      <c r="K3465" s="1" t="s">
        <v>6186</v>
      </c>
      <c r="L3465" s="1" t="s">
        <v>6187</v>
      </c>
      <c r="M3465" s="1" t="s">
        <v>6188</v>
      </c>
      <c r="N3465" s="5">
        <v>1.766232900011E13</v>
      </c>
      <c r="O3465" s="1" t="s">
        <v>1072</v>
      </c>
      <c r="P3465" s="1" t="s">
        <v>6189</v>
      </c>
      <c r="Q3465" s="5">
        <v>2.0</v>
      </c>
      <c r="R3465" s="15">
        <v>41333.0</v>
      </c>
      <c r="S3465" s="5">
        <v>0.0</v>
      </c>
      <c r="T3465" s="10"/>
      <c r="U3465" s="10"/>
      <c r="V3465" s="15">
        <v>41333.0</v>
      </c>
      <c r="W3465" s="5">
        <v>161099.0</v>
      </c>
      <c r="X3465" s="1" t="s">
        <v>6190</v>
      </c>
      <c r="Y3465" s="1" t="s">
        <v>1075</v>
      </c>
      <c r="Z3465" s="1" t="s">
        <v>6191</v>
      </c>
      <c r="AA3465" s="5">
        <v>1008.0</v>
      </c>
      <c r="AB3465" s="1" t="s">
        <v>2013</v>
      </c>
      <c r="AC3465" s="1" t="s">
        <v>6192</v>
      </c>
      <c r="AD3465" s="5">
        <v>6.590103E7</v>
      </c>
      <c r="AE3465" s="1" t="s">
        <v>28</v>
      </c>
      <c r="AF3465" s="5">
        <v>803.0</v>
      </c>
      <c r="AG3465" s="5">
        <v>99.0</v>
      </c>
      <c r="AH3465" s="5">
        <v>3.5250899E7</v>
      </c>
      <c r="AI3465" s="5">
        <v>99.0</v>
      </c>
      <c r="AJ3465" s="5">
        <v>8.8370739E7</v>
      </c>
      <c r="AK3465" s="10"/>
      <c r="AL3465" s="10"/>
      <c r="AM3465" s="1" t="s">
        <v>6193</v>
      </c>
      <c r="AN3465" s="10"/>
      <c r="AO3465" s="10"/>
      <c r="AP3465" s="1" t="s">
        <v>4945</v>
      </c>
    </row>
    <row r="3466">
      <c r="A3466" s="1" t="s">
        <v>4752</v>
      </c>
      <c r="B3466" s="14">
        <v>46081.0</v>
      </c>
      <c r="C3466" s="1" t="s">
        <v>18693</v>
      </c>
      <c r="D3466" s="5">
        <v>4.9119676000198E13</v>
      </c>
      <c r="E3466" s="1" t="s">
        <v>4752</v>
      </c>
      <c r="F3466" s="1" t="s">
        <v>1097</v>
      </c>
      <c r="G3466" s="1" t="s">
        <v>4761</v>
      </c>
      <c r="H3466" s="1" t="s">
        <v>18694</v>
      </c>
      <c r="I3466" s="5">
        <v>101.0</v>
      </c>
      <c r="J3466" s="1" t="s">
        <v>4759</v>
      </c>
      <c r="K3466" s="1" t="s">
        <v>18695</v>
      </c>
      <c r="L3466" s="1" t="s">
        <v>18696</v>
      </c>
      <c r="M3466" s="1" t="s">
        <v>18697</v>
      </c>
      <c r="N3466" s="5">
        <v>4.9119676000198E13</v>
      </c>
      <c r="O3466" s="1" t="s">
        <v>1072</v>
      </c>
      <c r="P3466" s="1" t="s">
        <v>18693</v>
      </c>
      <c r="Q3466" s="5">
        <v>2.0</v>
      </c>
      <c r="R3466" s="15">
        <v>44936.0</v>
      </c>
      <c r="S3466" s="5">
        <v>0.0</v>
      </c>
      <c r="T3466" s="10"/>
      <c r="U3466" s="10"/>
      <c r="V3466" s="15">
        <v>44936.0</v>
      </c>
      <c r="W3466" s="5">
        <v>161001.0</v>
      </c>
      <c r="X3466" s="1" t="s">
        <v>18698</v>
      </c>
      <c r="Y3466" s="1" t="s">
        <v>1075</v>
      </c>
      <c r="Z3466" s="1" t="s">
        <v>18699</v>
      </c>
      <c r="AA3466" s="5">
        <v>65.0</v>
      </c>
      <c r="AB3466" s="1" t="s">
        <v>18700</v>
      </c>
      <c r="AC3466" s="1" t="s">
        <v>17513</v>
      </c>
      <c r="AD3466" s="5">
        <v>7.428029E7</v>
      </c>
      <c r="AE3466" s="1" t="s">
        <v>1413</v>
      </c>
      <c r="AF3466" s="5">
        <v>9373.0</v>
      </c>
      <c r="AG3466" s="5">
        <v>62.0</v>
      </c>
      <c r="AH3466" s="5">
        <v>9.6311956E7</v>
      </c>
      <c r="AI3466" s="10"/>
      <c r="AJ3466" s="10"/>
      <c r="AK3466" s="10"/>
      <c r="AL3466" s="10"/>
      <c r="AM3466" s="1" t="s">
        <v>18701</v>
      </c>
      <c r="AN3466" s="10"/>
      <c r="AO3466" s="10"/>
      <c r="AP3466" s="1" t="s">
        <v>2055</v>
      </c>
    </row>
    <row r="3467">
      <c r="A3467" s="1" t="s">
        <v>4752</v>
      </c>
      <c r="B3467" s="16">
        <v>46317.0</v>
      </c>
      <c r="C3467" s="1" t="s">
        <v>6223</v>
      </c>
      <c r="D3467" s="5">
        <v>4.3909465000172E13</v>
      </c>
      <c r="E3467" s="1" t="s">
        <v>4752</v>
      </c>
      <c r="F3467" s="1" t="s">
        <v>1097</v>
      </c>
      <c r="G3467" s="1" t="s">
        <v>4771</v>
      </c>
      <c r="H3467" s="1" t="s">
        <v>18702</v>
      </c>
      <c r="I3467" s="17">
        <v>45528.0</v>
      </c>
      <c r="J3467" s="1" t="s">
        <v>4759</v>
      </c>
      <c r="K3467" s="1" t="s">
        <v>6225</v>
      </c>
      <c r="L3467" s="1" t="s">
        <v>6226</v>
      </c>
      <c r="M3467" s="1" t="s">
        <v>6227</v>
      </c>
      <c r="N3467" s="5">
        <v>4.3909465000172E13</v>
      </c>
      <c r="O3467" s="1" t="s">
        <v>1072</v>
      </c>
      <c r="P3467" s="1" t="s">
        <v>6223</v>
      </c>
      <c r="Q3467" s="5">
        <v>2.0</v>
      </c>
      <c r="R3467" s="15">
        <v>44487.0</v>
      </c>
      <c r="S3467" s="5">
        <v>0.0</v>
      </c>
      <c r="T3467" s="10"/>
      <c r="U3467" s="10"/>
      <c r="V3467" s="15">
        <v>44487.0</v>
      </c>
      <c r="W3467" s="5">
        <v>161001.0</v>
      </c>
      <c r="X3467" s="1" t="s">
        <v>6228</v>
      </c>
      <c r="Y3467" s="1" t="s">
        <v>1075</v>
      </c>
      <c r="Z3467" s="1" t="s">
        <v>6229</v>
      </c>
      <c r="AA3467" s="5">
        <v>73.0</v>
      </c>
      <c r="AB3467" s="10"/>
      <c r="AC3467" s="1" t="s">
        <v>1078</v>
      </c>
      <c r="AD3467" s="5">
        <v>1.847E7</v>
      </c>
      <c r="AE3467" s="1" t="s">
        <v>1079</v>
      </c>
      <c r="AF3467" s="5">
        <v>6971.0</v>
      </c>
      <c r="AG3467" s="5">
        <v>15.0</v>
      </c>
      <c r="AH3467" s="5">
        <v>8.115578E7</v>
      </c>
      <c r="AI3467" s="10"/>
      <c r="AJ3467" s="10"/>
      <c r="AK3467" s="10"/>
      <c r="AL3467" s="10"/>
      <c r="AM3467" s="1" t="s">
        <v>6230</v>
      </c>
      <c r="AN3467" s="10"/>
      <c r="AO3467" s="10"/>
      <c r="AP3467" s="1" t="s">
        <v>6231</v>
      </c>
    </row>
    <row r="3468">
      <c r="A3468" s="1" t="s">
        <v>4752</v>
      </c>
      <c r="B3468" s="14">
        <v>46104.0</v>
      </c>
      <c r="C3468" s="1" t="s">
        <v>18703</v>
      </c>
      <c r="D3468" s="5">
        <v>5.401762600013E13</v>
      </c>
      <c r="E3468" s="1" t="s">
        <v>4752</v>
      </c>
      <c r="F3468" s="1" t="s">
        <v>1097</v>
      </c>
      <c r="G3468" s="1" t="s">
        <v>4799</v>
      </c>
      <c r="H3468" s="1" t="s">
        <v>18704</v>
      </c>
      <c r="I3468" s="5">
        <v>58.0</v>
      </c>
      <c r="J3468" s="1" t="s">
        <v>4759</v>
      </c>
      <c r="K3468" s="1" t="s">
        <v>18705</v>
      </c>
      <c r="L3468" s="1" t="s">
        <v>18706</v>
      </c>
      <c r="M3468" s="1" t="s">
        <v>18707</v>
      </c>
      <c r="N3468" s="5">
        <v>5.401762600013E13</v>
      </c>
      <c r="O3468" s="1" t="s">
        <v>1072</v>
      </c>
      <c r="P3468" s="1" t="s">
        <v>5823</v>
      </c>
      <c r="Q3468" s="5">
        <v>2.0</v>
      </c>
      <c r="R3468" s="15">
        <v>45344.0</v>
      </c>
      <c r="S3468" s="5">
        <v>0.0</v>
      </c>
      <c r="T3468" s="10"/>
      <c r="U3468" s="5">
        <v>105.0</v>
      </c>
      <c r="V3468" s="15">
        <v>45344.0</v>
      </c>
      <c r="W3468" s="5">
        <v>161001.0</v>
      </c>
      <c r="X3468" s="1" t="s">
        <v>4920</v>
      </c>
      <c r="Y3468" s="1" t="s">
        <v>1075</v>
      </c>
      <c r="Z3468" s="1" t="s">
        <v>18708</v>
      </c>
      <c r="AA3468" s="5">
        <v>752.0</v>
      </c>
      <c r="AB3468" s="10"/>
      <c r="AC3468" s="1" t="s">
        <v>18709</v>
      </c>
      <c r="AD3468" s="5">
        <v>7.964529E7</v>
      </c>
      <c r="AE3468" s="1" t="s">
        <v>1940</v>
      </c>
      <c r="AF3468" s="5">
        <v>9165.0</v>
      </c>
      <c r="AG3468" s="5">
        <v>67.0</v>
      </c>
      <c r="AH3468" s="5">
        <v>9.1356147E7</v>
      </c>
      <c r="AI3468" s="5">
        <v>0.0</v>
      </c>
      <c r="AJ3468" s="5">
        <v>0.0</v>
      </c>
      <c r="AK3468" s="10"/>
      <c r="AL3468" s="10"/>
      <c r="AM3468" s="1" t="s">
        <v>18710</v>
      </c>
      <c r="AN3468" s="10"/>
      <c r="AO3468" s="10"/>
      <c r="AP3468" s="1" t="s">
        <v>2466</v>
      </c>
    </row>
    <row r="3469">
      <c r="A3469" s="1" t="s">
        <v>4752</v>
      </c>
      <c r="B3469" s="14">
        <v>46117.0</v>
      </c>
      <c r="C3469" s="1" t="s">
        <v>18711</v>
      </c>
      <c r="D3469" s="5">
        <v>5.1024187000102E13</v>
      </c>
      <c r="E3469" s="1" t="s">
        <v>4752</v>
      </c>
      <c r="F3469" s="1" t="s">
        <v>1097</v>
      </c>
      <c r="G3469" s="1" t="s">
        <v>4761</v>
      </c>
      <c r="H3469" s="1" t="s">
        <v>18712</v>
      </c>
      <c r="I3469" s="5">
        <v>101.0</v>
      </c>
      <c r="J3469" s="1" t="s">
        <v>4759</v>
      </c>
      <c r="K3469" s="1" t="s">
        <v>18713</v>
      </c>
      <c r="L3469" s="1" t="s">
        <v>18714</v>
      </c>
      <c r="M3469" s="1" t="s">
        <v>18715</v>
      </c>
      <c r="N3469" s="5">
        <v>5.1024187000102E13</v>
      </c>
      <c r="O3469" s="1" t="s">
        <v>1072</v>
      </c>
      <c r="P3469" s="1" t="s">
        <v>18716</v>
      </c>
      <c r="Q3469" s="5">
        <v>2.0</v>
      </c>
      <c r="R3469" s="15">
        <v>45090.0</v>
      </c>
      <c r="S3469" s="5">
        <v>0.0</v>
      </c>
      <c r="T3469" s="10"/>
      <c r="U3469" s="5">
        <v>105.0</v>
      </c>
      <c r="V3469" s="15">
        <v>45090.0</v>
      </c>
      <c r="W3469" s="5">
        <v>161001.0</v>
      </c>
      <c r="X3469" s="1" t="s">
        <v>18717</v>
      </c>
      <c r="Y3469" s="1" t="s">
        <v>1075</v>
      </c>
      <c r="Z3469" s="1" t="s">
        <v>18718</v>
      </c>
      <c r="AA3469" s="5">
        <v>813.0</v>
      </c>
      <c r="AB3469" s="1" t="s">
        <v>6671</v>
      </c>
      <c r="AC3469" s="1" t="s">
        <v>1078</v>
      </c>
      <c r="AD3469" s="5">
        <v>6.426E7</v>
      </c>
      <c r="AE3469" s="1" t="s">
        <v>8303</v>
      </c>
      <c r="AF3469" s="5">
        <v>1167.0</v>
      </c>
      <c r="AG3469" s="5">
        <v>89.0</v>
      </c>
      <c r="AH3469" s="5">
        <v>9.4536195E7</v>
      </c>
      <c r="AI3469" s="10"/>
      <c r="AJ3469" s="10"/>
      <c r="AK3469" s="10"/>
      <c r="AL3469" s="10"/>
      <c r="AM3469" s="1" t="s">
        <v>18719</v>
      </c>
      <c r="AN3469" s="10"/>
      <c r="AO3469" s="10"/>
      <c r="AP3469" s="1" t="s">
        <v>18720</v>
      </c>
    </row>
    <row r="3470">
      <c r="A3470" s="1" t="s">
        <v>4752</v>
      </c>
      <c r="B3470" s="14">
        <v>46194.0</v>
      </c>
      <c r="C3470" s="1" t="s">
        <v>8366</v>
      </c>
      <c r="D3470" s="5">
        <v>2.2175316000238E13</v>
      </c>
      <c r="E3470" s="1" t="s">
        <v>4752</v>
      </c>
      <c r="F3470" s="1" t="s">
        <v>8376</v>
      </c>
      <c r="G3470" s="1" t="s">
        <v>8377</v>
      </c>
      <c r="H3470" s="1" t="s">
        <v>18721</v>
      </c>
      <c r="I3470" s="5">
        <v>7.0</v>
      </c>
      <c r="J3470" s="1" t="s">
        <v>4755</v>
      </c>
      <c r="K3470" s="1" t="s">
        <v>8366</v>
      </c>
      <c r="L3470" s="1" t="s">
        <v>8368</v>
      </c>
      <c r="M3470" s="1" t="s">
        <v>8369</v>
      </c>
      <c r="N3470" s="5">
        <v>2.2175316000238E13</v>
      </c>
      <c r="O3470" s="1" t="s">
        <v>1103</v>
      </c>
      <c r="P3470" s="10"/>
      <c r="Q3470" s="5">
        <v>2.0</v>
      </c>
      <c r="R3470" s="15">
        <v>45264.0</v>
      </c>
      <c r="S3470" s="5">
        <v>0.0</v>
      </c>
      <c r="T3470" s="10"/>
      <c r="U3470" s="10"/>
      <c r="V3470" s="15">
        <v>45264.0</v>
      </c>
      <c r="W3470" s="5">
        <v>2051700.0</v>
      </c>
      <c r="X3470" s="1" t="s">
        <v>8370</v>
      </c>
      <c r="Y3470" s="1" t="s">
        <v>1075</v>
      </c>
      <c r="Z3470" s="1" t="s">
        <v>8371</v>
      </c>
      <c r="AA3470" s="5">
        <v>176.0</v>
      </c>
      <c r="AB3470" s="1" t="s">
        <v>8372</v>
      </c>
      <c r="AC3470" s="1" t="s">
        <v>8373</v>
      </c>
      <c r="AD3470" s="5">
        <v>1.316357E7</v>
      </c>
      <c r="AE3470" s="1" t="s">
        <v>1079</v>
      </c>
      <c r="AF3470" s="5">
        <v>6175.0</v>
      </c>
      <c r="AG3470" s="5">
        <v>34.0</v>
      </c>
      <c r="AH3470" s="5">
        <v>3.714211E7</v>
      </c>
      <c r="AI3470" s="10"/>
      <c r="AJ3470" s="10"/>
      <c r="AK3470" s="10"/>
      <c r="AL3470" s="10"/>
      <c r="AM3470" s="1" t="s">
        <v>8374</v>
      </c>
      <c r="AN3470" s="10"/>
      <c r="AO3470" s="10"/>
      <c r="AP3470" s="1" t="s">
        <v>8375</v>
      </c>
    </row>
    <row r="3471">
      <c r="A3471" s="1" t="s">
        <v>4752</v>
      </c>
      <c r="B3471" s="14">
        <v>46117.0</v>
      </c>
      <c r="C3471" s="1" t="s">
        <v>18722</v>
      </c>
      <c r="D3471" s="5">
        <v>2.1830341000164E13</v>
      </c>
      <c r="E3471" s="1" t="s">
        <v>4752</v>
      </c>
      <c r="F3471" s="1" t="s">
        <v>1097</v>
      </c>
      <c r="G3471" s="1" t="s">
        <v>4771</v>
      </c>
      <c r="H3471" s="1" t="s">
        <v>18723</v>
      </c>
      <c r="I3471" s="17">
        <v>45528.0</v>
      </c>
      <c r="J3471" s="1" t="s">
        <v>4759</v>
      </c>
      <c r="K3471" s="1" t="s">
        <v>3526</v>
      </c>
      <c r="L3471" s="1" t="s">
        <v>3527</v>
      </c>
      <c r="M3471" s="1" t="s">
        <v>3528</v>
      </c>
      <c r="N3471" s="5">
        <v>2.1830341000164E13</v>
      </c>
      <c r="O3471" s="1" t="s">
        <v>1072</v>
      </c>
      <c r="P3471" s="10"/>
      <c r="Q3471" s="5">
        <v>2.0</v>
      </c>
      <c r="R3471" s="15">
        <v>43514.0</v>
      </c>
      <c r="S3471" s="5">
        <v>0.0</v>
      </c>
      <c r="T3471" s="10"/>
      <c r="U3471" s="10"/>
      <c r="V3471" s="15">
        <v>42041.0</v>
      </c>
      <c r="W3471" s="5">
        <v>7210000.0</v>
      </c>
      <c r="X3471" s="1" t="s">
        <v>3529</v>
      </c>
      <c r="Y3471" s="1" t="s">
        <v>1090</v>
      </c>
      <c r="Z3471" s="1" t="s">
        <v>3530</v>
      </c>
      <c r="AA3471" s="5">
        <v>379.0</v>
      </c>
      <c r="AB3471" s="10"/>
      <c r="AC3471" s="1" t="s">
        <v>2426</v>
      </c>
      <c r="AD3471" s="5">
        <v>3.720361E7</v>
      </c>
      <c r="AE3471" s="1" t="s">
        <v>1205</v>
      </c>
      <c r="AF3471" s="5">
        <v>4763.0</v>
      </c>
      <c r="AG3471" s="5">
        <v>35.0</v>
      </c>
      <c r="AH3471" s="5">
        <v>9.7740842E7</v>
      </c>
      <c r="AI3471" s="10"/>
      <c r="AJ3471" s="10"/>
      <c r="AK3471" s="10"/>
      <c r="AL3471" s="10"/>
      <c r="AM3471" s="10"/>
      <c r="AN3471" s="1" t="s">
        <v>2545</v>
      </c>
      <c r="AO3471" s="15">
        <v>44910.0</v>
      </c>
      <c r="AP3471" s="1" t="s">
        <v>3531</v>
      </c>
    </row>
    <row r="3472">
      <c r="A3472" s="1" t="s">
        <v>4752</v>
      </c>
      <c r="B3472" s="14">
        <v>46269.0</v>
      </c>
      <c r="C3472" s="1" t="s">
        <v>13579</v>
      </c>
      <c r="D3472" s="5">
        <v>5.4645047000131E13</v>
      </c>
      <c r="E3472" s="1" t="s">
        <v>4752</v>
      </c>
      <c r="F3472" s="1" t="s">
        <v>1097</v>
      </c>
      <c r="G3472" s="1" t="s">
        <v>4799</v>
      </c>
      <c r="H3472" s="1" t="s">
        <v>18724</v>
      </c>
      <c r="I3472" s="5">
        <v>58.0</v>
      </c>
      <c r="J3472" s="1" t="s">
        <v>4759</v>
      </c>
      <c r="K3472" s="1" t="s">
        <v>13580</v>
      </c>
      <c r="L3472" s="1" t="s">
        <v>13581</v>
      </c>
      <c r="M3472" s="1" t="s">
        <v>13582</v>
      </c>
      <c r="N3472" s="5">
        <v>5.4645047000131E13</v>
      </c>
      <c r="O3472" s="1" t="s">
        <v>1072</v>
      </c>
      <c r="P3472" s="1" t="s">
        <v>13583</v>
      </c>
      <c r="Q3472" s="5">
        <v>2.0</v>
      </c>
      <c r="R3472" s="15">
        <v>45390.0</v>
      </c>
      <c r="S3472" s="5">
        <v>0.0</v>
      </c>
      <c r="T3472" s="10"/>
      <c r="U3472" s="10"/>
      <c r="V3472" s="15">
        <v>45390.0</v>
      </c>
      <c r="W3472" s="5">
        <v>161001.0</v>
      </c>
      <c r="X3472" s="1" t="s">
        <v>13584</v>
      </c>
      <c r="Y3472" s="1" t="s">
        <v>1075</v>
      </c>
      <c r="Z3472" s="1" t="s">
        <v>13585</v>
      </c>
      <c r="AA3472" s="5">
        <v>588.0</v>
      </c>
      <c r="AB3472" s="1" t="s">
        <v>13586</v>
      </c>
      <c r="AC3472" s="1" t="s">
        <v>13587</v>
      </c>
      <c r="AD3472" s="5">
        <v>3.5700452E7</v>
      </c>
      <c r="AE3472" s="1" t="s">
        <v>1205</v>
      </c>
      <c r="AF3472" s="5">
        <v>5343.0</v>
      </c>
      <c r="AG3472" s="5">
        <v>31.0</v>
      </c>
      <c r="AH3472" s="5">
        <v>9.782358E7</v>
      </c>
      <c r="AI3472" s="5">
        <v>31.0</v>
      </c>
      <c r="AJ3472" s="5">
        <v>9.98841E7</v>
      </c>
      <c r="AK3472" s="10"/>
      <c r="AL3472" s="10"/>
      <c r="AM3472" s="1" t="s">
        <v>13588</v>
      </c>
      <c r="AN3472" s="10"/>
      <c r="AO3472" s="10"/>
      <c r="AP3472" s="1" t="s">
        <v>13589</v>
      </c>
    </row>
    <row r="3473">
      <c r="A3473" s="1" t="s">
        <v>4752</v>
      </c>
      <c r="B3473" s="14">
        <v>46260.0</v>
      </c>
      <c r="C3473" s="1" t="s">
        <v>5046</v>
      </c>
      <c r="D3473" s="5">
        <v>4.74300001346E11</v>
      </c>
      <c r="E3473" s="1" t="s">
        <v>4752</v>
      </c>
      <c r="F3473" s="1" t="s">
        <v>1097</v>
      </c>
      <c r="G3473" s="1" t="s">
        <v>4898</v>
      </c>
      <c r="H3473" s="1" t="s">
        <v>18725</v>
      </c>
      <c r="I3473" s="5">
        <v>78.0</v>
      </c>
      <c r="J3473" s="1" t="s">
        <v>4759</v>
      </c>
      <c r="K3473" s="1" t="s">
        <v>3189</v>
      </c>
      <c r="L3473" s="1" t="s">
        <v>5048</v>
      </c>
      <c r="M3473" s="1" t="s">
        <v>3194</v>
      </c>
      <c r="N3473" s="5">
        <v>4.74300001346E11</v>
      </c>
      <c r="O3473" s="1" t="s">
        <v>1103</v>
      </c>
      <c r="P3473" s="1" t="s">
        <v>3189</v>
      </c>
      <c r="Q3473" s="5">
        <v>2.0</v>
      </c>
      <c r="R3473" s="15">
        <v>40347.0</v>
      </c>
      <c r="S3473" s="5">
        <v>0.0</v>
      </c>
      <c r="T3473" s="10"/>
      <c r="U3473" s="10"/>
      <c r="V3473" s="15">
        <v>40347.0</v>
      </c>
      <c r="W3473" s="5">
        <v>119907.0</v>
      </c>
      <c r="X3473" s="1" t="s">
        <v>5049</v>
      </c>
      <c r="Y3473" s="1" t="s">
        <v>1384</v>
      </c>
      <c r="Z3473" s="1" t="s">
        <v>5050</v>
      </c>
      <c r="AA3473" s="1" t="s">
        <v>1120</v>
      </c>
      <c r="AB3473" s="10"/>
      <c r="AC3473" s="1" t="s">
        <v>5051</v>
      </c>
      <c r="AD3473" s="5">
        <v>5.9649899E7</v>
      </c>
      <c r="AE3473" s="1" t="s">
        <v>5052</v>
      </c>
      <c r="AF3473" s="5">
        <v>1759.0</v>
      </c>
      <c r="AG3473" s="5">
        <v>24.0</v>
      </c>
      <c r="AH3473" s="5">
        <v>3.3245038E7</v>
      </c>
      <c r="AI3473" s="10"/>
      <c r="AJ3473" s="10"/>
      <c r="AK3473" s="5">
        <v>84.0</v>
      </c>
      <c r="AL3473" s="5">
        <v>3.3245036E7</v>
      </c>
      <c r="AM3473" s="1" t="s">
        <v>3198</v>
      </c>
      <c r="AN3473" s="10"/>
      <c r="AO3473" s="10"/>
      <c r="AP3473" s="1" t="s">
        <v>5053</v>
      </c>
    </row>
    <row r="3474">
      <c r="A3474" s="1" t="s">
        <v>4752</v>
      </c>
      <c r="B3474" s="14">
        <v>46204.0</v>
      </c>
      <c r="C3474" s="1" t="s">
        <v>18726</v>
      </c>
      <c r="D3474" s="5">
        <v>5.0072860000109E13</v>
      </c>
      <c r="E3474" s="1" t="s">
        <v>4752</v>
      </c>
      <c r="F3474" s="1" t="s">
        <v>1097</v>
      </c>
      <c r="G3474" s="1" t="s">
        <v>4898</v>
      </c>
      <c r="H3474" s="1" t="s">
        <v>18727</v>
      </c>
      <c r="I3474" s="5">
        <v>78.0</v>
      </c>
      <c r="J3474" s="1" t="s">
        <v>4759</v>
      </c>
      <c r="K3474" s="1" t="s">
        <v>18726</v>
      </c>
      <c r="L3474" s="1" t="s">
        <v>18728</v>
      </c>
      <c r="M3474" s="1" t="s">
        <v>18729</v>
      </c>
      <c r="N3474" s="5">
        <v>5.0072860000109E13</v>
      </c>
      <c r="O3474" s="1" t="s">
        <v>1072</v>
      </c>
      <c r="P3474" s="1" t="s">
        <v>18730</v>
      </c>
      <c r="Q3474" s="5">
        <v>2.0</v>
      </c>
      <c r="R3474" s="15">
        <v>45009.0</v>
      </c>
      <c r="S3474" s="5">
        <v>0.0</v>
      </c>
      <c r="T3474" s="10"/>
      <c r="U3474" s="10"/>
      <c r="V3474" s="15">
        <v>45009.0</v>
      </c>
      <c r="W3474" s="5">
        <v>161001.0</v>
      </c>
      <c r="X3474" s="1" t="s">
        <v>18731</v>
      </c>
      <c r="Y3474" s="1" t="s">
        <v>1075</v>
      </c>
      <c r="Z3474" s="1" t="s">
        <v>18732</v>
      </c>
      <c r="AA3474" s="5">
        <v>216.0</v>
      </c>
      <c r="AB3474" s="10"/>
      <c r="AC3474" s="1" t="s">
        <v>3931</v>
      </c>
      <c r="AD3474" s="5">
        <v>3.715E7</v>
      </c>
      <c r="AE3474" s="1" t="s">
        <v>1205</v>
      </c>
      <c r="AF3474" s="5">
        <v>4287.0</v>
      </c>
      <c r="AG3474" s="5">
        <v>35.0</v>
      </c>
      <c r="AH3474" s="5">
        <v>9.8632783E7</v>
      </c>
      <c r="AI3474" s="10"/>
      <c r="AJ3474" s="10"/>
      <c r="AK3474" s="10"/>
      <c r="AL3474" s="10"/>
      <c r="AM3474" s="1" t="s">
        <v>18733</v>
      </c>
      <c r="AN3474" s="10"/>
      <c r="AO3474" s="10"/>
      <c r="AP3474" s="1" t="s">
        <v>18734</v>
      </c>
    </row>
    <row r="3475">
      <c r="A3475" s="1" t="s">
        <v>4752</v>
      </c>
      <c r="B3475" s="14">
        <v>46176.0</v>
      </c>
      <c r="C3475" s="1" t="s">
        <v>18735</v>
      </c>
      <c r="D3475" s="5">
        <v>2.4337915000155E13</v>
      </c>
      <c r="E3475" s="1" t="s">
        <v>4752</v>
      </c>
      <c r="F3475" s="1" t="s">
        <v>1097</v>
      </c>
      <c r="G3475" s="1" t="s">
        <v>4799</v>
      </c>
      <c r="H3475" s="1" t="s">
        <v>18736</v>
      </c>
      <c r="I3475" s="5">
        <v>58.0</v>
      </c>
      <c r="J3475" s="1" t="s">
        <v>4759</v>
      </c>
      <c r="K3475" s="1" t="s">
        <v>18737</v>
      </c>
      <c r="L3475" s="1" t="s">
        <v>18738</v>
      </c>
      <c r="M3475" s="1" t="s">
        <v>18739</v>
      </c>
      <c r="N3475" s="5">
        <v>2.4337915000155E13</v>
      </c>
      <c r="O3475" s="1" t="s">
        <v>1072</v>
      </c>
      <c r="P3475" s="10"/>
      <c r="Q3475" s="5">
        <v>2.0</v>
      </c>
      <c r="R3475" s="15">
        <v>42437.0</v>
      </c>
      <c r="S3475" s="5">
        <v>0.0</v>
      </c>
      <c r="T3475" s="10"/>
      <c r="U3475" s="10"/>
      <c r="V3475" s="15">
        <v>42437.0</v>
      </c>
      <c r="W3475" s="5">
        <v>210103.0</v>
      </c>
      <c r="X3475" s="1" t="s">
        <v>18740</v>
      </c>
      <c r="Y3475" s="1" t="s">
        <v>1384</v>
      </c>
      <c r="Z3475" s="1" t="s">
        <v>18741</v>
      </c>
      <c r="AA3475" s="1" t="s">
        <v>1410</v>
      </c>
      <c r="AB3475" s="10"/>
      <c r="AC3475" s="1" t="s">
        <v>1121</v>
      </c>
      <c r="AD3475" s="5">
        <v>1.843E7</v>
      </c>
      <c r="AE3475" s="1" t="s">
        <v>1079</v>
      </c>
      <c r="AF3475" s="5">
        <v>6961.0</v>
      </c>
      <c r="AG3475" s="5">
        <v>15.0</v>
      </c>
      <c r="AH3475" s="5">
        <v>3.524974E7</v>
      </c>
      <c r="AI3475" s="10"/>
      <c r="AJ3475" s="10"/>
      <c r="AK3475" s="10"/>
      <c r="AL3475" s="10"/>
      <c r="AM3475" s="1" t="s">
        <v>18742</v>
      </c>
      <c r="AN3475" s="10"/>
      <c r="AO3475" s="10"/>
      <c r="AP3475" s="1" t="s">
        <v>12544</v>
      </c>
    </row>
    <row r="3476">
      <c r="A3476" s="1" t="s">
        <v>4752</v>
      </c>
      <c r="B3476" s="14">
        <v>46274.0</v>
      </c>
      <c r="C3476" s="1" t="s">
        <v>18743</v>
      </c>
      <c r="D3476" s="5">
        <v>5.7151620000149E13</v>
      </c>
      <c r="E3476" s="1" t="s">
        <v>4752</v>
      </c>
      <c r="F3476" s="1" t="s">
        <v>1097</v>
      </c>
      <c r="G3476" s="1" t="s">
        <v>4846</v>
      </c>
      <c r="H3476" s="1" t="s">
        <v>18744</v>
      </c>
      <c r="I3476" s="5">
        <v>110.0</v>
      </c>
      <c r="J3476" s="1" t="s">
        <v>4759</v>
      </c>
      <c r="K3476" s="1" t="s">
        <v>18745</v>
      </c>
      <c r="L3476" s="1" t="s">
        <v>18746</v>
      </c>
      <c r="M3476" s="1" t="s">
        <v>18747</v>
      </c>
      <c r="N3476" s="5">
        <v>5.7151620000149E13</v>
      </c>
      <c r="O3476" s="1" t="s">
        <v>1072</v>
      </c>
      <c r="P3476" s="1" t="s">
        <v>18743</v>
      </c>
      <c r="Q3476" s="5">
        <v>2.0</v>
      </c>
      <c r="R3476" s="15">
        <v>45539.0</v>
      </c>
      <c r="S3476" s="5">
        <v>0.0</v>
      </c>
      <c r="T3476" s="10"/>
      <c r="U3476" s="5">
        <v>105.0</v>
      </c>
      <c r="V3476" s="15">
        <v>45539.0</v>
      </c>
      <c r="W3476" s="5">
        <v>161001.0</v>
      </c>
      <c r="X3476" s="1" t="s">
        <v>10832</v>
      </c>
      <c r="Y3476" s="1" t="s">
        <v>1090</v>
      </c>
      <c r="Z3476" s="1" t="s">
        <v>18748</v>
      </c>
      <c r="AA3476" s="1" t="s">
        <v>18749</v>
      </c>
      <c r="AB3476" s="1" t="s">
        <v>18750</v>
      </c>
      <c r="AC3476" s="1" t="s">
        <v>18751</v>
      </c>
      <c r="AD3476" s="5">
        <v>7.832E7</v>
      </c>
      <c r="AE3476" s="1" t="s">
        <v>1122</v>
      </c>
      <c r="AF3476" s="5">
        <v>9831.0</v>
      </c>
      <c r="AG3476" s="5">
        <v>66.0</v>
      </c>
      <c r="AH3476" s="5">
        <v>9.6162363E7</v>
      </c>
      <c r="AI3476" s="5">
        <v>0.0</v>
      </c>
      <c r="AJ3476" s="5">
        <v>0.0</v>
      </c>
      <c r="AK3476" s="10"/>
      <c r="AL3476" s="10"/>
      <c r="AM3476" s="1" t="s">
        <v>18752</v>
      </c>
      <c r="AN3476" s="10"/>
      <c r="AO3476" s="10"/>
      <c r="AP3476" s="1" t="s">
        <v>6805</v>
      </c>
    </row>
    <row r="3477">
      <c r="A3477" s="1" t="s">
        <v>4752</v>
      </c>
      <c r="B3477" s="14">
        <v>46283.0</v>
      </c>
      <c r="C3477" s="1" t="s">
        <v>14146</v>
      </c>
      <c r="D3477" s="5">
        <v>4.6503195000193E13</v>
      </c>
      <c r="E3477" s="1" t="s">
        <v>4752</v>
      </c>
      <c r="F3477" s="1" t="s">
        <v>1097</v>
      </c>
      <c r="G3477" s="1" t="s">
        <v>5216</v>
      </c>
      <c r="H3477" s="1" t="s">
        <v>18753</v>
      </c>
      <c r="I3477" s="17">
        <v>45528.0</v>
      </c>
      <c r="J3477" s="1" t="s">
        <v>4759</v>
      </c>
      <c r="K3477" s="1" t="s">
        <v>14148</v>
      </c>
      <c r="L3477" s="1" t="s">
        <v>14149</v>
      </c>
      <c r="M3477" s="1" t="s">
        <v>14150</v>
      </c>
      <c r="N3477" s="5">
        <v>4.6503195000193E13</v>
      </c>
      <c r="O3477" s="1" t="s">
        <v>1072</v>
      </c>
      <c r="P3477" s="10"/>
      <c r="Q3477" s="5">
        <v>2.0</v>
      </c>
      <c r="R3477" s="15">
        <v>44704.0</v>
      </c>
      <c r="S3477" s="5">
        <v>0.0</v>
      </c>
      <c r="T3477" s="10"/>
      <c r="U3477" s="10"/>
      <c r="V3477" s="15">
        <v>44704.0</v>
      </c>
      <c r="W3477" s="5">
        <v>6202300.0</v>
      </c>
      <c r="X3477" s="1" t="s">
        <v>4611</v>
      </c>
      <c r="Y3477" s="1" t="s">
        <v>1075</v>
      </c>
      <c r="Z3477" s="1" t="s">
        <v>14151</v>
      </c>
      <c r="AA3477" s="5">
        <v>303.0</v>
      </c>
      <c r="AB3477" s="1" t="s">
        <v>14152</v>
      </c>
      <c r="AC3477" s="1" t="s">
        <v>14153</v>
      </c>
      <c r="AD3477" s="5">
        <v>5449050.0</v>
      </c>
      <c r="AE3477" s="1" t="s">
        <v>1079</v>
      </c>
      <c r="AF3477" s="5">
        <v>7107.0</v>
      </c>
      <c r="AG3477" s="5">
        <v>11.0</v>
      </c>
      <c r="AH3477" s="5">
        <v>9.192116E7</v>
      </c>
      <c r="AI3477" s="10"/>
      <c r="AJ3477" s="10"/>
      <c r="AK3477" s="10"/>
      <c r="AL3477" s="10"/>
      <c r="AM3477" s="1" t="s">
        <v>14154</v>
      </c>
      <c r="AN3477" s="10"/>
      <c r="AO3477" s="10"/>
      <c r="AP3477" s="1" t="s">
        <v>2595</v>
      </c>
    </row>
    <row r="3478">
      <c r="A3478" s="1" t="s">
        <v>4752</v>
      </c>
      <c r="B3478" s="14">
        <v>46274.0</v>
      </c>
      <c r="C3478" s="1" t="s">
        <v>18754</v>
      </c>
      <c r="D3478" s="5">
        <v>3.507596100014E13</v>
      </c>
      <c r="E3478" s="1" t="s">
        <v>4752</v>
      </c>
      <c r="F3478" s="1" t="s">
        <v>1097</v>
      </c>
      <c r="G3478" s="1" t="s">
        <v>4761</v>
      </c>
      <c r="H3478" s="1" t="s">
        <v>18755</v>
      </c>
      <c r="I3478" s="5">
        <v>101.0</v>
      </c>
      <c r="J3478" s="1" t="s">
        <v>4759</v>
      </c>
      <c r="K3478" s="1" t="s">
        <v>18756</v>
      </c>
      <c r="L3478" s="1" t="s">
        <v>18757</v>
      </c>
      <c r="M3478" s="1" t="s">
        <v>18758</v>
      </c>
      <c r="N3478" s="5">
        <v>3.507596100014E13</v>
      </c>
      <c r="O3478" s="1" t="s">
        <v>1072</v>
      </c>
      <c r="P3478" s="1" t="s">
        <v>18759</v>
      </c>
      <c r="Q3478" s="5">
        <v>2.0</v>
      </c>
      <c r="R3478" s="15">
        <v>43741.0</v>
      </c>
      <c r="S3478" s="5">
        <v>0.0</v>
      </c>
      <c r="T3478" s="10"/>
      <c r="U3478" s="10"/>
      <c r="V3478" s="15">
        <v>43741.0</v>
      </c>
      <c r="W3478" s="5">
        <v>115600.0</v>
      </c>
      <c r="X3478" s="1" t="s">
        <v>18760</v>
      </c>
      <c r="Y3478" s="1" t="s">
        <v>1118</v>
      </c>
      <c r="Z3478" s="1" t="s">
        <v>14818</v>
      </c>
      <c r="AA3478" s="1" t="s">
        <v>1410</v>
      </c>
      <c r="AB3478" s="1" t="s">
        <v>18761</v>
      </c>
      <c r="AC3478" s="1" t="s">
        <v>1121</v>
      </c>
      <c r="AD3478" s="5">
        <v>6.5939E7</v>
      </c>
      <c r="AE3478" s="1" t="s">
        <v>28</v>
      </c>
      <c r="AF3478" s="5">
        <v>174.0</v>
      </c>
      <c r="AG3478" s="5">
        <v>99.0</v>
      </c>
      <c r="AH3478" s="5">
        <v>9.124309E7</v>
      </c>
      <c r="AI3478" s="10"/>
      <c r="AJ3478" s="10"/>
      <c r="AK3478" s="5">
        <v>99.0</v>
      </c>
      <c r="AL3478" s="5">
        <v>9.124309E7</v>
      </c>
      <c r="AM3478" s="1" t="s">
        <v>18762</v>
      </c>
      <c r="AN3478" s="10"/>
      <c r="AO3478" s="10"/>
      <c r="AP3478" s="1" t="s">
        <v>18763</v>
      </c>
    </row>
    <row r="3479">
      <c r="A3479" s="1" t="s">
        <v>4752</v>
      </c>
      <c r="B3479" s="14">
        <v>46178.0</v>
      </c>
      <c r="C3479" s="1" t="s">
        <v>8865</v>
      </c>
      <c r="D3479" s="5">
        <v>4.6704404000167E13</v>
      </c>
      <c r="E3479" s="1" t="s">
        <v>4752</v>
      </c>
      <c r="F3479" s="1" t="s">
        <v>1097</v>
      </c>
      <c r="G3479" s="1" t="s">
        <v>4761</v>
      </c>
      <c r="H3479" s="1" t="s">
        <v>18764</v>
      </c>
      <c r="I3479" s="5">
        <v>101.0</v>
      </c>
      <c r="J3479" s="1" t="s">
        <v>4759</v>
      </c>
      <c r="K3479" s="1" t="s">
        <v>8865</v>
      </c>
      <c r="L3479" s="1" t="s">
        <v>8867</v>
      </c>
      <c r="M3479" s="1" t="s">
        <v>8868</v>
      </c>
      <c r="N3479" s="5">
        <v>4.6704404000167E13</v>
      </c>
      <c r="O3479" s="1" t="s">
        <v>1072</v>
      </c>
      <c r="P3479" s="1" t="s">
        <v>8869</v>
      </c>
      <c r="Q3479" s="5">
        <v>2.0</v>
      </c>
      <c r="R3479" s="15">
        <v>44720.0</v>
      </c>
      <c r="S3479" s="5">
        <v>0.0</v>
      </c>
      <c r="T3479" s="10"/>
      <c r="U3479" s="5">
        <v>105.0</v>
      </c>
      <c r="V3479" s="15">
        <v>44720.0</v>
      </c>
      <c r="W3479" s="5">
        <v>161001.0</v>
      </c>
      <c r="X3479" s="1" t="s">
        <v>8870</v>
      </c>
      <c r="Y3479" s="1" t="s">
        <v>1075</v>
      </c>
      <c r="Z3479" s="1" t="s">
        <v>8871</v>
      </c>
      <c r="AA3479" s="1" t="s">
        <v>1410</v>
      </c>
      <c r="AB3479" s="1" t="s">
        <v>8872</v>
      </c>
      <c r="AC3479" s="1" t="s">
        <v>8873</v>
      </c>
      <c r="AD3479" s="5">
        <v>2.990261E7</v>
      </c>
      <c r="AE3479" s="1" t="s">
        <v>1604</v>
      </c>
      <c r="AF3479" s="5">
        <v>5663.0</v>
      </c>
      <c r="AG3479" s="5">
        <v>27.0</v>
      </c>
      <c r="AH3479" s="5">
        <v>9.9782407E7</v>
      </c>
      <c r="AI3479" s="5">
        <v>27.0</v>
      </c>
      <c r="AJ3479" s="5">
        <v>9.6939998E7</v>
      </c>
      <c r="AK3479" s="10"/>
      <c r="AL3479" s="10"/>
      <c r="AM3479" s="1" t="s">
        <v>8874</v>
      </c>
      <c r="AN3479" s="10"/>
      <c r="AO3479" s="10"/>
      <c r="AP3479" s="1" t="s">
        <v>2257</v>
      </c>
    </row>
    <row r="3480">
      <c r="A3480" s="1" t="s">
        <v>4752</v>
      </c>
      <c r="B3480" s="14">
        <v>46276.0</v>
      </c>
      <c r="C3480" s="1" t="s">
        <v>18765</v>
      </c>
      <c r="D3480" s="5">
        <v>1.863578000134E12</v>
      </c>
      <c r="E3480" s="1" t="s">
        <v>4752</v>
      </c>
      <c r="F3480" s="1" t="s">
        <v>1318</v>
      </c>
      <c r="G3480" s="1" t="s">
        <v>5992</v>
      </c>
      <c r="H3480" s="1" t="s">
        <v>18766</v>
      </c>
      <c r="I3480" s="5">
        <v>88.0</v>
      </c>
      <c r="J3480" s="1" t="s">
        <v>4759</v>
      </c>
      <c r="K3480" s="1" t="s">
        <v>18767</v>
      </c>
      <c r="L3480" s="1" t="s">
        <v>18768</v>
      </c>
      <c r="M3480" s="1" t="s">
        <v>18769</v>
      </c>
      <c r="N3480" s="5">
        <v>1.863578000134E12</v>
      </c>
      <c r="O3480" s="1" t="s">
        <v>1072</v>
      </c>
      <c r="P3480" s="1" t="s">
        <v>18770</v>
      </c>
      <c r="Q3480" s="5">
        <v>2.0</v>
      </c>
      <c r="R3480" s="15">
        <v>38659.0</v>
      </c>
      <c r="S3480" s="5">
        <v>0.0</v>
      </c>
      <c r="T3480" s="10"/>
      <c r="U3480" s="10"/>
      <c r="V3480" s="15">
        <v>35565.0</v>
      </c>
      <c r="W3480" s="5">
        <v>4530703.0</v>
      </c>
      <c r="X3480" s="1" t="s">
        <v>18771</v>
      </c>
      <c r="Y3480" s="1" t="s">
        <v>1090</v>
      </c>
      <c r="Z3480" s="1" t="s">
        <v>18772</v>
      </c>
      <c r="AA3480" s="5">
        <v>4431.0</v>
      </c>
      <c r="AB3480" s="1" t="s">
        <v>16641</v>
      </c>
      <c r="AC3480" s="1" t="s">
        <v>18773</v>
      </c>
      <c r="AD3480" s="5">
        <v>6.407641E7</v>
      </c>
      <c r="AE3480" s="1" t="s">
        <v>8303</v>
      </c>
      <c r="AF3480" s="5">
        <v>1219.0</v>
      </c>
      <c r="AG3480" s="5">
        <v>86.0</v>
      </c>
      <c r="AH3480" s="5">
        <v>3.2204444E7</v>
      </c>
      <c r="AI3480" s="5">
        <v>86.0</v>
      </c>
      <c r="AJ3480" s="5">
        <v>3.2207212E7</v>
      </c>
      <c r="AK3480" s="10"/>
      <c r="AL3480" s="10"/>
      <c r="AM3480" s="1" t="s">
        <v>18774</v>
      </c>
      <c r="AN3480" s="10"/>
      <c r="AO3480" s="10"/>
      <c r="AP3480" s="1" t="s">
        <v>13245</v>
      </c>
    </row>
    <row r="3481">
      <c r="A3481" s="1" t="s">
        <v>4752</v>
      </c>
      <c r="B3481" s="14">
        <v>46193.0</v>
      </c>
      <c r="C3481" s="1" t="s">
        <v>6332</v>
      </c>
      <c r="D3481" s="5">
        <v>4.543631000108E12</v>
      </c>
      <c r="E3481" s="1" t="s">
        <v>4752</v>
      </c>
      <c r="F3481" s="1" t="s">
        <v>1097</v>
      </c>
      <c r="G3481" s="1" t="s">
        <v>5777</v>
      </c>
      <c r="H3481" s="1" t="s">
        <v>18775</v>
      </c>
      <c r="I3481" s="5">
        <v>42.0</v>
      </c>
      <c r="J3481" s="1" t="s">
        <v>4759</v>
      </c>
      <c r="K3481" s="1" t="s">
        <v>6332</v>
      </c>
      <c r="L3481" s="1" t="s">
        <v>6335</v>
      </c>
      <c r="M3481" s="1" t="s">
        <v>6336</v>
      </c>
      <c r="N3481" s="5">
        <v>4.543631000108E12</v>
      </c>
      <c r="O3481" s="1" t="s">
        <v>1072</v>
      </c>
      <c r="P3481" s="1" t="s">
        <v>6337</v>
      </c>
      <c r="Q3481" s="5">
        <v>2.0</v>
      </c>
      <c r="R3481" s="15">
        <v>38659.0</v>
      </c>
      <c r="S3481" s="5">
        <v>0.0</v>
      </c>
      <c r="T3481" s="10"/>
      <c r="U3481" s="10"/>
      <c r="V3481" s="15">
        <v>37082.0</v>
      </c>
      <c r="W3481" s="5">
        <v>4771704.0</v>
      </c>
      <c r="X3481" s="1" t="s">
        <v>6338</v>
      </c>
      <c r="Y3481" s="1" t="s">
        <v>1090</v>
      </c>
      <c r="Z3481" s="1" t="s">
        <v>6339</v>
      </c>
      <c r="AA3481" s="5">
        <v>2210.0</v>
      </c>
      <c r="AB3481" s="1" t="s">
        <v>6340</v>
      </c>
      <c r="AC3481" s="1" t="s">
        <v>6341</v>
      </c>
      <c r="AD3481" s="5">
        <v>3.7022562E7</v>
      </c>
      <c r="AE3481" s="1" t="s">
        <v>1205</v>
      </c>
      <c r="AF3481" s="5">
        <v>5413.0</v>
      </c>
      <c r="AG3481" s="5">
        <v>35.0</v>
      </c>
      <c r="AH3481" s="5">
        <v>3.21478E7</v>
      </c>
      <c r="AI3481" s="10"/>
      <c r="AJ3481" s="10"/>
      <c r="AK3481" s="5">
        <v>35.0</v>
      </c>
      <c r="AL3481" s="5">
        <v>3.2215694E7</v>
      </c>
      <c r="AM3481" s="1" t="s">
        <v>6342</v>
      </c>
      <c r="AN3481" s="10"/>
      <c r="AO3481" s="10"/>
      <c r="AP3481" s="1" t="s">
        <v>6343</v>
      </c>
    </row>
    <row r="3482">
      <c r="A3482" s="1" t="s">
        <v>4752</v>
      </c>
      <c r="B3482" s="16">
        <v>46339.0</v>
      </c>
      <c r="C3482" s="1" t="s">
        <v>9345</v>
      </c>
      <c r="D3482" s="5">
        <v>4.8539407010938E13</v>
      </c>
      <c r="E3482" s="1" t="s">
        <v>4752</v>
      </c>
      <c r="F3482" s="1" t="s">
        <v>1097</v>
      </c>
      <c r="G3482" s="1" t="s">
        <v>4799</v>
      </c>
      <c r="H3482" s="1" t="s">
        <v>18776</v>
      </c>
      <c r="I3482" s="5">
        <v>58.0</v>
      </c>
      <c r="J3482" s="1" t="s">
        <v>4759</v>
      </c>
      <c r="K3482" s="1" t="s">
        <v>4262</v>
      </c>
      <c r="L3482" s="1" t="s">
        <v>4266</v>
      </c>
      <c r="M3482" s="1" t="s">
        <v>4267</v>
      </c>
      <c r="N3482" s="5">
        <v>4.8539407010938E13</v>
      </c>
      <c r="O3482" s="1" t="s">
        <v>1103</v>
      </c>
      <c r="P3482" s="10"/>
      <c r="Q3482" s="5">
        <v>2.0</v>
      </c>
      <c r="R3482" s="15">
        <v>43553.0</v>
      </c>
      <c r="S3482" s="5">
        <v>0.0</v>
      </c>
      <c r="T3482" s="10"/>
      <c r="U3482" s="10"/>
      <c r="V3482" s="15">
        <v>43553.0</v>
      </c>
      <c r="W3482" s="5">
        <v>4623106.0</v>
      </c>
      <c r="X3482" s="1" t="s">
        <v>4268</v>
      </c>
      <c r="Y3482" s="1" t="s">
        <v>1118</v>
      </c>
      <c r="Z3482" s="1" t="s">
        <v>4269</v>
      </c>
      <c r="AA3482" s="1" t="s">
        <v>1120</v>
      </c>
      <c r="AB3482" s="1" t="s">
        <v>4270</v>
      </c>
      <c r="AC3482" s="1" t="s">
        <v>1121</v>
      </c>
      <c r="AD3482" s="5">
        <v>7.5393899E7</v>
      </c>
      <c r="AE3482" s="1" t="s">
        <v>1413</v>
      </c>
      <c r="AF3482" s="5">
        <v>9625.0</v>
      </c>
      <c r="AG3482" s="5">
        <v>64.0</v>
      </c>
      <c r="AH3482" s="5">
        <v>3.6118105E7</v>
      </c>
      <c r="AI3482" s="5">
        <v>11.0</v>
      </c>
      <c r="AJ3482" s="5">
        <v>2.0393778E7</v>
      </c>
      <c r="AK3482" s="10"/>
      <c r="AL3482" s="10"/>
      <c r="AM3482" s="1" t="s">
        <v>4271</v>
      </c>
      <c r="AN3482" s="10"/>
      <c r="AO3482" s="10"/>
      <c r="AP3482" s="1" t="s">
        <v>4272</v>
      </c>
    </row>
    <row r="3483">
      <c r="A3483" s="1" t="s">
        <v>4752</v>
      </c>
      <c r="B3483" s="14">
        <v>46180.0</v>
      </c>
      <c r="C3483" s="1" t="s">
        <v>18777</v>
      </c>
      <c r="D3483" s="5">
        <v>5.4317992000104E13</v>
      </c>
      <c r="E3483" s="1" t="s">
        <v>4752</v>
      </c>
      <c r="F3483" s="1" t="s">
        <v>1097</v>
      </c>
      <c r="G3483" s="1" t="s">
        <v>4799</v>
      </c>
      <c r="H3483" s="1" t="s">
        <v>18778</v>
      </c>
      <c r="I3483" s="5">
        <v>58.0</v>
      </c>
      <c r="J3483" s="1" t="s">
        <v>4759</v>
      </c>
      <c r="K3483" s="1" t="s">
        <v>18779</v>
      </c>
      <c r="L3483" s="1" t="s">
        <v>18780</v>
      </c>
      <c r="M3483" s="1" t="s">
        <v>18781</v>
      </c>
      <c r="N3483" s="5">
        <v>5.4317992000104E13</v>
      </c>
      <c r="O3483" s="1" t="s">
        <v>1072</v>
      </c>
      <c r="P3483" s="10"/>
      <c r="Q3483" s="5">
        <v>2.0</v>
      </c>
      <c r="R3483" s="15">
        <v>45364.0</v>
      </c>
      <c r="S3483" s="5">
        <v>0.0</v>
      </c>
      <c r="T3483" s="10"/>
      <c r="U3483" s="10"/>
      <c r="V3483" s="15">
        <v>45364.0</v>
      </c>
      <c r="W3483" s="5">
        <v>161003.0</v>
      </c>
      <c r="X3483" s="1" t="s">
        <v>1886</v>
      </c>
      <c r="Y3483" s="1" t="s">
        <v>1075</v>
      </c>
      <c r="Z3483" s="1" t="s">
        <v>18782</v>
      </c>
      <c r="AA3483" s="5">
        <v>1297.0</v>
      </c>
      <c r="AB3483" s="10"/>
      <c r="AC3483" s="1" t="s">
        <v>18783</v>
      </c>
      <c r="AD3483" s="5">
        <v>7.682014E7</v>
      </c>
      <c r="AE3483" s="1" t="s">
        <v>1313</v>
      </c>
      <c r="AF3483" s="5">
        <v>3.0</v>
      </c>
      <c r="AG3483" s="5">
        <v>69.0</v>
      </c>
      <c r="AH3483" s="5">
        <v>9.2841978E7</v>
      </c>
      <c r="AI3483" s="10"/>
      <c r="AJ3483" s="10"/>
      <c r="AK3483" s="10"/>
      <c r="AL3483" s="10"/>
      <c r="AM3483" s="1" t="s">
        <v>18784</v>
      </c>
      <c r="AN3483" s="10"/>
      <c r="AO3483" s="10"/>
      <c r="AP3483" s="1" t="s">
        <v>5898</v>
      </c>
    </row>
    <row r="3484">
      <c r="A3484" s="1" t="s">
        <v>4752</v>
      </c>
      <c r="B3484" s="14">
        <v>46364.0</v>
      </c>
      <c r="C3484" s="1" t="s">
        <v>10421</v>
      </c>
      <c r="D3484" s="5">
        <v>8.42024500018E12</v>
      </c>
      <c r="E3484" s="1" t="s">
        <v>4752</v>
      </c>
      <c r="F3484" s="1" t="s">
        <v>1097</v>
      </c>
      <c r="G3484" s="1" t="s">
        <v>5323</v>
      </c>
      <c r="H3484" s="1" t="s">
        <v>18785</v>
      </c>
      <c r="I3484" s="5">
        <v>105.0</v>
      </c>
      <c r="J3484" s="1" t="s">
        <v>4755</v>
      </c>
      <c r="K3484" s="1" t="s">
        <v>10423</v>
      </c>
      <c r="L3484" s="1" t="s">
        <v>10424</v>
      </c>
      <c r="M3484" s="1" t="s">
        <v>10425</v>
      </c>
      <c r="N3484" s="5">
        <v>8.42024500018E12</v>
      </c>
      <c r="O3484" s="1" t="s">
        <v>1072</v>
      </c>
      <c r="P3484" s="10"/>
      <c r="Q3484" s="5">
        <v>2.0</v>
      </c>
      <c r="R3484" s="15">
        <v>39021.0</v>
      </c>
      <c r="S3484" s="5">
        <v>0.0</v>
      </c>
      <c r="T3484" s="10"/>
      <c r="U3484" s="10"/>
      <c r="V3484" s="15">
        <v>39021.0</v>
      </c>
      <c r="W3484" s="5">
        <v>210101.0</v>
      </c>
      <c r="X3484" s="1" t="s">
        <v>10426</v>
      </c>
      <c r="Y3484" s="1" t="s">
        <v>1118</v>
      </c>
      <c r="Z3484" s="1" t="s">
        <v>10427</v>
      </c>
      <c r="AA3484" s="1" t="s">
        <v>1120</v>
      </c>
      <c r="AB3484" s="1" t="s">
        <v>10428</v>
      </c>
      <c r="AC3484" s="1" t="s">
        <v>10429</v>
      </c>
      <c r="AD3484" s="5">
        <v>8.426909E7</v>
      </c>
      <c r="AE3484" s="1" t="s">
        <v>1231</v>
      </c>
      <c r="AF3484" s="5">
        <v>7915.0</v>
      </c>
      <c r="AG3484" s="5">
        <v>42.0</v>
      </c>
      <c r="AH3484" s="5">
        <v>2.10177E7</v>
      </c>
      <c r="AI3484" s="10"/>
      <c r="AJ3484" s="10"/>
      <c r="AK3484" s="5">
        <v>42.0</v>
      </c>
      <c r="AL3484" s="5">
        <v>2.1017701E7</v>
      </c>
      <c r="AM3484" s="1" t="s">
        <v>10430</v>
      </c>
      <c r="AN3484" s="10"/>
      <c r="AO3484" s="10"/>
      <c r="AP3484" s="1" t="s">
        <v>10431</v>
      </c>
    </row>
    <row r="3485">
      <c r="A3485" s="1" t="s">
        <v>4752</v>
      </c>
      <c r="B3485" s="16">
        <v>46347.0</v>
      </c>
      <c r="C3485" s="1" t="s">
        <v>18786</v>
      </c>
      <c r="D3485" s="5">
        <v>5.7125656000158E13</v>
      </c>
      <c r="E3485" s="1" t="s">
        <v>4752</v>
      </c>
      <c r="F3485" s="1" t="s">
        <v>1097</v>
      </c>
      <c r="G3485" s="1" t="s">
        <v>5403</v>
      </c>
      <c r="H3485" s="1" t="s">
        <v>18787</v>
      </c>
      <c r="I3485" s="5">
        <v>58.0</v>
      </c>
      <c r="J3485" s="1" t="s">
        <v>4759</v>
      </c>
      <c r="K3485" s="1" t="s">
        <v>18788</v>
      </c>
      <c r="L3485" s="1" t="s">
        <v>18789</v>
      </c>
      <c r="M3485" s="1" t="s">
        <v>18790</v>
      </c>
      <c r="N3485" s="5">
        <v>5.7125656000158E13</v>
      </c>
      <c r="O3485" s="1" t="s">
        <v>1072</v>
      </c>
      <c r="P3485" s="1" t="s">
        <v>18786</v>
      </c>
      <c r="Q3485" s="5">
        <v>2.0</v>
      </c>
      <c r="R3485" s="15">
        <v>45538.0</v>
      </c>
      <c r="S3485" s="5">
        <v>0.0</v>
      </c>
      <c r="T3485" s="10"/>
      <c r="U3485" s="10"/>
      <c r="V3485" s="15">
        <v>45538.0</v>
      </c>
      <c r="W3485" s="5">
        <v>161001.0</v>
      </c>
      <c r="X3485" s="1" t="s">
        <v>18791</v>
      </c>
      <c r="Y3485" s="1" t="s">
        <v>1887</v>
      </c>
      <c r="Z3485" s="1" t="s">
        <v>18792</v>
      </c>
      <c r="AA3485" s="5">
        <v>3256.0</v>
      </c>
      <c r="AB3485" s="1" t="s">
        <v>1092</v>
      </c>
      <c r="AC3485" s="1" t="s">
        <v>17968</v>
      </c>
      <c r="AD3485" s="5">
        <v>7.8336E7</v>
      </c>
      <c r="AE3485" s="1" t="s">
        <v>1122</v>
      </c>
      <c r="AF3485" s="5">
        <v>1080.0</v>
      </c>
      <c r="AG3485" s="5">
        <v>66.0</v>
      </c>
      <c r="AH3485" s="5">
        <v>8.1153804E7</v>
      </c>
      <c r="AI3485" s="10"/>
      <c r="AJ3485" s="10"/>
      <c r="AK3485" s="10"/>
      <c r="AL3485" s="10"/>
      <c r="AM3485" s="1" t="s">
        <v>18793</v>
      </c>
      <c r="AN3485" s="10"/>
      <c r="AO3485" s="10"/>
      <c r="AP3485" s="1" t="s">
        <v>13138</v>
      </c>
    </row>
    <row r="3486">
      <c r="A3486" s="1" t="s">
        <v>4752</v>
      </c>
      <c r="B3486" s="14">
        <v>46277.0</v>
      </c>
      <c r="C3486" s="1" t="s">
        <v>18794</v>
      </c>
      <c r="D3486" s="5">
        <v>4.1950983000295E13</v>
      </c>
      <c r="E3486" s="1" t="s">
        <v>4752</v>
      </c>
      <c r="F3486" s="1" t="s">
        <v>1097</v>
      </c>
      <c r="G3486" s="1" t="s">
        <v>4761</v>
      </c>
      <c r="H3486" s="1" t="s">
        <v>18795</v>
      </c>
      <c r="I3486" s="5">
        <v>101.0</v>
      </c>
      <c r="J3486" s="1" t="s">
        <v>4759</v>
      </c>
      <c r="K3486" s="1" t="s">
        <v>18796</v>
      </c>
      <c r="L3486" s="1" t="s">
        <v>18797</v>
      </c>
      <c r="M3486" s="1" t="s">
        <v>18798</v>
      </c>
      <c r="N3486" s="5">
        <v>4.1950983000295E13</v>
      </c>
      <c r="O3486" s="1" t="s">
        <v>1103</v>
      </c>
      <c r="P3486" s="1" t="s">
        <v>18794</v>
      </c>
      <c r="Q3486" s="5">
        <v>2.0</v>
      </c>
      <c r="R3486" s="15">
        <v>44782.0</v>
      </c>
      <c r="S3486" s="5">
        <v>0.0</v>
      </c>
      <c r="T3486" s="10"/>
      <c r="U3486" s="10"/>
      <c r="V3486" s="15">
        <v>44782.0</v>
      </c>
      <c r="W3486" s="5">
        <v>115600.0</v>
      </c>
      <c r="X3486" s="1" t="s">
        <v>18799</v>
      </c>
      <c r="Y3486" s="1" t="s">
        <v>1118</v>
      </c>
      <c r="Z3486" s="1" t="s">
        <v>17400</v>
      </c>
      <c r="AA3486" s="1" t="s">
        <v>1120</v>
      </c>
      <c r="AB3486" s="1" t="s">
        <v>18800</v>
      </c>
      <c r="AC3486" s="1" t="s">
        <v>1121</v>
      </c>
      <c r="AD3486" s="5">
        <v>6.934397E7</v>
      </c>
      <c r="AE3486" s="1" t="s">
        <v>18801</v>
      </c>
      <c r="AF3486" s="5">
        <v>26.0</v>
      </c>
      <c r="AG3486" s="5">
        <v>11.0</v>
      </c>
      <c r="AH3486" s="5">
        <v>3.0383067E7</v>
      </c>
      <c r="AI3486" s="10"/>
      <c r="AJ3486" s="10"/>
      <c r="AK3486" s="10"/>
      <c r="AL3486" s="10"/>
      <c r="AM3486" s="1" t="s">
        <v>18802</v>
      </c>
      <c r="AN3486" s="10"/>
      <c r="AO3486" s="10"/>
      <c r="AP3486" s="1" t="s">
        <v>18803</v>
      </c>
    </row>
    <row r="3487">
      <c r="A3487" s="1" t="s">
        <v>4752</v>
      </c>
      <c r="B3487" s="16">
        <v>46320.0</v>
      </c>
      <c r="C3487" s="1" t="s">
        <v>18804</v>
      </c>
      <c r="D3487" s="5">
        <v>5.7660556000121E13</v>
      </c>
      <c r="E3487" s="1" t="s">
        <v>4752</v>
      </c>
      <c r="F3487" s="1" t="s">
        <v>1097</v>
      </c>
      <c r="G3487" s="1" t="s">
        <v>18805</v>
      </c>
      <c r="H3487" s="1" t="s">
        <v>18806</v>
      </c>
      <c r="I3487" s="21">
        <v>45413.0</v>
      </c>
      <c r="J3487" s="1" t="s">
        <v>4759</v>
      </c>
      <c r="K3487" s="1" t="s">
        <v>18807</v>
      </c>
      <c r="L3487" s="1" t="s">
        <v>18808</v>
      </c>
      <c r="M3487" s="1" t="s">
        <v>18809</v>
      </c>
      <c r="N3487" s="5">
        <v>5.7660556000121E13</v>
      </c>
      <c r="O3487" s="1" t="s">
        <v>1072</v>
      </c>
      <c r="P3487" s="10"/>
      <c r="Q3487" s="5">
        <v>2.0</v>
      </c>
      <c r="R3487" s="15">
        <v>45576.0</v>
      </c>
      <c r="S3487" s="5">
        <v>0.0</v>
      </c>
      <c r="T3487" s="10"/>
      <c r="U3487" s="5">
        <v>105.0</v>
      </c>
      <c r="V3487" s="15">
        <v>45576.0</v>
      </c>
      <c r="W3487" s="5">
        <v>161001.0</v>
      </c>
      <c r="X3487" s="1" t="s">
        <v>18810</v>
      </c>
      <c r="Y3487" s="1" t="s">
        <v>1346</v>
      </c>
      <c r="Z3487" s="1" t="s">
        <v>18811</v>
      </c>
      <c r="AA3487" s="1" t="s">
        <v>1410</v>
      </c>
      <c r="AB3487" s="1" t="s">
        <v>18812</v>
      </c>
      <c r="AC3487" s="1" t="s">
        <v>1121</v>
      </c>
      <c r="AD3487" s="5">
        <v>8.544E7</v>
      </c>
      <c r="AE3487" s="1" t="s">
        <v>1231</v>
      </c>
      <c r="AF3487" s="5">
        <v>7933.0</v>
      </c>
      <c r="AG3487" s="5">
        <v>44.0</v>
      </c>
      <c r="AH3487" s="5">
        <v>9.9164074E7</v>
      </c>
      <c r="AI3487" s="10"/>
      <c r="AJ3487" s="10"/>
      <c r="AK3487" s="10"/>
      <c r="AL3487" s="10"/>
      <c r="AM3487" s="1" t="s">
        <v>18813</v>
      </c>
      <c r="AN3487" s="10"/>
      <c r="AO3487" s="10"/>
      <c r="AP3487" s="1" t="s">
        <v>15208</v>
      </c>
    </row>
    <row r="3488">
      <c r="A3488" s="1" t="s">
        <v>4752</v>
      </c>
      <c r="B3488" s="16">
        <v>46338.0</v>
      </c>
      <c r="C3488" s="1" t="s">
        <v>9598</v>
      </c>
      <c r="D3488" s="5">
        <v>7.117654000149E12</v>
      </c>
      <c r="E3488" s="1" t="s">
        <v>4752</v>
      </c>
      <c r="F3488" s="1" t="s">
        <v>6233</v>
      </c>
      <c r="G3488" s="1" t="s">
        <v>9292</v>
      </c>
      <c r="H3488" s="1" t="s">
        <v>18814</v>
      </c>
      <c r="I3488" s="5">
        <v>115.0</v>
      </c>
      <c r="J3488" s="1" t="s">
        <v>4759</v>
      </c>
      <c r="K3488" s="1" t="s">
        <v>9600</v>
      </c>
      <c r="L3488" s="1" t="s">
        <v>9601</v>
      </c>
      <c r="M3488" s="1" t="s">
        <v>9602</v>
      </c>
      <c r="N3488" s="5">
        <v>7.117654000149E12</v>
      </c>
      <c r="O3488" s="1" t="s">
        <v>1072</v>
      </c>
      <c r="P3488" s="1" t="s">
        <v>9603</v>
      </c>
      <c r="Q3488" s="5">
        <v>2.0</v>
      </c>
      <c r="R3488" s="15">
        <v>38316.0</v>
      </c>
      <c r="S3488" s="5">
        <v>0.0</v>
      </c>
      <c r="T3488" s="10"/>
      <c r="U3488" s="10"/>
      <c r="V3488" s="15">
        <v>38316.0</v>
      </c>
      <c r="W3488" s="5">
        <v>2710401.0</v>
      </c>
      <c r="X3488" s="1" t="s">
        <v>9604</v>
      </c>
      <c r="Y3488" s="1" t="s">
        <v>1118</v>
      </c>
      <c r="Z3488" s="1" t="s">
        <v>9605</v>
      </c>
      <c r="AA3488" s="5">
        <v>5150.0</v>
      </c>
      <c r="AB3488" s="1" t="s">
        <v>9606</v>
      </c>
      <c r="AC3488" s="1" t="s">
        <v>9605</v>
      </c>
      <c r="AD3488" s="5">
        <v>2.91033E7</v>
      </c>
      <c r="AE3488" s="1" t="s">
        <v>1604</v>
      </c>
      <c r="AF3488" s="5">
        <v>5703.0</v>
      </c>
      <c r="AG3488" s="5">
        <v>27.0</v>
      </c>
      <c r="AH3488" s="5">
        <v>9.9996251E7</v>
      </c>
      <c r="AI3488" s="10"/>
      <c r="AJ3488" s="10"/>
      <c r="AK3488" s="10"/>
      <c r="AL3488" s="10"/>
      <c r="AM3488" s="1" t="s">
        <v>9607</v>
      </c>
      <c r="AN3488" s="10"/>
      <c r="AO3488" s="10"/>
      <c r="AP3488" s="1" t="s">
        <v>9608</v>
      </c>
    </row>
    <row r="3489">
      <c r="A3489" s="1" t="s">
        <v>4752</v>
      </c>
      <c r="B3489" s="14">
        <v>46359.0</v>
      </c>
      <c r="C3489" s="1" t="s">
        <v>8970</v>
      </c>
      <c r="D3489" s="5">
        <v>5.5656693000167E13</v>
      </c>
      <c r="E3489" s="1" t="s">
        <v>4752</v>
      </c>
      <c r="F3489" s="1" t="s">
        <v>1097</v>
      </c>
      <c r="G3489" s="1" t="s">
        <v>4761</v>
      </c>
      <c r="H3489" s="1" t="s">
        <v>18815</v>
      </c>
      <c r="I3489" s="5">
        <v>101.0</v>
      </c>
      <c r="J3489" s="1" t="s">
        <v>4759</v>
      </c>
      <c r="K3489" s="1" t="s">
        <v>8972</v>
      </c>
      <c r="L3489" s="1" t="s">
        <v>8973</v>
      </c>
      <c r="M3489" s="1" t="s">
        <v>8974</v>
      </c>
      <c r="N3489" s="5">
        <v>5.5656693000167E13</v>
      </c>
      <c r="O3489" s="1" t="s">
        <v>1072</v>
      </c>
      <c r="P3489" s="1" t="s">
        <v>8975</v>
      </c>
      <c r="Q3489" s="5">
        <v>2.0</v>
      </c>
      <c r="R3489" s="15">
        <v>45467.0</v>
      </c>
      <c r="S3489" s="5">
        <v>0.0</v>
      </c>
      <c r="T3489" s="10"/>
      <c r="U3489" s="5">
        <v>105.0</v>
      </c>
      <c r="V3489" s="15">
        <v>45467.0</v>
      </c>
      <c r="W3489" s="5">
        <v>161001.0</v>
      </c>
      <c r="X3489" s="1" t="s">
        <v>8976</v>
      </c>
      <c r="Y3489" s="1" t="s">
        <v>1090</v>
      </c>
      <c r="Z3489" s="1" t="s">
        <v>8977</v>
      </c>
      <c r="AA3489" s="5">
        <v>2960.0</v>
      </c>
      <c r="AB3489" s="10"/>
      <c r="AC3489" s="1" t="s">
        <v>8978</v>
      </c>
      <c r="AD3489" s="5">
        <v>6.838E7</v>
      </c>
      <c r="AE3489" s="1" t="s">
        <v>2304</v>
      </c>
      <c r="AF3489" s="5">
        <v>545.0</v>
      </c>
      <c r="AG3489" s="5">
        <v>94.0</v>
      </c>
      <c r="AH3489" s="5">
        <v>9.257041E7</v>
      </c>
      <c r="AI3489" s="5">
        <v>0.0</v>
      </c>
      <c r="AJ3489" s="5">
        <v>0.0</v>
      </c>
      <c r="AK3489" s="10"/>
      <c r="AL3489" s="10"/>
      <c r="AM3489" s="1" t="s">
        <v>8979</v>
      </c>
      <c r="AN3489" s="10"/>
      <c r="AO3489" s="10"/>
      <c r="AP3489" s="1" t="s">
        <v>8980</v>
      </c>
    </row>
    <row r="3490">
      <c r="A3490" s="1" t="s">
        <v>4752</v>
      </c>
      <c r="B3490" s="14">
        <v>46203.0</v>
      </c>
      <c r="C3490" s="1" t="s">
        <v>4753</v>
      </c>
      <c r="D3490" s="5">
        <v>3.0387521000104E13</v>
      </c>
      <c r="E3490" s="1" t="s">
        <v>4752</v>
      </c>
      <c r="F3490" s="1" t="s">
        <v>1097</v>
      </c>
      <c r="G3490" s="1" t="s">
        <v>4799</v>
      </c>
      <c r="H3490" s="1" t="s">
        <v>18816</v>
      </c>
      <c r="I3490" s="5">
        <v>58.0</v>
      </c>
      <c r="J3490" s="1" t="s">
        <v>4759</v>
      </c>
      <c r="K3490" s="1" t="s">
        <v>4105</v>
      </c>
      <c r="L3490" s="1" t="s">
        <v>4107</v>
      </c>
      <c r="M3490" s="1" t="s">
        <v>4108</v>
      </c>
      <c r="N3490" s="5">
        <v>3.0387521000104E13</v>
      </c>
      <c r="O3490" s="1" t="s">
        <v>1072</v>
      </c>
      <c r="P3490" s="10"/>
      <c r="Q3490" s="5">
        <v>2.0</v>
      </c>
      <c r="R3490" s="15">
        <v>43217.0</v>
      </c>
      <c r="S3490" s="5">
        <v>0.0</v>
      </c>
      <c r="T3490" s="10"/>
      <c r="U3490" s="10"/>
      <c r="V3490" s="15">
        <v>43217.0</v>
      </c>
      <c r="W3490" s="5">
        <v>161001.0</v>
      </c>
      <c r="X3490" s="1" t="s">
        <v>4109</v>
      </c>
      <c r="Y3490" s="1" t="s">
        <v>1075</v>
      </c>
      <c r="Z3490" s="1" t="s">
        <v>4110</v>
      </c>
      <c r="AA3490" s="5">
        <v>821.0</v>
      </c>
      <c r="AB3490" s="1" t="s">
        <v>4111</v>
      </c>
      <c r="AC3490" s="1" t="s">
        <v>4112</v>
      </c>
      <c r="AD3490" s="5">
        <v>8.127037E7</v>
      </c>
      <c r="AE3490" s="1" t="s">
        <v>1231</v>
      </c>
      <c r="AF3490" s="5">
        <v>7535.0</v>
      </c>
      <c r="AG3490" s="5">
        <v>41.0</v>
      </c>
      <c r="AH3490" s="5">
        <v>9.9410591E7</v>
      </c>
      <c r="AI3490" s="10"/>
      <c r="AJ3490" s="10"/>
      <c r="AK3490" s="10"/>
      <c r="AL3490" s="10"/>
      <c r="AM3490" s="1" t="s">
        <v>4113</v>
      </c>
      <c r="AN3490" s="10"/>
      <c r="AO3490" s="10"/>
      <c r="AP3490" s="1" t="s">
        <v>1233</v>
      </c>
    </row>
    <row r="3491">
      <c r="A3491" s="1" t="s">
        <v>4752</v>
      </c>
      <c r="B3491" s="14">
        <v>45634.0</v>
      </c>
      <c r="C3491" s="1" t="s">
        <v>1834</v>
      </c>
      <c r="D3491" s="5">
        <v>2.8977952000189E13</v>
      </c>
      <c r="E3491" s="1" t="s">
        <v>4752</v>
      </c>
      <c r="F3491" s="1" t="s">
        <v>5205</v>
      </c>
      <c r="G3491" s="1" t="s">
        <v>5206</v>
      </c>
      <c r="H3491" s="1" t="s">
        <v>1849</v>
      </c>
      <c r="I3491" s="5">
        <v>15.0</v>
      </c>
      <c r="J3491" s="1" t="s">
        <v>4755</v>
      </c>
      <c r="K3491" s="1" t="s">
        <v>1837</v>
      </c>
      <c r="L3491" s="1" t="s">
        <v>1838</v>
      </c>
      <c r="M3491" s="1" t="s">
        <v>1839</v>
      </c>
      <c r="N3491" s="5">
        <v>2.8977952000189E13</v>
      </c>
      <c r="O3491" s="1" t="s">
        <v>1072</v>
      </c>
      <c r="P3491" s="1" t="s">
        <v>1840</v>
      </c>
      <c r="Q3491" s="5">
        <v>2.0</v>
      </c>
      <c r="R3491" s="15">
        <v>41206.0</v>
      </c>
      <c r="S3491" s="5">
        <v>0.0</v>
      </c>
      <c r="T3491" s="10"/>
      <c r="U3491" s="10"/>
      <c r="V3491" s="15">
        <v>41206.0</v>
      </c>
      <c r="W3491" s="5">
        <v>7490104.0</v>
      </c>
      <c r="X3491" s="1" t="s">
        <v>1841</v>
      </c>
      <c r="Y3491" s="1" t="s">
        <v>1075</v>
      </c>
      <c r="Z3491" s="1" t="s">
        <v>1842</v>
      </c>
      <c r="AA3491" s="5">
        <v>118.0</v>
      </c>
      <c r="AB3491" s="10"/>
      <c r="AC3491" s="1" t="s">
        <v>1843</v>
      </c>
      <c r="AD3491" s="5">
        <v>1.224383E7</v>
      </c>
      <c r="AE3491" s="1" t="s">
        <v>1079</v>
      </c>
      <c r="AF3491" s="5">
        <v>7099.0</v>
      </c>
      <c r="AG3491" s="5">
        <v>12.0</v>
      </c>
      <c r="AH3491" s="5">
        <v>3.2048277E7</v>
      </c>
      <c r="AI3491" s="10"/>
      <c r="AJ3491" s="10"/>
      <c r="AK3491" s="10"/>
      <c r="AL3491" s="10"/>
      <c r="AM3491" s="1" t="s">
        <v>1844</v>
      </c>
      <c r="AN3491" s="10"/>
      <c r="AO3491" s="10"/>
      <c r="AP3491" s="1" t="s">
        <v>1845</v>
      </c>
    </row>
    <row r="3492">
      <c r="A3492" s="1" t="s">
        <v>4752</v>
      </c>
      <c r="B3492" s="14">
        <v>45634.0</v>
      </c>
      <c r="C3492" s="1" t="s">
        <v>1834</v>
      </c>
      <c r="D3492" s="5">
        <v>2.8977952000189E13</v>
      </c>
      <c r="E3492" s="1" t="s">
        <v>4752</v>
      </c>
      <c r="F3492" s="1" t="s">
        <v>5205</v>
      </c>
      <c r="G3492" s="1" t="s">
        <v>8982</v>
      </c>
      <c r="H3492" s="5">
        <v>205.0</v>
      </c>
      <c r="I3492" s="5">
        <v>24.0</v>
      </c>
      <c r="J3492" s="1" t="s">
        <v>4755</v>
      </c>
      <c r="K3492" s="1" t="s">
        <v>1837</v>
      </c>
      <c r="L3492" s="1" t="s">
        <v>1838</v>
      </c>
      <c r="M3492" s="1" t="s">
        <v>1839</v>
      </c>
      <c r="N3492" s="5">
        <v>2.8977952000189E13</v>
      </c>
      <c r="O3492" s="1" t="s">
        <v>1072</v>
      </c>
      <c r="P3492" s="1" t="s">
        <v>1840</v>
      </c>
      <c r="Q3492" s="5">
        <v>2.0</v>
      </c>
      <c r="R3492" s="15">
        <v>41206.0</v>
      </c>
      <c r="S3492" s="5">
        <v>0.0</v>
      </c>
      <c r="T3492" s="10"/>
      <c r="U3492" s="10"/>
      <c r="V3492" s="15">
        <v>41206.0</v>
      </c>
      <c r="W3492" s="5">
        <v>7490104.0</v>
      </c>
      <c r="X3492" s="1" t="s">
        <v>1841</v>
      </c>
      <c r="Y3492" s="1" t="s">
        <v>1075</v>
      </c>
      <c r="Z3492" s="1" t="s">
        <v>1842</v>
      </c>
      <c r="AA3492" s="5">
        <v>118.0</v>
      </c>
      <c r="AB3492" s="10"/>
      <c r="AC3492" s="1" t="s">
        <v>1843</v>
      </c>
      <c r="AD3492" s="5">
        <v>1.224383E7</v>
      </c>
      <c r="AE3492" s="1" t="s">
        <v>1079</v>
      </c>
      <c r="AF3492" s="5">
        <v>7099.0</v>
      </c>
      <c r="AG3492" s="5">
        <v>12.0</v>
      </c>
      <c r="AH3492" s="5">
        <v>3.2048277E7</v>
      </c>
      <c r="AI3492" s="10"/>
      <c r="AJ3492" s="10"/>
      <c r="AK3492" s="10"/>
      <c r="AL3492" s="10"/>
      <c r="AM3492" s="1" t="s">
        <v>1844</v>
      </c>
      <c r="AN3492" s="10"/>
      <c r="AO3492" s="10"/>
      <c r="AP3492" s="1" t="s">
        <v>1845</v>
      </c>
    </row>
    <row r="3493">
      <c r="A3493" s="1" t="s">
        <v>4752</v>
      </c>
      <c r="B3493" s="14">
        <v>45634.0</v>
      </c>
      <c r="C3493" s="1" t="s">
        <v>1834</v>
      </c>
      <c r="D3493" s="5">
        <v>2.8977952000189E13</v>
      </c>
      <c r="E3493" s="1" t="s">
        <v>4752</v>
      </c>
      <c r="F3493" s="1" t="s">
        <v>5205</v>
      </c>
      <c r="G3493" s="1" t="s">
        <v>8982</v>
      </c>
      <c r="H3493" s="1" t="s">
        <v>3281</v>
      </c>
      <c r="I3493" s="5">
        <v>24.0</v>
      </c>
      <c r="J3493" s="1" t="s">
        <v>4755</v>
      </c>
      <c r="K3493" s="1" t="s">
        <v>1837</v>
      </c>
      <c r="L3493" s="1" t="s">
        <v>1838</v>
      </c>
      <c r="M3493" s="1" t="s">
        <v>1839</v>
      </c>
      <c r="N3493" s="5">
        <v>2.8977952000189E13</v>
      </c>
      <c r="O3493" s="1" t="s">
        <v>1072</v>
      </c>
      <c r="P3493" s="1" t="s">
        <v>1840</v>
      </c>
      <c r="Q3493" s="5">
        <v>2.0</v>
      </c>
      <c r="R3493" s="15">
        <v>41206.0</v>
      </c>
      <c r="S3493" s="5">
        <v>0.0</v>
      </c>
      <c r="T3493" s="10"/>
      <c r="U3493" s="10"/>
      <c r="V3493" s="15">
        <v>41206.0</v>
      </c>
      <c r="W3493" s="5">
        <v>7490104.0</v>
      </c>
      <c r="X3493" s="1" t="s">
        <v>1841</v>
      </c>
      <c r="Y3493" s="1" t="s">
        <v>1075</v>
      </c>
      <c r="Z3493" s="1" t="s">
        <v>1842</v>
      </c>
      <c r="AA3493" s="5">
        <v>118.0</v>
      </c>
      <c r="AB3493" s="10"/>
      <c r="AC3493" s="1" t="s">
        <v>1843</v>
      </c>
      <c r="AD3493" s="5">
        <v>1.224383E7</v>
      </c>
      <c r="AE3493" s="1" t="s">
        <v>1079</v>
      </c>
      <c r="AF3493" s="5">
        <v>7099.0</v>
      </c>
      <c r="AG3493" s="5">
        <v>12.0</v>
      </c>
      <c r="AH3493" s="5">
        <v>3.2048277E7</v>
      </c>
      <c r="AI3493" s="10"/>
      <c r="AJ3493" s="10"/>
      <c r="AK3493" s="10"/>
      <c r="AL3493" s="10"/>
      <c r="AM3493" s="1" t="s">
        <v>1844</v>
      </c>
      <c r="AN3493" s="10"/>
      <c r="AO3493" s="10"/>
      <c r="AP3493" s="1" t="s">
        <v>1845</v>
      </c>
    </row>
    <row r="3494">
      <c r="A3494" s="1" t="s">
        <v>4752</v>
      </c>
      <c r="B3494" s="16">
        <v>45617.0</v>
      </c>
      <c r="C3494" s="1" t="s">
        <v>7244</v>
      </c>
      <c r="D3494" s="5">
        <v>1.4808716000124E13</v>
      </c>
      <c r="E3494" s="1" t="s">
        <v>4752</v>
      </c>
      <c r="F3494" s="1" t="s">
        <v>14639</v>
      </c>
      <c r="G3494" s="1" t="s">
        <v>5210</v>
      </c>
      <c r="H3494" s="5">
        <v>8.00210141E8</v>
      </c>
      <c r="I3494" s="5">
        <v>5.0</v>
      </c>
      <c r="J3494" s="1" t="s">
        <v>4755</v>
      </c>
      <c r="K3494" s="1" t="s">
        <v>2728</v>
      </c>
      <c r="L3494" s="1" t="s">
        <v>2729</v>
      </c>
      <c r="M3494" s="1" t="s">
        <v>2730</v>
      </c>
      <c r="N3494" s="5">
        <v>1.4808716000124E13</v>
      </c>
      <c r="O3494" s="1" t="s">
        <v>1072</v>
      </c>
      <c r="P3494" s="1" t="s">
        <v>2731</v>
      </c>
      <c r="Q3494" s="5">
        <v>2.0</v>
      </c>
      <c r="R3494" s="15">
        <v>40896.0</v>
      </c>
      <c r="S3494" s="5">
        <v>0.0</v>
      </c>
      <c r="T3494" s="10"/>
      <c r="U3494" s="10"/>
      <c r="V3494" s="15">
        <v>40896.0</v>
      </c>
      <c r="W3494" s="5">
        <v>161003.0</v>
      </c>
      <c r="X3494" s="1" t="s">
        <v>2732</v>
      </c>
      <c r="Y3494" s="1" t="s">
        <v>1090</v>
      </c>
      <c r="Z3494" s="1" t="s">
        <v>2733</v>
      </c>
      <c r="AA3494" s="5">
        <v>800.0</v>
      </c>
      <c r="AB3494" s="1" t="s">
        <v>2734</v>
      </c>
      <c r="AC3494" s="1" t="s">
        <v>2735</v>
      </c>
      <c r="AD3494" s="5">
        <v>1.402725E7</v>
      </c>
      <c r="AE3494" s="1" t="s">
        <v>1079</v>
      </c>
      <c r="AF3494" s="5">
        <v>6969.0</v>
      </c>
      <c r="AG3494" s="5">
        <v>16.0</v>
      </c>
      <c r="AH3494" s="5">
        <v>9.7328818E7</v>
      </c>
      <c r="AI3494" s="10"/>
      <c r="AJ3494" s="10"/>
      <c r="AK3494" s="5">
        <v>16.0</v>
      </c>
      <c r="AL3494" s="5">
        <v>3.8513206E7</v>
      </c>
      <c r="AM3494" s="1" t="s">
        <v>2736</v>
      </c>
      <c r="AN3494" s="10"/>
      <c r="AO3494" s="10"/>
      <c r="AP3494" s="1" t="s">
        <v>1645</v>
      </c>
    </row>
    <row r="3495">
      <c r="A3495" s="1" t="s">
        <v>4752</v>
      </c>
      <c r="B3495" s="16">
        <v>46307.0</v>
      </c>
      <c r="C3495" s="1" t="s">
        <v>18817</v>
      </c>
      <c r="D3495" s="5">
        <v>5.2079489000132E13</v>
      </c>
      <c r="E3495" s="1" t="s">
        <v>4752</v>
      </c>
      <c r="F3495" s="1" t="s">
        <v>1097</v>
      </c>
      <c r="G3495" s="1" t="s">
        <v>4799</v>
      </c>
      <c r="H3495" s="1" t="s">
        <v>18818</v>
      </c>
      <c r="I3495" s="5">
        <v>58.0</v>
      </c>
      <c r="J3495" s="1" t="s">
        <v>4759</v>
      </c>
      <c r="K3495" s="1" t="s">
        <v>18819</v>
      </c>
      <c r="L3495" s="1" t="s">
        <v>18820</v>
      </c>
      <c r="M3495" s="1" t="s">
        <v>18821</v>
      </c>
      <c r="N3495" s="5">
        <v>5.2079489000132E13</v>
      </c>
      <c r="O3495" s="1" t="s">
        <v>1072</v>
      </c>
      <c r="P3495" s="1" t="s">
        <v>18817</v>
      </c>
      <c r="Q3495" s="5">
        <v>2.0</v>
      </c>
      <c r="R3495" s="15">
        <v>45174.0</v>
      </c>
      <c r="S3495" s="5">
        <v>0.0</v>
      </c>
      <c r="T3495" s="10"/>
      <c r="U3495" s="10"/>
      <c r="V3495" s="15">
        <v>45174.0</v>
      </c>
      <c r="W3495" s="5">
        <v>7112000.0</v>
      </c>
      <c r="X3495" s="1" t="s">
        <v>18822</v>
      </c>
      <c r="Y3495" s="1" t="s">
        <v>1075</v>
      </c>
      <c r="Z3495" s="1" t="s">
        <v>18823</v>
      </c>
      <c r="AA3495" s="5">
        <v>1300.0</v>
      </c>
      <c r="AB3495" s="10"/>
      <c r="AC3495" s="1" t="s">
        <v>15656</v>
      </c>
      <c r="AD3495" s="5">
        <v>3.955E7</v>
      </c>
      <c r="AE3495" s="1" t="s">
        <v>1205</v>
      </c>
      <c r="AF3495" s="5">
        <v>5359.0</v>
      </c>
      <c r="AG3495" s="5">
        <v>38.0</v>
      </c>
      <c r="AH3495" s="5">
        <v>9.1719067E7</v>
      </c>
      <c r="AI3495" s="10"/>
      <c r="AJ3495" s="10"/>
      <c r="AK3495" s="10"/>
      <c r="AL3495" s="10"/>
      <c r="AM3495" s="1" t="s">
        <v>18824</v>
      </c>
      <c r="AN3495" s="10"/>
      <c r="AO3495" s="10"/>
      <c r="AP3495" s="1" t="s">
        <v>18825</v>
      </c>
    </row>
    <row r="3496">
      <c r="A3496" s="1" t="s">
        <v>4752</v>
      </c>
      <c r="B3496" s="14">
        <v>45890.0</v>
      </c>
      <c r="C3496" s="1" t="s">
        <v>18826</v>
      </c>
      <c r="D3496" s="5">
        <v>3.5721552000173E13</v>
      </c>
      <c r="E3496" s="1" t="s">
        <v>4752</v>
      </c>
      <c r="F3496" s="1" t="s">
        <v>1097</v>
      </c>
      <c r="G3496" s="1" t="s">
        <v>4761</v>
      </c>
      <c r="H3496" s="1" t="s">
        <v>18827</v>
      </c>
      <c r="I3496" s="5">
        <v>101.0</v>
      </c>
      <c r="J3496" s="1" t="s">
        <v>4759</v>
      </c>
      <c r="K3496" s="1" t="s">
        <v>18828</v>
      </c>
      <c r="L3496" s="1" t="s">
        <v>18829</v>
      </c>
      <c r="M3496" s="1" t="s">
        <v>18830</v>
      </c>
      <c r="N3496" s="5">
        <v>3.5721552000173E13</v>
      </c>
      <c r="O3496" s="1" t="s">
        <v>1072</v>
      </c>
      <c r="P3496" s="1" t="s">
        <v>18831</v>
      </c>
      <c r="Q3496" s="5">
        <v>2.0</v>
      </c>
      <c r="R3496" s="15">
        <v>43805.0</v>
      </c>
      <c r="S3496" s="5">
        <v>0.0</v>
      </c>
      <c r="T3496" s="10"/>
      <c r="U3496" s="10"/>
      <c r="V3496" s="15">
        <v>43805.0</v>
      </c>
      <c r="W3496" s="5">
        <v>5112999.0</v>
      </c>
      <c r="X3496" s="1" t="s">
        <v>18832</v>
      </c>
      <c r="Y3496" s="1" t="s">
        <v>2325</v>
      </c>
      <c r="Z3496" s="1" t="s">
        <v>3726</v>
      </c>
      <c r="AA3496" s="5">
        <v>271.0</v>
      </c>
      <c r="AB3496" s="10"/>
      <c r="AC3496" s="1" t="s">
        <v>18833</v>
      </c>
      <c r="AD3496" s="5">
        <v>6542040.0</v>
      </c>
      <c r="AE3496" s="1" t="s">
        <v>1079</v>
      </c>
      <c r="AF3496" s="5">
        <v>7047.0</v>
      </c>
      <c r="AG3496" s="5">
        <v>11.0</v>
      </c>
      <c r="AH3496" s="5">
        <v>8.5785844E7</v>
      </c>
      <c r="AI3496" s="10"/>
      <c r="AJ3496" s="10"/>
      <c r="AK3496" s="10"/>
      <c r="AL3496" s="10"/>
      <c r="AM3496" s="1" t="s">
        <v>18834</v>
      </c>
      <c r="AN3496" s="10"/>
      <c r="AO3496" s="10"/>
      <c r="AP3496" s="1" t="s">
        <v>18835</v>
      </c>
    </row>
    <row r="3497">
      <c r="A3497" s="1" t="s">
        <v>4752</v>
      </c>
      <c r="B3497" s="14">
        <v>46222.0</v>
      </c>
      <c r="C3497" s="1" t="s">
        <v>17567</v>
      </c>
      <c r="D3497" s="5">
        <v>4.5391981000183E13</v>
      </c>
      <c r="E3497" s="1" t="s">
        <v>4752</v>
      </c>
      <c r="F3497" s="1" t="s">
        <v>1097</v>
      </c>
      <c r="G3497" s="1" t="s">
        <v>4761</v>
      </c>
      <c r="H3497" s="1" t="s">
        <v>18836</v>
      </c>
      <c r="I3497" s="5">
        <v>101.0</v>
      </c>
      <c r="J3497" s="1" t="s">
        <v>4759</v>
      </c>
      <c r="K3497" s="1" t="s">
        <v>17569</v>
      </c>
      <c r="L3497" s="1" t="s">
        <v>17570</v>
      </c>
      <c r="M3497" s="1" t="s">
        <v>17571</v>
      </c>
      <c r="N3497" s="5">
        <v>4.5391981000183E13</v>
      </c>
      <c r="O3497" s="1" t="s">
        <v>1072</v>
      </c>
      <c r="P3497" s="1" t="s">
        <v>17572</v>
      </c>
      <c r="Q3497" s="5">
        <v>2.0</v>
      </c>
      <c r="R3497" s="15">
        <v>44614.0</v>
      </c>
      <c r="S3497" s="5">
        <v>0.0</v>
      </c>
      <c r="T3497" s="10"/>
      <c r="U3497" s="10"/>
      <c r="V3497" s="15">
        <v>44614.0</v>
      </c>
      <c r="W3497" s="5">
        <v>161001.0</v>
      </c>
      <c r="X3497" s="1" t="s">
        <v>17573</v>
      </c>
      <c r="Y3497" s="1" t="s">
        <v>1090</v>
      </c>
      <c r="Z3497" s="1" t="s">
        <v>17574</v>
      </c>
      <c r="AA3497" s="5">
        <v>290.0</v>
      </c>
      <c r="AB3497" s="1" t="s">
        <v>17480</v>
      </c>
      <c r="AC3497" s="1" t="s">
        <v>17575</v>
      </c>
      <c r="AD3497" s="5">
        <v>3.8175E7</v>
      </c>
      <c r="AE3497" s="1" t="s">
        <v>1205</v>
      </c>
      <c r="AF3497" s="5">
        <v>5153.0</v>
      </c>
      <c r="AG3497" s="5">
        <v>34.0</v>
      </c>
      <c r="AH3497" s="5">
        <v>9.813193E7</v>
      </c>
      <c r="AI3497" s="5">
        <v>34.0</v>
      </c>
      <c r="AJ3497" s="5">
        <v>3.3541848E7</v>
      </c>
      <c r="AK3497" s="5">
        <v>34.0</v>
      </c>
      <c r="AL3497" s="5">
        <v>3.3541848E7</v>
      </c>
      <c r="AM3497" s="1" t="s">
        <v>17576</v>
      </c>
      <c r="AN3497" s="10"/>
      <c r="AO3497" s="10"/>
      <c r="AP3497" s="1" t="s">
        <v>1531</v>
      </c>
    </row>
    <row r="3498">
      <c r="A3498" s="1" t="s">
        <v>4752</v>
      </c>
      <c r="B3498" s="14">
        <v>46171.0</v>
      </c>
      <c r="C3498" s="1" t="s">
        <v>6461</v>
      </c>
      <c r="D3498" s="5">
        <v>3.4356674000145E13</v>
      </c>
      <c r="E3498" s="1" t="s">
        <v>4752</v>
      </c>
      <c r="F3498" s="1" t="s">
        <v>1097</v>
      </c>
      <c r="G3498" s="1" t="s">
        <v>4771</v>
      </c>
      <c r="H3498" s="1" t="s">
        <v>18837</v>
      </c>
      <c r="I3498" s="17">
        <v>45528.0</v>
      </c>
      <c r="J3498" s="1" t="s">
        <v>4759</v>
      </c>
      <c r="K3498" s="1" t="s">
        <v>6463</v>
      </c>
      <c r="L3498" s="1" t="s">
        <v>6464</v>
      </c>
      <c r="M3498" s="1" t="s">
        <v>6465</v>
      </c>
      <c r="N3498" s="5">
        <v>3.4356674000145E13</v>
      </c>
      <c r="O3498" s="1" t="s">
        <v>1072</v>
      </c>
      <c r="P3498" s="1" t="s">
        <v>6466</v>
      </c>
      <c r="Q3498" s="5">
        <v>2.0</v>
      </c>
      <c r="R3498" s="15">
        <v>43675.0</v>
      </c>
      <c r="S3498" s="5">
        <v>0.0</v>
      </c>
      <c r="T3498" s="10"/>
      <c r="U3498" s="10"/>
      <c r="V3498" s="15">
        <v>43675.0</v>
      </c>
      <c r="W3498" s="5">
        <v>161099.0</v>
      </c>
      <c r="X3498" s="1" t="s">
        <v>6467</v>
      </c>
      <c r="Y3498" s="1" t="s">
        <v>1075</v>
      </c>
      <c r="Z3498" s="5">
        <v>6.0</v>
      </c>
      <c r="AA3498" s="1" t="s">
        <v>1410</v>
      </c>
      <c r="AB3498" s="1" t="s">
        <v>6468</v>
      </c>
      <c r="AC3498" s="1" t="s">
        <v>6469</v>
      </c>
      <c r="AD3498" s="5">
        <v>7.3813836E7</v>
      </c>
      <c r="AE3498" s="1" t="s">
        <v>1413</v>
      </c>
      <c r="AF3498" s="5">
        <v>9361.0</v>
      </c>
      <c r="AG3498" s="5">
        <v>61.0</v>
      </c>
      <c r="AH3498" s="5">
        <v>9.8455034E7</v>
      </c>
      <c r="AI3498" s="10"/>
      <c r="AJ3498" s="10"/>
      <c r="AK3498" s="10"/>
      <c r="AL3498" s="10"/>
      <c r="AM3498" s="10"/>
      <c r="AN3498" s="10"/>
      <c r="AO3498" s="10"/>
      <c r="AP3498" s="1" t="s">
        <v>1916</v>
      </c>
    </row>
    <row r="3499">
      <c r="A3499" s="1" t="s">
        <v>4752</v>
      </c>
      <c r="B3499" s="16">
        <v>45589.0</v>
      </c>
      <c r="C3499" s="1" t="s">
        <v>6470</v>
      </c>
      <c r="D3499" s="5">
        <v>2.179819800017E13</v>
      </c>
      <c r="E3499" s="1" t="s">
        <v>4752</v>
      </c>
      <c r="F3499" s="1" t="s">
        <v>1097</v>
      </c>
      <c r="G3499" s="1" t="s">
        <v>4771</v>
      </c>
      <c r="H3499" s="1" t="s">
        <v>18838</v>
      </c>
      <c r="I3499" s="17">
        <v>45528.0</v>
      </c>
      <c r="J3499" s="1" t="s">
        <v>4755</v>
      </c>
      <c r="K3499" s="1" t="s">
        <v>6472</v>
      </c>
      <c r="L3499" s="1" t="s">
        <v>6473</v>
      </c>
      <c r="M3499" s="1" t="s">
        <v>6474</v>
      </c>
      <c r="N3499" s="5">
        <v>2.179819800017E13</v>
      </c>
      <c r="O3499" s="1" t="s">
        <v>1072</v>
      </c>
      <c r="P3499" s="1" t="s">
        <v>6470</v>
      </c>
      <c r="Q3499" s="5">
        <v>2.0</v>
      </c>
      <c r="R3499" s="15">
        <v>42032.0</v>
      </c>
      <c r="S3499" s="5">
        <v>0.0</v>
      </c>
      <c r="T3499" s="10"/>
      <c r="U3499" s="10"/>
      <c r="V3499" s="15">
        <v>42032.0</v>
      </c>
      <c r="W3499" s="5">
        <v>4789099.0</v>
      </c>
      <c r="X3499" s="1" t="s">
        <v>6475</v>
      </c>
      <c r="Y3499" s="1" t="s">
        <v>1090</v>
      </c>
      <c r="Z3499" s="1" t="s">
        <v>6476</v>
      </c>
      <c r="AA3499" s="1" t="s">
        <v>1410</v>
      </c>
      <c r="AB3499" s="1" t="s">
        <v>6477</v>
      </c>
      <c r="AC3499" s="1" t="s">
        <v>1078</v>
      </c>
      <c r="AD3499" s="5">
        <v>2.9725E7</v>
      </c>
      <c r="AE3499" s="1" t="s">
        <v>1604</v>
      </c>
      <c r="AF3499" s="5">
        <v>5707.0</v>
      </c>
      <c r="AG3499" s="5">
        <v>27.0</v>
      </c>
      <c r="AH3499" s="5">
        <v>3.7241132E7</v>
      </c>
      <c r="AI3499" s="10"/>
      <c r="AJ3499" s="10"/>
      <c r="AK3499" s="10"/>
      <c r="AL3499" s="10"/>
      <c r="AM3499" s="1" t="s">
        <v>6478</v>
      </c>
      <c r="AN3499" s="10"/>
      <c r="AO3499" s="10"/>
      <c r="AP3499" s="1" t="s">
        <v>1669</v>
      </c>
    </row>
    <row r="3500">
      <c r="A3500" s="1" t="s">
        <v>4752</v>
      </c>
      <c r="B3500" s="14">
        <v>45785.0</v>
      </c>
      <c r="C3500" s="1" t="s">
        <v>18839</v>
      </c>
      <c r="D3500" s="5">
        <v>4.6849970000167E13</v>
      </c>
      <c r="E3500" s="1" t="s">
        <v>4752</v>
      </c>
      <c r="F3500" s="1" t="s">
        <v>1097</v>
      </c>
      <c r="G3500" s="1" t="s">
        <v>4898</v>
      </c>
      <c r="H3500" s="1" t="s">
        <v>18840</v>
      </c>
      <c r="I3500" s="5">
        <v>78.0</v>
      </c>
      <c r="J3500" s="1" t="s">
        <v>4759</v>
      </c>
      <c r="K3500" s="1" t="s">
        <v>18841</v>
      </c>
      <c r="L3500" s="1" t="s">
        <v>18842</v>
      </c>
      <c r="M3500" s="1" t="s">
        <v>18843</v>
      </c>
      <c r="N3500" s="5">
        <v>4.6849970000167E13</v>
      </c>
      <c r="O3500" s="1" t="s">
        <v>1072</v>
      </c>
      <c r="P3500" s="10"/>
      <c r="Q3500" s="5">
        <v>2.0</v>
      </c>
      <c r="R3500" s="15">
        <v>44733.0</v>
      </c>
      <c r="S3500" s="5">
        <v>0.0</v>
      </c>
      <c r="T3500" s="10"/>
      <c r="U3500" s="10"/>
      <c r="V3500" s="15">
        <v>44733.0</v>
      </c>
      <c r="W3500" s="5">
        <v>161001.0</v>
      </c>
      <c r="X3500" s="1" t="s">
        <v>18844</v>
      </c>
      <c r="Y3500" s="1" t="s">
        <v>1090</v>
      </c>
      <c r="Z3500" s="1" t="s">
        <v>18845</v>
      </c>
      <c r="AA3500" s="5">
        <v>503.0</v>
      </c>
      <c r="AB3500" s="10"/>
      <c r="AC3500" s="1" t="s">
        <v>18846</v>
      </c>
      <c r="AD3500" s="5">
        <v>1.9909005E7</v>
      </c>
      <c r="AE3500" s="1" t="s">
        <v>1079</v>
      </c>
      <c r="AF3500" s="5">
        <v>6795.0</v>
      </c>
      <c r="AG3500" s="5">
        <v>14.0</v>
      </c>
      <c r="AH3500" s="5">
        <v>9.8695776E7</v>
      </c>
      <c r="AI3500" s="10"/>
      <c r="AJ3500" s="10"/>
      <c r="AK3500" s="10"/>
      <c r="AL3500" s="10"/>
      <c r="AM3500" s="1" t="s">
        <v>18847</v>
      </c>
      <c r="AN3500" s="10"/>
      <c r="AO3500" s="10"/>
      <c r="AP3500" s="1" t="s">
        <v>2929</v>
      </c>
    </row>
    <row r="3501">
      <c r="A3501" s="1" t="s">
        <v>4752</v>
      </c>
      <c r="B3501" s="16">
        <v>46348.0</v>
      </c>
      <c r="C3501" s="1" t="s">
        <v>11714</v>
      </c>
      <c r="D3501" s="5">
        <v>5.1404180000108E13</v>
      </c>
      <c r="E3501" s="1" t="s">
        <v>4752</v>
      </c>
      <c r="F3501" s="1" t="s">
        <v>1097</v>
      </c>
      <c r="G3501" s="1" t="s">
        <v>4799</v>
      </c>
      <c r="H3501" s="1" t="s">
        <v>18848</v>
      </c>
      <c r="I3501" s="5">
        <v>58.0</v>
      </c>
      <c r="J3501" s="1" t="s">
        <v>4759</v>
      </c>
      <c r="K3501" s="1" t="s">
        <v>11716</v>
      </c>
      <c r="L3501" s="1" t="s">
        <v>11717</v>
      </c>
      <c r="M3501" s="1" t="s">
        <v>11718</v>
      </c>
      <c r="N3501" s="5">
        <v>5.1404180000108E13</v>
      </c>
      <c r="O3501" s="1" t="s">
        <v>1072</v>
      </c>
      <c r="P3501" s="1" t="s">
        <v>11719</v>
      </c>
      <c r="Q3501" s="5">
        <v>2.0</v>
      </c>
      <c r="R3501" s="15">
        <v>45120.0</v>
      </c>
      <c r="S3501" s="5">
        <v>0.0</v>
      </c>
      <c r="T3501" s="10"/>
      <c r="U3501" s="10"/>
      <c r="V3501" s="15">
        <v>45120.0</v>
      </c>
      <c r="W3501" s="5">
        <v>161001.0</v>
      </c>
      <c r="X3501" s="1" t="s">
        <v>11720</v>
      </c>
      <c r="Y3501" s="1" t="s">
        <v>1075</v>
      </c>
      <c r="Z3501" s="5">
        <v>20.0</v>
      </c>
      <c r="AA3501" s="5">
        <v>428.0</v>
      </c>
      <c r="AB3501" s="10"/>
      <c r="AC3501" s="1" t="s">
        <v>11430</v>
      </c>
      <c r="AD3501" s="5">
        <v>1.478066E7</v>
      </c>
      <c r="AE3501" s="1" t="s">
        <v>1079</v>
      </c>
      <c r="AF3501" s="5">
        <v>6209.0</v>
      </c>
      <c r="AG3501" s="5">
        <v>17.0</v>
      </c>
      <c r="AH3501" s="5">
        <v>9.6139364E7</v>
      </c>
      <c r="AI3501" s="10"/>
      <c r="AJ3501" s="10"/>
      <c r="AK3501" s="10"/>
      <c r="AL3501" s="10"/>
      <c r="AM3501" s="1" t="s">
        <v>11721</v>
      </c>
      <c r="AN3501" s="10"/>
      <c r="AO3501" s="10"/>
      <c r="AP3501" s="1" t="s">
        <v>8732</v>
      </c>
    </row>
    <row r="3502">
      <c r="A3502" s="1" t="s">
        <v>4752</v>
      </c>
      <c r="B3502" s="14">
        <v>46137.0</v>
      </c>
      <c r="C3502" s="1" t="s">
        <v>18849</v>
      </c>
      <c r="D3502" s="5">
        <v>2.2619376000111E13</v>
      </c>
      <c r="E3502" s="1" t="s">
        <v>4752</v>
      </c>
      <c r="F3502" s="1" t="s">
        <v>1097</v>
      </c>
      <c r="G3502" s="1" t="s">
        <v>5216</v>
      </c>
      <c r="H3502" s="1" t="s">
        <v>18850</v>
      </c>
      <c r="I3502" s="17">
        <v>45528.0</v>
      </c>
      <c r="J3502" s="1" t="s">
        <v>4759</v>
      </c>
      <c r="K3502" s="1" t="s">
        <v>18851</v>
      </c>
      <c r="L3502" s="1" t="s">
        <v>18852</v>
      </c>
      <c r="M3502" s="1" t="s">
        <v>18853</v>
      </c>
      <c r="N3502" s="5">
        <v>2.2619376000111E13</v>
      </c>
      <c r="O3502" s="1" t="s">
        <v>1072</v>
      </c>
      <c r="P3502" s="1" t="s">
        <v>18849</v>
      </c>
      <c r="Q3502" s="5">
        <v>2.0</v>
      </c>
      <c r="R3502" s="15">
        <v>42165.0</v>
      </c>
      <c r="S3502" s="5">
        <v>0.0</v>
      </c>
      <c r="T3502" s="10"/>
      <c r="U3502" s="10"/>
      <c r="V3502" s="15">
        <v>42165.0</v>
      </c>
      <c r="W3502" s="5">
        <v>4763601.0</v>
      </c>
      <c r="X3502" s="1" t="s">
        <v>18854</v>
      </c>
      <c r="Y3502" s="1" t="s">
        <v>1075</v>
      </c>
      <c r="Z3502" s="1" t="s">
        <v>18855</v>
      </c>
      <c r="AA3502" s="5">
        <v>653.0</v>
      </c>
      <c r="AB3502" s="1" t="s">
        <v>18856</v>
      </c>
      <c r="AC3502" s="1" t="s">
        <v>4402</v>
      </c>
      <c r="AD3502" s="5">
        <v>5010040.0</v>
      </c>
      <c r="AE3502" s="1" t="s">
        <v>1079</v>
      </c>
      <c r="AF3502" s="5">
        <v>7107.0</v>
      </c>
      <c r="AG3502" s="5">
        <v>11.0</v>
      </c>
      <c r="AH3502" s="5">
        <v>3.6731016E7</v>
      </c>
      <c r="AI3502" s="5">
        <v>11.0</v>
      </c>
      <c r="AJ3502" s="5">
        <v>8.2820706E7</v>
      </c>
      <c r="AK3502" s="5">
        <v>11.0</v>
      </c>
      <c r="AL3502" s="5">
        <v>3.8624769E7</v>
      </c>
      <c r="AM3502" s="1" t="s">
        <v>18857</v>
      </c>
      <c r="AN3502" s="10"/>
      <c r="AO3502" s="10"/>
      <c r="AP3502" s="1" t="s">
        <v>2595</v>
      </c>
    </row>
    <row r="3503">
      <c r="A3503" s="1" t="s">
        <v>4752</v>
      </c>
      <c r="B3503" s="14">
        <v>46292.0</v>
      </c>
      <c r="C3503" s="1" t="s">
        <v>10695</v>
      </c>
      <c r="D3503" s="5">
        <v>4.4209336003583E13</v>
      </c>
      <c r="E3503" s="1" t="s">
        <v>4752</v>
      </c>
      <c r="F3503" s="1" t="s">
        <v>1097</v>
      </c>
      <c r="G3503" s="1" t="s">
        <v>4761</v>
      </c>
      <c r="H3503" s="1" t="s">
        <v>18858</v>
      </c>
      <c r="I3503" s="5">
        <v>101.0</v>
      </c>
      <c r="J3503" s="1" t="s">
        <v>4759</v>
      </c>
      <c r="K3503" s="1" t="s">
        <v>10697</v>
      </c>
      <c r="L3503" s="1" t="s">
        <v>10698</v>
      </c>
      <c r="M3503" s="1" t="s">
        <v>10699</v>
      </c>
      <c r="N3503" s="5">
        <v>4.4209336003583E13</v>
      </c>
      <c r="O3503" s="1" t="s">
        <v>1103</v>
      </c>
      <c r="P3503" s="10"/>
      <c r="Q3503" s="5">
        <v>2.0</v>
      </c>
      <c r="R3503" s="15">
        <v>38659.0</v>
      </c>
      <c r="S3503" s="5">
        <v>0.0</v>
      </c>
      <c r="T3503" s="10"/>
      <c r="U3503" s="10"/>
      <c r="V3503" s="15">
        <v>30585.0</v>
      </c>
      <c r="W3503" s="5">
        <v>1071600.0</v>
      </c>
      <c r="X3503" s="1" t="s">
        <v>10700</v>
      </c>
      <c r="Y3503" s="1" t="s">
        <v>1384</v>
      </c>
      <c r="Z3503" s="1" t="s">
        <v>10701</v>
      </c>
      <c r="AA3503" s="1" t="s">
        <v>1120</v>
      </c>
      <c r="AB3503" s="1" t="s">
        <v>10702</v>
      </c>
      <c r="AC3503" s="1" t="s">
        <v>1121</v>
      </c>
      <c r="AD3503" s="5">
        <v>1.360097E7</v>
      </c>
      <c r="AE3503" s="1" t="s">
        <v>1079</v>
      </c>
      <c r="AF3503" s="5">
        <v>6165.0</v>
      </c>
      <c r="AG3503" s="5">
        <v>19.0</v>
      </c>
      <c r="AH3503" s="5">
        <v>3.54378E7</v>
      </c>
      <c r="AI3503" s="10"/>
      <c r="AJ3503" s="10"/>
      <c r="AK3503" s="5">
        <v>19.0</v>
      </c>
      <c r="AL3503" s="5">
        <v>3.5437878E7</v>
      </c>
      <c r="AM3503" s="1" t="s">
        <v>10703</v>
      </c>
      <c r="AN3503" s="10"/>
      <c r="AO3503" s="10"/>
      <c r="AP3503" s="1" t="s">
        <v>10704</v>
      </c>
    </row>
    <row r="3504">
      <c r="A3504" s="1" t="s">
        <v>4752</v>
      </c>
      <c r="B3504" s="16">
        <v>45982.0</v>
      </c>
      <c r="C3504" s="1" t="s">
        <v>7352</v>
      </c>
      <c r="D3504" s="5">
        <v>1.119848600013E13</v>
      </c>
      <c r="E3504" s="1" t="s">
        <v>4752</v>
      </c>
      <c r="F3504" s="1" t="s">
        <v>5756</v>
      </c>
      <c r="G3504" s="1" t="s">
        <v>18859</v>
      </c>
      <c r="H3504" s="22">
        <v>5001001.0</v>
      </c>
      <c r="I3504" s="5">
        <v>104.0</v>
      </c>
      <c r="J3504" s="1" t="s">
        <v>4759</v>
      </c>
      <c r="K3504" s="1" t="s">
        <v>18860</v>
      </c>
      <c r="L3504" s="1" t="s">
        <v>18861</v>
      </c>
      <c r="M3504" s="1" t="s">
        <v>18862</v>
      </c>
      <c r="N3504" s="5">
        <v>1.119848600013E13</v>
      </c>
      <c r="O3504" s="1" t="s">
        <v>1072</v>
      </c>
      <c r="P3504" s="10"/>
      <c r="Q3504" s="5">
        <v>2.0</v>
      </c>
      <c r="R3504" s="15">
        <v>40080.0</v>
      </c>
      <c r="S3504" s="5">
        <v>0.0</v>
      </c>
      <c r="T3504" s="10"/>
      <c r="U3504" s="10"/>
      <c r="V3504" s="15">
        <v>40080.0</v>
      </c>
      <c r="W3504" s="5">
        <v>4763605.0</v>
      </c>
      <c r="X3504" s="1" t="s">
        <v>18863</v>
      </c>
      <c r="Y3504" s="1" t="s">
        <v>1075</v>
      </c>
      <c r="Z3504" s="1" t="s">
        <v>4477</v>
      </c>
      <c r="AA3504" s="5">
        <v>264.0</v>
      </c>
      <c r="AB3504" s="1" t="s">
        <v>1337</v>
      </c>
      <c r="AC3504" s="1" t="s">
        <v>18864</v>
      </c>
      <c r="AD3504" s="5">
        <v>9.502017E7</v>
      </c>
      <c r="AE3504" s="1" t="s">
        <v>1277</v>
      </c>
      <c r="AF3504" s="5">
        <v>8599.0</v>
      </c>
      <c r="AG3504" s="5">
        <v>54.0</v>
      </c>
      <c r="AH3504" s="5">
        <v>3.0213591E7</v>
      </c>
      <c r="AI3504" s="5">
        <v>54.0</v>
      </c>
      <c r="AJ3504" s="5">
        <v>3.223788E7</v>
      </c>
      <c r="AK3504" s="5">
        <v>54.0</v>
      </c>
      <c r="AL3504" s="5">
        <v>3.2234593E7</v>
      </c>
      <c r="AM3504" s="1" t="s">
        <v>18865</v>
      </c>
      <c r="AN3504" s="10"/>
      <c r="AO3504" s="10"/>
      <c r="AP3504" s="1" t="s">
        <v>18866</v>
      </c>
    </row>
    <row r="3505">
      <c r="A3505" s="1" t="s">
        <v>4752</v>
      </c>
      <c r="B3505" s="16">
        <v>46006.0</v>
      </c>
      <c r="C3505" s="1" t="s">
        <v>18867</v>
      </c>
      <c r="D3505" s="5">
        <v>2.26753590001E13</v>
      </c>
      <c r="E3505" s="1" t="s">
        <v>4752</v>
      </c>
      <c r="F3505" s="1" t="s">
        <v>1097</v>
      </c>
      <c r="G3505" s="1" t="s">
        <v>5216</v>
      </c>
      <c r="H3505" s="1" t="s">
        <v>18868</v>
      </c>
      <c r="I3505" s="17">
        <v>45528.0</v>
      </c>
      <c r="J3505" s="1" t="s">
        <v>4755</v>
      </c>
      <c r="K3505" s="1" t="s">
        <v>18869</v>
      </c>
      <c r="L3505" s="1" t="s">
        <v>18870</v>
      </c>
      <c r="M3505" s="1" t="s">
        <v>18871</v>
      </c>
      <c r="N3505" s="5">
        <v>2.26753590001E13</v>
      </c>
      <c r="O3505" s="1" t="s">
        <v>1072</v>
      </c>
      <c r="P3505" s="1" t="s">
        <v>18872</v>
      </c>
      <c r="Q3505" s="5">
        <v>2.0</v>
      </c>
      <c r="R3505" s="15">
        <v>37709.0</v>
      </c>
      <c r="S3505" s="5">
        <v>0.0</v>
      </c>
      <c r="T3505" s="10"/>
      <c r="U3505" s="10"/>
      <c r="V3505" s="15">
        <v>25444.0</v>
      </c>
      <c r="W3505" s="5">
        <v>8532500.0</v>
      </c>
      <c r="X3505" s="10"/>
      <c r="Y3505" s="10"/>
      <c r="Z3505" s="1" t="s">
        <v>18873</v>
      </c>
      <c r="AA3505" s="1" t="s">
        <v>1120</v>
      </c>
      <c r="AB3505" s="10"/>
      <c r="AC3505" s="1" t="s">
        <v>18874</v>
      </c>
      <c r="AD3505" s="5">
        <v>3.9401089E7</v>
      </c>
      <c r="AE3505" s="1" t="s">
        <v>1205</v>
      </c>
      <c r="AF3505" s="5">
        <v>4865.0</v>
      </c>
      <c r="AG3505" s="5">
        <v>38.0</v>
      </c>
      <c r="AH3505" s="5">
        <v>3.2298E7</v>
      </c>
      <c r="AI3505" s="10"/>
      <c r="AJ3505" s="10"/>
      <c r="AK3505" s="5">
        <v>38.0</v>
      </c>
      <c r="AL3505" s="5">
        <v>3.2298002E7</v>
      </c>
      <c r="AM3505" s="1" t="s">
        <v>18875</v>
      </c>
      <c r="AN3505" s="10"/>
      <c r="AO3505" s="10"/>
      <c r="AP3505" s="1" t="s">
        <v>3998</v>
      </c>
    </row>
    <row r="3506">
      <c r="A3506" s="1" t="s">
        <v>4752</v>
      </c>
      <c r="B3506" s="14">
        <v>46108.0</v>
      </c>
      <c r="C3506" s="1" t="s">
        <v>18876</v>
      </c>
      <c r="D3506" s="5">
        <v>7.928087000453E12</v>
      </c>
      <c r="E3506" s="1" t="s">
        <v>4752</v>
      </c>
      <c r="F3506" s="1" t="s">
        <v>18877</v>
      </c>
      <c r="G3506" s="1" t="s">
        <v>18878</v>
      </c>
      <c r="H3506" s="1" t="s">
        <v>18879</v>
      </c>
      <c r="I3506" s="5">
        <v>50.0</v>
      </c>
      <c r="J3506" s="1" t="s">
        <v>4759</v>
      </c>
      <c r="K3506" s="1" t="s">
        <v>18880</v>
      </c>
      <c r="L3506" s="1" t="s">
        <v>18881</v>
      </c>
      <c r="M3506" s="1" t="s">
        <v>18882</v>
      </c>
      <c r="N3506" s="5">
        <v>7.928087000453E12</v>
      </c>
      <c r="O3506" s="1" t="s">
        <v>1103</v>
      </c>
      <c r="P3506" s="10"/>
      <c r="Q3506" s="5">
        <v>2.0</v>
      </c>
      <c r="R3506" s="15">
        <v>40879.0</v>
      </c>
      <c r="S3506" s="5">
        <v>0.0</v>
      </c>
      <c r="T3506" s="10"/>
      <c r="U3506" s="10"/>
      <c r="V3506" s="15">
        <v>40879.0</v>
      </c>
      <c r="W3506" s="5">
        <v>113000.0</v>
      </c>
      <c r="X3506" s="1" t="s">
        <v>18883</v>
      </c>
      <c r="Y3506" s="1" t="s">
        <v>1384</v>
      </c>
      <c r="Z3506" s="1" t="s">
        <v>18884</v>
      </c>
      <c r="AA3506" s="1" t="s">
        <v>1410</v>
      </c>
      <c r="AB3506" s="10"/>
      <c r="AC3506" s="1" t="s">
        <v>1398</v>
      </c>
      <c r="AD3506" s="5">
        <v>1.366E7</v>
      </c>
      <c r="AE3506" s="1" t="s">
        <v>1079</v>
      </c>
      <c r="AF3506" s="5">
        <v>6915.0</v>
      </c>
      <c r="AG3506" s="5">
        <v>19.0</v>
      </c>
      <c r="AH3506" s="5">
        <v>3.5411006E7</v>
      </c>
      <c r="AI3506" s="10"/>
      <c r="AJ3506" s="10"/>
      <c r="AK3506" s="5">
        <v>19.0</v>
      </c>
      <c r="AL3506" s="5">
        <v>3.5417686E7</v>
      </c>
      <c r="AM3506" s="1" t="s">
        <v>18885</v>
      </c>
      <c r="AN3506" s="10"/>
      <c r="AO3506" s="10"/>
      <c r="AP3506" s="1" t="s">
        <v>18886</v>
      </c>
    </row>
    <row r="3507">
      <c r="A3507" s="1" t="s">
        <v>4752</v>
      </c>
      <c r="B3507" s="14">
        <v>45853.0</v>
      </c>
      <c r="C3507" s="1" t="s">
        <v>18887</v>
      </c>
      <c r="D3507" s="5">
        <v>4.837531300015E13</v>
      </c>
      <c r="E3507" s="1" t="s">
        <v>4752</v>
      </c>
      <c r="F3507" s="1" t="s">
        <v>1097</v>
      </c>
      <c r="G3507" s="1" t="s">
        <v>4898</v>
      </c>
      <c r="H3507" s="1" t="s">
        <v>18888</v>
      </c>
      <c r="I3507" s="5">
        <v>78.0</v>
      </c>
      <c r="J3507" s="1" t="s">
        <v>4759</v>
      </c>
      <c r="K3507" s="1" t="s">
        <v>18889</v>
      </c>
      <c r="L3507" s="1" t="s">
        <v>18890</v>
      </c>
      <c r="M3507" s="1" t="s">
        <v>18891</v>
      </c>
      <c r="N3507" s="5">
        <v>4.837531300015E13</v>
      </c>
      <c r="O3507" s="1" t="s">
        <v>1072</v>
      </c>
      <c r="P3507" s="10"/>
      <c r="Q3507" s="5">
        <v>2.0</v>
      </c>
      <c r="R3507" s="15">
        <v>44855.0</v>
      </c>
      <c r="S3507" s="5">
        <v>0.0</v>
      </c>
      <c r="T3507" s="10"/>
      <c r="U3507" s="5">
        <v>105.0</v>
      </c>
      <c r="V3507" s="15">
        <v>44855.0</v>
      </c>
      <c r="W3507" s="5">
        <v>161001.0</v>
      </c>
      <c r="X3507" s="1" t="s">
        <v>2267</v>
      </c>
      <c r="Y3507" s="1" t="s">
        <v>1090</v>
      </c>
      <c r="Z3507" s="1" t="s">
        <v>16224</v>
      </c>
      <c r="AA3507" s="5">
        <v>19052.0</v>
      </c>
      <c r="AB3507" s="10"/>
      <c r="AC3507" s="1" t="s">
        <v>1078</v>
      </c>
      <c r="AD3507" s="5">
        <v>7.6963898E7</v>
      </c>
      <c r="AE3507" s="1" t="s">
        <v>1313</v>
      </c>
      <c r="AF3507" s="5">
        <v>9.0</v>
      </c>
      <c r="AG3507" s="5">
        <v>69.0</v>
      </c>
      <c r="AH3507" s="5">
        <v>3.4413623E7</v>
      </c>
      <c r="AI3507" s="10"/>
      <c r="AJ3507" s="10"/>
      <c r="AK3507" s="10"/>
      <c r="AL3507" s="10"/>
      <c r="AM3507" s="1" t="s">
        <v>18892</v>
      </c>
      <c r="AN3507" s="10"/>
      <c r="AO3507" s="10"/>
      <c r="AP3507" s="1" t="s">
        <v>7199</v>
      </c>
    </row>
    <row r="3508">
      <c r="A3508" s="1" t="s">
        <v>4752</v>
      </c>
      <c r="B3508" s="16">
        <v>46324.0</v>
      </c>
      <c r="C3508" s="1" t="s">
        <v>5153</v>
      </c>
      <c r="D3508" s="5">
        <v>1.8459628002169E13</v>
      </c>
      <c r="E3508" s="1" t="s">
        <v>4752</v>
      </c>
      <c r="F3508" s="1" t="s">
        <v>1097</v>
      </c>
      <c r="G3508" s="1" t="s">
        <v>4761</v>
      </c>
      <c r="H3508" s="1" t="s">
        <v>18893</v>
      </c>
      <c r="I3508" s="5">
        <v>101.0</v>
      </c>
      <c r="J3508" s="1" t="s">
        <v>4759</v>
      </c>
      <c r="K3508" s="1" t="s">
        <v>1585</v>
      </c>
      <c r="L3508" s="1" t="s">
        <v>1588</v>
      </c>
      <c r="M3508" s="1" t="s">
        <v>1589</v>
      </c>
      <c r="N3508" s="5">
        <v>1.8459628002169E13</v>
      </c>
      <c r="O3508" s="1" t="s">
        <v>1103</v>
      </c>
      <c r="P3508" s="10"/>
      <c r="Q3508" s="5">
        <v>2.0</v>
      </c>
      <c r="R3508" s="10"/>
      <c r="S3508" s="5">
        <v>0.0</v>
      </c>
      <c r="T3508" s="10"/>
      <c r="U3508" s="10"/>
      <c r="V3508" s="15">
        <v>38294.0</v>
      </c>
      <c r="W3508" s="5">
        <v>7210000.0</v>
      </c>
      <c r="X3508" s="1" t="s">
        <v>1590</v>
      </c>
      <c r="Y3508" s="1" t="s">
        <v>1090</v>
      </c>
      <c r="Z3508" s="1" t="s">
        <v>1591</v>
      </c>
      <c r="AA3508" s="5">
        <v>5005.0</v>
      </c>
      <c r="AB3508" s="1" t="s">
        <v>1592</v>
      </c>
      <c r="AC3508" s="1" t="s">
        <v>1593</v>
      </c>
      <c r="AD3508" s="5">
        <v>1.3148914E7</v>
      </c>
      <c r="AE3508" s="1" t="s">
        <v>1079</v>
      </c>
      <c r="AF3508" s="5">
        <v>6831.0</v>
      </c>
      <c r="AG3508" s="5">
        <v>11.0</v>
      </c>
      <c r="AH3508" s="5">
        <v>5.6945166E7</v>
      </c>
      <c r="AI3508" s="10"/>
      <c r="AJ3508" s="10"/>
      <c r="AK3508" s="5">
        <v>11.0</v>
      </c>
      <c r="AL3508" s="5">
        <v>5.6945646E7</v>
      </c>
      <c r="AM3508" s="1" t="s">
        <v>1439</v>
      </c>
      <c r="AN3508" s="10"/>
      <c r="AO3508" s="10"/>
      <c r="AP3508" s="1" t="s">
        <v>1246</v>
      </c>
    </row>
    <row r="3509">
      <c r="A3509" s="1" t="s">
        <v>4752</v>
      </c>
      <c r="B3509" s="14">
        <v>46297.0</v>
      </c>
      <c r="C3509" s="1" t="s">
        <v>18894</v>
      </c>
      <c r="D3509" s="5">
        <v>4.6383484000104E13</v>
      </c>
      <c r="E3509" s="1" t="s">
        <v>4752</v>
      </c>
      <c r="F3509" s="1" t="s">
        <v>1097</v>
      </c>
      <c r="G3509" s="1" t="s">
        <v>4799</v>
      </c>
      <c r="H3509" s="1" t="s">
        <v>18895</v>
      </c>
      <c r="I3509" s="5">
        <v>58.0</v>
      </c>
      <c r="J3509" s="1" t="s">
        <v>4759</v>
      </c>
      <c r="K3509" s="1" t="s">
        <v>18896</v>
      </c>
      <c r="L3509" s="1" t="s">
        <v>18897</v>
      </c>
      <c r="M3509" s="1" t="s">
        <v>18898</v>
      </c>
      <c r="N3509" s="5">
        <v>4.6383484000104E13</v>
      </c>
      <c r="O3509" s="1" t="s">
        <v>1072</v>
      </c>
      <c r="P3509" s="1" t="s">
        <v>18894</v>
      </c>
      <c r="Q3509" s="5">
        <v>2.0</v>
      </c>
      <c r="R3509" s="15">
        <v>44694.0</v>
      </c>
      <c r="S3509" s="5">
        <v>0.0</v>
      </c>
      <c r="T3509" s="10"/>
      <c r="U3509" s="5">
        <v>105.0</v>
      </c>
      <c r="V3509" s="15">
        <v>44694.0</v>
      </c>
      <c r="W3509" s="5">
        <v>161001.0</v>
      </c>
      <c r="X3509" s="1" t="s">
        <v>18899</v>
      </c>
      <c r="Y3509" s="1" t="s">
        <v>1118</v>
      </c>
      <c r="Z3509" s="5">
        <v>401.0</v>
      </c>
      <c r="AA3509" s="1" t="s">
        <v>1410</v>
      </c>
      <c r="AB3509" s="1" t="s">
        <v>18900</v>
      </c>
      <c r="AC3509" s="1" t="s">
        <v>1121</v>
      </c>
      <c r="AD3509" s="5">
        <v>6.938E7</v>
      </c>
      <c r="AE3509" s="1" t="s">
        <v>18801</v>
      </c>
      <c r="AF3509" s="5">
        <v>307.0</v>
      </c>
      <c r="AG3509" s="5">
        <v>95.0</v>
      </c>
      <c r="AH3509" s="5">
        <v>9.1208287E7</v>
      </c>
      <c r="AI3509" s="10"/>
      <c r="AJ3509" s="10"/>
      <c r="AK3509" s="10"/>
      <c r="AL3509" s="10"/>
      <c r="AM3509" s="1" t="s">
        <v>18901</v>
      </c>
      <c r="AN3509" s="10"/>
      <c r="AO3509" s="10"/>
      <c r="AP3509" s="1" t="s">
        <v>8842</v>
      </c>
    </row>
    <row r="3510">
      <c r="A3510" s="1" t="s">
        <v>4752</v>
      </c>
      <c r="B3510" s="14">
        <v>46162.0</v>
      </c>
      <c r="C3510" s="1" t="s">
        <v>18902</v>
      </c>
      <c r="D3510" s="5">
        <v>5.14270500059E12</v>
      </c>
      <c r="E3510" s="1" t="s">
        <v>4752</v>
      </c>
      <c r="F3510" s="1" t="s">
        <v>1097</v>
      </c>
      <c r="G3510" s="1" t="s">
        <v>4761</v>
      </c>
      <c r="H3510" s="1" t="s">
        <v>18903</v>
      </c>
      <c r="I3510" s="5">
        <v>101.0</v>
      </c>
      <c r="J3510" s="1" t="s">
        <v>4759</v>
      </c>
      <c r="K3510" s="1" t="s">
        <v>18904</v>
      </c>
      <c r="L3510" s="1" t="s">
        <v>18905</v>
      </c>
      <c r="M3510" s="1" t="s">
        <v>18906</v>
      </c>
      <c r="N3510" s="5">
        <v>5.14270500059E12</v>
      </c>
      <c r="O3510" s="1" t="s">
        <v>1103</v>
      </c>
      <c r="P3510" s="1" t="s">
        <v>18907</v>
      </c>
      <c r="Q3510" s="5">
        <v>2.0</v>
      </c>
      <c r="R3510" s="15">
        <v>40452.0</v>
      </c>
      <c r="S3510" s="5">
        <v>0.0</v>
      </c>
      <c r="T3510" s="10"/>
      <c r="U3510" s="10"/>
      <c r="V3510" s="15">
        <v>40452.0</v>
      </c>
      <c r="W3510" s="5">
        <v>210101.0</v>
      </c>
      <c r="X3510" s="1" t="s">
        <v>18908</v>
      </c>
      <c r="Y3510" s="1" t="s">
        <v>1118</v>
      </c>
      <c r="Z3510" s="1" t="s">
        <v>18909</v>
      </c>
      <c r="AA3510" s="1" t="s">
        <v>1120</v>
      </c>
      <c r="AB3510" s="10"/>
      <c r="AC3510" s="1" t="s">
        <v>1121</v>
      </c>
      <c r="AD3510" s="5">
        <v>7.918E7</v>
      </c>
      <c r="AE3510" s="1" t="s">
        <v>1940</v>
      </c>
      <c r="AF3510" s="5">
        <v>9141.0</v>
      </c>
      <c r="AG3510" s="5">
        <v>67.0</v>
      </c>
      <c r="AH3510" s="5">
        <v>3.3931166E7</v>
      </c>
      <c r="AI3510" s="5">
        <v>67.0</v>
      </c>
      <c r="AJ3510" s="5">
        <v>3.3931166E7</v>
      </c>
      <c r="AK3510" s="5">
        <v>67.0</v>
      </c>
      <c r="AL3510" s="5">
        <v>3.3931166E7</v>
      </c>
      <c r="AM3510" s="1" t="s">
        <v>18910</v>
      </c>
      <c r="AN3510" s="10"/>
      <c r="AO3510" s="10"/>
      <c r="AP3510" s="1" t="s">
        <v>11814</v>
      </c>
    </row>
    <row r="3511">
      <c r="A3511" s="1" t="s">
        <v>4752</v>
      </c>
      <c r="B3511" s="14">
        <v>45808.0</v>
      </c>
      <c r="C3511" s="1" t="s">
        <v>3242</v>
      </c>
      <c r="D3511" s="5">
        <v>8.070566001254E12</v>
      </c>
      <c r="E3511" s="1" t="s">
        <v>4752</v>
      </c>
      <c r="F3511" s="1" t="s">
        <v>7892</v>
      </c>
      <c r="G3511" s="1" t="s">
        <v>2844</v>
      </c>
      <c r="H3511" s="1" t="s">
        <v>3243</v>
      </c>
      <c r="I3511" s="17">
        <v>45415.0</v>
      </c>
      <c r="J3511" s="1" t="s">
        <v>1069</v>
      </c>
      <c r="K3511" s="1" t="s">
        <v>3244</v>
      </c>
      <c r="L3511" s="1" t="s">
        <v>3245</v>
      </c>
      <c r="M3511" s="1" t="s">
        <v>3246</v>
      </c>
      <c r="N3511" s="5">
        <v>8.070566001254E12</v>
      </c>
      <c r="O3511" s="1" t="s">
        <v>1103</v>
      </c>
      <c r="P3511" s="1" t="s">
        <v>3247</v>
      </c>
      <c r="Q3511" s="5">
        <v>2.0</v>
      </c>
      <c r="R3511" s="15">
        <v>39503.0</v>
      </c>
      <c r="S3511" s="5">
        <v>0.0</v>
      </c>
      <c r="T3511" s="10"/>
      <c r="U3511" s="10"/>
      <c r="V3511" s="15">
        <v>39503.0</v>
      </c>
      <c r="W3511" s="5">
        <v>1931400.0</v>
      </c>
      <c r="X3511" s="1" t="s">
        <v>3248</v>
      </c>
      <c r="Y3511" s="1" t="s">
        <v>1118</v>
      </c>
      <c r="Z3511" s="1" t="s">
        <v>3249</v>
      </c>
      <c r="AA3511" s="1" t="s">
        <v>1410</v>
      </c>
      <c r="AB3511" s="1" t="s">
        <v>3250</v>
      </c>
      <c r="AC3511" s="1" t="s">
        <v>3251</v>
      </c>
      <c r="AD3511" s="5">
        <v>7.5838899E7</v>
      </c>
      <c r="AE3511" s="1" t="s">
        <v>1413</v>
      </c>
      <c r="AF3511" s="5">
        <v>9459.0</v>
      </c>
      <c r="AG3511" s="5">
        <v>11.0</v>
      </c>
      <c r="AH3511" s="5">
        <v>3.09756E7</v>
      </c>
      <c r="AI3511" s="10"/>
      <c r="AJ3511" s="10"/>
      <c r="AK3511" s="10"/>
      <c r="AL3511" s="10"/>
      <c r="AM3511" s="1" t="s">
        <v>3252</v>
      </c>
      <c r="AN3511" s="10"/>
      <c r="AO3511" s="10"/>
      <c r="AP3511" s="1" t="s">
        <v>3253</v>
      </c>
    </row>
    <row r="3512">
      <c r="A3512" s="1" t="s">
        <v>4752</v>
      </c>
      <c r="B3512" s="14">
        <v>46197.0</v>
      </c>
      <c r="C3512" s="1" t="s">
        <v>4709</v>
      </c>
      <c r="D3512" s="5">
        <v>4.3640849000132E13</v>
      </c>
      <c r="E3512" s="1" t="s">
        <v>4752</v>
      </c>
      <c r="F3512" s="1" t="s">
        <v>1097</v>
      </c>
      <c r="G3512" s="1" t="s">
        <v>4771</v>
      </c>
      <c r="H3512" s="1" t="s">
        <v>4706</v>
      </c>
      <c r="I3512" s="17">
        <v>45528.0</v>
      </c>
      <c r="J3512" s="1" t="s">
        <v>4755</v>
      </c>
      <c r="K3512" s="1" t="s">
        <v>4705</v>
      </c>
      <c r="L3512" s="1" t="s">
        <v>4707</v>
      </c>
      <c r="M3512" s="1" t="s">
        <v>4708</v>
      </c>
      <c r="N3512" s="5">
        <v>4.3640849000132E13</v>
      </c>
      <c r="O3512" s="1" t="s">
        <v>1072</v>
      </c>
      <c r="P3512" s="1" t="s">
        <v>4709</v>
      </c>
      <c r="Q3512" s="5">
        <v>2.0</v>
      </c>
      <c r="R3512" s="15">
        <v>44463.0</v>
      </c>
      <c r="S3512" s="5">
        <v>0.0</v>
      </c>
      <c r="T3512" s="10"/>
      <c r="U3512" s="10"/>
      <c r="V3512" s="15">
        <v>44463.0</v>
      </c>
      <c r="W3512" s="5">
        <v>161001.0</v>
      </c>
      <c r="X3512" s="1" t="s">
        <v>4710</v>
      </c>
      <c r="Y3512" s="1" t="s">
        <v>1075</v>
      </c>
      <c r="Z3512" s="1" t="s">
        <v>1302</v>
      </c>
      <c r="AA3512" s="5">
        <v>1445.0</v>
      </c>
      <c r="AB3512" s="1" t="s">
        <v>4711</v>
      </c>
      <c r="AC3512" s="1" t="s">
        <v>1078</v>
      </c>
      <c r="AD3512" s="5">
        <v>8.602006E7</v>
      </c>
      <c r="AE3512" s="1" t="s">
        <v>1231</v>
      </c>
      <c r="AF3512" s="5">
        <v>7667.0</v>
      </c>
      <c r="AG3512" s="5">
        <v>43.0</v>
      </c>
      <c r="AH3512" s="5">
        <v>9.9687206E7</v>
      </c>
      <c r="AI3512" s="10"/>
      <c r="AJ3512" s="10"/>
      <c r="AK3512" s="10"/>
      <c r="AL3512" s="10"/>
      <c r="AM3512" s="1" t="s">
        <v>4712</v>
      </c>
      <c r="AN3512" s="10"/>
      <c r="AO3512" s="10"/>
      <c r="AP3512" s="1" t="s">
        <v>3862</v>
      </c>
    </row>
    <row r="3513">
      <c r="A3513" s="1" t="s">
        <v>4752</v>
      </c>
      <c r="B3513" s="14">
        <v>46152.0</v>
      </c>
      <c r="C3513" s="1" t="s">
        <v>5238</v>
      </c>
      <c r="D3513" s="5">
        <v>4.4693576000157E13</v>
      </c>
      <c r="E3513" s="1" t="s">
        <v>4752</v>
      </c>
      <c r="F3513" s="1" t="s">
        <v>1097</v>
      </c>
      <c r="G3513" s="1" t="s">
        <v>4761</v>
      </c>
      <c r="H3513" s="1" t="s">
        <v>18911</v>
      </c>
      <c r="I3513" s="5">
        <v>101.0</v>
      </c>
      <c r="J3513" s="1" t="s">
        <v>4759</v>
      </c>
      <c r="K3513" s="1" t="s">
        <v>5241</v>
      </c>
      <c r="L3513" s="1" t="s">
        <v>5242</v>
      </c>
      <c r="M3513" s="1" t="s">
        <v>5243</v>
      </c>
      <c r="N3513" s="5">
        <v>4.4693576000157E13</v>
      </c>
      <c r="O3513" s="1" t="s">
        <v>1072</v>
      </c>
      <c r="P3513" s="10"/>
      <c r="Q3513" s="5">
        <v>2.0</v>
      </c>
      <c r="R3513" s="15">
        <v>44558.0</v>
      </c>
      <c r="S3513" s="5">
        <v>0.0</v>
      </c>
      <c r="T3513" s="10"/>
      <c r="U3513" s="10"/>
      <c r="V3513" s="15">
        <v>44558.0</v>
      </c>
      <c r="W3513" s="5">
        <v>161099.0</v>
      </c>
      <c r="X3513" s="1" t="s">
        <v>5244</v>
      </c>
      <c r="Y3513" s="1" t="s">
        <v>1075</v>
      </c>
      <c r="Z3513" s="1" t="s">
        <v>5245</v>
      </c>
      <c r="AA3513" s="5">
        <v>148.0</v>
      </c>
      <c r="AB3513" s="10"/>
      <c r="AC3513" s="1" t="s">
        <v>1078</v>
      </c>
      <c r="AD3513" s="5">
        <v>9.741E7</v>
      </c>
      <c r="AE3513" s="1" t="s">
        <v>1277</v>
      </c>
      <c r="AF3513" s="5">
        <v>8743.0</v>
      </c>
      <c r="AG3513" s="5">
        <v>55.0</v>
      </c>
      <c r="AH3513" s="5">
        <v>9.7266042E7</v>
      </c>
      <c r="AI3513" s="10"/>
      <c r="AJ3513" s="10"/>
      <c r="AK3513" s="10"/>
      <c r="AL3513" s="10"/>
      <c r="AM3513" s="1" t="s">
        <v>5246</v>
      </c>
      <c r="AN3513" s="10"/>
      <c r="AO3513" s="10"/>
      <c r="AP3513" s="1" t="s">
        <v>5247</v>
      </c>
    </row>
    <row r="3514">
      <c r="A3514" s="1" t="s">
        <v>4752</v>
      </c>
      <c r="B3514" s="14">
        <v>46365.0</v>
      </c>
      <c r="C3514" s="1" t="s">
        <v>13278</v>
      </c>
      <c r="D3514" s="5">
        <v>5.1466860006278E13</v>
      </c>
      <c r="E3514" s="1" t="s">
        <v>4752</v>
      </c>
      <c r="F3514" s="1" t="s">
        <v>1097</v>
      </c>
      <c r="G3514" s="1" t="s">
        <v>13284</v>
      </c>
      <c r="H3514" s="1" t="s">
        <v>18912</v>
      </c>
      <c r="I3514" s="5">
        <v>50.0</v>
      </c>
      <c r="J3514" s="1" t="s">
        <v>4759</v>
      </c>
      <c r="K3514" s="1" t="s">
        <v>2896</v>
      </c>
      <c r="L3514" s="1" t="s">
        <v>13280</v>
      </c>
      <c r="M3514" s="1" t="s">
        <v>2899</v>
      </c>
      <c r="N3514" s="5">
        <v>5.1466860006278E13</v>
      </c>
      <c r="O3514" s="1" t="s">
        <v>1103</v>
      </c>
      <c r="P3514" s="10"/>
      <c r="Q3514" s="5">
        <v>2.0</v>
      </c>
      <c r="R3514" s="15">
        <v>43105.0</v>
      </c>
      <c r="S3514" s="5">
        <v>0.0</v>
      </c>
      <c r="T3514" s="10"/>
      <c r="U3514" s="10"/>
      <c r="V3514" s="15">
        <v>43105.0</v>
      </c>
      <c r="W3514" s="5">
        <v>1931400.0</v>
      </c>
      <c r="X3514" s="1" t="s">
        <v>13281</v>
      </c>
      <c r="Y3514" s="1" t="s">
        <v>1118</v>
      </c>
      <c r="Z3514" s="1" t="s">
        <v>13282</v>
      </c>
      <c r="AA3514" s="1" t="s">
        <v>1120</v>
      </c>
      <c r="AB3514" s="1" t="s">
        <v>8191</v>
      </c>
      <c r="AC3514" s="1" t="s">
        <v>1121</v>
      </c>
      <c r="AD3514" s="5">
        <v>7.586E7</v>
      </c>
      <c r="AE3514" s="1" t="s">
        <v>1413</v>
      </c>
      <c r="AF3514" s="5">
        <v>9563.0</v>
      </c>
      <c r="AG3514" s="5">
        <v>16.0</v>
      </c>
      <c r="AH3514" s="5">
        <v>3.0989E7</v>
      </c>
      <c r="AI3514" s="5">
        <v>16.0</v>
      </c>
      <c r="AJ3514" s="5">
        <v>3.981904E7</v>
      </c>
      <c r="AK3514" s="5">
        <v>16.0</v>
      </c>
      <c r="AL3514" s="5">
        <v>3.981903E7</v>
      </c>
      <c r="AM3514" s="1" t="s">
        <v>2904</v>
      </c>
      <c r="AN3514" s="10"/>
      <c r="AO3514" s="10"/>
      <c r="AP3514" s="1" t="s">
        <v>5838</v>
      </c>
    </row>
    <row r="3515">
      <c r="A3515" s="1" t="s">
        <v>4752</v>
      </c>
      <c r="B3515" s="14">
        <v>45599.0</v>
      </c>
      <c r="C3515" s="1" t="s">
        <v>7322</v>
      </c>
      <c r="D3515" s="5">
        <v>3.1089216000107E13</v>
      </c>
      <c r="E3515" s="1" t="s">
        <v>4752</v>
      </c>
      <c r="F3515" s="1" t="s">
        <v>1097</v>
      </c>
      <c r="G3515" s="1" t="s">
        <v>7418</v>
      </c>
      <c r="H3515" s="1" t="s">
        <v>18913</v>
      </c>
      <c r="I3515" s="1" t="s">
        <v>2126</v>
      </c>
      <c r="J3515" s="1" t="s">
        <v>4755</v>
      </c>
      <c r="K3515" s="1" t="s">
        <v>4185</v>
      </c>
      <c r="L3515" s="1" t="s">
        <v>4186</v>
      </c>
      <c r="M3515" s="1" t="s">
        <v>4187</v>
      </c>
      <c r="N3515" s="5">
        <v>3.1089216000107E13</v>
      </c>
      <c r="O3515" s="1" t="s">
        <v>1072</v>
      </c>
      <c r="P3515" s="10"/>
      <c r="Q3515" s="5">
        <v>2.0</v>
      </c>
      <c r="R3515" s="15">
        <v>43313.0</v>
      </c>
      <c r="S3515" s="5">
        <v>0.0</v>
      </c>
      <c r="T3515" s="10"/>
      <c r="U3515" s="10"/>
      <c r="V3515" s="15">
        <v>43313.0</v>
      </c>
      <c r="W3515" s="5">
        <v>161001.0</v>
      </c>
      <c r="X3515" s="1" t="s">
        <v>4188</v>
      </c>
      <c r="Y3515" s="1" t="s">
        <v>1090</v>
      </c>
      <c r="Z3515" s="1" t="s">
        <v>2733</v>
      </c>
      <c r="AA3515" s="5">
        <v>800.0</v>
      </c>
      <c r="AB3515" s="1" t="s">
        <v>4189</v>
      </c>
      <c r="AC3515" s="1" t="s">
        <v>2735</v>
      </c>
      <c r="AD3515" s="5">
        <v>1.402725E7</v>
      </c>
      <c r="AE3515" s="1" t="s">
        <v>1079</v>
      </c>
      <c r="AF3515" s="5">
        <v>6969.0</v>
      </c>
      <c r="AG3515" s="5">
        <v>16.0</v>
      </c>
      <c r="AH3515" s="5">
        <v>9.7481808E7</v>
      </c>
      <c r="AI3515" s="10"/>
      <c r="AJ3515" s="10"/>
      <c r="AK3515" s="10"/>
      <c r="AL3515" s="10"/>
      <c r="AM3515" s="1" t="s">
        <v>4190</v>
      </c>
      <c r="AN3515" s="10"/>
      <c r="AO3515" s="10"/>
      <c r="AP3515" s="1" t="s">
        <v>1645</v>
      </c>
    </row>
    <row r="3516">
      <c r="A3516" s="1" t="s">
        <v>4752</v>
      </c>
      <c r="B3516" s="16">
        <v>46018.0</v>
      </c>
      <c r="C3516" s="1" t="s">
        <v>6524</v>
      </c>
      <c r="D3516" s="5">
        <v>2.3969573000123E13</v>
      </c>
      <c r="E3516" s="1" t="s">
        <v>4752</v>
      </c>
      <c r="F3516" s="1" t="s">
        <v>1097</v>
      </c>
      <c r="G3516" s="1" t="s">
        <v>4799</v>
      </c>
      <c r="H3516" s="1" t="s">
        <v>18914</v>
      </c>
      <c r="I3516" s="5">
        <v>58.0</v>
      </c>
      <c r="J3516" s="1" t="s">
        <v>4759</v>
      </c>
      <c r="K3516" s="1" t="s">
        <v>3629</v>
      </c>
      <c r="L3516" s="1" t="s">
        <v>3630</v>
      </c>
      <c r="M3516" s="1" t="s">
        <v>3631</v>
      </c>
      <c r="N3516" s="5">
        <v>2.3969573000123E13</v>
      </c>
      <c r="O3516" s="1" t="s">
        <v>1072</v>
      </c>
      <c r="P3516" s="1" t="s">
        <v>3632</v>
      </c>
      <c r="Q3516" s="5">
        <v>2.0</v>
      </c>
      <c r="R3516" s="15">
        <v>42383.0</v>
      </c>
      <c r="S3516" s="5">
        <v>0.0</v>
      </c>
      <c r="T3516" s="10"/>
      <c r="U3516" s="10"/>
      <c r="V3516" s="15">
        <v>42383.0</v>
      </c>
      <c r="W3516" s="5">
        <v>161001.0</v>
      </c>
      <c r="X3516" s="1" t="s">
        <v>3633</v>
      </c>
      <c r="Y3516" s="1" t="s">
        <v>1118</v>
      </c>
      <c r="Z3516" s="1" t="s">
        <v>3634</v>
      </c>
      <c r="AA3516" s="1" t="s">
        <v>1120</v>
      </c>
      <c r="AB3516" s="1" t="s">
        <v>3635</v>
      </c>
      <c r="AC3516" s="1" t="s">
        <v>3636</v>
      </c>
      <c r="AD3516" s="5">
        <v>8.5919899E7</v>
      </c>
      <c r="AE3516" s="1" t="s">
        <v>1231</v>
      </c>
      <c r="AF3516" s="5">
        <v>7927.0</v>
      </c>
      <c r="AG3516" s="5">
        <v>45.0</v>
      </c>
      <c r="AH3516" s="5">
        <v>9.9992302E7</v>
      </c>
      <c r="AI3516" s="10"/>
      <c r="AJ3516" s="10"/>
      <c r="AK3516" s="5">
        <v>45.0</v>
      </c>
      <c r="AL3516" s="5">
        <v>3.3782085E7</v>
      </c>
      <c r="AM3516" s="1" t="s">
        <v>3637</v>
      </c>
      <c r="AN3516" s="10"/>
      <c r="AO3516" s="10"/>
      <c r="AP3516" s="1" t="s">
        <v>3638</v>
      </c>
    </row>
    <row r="3517">
      <c r="A3517" s="1" t="s">
        <v>4752</v>
      </c>
      <c r="B3517" s="14">
        <v>46185.0</v>
      </c>
      <c r="C3517" s="1" t="s">
        <v>18915</v>
      </c>
      <c r="D3517" s="5">
        <v>1.8165836000101E13</v>
      </c>
      <c r="E3517" s="1" t="s">
        <v>4752</v>
      </c>
      <c r="F3517" s="1" t="s">
        <v>1097</v>
      </c>
      <c r="G3517" s="1" t="s">
        <v>4799</v>
      </c>
      <c r="H3517" s="1" t="s">
        <v>18916</v>
      </c>
      <c r="I3517" s="5">
        <v>58.0</v>
      </c>
      <c r="J3517" s="1" t="s">
        <v>4759</v>
      </c>
      <c r="K3517" s="1" t="s">
        <v>18917</v>
      </c>
      <c r="L3517" s="1" t="s">
        <v>18918</v>
      </c>
      <c r="M3517" s="1" t="s">
        <v>18919</v>
      </c>
      <c r="N3517" s="5">
        <v>1.8165836000101E13</v>
      </c>
      <c r="O3517" s="1" t="s">
        <v>1072</v>
      </c>
      <c r="P3517" s="1" t="s">
        <v>7583</v>
      </c>
      <c r="Q3517" s="5">
        <v>2.0</v>
      </c>
      <c r="R3517" s="15">
        <v>41414.0</v>
      </c>
      <c r="S3517" s="5">
        <v>0.0</v>
      </c>
      <c r="T3517" s="10"/>
      <c r="U3517" s="10"/>
      <c r="V3517" s="15">
        <v>41414.0</v>
      </c>
      <c r="W3517" s="5">
        <v>7490103.0</v>
      </c>
      <c r="X3517" s="1" t="s">
        <v>18920</v>
      </c>
      <c r="Y3517" s="1" t="s">
        <v>1075</v>
      </c>
      <c r="Z3517" s="1" t="s">
        <v>18921</v>
      </c>
      <c r="AA3517" s="5">
        <v>304.0</v>
      </c>
      <c r="AB3517" s="10"/>
      <c r="AC3517" s="1" t="s">
        <v>1078</v>
      </c>
      <c r="AD3517" s="5">
        <v>2.95E7</v>
      </c>
      <c r="AE3517" s="1" t="s">
        <v>1604</v>
      </c>
      <c r="AF3517" s="5">
        <v>5603.0</v>
      </c>
      <c r="AG3517" s="5">
        <v>28.0</v>
      </c>
      <c r="AH3517" s="5">
        <v>3.5524578E7</v>
      </c>
      <c r="AI3517" s="10"/>
      <c r="AJ3517" s="10"/>
      <c r="AK3517" s="5">
        <v>28.0</v>
      </c>
      <c r="AL3517" s="5">
        <v>3.5119666E7</v>
      </c>
      <c r="AM3517" s="1" t="s">
        <v>18922</v>
      </c>
      <c r="AN3517" s="10"/>
      <c r="AO3517" s="10"/>
      <c r="AP3517" s="1" t="s">
        <v>9702</v>
      </c>
    </row>
    <row r="3518">
      <c r="A3518" s="1" t="s">
        <v>4752</v>
      </c>
      <c r="B3518" s="14">
        <v>45911.0</v>
      </c>
      <c r="C3518" s="1" t="s">
        <v>5330</v>
      </c>
      <c r="D3518" s="5">
        <v>1.3153586000176E13</v>
      </c>
      <c r="E3518" s="1" t="s">
        <v>4752</v>
      </c>
      <c r="F3518" s="1" t="s">
        <v>1097</v>
      </c>
      <c r="G3518" s="1" t="s">
        <v>4761</v>
      </c>
      <c r="H3518" s="1" t="s">
        <v>18923</v>
      </c>
      <c r="I3518" s="5">
        <v>101.0</v>
      </c>
      <c r="J3518" s="1" t="s">
        <v>4759</v>
      </c>
      <c r="K3518" s="1" t="s">
        <v>5332</v>
      </c>
      <c r="L3518" s="1" t="s">
        <v>5333</v>
      </c>
      <c r="M3518" s="1" t="s">
        <v>5334</v>
      </c>
      <c r="N3518" s="5">
        <v>1.3153586000176E13</v>
      </c>
      <c r="O3518" s="1" t="s">
        <v>1072</v>
      </c>
      <c r="P3518" s="1" t="s">
        <v>5330</v>
      </c>
      <c r="Q3518" s="5">
        <v>2.0</v>
      </c>
      <c r="R3518" s="15">
        <v>40568.0</v>
      </c>
      <c r="S3518" s="5">
        <v>0.0</v>
      </c>
      <c r="T3518" s="10"/>
      <c r="U3518" s="10"/>
      <c r="V3518" s="15">
        <v>40568.0</v>
      </c>
      <c r="W3518" s="5">
        <v>161099.0</v>
      </c>
      <c r="X3518" s="1" t="s">
        <v>5335</v>
      </c>
      <c r="Y3518" s="1" t="s">
        <v>1075</v>
      </c>
      <c r="Z3518" s="1" t="s">
        <v>5336</v>
      </c>
      <c r="AA3518" s="5">
        <v>266.0</v>
      </c>
      <c r="AB3518" s="10"/>
      <c r="AC3518" s="1" t="s">
        <v>5337</v>
      </c>
      <c r="AD3518" s="5">
        <v>1.502026E7</v>
      </c>
      <c r="AE3518" s="1" t="s">
        <v>1079</v>
      </c>
      <c r="AF3518" s="5">
        <v>7097.0</v>
      </c>
      <c r="AG3518" s="5">
        <v>17.0</v>
      </c>
      <c r="AH3518" s="5">
        <v>3.30557E7</v>
      </c>
      <c r="AI3518" s="10"/>
      <c r="AJ3518" s="10"/>
      <c r="AK3518" s="5">
        <v>66.0</v>
      </c>
      <c r="AL3518" s="5">
        <v>3.5310048E7</v>
      </c>
      <c r="AM3518" s="1" t="s">
        <v>5338</v>
      </c>
      <c r="AN3518" s="10"/>
      <c r="AO3518" s="10"/>
      <c r="AP3518" s="1" t="s">
        <v>1758</v>
      </c>
    </row>
    <row r="3519">
      <c r="A3519" s="1" t="s">
        <v>4752</v>
      </c>
      <c r="B3519" s="16">
        <v>45940.0</v>
      </c>
      <c r="C3519" s="1" t="s">
        <v>5330</v>
      </c>
      <c r="D3519" s="5">
        <v>1.3153586000176E13</v>
      </c>
      <c r="E3519" s="1" t="s">
        <v>4752</v>
      </c>
      <c r="F3519" s="1" t="s">
        <v>1097</v>
      </c>
      <c r="G3519" s="1" t="s">
        <v>3731</v>
      </c>
      <c r="H3519" s="1" t="s">
        <v>18924</v>
      </c>
      <c r="I3519" s="5">
        <v>4.0</v>
      </c>
      <c r="J3519" s="1" t="s">
        <v>4755</v>
      </c>
      <c r="K3519" s="1" t="s">
        <v>5332</v>
      </c>
      <c r="L3519" s="1" t="s">
        <v>5333</v>
      </c>
      <c r="M3519" s="1" t="s">
        <v>5334</v>
      </c>
      <c r="N3519" s="5">
        <v>1.3153586000176E13</v>
      </c>
      <c r="O3519" s="1" t="s">
        <v>1072</v>
      </c>
      <c r="P3519" s="1" t="s">
        <v>5330</v>
      </c>
      <c r="Q3519" s="5">
        <v>2.0</v>
      </c>
      <c r="R3519" s="15">
        <v>40568.0</v>
      </c>
      <c r="S3519" s="5">
        <v>0.0</v>
      </c>
      <c r="T3519" s="10"/>
      <c r="U3519" s="10"/>
      <c r="V3519" s="15">
        <v>40568.0</v>
      </c>
      <c r="W3519" s="5">
        <v>161099.0</v>
      </c>
      <c r="X3519" s="1" t="s">
        <v>5335</v>
      </c>
      <c r="Y3519" s="1" t="s">
        <v>1075</v>
      </c>
      <c r="Z3519" s="1" t="s">
        <v>5336</v>
      </c>
      <c r="AA3519" s="5">
        <v>266.0</v>
      </c>
      <c r="AB3519" s="10"/>
      <c r="AC3519" s="1" t="s">
        <v>5337</v>
      </c>
      <c r="AD3519" s="5">
        <v>1.502026E7</v>
      </c>
      <c r="AE3519" s="1" t="s">
        <v>1079</v>
      </c>
      <c r="AF3519" s="5">
        <v>7097.0</v>
      </c>
      <c r="AG3519" s="5">
        <v>17.0</v>
      </c>
      <c r="AH3519" s="5">
        <v>3.30557E7</v>
      </c>
      <c r="AI3519" s="10"/>
      <c r="AJ3519" s="10"/>
      <c r="AK3519" s="5">
        <v>66.0</v>
      </c>
      <c r="AL3519" s="5">
        <v>3.5310048E7</v>
      </c>
      <c r="AM3519" s="1" t="s">
        <v>5338</v>
      </c>
      <c r="AN3519" s="10"/>
      <c r="AO3519" s="10"/>
      <c r="AP3519" s="1" t="s">
        <v>1758</v>
      </c>
    </row>
    <row r="3520">
      <c r="A3520" s="1" t="s">
        <v>4752</v>
      </c>
      <c r="B3520" s="14">
        <v>46086.0</v>
      </c>
      <c r="C3520" s="1" t="s">
        <v>5330</v>
      </c>
      <c r="D3520" s="5">
        <v>1.3153586000176E13</v>
      </c>
      <c r="E3520" s="1" t="s">
        <v>4752</v>
      </c>
      <c r="F3520" s="1" t="s">
        <v>1097</v>
      </c>
      <c r="G3520" s="1" t="s">
        <v>4761</v>
      </c>
      <c r="H3520" s="1" t="s">
        <v>18925</v>
      </c>
      <c r="I3520" s="5">
        <v>101.0</v>
      </c>
      <c r="J3520" s="1" t="s">
        <v>4759</v>
      </c>
      <c r="K3520" s="1" t="s">
        <v>5332</v>
      </c>
      <c r="L3520" s="1" t="s">
        <v>5333</v>
      </c>
      <c r="M3520" s="1" t="s">
        <v>5334</v>
      </c>
      <c r="N3520" s="5">
        <v>1.3153586000176E13</v>
      </c>
      <c r="O3520" s="1" t="s">
        <v>1072</v>
      </c>
      <c r="P3520" s="1" t="s">
        <v>5330</v>
      </c>
      <c r="Q3520" s="5">
        <v>2.0</v>
      </c>
      <c r="R3520" s="15">
        <v>40568.0</v>
      </c>
      <c r="S3520" s="5">
        <v>0.0</v>
      </c>
      <c r="T3520" s="10"/>
      <c r="U3520" s="10"/>
      <c r="V3520" s="15">
        <v>40568.0</v>
      </c>
      <c r="W3520" s="5">
        <v>161099.0</v>
      </c>
      <c r="X3520" s="1" t="s">
        <v>5335</v>
      </c>
      <c r="Y3520" s="1" t="s">
        <v>1075</v>
      </c>
      <c r="Z3520" s="1" t="s">
        <v>5336</v>
      </c>
      <c r="AA3520" s="5">
        <v>266.0</v>
      </c>
      <c r="AB3520" s="10"/>
      <c r="AC3520" s="1" t="s">
        <v>5337</v>
      </c>
      <c r="AD3520" s="5">
        <v>1.502026E7</v>
      </c>
      <c r="AE3520" s="1" t="s">
        <v>1079</v>
      </c>
      <c r="AF3520" s="5">
        <v>7097.0</v>
      </c>
      <c r="AG3520" s="5">
        <v>17.0</v>
      </c>
      <c r="AH3520" s="5">
        <v>3.30557E7</v>
      </c>
      <c r="AI3520" s="10"/>
      <c r="AJ3520" s="10"/>
      <c r="AK3520" s="5">
        <v>66.0</v>
      </c>
      <c r="AL3520" s="5">
        <v>3.5310048E7</v>
      </c>
      <c r="AM3520" s="1" t="s">
        <v>5338</v>
      </c>
      <c r="AN3520" s="10"/>
      <c r="AO3520" s="10"/>
      <c r="AP3520" s="1" t="s">
        <v>1758</v>
      </c>
    </row>
    <row r="3521">
      <c r="A3521" s="1" t="s">
        <v>4752</v>
      </c>
      <c r="B3521" s="14">
        <v>45680.0</v>
      </c>
      <c r="C3521" s="1" t="s">
        <v>5208</v>
      </c>
      <c r="D3521" s="5">
        <v>1.8007280000125E13</v>
      </c>
      <c r="E3521" s="1" t="s">
        <v>4752</v>
      </c>
      <c r="F3521" s="1" t="s">
        <v>6554</v>
      </c>
      <c r="G3521" s="1" t="s">
        <v>2332</v>
      </c>
      <c r="H3521" s="5">
        <v>67.0</v>
      </c>
      <c r="I3521" s="5">
        <v>5.0</v>
      </c>
      <c r="J3521" s="1" t="s">
        <v>4755</v>
      </c>
      <c r="K3521" s="1" t="s">
        <v>1085</v>
      </c>
      <c r="L3521" s="1" t="s">
        <v>1086</v>
      </c>
      <c r="M3521" s="1" t="s">
        <v>1087</v>
      </c>
      <c r="N3521" s="5">
        <v>1.8007280000125E13</v>
      </c>
      <c r="O3521" s="1" t="s">
        <v>1072</v>
      </c>
      <c r="P3521" s="1" t="s">
        <v>1088</v>
      </c>
      <c r="Q3521" s="5">
        <v>2.0</v>
      </c>
      <c r="R3521" s="15">
        <v>41389.0</v>
      </c>
      <c r="S3521" s="5">
        <v>0.0</v>
      </c>
      <c r="T3521" s="10"/>
      <c r="U3521" s="10"/>
      <c r="V3521" s="15">
        <v>41389.0</v>
      </c>
      <c r="W3521" s="5">
        <v>7490103.0</v>
      </c>
      <c r="X3521" s="1" t="s">
        <v>1089</v>
      </c>
      <c r="Y3521" s="1" t="s">
        <v>1090</v>
      </c>
      <c r="Z3521" s="1" t="s">
        <v>1091</v>
      </c>
      <c r="AA3521" s="5">
        <v>1333.0</v>
      </c>
      <c r="AB3521" s="1" t="s">
        <v>1092</v>
      </c>
      <c r="AC3521" s="1" t="s">
        <v>1078</v>
      </c>
      <c r="AD3521" s="5">
        <v>1.3515132E7</v>
      </c>
      <c r="AE3521" s="1" t="s">
        <v>1079</v>
      </c>
      <c r="AF3521" s="5">
        <v>6335.0</v>
      </c>
      <c r="AG3521" s="5">
        <v>14.0</v>
      </c>
      <c r="AH3521" s="5">
        <v>3.2697211E7</v>
      </c>
      <c r="AI3521" s="5">
        <v>14.0</v>
      </c>
      <c r="AJ3521" s="5">
        <v>3.2697213E7</v>
      </c>
      <c r="AK3521" s="5">
        <v>14.0</v>
      </c>
      <c r="AL3521" s="5">
        <v>3.2697211E7</v>
      </c>
      <c r="AM3521" s="1" t="s">
        <v>1093</v>
      </c>
      <c r="AN3521" s="10"/>
      <c r="AO3521" s="10"/>
      <c r="AP3521" s="1" t="s">
        <v>1094</v>
      </c>
    </row>
    <row r="3522">
      <c r="A3522" s="1" t="s">
        <v>4752</v>
      </c>
      <c r="B3522" s="14">
        <v>46086.0</v>
      </c>
      <c r="C3522" s="1" t="s">
        <v>5208</v>
      </c>
      <c r="D3522" s="5">
        <v>1.8007280000125E13</v>
      </c>
      <c r="E3522" s="1" t="s">
        <v>4752</v>
      </c>
      <c r="F3522" s="1" t="s">
        <v>6554</v>
      </c>
      <c r="G3522" s="1" t="s">
        <v>2332</v>
      </c>
      <c r="H3522" s="5">
        <v>84.0</v>
      </c>
      <c r="I3522" s="5">
        <v>5.0</v>
      </c>
      <c r="J3522" s="1" t="s">
        <v>4755</v>
      </c>
      <c r="K3522" s="1" t="s">
        <v>1085</v>
      </c>
      <c r="L3522" s="1" t="s">
        <v>1086</v>
      </c>
      <c r="M3522" s="1" t="s">
        <v>1087</v>
      </c>
      <c r="N3522" s="5">
        <v>1.8007280000125E13</v>
      </c>
      <c r="O3522" s="1" t="s">
        <v>1072</v>
      </c>
      <c r="P3522" s="1" t="s">
        <v>1088</v>
      </c>
      <c r="Q3522" s="5">
        <v>2.0</v>
      </c>
      <c r="R3522" s="15">
        <v>41389.0</v>
      </c>
      <c r="S3522" s="5">
        <v>0.0</v>
      </c>
      <c r="T3522" s="10"/>
      <c r="U3522" s="10"/>
      <c r="V3522" s="15">
        <v>41389.0</v>
      </c>
      <c r="W3522" s="5">
        <v>7490103.0</v>
      </c>
      <c r="X3522" s="1" t="s">
        <v>1089</v>
      </c>
      <c r="Y3522" s="1" t="s">
        <v>1090</v>
      </c>
      <c r="Z3522" s="1" t="s">
        <v>1091</v>
      </c>
      <c r="AA3522" s="5">
        <v>1333.0</v>
      </c>
      <c r="AB3522" s="1" t="s">
        <v>1092</v>
      </c>
      <c r="AC3522" s="1" t="s">
        <v>1078</v>
      </c>
      <c r="AD3522" s="5">
        <v>1.3515132E7</v>
      </c>
      <c r="AE3522" s="1" t="s">
        <v>1079</v>
      </c>
      <c r="AF3522" s="5">
        <v>6335.0</v>
      </c>
      <c r="AG3522" s="5">
        <v>14.0</v>
      </c>
      <c r="AH3522" s="5">
        <v>3.2697211E7</v>
      </c>
      <c r="AI3522" s="5">
        <v>14.0</v>
      </c>
      <c r="AJ3522" s="5">
        <v>3.2697213E7</v>
      </c>
      <c r="AK3522" s="5">
        <v>14.0</v>
      </c>
      <c r="AL3522" s="5">
        <v>3.2697211E7</v>
      </c>
      <c r="AM3522" s="1" t="s">
        <v>1093</v>
      </c>
      <c r="AN3522" s="10"/>
      <c r="AO3522" s="10"/>
      <c r="AP3522" s="1" t="s">
        <v>1094</v>
      </c>
    </row>
    <row r="3523">
      <c r="A3523" s="1" t="s">
        <v>4752</v>
      </c>
      <c r="B3523" s="14">
        <v>46086.0</v>
      </c>
      <c r="C3523" s="1" t="s">
        <v>5208</v>
      </c>
      <c r="D3523" s="5">
        <v>1.8007280000125E13</v>
      </c>
      <c r="E3523" s="1" t="s">
        <v>4752</v>
      </c>
      <c r="F3523" s="1" t="s">
        <v>6554</v>
      </c>
      <c r="G3523" s="1" t="s">
        <v>2332</v>
      </c>
      <c r="H3523" s="5">
        <v>83.0</v>
      </c>
      <c r="I3523" s="5">
        <v>5.0</v>
      </c>
      <c r="J3523" s="1" t="s">
        <v>4755</v>
      </c>
      <c r="K3523" s="1" t="s">
        <v>1085</v>
      </c>
      <c r="L3523" s="1" t="s">
        <v>1086</v>
      </c>
      <c r="M3523" s="1" t="s">
        <v>1087</v>
      </c>
      <c r="N3523" s="5">
        <v>1.8007280000125E13</v>
      </c>
      <c r="O3523" s="1" t="s">
        <v>1072</v>
      </c>
      <c r="P3523" s="1" t="s">
        <v>1088</v>
      </c>
      <c r="Q3523" s="5">
        <v>2.0</v>
      </c>
      <c r="R3523" s="15">
        <v>41389.0</v>
      </c>
      <c r="S3523" s="5">
        <v>0.0</v>
      </c>
      <c r="T3523" s="10"/>
      <c r="U3523" s="10"/>
      <c r="V3523" s="15">
        <v>41389.0</v>
      </c>
      <c r="W3523" s="5">
        <v>7490103.0</v>
      </c>
      <c r="X3523" s="1" t="s">
        <v>1089</v>
      </c>
      <c r="Y3523" s="1" t="s">
        <v>1090</v>
      </c>
      <c r="Z3523" s="1" t="s">
        <v>1091</v>
      </c>
      <c r="AA3523" s="5">
        <v>1333.0</v>
      </c>
      <c r="AB3523" s="1" t="s">
        <v>1092</v>
      </c>
      <c r="AC3523" s="1" t="s">
        <v>1078</v>
      </c>
      <c r="AD3523" s="5">
        <v>1.3515132E7</v>
      </c>
      <c r="AE3523" s="1" t="s">
        <v>1079</v>
      </c>
      <c r="AF3523" s="5">
        <v>6335.0</v>
      </c>
      <c r="AG3523" s="5">
        <v>14.0</v>
      </c>
      <c r="AH3523" s="5">
        <v>3.2697211E7</v>
      </c>
      <c r="AI3523" s="5">
        <v>14.0</v>
      </c>
      <c r="AJ3523" s="5">
        <v>3.2697213E7</v>
      </c>
      <c r="AK3523" s="5">
        <v>14.0</v>
      </c>
      <c r="AL3523" s="5">
        <v>3.2697211E7</v>
      </c>
      <c r="AM3523" s="1" t="s">
        <v>1093</v>
      </c>
      <c r="AN3523" s="10"/>
      <c r="AO3523" s="10"/>
      <c r="AP3523" s="1" t="s">
        <v>1094</v>
      </c>
    </row>
    <row r="3524">
      <c r="A3524" s="1" t="s">
        <v>4752</v>
      </c>
      <c r="B3524" s="16">
        <v>46354.0</v>
      </c>
      <c r="C3524" s="1" t="s">
        <v>5208</v>
      </c>
      <c r="D3524" s="5">
        <v>1.8007280000125E13</v>
      </c>
      <c r="E3524" s="1" t="s">
        <v>4752</v>
      </c>
      <c r="F3524" s="1" t="s">
        <v>4229</v>
      </c>
      <c r="G3524" s="1" t="s">
        <v>5210</v>
      </c>
      <c r="H3524" s="5">
        <v>8.00240077E8</v>
      </c>
      <c r="I3524" s="5">
        <v>5.0</v>
      </c>
      <c r="J3524" s="1" t="s">
        <v>4755</v>
      </c>
      <c r="K3524" s="1" t="s">
        <v>1085</v>
      </c>
      <c r="L3524" s="1" t="s">
        <v>1086</v>
      </c>
      <c r="M3524" s="1" t="s">
        <v>1087</v>
      </c>
      <c r="N3524" s="5">
        <v>1.8007280000125E13</v>
      </c>
      <c r="O3524" s="1" t="s">
        <v>1072</v>
      </c>
      <c r="P3524" s="1" t="s">
        <v>1088</v>
      </c>
      <c r="Q3524" s="5">
        <v>2.0</v>
      </c>
      <c r="R3524" s="15">
        <v>41389.0</v>
      </c>
      <c r="S3524" s="5">
        <v>0.0</v>
      </c>
      <c r="T3524" s="10"/>
      <c r="U3524" s="10"/>
      <c r="V3524" s="15">
        <v>41389.0</v>
      </c>
      <c r="W3524" s="5">
        <v>7490103.0</v>
      </c>
      <c r="X3524" s="1" t="s">
        <v>1089</v>
      </c>
      <c r="Y3524" s="1" t="s">
        <v>1090</v>
      </c>
      <c r="Z3524" s="1" t="s">
        <v>1091</v>
      </c>
      <c r="AA3524" s="5">
        <v>1333.0</v>
      </c>
      <c r="AB3524" s="1" t="s">
        <v>1092</v>
      </c>
      <c r="AC3524" s="1" t="s">
        <v>1078</v>
      </c>
      <c r="AD3524" s="5">
        <v>1.3515132E7</v>
      </c>
      <c r="AE3524" s="1" t="s">
        <v>1079</v>
      </c>
      <c r="AF3524" s="5">
        <v>6335.0</v>
      </c>
      <c r="AG3524" s="5">
        <v>14.0</v>
      </c>
      <c r="AH3524" s="5">
        <v>3.2697211E7</v>
      </c>
      <c r="AI3524" s="5">
        <v>14.0</v>
      </c>
      <c r="AJ3524" s="5">
        <v>3.2697213E7</v>
      </c>
      <c r="AK3524" s="5">
        <v>14.0</v>
      </c>
      <c r="AL3524" s="5">
        <v>3.2697211E7</v>
      </c>
      <c r="AM3524" s="1" t="s">
        <v>1093</v>
      </c>
      <c r="AN3524" s="10"/>
      <c r="AO3524" s="10"/>
      <c r="AP3524" s="1" t="s">
        <v>1094</v>
      </c>
    </row>
    <row r="3525">
      <c r="A3525" s="1" t="s">
        <v>4752</v>
      </c>
      <c r="B3525" s="14">
        <v>46092.0</v>
      </c>
      <c r="C3525" s="1" t="s">
        <v>5227</v>
      </c>
      <c r="D3525" s="5">
        <v>5.0645351000128E13</v>
      </c>
      <c r="E3525" s="1" t="s">
        <v>4752</v>
      </c>
      <c r="F3525" s="1" t="s">
        <v>1097</v>
      </c>
      <c r="G3525" s="1" t="s">
        <v>4761</v>
      </c>
      <c r="H3525" s="1" t="s">
        <v>18926</v>
      </c>
      <c r="I3525" s="5">
        <v>101.0</v>
      </c>
      <c r="J3525" s="1" t="s">
        <v>4759</v>
      </c>
      <c r="K3525" s="1" t="s">
        <v>5229</v>
      </c>
      <c r="L3525" s="1" t="s">
        <v>5230</v>
      </c>
      <c r="M3525" s="1" t="s">
        <v>5231</v>
      </c>
      <c r="N3525" s="5">
        <v>5.0645351000128E13</v>
      </c>
      <c r="O3525" s="1" t="s">
        <v>1072</v>
      </c>
      <c r="P3525" s="1" t="s">
        <v>5232</v>
      </c>
      <c r="Q3525" s="5">
        <v>2.0</v>
      </c>
      <c r="R3525" s="15">
        <v>45057.0</v>
      </c>
      <c r="S3525" s="5">
        <v>0.0</v>
      </c>
      <c r="T3525" s="10"/>
      <c r="U3525" s="5">
        <v>105.0</v>
      </c>
      <c r="V3525" s="15">
        <v>45057.0</v>
      </c>
      <c r="W3525" s="5">
        <v>161001.0</v>
      </c>
      <c r="X3525" s="10"/>
      <c r="Y3525" s="1" t="s">
        <v>1075</v>
      </c>
      <c r="Z3525" s="1" t="s">
        <v>5233</v>
      </c>
      <c r="AA3525" s="5">
        <v>399.0</v>
      </c>
      <c r="AB3525" s="10"/>
      <c r="AC3525" s="1" t="s">
        <v>5234</v>
      </c>
      <c r="AD3525" s="5">
        <v>2.9845E7</v>
      </c>
      <c r="AE3525" s="1" t="s">
        <v>1604</v>
      </c>
      <c r="AF3525" s="5">
        <v>5619.0</v>
      </c>
      <c r="AG3525" s="5">
        <v>27.0</v>
      </c>
      <c r="AH3525" s="5">
        <v>9.9097195E7</v>
      </c>
      <c r="AI3525" s="5">
        <v>0.0</v>
      </c>
      <c r="AJ3525" s="5">
        <v>0.0</v>
      </c>
      <c r="AK3525" s="10"/>
      <c r="AL3525" s="10"/>
      <c r="AM3525" s="1" t="s">
        <v>5235</v>
      </c>
      <c r="AN3525" s="10"/>
      <c r="AO3525" s="10"/>
      <c r="AP3525" s="1" t="s">
        <v>1244</v>
      </c>
    </row>
    <row r="3526">
      <c r="A3526" s="1" t="s">
        <v>4752</v>
      </c>
      <c r="B3526" s="14">
        <v>45968.0</v>
      </c>
      <c r="C3526" s="1" t="s">
        <v>9644</v>
      </c>
      <c r="D3526" s="5">
        <v>4.5975782000112E13</v>
      </c>
      <c r="E3526" s="1" t="s">
        <v>4752</v>
      </c>
      <c r="F3526" s="1" t="s">
        <v>1097</v>
      </c>
      <c r="G3526" s="1" t="s">
        <v>4761</v>
      </c>
      <c r="H3526" s="1" t="s">
        <v>18927</v>
      </c>
      <c r="I3526" s="5">
        <v>101.0</v>
      </c>
      <c r="J3526" s="1" t="s">
        <v>4759</v>
      </c>
      <c r="K3526" s="1" t="s">
        <v>9646</v>
      </c>
      <c r="L3526" s="1" t="s">
        <v>9647</v>
      </c>
      <c r="M3526" s="1" t="s">
        <v>9648</v>
      </c>
      <c r="N3526" s="5">
        <v>4.5975782000112E13</v>
      </c>
      <c r="O3526" s="1" t="s">
        <v>1072</v>
      </c>
      <c r="P3526" s="1" t="s">
        <v>9644</v>
      </c>
      <c r="Q3526" s="5">
        <v>2.0</v>
      </c>
      <c r="R3526" s="15">
        <v>44660.0</v>
      </c>
      <c r="S3526" s="5">
        <v>0.0</v>
      </c>
      <c r="T3526" s="10"/>
      <c r="U3526" s="5">
        <v>105.0</v>
      </c>
      <c r="V3526" s="15">
        <v>44660.0</v>
      </c>
      <c r="W3526" s="5">
        <v>161001.0</v>
      </c>
      <c r="X3526" s="1" t="s">
        <v>3233</v>
      </c>
      <c r="Y3526" s="1" t="s">
        <v>1090</v>
      </c>
      <c r="Z3526" s="1" t="s">
        <v>9649</v>
      </c>
      <c r="AA3526" s="5">
        <v>122.0</v>
      </c>
      <c r="AB3526" s="10"/>
      <c r="AC3526" s="1" t="s">
        <v>9650</v>
      </c>
      <c r="AD3526" s="5">
        <v>2.975E7</v>
      </c>
      <c r="AE3526" s="1" t="s">
        <v>1604</v>
      </c>
      <c r="AF3526" s="5">
        <v>5679.0</v>
      </c>
      <c r="AG3526" s="5">
        <v>27.0</v>
      </c>
      <c r="AH3526" s="5">
        <v>9.9807902E7</v>
      </c>
      <c r="AI3526" s="5">
        <v>0.0</v>
      </c>
      <c r="AJ3526" s="5">
        <v>0.0</v>
      </c>
      <c r="AK3526" s="10"/>
      <c r="AL3526" s="10"/>
      <c r="AM3526" s="1" t="s">
        <v>9651</v>
      </c>
      <c r="AN3526" s="10"/>
      <c r="AO3526" s="10"/>
      <c r="AP3526" s="1" t="s">
        <v>9652</v>
      </c>
    </row>
    <row r="3527">
      <c r="A3527" s="1" t="s">
        <v>4752</v>
      </c>
      <c r="B3527" s="14">
        <v>46248.0</v>
      </c>
      <c r="C3527" s="1" t="s">
        <v>18928</v>
      </c>
      <c r="D3527" s="5">
        <v>5.3753985000192E13</v>
      </c>
      <c r="E3527" s="1" t="s">
        <v>4752</v>
      </c>
      <c r="F3527" s="1" t="s">
        <v>1097</v>
      </c>
      <c r="G3527" s="1" t="s">
        <v>4761</v>
      </c>
      <c r="H3527" s="1" t="s">
        <v>18929</v>
      </c>
      <c r="I3527" s="5">
        <v>101.0</v>
      </c>
      <c r="J3527" s="1" t="s">
        <v>4759</v>
      </c>
      <c r="K3527" s="1" t="s">
        <v>18930</v>
      </c>
      <c r="L3527" s="1" t="s">
        <v>18931</v>
      </c>
      <c r="M3527" s="1" t="s">
        <v>18932</v>
      </c>
      <c r="N3527" s="5">
        <v>5.3753985000192E13</v>
      </c>
      <c r="O3527" s="1" t="s">
        <v>1072</v>
      </c>
      <c r="P3527" s="10"/>
      <c r="Q3527" s="5">
        <v>2.0</v>
      </c>
      <c r="R3527" s="15">
        <v>45323.0</v>
      </c>
      <c r="S3527" s="5">
        <v>0.0</v>
      </c>
      <c r="T3527" s="10"/>
      <c r="U3527" s="10"/>
      <c r="V3527" s="15">
        <v>45323.0</v>
      </c>
      <c r="W3527" s="5">
        <v>161001.0</v>
      </c>
      <c r="X3527" s="10"/>
      <c r="Y3527" s="1" t="s">
        <v>1090</v>
      </c>
      <c r="Z3527" s="1" t="s">
        <v>18933</v>
      </c>
      <c r="AA3527" s="5">
        <v>112.0</v>
      </c>
      <c r="AB3527" s="10"/>
      <c r="AC3527" s="1" t="s">
        <v>18934</v>
      </c>
      <c r="AD3527" s="5">
        <v>1.3524232E7</v>
      </c>
      <c r="AE3527" s="1" t="s">
        <v>1079</v>
      </c>
      <c r="AF3527" s="5">
        <v>7109.0</v>
      </c>
      <c r="AG3527" s="5">
        <v>19.0</v>
      </c>
      <c r="AH3527" s="5">
        <v>9.9810104E7</v>
      </c>
      <c r="AI3527" s="5">
        <v>19.0</v>
      </c>
      <c r="AJ3527" s="5">
        <v>9.7811937E7</v>
      </c>
      <c r="AK3527" s="10"/>
      <c r="AL3527" s="10"/>
      <c r="AM3527" s="1" t="s">
        <v>18935</v>
      </c>
      <c r="AN3527" s="10"/>
      <c r="AO3527" s="10"/>
      <c r="AP3527" s="1" t="s">
        <v>10130</v>
      </c>
    </row>
    <row r="3528">
      <c r="A3528" s="1" t="s">
        <v>4752</v>
      </c>
      <c r="B3528" s="14">
        <v>46233.0</v>
      </c>
      <c r="C3528" s="1" t="s">
        <v>18936</v>
      </c>
      <c r="D3528" s="5">
        <v>3.2665900000144E13</v>
      </c>
      <c r="E3528" s="1" t="s">
        <v>4752</v>
      </c>
      <c r="F3528" s="1" t="s">
        <v>1097</v>
      </c>
      <c r="G3528" s="1" t="s">
        <v>1267</v>
      </c>
      <c r="H3528" s="1" t="s">
        <v>18937</v>
      </c>
      <c r="I3528" s="5">
        <v>25.0</v>
      </c>
      <c r="J3528" s="1" t="s">
        <v>4755</v>
      </c>
      <c r="K3528" s="1" t="s">
        <v>18938</v>
      </c>
      <c r="L3528" s="1" t="s">
        <v>18939</v>
      </c>
      <c r="M3528" s="1" t="s">
        <v>18940</v>
      </c>
      <c r="N3528" s="5">
        <v>3.2665900000144E13</v>
      </c>
      <c r="O3528" s="1" t="s">
        <v>1072</v>
      </c>
      <c r="P3528" s="1" t="s">
        <v>18941</v>
      </c>
      <c r="Q3528" s="5">
        <v>2.0</v>
      </c>
      <c r="R3528" s="15">
        <v>43501.0</v>
      </c>
      <c r="S3528" s="5">
        <v>0.0</v>
      </c>
      <c r="T3528" s="10"/>
      <c r="U3528" s="10"/>
      <c r="V3528" s="15">
        <v>43501.0</v>
      </c>
      <c r="W3528" s="5">
        <v>161099.0</v>
      </c>
      <c r="X3528" s="1" t="s">
        <v>18942</v>
      </c>
      <c r="Y3528" s="1" t="s">
        <v>1075</v>
      </c>
      <c r="Z3528" s="1" t="s">
        <v>18943</v>
      </c>
      <c r="AA3528" s="5">
        <v>118.0</v>
      </c>
      <c r="AB3528" s="1" t="s">
        <v>6671</v>
      </c>
      <c r="AC3528" s="1" t="s">
        <v>18944</v>
      </c>
      <c r="AD3528" s="5">
        <v>7.980397E7</v>
      </c>
      <c r="AE3528" s="1" t="s">
        <v>1940</v>
      </c>
      <c r="AF3528" s="5">
        <v>9073.0</v>
      </c>
      <c r="AG3528" s="5">
        <v>67.0</v>
      </c>
      <c r="AH3528" s="5">
        <v>8.1825412E7</v>
      </c>
      <c r="AI3528" s="10"/>
      <c r="AJ3528" s="10"/>
      <c r="AK3528" s="10"/>
      <c r="AL3528" s="10"/>
      <c r="AM3528" s="1" t="s">
        <v>18945</v>
      </c>
      <c r="AN3528" s="10"/>
      <c r="AO3528" s="10"/>
      <c r="AP3528" s="1" t="s">
        <v>2282</v>
      </c>
    </row>
    <row r="3529">
      <c r="A3529" s="1" t="s">
        <v>4752</v>
      </c>
      <c r="B3529" s="14">
        <v>45505.0</v>
      </c>
      <c r="C3529" s="1" t="s">
        <v>4091</v>
      </c>
      <c r="D3529" s="5">
        <v>9.04513600001E13</v>
      </c>
      <c r="E3529" s="1" t="s">
        <v>4752</v>
      </c>
      <c r="F3529" s="1" t="s">
        <v>1097</v>
      </c>
      <c r="G3529" s="1" t="s">
        <v>7997</v>
      </c>
      <c r="H3529" s="1" t="s">
        <v>18946</v>
      </c>
      <c r="I3529" s="5">
        <v>25.0</v>
      </c>
      <c r="J3529" s="1" t="s">
        <v>4755</v>
      </c>
      <c r="K3529" s="1" t="s">
        <v>4093</v>
      </c>
      <c r="L3529" s="1" t="s">
        <v>4094</v>
      </c>
      <c r="M3529" s="1" t="s">
        <v>4095</v>
      </c>
      <c r="N3529" s="5">
        <v>9.04513600001E13</v>
      </c>
      <c r="O3529" s="1" t="s">
        <v>1072</v>
      </c>
      <c r="P3529" s="10"/>
      <c r="Q3529" s="5">
        <v>2.0</v>
      </c>
      <c r="R3529" s="15">
        <v>37366.0</v>
      </c>
      <c r="S3529" s="5">
        <v>0.0</v>
      </c>
      <c r="T3529" s="10"/>
      <c r="U3529" s="10"/>
      <c r="V3529" s="15">
        <v>31323.0</v>
      </c>
      <c r="W3529" s="5">
        <v>4683400.0</v>
      </c>
      <c r="X3529" s="1" t="s">
        <v>4096</v>
      </c>
      <c r="Y3529" s="1" t="s">
        <v>1118</v>
      </c>
      <c r="Z3529" s="1" t="s">
        <v>4097</v>
      </c>
      <c r="AA3529" s="5">
        <v>4000.0</v>
      </c>
      <c r="AB3529" s="1" t="s">
        <v>4098</v>
      </c>
      <c r="AC3529" s="1" t="s">
        <v>4099</v>
      </c>
      <c r="AD3529" s="5">
        <v>9.90346E7</v>
      </c>
      <c r="AE3529" s="1" t="s">
        <v>1277</v>
      </c>
      <c r="AF3529" s="5">
        <v>8785.0</v>
      </c>
      <c r="AG3529" s="5">
        <v>54.0</v>
      </c>
      <c r="AH3529" s="5">
        <v>3.0453199E7</v>
      </c>
      <c r="AI3529" s="10"/>
      <c r="AJ3529" s="10"/>
      <c r="AK3529" s="10"/>
      <c r="AL3529" s="10"/>
      <c r="AM3529" s="1" t="s">
        <v>4100</v>
      </c>
      <c r="AN3529" s="10"/>
      <c r="AO3529" s="10"/>
      <c r="AP3529" s="1" t="s">
        <v>1377</v>
      </c>
    </row>
    <row r="3530">
      <c r="A3530" s="1" t="s">
        <v>4752</v>
      </c>
      <c r="B3530" s="16">
        <v>45652.0</v>
      </c>
      <c r="C3530" s="1" t="s">
        <v>12789</v>
      </c>
      <c r="D3530" s="5">
        <v>3.10380320001E13</v>
      </c>
      <c r="E3530" s="1" t="s">
        <v>4752</v>
      </c>
      <c r="F3530" s="1" t="s">
        <v>1097</v>
      </c>
      <c r="G3530" s="1" t="s">
        <v>7157</v>
      </c>
      <c r="H3530" s="1" t="s">
        <v>18947</v>
      </c>
      <c r="I3530" s="1" t="s">
        <v>1933</v>
      </c>
      <c r="J3530" s="1" t="s">
        <v>4755</v>
      </c>
      <c r="K3530" s="1" t="s">
        <v>12791</v>
      </c>
      <c r="L3530" s="1" t="s">
        <v>12792</v>
      </c>
      <c r="M3530" s="1" t="s">
        <v>12793</v>
      </c>
      <c r="N3530" s="5">
        <v>3.10380320001E13</v>
      </c>
      <c r="O3530" s="1" t="s">
        <v>1072</v>
      </c>
      <c r="P3530" s="10"/>
      <c r="Q3530" s="5">
        <v>2.0</v>
      </c>
      <c r="R3530" s="15">
        <v>43307.0</v>
      </c>
      <c r="S3530" s="5">
        <v>0.0</v>
      </c>
      <c r="T3530" s="10"/>
      <c r="U3530" s="10"/>
      <c r="V3530" s="15">
        <v>43307.0</v>
      </c>
      <c r="W3530" s="5">
        <v>2051700.0</v>
      </c>
      <c r="X3530" s="1" t="s">
        <v>12794</v>
      </c>
      <c r="Y3530" s="1" t="s">
        <v>1090</v>
      </c>
      <c r="Z3530" s="1" t="s">
        <v>12795</v>
      </c>
      <c r="AA3530" s="5">
        <v>260.0</v>
      </c>
      <c r="AB3530" s="10"/>
      <c r="AC3530" s="1" t="s">
        <v>1989</v>
      </c>
      <c r="AD3530" s="5">
        <v>1.45E7</v>
      </c>
      <c r="AE3530" s="1" t="s">
        <v>1079</v>
      </c>
      <c r="AF3530" s="5">
        <v>6583.0</v>
      </c>
      <c r="AG3530" s="5">
        <v>16.0</v>
      </c>
      <c r="AH3530" s="5">
        <v>3.8392444E7</v>
      </c>
      <c r="AI3530" s="10"/>
      <c r="AJ3530" s="10"/>
      <c r="AK3530" s="10"/>
      <c r="AL3530" s="10"/>
      <c r="AM3530" s="1" t="s">
        <v>12796</v>
      </c>
      <c r="AN3530" s="10"/>
      <c r="AO3530" s="10"/>
      <c r="AP3530" s="1" t="s">
        <v>6500</v>
      </c>
    </row>
    <row r="3531">
      <c r="A3531" s="1" t="s">
        <v>4752</v>
      </c>
      <c r="B3531" s="16">
        <v>45607.0</v>
      </c>
      <c r="C3531" s="1" t="s">
        <v>18948</v>
      </c>
      <c r="D3531" s="5">
        <v>4.2787297000127E13</v>
      </c>
      <c r="E3531" s="1" t="s">
        <v>4752</v>
      </c>
      <c r="F3531" s="1" t="s">
        <v>1097</v>
      </c>
      <c r="G3531" s="1" t="s">
        <v>6590</v>
      </c>
      <c r="H3531" s="1" t="s">
        <v>18949</v>
      </c>
      <c r="I3531" s="5">
        <v>25.0</v>
      </c>
      <c r="J3531" s="1" t="s">
        <v>4755</v>
      </c>
      <c r="K3531" s="1" t="s">
        <v>18950</v>
      </c>
      <c r="L3531" s="1" t="s">
        <v>18951</v>
      </c>
      <c r="M3531" s="1" t="s">
        <v>18952</v>
      </c>
      <c r="N3531" s="5">
        <v>4.2787297000127E13</v>
      </c>
      <c r="O3531" s="1" t="s">
        <v>1072</v>
      </c>
      <c r="P3531" s="1" t="s">
        <v>18953</v>
      </c>
      <c r="Q3531" s="5">
        <v>2.0</v>
      </c>
      <c r="R3531" s="15">
        <v>44397.0</v>
      </c>
      <c r="S3531" s="5">
        <v>0.0</v>
      </c>
      <c r="T3531" s="10"/>
      <c r="U3531" s="10"/>
      <c r="V3531" s="15">
        <v>44397.0</v>
      </c>
      <c r="W3531" s="5">
        <v>1812100.0</v>
      </c>
      <c r="X3531" s="1" t="s">
        <v>18954</v>
      </c>
      <c r="Y3531" s="1" t="s">
        <v>1075</v>
      </c>
      <c r="Z3531" s="1" t="s">
        <v>18955</v>
      </c>
      <c r="AA3531" s="5">
        <v>80.0</v>
      </c>
      <c r="AB3531" s="1" t="s">
        <v>18956</v>
      </c>
      <c r="AC3531" s="1" t="s">
        <v>18957</v>
      </c>
      <c r="AD3531" s="5">
        <v>2.978E7</v>
      </c>
      <c r="AE3531" s="1" t="s">
        <v>1604</v>
      </c>
      <c r="AF3531" s="5">
        <v>5693.0</v>
      </c>
      <c r="AG3531" s="5">
        <v>27.0</v>
      </c>
      <c r="AH3531" s="5">
        <v>9.9769544E7</v>
      </c>
      <c r="AI3531" s="10"/>
      <c r="AJ3531" s="10"/>
      <c r="AK3531" s="10"/>
      <c r="AL3531" s="10"/>
      <c r="AM3531" s="1" t="s">
        <v>18958</v>
      </c>
      <c r="AN3531" s="10"/>
      <c r="AO3531" s="10"/>
      <c r="AP3531" s="1" t="s">
        <v>10801</v>
      </c>
    </row>
    <row r="3532">
      <c r="A3532" s="1" t="s">
        <v>4752</v>
      </c>
      <c r="B3532" s="16">
        <v>45615.0</v>
      </c>
      <c r="C3532" s="1" t="s">
        <v>5026</v>
      </c>
      <c r="D3532" s="5">
        <v>3.0130911000102E13</v>
      </c>
      <c r="E3532" s="1" t="s">
        <v>4752</v>
      </c>
      <c r="F3532" s="1" t="s">
        <v>1097</v>
      </c>
      <c r="G3532" s="1" t="s">
        <v>4771</v>
      </c>
      <c r="H3532" s="1" t="s">
        <v>18959</v>
      </c>
      <c r="I3532" s="17">
        <v>45528.0</v>
      </c>
      <c r="J3532" s="1" t="s">
        <v>4755</v>
      </c>
      <c r="K3532" s="1" t="s">
        <v>5028</v>
      </c>
      <c r="L3532" s="1" t="s">
        <v>5029</v>
      </c>
      <c r="M3532" s="1" t="s">
        <v>5030</v>
      </c>
      <c r="N3532" s="5">
        <v>3.0130911000102E13</v>
      </c>
      <c r="O3532" s="1" t="s">
        <v>1072</v>
      </c>
      <c r="P3532" s="1" t="s">
        <v>5031</v>
      </c>
      <c r="Q3532" s="5">
        <v>2.0</v>
      </c>
      <c r="R3532" s="15">
        <v>43196.0</v>
      </c>
      <c r="S3532" s="5">
        <v>0.0</v>
      </c>
      <c r="T3532" s="10"/>
      <c r="U3532" s="10"/>
      <c r="V3532" s="15">
        <v>43196.0</v>
      </c>
      <c r="W3532" s="5">
        <v>161099.0</v>
      </c>
      <c r="X3532" s="1" t="s">
        <v>5032</v>
      </c>
      <c r="Y3532" s="1" t="s">
        <v>1075</v>
      </c>
      <c r="Z3532" s="1" t="s">
        <v>5033</v>
      </c>
      <c r="AA3532" s="5">
        <v>107.0</v>
      </c>
      <c r="AB3532" s="10"/>
      <c r="AC3532" s="1" t="s">
        <v>5034</v>
      </c>
      <c r="AD3532" s="5">
        <v>7.8895404E7</v>
      </c>
      <c r="AE3532" s="1" t="s">
        <v>1122</v>
      </c>
      <c r="AF3532" s="5">
        <v>9907.0</v>
      </c>
      <c r="AG3532" s="5">
        <v>66.0</v>
      </c>
      <c r="AH3532" s="5">
        <v>9.9028217E7</v>
      </c>
      <c r="AI3532" s="10"/>
      <c r="AJ3532" s="10"/>
      <c r="AK3532" s="10"/>
      <c r="AL3532" s="10"/>
      <c r="AM3532" s="1" t="s">
        <v>5035</v>
      </c>
      <c r="AN3532" s="10"/>
      <c r="AO3532" s="10"/>
      <c r="AP3532" s="1" t="s">
        <v>4820</v>
      </c>
    </row>
    <row r="3533">
      <c r="A3533" s="1" t="s">
        <v>4752</v>
      </c>
      <c r="B3533" s="14">
        <v>46124.0</v>
      </c>
      <c r="C3533" s="1" t="s">
        <v>5339</v>
      </c>
      <c r="D3533" s="5">
        <v>2.616660700013E13</v>
      </c>
      <c r="E3533" s="1" t="s">
        <v>4752</v>
      </c>
      <c r="F3533" s="1" t="s">
        <v>1097</v>
      </c>
      <c r="G3533" s="1" t="s">
        <v>4761</v>
      </c>
      <c r="H3533" s="1" t="s">
        <v>18960</v>
      </c>
      <c r="I3533" s="5">
        <v>101.0</v>
      </c>
      <c r="J3533" s="1" t="s">
        <v>4759</v>
      </c>
      <c r="K3533" s="1" t="s">
        <v>2789</v>
      </c>
      <c r="L3533" s="1" t="s">
        <v>2790</v>
      </c>
      <c r="M3533" s="1" t="s">
        <v>2791</v>
      </c>
      <c r="N3533" s="5">
        <v>2.616660700013E13</v>
      </c>
      <c r="O3533" s="1" t="s">
        <v>1072</v>
      </c>
      <c r="P3533" s="1" t="s">
        <v>2792</v>
      </c>
      <c r="Q3533" s="5">
        <v>2.0</v>
      </c>
      <c r="R3533" s="15">
        <v>42627.0</v>
      </c>
      <c r="S3533" s="5">
        <v>0.0</v>
      </c>
      <c r="T3533" s="10"/>
      <c r="U3533" s="10"/>
      <c r="V3533" s="15">
        <v>42627.0</v>
      </c>
      <c r="W3533" s="5">
        <v>7490199.0</v>
      </c>
      <c r="X3533" s="1" t="s">
        <v>2793</v>
      </c>
      <c r="Y3533" s="1" t="s">
        <v>1090</v>
      </c>
      <c r="Z3533" s="1" t="s">
        <v>2794</v>
      </c>
      <c r="AA3533" s="5">
        <v>3809.0</v>
      </c>
      <c r="AB3533" s="10"/>
      <c r="AC3533" s="1" t="s">
        <v>2795</v>
      </c>
      <c r="AD3533" s="5">
        <v>1.550005E7</v>
      </c>
      <c r="AE3533" s="1" t="s">
        <v>1079</v>
      </c>
      <c r="AF3533" s="5">
        <v>7245.0</v>
      </c>
      <c r="AG3533" s="5">
        <v>17.0</v>
      </c>
      <c r="AH3533" s="5">
        <v>9.6791333E7</v>
      </c>
      <c r="AI3533" s="10"/>
      <c r="AJ3533" s="10"/>
      <c r="AK3533" s="10"/>
      <c r="AL3533" s="10"/>
      <c r="AM3533" s="1" t="s">
        <v>2796</v>
      </c>
      <c r="AN3533" s="10"/>
      <c r="AO3533" s="10"/>
      <c r="AP3533" s="1" t="s">
        <v>2797</v>
      </c>
    </row>
    <row r="3534">
      <c r="A3534" s="1" t="s">
        <v>4752</v>
      </c>
      <c r="B3534" s="14">
        <v>46251.0</v>
      </c>
      <c r="C3534" s="1" t="s">
        <v>5402</v>
      </c>
      <c r="D3534" s="5">
        <v>5.1466860000156E13</v>
      </c>
      <c r="E3534" s="1" t="s">
        <v>4752</v>
      </c>
      <c r="F3534" s="1" t="s">
        <v>4229</v>
      </c>
      <c r="G3534" s="1" t="s">
        <v>5210</v>
      </c>
      <c r="H3534" s="5">
        <v>8.0024037E7</v>
      </c>
      <c r="I3534" s="5">
        <v>5.0</v>
      </c>
      <c r="J3534" s="1" t="s">
        <v>4755</v>
      </c>
      <c r="K3534" s="1" t="s">
        <v>2896</v>
      </c>
      <c r="L3534" s="1" t="s">
        <v>5405</v>
      </c>
      <c r="M3534" s="1" t="s">
        <v>2899</v>
      </c>
      <c r="N3534" s="5">
        <v>5.1466860000156E13</v>
      </c>
      <c r="O3534" s="1" t="s">
        <v>1072</v>
      </c>
      <c r="P3534" s="1" t="s">
        <v>5402</v>
      </c>
      <c r="Q3534" s="5">
        <v>2.0</v>
      </c>
      <c r="R3534" s="15">
        <v>38659.0</v>
      </c>
      <c r="S3534" s="5">
        <v>0.0</v>
      </c>
      <c r="T3534" s="10"/>
      <c r="U3534" s="10"/>
      <c r="V3534" s="15">
        <v>24327.0</v>
      </c>
      <c r="W3534" s="5">
        <v>1071600.0</v>
      </c>
      <c r="X3534" s="1" t="s">
        <v>5406</v>
      </c>
      <c r="Y3534" s="1" t="s">
        <v>1384</v>
      </c>
      <c r="Z3534" s="1" t="s">
        <v>5402</v>
      </c>
      <c r="AA3534" s="1" t="s">
        <v>1120</v>
      </c>
      <c r="AB3534" s="10"/>
      <c r="AC3534" s="1" t="s">
        <v>1121</v>
      </c>
      <c r="AD3534" s="5">
        <v>1.485E7</v>
      </c>
      <c r="AE3534" s="1" t="s">
        <v>1079</v>
      </c>
      <c r="AF3534" s="5">
        <v>6919.0</v>
      </c>
      <c r="AG3534" s="5">
        <v>16.0</v>
      </c>
      <c r="AH3534" s="5">
        <v>3.9819E7</v>
      </c>
      <c r="AI3534" s="10"/>
      <c r="AJ3534" s="10"/>
      <c r="AK3534" s="5">
        <v>16.0</v>
      </c>
      <c r="AL3534" s="5">
        <v>3.981903E7</v>
      </c>
      <c r="AM3534" s="1" t="s">
        <v>2904</v>
      </c>
      <c r="AN3534" s="10"/>
      <c r="AO3534" s="10"/>
      <c r="AP3534" s="1" t="s">
        <v>5407</v>
      </c>
    </row>
    <row r="3535">
      <c r="A3535" s="1" t="s">
        <v>4752</v>
      </c>
      <c r="B3535" s="14">
        <v>45827.0</v>
      </c>
      <c r="C3535" s="1" t="s">
        <v>18961</v>
      </c>
      <c r="D3535" s="5">
        <v>1.258569700027E13</v>
      </c>
      <c r="E3535" s="1" t="s">
        <v>4752</v>
      </c>
      <c r="F3535" s="1" t="s">
        <v>1097</v>
      </c>
      <c r="G3535" s="1" t="s">
        <v>4771</v>
      </c>
      <c r="H3535" s="1" t="s">
        <v>18962</v>
      </c>
      <c r="I3535" s="17">
        <v>45528.0</v>
      </c>
      <c r="J3535" s="1" t="s">
        <v>4759</v>
      </c>
      <c r="K3535" s="1" t="s">
        <v>18963</v>
      </c>
      <c r="L3535" s="1" t="s">
        <v>18964</v>
      </c>
      <c r="M3535" s="1" t="s">
        <v>18965</v>
      </c>
      <c r="N3535" s="5">
        <v>1.258569700027E13</v>
      </c>
      <c r="O3535" s="1" t="s">
        <v>1103</v>
      </c>
      <c r="P3535" s="1" t="s">
        <v>18966</v>
      </c>
      <c r="Q3535" s="5">
        <v>2.0</v>
      </c>
      <c r="R3535" s="15">
        <v>43769.0</v>
      </c>
      <c r="S3535" s="5">
        <v>0.0</v>
      </c>
      <c r="T3535" s="10"/>
      <c r="U3535" s="10"/>
      <c r="V3535" s="15">
        <v>43769.0</v>
      </c>
      <c r="W3535" s="5">
        <v>7112000.0</v>
      </c>
      <c r="X3535" s="1" t="s">
        <v>18967</v>
      </c>
      <c r="Y3535" s="1" t="s">
        <v>1075</v>
      </c>
      <c r="Z3535" s="1" t="s">
        <v>5721</v>
      </c>
      <c r="AA3535" s="5">
        <v>1951.0</v>
      </c>
      <c r="AB3535" s="1" t="s">
        <v>18968</v>
      </c>
      <c r="AC3535" s="1" t="s">
        <v>1078</v>
      </c>
      <c r="AD3535" s="5">
        <v>6.8371E7</v>
      </c>
      <c r="AE3535" s="1" t="s">
        <v>2304</v>
      </c>
      <c r="AF3535" s="5">
        <v>411.0</v>
      </c>
      <c r="AG3535" s="5">
        <v>16.0</v>
      </c>
      <c r="AH3535" s="5">
        <v>3.4128794E7</v>
      </c>
      <c r="AI3535" s="10"/>
      <c r="AJ3535" s="10"/>
      <c r="AK3535" s="5">
        <v>16.0</v>
      </c>
      <c r="AL3535" s="5">
        <v>3.4128794E7</v>
      </c>
      <c r="AM3535" s="1" t="s">
        <v>18969</v>
      </c>
      <c r="AN3535" s="10"/>
      <c r="AO3535" s="10"/>
      <c r="AP3535" s="1" t="s">
        <v>6625</v>
      </c>
    </row>
    <row r="3536">
      <c r="A3536" s="1" t="s">
        <v>4752</v>
      </c>
      <c r="B3536" s="14">
        <v>45914.0</v>
      </c>
      <c r="C3536" s="1" t="s">
        <v>5850</v>
      </c>
      <c r="D3536" s="5">
        <v>8.864422000389E12</v>
      </c>
      <c r="E3536" s="1" t="s">
        <v>4752</v>
      </c>
      <c r="F3536" s="1" t="s">
        <v>5851</v>
      </c>
      <c r="G3536" s="1" t="s">
        <v>5852</v>
      </c>
      <c r="H3536" s="1" t="s">
        <v>18970</v>
      </c>
      <c r="I3536" s="1" t="s">
        <v>5854</v>
      </c>
      <c r="J3536" s="1" t="s">
        <v>4759</v>
      </c>
      <c r="K3536" s="1" t="s">
        <v>5855</v>
      </c>
      <c r="L3536" s="1" t="s">
        <v>5856</v>
      </c>
      <c r="M3536" s="1" t="s">
        <v>5857</v>
      </c>
      <c r="N3536" s="5">
        <v>8.864422000389E12</v>
      </c>
      <c r="O3536" s="1" t="s">
        <v>1103</v>
      </c>
      <c r="P3536" s="10"/>
      <c r="Q3536" s="5">
        <v>2.0</v>
      </c>
      <c r="R3536" s="15">
        <v>44019.0</v>
      </c>
      <c r="S3536" s="5">
        <v>0.0</v>
      </c>
      <c r="T3536" s="10"/>
      <c r="U3536" s="10"/>
      <c r="V3536" s="15">
        <v>44019.0</v>
      </c>
      <c r="W3536" s="5">
        <v>141501.0</v>
      </c>
      <c r="X3536" s="1" t="s">
        <v>5858</v>
      </c>
      <c r="Y3536" s="1" t="s">
        <v>1118</v>
      </c>
      <c r="Z3536" s="1" t="s">
        <v>5859</v>
      </c>
      <c r="AA3536" s="1" t="s">
        <v>1120</v>
      </c>
      <c r="AB3536" s="1" t="s">
        <v>5860</v>
      </c>
      <c r="AC3536" s="1" t="s">
        <v>1989</v>
      </c>
      <c r="AD3536" s="5">
        <v>1.414E7</v>
      </c>
      <c r="AE3536" s="1" t="s">
        <v>1079</v>
      </c>
      <c r="AF3536" s="5">
        <v>6363.0</v>
      </c>
      <c r="AG3536" s="5">
        <v>11.0</v>
      </c>
      <c r="AH3536" s="5">
        <v>2.663942E7</v>
      </c>
      <c r="AI3536" s="10"/>
      <c r="AJ3536" s="10"/>
      <c r="AK3536" s="10"/>
      <c r="AL3536" s="10"/>
      <c r="AM3536" s="1" t="s">
        <v>5861</v>
      </c>
      <c r="AN3536" s="10"/>
      <c r="AO3536" s="10"/>
      <c r="AP3536" s="1" t="s">
        <v>5862</v>
      </c>
    </row>
    <row r="3537">
      <c r="A3537" s="1" t="s">
        <v>4752</v>
      </c>
      <c r="B3537" s="14">
        <v>46059.0</v>
      </c>
      <c r="C3537" s="1" t="s">
        <v>18971</v>
      </c>
      <c r="D3537" s="5">
        <v>5.096996400011E13</v>
      </c>
      <c r="E3537" s="1" t="s">
        <v>4752</v>
      </c>
      <c r="F3537" s="1" t="s">
        <v>1097</v>
      </c>
      <c r="G3537" s="1" t="s">
        <v>4761</v>
      </c>
      <c r="H3537" s="1" t="s">
        <v>18972</v>
      </c>
      <c r="I3537" s="5">
        <v>101.0</v>
      </c>
      <c r="J3537" s="1" t="s">
        <v>4759</v>
      </c>
      <c r="K3537" s="1" t="s">
        <v>18973</v>
      </c>
      <c r="L3537" s="1" t="s">
        <v>18974</v>
      </c>
      <c r="M3537" s="1" t="s">
        <v>18975</v>
      </c>
      <c r="N3537" s="5">
        <v>5.096996400011E13</v>
      </c>
      <c r="O3537" s="1" t="s">
        <v>1072</v>
      </c>
      <c r="P3537" s="1" t="s">
        <v>18971</v>
      </c>
      <c r="Q3537" s="5">
        <v>2.0</v>
      </c>
      <c r="R3537" s="15">
        <v>45084.0</v>
      </c>
      <c r="S3537" s="5">
        <v>0.0</v>
      </c>
      <c r="T3537" s="10"/>
      <c r="U3537" s="5">
        <v>105.0</v>
      </c>
      <c r="V3537" s="15">
        <v>45084.0</v>
      </c>
      <c r="W3537" s="5">
        <v>161001.0</v>
      </c>
      <c r="X3537" s="10"/>
      <c r="Y3537" s="1" t="s">
        <v>1075</v>
      </c>
      <c r="Z3537" s="1" t="s">
        <v>18976</v>
      </c>
      <c r="AA3537" s="5">
        <v>839.0</v>
      </c>
      <c r="AB3537" s="1" t="s">
        <v>6111</v>
      </c>
      <c r="AC3537" s="1" t="s">
        <v>1078</v>
      </c>
      <c r="AD3537" s="5">
        <v>7.960111E7</v>
      </c>
      <c r="AE3537" s="1" t="s">
        <v>1940</v>
      </c>
      <c r="AF3537" s="5">
        <v>9165.0</v>
      </c>
      <c r="AG3537" s="5">
        <v>67.0</v>
      </c>
      <c r="AH3537" s="5">
        <v>3.5219203E7</v>
      </c>
      <c r="AI3537" s="10"/>
      <c r="AJ3537" s="10"/>
      <c r="AK3537" s="10"/>
      <c r="AL3537" s="10"/>
      <c r="AM3537" s="1" t="s">
        <v>18977</v>
      </c>
      <c r="AN3537" s="10"/>
      <c r="AO3537" s="10"/>
      <c r="AP3537" s="1" t="s">
        <v>2466</v>
      </c>
    </row>
    <row r="3538">
      <c r="A3538" s="1" t="s">
        <v>4752</v>
      </c>
      <c r="B3538" s="14">
        <v>45802.0</v>
      </c>
      <c r="C3538" s="1" t="s">
        <v>8079</v>
      </c>
      <c r="D3538" s="5">
        <v>3.0654266000119E13</v>
      </c>
      <c r="E3538" s="1" t="s">
        <v>4752</v>
      </c>
      <c r="F3538" s="1" t="s">
        <v>1097</v>
      </c>
      <c r="G3538" s="1" t="s">
        <v>4761</v>
      </c>
      <c r="H3538" s="1" t="s">
        <v>18978</v>
      </c>
      <c r="I3538" s="5">
        <v>101.0</v>
      </c>
      <c r="J3538" s="1" t="s">
        <v>4759</v>
      </c>
      <c r="K3538" s="1" t="s">
        <v>8081</v>
      </c>
      <c r="L3538" s="1" t="s">
        <v>8082</v>
      </c>
      <c r="M3538" s="1" t="s">
        <v>8083</v>
      </c>
      <c r="N3538" s="5">
        <v>3.0654266000119E13</v>
      </c>
      <c r="O3538" s="1" t="s">
        <v>1072</v>
      </c>
      <c r="P3538" s="1" t="s">
        <v>8079</v>
      </c>
      <c r="Q3538" s="5">
        <v>2.0</v>
      </c>
      <c r="R3538" s="15">
        <v>43259.0</v>
      </c>
      <c r="S3538" s="5">
        <v>0.0</v>
      </c>
      <c r="T3538" s="10"/>
      <c r="U3538" s="10"/>
      <c r="V3538" s="15">
        <v>43259.0</v>
      </c>
      <c r="W3538" s="5">
        <v>161001.0</v>
      </c>
      <c r="X3538" s="1" t="s">
        <v>8084</v>
      </c>
      <c r="Y3538" s="1" t="s">
        <v>1090</v>
      </c>
      <c r="Z3538" s="1" t="s">
        <v>8085</v>
      </c>
      <c r="AA3538" s="5">
        <v>1271.0</v>
      </c>
      <c r="AB3538" s="1" t="s">
        <v>1092</v>
      </c>
      <c r="AC3538" s="1" t="s">
        <v>1078</v>
      </c>
      <c r="AD3538" s="5">
        <v>1.466E7</v>
      </c>
      <c r="AE3538" s="1" t="s">
        <v>1079</v>
      </c>
      <c r="AF3538" s="5">
        <v>6999.0</v>
      </c>
      <c r="AG3538" s="5">
        <v>16.0</v>
      </c>
      <c r="AH3538" s="5">
        <v>9.9995973E7</v>
      </c>
      <c r="AI3538" s="5">
        <v>16.0</v>
      </c>
      <c r="AJ3538" s="5">
        <v>9.4038639E7</v>
      </c>
      <c r="AK3538" s="10"/>
      <c r="AL3538" s="10"/>
      <c r="AM3538" s="1" t="s">
        <v>8086</v>
      </c>
      <c r="AN3538" s="10"/>
      <c r="AO3538" s="10"/>
      <c r="AP3538" s="1" t="s">
        <v>8087</v>
      </c>
    </row>
    <row r="3539">
      <c r="A3539" s="1" t="s">
        <v>4752</v>
      </c>
      <c r="B3539" s="14">
        <v>45911.0</v>
      </c>
      <c r="C3539" s="1" t="s">
        <v>7406</v>
      </c>
      <c r="D3539" s="5">
        <v>4.8089180000156E13</v>
      </c>
      <c r="E3539" s="1" t="s">
        <v>4752</v>
      </c>
      <c r="F3539" s="1" t="s">
        <v>1318</v>
      </c>
      <c r="G3539" s="1" t="s">
        <v>7407</v>
      </c>
      <c r="H3539" s="5">
        <v>7.72213300021E11</v>
      </c>
      <c r="I3539" s="5">
        <v>48.0</v>
      </c>
      <c r="J3539" s="1" t="s">
        <v>4759</v>
      </c>
      <c r="K3539" s="1" t="s">
        <v>7408</v>
      </c>
      <c r="L3539" s="1" t="s">
        <v>7409</v>
      </c>
      <c r="M3539" s="1" t="s">
        <v>7410</v>
      </c>
      <c r="N3539" s="5">
        <v>4.8089180000156E13</v>
      </c>
      <c r="O3539" s="1" t="s">
        <v>1072</v>
      </c>
      <c r="P3539" s="1" t="s">
        <v>7411</v>
      </c>
      <c r="Q3539" s="5">
        <v>2.0</v>
      </c>
      <c r="R3539" s="15">
        <v>44830.0</v>
      </c>
      <c r="S3539" s="5">
        <v>0.0</v>
      </c>
      <c r="T3539" s="10"/>
      <c r="U3539" s="5">
        <v>105.0</v>
      </c>
      <c r="V3539" s="15">
        <v>44830.0</v>
      </c>
      <c r="W3539" s="5">
        <v>161001.0</v>
      </c>
      <c r="X3539" s="1" t="s">
        <v>7412</v>
      </c>
      <c r="Y3539" s="1" t="s">
        <v>1090</v>
      </c>
      <c r="Z3539" s="1" t="s">
        <v>5151</v>
      </c>
      <c r="AA3539" s="1" t="s">
        <v>7413</v>
      </c>
      <c r="AB3539" s="1" t="s">
        <v>7414</v>
      </c>
      <c r="AC3539" s="1" t="s">
        <v>1078</v>
      </c>
      <c r="AD3539" s="5">
        <v>7.596E7</v>
      </c>
      <c r="AE3539" s="1" t="s">
        <v>1413</v>
      </c>
      <c r="AF3539" s="5">
        <v>9645.0</v>
      </c>
      <c r="AG3539" s="5">
        <v>64.0</v>
      </c>
      <c r="AH3539" s="5">
        <v>9.6110062E7</v>
      </c>
      <c r="AI3539" s="10"/>
      <c r="AJ3539" s="10"/>
      <c r="AK3539" s="10"/>
      <c r="AL3539" s="10"/>
      <c r="AM3539" s="1" t="s">
        <v>7415</v>
      </c>
      <c r="AN3539" s="10"/>
      <c r="AO3539" s="10"/>
      <c r="AP3539" s="1" t="s">
        <v>7416</v>
      </c>
    </row>
    <row r="3540">
      <c r="A3540" s="1" t="s">
        <v>4752</v>
      </c>
      <c r="B3540" s="14">
        <v>45815.0</v>
      </c>
      <c r="C3540" s="1" t="s">
        <v>18979</v>
      </c>
      <c r="D3540" s="5">
        <v>4.9436675000177E13</v>
      </c>
      <c r="E3540" s="1" t="s">
        <v>4752</v>
      </c>
      <c r="F3540" s="1" t="s">
        <v>1097</v>
      </c>
      <c r="G3540" s="1" t="s">
        <v>4761</v>
      </c>
      <c r="H3540" s="1" t="s">
        <v>18980</v>
      </c>
      <c r="I3540" s="5">
        <v>101.0</v>
      </c>
      <c r="J3540" s="1" t="s">
        <v>4759</v>
      </c>
      <c r="K3540" s="1" t="s">
        <v>18981</v>
      </c>
      <c r="L3540" s="1" t="s">
        <v>18982</v>
      </c>
      <c r="M3540" s="1" t="s">
        <v>18983</v>
      </c>
      <c r="N3540" s="5">
        <v>4.9436675000177E13</v>
      </c>
      <c r="O3540" s="1" t="s">
        <v>1072</v>
      </c>
      <c r="P3540" s="1" t="s">
        <v>18984</v>
      </c>
      <c r="Q3540" s="5">
        <v>2.0</v>
      </c>
      <c r="R3540" s="15">
        <v>44959.0</v>
      </c>
      <c r="S3540" s="5">
        <v>0.0</v>
      </c>
      <c r="T3540" s="10"/>
      <c r="U3540" s="10"/>
      <c r="V3540" s="15">
        <v>44959.0</v>
      </c>
      <c r="W3540" s="5">
        <v>161099.0</v>
      </c>
      <c r="X3540" s="10"/>
      <c r="Y3540" s="1" t="s">
        <v>1075</v>
      </c>
      <c r="Z3540" s="1" t="s">
        <v>18985</v>
      </c>
      <c r="AA3540" s="5">
        <v>1114.0</v>
      </c>
      <c r="AB3540" s="10"/>
      <c r="AC3540" s="1" t="s">
        <v>1078</v>
      </c>
      <c r="AD3540" s="5">
        <v>3.8794E7</v>
      </c>
      <c r="AE3540" s="1" t="s">
        <v>1205</v>
      </c>
      <c r="AF3540" s="5">
        <v>750.0</v>
      </c>
      <c r="AG3540" s="5">
        <v>34.0</v>
      </c>
      <c r="AH3540" s="5">
        <v>9.9087156E7</v>
      </c>
      <c r="AI3540" s="5">
        <v>34.0</v>
      </c>
      <c r="AJ3540" s="5">
        <v>9.942528E7</v>
      </c>
      <c r="AK3540" s="10"/>
      <c r="AL3540" s="10"/>
      <c r="AM3540" s="1" t="s">
        <v>18986</v>
      </c>
      <c r="AN3540" s="10"/>
      <c r="AO3540" s="10"/>
      <c r="AP3540" s="1" t="s">
        <v>18987</v>
      </c>
    </row>
    <row r="3541">
      <c r="A3541" s="1" t="s">
        <v>4752</v>
      </c>
      <c r="B3541" s="14">
        <v>45894.0</v>
      </c>
      <c r="C3541" s="1" t="s">
        <v>18988</v>
      </c>
      <c r="D3541" s="5">
        <v>1.9101622000134E13</v>
      </c>
      <c r="E3541" s="1" t="s">
        <v>4752</v>
      </c>
      <c r="F3541" s="1" t="s">
        <v>1097</v>
      </c>
      <c r="G3541" s="1" t="s">
        <v>4761</v>
      </c>
      <c r="H3541" s="1" t="s">
        <v>18989</v>
      </c>
      <c r="I3541" s="5">
        <v>101.0</v>
      </c>
      <c r="J3541" s="1" t="s">
        <v>4759</v>
      </c>
      <c r="K3541" s="1" t="s">
        <v>18990</v>
      </c>
      <c r="L3541" s="1" t="s">
        <v>18991</v>
      </c>
      <c r="M3541" s="1" t="s">
        <v>18992</v>
      </c>
      <c r="N3541" s="5">
        <v>1.9101622000134E13</v>
      </c>
      <c r="O3541" s="1" t="s">
        <v>1072</v>
      </c>
      <c r="P3541" s="1" t="s">
        <v>18988</v>
      </c>
      <c r="Q3541" s="5">
        <v>2.0</v>
      </c>
      <c r="R3541" s="15">
        <v>41565.0</v>
      </c>
      <c r="S3541" s="5">
        <v>0.0</v>
      </c>
      <c r="T3541" s="10"/>
      <c r="U3541" s="10"/>
      <c r="V3541" s="15">
        <v>41565.0</v>
      </c>
      <c r="W3541" s="5">
        <v>161003.0</v>
      </c>
      <c r="X3541" s="10"/>
      <c r="Y3541" s="1" t="s">
        <v>1075</v>
      </c>
      <c r="Z3541" s="1" t="s">
        <v>1632</v>
      </c>
      <c r="AA3541" s="5">
        <v>1584.0</v>
      </c>
      <c r="AB3541" s="1" t="s">
        <v>4475</v>
      </c>
      <c r="AC3541" s="1" t="s">
        <v>18993</v>
      </c>
      <c r="AD3541" s="5">
        <v>7.881E7</v>
      </c>
      <c r="AE3541" s="1" t="s">
        <v>1122</v>
      </c>
      <c r="AF3541" s="5">
        <v>9189.0</v>
      </c>
      <c r="AG3541" s="5">
        <v>34.0</v>
      </c>
      <c r="AH3541" s="5">
        <v>8.8620614E7</v>
      </c>
      <c r="AI3541" s="10"/>
      <c r="AJ3541" s="10"/>
      <c r="AK3541" s="10"/>
      <c r="AL3541" s="10"/>
      <c r="AM3541" s="1" t="s">
        <v>18994</v>
      </c>
      <c r="AN3541" s="10"/>
      <c r="AO3541" s="10"/>
      <c r="AP3541" s="1" t="s">
        <v>18995</v>
      </c>
    </row>
    <row r="3542">
      <c r="A3542" s="1" t="s">
        <v>4752</v>
      </c>
      <c r="B3542" s="14">
        <v>45876.0</v>
      </c>
      <c r="C3542" s="1" t="s">
        <v>18996</v>
      </c>
      <c r="D3542" s="5">
        <v>2.7003044000121E13</v>
      </c>
      <c r="E3542" s="1" t="s">
        <v>4752</v>
      </c>
      <c r="F3542" s="1" t="s">
        <v>1097</v>
      </c>
      <c r="G3542" s="1" t="s">
        <v>3731</v>
      </c>
      <c r="H3542" s="1" t="s">
        <v>12581</v>
      </c>
      <c r="I3542" s="5">
        <v>4.0</v>
      </c>
      <c r="J3542" s="1" t="s">
        <v>4755</v>
      </c>
      <c r="K3542" s="1" t="s">
        <v>18997</v>
      </c>
      <c r="L3542" s="1" t="s">
        <v>18998</v>
      </c>
      <c r="M3542" s="1" t="s">
        <v>18999</v>
      </c>
      <c r="N3542" s="5">
        <v>2.7003044000121E13</v>
      </c>
      <c r="O3542" s="1" t="s">
        <v>1072</v>
      </c>
      <c r="P3542" s="1" t="s">
        <v>19000</v>
      </c>
      <c r="Q3542" s="5">
        <v>2.0</v>
      </c>
      <c r="R3542" s="15">
        <v>42767.0</v>
      </c>
      <c r="S3542" s="5">
        <v>0.0</v>
      </c>
      <c r="T3542" s="10"/>
      <c r="U3542" s="10"/>
      <c r="V3542" s="15">
        <v>42767.0</v>
      </c>
      <c r="W3542" s="5">
        <v>161001.0</v>
      </c>
      <c r="X3542" s="1" t="s">
        <v>19001</v>
      </c>
      <c r="Y3542" s="1" t="s">
        <v>1090</v>
      </c>
      <c r="Z3542" s="1" t="s">
        <v>19002</v>
      </c>
      <c r="AA3542" s="5">
        <v>800.0</v>
      </c>
      <c r="AB3542" s="1" t="s">
        <v>19003</v>
      </c>
      <c r="AC3542" s="1" t="s">
        <v>19004</v>
      </c>
      <c r="AD3542" s="5">
        <v>3.8206038E7</v>
      </c>
      <c r="AE3542" s="1" t="s">
        <v>1205</v>
      </c>
      <c r="AF3542" s="5">
        <v>4541.0</v>
      </c>
      <c r="AG3542" s="5">
        <v>34.0</v>
      </c>
      <c r="AH3542" s="5">
        <v>3.4290002E7</v>
      </c>
      <c r="AI3542" s="10"/>
      <c r="AJ3542" s="10"/>
      <c r="AK3542" s="10"/>
      <c r="AL3542" s="10"/>
      <c r="AM3542" s="1" t="s">
        <v>19005</v>
      </c>
      <c r="AN3542" s="10"/>
      <c r="AO3542" s="10"/>
      <c r="AP3542" s="1" t="s">
        <v>6703</v>
      </c>
    </row>
    <row r="3543">
      <c r="A3543" s="1" t="s">
        <v>4752</v>
      </c>
      <c r="B3543" s="14">
        <v>45759.0</v>
      </c>
      <c r="C3543" s="1" t="s">
        <v>19006</v>
      </c>
      <c r="D3543" s="5">
        <v>4.939286500013E13</v>
      </c>
      <c r="E3543" s="1" t="s">
        <v>4752</v>
      </c>
      <c r="F3543" s="1" t="s">
        <v>1097</v>
      </c>
      <c r="G3543" s="1" t="s">
        <v>5811</v>
      </c>
      <c r="H3543" s="1" t="s">
        <v>19007</v>
      </c>
      <c r="I3543" s="5">
        <v>101.0</v>
      </c>
      <c r="J3543" s="1" t="s">
        <v>4755</v>
      </c>
      <c r="K3543" s="1" t="s">
        <v>19008</v>
      </c>
      <c r="L3543" s="1" t="s">
        <v>19009</v>
      </c>
      <c r="M3543" s="1" t="s">
        <v>19010</v>
      </c>
      <c r="N3543" s="5">
        <v>4.939286500013E13</v>
      </c>
      <c r="O3543" s="1" t="s">
        <v>1072</v>
      </c>
      <c r="P3543" s="1" t="s">
        <v>19006</v>
      </c>
      <c r="Q3543" s="5">
        <v>2.0</v>
      </c>
      <c r="R3543" s="15">
        <v>44956.0</v>
      </c>
      <c r="S3543" s="5">
        <v>0.0</v>
      </c>
      <c r="T3543" s="10"/>
      <c r="U3543" s="10"/>
      <c r="V3543" s="15">
        <v>44956.0</v>
      </c>
      <c r="W3543" s="5">
        <v>7490103.0</v>
      </c>
      <c r="X3543" s="1" t="s">
        <v>19011</v>
      </c>
      <c r="Y3543" s="1" t="s">
        <v>8170</v>
      </c>
      <c r="Z3543" s="1" t="s">
        <v>8215</v>
      </c>
      <c r="AA3543" s="5">
        <v>18.0</v>
      </c>
      <c r="AB3543" s="10"/>
      <c r="AC3543" s="1" t="s">
        <v>6274</v>
      </c>
      <c r="AD3543" s="5">
        <v>6.851336E7</v>
      </c>
      <c r="AE3543" s="1" t="s">
        <v>2304</v>
      </c>
      <c r="AF3543" s="5">
        <v>483.0</v>
      </c>
      <c r="AG3543" s="5">
        <v>94.0</v>
      </c>
      <c r="AH3543" s="5">
        <v>9.2910674E7</v>
      </c>
      <c r="AI3543" s="10"/>
      <c r="AJ3543" s="10"/>
      <c r="AK3543" s="10"/>
      <c r="AL3543" s="10"/>
      <c r="AM3543" s="1" t="s">
        <v>19012</v>
      </c>
      <c r="AN3543" s="10"/>
      <c r="AO3543" s="10"/>
      <c r="AP3543" s="1" t="s">
        <v>6276</v>
      </c>
    </row>
    <row r="3544">
      <c r="A3544" s="1" t="s">
        <v>4752</v>
      </c>
      <c r="B3544" s="14">
        <v>46240.0</v>
      </c>
      <c r="C3544" s="1" t="s">
        <v>4756</v>
      </c>
      <c r="D3544" s="5">
        <v>3.8149788000175E13</v>
      </c>
      <c r="E3544" s="1" t="s">
        <v>4752</v>
      </c>
      <c r="F3544" s="1" t="s">
        <v>6127</v>
      </c>
      <c r="G3544" s="1" t="s">
        <v>12309</v>
      </c>
      <c r="H3544" s="5">
        <v>5.0</v>
      </c>
      <c r="I3544" s="5">
        <v>5.0</v>
      </c>
      <c r="J3544" s="1" t="s">
        <v>4755</v>
      </c>
      <c r="K3544" s="1" t="s">
        <v>2318</v>
      </c>
      <c r="L3544" s="1" t="s">
        <v>2321</v>
      </c>
      <c r="M3544" s="1" t="s">
        <v>2322</v>
      </c>
      <c r="N3544" s="5">
        <v>3.8149788000175E13</v>
      </c>
      <c r="O3544" s="1" t="s">
        <v>1072</v>
      </c>
      <c r="P3544" s="1" t="s">
        <v>2323</v>
      </c>
      <c r="Q3544" s="5">
        <v>2.0</v>
      </c>
      <c r="R3544" s="15">
        <v>44062.0</v>
      </c>
      <c r="S3544" s="5">
        <v>0.0</v>
      </c>
      <c r="T3544" s="10"/>
      <c r="U3544" s="10"/>
      <c r="V3544" s="15">
        <v>44062.0</v>
      </c>
      <c r="W3544" s="5">
        <v>8219999.0</v>
      </c>
      <c r="X3544" s="1" t="s">
        <v>2324</v>
      </c>
      <c r="Y3544" s="1" t="s">
        <v>2325</v>
      </c>
      <c r="Z3544" s="1" t="s">
        <v>2326</v>
      </c>
      <c r="AA3544" s="5">
        <v>600.0</v>
      </c>
      <c r="AB3544" s="10"/>
      <c r="AC3544" s="1" t="s">
        <v>2327</v>
      </c>
      <c r="AD3544" s="5">
        <v>1.78E7</v>
      </c>
      <c r="AE3544" s="1" t="s">
        <v>1079</v>
      </c>
      <c r="AF3544" s="5">
        <v>6101.0</v>
      </c>
      <c r="AG3544" s="5">
        <v>18.0</v>
      </c>
      <c r="AH3544" s="5">
        <v>9.7073004E7</v>
      </c>
      <c r="AI3544" s="5">
        <v>18.0</v>
      </c>
      <c r="AJ3544" s="5">
        <v>9.7213774E7</v>
      </c>
      <c r="AK3544" s="10"/>
      <c r="AL3544" s="10"/>
      <c r="AM3544" s="1" t="s">
        <v>2328</v>
      </c>
      <c r="AN3544" s="10"/>
      <c r="AO3544" s="10"/>
      <c r="AP3544" s="1" t="s">
        <v>2329</v>
      </c>
    </row>
    <row r="3545">
      <c r="A3545" s="1" t="s">
        <v>4752</v>
      </c>
      <c r="B3545" s="14">
        <v>45799.0</v>
      </c>
      <c r="C3545" s="1" t="s">
        <v>19013</v>
      </c>
      <c r="D3545" s="5">
        <v>4.5421787000101E13</v>
      </c>
      <c r="E3545" s="1" t="s">
        <v>4752</v>
      </c>
      <c r="F3545" s="1" t="s">
        <v>1097</v>
      </c>
      <c r="G3545" s="1" t="s">
        <v>4761</v>
      </c>
      <c r="H3545" s="1" t="s">
        <v>19014</v>
      </c>
      <c r="I3545" s="5">
        <v>101.0</v>
      </c>
      <c r="J3545" s="1" t="s">
        <v>4759</v>
      </c>
      <c r="K3545" s="1" t="s">
        <v>19015</v>
      </c>
      <c r="L3545" s="1" t="s">
        <v>19016</v>
      </c>
      <c r="M3545" s="1" t="s">
        <v>19017</v>
      </c>
      <c r="N3545" s="5">
        <v>4.5421787000101E13</v>
      </c>
      <c r="O3545" s="1" t="s">
        <v>1072</v>
      </c>
      <c r="P3545" s="1" t="s">
        <v>19018</v>
      </c>
      <c r="Q3545" s="5">
        <v>2.0</v>
      </c>
      <c r="R3545" s="15">
        <v>44615.0</v>
      </c>
      <c r="S3545" s="5">
        <v>0.0</v>
      </c>
      <c r="T3545" s="10"/>
      <c r="U3545" s="10"/>
      <c r="V3545" s="15">
        <v>44615.0</v>
      </c>
      <c r="W3545" s="5">
        <v>4633801.0</v>
      </c>
      <c r="X3545" s="1" t="s">
        <v>19019</v>
      </c>
      <c r="Y3545" s="1" t="s">
        <v>1075</v>
      </c>
      <c r="Z3545" s="1" t="s">
        <v>19020</v>
      </c>
      <c r="AA3545" s="5">
        <v>0.0</v>
      </c>
      <c r="AB3545" s="1" t="s">
        <v>19021</v>
      </c>
      <c r="AC3545" s="1" t="s">
        <v>19022</v>
      </c>
      <c r="AD3545" s="5">
        <v>8.9515E7</v>
      </c>
      <c r="AE3545" s="1" t="s">
        <v>1386</v>
      </c>
      <c r="AF3545" s="5">
        <v>8191.0</v>
      </c>
      <c r="AG3545" s="5">
        <v>49.0</v>
      </c>
      <c r="AH3545" s="5">
        <v>3.2462783E7</v>
      </c>
      <c r="AI3545" s="10"/>
      <c r="AJ3545" s="10"/>
      <c r="AK3545" s="10"/>
      <c r="AL3545" s="10"/>
      <c r="AM3545" s="1" t="s">
        <v>19023</v>
      </c>
      <c r="AN3545" s="10"/>
      <c r="AO3545" s="10"/>
      <c r="AP3545" s="1" t="s">
        <v>18652</v>
      </c>
    </row>
    <row r="3546">
      <c r="A3546" s="1" t="s">
        <v>4752</v>
      </c>
      <c r="B3546" s="14">
        <v>45920.0</v>
      </c>
      <c r="C3546" s="1" t="s">
        <v>4770</v>
      </c>
      <c r="D3546" s="5">
        <v>3.7834570000197E13</v>
      </c>
      <c r="E3546" s="1" t="s">
        <v>4752</v>
      </c>
      <c r="F3546" s="1" t="s">
        <v>1097</v>
      </c>
      <c r="G3546" s="1" t="s">
        <v>4799</v>
      </c>
      <c r="H3546" s="1" t="s">
        <v>19024</v>
      </c>
      <c r="I3546" s="5">
        <v>58.0</v>
      </c>
      <c r="J3546" s="1" t="s">
        <v>4759</v>
      </c>
      <c r="K3546" s="1" t="s">
        <v>4773</v>
      </c>
      <c r="L3546" s="1" t="s">
        <v>4774</v>
      </c>
      <c r="M3546" s="1" t="s">
        <v>4775</v>
      </c>
      <c r="N3546" s="5">
        <v>3.7834570000197E13</v>
      </c>
      <c r="O3546" s="1" t="s">
        <v>1072</v>
      </c>
      <c r="P3546" s="1" t="s">
        <v>4776</v>
      </c>
      <c r="Q3546" s="5">
        <v>2.0</v>
      </c>
      <c r="R3546" s="15">
        <v>44035.0</v>
      </c>
      <c r="S3546" s="5">
        <v>0.0</v>
      </c>
      <c r="T3546" s="10"/>
      <c r="U3546" s="10"/>
      <c r="V3546" s="15">
        <v>44035.0</v>
      </c>
      <c r="W3546" s="5">
        <v>161001.0</v>
      </c>
      <c r="X3546" s="1" t="s">
        <v>4777</v>
      </c>
      <c r="Y3546" s="1" t="s">
        <v>1075</v>
      </c>
      <c r="Z3546" s="1" t="s">
        <v>4778</v>
      </c>
      <c r="AA3546" s="5">
        <v>2078.0</v>
      </c>
      <c r="AB3546" s="1" t="s">
        <v>1092</v>
      </c>
      <c r="AC3546" s="1" t="s">
        <v>1078</v>
      </c>
      <c r="AD3546" s="5">
        <v>8.588E7</v>
      </c>
      <c r="AE3546" s="1" t="s">
        <v>1231</v>
      </c>
      <c r="AF3546" s="5">
        <v>5525.0</v>
      </c>
      <c r="AG3546" s="5">
        <v>45.0</v>
      </c>
      <c r="AH3546" s="5">
        <v>9.8059928E7</v>
      </c>
      <c r="AI3546" s="5">
        <v>45.0</v>
      </c>
      <c r="AJ3546" s="5">
        <v>9.9732929E7</v>
      </c>
      <c r="AK3546" s="10"/>
      <c r="AL3546" s="10"/>
      <c r="AM3546" s="1" t="s">
        <v>4779</v>
      </c>
      <c r="AN3546" s="10"/>
      <c r="AO3546" s="10"/>
      <c r="AP3546" s="1" t="s">
        <v>4780</v>
      </c>
    </row>
    <row r="3547">
      <c r="A3547" s="1" t="s">
        <v>4752</v>
      </c>
      <c r="B3547" s="14">
        <v>46037.0</v>
      </c>
      <c r="C3547" s="1" t="s">
        <v>2518</v>
      </c>
      <c r="D3547" s="5">
        <v>3.9696801000179E13</v>
      </c>
      <c r="E3547" s="1" t="s">
        <v>4752</v>
      </c>
      <c r="F3547" s="1" t="s">
        <v>1097</v>
      </c>
      <c r="G3547" s="1" t="s">
        <v>4771</v>
      </c>
      <c r="H3547" s="1" t="s">
        <v>3010</v>
      </c>
      <c r="I3547" s="17">
        <v>45528.0</v>
      </c>
      <c r="J3547" s="1" t="s">
        <v>4759</v>
      </c>
      <c r="K3547" s="1" t="s">
        <v>2515</v>
      </c>
      <c r="L3547" s="1" t="s">
        <v>2516</v>
      </c>
      <c r="M3547" s="1" t="s">
        <v>2517</v>
      </c>
      <c r="N3547" s="5">
        <v>3.9696801000179E13</v>
      </c>
      <c r="O3547" s="1" t="s">
        <v>1072</v>
      </c>
      <c r="P3547" s="1" t="s">
        <v>2518</v>
      </c>
      <c r="Q3547" s="5">
        <v>2.0</v>
      </c>
      <c r="R3547" s="15">
        <v>44141.0</v>
      </c>
      <c r="S3547" s="5">
        <v>0.0</v>
      </c>
      <c r="T3547" s="10"/>
      <c r="U3547" s="10"/>
      <c r="V3547" s="15">
        <v>44141.0</v>
      </c>
      <c r="W3547" s="5">
        <v>7420002.0</v>
      </c>
      <c r="X3547" s="1" t="s">
        <v>2519</v>
      </c>
      <c r="Y3547" s="1" t="s">
        <v>1075</v>
      </c>
      <c r="Z3547" s="1" t="s">
        <v>2520</v>
      </c>
      <c r="AA3547" s="5">
        <v>62.0</v>
      </c>
      <c r="AB3547" s="10"/>
      <c r="AC3547" s="1" t="s">
        <v>2521</v>
      </c>
      <c r="AD3547" s="5">
        <v>8.22102E7</v>
      </c>
      <c r="AE3547" s="1" t="s">
        <v>1231</v>
      </c>
      <c r="AF3547" s="5">
        <v>7535.0</v>
      </c>
      <c r="AG3547" s="5">
        <v>41.0</v>
      </c>
      <c r="AH3547" s="5">
        <v>9.9622626E7</v>
      </c>
      <c r="AI3547" s="10"/>
      <c r="AJ3547" s="10"/>
      <c r="AK3547" s="10"/>
      <c r="AL3547" s="10"/>
      <c r="AM3547" s="1" t="s">
        <v>2522</v>
      </c>
      <c r="AN3547" s="10"/>
      <c r="AO3547" s="10"/>
      <c r="AP3547" s="1" t="s">
        <v>1233</v>
      </c>
    </row>
    <row r="3548">
      <c r="A3548" s="1" t="s">
        <v>4752</v>
      </c>
      <c r="B3548" s="14">
        <v>45805.0</v>
      </c>
      <c r="C3548" s="1" t="s">
        <v>10309</v>
      </c>
      <c r="D3548" s="5">
        <v>4.9480665000139E13</v>
      </c>
      <c r="E3548" s="1" t="s">
        <v>4752</v>
      </c>
      <c r="F3548" s="1" t="s">
        <v>1097</v>
      </c>
      <c r="G3548" s="1" t="s">
        <v>4771</v>
      </c>
      <c r="H3548" s="1" t="s">
        <v>19025</v>
      </c>
      <c r="I3548" s="17">
        <v>45528.0</v>
      </c>
      <c r="J3548" s="1" t="s">
        <v>4759</v>
      </c>
      <c r="K3548" s="1" t="s">
        <v>10311</v>
      </c>
      <c r="L3548" s="1" t="s">
        <v>10312</v>
      </c>
      <c r="M3548" s="1" t="s">
        <v>10313</v>
      </c>
      <c r="N3548" s="5">
        <v>4.9480665000139E13</v>
      </c>
      <c r="O3548" s="1" t="s">
        <v>1072</v>
      </c>
      <c r="P3548" s="1" t="s">
        <v>10314</v>
      </c>
      <c r="Q3548" s="5">
        <v>2.0</v>
      </c>
      <c r="R3548" s="15">
        <v>44963.0</v>
      </c>
      <c r="S3548" s="5">
        <v>0.0</v>
      </c>
      <c r="T3548" s="10"/>
      <c r="U3548" s="10"/>
      <c r="V3548" s="15">
        <v>44963.0</v>
      </c>
      <c r="W3548" s="5">
        <v>161001.0</v>
      </c>
      <c r="X3548" s="1" t="s">
        <v>10315</v>
      </c>
      <c r="Y3548" s="1" t="s">
        <v>1075</v>
      </c>
      <c r="Z3548" s="1" t="s">
        <v>8301</v>
      </c>
      <c r="AA3548" s="1" t="s">
        <v>1410</v>
      </c>
      <c r="AB3548" s="1" t="s">
        <v>10316</v>
      </c>
      <c r="AC3548" s="1" t="s">
        <v>10317</v>
      </c>
      <c r="AD3548" s="5">
        <v>6.839E7</v>
      </c>
      <c r="AE3548" s="1" t="s">
        <v>2304</v>
      </c>
      <c r="AF3548" s="5">
        <v>591.0</v>
      </c>
      <c r="AG3548" s="5">
        <v>94.0</v>
      </c>
      <c r="AH3548" s="5">
        <v>9.1875215E7</v>
      </c>
      <c r="AI3548" s="10"/>
      <c r="AJ3548" s="10"/>
      <c r="AK3548" s="10"/>
      <c r="AL3548" s="10"/>
      <c r="AM3548" s="1" t="s">
        <v>10318</v>
      </c>
      <c r="AN3548" s="10"/>
      <c r="AO3548" s="10"/>
      <c r="AP3548" s="1" t="s">
        <v>6715</v>
      </c>
    </row>
    <row r="3549">
      <c r="A3549" s="1" t="s">
        <v>4752</v>
      </c>
      <c r="B3549" s="14">
        <v>46165.0</v>
      </c>
      <c r="C3549" s="1" t="s">
        <v>12853</v>
      </c>
      <c r="D3549" s="5">
        <v>5.1380865000161E13</v>
      </c>
      <c r="E3549" s="1" t="s">
        <v>4752</v>
      </c>
      <c r="F3549" s="1" t="s">
        <v>1097</v>
      </c>
      <c r="G3549" s="1" t="s">
        <v>4761</v>
      </c>
      <c r="H3549" s="1" t="s">
        <v>19026</v>
      </c>
      <c r="I3549" s="5">
        <v>101.0</v>
      </c>
      <c r="J3549" s="1" t="s">
        <v>4759</v>
      </c>
      <c r="K3549" s="1" t="s">
        <v>12853</v>
      </c>
      <c r="L3549" s="1" t="s">
        <v>12855</v>
      </c>
      <c r="M3549" s="1" t="s">
        <v>12856</v>
      </c>
      <c r="N3549" s="5">
        <v>5.1380865000161E13</v>
      </c>
      <c r="O3549" s="1" t="s">
        <v>1072</v>
      </c>
      <c r="P3549" s="1" t="s">
        <v>12857</v>
      </c>
      <c r="Q3549" s="5">
        <v>2.0</v>
      </c>
      <c r="R3549" s="15">
        <v>45118.0</v>
      </c>
      <c r="S3549" s="5">
        <v>0.0</v>
      </c>
      <c r="T3549" s="10"/>
      <c r="U3549" s="10"/>
      <c r="V3549" s="15">
        <v>45118.0</v>
      </c>
      <c r="W3549" s="5">
        <v>161001.0</v>
      </c>
      <c r="X3549" s="1" t="s">
        <v>3206</v>
      </c>
      <c r="Y3549" s="1" t="s">
        <v>1075</v>
      </c>
      <c r="Z3549" s="1" t="s">
        <v>12858</v>
      </c>
      <c r="AA3549" s="5">
        <v>1488.0</v>
      </c>
      <c r="AB3549" s="10"/>
      <c r="AC3549" s="1" t="s">
        <v>12859</v>
      </c>
      <c r="AD3549" s="5">
        <v>8.9128E7</v>
      </c>
      <c r="AE3549" s="1" t="s">
        <v>1386</v>
      </c>
      <c r="AF3549" s="5">
        <v>8197.0</v>
      </c>
      <c r="AG3549" s="5">
        <v>47.0</v>
      </c>
      <c r="AH3549" s="5">
        <v>9.7184102E7</v>
      </c>
      <c r="AI3549" s="10"/>
      <c r="AJ3549" s="10"/>
      <c r="AK3549" s="10"/>
      <c r="AL3549" s="10"/>
      <c r="AM3549" s="1" t="s">
        <v>12860</v>
      </c>
      <c r="AN3549" s="10"/>
      <c r="AO3549" s="10"/>
      <c r="AP3549" s="1" t="s">
        <v>10811</v>
      </c>
    </row>
    <row r="3550">
      <c r="A3550" s="1" t="s">
        <v>4752</v>
      </c>
      <c r="B3550" s="14">
        <v>46221.0</v>
      </c>
      <c r="C3550" s="1" t="s">
        <v>7470</v>
      </c>
      <c r="D3550" s="5">
        <v>4.993462500011E13</v>
      </c>
      <c r="E3550" s="1" t="s">
        <v>4752</v>
      </c>
      <c r="F3550" s="1" t="s">
        <v>1097</v>
      </c>
      <c r="G3550" s="1" t="s">
        <v>4799</v>
      </c>
      <c r="H3550" s="1" t="s">
        <v>19027</v>
      </c>
      <c r="I3550" s="5">
        <v>58.0</v>
      </c>
      <c r="J3550" s="1" t="s">
        <v>4759</v>
      </c>
      <c r="K3550" s="1" t="s">
        <v>7472</v>
      </c>
      <c r="L3550" s="1" t="s">
        <v>7473</v>
      </c>
      <c r="M3550" s="1" t="s">
        <v>7474</v>
      </c>
      <c r="N3550" s="5">
        <v>4.993462500011E13</v>
      </c>
      <c r="O3550" s="1" t="s">
        <v>1072</v>
      </c>
      <c r="P3550" s="1" t="s">
        <v>7475</v>
      </c>
      <c r="Q3550" s="5">
        <v>2.0</v>
      </c>
      <c r="R3550" s="15">
        <v>44999.0</v>
      </c>
      <c r="S3550" s="5">
        <v>0.0</v>
      </c>
      <c r="T3550" s="10"/>
      <c r="U3550" s="10"/>
      <c r="V3550" s="15">
        <v>44999.0</v>
      </c>
      <c r="W3550" s="5">
        <v>161001.0</v>
      </c>
      <c r="X3550" s="1" t="s">
        <v>7476</v>
      </c>
      <c r="Y3550" s="1" t="s">
        <v>1075</v>
      </c>
      <c r="Z3550" s="1" t="s">
        <v>7477</v>
      </c>
      <c r="AA3550" s="5">
        <v>538.0</v>
      </c>
      <c r="AB3550" s="1" t="s">
        <v>5466</v>
      </c>
      <c r="AC3550" s="1" t="s">
        <v>7478</v>
      </c>
      <c r="AD3550" s="5">
        <v>3.804522E7</v>
      </c>
      <c r="AE3550" s="1" t="s">
        <v>1205</v>
      </c>
      <c r="AF3550" s="5">
        <v>5401.0</v>
      </c>
      <c r="AG3550" s="5">
        <v>34.0</v>
      </c>
      <c r="AH3550" s="5">
        <v>3.8258121E7</v>
      </c>
      <c r="AI3550" s="10"/>
      <c r="AJ3550" s="10"/>
      <c r="AK3550" s="10"/>
      <c r="AL3550" s="10"/>
      <c r="AM3550" s="1" t="s">
        <v>7479</v>
      </c>
      <c r="AN3550" s="10"/>
      <c r="AO3550" s="10"/>
      <c r="AP3550" s="1" t="s">
        <v>3834</v>
      </c>
    </row>
    <row r="3551">
      <c r="A3551" s="1" t="s">
        <v>4752</v>
      </c>
      <c r="B3551" s="14">
        <v>46290.0</v>
      </c>
      <c r="C3551" s="1" t="s">
        <v>15658</v>
      </c>
      <c r="D3551" s="5">
        <v>5.0118948000114E13</v>
      </c>
      <c r="E3551" s="1" t="s">
        <v>4752</v>
      </c>
      <c r="F3551" s="1" t="s">
        <v>6127</v>
      </c>
      <c r="G3551" s="1" t="s">
        <v>5210</v>
      </c>
      <c r="H3551" s="5">
        <v>8.0024063E7</v>
      </c>
      <c r="I3551" s="5">
        <v>5.0</v>
      </c>
      <c r="J3551" s="1" t="s">
        <v>4759</v>
      </c>
      <c r="K3551" s="1" t="s">
        <v>15660</v>
      </c>
      <c r="L3551" s="1" t="s">
        <v>15661</v>
      </c>
      <c r="M3551" s="1" t="s">
        <v>15662</v>
      </c>
      <c r="N3551" s="5">
        <v>5.0118948000114E13</v>
      </c>
      <c r="O3551" s="1" t="s">
        <v>1072</v>
      </c>
      <c r="P3551" s="1" t="s">
        <v>15430</v>
      </c>
      <c r="Q3551" s="5">
        <v>2.0</v>
      </c>
      <c r="R3551" s="15">
        <v>45013.0</v>
      </c>
      <c r="S3551" s="5">
        <v>0.0</v>
      </c>
      <c r="T3551" s="10"/>
      <c r="U3551" s="10"/>
      <c r="V3551" s="15">
        <v>45013.0</v>
      </c>
      <c r="W3551" s="5">
        <v>161001.0</v>
      </c>
      <c r="X3551" s="1" t="s">
        <v>15663</v>
      </c>
      <c r="Y3551" s="1" t="s">
        <v>1075</v>
      </c>
      <c r="Z3551" s="1" t="s">
        <v>15664</v>
      </c>
      <c r="AA3551" s="5">
        <v>236.0</v>
      </c>
      <c r="AB3551" s="10"/>
      <c r="AC3551" s="1" t="s">
        <v>15665</v>
      </c>
      <c r="AD3551" s="5">
        <v>3.8202208E7</v>
      </c>
      <c r="AE3551" s="1" t="s">
        <v>1205</v>
      </c>
      <c r="AF3551" s="5">
        <v>4541.0</v>
      </c>
      <c r="AG3551" s="5">
        <v>34.0</v>
      </c>
      <c r="AH3551" s="5">
        <v>9.916919E7</v>
      </c>
      <c r="AI3551" s="5">
        <v>34.0</v>
      </c>
      <c r="AJ3551" s="5">
        <v>8.4415161E7</v>
      </c>
      <c r="AK3551" s="10"/>
      <c r="AL3551" s="10"/>
      <c r="AM3551" s="1" t="s">
        <v>15666</v>
      </c>
      <c r="AN3551" s="10"/>
      <c r="AO3551" s="10"/>
      <c r="AP3551" s="1" t="s">
        <v>6703</v>
      </c>
    </row>
    <row r="3552">
      <c r="A3552" s="1" t="s">
        <v>4752</v>
      </c>
      <c r="B3552" s="16">
        <v>45946.0</v>
      </c>
      <c r="C3552" s="1" t="s">
        <v>5929</v>
      </c>
      <c r="D3552" s="5">
        <v>5.0863500000125E13</v>
      </c>
      <c r="E3552" s="1" t="s">
        <v>4752</v>
      </c>
      <c r="F3552" s="1" t="s">
        <v>1097</v>
      </c>
      <c r="G3552" s="1" t="s">
        <v>4799</v>
      </c>
      <c r="H3552" s="1" t="s">
        <v>19028</v>
      </c>
      <c r="I3552" s="5">
        <v>58.0</v>
      </c>
      <c r="J3552" s="1" t="s">
        <v>4759</v>
      </c>
      <c r="K3552" s="1" t="s">
        <v>5931</v>
      </c>
      <c r="L3552" s="1" t="s">
        <v>5932</v>
      </c>
      <c r="M3552" s="1" t="s">
        <v>5933</v>
      </c>
      <c r="N3552" s="5">
        <v>5.0863500000125E13</v>
      </c>
      <c r="O3552" s="1" t="s">
        <v>1072</v>
      </c>
      <c r="P3552" s="1" t="s">
        <v>5934</v>
      </c>
      <c r="Q3552" s="5">
        <v>2.0</v>
      </c>
      <c r="R3552" s="15">
        <v>45075.0</v>
      </c>
      <c r="S3552" s="5">
        <v>0.0</v>
      </c>
      <c r="T3552" s="10"/>
      <c r="U3552" s="5">
        <v>105.0</v>
      </c>
      <c r="V3552" s="15">
        <v>45075.0</v>
      </c>
      <c r="W3552" s="5">
        <v>161001.0</v>
      </c>
      <c r="X3552" s="10"/>
      <c r="Y3552" s="1" t="s">
        <v>1118</v>
      </c>
      <c r="Z3552" s="1" t="s">
        <v>5935</v>
      </c>
      <c r="AA3552" s="1" t="s">
        <v>1120</v>
      </c>
      <c r="AB3552" s="10"/>
      <c r="AC3552" s="1" t="s">
        <v>5936</v>
      </c>
      <c r="AD3552" s="5">
        <v>4.917E7</v>
      </c>
      <c r="AE3552" s="1" t="s">
        <v>4007</v>
      </c>
      <c r="AF3552" s="5">
        <v>3171.0</v>
      </c>
      <c r="AG3552" s="5">
        <v>79.0</v>
      </c>
      <c r="AH3552" s="5">
        <v>9.8048191E7</v>
      </c>
      <c r="AI3552" s="10"/>
      <c r="AJ3552" s="10"/>
      <c r="AK3552" s="10"/>
      <c r="AL3552" s="10"/>
      <c r="AM3552" s="1" t="s">
        <v>5937</v>
      </c>
      <c r="AN3552" s="10"/>
      <c r="AO3552" s="10"/>
      <c r="AP3552" s="1" t="s">
        <v>5938</v>
      </c>
    </row>
    <row r="3553">
      <c r="A3553" s="1" t="s">
        <v>4752</v>
      </c>
      <c r="B3553" s="14">
        <v>45933.0</v>
      </c>
      <c r="C3553" s="1" t="s">
        <v>8127</v>
      </c>
      <c r="D3553" s="5">
        <v>3.4628088000102E13</v>
      </c>
      <c r="E3553" s="1" t="s">
        <v>4752</v>
      </c>
      <c r="F3553" s="1" t="s">
        <v>8128</v>
      </c>
      <c r="G3553" s="1" t="s">
        <v>8129</v>
      </c>
      <c r="H3553" s="1" t="s">
        <v>18577</v>
      </c>
      <c r="I3553" s="17">
        <v>45426.0</v>
      </c>
      <c r="J3553" s="1" t="s">
        <v>4759</v>
      </c>
      <c r="K3553" s="1" t="s">
        <v>8131</v>
      </c>
      <c r="L3553" s="1" t="s">
        <v>8132</v>
      </c>
      <c r="M3553" s="1" t="s">
        <v>8133</v>
      </c>
      <c r="N3553" s="5">
        <v>3.4628088000102E13</v>
      </c>
      <c r="O3553" s="1" t="s">
        <v>1072</v>
      </c>
      <c r="P3553" s="1" t="s">
        <v>8134</v>
      </c>
      <c r="Q3553" s="5">
        <v>2.0</v>
      </c>
      <c r="R3553" s="15">
        <v>43699.0</v>
      </c>
      <c r="S3553" s="5">
        <v>0.0</v>
      </c>
      <c r="T3553" s="10"/>
      <c r="U3553" s="10"/>
      <c r="V3553" s="15">
        <v>43699.0</v>
      </c>
      <c r="W3553" s="5">
        <v>161001.0</v>
      </c>
      <c r="X3553" s="1" t="s">
        <v>8135</v>
      </c>
      <c r="Y3553" s="1" t="s">
        <v>1090</v>
      </c>
      <c r="Z3553" s="1" t="s">
        <v>8136</v>
      </c>
      <c r="AA3553" s="5">
        <v>1400.0</v>
      </c>
      <c r="AB3553" s="10"/>
      <c r="AC3553" s="1" t="s">
        <v>8137</v>
      </c>
      <c r="AD3553" s="5">
        <v>3.80642E7</v>
      </c>
      <c r="AE3553" s="1" t="s">
        <v>1205</v>
      </c>
      <c r="AF3553" s="5">
        <v>5401.0</v>
      </c>
      <c r="AG3553" s="5">
        <v>34.0</v>
      </c>
      <c r="AH3553" s="5">
        <v>9.8951888E7</v>
      </c>
      <c r="AI3553" s="10"/>
      <c r="AJ3553" s="10"/>
      <c r="AK3553" s="10"/>
      <c r="AL3553" s="10"/>
      <c r="AM3553" s="1" t="s">
        <v>8138</v>
      </c>
      <c r="AN3553" s="10"/>
      <c r="AO3553" s="10"/>
      <c r="AP3553" s="1" t="s">
        <v>3834</v>
      </c>
    </row>
    <row r="3554">
      <c r="A3554" s="1" t="s">
        <v>4752</v>
      </c>
      <c r="B3554" s="14">
        <v>46238.0</v>
      </c>
      <c r="C3554" s="1" t="s">
        <v>19029</v>
      </c>
      <c r="D3554" s="5">
        <v>5.495897800019E13</v>
      </c>
      <c r="E3554" s="1" t="s">
        <v>4752</v>
      </c>
      <c r="F3554" s="1" t="s">
        <v>1097</v>
      </c>
      <c r="G3554" s="1" t="s">
        <v>4799</v>
      </c>
      <c r="H3554" s="1" t="s">
        <v>19030</v>
      </c>
      <c r="I3554" s="5">
        <v>58.0</v>
      </c>
      <c r="J3554" s="1" t="s">
        <v>4759</v>
      </c>
      <c r="K3554" s="1" t="s">
        <v>19031</v>
      </c>
      <c r="L3554" s="1" t="s">
        <v>19032</v>
      </c>
      <c r="M3554" s="1" t="s">
        <v>19033</v>
      </c>
      <c r="N3554" s="5">
        <v>5.495897800019E13</v>
      </c>
      <c r="O3554" s="1" t="s">
        <v>1072</v>
      </c>
      <c r="P3554" s="10"/>
      <c r="Q3554" s="5">
        <v>2.0</v>
      </c>
      <c r="R3554" s="15">
        <v>45413.0</v>
      </c>
      <c r="S3554" s="5">
        <v>0.0</v>
      </c>
      <c r="T3554" s="10"/>
      <c r="U3554" s="10"/>
      <c r="V3554" s="15">
        <v>45413.0</v>
      </c>
      <c r="W3554" s="5">
        <v>8599604.0</v>
      </c>
      <c r="X3554" s="1" t="s">
        <v>19034</v>
      </c>
      <c r="Y3554" s="1" t="s">
        <v>3428</v>
      </c>
      <c r="Z3554" s="1" t="s">
        <v>19035</v>
      </c>
      <c r="AA3554" s="1" t="s">
        <v>1410</v>
      </c>
      <c r="AB3554" s="10"/>
      <c r="AC3554" s="1" t="s">
        <v>19036</v>
      </c>
      <c r="AD3554" s="5">
        <v>6.710529E7</v>
      </c>
      <c r="AE3554" s="1" t="s">
        <v>2304</v>
      </c>
      <c r="AF3554" s="5">
        <v>415.0</v>
      </c>
      <c r="AG3554" s="5">
        <v>62.0</v>
      </c>
      <c r="AH3554" s="5">
        <v>9.956579E7</v>
      </c>
      <c r="AI3554" s="10"/>
      <c r="AJ3554" s="10"/>
      <c r="AK3554" s="10"/>
      <c r="AL3554" s="10"/>
      <c r="AM3554" s="1" t="s">
        <v>19037</v>
      </c>
      <c r="AN3554" s="10"/>
      <c r="AO3554" s="10"/>
      <c r="AP3554" s="1" t="s">
        <v>19038</v>
      </c>
    </row>
    <row r="3555">
      <c r="A3555" s="1" t="s">
        <v>4752</v>
      </c>
      <c r="B3555" s="14">
        <v>46044.0</v>
      </c>
      <c r="C3555" s="1" t="s">
        <v>17240</v>
      </c>
      <c r="D3555" s="5">
        <v>5.683277000694E12</v>
      </c>
      <c r="E3555" s="1" t="s">
        <v>4752</v>
      </c>
      <c r="F3555" s="1" t="s">
        <v>1097</v>
      </c>
      <c r="G3555" s="1" t="s">
        <v>4761</v>
      </c>
      <c r="H3555" s="1" t="s">
        <v>19039</v>
      </c>
      <c r="I3555" s="5">
        <v>101.0</v>
      </c>
      <c r="J3555" s="1" t="s">
        <v>4759</v>
      </c>
      <c r="K3555" s="1" t="s">
        <v>8518</v>
      </c>
      <c r="L3555" s="1" t="s">
        <v>17242</v>
      </c>
      <c r="M3555" s="1" t="s">
        <v>8520</v>
      </c>
      <c r="N3555" s="5">
        <v>5.683277000694E12</v>
      </c>
      <c r="O3555" s="1" t="s">
        <v>1103</v>
      </c>
      <c r="P3555" s="1" t="s">
        <v>14731</v>
      </c>
      <c r="Q3555" s="5">
        <v>2.0</v>
      </c>
      <c r="R3555" s="15">
        <v>39409.0</v>
      </c>
      <c r="S3555" s="5">
        <v>0.0</v>
      </c>
      <c r="T3555" s="10"/>
      <c r="U3555" s="10"/>
      <c r="V3555" s="15">
        <v>39409.0</v>
      </c>
      <c r="W3555" s="5">
        <v>115600.0</v>
      </c>
      <c r="X3555" s="1" t="s">
        <v>8522</v>
      </c>
      <c r="Y3555" s="1" t="s">
        <v>1118</v>
      </c>
      <c r="Z3555" s="1" t="s">
        <v>17243</v>
      </c>
      <c r="AA3555" s="1" t="s">
        <v>1410</v>
      </c>
      <c r="AB3555" s="1" t="s">
        <v>17244</v>
      </c>
      <c r="AC3555" s="1" t="s">
        <v>1121</v>
      </c>
      <c r="AD3555" s="5">
        <v>7.8628E7</v>
      </c>
      <c r="AE3555" s="1" t="s">
        <v>1122</v>
      </c>
      <c r="AF3555" s="5">
        <v>1098.0</v>
      </c>
      <c r="AG3555" s="5">
        <v>66.0</v>
      </c>
      <c r="AH3555" s="5">
        <v>3.50077E7</v>
      </c>
      <c r="AI3555" s="5">
        <v>66.0</v>
      </c>
      <c r="AJ3555" s="5">
        <v>3.5007743E7</v>
      </c>
      <c r="AK3555" s="5">
        <v>66.0</v>
      </c>
      <c r="AL3555" s="5">
        <v>3.50077E7</v>
      </c>
      <c r="AM3555" s="1" t="s">
        <v>6010</v>
      </c>
      <c r="AN3555" s="10"/>
      <c r="AO3555" s="10"/>
      <c r="AP3555" s="1" t="s">
        <v>17245</v>
      </c>
    </row>
    <row r="3556">
      <c r="A3556" s="1" t="s">
        <v>4752</v>
      </c>
      <c r="B3556" s="14">
        <v>45786.0</v>
      </c>
      <c r="C3556" s="1" t="s">
        <v>19040</v>
      </c>
      <c r="D3556" s="5">
        <v>4.2801519000119E13</v>
      </c>
      <c r="E3556" s="1" t="s">
        <v>4752</v>
      </c>
      <c r="F3556" s="1" t="s">
        <v>1097</v>
      </c>
      <c r="G3556" s="1" t="s">
        <v>4761</v>
      </c>
      <c r="H3556" s="1" t="s">
        <v>19041</v>
      </c>
      <c r="I3556" s="5">
        <v>101.0</v>
      </c>
      <c r="J3556" s="1" t="s">
        <v>4759</v>
      </c>
      <c r="K3556" s="1" t="s">
        <v>19042</v>
      </c>
      <c r="L3556" s="1" t="s">
        <v>19043</v>
      </c>
      <c r="M3556" s="1" t="s">
        <v>19044</v>
      </c>
      <c r="N3556" s="5">
        <v>4.2801519000119E13</v>
      </c>
      <c r="O3556" s="1" t="s">
        <v>1072</v>
      </c>
      <c r="P3556" s="1" t="s">
        <v>19040</v>
      </c>
      <c r="Q3556" s="5">
        <v>2.0</v>
      </c>
      <c r="R3556" s="15">
        <v>44398.0</v>
      </c>
      <c r="S3556" s="5">
        <v>0.0</v>
      </c>
      <c r="T3556" s="10"/>
      <c r="U3556" s="10"/>
      <c r="V3556" s="15">
        <v>44398.0</v>
      </c>
      <c r="W3556" s="5">
        <v>7112000.0</v>
      </c>
      <c r="X3556" s="1" t="s">
        <v>19045</v>
      </c>
      <c r="Y3556" s="1" t="s">
        <v>1075</v>
      </c>
      <c r="Z3556" s="1" t="s">
        <v>19046</v>
      </c>
      <c r="AA3556" s="5">
        <v>875.0</v>
      </c>
      <c r="AB3556" s="1" t="s">
        <v>4069</v>
      </c>
      <c r="AC3556" s="1" t="s">
        <v>1078</v>
      </c>
      <c r="AD3556" s="5">
        <v>7.825E7</v>
      </c>
      <c r="AE3556" s="1" t="s">
        <v>1122</v>
      </c>
      <c r="AF3556" s="5">
        <v>8999.0</v>
      </c>
      <c r="AG3556" s="5">
        <v>65.0</v>
      </c>
      <c r="AH3556" s="5">
        <v>9.9373205E7</v>
      </c>
      <c r="AI3556" s="5">
        <v>65.0</v>
      </c>
      <c r="AJ3556" s="5">
        <v>3.2662355E7</v>
      </c>
      <c r="AK3556" s="10"/>
      <c r="AL3556" s="10"/>
      <c r="AM3556" s="1" t="s">
        <v>19047</v>
      </c>
      <c r="AN3556" s="10"/>
      <c r="AO3556" s="10"/>
      <c r="AP3556" s="1" t="s">
        <v>13538</v>
      </c>
    </row>
    <row r="3557">
      <c r="A3557" s="1" t="s">
        <v>4752</v>
      </c>
      <c r="B3557" s="14">
        <v>46026.0</v>
      </c>
      <c r="C3557" s="1" t="s">
        <v>3283</v>
      </c>
      <c r="D3557" s="5">
        <v>4.08913800016E12</v>
      </c>
      <c r="E3557" s="1" t="s">
        <v>4752</v>
      </c>
      <c r="F3557" s="1" t="s">
        <v>1318</v>
      </c>
      <c r="G3557" s="1" t="s">
        <v>19048</v>
      </c>
      <c r="H3557" s="1" t="s">
        <v>19049</v>
      </c>
      <c r="I3557" s="5">
        <v>100.0</v>
      </c>
      <c r="J3557" s="1" t="s">
        <v>4759</v>
      </c>
      <c r="K3557" s="1" t="s">
        <v>3283</v>
      </c>
      <c r="L3557" s="1" t="s">
        <v>3286</v>
      </c>
      <c r="M3557" s="1" t="s">
        <v>3287</v>
      </c>
      <c r="N3557" s="5">
        <v>4.08913800016E12</v>
      </c>
      <c r="O3557" s="1" t="s">
        <v>1072</v>
      </c>
      <c r="P3557" s="10"/>
      <c r="Q3557" s="5">
        <v>2.0</v>
      </c>
      <c r="R3557" s="15">
        <v>38659.0</v>
      </c>
      <c r="S3557" s="5">
        <v>0.0</v>
      </c>
      <c r="T3557" s="10"/>
      <c r="U3557" s="10"/>
      <c r="V3557" s="15">
        <v>36794.0</v>
      </c>
      <c r="W3557" s="5">
        <v>7112000.0</v>
      </c>
      <c r="X3557" s="1" t="s">
        <v>3288</v>
      </c>
      <c r="Y3557" s="1" t="s">
        <v>1075</v>
      </c>
      <c r="Z3557" s="1" t="s">
        <v>3289</v>
      </c>
      <c r="AA3557" s="5">
        <v>42.0</v>
      </c>
      <c r="AB3557" s="10"/>
      <c r="AC3557" s="1" t="s">
        <v>3290</v>
      </c>
      <c r="AD3557" s="5">
        <v>1.3845232E7</v>
      </c>
      <c r="AE3557" s="1" t="s">
        <v>1079</v>
      </c>
      <c r="AF3557" s="5">
        <v>6715.0</v>
      </c>
      <c r="AG3557" s="5">
        <v>19.0</v>
      </c>
      <c r="AH3557" s="5">
        <v>3.5715177E7</v>
      </c>
      <c r="AI3557" s="5">
        <v>19.0</v>
      </c>
      <c r="AJ3557" s="5">
        <v>3.5713005E7</v>
      </c>
      <c r="AK3557" s="5">
        <v>19.0</v>
      </c>
      <c r="AL3557" s="5">
        <v>3.3544039E7</v>
      </c>
      <c r="AM3557" s="1" t="s">
        <v>3291</v>
      </c>
      <c r="AN3557" s="10"/>
      <c r="AO3557" s="10"/>
      <c r="AP3557" s="1" t="s">
        <v>3292</v>
      </c>
    </row>
    <row r="3558">
      <c r="A3558" s="1" t="s">
        <v>4752</v>
      </c>
      <c r="B3558" s="14">
        <v>45859.0</v>
      </c>
      <c r="C3558" s="1" t="s">
        <v>19050</v>
      </c>
      <c r="D3558" s="5">
        <v>9.2841501000119E13</v>
      </c>
      <c r="E3558" s="1" t="s">
        <v>4752</v>
      </c>
      <c r="F3558" s="1" t="s">
        <v>1097</v>
      </c>
      <c r="G3558" s="1" t="s">
        <v>4898</v>
      </c>
      <c r="H3558" s="1" t="s">
        <v>19051</v>
      </c>
      <c r="I3558" s="5">
        <v>78.0</v>
      </c>
      <c r="J3558" s="1" t="s">
        <v>4759</v>
      </c>
      <c r="K3558" s="1" t="s">
        <v>19052</v>
      </c>
      <c r="L3558" s="1" t="s">
        <v>19053</v>
      </c>
      <c r="M3558" s="1" t="s">
        <v>19054</v>
      </c>
      <c r="N3558" s="5">
        <v>9.2841501000119E13</v>
      </c>
      <c r="O3558" s="1" t="s">
        <v>1072</v>
      </c>
      <c r="P3558" s="10"/>
      <c r="Q3558" s="5">
        <v>2.0</v>
      </c>
      <c r="R3558" s="15">
        <v>38659.0</v>
      </c>
      <c r="S3558" s="5">
        <v>0.0</v>
      </c>
      <c r="T3558" s="10"/>
      <c r="U3558" s="10"/>
      <c r="V3558" s="15">
        <v>32692.0</v>
      </c>
      <c r="W3558" s="5">
        <v>161001.0</v>
      </c>
      <c r="X3558" s="1" t="s">
        <v>19055</v>
      </c>
      <c r="Y3558" s="1" t="s">
        <v>2691</v>
      </c>
      <c r="Z3558" s="1" t="s">
        <v>19056</v>
      </c>
      <c r="AA3558" s="1" t="s">
        <v>1410</v>
      </c>
      <c r="AB3558" s="10"/>
      <c r="AC3558" s="1" t="s">
        <v>1121</v>
      </c>
      <c r="AD3558" s="5">
        <v>9.742E7</v>
      </c>
      <c r="AE3558" s="1" t="s">
        <v>1277</v>
      </c>
      <c r="AF3558" s="5">
        <v>8675.0</v>
      </c>
      <c r="AG3558" s="5">
        <v>55.0</v>
      </c>
      <c r="AH3558" s="5">
        <v>3.2572555E7</v>
      </c>
      <c r="AI3558" s="10"/>
      <c r="AJ3558" s="10"/>
      <c r="AK3558" s="10"/>
      <c r="AL3558" s="10"/>
      <c r="AM3558" s="1" t="s">
        <v>19057</v>
      </c>
      <c r="AN3558" s="10"/>
      <c r="AO3558" s="10"/>
      <c r="AP3558" s="1" t="s">
        <v>19058</v>
      </c>
    </row>
    <row r="3559">
      <c r="A3559" s="1" t="s">
        <v>4752</v>
      </c>
      <c r="B3559" s="14">
        <v>46281.0</v>
      </c>
      <c r="C3559" s="1" t="s">
        <v>12387</v>
      </c>
      <c r="D3559" s="5">
        <v>4.9465226000157E13</v>
      </c>
      <c r="E3559" s="1" t="s">
        <v>4752</v>
      </c>
      <c r="F3559" s="1" t="s">
        <v>1097</v>
      </c>
      <c r="G3559" s="1" t="s">
        <v>4898</v>
      </c>
      <c r="H3559" s="1" t="s">
        <v>19059</v>
      </c>
      <c r="I3559" s="5">
        <v>78.0</v>
      </c>
      <c r="J3559" s="1" t="s">
        <v>4759</v>
      </c>
      <c r="K3559" s="1" t="s">
        <v>12389</v>
      </c>
      <c r="L3559" s="1" t="s">
        <v>12390</v>
      </c>
      <c r="M3559" s="1" t="s">
        <v>12391</v>
      </c>
      <c r="N3559" s="5">
        <v>4.9465226000157E13</v>
      </c>
      <c r="O3559" s="1" t="s">
        <v>1072</v>
      </c>
      <c r="P3559" s="10"/>
      <c r="Q3559" s="5">
        <v>2.0</v>
      </c>
      <c r="R3559" s="15">
        <v>44960.0</v>
      </c>
      <c r="S3559" s="5">
        <v>0.0</v>
      </c>
      <c r="T3559" s="10"/>
      <c r="U3559" s="10"/>
      <c r="V3559" s="15">
        <v>44960.0</v>
      </c>
      <c r="W3559" s="5">
        <v>161001.0</v>
      </c>
      <c r="X3559" s="1" t="s">
        <v>12392</v>
      </c>
      <c r="Y3559" s="1" t="s">
        <v>1075</v>
      </c>
      <c r="Z3559" s="1" t="s">
        <v>5721</v>
      </c>
      <c r="AA3559" s="5">
        <v>1951.0</v>
      </c>
      <c r="AB3559" s="1" t="s">
        <v>12393</v>
      </c>
      <c r="AC3559" s="1" t="s">
        <v>1078</v>
      </c>
      <c r="AD3559" s="5">
        <v>6.8371E7</v>
      </c>
      <c r="AE3559" s="1" t="s">
        <v>2304</v>
      </c>
      <c r="AF3559" s="5">
        <v>411.0</v>
      </c>
      <c r="AG3559" s="5">
        <v>16.0</v>
      </c>
      <c r="AH3559" s="5">
        <v>8.1600145E7</v>
      </c>
      <c r="AI3559" s="10"/>
      <c r="AJ3559" s="10"/>
      <c r="AK3559" s="10"/>
      <c r="AL3559" s="10"/>
      <c r="AM3559" s="1" t="s">
        <v>12394</v>
      </c>
      <c r="AN3559" s="10"/>
      <c r="AO3559" s="10"/>
      <c r="AP3559" s="1" t="s">
        <v>6625</v>
      </c>
    </row>
    <row r="3560">
      <c r="A3560" s="1" t="s">
        <v>4752</v>
      </c>
      <c r="B3560" s="14">
        <v>45836.0</v>
      </c>
      <c r="C3560" s="1" t="s">
        <v>19060</v>
      </c>
      <c r="D3560" s="5">
        <v>5.0232567000161E13</v>
      </c>
      <c r="E3560" s="1" t="s">
        <v>4752</v>
      </c>
      <c r="F3560" s="1" t="s">
        <v>1097</v>
      </c>
      <c r="G3560" s="1" t="s">
        <v>4761</v>
      </c>
      <c r="H3560" s="1" t="s">
        <v>19061</v>
      </c>
      <c r="I3560" s="5">
        <v>101.0</v>
      </c>
      <c r="J3560" s="1" t="s">
        <v>4759</v>
      </c>
      <c r="K3560" s="1" t="s">
        <v>19060</v>
      </c>
      <c r="L3560" s="1" t="s">
        <v>19062</v>
      </c>
      <c r="M3560" s="1" t="s">
        <v>19063</v>
      </c>
      <c r="N3560" s="5">
        <v>5.0232567000161E13</v>
      </c>
      <c r="O3560" s="1" t="s">
        <v>1072</v>
      </c>
      <c r="P3560" s="1" t="s">
        <v>19064</v>
      </c>
      <c r="Q3560" s="5">
        <v>2.0</v>
      </c>
      <c r="R3560" s="15">
        <v>45022.0</v>
      </c>
      <c r="S3560" s="5">
        <v>0.0</v>
      </c>
      <c r="T3560" s="10"/>
      <c r="U3560" s="10"/>
      <c r="V3560" s="15">
        <v>45022.0</v>
      </c>
      <c r="W3560" s="5">
        <v>161001.0</v>
      </c>
      <c r="X3560" s="10"/>
      <c r="Y3560" s="1" t="s">
        <v>1384</v>
      </c>
      <c r="Z3560" s="1" t="s">
        <v>19065</v>
      </c>
      <c r="AA3560" s="1" t="s">
        <v>1120</v>
      </c>
      <c r="AB3560" s="1" t="s">
        <v>19066</v>
      </c>
      <c r="AC3560" s="1" t="s">
        <v>1121</v>
      </c>
      <c r="AD3560" s="5">
        <v>3.815E7</v>
      </c>
      <c r="AE3560" s="1" t="s">
        <v>1205</v>
      </c>
      <c r="AF3560" s="5">
        <v>5423.0</v>
      </c>
      <c r="AG3560" s="5">
        <v>34.0</v>
      </c>
      <c r="AH3560" s="5">
        <v>9.9719429E7</v>
      </c>
      <c r="AI3560" s="10"/>
      <c r="AJ3560" s="10"/>
      <c r="AK3560" s="10"/>
      <c r="AL3560" s="10"/>
      <c r="AM3560" s="1" t="s">
        <v>19067</v>
      </c>
      <c r="AN3560" s="10"/>
      <c r="AO3560" s="10"/>
      <c r="AP3560" s="1" t="s">
        <v>19068</v>
      </c>
    </row>
    <row r="3561">
      <c r="A3561" s="1" t="s">
        <v>4752</v>
      </c>
      <c r="B3561" s="14">
        <v>45872.0</v>
      </c>
      <c r="C3561" s="1" t="s">
        <v>19069</v>
      </c>
      <c r="D3561" s="5">
        <v>2.4877293000158E13</v>
      </c>
      <c r="E3561" s="1" t="s">
        <v>4752</v>
      </c>
      <c r="F3561" s="1" t="s">
        <v>1097</v>
      </c>
      <c r="G3561" s="1" t="s">
        <v>4799</v>
      </c>
      <c r="H3561" s="1" t="s">
        <v>19070</v>
      </c>
      <c r="I3561" s="5">
        <v>58.0</v>
      </c>
      <c r="J3561" s="1" t="s">
        <v>4759</v>
      </c>
      <c r="K3561" s="1" t="s">
        <v>19071</v>
      </c>
      <c r="L3561" s="1" t="s">
        <v>19072</v>
      </c>
      <c r="M3561" s="1" t="s">
        <v>19073</v>
      </c>
      <c r="N3561" s="5">
        <v>2.4877293000158E13</v>
      </c>
      <c r="O3561" s="1" t="s">
        <v>1072</v>
      </c>
      <c r="P3561" s="1" t="s">
        <v>19069</v>
      </c>
      <c r="Q3561" s="5">
        <v>2.0</v>
      </c>
      <c r="R3561" s="15">
        <v>42515.0</v>
      </c>
      <c r="S3561" s="5">
        <v>0.0</v>
      </c>
      <c r="T3561" s="10"/>
      <c r="U3561" s="10"/>
      <c r="V3561" s="15">
        <v>42515.0</v>
      </c>
      <c r="W3561" s="5">
        <v>210107.0</v>
      </c>
      <c r="X3561" s="1" t="s">
        <v>11428</v>
      </c>
      <c r="Y3561" s="1" t="s">
        <v>1075</v>
      </c>
      <c r="Z3561" s="1" t="s">
        <v>19074</v>
      </c>
      <c r="AA3561" s="5">
        <v>536.0</v>
      </c>
      <c r="AB3561" s="10"/>
      <c r="AC3561" s="1" t="s">
        <v>2940</v>
      </c>
      <c r="AD3561" s="5">
        <v>8.9297512E7</v>
      </c>
      <c r="AE3561" s="1" t="s">
        <v>1386</v>
      </c>
      <c r="AF3561" s="5">
        <v>8295.0</v>
      </c>
      <c r="AG3561" s="5">
        <v>47.0</v>
      </c>
      <c r="AH3561" s="5">
        <v>3.6447371E7</v>
      </c>
      <c r="AI3561" s="5">
        <v>47.0</v>
      </c>
      <c r="AJ3561" s="5">
        <v>9.7062686E7</v>
      </c>
      <c r="AK3561" s="5">
        <v>47.0</v>
      </c>
      <c r="AL3561" s="5">
        <v>3.6443838E7</v>
      </c>
      <c r="AM3561" s="1" t="s">
        <v>19075</v>
      </c>
      <c r="AN3561" s="10"/>
      <c r="AO3561" s="10"/>
      <c r="AP3561" s="1" t="s">
        <v>8823</v>
      </c>
    </row>
    <row r="3562">
      <c r="A3562" s="1" t="s">
        <v>4752</v>
      </c>
      <c r="B3562" s="14">
        <v>46289.0</v>
      </c>
      <c r="C3562" s="1" t="s">
        <v>9913</v>
      </c>
      <c r="D3562" s="5">
        <v>5.1986561000142E13</v>
      </c>
      <c r="E3562" s="1" t="s">
        <v>4752</v>
      </c>
      <c r="F3562" s="1" t="s">
        <v>1097</v>
      </c>
      <c r="G3562" s="1" t="s">
        <v>4761</v>
      </c>
      <c r="H3562" s="1" t="s">
        <v>19076</v>
      </c>
      <c r="I3562" s="5">
        <v>101.0</v>
      </c>
      <c r="J3562" s="1" t="s">
        <v>4759</v>
      </c>
      <c r="K3562" s="1" t="s">
        <v>19077</v>
      </c>
      <c r="L3562" s="1" t="s">
        <v>19078</v>
      </c>
      <c r="M3562" s="1" t="s">
        <v>19079</v>
      </c>
      <c r="N3562" s="5">
        <v>5.1986561000142E13</v>
      </c>
      <c r="O3562" s="1" t="s">
        <v>1072</v>
      </c>
      <c r="P3562" s="1" t="s">
        <v>19080</v>
      </c>
      <c r="Q3562" s="5">
        <v>2.0</v>
      </c>
      <c r="R3562" s="15">
        <v>45167.0</v>
      </c>
      <c r="S3562" s="5">
        <v>0.0</v>
      </c>
      <c r="T3562" s="10"/>
      <c r="U3562" s="10"/>
      <c r="V3562" s="15">
        <v>45167.0</v>
      </c>
      <c r="W3562" s="5">
        <v>161001.0</v>
      </c>
      <c r="X3562" s="10"/>
      <c r="Y3562" s="1" t="s">
        <v>1075</v>
      </c>
      <c r="Z3562" s="1" t="s">
        <v>19081</v>
      </c>
      <c r="AA3562" s="5">
        <v>588.0</v>
      </c>
      <c r="AB3562" s="1" t="s">
        <v>8872</v>
      </c>
      <c r="AC3562" s="1" t="s">
        <v>9547</v>
      </c>
      <c r="AD3562" s="5">
        <v>3.8706496E7</v>
      </c>
      <c r="AE3562" s="1" t="s">
        <v>1205</v>
      </c>
      <c r="AF3562" s="5">
        <v>4959.0</v>
      </c>
      <c r="AG3562" s="5">
        <v>34.0</v>
      </c>
      <c r="AH3562" s="5">
        <v>3.82642E7</v>
      </c>
      <c r="AI3562" s="10"/>
      <c r="AJ3562" s="10"/>
      <c r="AK3562" s="10"/>
      <c r="AL3562" s="10"/>
      <c r="AM3562" s="1" t="s">
        <v>19082</v>
      </c>
      <c r="AN3562" s="10"/>
      <c r="AO3562" s="10"/>
      <c r="AP3562" s="1" t="s">
        <v>7571</v>
      </c>
    </row>
    <row r="3563">
      <c r="A3563" s="1" t="s">
        <v>4752</v>
      </c>
      <c r="B3563" s="14">
        <v>46129.0</v>
      </c>
      <c r="C3563" s="1" t="s">
        <v>5686</v>
      </c>
      <c r="D3563" s="5">
        <v>4.78206330001E13</v>
      </c>
      <c r="E3563" s="1" t="s">
        <v>4752</v>
      </c>
      <c r="F3563" s="1" t="s">
        <v>4858</v>
      </c>
      <c r="G3563" s="1" t="s">
        <v>4859</v>
      </c>
      <c r="H3563" s="1" t="s">
        <v>19083</v>
      </c>
      <c r="I3563" s="5">
        <v>35.0</v>
      </c>
      <c r="J3563" s="1" t="s">
        <v>4759</v>
      </c>
      <c r="K3563" s="1" t="s">
        <v>5686</v>
      </c>
      <c r="L3563" s="1" t="s">
        <v>5688</v>
      </c>
      <c r="M3563" s="1" t="s">
        <v>5689</v>
      </c>
      <c r="N3563" s="5">
        <v>4.78206330001E13</v>
      </c>
      <c r="O3563" s="1" t="s">
        <v>1072</v>
      </c>
      <c r="P3563" s="1" t="s">
        <v>5690</v>
      </c>
      <c r="Q3563" s="5">
        <v>2.0</v>
      </c>
      <c r="R3563" s="15">
        <v>44806.0</v>
      </c>
      <c r="S3563" s="5">
        <v>0.0</v>
      </c>
      <c r="T3563" s="10"/>
      <c r="U3563" s="10"/>
      <c r="V3563" s="15">
        <v>44806.0</v>
      </c>
      <c r="W3563" s="5">
        <v>2621300.0</v>
      </c>
      <c r="X3563" s="1" t="s">
        <v>5691</v>
      </c>
      <c r="Y3563" s="1" t="s">
        <v>1075</v>
      </c>
      <c r="Z3563" s="1" t="s">
        <v>5692</v>
      </c>
      <c r="AA3563" s="1" t="s">
        <v>1120</v>
      </c>
      <c r="AB3563" s="10"/>
      <c r="AC3563" s="1" t="s">
        <v>5693</v>
      </c>
      <c r="AD3563" s="5">
        <v>4.5658464E7</v>
      </c>
      <c r="AE3563" s="1" t="s">
        <v>1106</v>
      </c>
      <c r="AF3563" s="5">
        <v>3573.0</v>
      </c>
      <c r="AG3563" s="5">
        <v>77.0</v>
      </c>
      <c r="AH3563" s="5">
        <v>3.6283119E7</v>
      </c>
      <c r="AI3563" s="10"/>
      <c r="AJ3563" s="10"/>
      <c r="AK3563" s="10"/>
      <c r="AL3563" s="10"/>
      <c r="AM3563" s="1" t="s">
        <v>5694</v>
      </c>
      <c r="AN3563" s="10"/>
      <c r="AO3563" s="10"/>
      <c r="AP3563" s="1" t="s">
        <v>5695</v>
      </c>
    </row>
    <row r="3564">
      <c r="A3564" s="1" t="s">
        <v>4752</v>
      </c>
      <c r="B3564" s="14">
        <v>46358.0</v>
      </c>
      <c r="C3564" s="1" t="s">
        <v>5686</v>
      </c>
      <c r="D3564" s="5">
        <v>4.78206330001E13</v>
      </c>
      <c r="E3564" s="1" t="s">
        <v>4752</v>
      </c>
      <c r="F3564" s="1" t="s">
        <v>4858</v>
      </c>
      <c r="G3564" s="1" t="s">
        <v>4859</v>
      </c>
      <c r="H3564" s="1" t="s">
        <v>19084</v>
      </c>
      <c r="I3564" s="5">
        <v>35.0</v>
      </c>
      <c r="J3564" s="1" t="s">
        <v>4759</v>
      </c>
      <c r="K3564" s="1" t="s">
        <v>5686</v>
      </c>
      <c r="L3564" s="1" t="s">
        <v>5688</v>
      </c>
      <c r="M3564" s="1" t="s">
        <v>5689</v>
      </c>
      <c r="N3564" s="5">
        <v>4.78206330001E13</v>
      </c>
      <c r="O3564" s="1" t="s">
        <v>1072</v>
      </c>
      <c r="P3564" s="1" t="s">
        <v>5690</v>
      </c>
      <c r="Q3564" s="5">
        <v>2.0</v>
      </c>
      <c r="R3564" s="15">
        <v>44806.0</v>
      </c>
      <c r="S3564" s="5">
        <v>0.0</v>
      </c>
      <c r="T3564" s="10"/>
      <c r="U3564" s="10"/>
      <c r="V3564" s="15">
        <v>44806.0</v>
      </c>
      <c r="W3564" s="5">
        <v>2621300.0</v>
      </c>
      <c r="X3564" s="1" t="s">
        <v>5691</v>
      </c>
      <c r="Y3564" s="1" t="s">
        <v>1075</v>
      </c>
      <c r="Z3564" s="1" t="s">
        <v>5692</v>
      </c>
      <c r="AA3564" s="1" t="s">
        <v>1120</v>
      </c>
      <c r="AB3564" s="10"/>
      <c r="AC3564" s="1" t="s">
        <v>5693</v>
      </c>
      <c r="AD3564" s="5">
        <v>4.5658464E7</v>
      </c>
      <c r="AE3564" s="1" t="s">
        <v>1106</v>
      </c>
      <c r="AF3564" s="5">
        <v>3573.0</v>
      </c>
      <c r="AG3564" s="5">
        <v>77.0</v>
      </c>
      <c r="AH3564" s="5">
        <v>3.6283119E7</v>
      </c>
      <c r="AI3564" s="10"/>
      <c r="AJ3564" s="10"/>
      <c r="AK3564" s="10"/>
      <c r="AL3564" s="10"/>
      <c r="AM3564" s="1" t="s">
        <v>5694</v>
      </c>
      <c r="AN3564" s="10"/>
      <c r="AO3564" s="10"/>
      <c r="AP3564" s="1" t="s">
        <v>5695</v>
      </c>
    </row>
    <row r="3565">
      <c r="A3565" s="1" t="s">
        <v>4752</v>
      </c>
      <c r="B3565" s="16">
        <v>46317.0</v>
      </c>
      <c r="C3565" s="1" t="s">
        <v>5686</v>
      </c>
      <c r="D3565" s="5">
        <v>4.78206330001E13</v>
      </c>
      <c r="E3565" s="1" t="s">
        <v>4752</v>
      </c>
      <c r="F3565" s="1" t="s">
        <v>4858</v>
      </c>
      <c r="G3565" s="1" t="s">
        <v>4859</v>
      </c>
      <c r="H3565" s="1" t="s">
        <v>19085</v>
      </c>
      <c r="I3565" s="5">
        <v>35.0</v>
      </c>
      <c r="J3565" s="1" t="s">
        <v>4759</v>
      </c>
      <c r="K3565" s="1" t="s">
        <v>5686</v>
      </c>
      <c r="L3565" s="1" t="s">
        <v>5688</v>
      </c>
      <c r="M3565" s="1" t="s">
        <v>5689</v>
      </c>
      <c r="N3565" s="5">
        <v>4.78206330001E13</v>
      </c>
      <c r="O3565" s="1" t="s">
        <v>1072</v>
      </c>
      <c r="P3565" s="1" t="s">
        <v>5690</v>
      </c>
      <c r="Q3565" s="5">
        <v>2.0</v>
      </c>
      <c r="R3565" s="15">
        <v>44806.0</v>
      </c>
      <c r="S3565" s="5">
        <v>0.0</v>
      </c>
      <c r="T3565" s="10"/>
      <c r="U3565" s="10"/>
      <c r="V3565" s="15">
        <v>44806.0</v>
      </c>
      <c r="W3565" s="5">
        <v>2621300.0</v>
      </c>
      <c r="X3565" s="1" t="s">
        <v>5691</v>
      </c>
      <c r="Y3565" s="1" t="s">
        <v>1075</v>
      </c>
      <c r="Z3565" s="1" t="s">
        <v>5692</v>
      </c>
      <c r="AA3565" s="1" t="s">
        <v>1120</v>
      </c>
      <c r="AB3565" s="10"/>
      <c r="AC3565" s="1" t="s">
        <v>5693</v>
      </c>
      <c r="AD3565" s="5">
        <v>4.5658464E7</v>
      </c>
      <c r="AE3565" s="1" t="s">
        <v>1106</v>
      </c>
      <c r="AF3565" s="5">
        <v>3573.0</v>
      </c>
      <c r="AG3565" s="5">
        <v>77.0</v>
      </c>
      <c r="AH3565" s="5">
        <v>3.6283119E7</v>
      </c>
      <c r="AI3565" s="10"/>
      <c r="AJ3565" s="10"/>
      <c r="AK3565" s="10"/>
      <c r="AL3565" s="10"/>
      <c r="AM3565" s="1" t="s">
        <v>5694</v>
      </c>
      <c r="AN3565" s="10"/>
      <c r="AO3565" s="10"/>
      <c r="AP3565" s="1" t="s">
        <v>5695</v>
      </c>
    </row>
    <row r="3566">
      <c r="A3566" s="1" t="s">
        <v>4752</v>
      </c>
      <c r="B3566" s="14">
        <v>45934.0</v>
      </c>
      <c r="C3566" s="1" t="s">
        <v>19086</v>
      </c>
      <c r="D3566" s="5">
        <v>3.3158874001011E13</v>
      </c>
      <c r="E3566" s="1" t="s">
        <v>4752</v>
      </c>
      <c r="F3566" s="1" t="s">
        <v>1097</v>
      </c>
      <c r="G3566" s="1" t="s">
        <v>19087</v>
      </c>
      <c r="H3566" s="5">
        <v>0.0</v>
      </c>
      <c r="I3566" s="1" t="s">
        <v>10251</v>
      </c>
      <c r="J3566" s="1" t="s">
        <v>4759</v>
      </c>
      <c r="K3566" s="1" t="s">
        <v>19088</v>
      </c>
      <c r="L3566" s="1" t="s">
        <v>19089</v>
      </c>
      <c r="M3566" s="1" t="s">
        <v>19090</v>
      </c>
      <c r="N3566" s="5">
        <v>3.3158874001011E13</v>
      </c>
      <c r="O3566" s="1" t="s">
        <v>1103</v>
      </c>
      <c r="P3566" s="10"/>
      <c r="Q3566" s="5">
        <v>8.0</v>
      </c>
      <c r="R3566" s="15">
        <v>44865.0</v>
      </c>
      <c r="S3566" s="5">
        <v>2.0</v>
      </c>
      <c r="T3566" s="10"/>
      <c r="U3566" s="10"/>
      <c r="V3566" s="15">
        <v>30545.0</v>
      </c>
      <c r="W3566" s="5">
        <v>4321500.0</v>
      </c>
      <c r="X3566" s="1" t="s">
        <v>19091</v>
      </c>
      <c r="Y3566" s="1" t="s">
        <v>1090</v>
      </c>
      <c r="Z3566" s="1" t="s">
        <v>3079</v>
      </c>
      <c r="AA3566" s="5">
        <v>3081.0</v>
      </c>
      <c r="AB3566" s="10"/>
      <c r="AC3566" s="1" t="s">
        <v>19092</v>
      </c>
      <c r="AD3566" s="5">
        <v>3.0350563E7</v>
      </c>
      <c r="AE3566" s="1" t="s">
        <v>1205</v>
      </c>
      <c r="AF3566" s="5">
        <v>4123.0</v>
      </c>
      <c r="AG3566" s="5">
        <v>11.0</v>
      </c>
      <c r="AH3566" s="5">
        <v>2.1978888E7</v>
      </c>
      <c r="AI3566" s="10"/>
      <c r="AJ3566" s="10"/>
      <c r="AK3566" s="10"/>
      <c r="AL3566" s="10"/>
      <c r="AM3566" s="1" t="s">
        <v>19093</v>
      </c>
      <c r="AN3566" s="10"/>
      <c r="AO3566" s="10"/>
      <c r="AP3566" s="1" t="s">
        <v>1302</v>
      </c>
    </row>
    <row r="3567">
      <c r="A3567" s="1" t="s">
        <v>4752</v>
      </c>
      <c r="B3567" s="14">
        <v>45913.0</v>
      </c>
      <c r="C3567" s="1" t="s">
        <v>5236</v>
      </c>
      <c r="D3567" s="5">
        <v>4.5236791000191E13</v>
      </c>
      <c r="E3567" s="1" t="s">
        <v>4752</v>
      </c>
      <c r="F3567" s="1" t="s">
        <v>1097</v>
      </c>
      <c r="G3567" s="1" t="s">
        <v>4898</v>
      </c>
      <c r="H3567" s="1" t="s">
        <v>19094</v>
      </c>
      <c r="I3567" s="5">
        <v>78.0</v>
      </c>
      <c r="J3567" s="1" t="s">
        <v>4759</v>
      </c>
      <c r="K3567" s="1" t="s">
        <v>2884</v>
      </c>
      <c r="L3567" s="1" t="s">
        <v>2885</v>
      </c>
      <c r="M3567" s="1" t="s">
        <v>2886</v>
      </c>
      <c r="N3567" s="5">
        <v>4.5236791000191E13</v>
      </c>
      <c r="O3567" s="1" t="s">
        <v>1072</v>
      </c>
      <c r="P3567" s="1" t="s">
        <v>2887</v>
      </c>
      <c r="Q3567" s="5">
        <v>2.0</v>
      </c>
      <c r="R3567" s="15">
        <v>38659.0</v>
      </c>
      <c r="S3567" s="5">
        <v>0.0</v>
      </c>
      <c r="T3567" s="10"/>
      <c r="U3567" s="10"/>
      <c r="V3567" s="15">
        <v>24335.0</v>
      </c>
      <c r="W3567" s="5">
        <v>4683400.0</v>
      </c>
      <c r="X3567" s="1" t="s">
        <v>2888</v>
      </c>
      <c r="Y3567" s="1" t="s">
        <v>1090</v>
      </c>
      <c r="Z3567" s="1" t="s">
        <v>2889</v>
      </c>
      <c r="AA3567" s="5">
        <v>530.0</v>
      </c>
      <c r="AB3567" s="1" t="s">
        <v>2890</v>
      </c>
      <c r="AC3567" s="1" t="s">
        <v>2891</v>
      </c>
      <c r="AD3567" s="5">
        <v>1.470044E7</v>
      </c>
      <c r="AE3567" s="1" t="s">
        <v>1079</v>
      </c>
      <c r="AF3567" s="5">
        <v>6221.0</v>
      </c>
      <c r="AG3567" s="5">
        <v>17.0</v>
      </c>
      <c r="AH3567" s="5">
        <v>3.3443503E7</v>
      </c>
      <c r="AI3567" s="10"/>
      <c r="AJ3567" s="10"/>
      <c r="AK3567" s="10"/>
      <c r="AL3567" s="10"/>
      <c r="AM3567" s="1" t="s">
        <v>2892</v>
      </c>
      <c r="AN3567" s="10"/>
      <c r="AO3567" s="10"/>
      <c r="AP3567" s="1" t="s">
        <v>1080</v>
      </c>
    </row>
    <row r="3568">
      <c r="A3568" s="1" t="s">
        <v>4752</v>
      </c>
      <c r="B3568" s="14">
        <v>46093.0</v>
      </c>
      <c r="C3568" s="1" t="s">
        <v>8725</v>
      </c>
      <c r="D3568" s="5">
        <v>5.2013904000155E13</v>
      </c>
      <c r="E3568" s="1" t="s">
        <v>4752</v>
      </c>
      <c r="F3568" s="1" t="s">
        <v>1097</v>
      </c>
      <c r="G3568" s="1" t="s">
        <v>4799</v>
      </c>
      <c r="H3568" s="1" t="s">
        <v>19095</v>
      </c>
      <c r="I3568" s="5">
        <v>58.0</v>
      </c>
      <c r="J3568" s="1" t="s">
        <v>4759</v>
      </c>
      <c r="K3568" s="1" t="s">
        <v>8727</v>
      </c>
      <c r="L3568" s="1" t="s">
        <v>8728</v>
      </c>
      <c r="M3568" s="1" t="s">
        <v>8729</v>
      </c>
      <c r="N3568" s="5">
        <v>5.2013904000155E13</v>
      </c>
      <c r="O3568" s="1" t="s">
        <v>1072</v>
      </c>
      <c r="P3568" s="1" t="s">
        <v>8730</v>
      </c>
      <c r="Q3568" s="5">
        <v>8.0</v>
      </c>
      <c r="R3568" s="15">
        <v>45509.0</v>
      </c>
      <c r="S3568" s="5">
        <v>1.0</v>
      </c>
      <c r="T3568" s="10"/>
      <c r="U3568" s="5">
        <v>105.0</v>
      </c>
      <c r="V3568" s="15">
        <v>45168.0</v>
      </c>
      <c r="W3568" s="5">
        <v>161001.0</v>
      </c>
      <c r="X3568" s="1" t="s">
        <v>8731</v>
      </c>
      <c r="Y3568" s="1" t="s">
        <v>1075</v>
      </c>
      <c r="Z3568" s="1" t="s">
        <v>8732</v>
      </c>
      <c r="AA3568" s="5">
        <v>1885.0</v>
      </c>
      <c r="AB3568" s="1" t="s">
        <v>8733</v>
      </c>
      <c r="AC3568" s="1" t="s">
        <v>8734</v>
      </c>
      <c r="AD3568" s="5">
        <v>7.688E7</v>
      </c>
      <c r="AE3568" s="1" t="s">
        <v>1313</v>
      </c>
      <c r="AF3568" s="5">
        <v>4.0</v>
      </c>
      <c r="AG3568" s="5">
        <v>69.0</v>
      </c>
      <c r="AH3568" s="5">
        <v>9.2564655E7</v>
      </c>
      <c r="AI3568" s="5">
        <v>69.0</v>
      </c>
      <c r="AJ3568" s="5">
        <v>9.2222619E7</v>
      </c>
      <c r="AK3568" s="10"/>
      <c r="AL3568" s="10"/>
      <c r="AM3568" s="1" t="s">
        <v>8735</v>
      </c>
      <c r="AN3568" s="10"/>
      <c r="AO3568" s="10"/>
      <c r="AP3568" s="1" t="s">
        <v>8736</v>
      </c>
    </row>
    <row r="3569">
      <c r="A3569" s="1" t="s">
        <v>4752</v>
      </c>
      <c r="B3569" s="14">
        <v>46177.0</v>
      </c>
      <c r="C3569" s="1" t="s">
        <v>4903</v>
      </c>
      <c r="D3569" s="5">
        <v>3.6297810002576E13</v>
      </c>
      <c r="E3569" s="1" t="s">
        <v>4752</v>
      </c>
      <c r="F3569" s="1" t="s">
        <v>1097</v>
      </c>
      <c r="G3569" s="1" t="s">
        <v>4761</v>
      </c>
      <c r="H3569" s="1" t="s">
        <v>19096</v>
      </c>
      <c r="I3569" s="5">
        <v>101.0</v>
      </c>
      <c r="J3569" s="1" t="s">
        <v>4759</v>
      </c>
      <c r="K3569" s="1" t="s">
        <v>4900</v>
      </c>
      <c r="L3569" s="1" t="s">
        <v>8196</v>
      </c>
      <c r="M3569" s="1" t="s">
        <v>4902</v>
      </c>
      <c r="N3569" s="5">
        <v>3.6297810002576E13</v>
      </c>
      <c r="O3569" s="1" t="s">
        <v>1103</v>
      </c>
      <c r="P3569" s="10"/>
      <c r="Q3569" s="5">
        <v>2.0</v>
      </c>
      <c r="R3569" s="15">
        <v>44461.0</v>
      </c>
      <c r="S3569" s="5">
        <v>0.0</v>
      </c>
      <c r="T3569" s="10"/>
      <c r="U3569" s="10"/>
      <c r="V3569" s="15">
        <v>44461.0</v>
      </c>
      <c r="W3569" s="5">
        <v>230600.0</v>
      </c>
      <c r="X3569" s="1" t="s">
        <v>8197</v>
      </c>
      <c r="Y3569" s="1" t="s">
        <v>1090</v>
      </c>
      <c r="Z3569" s="1" t="s">
        <v>8198</v>
      </c>
      <c r="AA3569" s="5">
        <v>400.0</v>
      </c>
      <c r="AB3569" s="10"/>
      <c r="AC3569" s="1" t="s">
        <v>8199</v>
      </c>
      <c r="AD3569" s="5">
        <v>3.926E7</v>
      </c>
      <c r="AE3569" s="1" t="s">
        <v>1205</v>
      </c>
      <c r="AF3569" s="5">
        <v>5415.0</v>
      </c>
      <c r="AG3569" s="5">
        <v>27.0</v>
      </c>
      <c r="AH3569" s="5">
        <v>3.3139E7</v>
      </c>
      <c r="AI3569" s="10"/>
      <c r="AJ3569" s="10"/>
      <c r="AK3569" s="10"/>
      <c r="AL3569" s="10"/>
      <c r="AM3569" s="1" t="s">
        <v>8200</v>
      </c>
      <c r="AN3569" s="10"/>
      <c r="AO3569" s="10"/>
      <c r="AP3569" s="1" t="s">
        <v>8201</v>
      </c>
    </row>
    <row r="3570">
      <c r="A3570" s="1" t="s">
        <v>4752</v>
      </c>
      <c r="B3570" s="16">
        <v>45950.0</v>
      </c>
      <c r="C3570" s="1" t="s">
        <v>8746</v>
      </c>
      <c r="D3570" s="5">
        <v>2.640577000193E12</v>
      </c>
      <c r="E3570" s="1" t="s">
        <v>4752</v>
      </c>
      <c r="F3570" s="1" t="s">
        <v>1097</v>
      </c>
      <c r="G3570" s="1" t="s">
        <v>4761</v>
      </c>
      <c r="H3570" s="1" t="s">
        <v>19097</v>
      </c>
      <c r="I3570" s="5">
        <v>101.0</v>
      </c>
      <c r="J3570" s="1" t="s">
        <v>4759</v>
      </c>
      <c r="K3570" s="1" t="s">
        <v>8748</v>
      </c>
      <c r="L3570" s="1" t="s">
        <v>8749</v>
      </c>
      <c r="M3570" s="1" t="s">
        <v>8750</v>
      </c>
      <c r="N3570" s="5">
        <v>2.640577000193E12</v>
      </c>
      <c r="O3570" s="1" t="s">
        <v>1072</v>
      </c>
      <c r="P3570" s="10"/>
      <c r="Q3570" s="5">
        <v>2.0</v>
      </c>
      <c r="R3570" s="15">
        <v>38659.0</v>
      </c>
      <c r="S3570" s="5">
        <v>0.0</v>
      </c>
      <c r="T3570" s="10"/>
      <c r="U3570" s="10"/>
      <c r="V3570" s="15">
        <v>35993.0</v>
      </c>
      <c r="W3570" s="5">
        <v>161001.0</v>
      </c>
      <c r="X3570" s="1" t="s">
        <v>8751</v>
      </c>
      <c r="Y3570" s="1" t="s">
        <v>1346</v>
      </c>
      <c r="Z3570" s="1" t="s">
        <v>8752</v>
      </c>
      <c r="AA3570" s="1" t="s">
        <v>1120</v>
      </c>
      <c r="AB3570" s="1" t="s">
        <v>8753</v>
      </c>
      <c r="AC3570" s="1" t="s">
        <v>1121</v>
      </c>
      <c r="AD3570" s="5">
        <v>7.949E7</v>
      </c>
      <c r="AE3570" s="1" t="s">
        <v>1940</v>
      </c>
      <c r="AF3570" s="5">
        <v>9809.0</v>
      </c>
      <c r="AG3570" s="5">
        <v>67.0</v>
      </c>
      <c r="AH3570" s="5">
        <v>9.9621738E7</v>
      </c>
      <c r="AI3570" s="10"/>
      <c r="AJ3570" s="10"/>
      <c r="AK3570" s="5">
        <v>67.0</v>
      </c>
      <c r="AL3570" s="5">
        <v>3.2951851E7</v>
      </c>
      <c r="AM3570" s="1" t="s">
        <v>8754</v>
      </c>
      <c r="AN3570" s="10"/>
      <c r="AO3570" s="10"/>
      <c r="AP3570" s="1" t="s">
        <v>8755</v>
      </c>
    </row>
    <row r="3571">
      <c r="A3571" s="1" t="s">
        <v>4752</v>
      </c>
      <c r="B3571" s="14">
        <v>45970.0</v>
      </c>
      <c r="C3571" s="1" t="s">
        <v>12976</v>
      </c>
      <c r="D3571" s="5">
        <v>3.9330892000124E13</v>
      </c>
      <c r="E3571" s="1" t="s">
        <v>4752</v>
      </c>
      <c r="F3571" s="1" t="s">
        <v>1097</v>
      </c>
      <c r="G3571" s="1" t="s">
        <v>4771</v>
      </c>
      <c r="H3571" s="1" t="s">
        <v>19098</v>
      </c>
      <c r="I3571" s="17">
        <v>45528.0</v>
      </c>
      <c r="J3571" s="1" t="s">
        <v>4755</v>
      </c>
      <c r="K3571" s="1" t="s">
        <v>12978</v>
      </c>
      <c r="L3571" s="1" t="s">
        <v>12979</v>
      </c>
      <c r="M3571" s="1" t="s">
        <v>12980</v>
      </c>
      <c r="N3571" s="5">
        <v>3.9330892000124E13</v>
      </c>
      <c r="O3571" s="1" t="s">
        <v>1072</v>
      </c>
      <c r="P3571" s="1" t="s">
        <v>12981</v>
      </c>
      <c r="Q3571" s="5">
        <v>2.0</v>
      </c>
      <c r="R3571" s="15">
        <v>44110.0</v>
      </c>
      <c r="S3571" s="5">
        <v>0.0</v>
      </c>
      <c r="T3571" s="10"/>
      <c r="U3571" s="10"/>
      <c r="V3571" s="15">
        <v>44110.0</v>
      </c>
      <c r="W3571" s="5">
        <v>161099.0</v>
      </c>
      <c r="X3571" s="1" t="s">
        <v>12982</v>
      </c>
      <c r="Y3571" s="1" t="s">
        <v>2655</v>
      </c>
      <c r="Z3571" s="1" t="s">
        <v>12983</v>
      </c>
      <c r="AA3571" s="1" t="s">
        <v>1410</v>
      </c>
      <c r="AB3571" s="10"/>
      <c r="AC3571" s="1" t="s">
        <v>1121</v>
      </c>
      <c r="AD3571" s="5">
        <v>1.379E7</v>
      </c>
      <c r="AE3571" s="1" t="s">
        <v>1079</v>
      </c>
      <c r="AF3571" s="5">
        <v>7117.0</v>
      </c>
      <c r="AG3571" s="5">
        <v>19.0</v>
      </c>
      <c r="AH3571" s="5">
        <v>9.9318214E7</v>
      </c>
      <c r="AI3571" s="10"/>
      <c r="AJ3571" s="10"/>
      <c r="AK3571" s="10"/>
      <c r="AL3571" s="10"/>
      <c r="AM3571" s="1" t="s">
        <v>12984</v>
      </c>
      <c r="AN3571" s="10"/>
      <c r="AO3571" s="10"/>
      <c r="AP3571" s="1" t="s">
        <v>1891</v>
      </c>
    </row>
    <row r="3572">
      <c r="A3572" s="1" t="s">
        <v>4752</v>
      </c>
      <c r="B3572" s="16">
        <v>45971.0</v>
      </c>
      <c r="C3572" s="1" t="s">
        <v>19099</v>
      </c>
      <c r="D3572" s="5">
        <v>5.2596005000122E13</v>
      </c>
      <c r="E3572" s="1" t="s">
        <v>4752</v>
      </c>
      <c r="F3572" s="1" t="s">
        <v>1097</v>
      </c>
      <c r="G3572" s="1" t="s">
        <v>4761</v>
      </c>
      <c r="H3572" s="1" t="s">
        <v>19100</v>
      </c>
      <c r="I3572" s="5">
        <v>101.0</v>
      </c>
      <c r="J3572" s="1" t="s">
        <v>4759</v>
      </c>
      <c r="K3572" s="1" t="s">
        <v>19101</v>
      </c>
      <c r="L3572" s="1" t="s">
        <v>19102</v>
      </c>
      <c r="M3572" s="1" t="s">
        <v>19103</v>
      </c>
      <c r="N3572" s="5">
        <v>5.2596005000122E13</v>
      </c>
      <c r="O3572" s="1" t="s">
        <v>1072</v>
      </c>
      <c r="P3572" s="10"/>
      <c r="Q3572" s="5">
        <v>2.0</v>
      </c>
      <c r="R3572" s="15">
        <v>45218.0</v>
      </c>
      <c r="S3572" s="5">
        <v>0.0</v>
      </c>
      <c r="T3572" s="10"/>
      <c r="U3572" s="5">
        <v>105.0</v>
      </c>
      <c r="V3572" s="15">
        <v>45218.0</v>
      </c>
      <c r="W3572" s="5">
        <v>161001.0</v>
      </c>
      <c r="X3572" s="1" t="s">
        <v>2267</v>
      </c>
      <c r="Y3572" s="1" t="s">
        <v>1075</v>
      </c>
      <c r="Z3572" s="1" t="s">
        <v>19104</v>
      </c>
      <c r="AA3572" s="5">
        <v>141.0</v>
      </c>
      <c r="AB3572" s="1" t="s">
        <v>19105</v>
      </c>
      <c r="AC3572" s="1" t="s">
        <v>1076</v>
      </c>
      <c r="AD3572" s="5">
        <v>9.701504E7</v>
      </c>
      <c r="AE3572" s="1" t="s">
        <v>1277</v>
      </c>
      <c r="AF3572" s="5">
        <v>8841.0</v>
      </c>
      <c r="AG3572" s="5">
        <v>55.0</v>
      </c>
      <c r="AH3572" s="5">
        <v>3.0268681E7</v>
      </c>
      <c r="AI3572" s="5">
        <v>0.0</v>
      </c>
      <c r="AJ3572" s="5">
        <v>0.0</v>
      </c>
      <c r="AK3572" s="10"/>
      <c r="AL3572" s="10"/>
      <c r="AM3572" s="1" t="s">
        <v>19106</v>
      </c>
      <c r="AN3572" s="10"/>
      <c r="AO3572" s="10"/>
      <c r="AP3572" s="1" t="s">
        <v>1741</v>
      </c>
    </row>
    <row r="3573">
      <c r="A3573" s="1" t="s">
        <v>4752</v>
      </c>
      <c r="B3573" s="14">
        <v>45969.0</v>
      </c>
      <c r="C3573" s="1" t="s">
        <v>19107</v>
      </c>
      <c r="D3573" s="5">
        <v>2.3853876000186E13</v>
      </c>
      <c r="E3573" s="1" t="s">
        <v>4752</v>
      </c>
      <c r="F3573" s="1" t="s">
        <v>1097</v>
      </c>
      <c r="G3573" s="1" t="s">
        <v>4761</v>
      </c>
      <c r="H3573" s="1" t="s">
        <v>19108</v>
      </c>
      <c r="I3573" s="5">
        <v>101.0</v>
      </c>
      <c r="J3573" s="1" t="s">
        <v>4759</v>
      </c>
      <c r="K3573" s="1" t="s">
        <v>19109</v>
      </c>
      <c r="L3573" s="1" t="s">
        <v>19110</v>
      </c>
      <c r="M3573" s="1" t="s">
        <v>19111</v>
      </c>
      <c r="N3573" s="5">
        <v>2.3853876000186E13</v>
      </c>
      <c r="O3573" s="1" t="s">
        <v>1072</v>
      </c>
      <c r="P3573" s="10"/>
      <c r="Q3573" s="5">
        <v>2.0</v>
      </c>
      <c r="R3573" s="15">
        <v>42354.0</v>
      </c>
      <c r="S3573" s="5">
        <v>0.0</v>
      </c>
      <c r="T3573" s="10"/>
      <c r="U3573" s="10"/>
      <c r="V3573" s="15">
        <v>42354.0</v>
      </c>
      <c r="W3573" s="5">
        <v>113000.0</v>
      </c>
      <c r="X3573" s="1" t="s">
        <v>19112</v>
      </c>
      <c r="Y3573" s="1" t="s">
        <v>2655</v>
      </c>
      <c r="Z3573" s="1" t="s">
        <v>19113</v>
      </c>
      <c r="AA3573" s="1" t="s">
        <v>1410</v>
      </c>
      <c r="AB3573" s="10"/>
      <c r="AC3573" s="1" t="s">
        <v>19114</v>
      </c>
      <c r="AD3573" s="5">
        <v>1.786E7</v>
      </c>
      <c r="AE3573" s="1" t="s">
        <v>1079</v>
      </c>
      <c r="AF3573" s="5">
        <v>6799.0</v>
      </c>
      <c r="AG3573" s="5">
        <v>18.0</v>
      </c>
      <c r="AH3573" s="5">
        <v>3.8621335E7</v>
      </c>
      <c r="AI3573" s="5">
        <v>18.0</v>
      </c>
      <c r="AJ3573" s="5">
        <v>3.8621386E7</v>
      </c>
      <c r="AK3573" s="5">
        <v>18.0</v>
      </c>
      <c r="AL3573" s="5">
        <v>3.8621335E7</v>
      </c>
      <c r="AM3573" s="1" t="s">
        <v>19115</v>
      </c>
      <c r="AN3573" s="10"/>
      <c r="AO3573" s="10"/>
      <c r="AP3573" s="1" t="s">
        <v>10441</v>
      </c>
    </row>
    <row r="3574">
      <c r="A3574" s="1" t="s">
        <v>4752</v>
      </c>
      <c r="B3574" s="16">
        <v>46338.0</v>
      </c>
      <c r="C3574" s="1" t="s">
        <v>4935</v>
      </c>
      <c r="D3574" s="5">
        <v>5.1333678000127E13</v>
      </c>
      <c r="E3574" s="1" t="s">
        <v>4752</v>
      </c>
      <c r="F3574" s="1" t="s">
        <v>1097</v>
      </c>
      <c r="G3574" s="1" t="s">
        <v>4761</v>
      </c>
      <c r="H3574" s="1" t="s">
        <v>19116</v>
      </c>
      <c r="I3574" s="5">
        <v>101.0</v>
      </c>
      <c r="J3574" s="1" t="s">
        <v>4759</v>
      </c>
      <c r="K3574" s="1" t="s">
        <v>4937</v>
      </c>
      <c r="L3574" s="1" t="s">
        <v>4938</v>
      </c>
      <c r="M3574" s="1" t="s">
        <v>4939</v>
      </c>
      <c r="N3574" s="5">
        <v>5.1333678000127E13</v>
      </c>
      <c r="O3574" s="1" t="s">
        <v>1072</v>
      </c>
      <c r="P3574" s="10"/>
      <c r="Q3574" s="5">
        <v>2.0</v>
      </c>
      <c r="R3574" s="15">
        <v>45114.0</v>
      </c>
      <c r="S3574" s="5">
        <v>0.0</v>
      </c>
      <c r="T3574" s="10"/>
      <c r="U3574" s="5">
        <v>105.0</v>
      </c>
      <c r="V3574" s="15">
        <v>45114.0</v>
      </c>
      <c r="W3574" s="5">
        <v>4753900.0</v>
      </c>
      <c r="X3574" s="1" t="s">
        <v>4940</v>
      </c>
      <c r="Y3574" s="1" t="s">
        <v>1090</v>
      </c>
      <c r="Z3574" s="1" t="s">
        <v>4941</v>
      </c>
      <c r="AA3574" s="5">
        <v>3650.0</v>
      </c>
      <c r="AB3574" s="1" t="s">
        <v>4942</v>
      </c>
      <c r="AC3574" s="1" t="s">
        <v>4943</v>
      </c>
      <c r="AD3574" s="5">
        <v>6.5903075E7</v>
      </c>
      <c r="AE3574" s="1" t="s">
        <v>28</v>
      </c>
      <c r="AF3574" s="5">
        <v>803.0</v>
      </c>
      <c r="AG3574" s="5">
        <v>99.0</v>
      </c>
      <c r="AH3574" s="5">
        <v>8.4019898E7</v>
      </c>
      <c r="AI3574" s="10"/>
      <c r="AJ3574" s="10"/>
      <c r="AK3574" s="10"/>
      <c r="AL3574" s="10"/>
      <c r="AM3574" s="1" t="s">
        <v>4944</v>
      </c>
      <c r="AN3574" s="10"/>
      <c r="AO3574" s="10"/>
      <c r="AP3574" s="1" t="s">
        <v>4945</v>
      </c>
    </row>
    <row r="3575">
      <c r="A3575" s="1" t="s">
        <v>4752</v>
      </c>
      <c r="B3575" s="14">
        <v>46223.0</v>
      </c>
      <c r="C3575" s="1" t="s">
        <v>9376</v>
      </c>
      <c r="D3575" s="5">
        <v>4.450427000738E12</v>
      </c>
      <c r="E3575" s="1" t="s">
        <v>4752</v>
      </c>
      <c r="F3575" s="1" t="s">
        <v>1097</v>
      </c>
      <c r="G3575" s="1" t="s">
        <v>5323</v>
      </c>
      <c r="H3575" s="1" t="s">
        <v>19117</v>
      </c>
      <c r="I3575" s="5">
        <v>105.0</v>
      </c>
      <c r="J3575" s="1" t="s">
        <v>4759</v>
      </c>
      <c r="K3575" s="1" t="s">
        <v>4949</v>
      </c>
      <c r="L3575" s="1" t="s">
        <v>9378</v>
      </c>
      <c r="M3575" s="1" t="s">
        <v>4951</v>
      </c>
      <c r="N3575" s="5">
        <v>4.450427000738E12</v>
      </c>
      <c r="O3575" s="1" t="s">
        <v>1103</v>
      </c>
      <c r="P3575" s="1" t="s">
        <v>4947</v>
      </c>
      <c r="Q3575" s="5">
        <v>2.0</v>
      </c>
      <c r="R3575" s="15">
        <v>44151.0</v>
      </c>
      <c r="S3575" s="5">
        <v>0.0</v>
      </c>
      <c r="T3575" s="10"/>
      <c r="U3575" s="10"/>
      <c r="V3575" s="15">
        <v>44151.0</v>
      </c>
      <c r="W3575" s="5">
        <v>210101.0</v>
      </c>
      <c r="X3575" s="1" t="s">
        <v>4952</v>
      </c>
      <c r="Y3575" s="1" t="s">
        <v>1075</v>
      </c>
      <c r="Z3575" s="1" t="s">
        <v>9379</v>
      </c>
      <c r="AA3575" s="5">
        <v>637.0</v>
      </c>
      <c r="AB3575" s="10"/>
      <c r="AC3575" s="1" t="s">
        <v>1078</v>
      </c>
      <c r="AD3575" s="5">
        <v>8.49E7</v>
      </c>
      <c r="AE3575" s="1" t="s">
        <v>1231</v>
      </c>
      <c r="AF3575" s="5">
        <v>7589.0</v>
      </c>
      <c r="AG3575" s="5">
        <v>15.0</v>
      </c>
      <c r="AH3575" s="5">
        <v>3.5111111E7</v>
      </c>
      <c r="AI3575" s="10"/>
      <c r="AJ3575" s="10"/>
      <c r="AK3575" s="10"/>
      <c r="AL3575" s="10"/>
      <c r="AM3575" s="1" t="s">
        <v>4955</v>
      </c>
      <c r="AN3575" s="10"/>
      <c r="AO3575" s="10"/>
      <c r="AP3575" s="1" t="s">
        <v>9380</v>
      </c>
    </row>
    <row r="3576">
      <c r="A3576" s="1" t="s">
        <v>4752</v>
      </c>
      <c r="B3576" s="16">
        <v>45955.0</v>
      </c>
      <c r="C3576" s="1" t="s">
        <v>10975</v>
      </c>
      <c r="D3576" s="5">
        <v>4.034845800015E13</v>
      </c>
      <c r="E3576" s="1" t="s">
        <v>4752</v>
      </c>
      <c r="F3576" s="1" t="s">
        <v>1097</v>
      </c>
      <c r="G3576" s="1" t="s">
        <v>4898</v>
      </c>
      <c r="H3576" s="1" t="s">
        <v>19118</v>
      </c>
      <c r="I3576" s="5">
        <v>78.0</v>
      </c>
      <c r="J3576" s="1" t="s">
        <v>4759</v>
      </c>
      <c r="K3576" s="1" t="s">
        <v>10977</v>
      </c>
      <c r="L3576" s="1" t="s">
        <v>10978</v>
      </c>
      <c r="M3576" s="1" t="s">
        <v>10979</v>
      </c>
      <c r="N3576" s="5">
        <v>4.034845800015E13</v>
      </c>
      <c r="O3576" s="1" t="s">
        <v>1072</v>
      </c>
      <c r="P3576" s="10"/>
      <c r="Q3576" s="5">
        <v>2.0</v>
      </c>
      <c r="R3576" s="15">
        <v>44207.0</v>
      </c>
      <c r="S3576" s="5">
        <v>0.0</v>
      </c>
      <c r="T3576" s="10"/>
      <c r="U3576" s="10"/>
      <c r="V3576" s="15">
        <v>44207.0</v>
      </c>
      <c r="W3576" s="5">
        <v>8219999.0</v>
      </c>
      <c r="X3576" s="1" t="s">
        <v>10980</v>
      </c>
      <c r="Y3576" s="1" t="s">
        <v>1075</v>
      </c>
      <c r="Z3576" s="1" t="s">
        <v>10981</v>
      </c>
      <c r="AA3576" s="5">
        <v>121.0</v>
      </c>
      <c r="AB3576" s="1" t="s">
        <v>4069</v>
      </c>
      <c r="AC3576" s="1" t="s">
        <v>10982</v>
      </c>
      <c r="AD3576" s="5">
        <v>1.3480384E7</v>
      </c>
      <c r="AE3576" s="1" t="s">
        <v>1079</v>
      </c>
      <c r="AF3576" s="5">
        <v>6639.0</v>
      </c>
      <c r="AG3576" s="5">
        <v>19.0</v>
      </c>
      <c r="AH3576" s="5">
        <v>3.4429007E7</v>
      </c>
      <c r="AI3576" s="10"/>
      <c r="AJ3576" s="10"/>
      <c r="AK3576" s="10"/>
      <c r="AL3576" s="10"/>
      <c r="AM3576" s="1" t="s">
        <v>10983</v>
      </c>
      <c r="AN3576" s="10"/>
      <c r="AO3576" s="10"/>
      <c r="AP3576" s="1" t="s">
        <v>1218</v>
      </c>
    </row>
    <row r="3577">
      <c r="A3577" s="1" t="s">
        <v>4752</v>
      </c>
      <c r="B3577" s="14">
        <v>46063.0</v>
      </c>
      <c r="C3577" s="1" t="s">
        <v>15342</v>
      </c>
      <c r="D3577" s="5">
        <v>5.3795393000133E13</v>
      </c>
      <c r="E3577" s="1" t="s">
        <v>4752</v>
      </c>
      <c r="F3577" s="1" t="s">
        <v>1097</v>
      </c>
      <c r="G3577" s="1" t="s">
        <v>4799</v>
      </c>
      <c r="H3577" s="1" t="s">
        <v>19119</v>
      </c>
      <c r="I3577" s="5">
        <v>58.0</v>
      </c>
      <c r="J3577" s="1" t="s">
        <v>4759</v>
      </c>
      <c r="K3577" s="1" t="s">
        <v>15344</v>
      </c>
      <c r="L3577" s="1" t="s">
        <v>15345</v>
      </c>
      <c r="M3577" s="1" t="s">
        <v>15346</v>
      </c>
      <c r="N3577" s="5">
        <v>5.3795393000133E13</v>
      </c>
      <c r="O3577" s="1" t="s">
        <v>1072</v>
      </c>
      <c r="P3577" s="10"/>
      <c r="Q3577" s="5">
        <v>2.0</v>
      </c>
      <c r="R3577" s="15">
        <v>45327.0</v>
      </c>
      <c r="S3577" s="5">
        <v>0.0</v>
      </c>
      <c r="T3577" s="10"/>
      <c r="U3577" s="10"/>
      <c r="V3577" s="15">
        <v>45327.0</v>
      </c>
      <c r="W3577" s="5">
        <v>161001.0</v>
      </c>
      <c r="X3577" s="10"/>
      <c r="Y3577" s="1" t="s">
        <v>1075</v>
      </c>
      <c r="Z3577" s="1" t="s">
        <v>15347</v>
      </c>
      <c r="AA3577" s="5">
        <v>242.0</v>
      </c>
      <c r="AB3577" s="10"/>
      <c r="AC3577" s="1" t="s">
        <v>15348</v>
      </c>
      <c r="AD3577" s="5">
        <v>1.980041E7</v>
      </c>
      <c r="AE3577" s="1" t="s">
        <v>1079</v>
      </c>
      <c r="AF3577" s="5">
        <v>6179.0</v>
      </c>
      <c r="AG3577" s="5">
        <v>18.0</v>
      </c>
      <c r="AH3577" s="5">
        <v>3.3212998E7</v>
      </c>
      <c r="AI3577" s="5">
        <v>18.0</v>
      </c>
      <c r="AJ3577" s="5">
        <v>3.3413215E7</v>
      </c>
      <c r="AK3577" s="10"/>
      <c r="AL3577" s="10"/>
      <c r="AM3577" s="1" t="s">
        <v>15349</v>
      </c>
      <c r="AN3577" s="10"/>
      <c r="AO3577" s="10"/>
      <c r="AP3577" s="1" t="s">
        <v>8208</v>
      </c>
    </row>
    <row r="3578">
      <c r="A3578" s="1" t="s">
        <v>4752</v>
      </c>
      <c r="B3578" s="14">
        <v>46332.0</v>
      </c>
      <c r="C3578" s="1" t="s">
        <v>6934</v>
      </c>
      <c r="D3578" s="5">
        <v>4.7604717000106E13</v>
      </c>
      <c r="E3578" s="1" t="s">
        <v>4752</v>
      </c>
      <c r="F3578" s="1" t="s">
        <v>1097</v>
      </c>
      <c r="G3578" s="1" t="s">
        <v>6452</v>
      </c>
      <c r="H3578" s="1" t="s">
        <v>19120</v>
      </c>
      <c r="I3578" s="5">
        <v>103.0</v>
      </c>
      <c r="J3578" s="1" t="s">
        <v>4759</v>
      </c>
      <c r="K3578" s="1" t="s">
        <v>6937</v>
      </c>
      <c r="L3578" s="1" t="s">
        <v>6938</v>
      </c>
      <c r="M3578" s="1" t="s">
        <v>6939</v>
      </c>
      <c r="N3578" s="5">
        <v>4.7604717000106E13</v>
      </c>
      <c r="O3578" s="1" t="s">
        <v>1072</v>
      </c>
      <c r="P3578" s="1" t="s">
        <v>6934</v>
      </c>
      <c r="Q3578" s="5">
        <v>2.0</v>
      </c>
      <c r="R3578" s="15">
        <v>44790.0</v>
      </c>
      <c r="S3578" s="5">
        <v>0.0</v>
      </c>
      <c r="T3578" s="10"/>
      <c r="U3578" s="5">
        <v>105.0</v>
      </c>
      <c r="V3578" s="15">
        <v>44790.0</v>
      </c>
      <c r="W3578" s="5">
        <v>161001.0</v>
      </c>
      <c r="X3578" s="1" t="s">
        <v>6940</v>
      </c>
      <c r="Y3578" s="1" t="s">
        <v>1090</v>
      </c>
      <c r="Z3578" s="1" t="s">
        <v>6941</v>
      </c>
      <c r="AA3578" s="5">
        <v>1831.0</v>
      </c>
      <c r="AB3578" s="1" t="s">
        <v>6942</v>
      </c>
      <c r="AC3578" s="1" t="s">
        <v>2349</v>
      </c>
      <c r="AD3578" s="5">
        <v>7.78171E7</v>
      </c>
      <c r="AE3578" s="1" t="s">
        <v>1568</v>
      </c>
      <c r="AF3578" s="5">
        <v>9241.0</v>
      </c>
      <c r="AG3578" s="5">
        <v>63.0</v>
      </c>
      <c r="AH3578" s="5">
        <v>9.2609542E7</v>
      </c>
      <c r="AI3578" s="10"/>
      <c r="AJ3578" s="10"/>
      <c r="AK3578" s="5">
        <v>63.0</v>
      </c>
      <c r="AL3578" s="5">
        <v>9.2609542E7</v>
      </c>
      <c r="AM3578" s="1" t="s">
        <v>6943</v>
      </c>
      <c r="AN3578" s="10"/>
      <c r="AO3578" s="10"/>
      <c r="AP3578" s="1" t="s">
        <v>3052</v>
      </c>
    </row>
    <row r="3579">
      <c r="A3579" s="1" t="s">
        <v>4752</v>
      </c>
      <c r="B3579" s="14">
        <v>46332.0</v>
      </c>
      <c r="C3579" s="1" t="s">
        <v>6934</v>
      </c>
      <c r="D3579" s="5">
        <v>4.7604717000106E13</v>
      </c>
      <c r="E3579" s="1" t="s">
        <v>4752</v>
      </c>
      <c r="F3579" s="1" t="s">
        <v>1097</v>
      </c>
      <c r="G3579" s="1" t="s">
        <v>6452</v>
      </c>
      <c r="H3579" s="1" t="s">
        <v>19121</v>
      </c>
      <c r="I3579" s="5">
        <v>103.0</v>
      </c>
      <c r="J3579" s="1" t="s">
        <v>4759</v>
      </c>
      <c r="K3579" s="1" t="s">
        <v>6937</v>
      </c>
      <c r="L3579" s="1" t="s">
        <v>6938</v>
      </c>
      <c r="M3579" s="1" t="s">
        <v>6939</v>
      </c>
      <c r="N3579" s="5">
        <v>4.7604717000106E13</v>
      </c>
      <c r="O3579" s="1" t="s">
        <v>1072</v>
      </c>
      <c r="P3579" s="1" t="s">
        <v>6934</v>
      </c>
      <c r="Q3579" s="5">
        <v>2.0</v>
      </c>
      <c r="R3579" s="15">
        <v>44790.0</v>
      </c>
      <c r="S3579" s="5">
        <v>0.0</v>
      </c>
      <c r="T3579" s="10"/>
      <c r="U3579" s="5">
        <v>105.0</v>
      </c>
      <c r="V3579" s="15">
        <v>44790.0</v>
      </c>
      <c r="W3579" s="5">
        <v>161001.0</v>
      </c>
      <c r="X3579" s="1" t="s">
        <v>6940</v>
      </c>
      <c r="Y3579" s="1" t="s">
        <v>1090</v>
      </c>
      <c r="Z3579" s="1" t="s">
        <v>6941</v>
      </c>
      <c r="AA3579" s="5">
        <v>1831.0</v>
      </c>
      <c r="AB3579" s="1" t="s">
        <v>6942</v>
      </c>
      <c r="AC3579" s="1" t="s">
        <v>2349</v>
      </c>
      <c r="AD3579" s="5">
        <v>7.78171E7</v>
      </c>
      <c r="AE3579" s="1" t="s">
        <v>1568</v>
      </c>
      <c r="AF3579" s="5">
        <v>9241.0</v>
      </c>
      <c r="AG3579" s="5">
        <v>63.0</v>
      </c>
      <c r="AH3579" s="5">
        <v>9.2609542E7</v>
      </c>
      <c r="AI3579" s="10"/>
      <c r="AJ3579" s="10"/>
      <c r="AK3579" s="5">
        <v>63.0</v>
      </c>
      <c r="AL3579" s="5">
        <v>9.2609542E7</v>
      </c>
      <c r="AM3579" s="1" t="s">
        <v>6943</v>
      </c>
      <c r="AN3579" s="10"/>
      <c r="AO3579" s="10"/>
      <c r="AP3579" s="1" t="s">
        <v>3052</v>
      </c>
    </row>
    <row r="3580">
      <c r="A3580" s="1" t="s">
        <v>4752</v>
      </c>
      <c r="B3580" s="14">
        <v>46094.0</v>
      </c>
      <c r="C3580" s="1" t="s">
        <v>11487</v>
      </c>
      <c r="D3580" s="5">
        <v>5.3113419000116E13</v>
      </c>
      <c r="E3580" s="1" t="s">
        <v>4752</v>
      </c>
      <c r="F3580" s="1" t="s">
        <v>1097</v>
      </c>
      <c r="G3580" s="1" t="s">
        <v>4761</v>
      </c>
      <c r="H3580" s="1" t="s">
        <v>11488</v>
      </c>
      <c r="I3580" s="5">
        <v>101.0</v>
      </c>
      <c r="J3580" s="1" t="s">
        <v>4759</v>
      </c>
      <c r="K3580" s="1" t="s">
        <v>11489</v>
      </c>
      <c r="L3580" s="1" t="s">
        <v>11490</v>
      </c>
      <c r="M3580" s="1" t="s">
        <v>11491</v>
      </c>
      <c r="N3580" s="5">
        <v>5.3113419000116E13</v>
      </c>
      <c r="O3580" s="1" t="s">
        <v>1072</v>
      </c>
      <c r="P3580" s="10"/>
      <c r="Q3580" s="5">
        <v>2.0</v>
      </c>
      <c r="R3580" s="15">
        <v>45266.0</v>
      </c>
      <c r="S3580" s="5">
        <v>0.0</v>
      </c>
      <c r="T3580" s="10"/>
      <c r="U3580" s="5">
        <v>105.0</v>
      </c>
      <c r="V3580" s="15">
        <v>45266.0</v>
      </c>
      <c r="W3580" s="5">
        <v>161001.0</v>
      </c>
      <c r="X3580" s="1" t="s">
        <v>4175</v>
      </c>
      <c r="Y3580" s="1" t="s">
        <v>2646</v>
      </c>
      <c r="Z3580" s="1" t="s">
        <v>11492</v>
      </c>
      <c r="AA3580" s="1" t="s">
        <v>1120</v>
      </c>
      <c r="AB3580" s="10"/>
      <c r="AC3580" s="1" t="s">
        <v>2000</v>
      </c>
      <c r="AD3580" s="5">
        <v>9.8865E7</v>
      </c>
      <c r="AE3580" s="1" t="s">
        <v>1277</v>
      </c>
      <c r="AF3580" s="5">
        <v>7341.0</v>
      </c>
      <c r="AG3580" s="5">
        <v>55.0</v>
      </c>
      <c r="AH3580" s="5">
        <v>9.6272575E7</v>
      </c>
      <c r="AI3580" s="5">
        <v>0.0</v>
      </c>
      <c r="AJ3580" s="5">
        <v>0.0</v>
      </c>
      <c r="AK3580" s="10"/>
      <c r="AL3580" s="10"/>
      <c r="AM3580" s="1" t="s">
        <v>11493</v>
      </c>
      <c r="AN3580" s="10"/>
      <c r="AO3580" s="10"/>
      <c r="AP3580" s="1" t="s">
        <v>11494</v>
      </c>
    </row>
    <row r="3581">
      <c r="A3581" s="1" t="s">
        <v>4752</v>
      </c>
      <c r="B3581" s="14">
        <v>46225.0</v>
      </c>
      <c r="C3581" s="1" t="s">
        <v>6183</v>
      </c>
      <c r="D3581" s="5">
        <v>1.766232900011E13</v>
      </c>
      <c r="E3581" s="1" t="s">
        <v>4752</v>
      </c>
      <c r="F3581" s="1" t="s">
        <v>1097</v>
      </c>
      <c r="G3581" s="1" t="s">
        <v>4761</v>
      </c>
      <c r="H3581" s="1" t="s">
        <v>19122</v>
      </c>
      <c r="I3581" s="5">
        <v>101.0</v>
      </c>
      <c r="J3581" s="1" t="s">
        <v>4759</v>
      </c>
      <c r="K3581" s="1" t="s">
        <v>6186</v>
      </c>
      <c r="L3581" s="1" t="s">
        <v>6187</v>
      </c>
      <c r="M3581" s="1" t="s">
        <v>6188</v>
      </c>
      <c r="N3581" s="5">
        <v>1.766232900011E13</v>
      </c>
      <c r="O3581" s="1" t="s">
        <v>1072</v>
      </c>
      <c r="P3581" s="1" t="s">
        <v>6189</v>
      </c>
      <c r="Q3581" s="5">
        <v>2.0</v>
      </c>
      <c r="R3581" s="15">
        <v>41333.0</v>
      </c>
      <c r="S3581" s="5">
        <v>0.0</v>
      </c>
      <c r="T3581" s="10"/>
      <c r="U3581" s="10"/>
      <c r="V3581" s="15">
        <v>41333.0</v>
      </c>
      <c r="W3581" s="5">
        <v>161099.0</v>
      </c>
      <c r="X3581" s="1" t="s">
        <v>6190</v>
      </c>
      <c r="Y3581" s="1" t="s">
        <v>1075</v>
      </c>
      <c r="Z3581" s="1" t="s">
        <v>6191</v>
      </c>
      <c r="AA3581" s="5">
        <v>1008.0</v>
      </c>
      <c r="AB3581" s="1" t="s">
        <v>2013</v>
      </c>
      <c r="AC3581" s="1" t="s">
        <v>6192</v>
      </c>
      <c r="AD3581" s="5">
        <v>6.590103E7</v>
      </c>
      <c r="AE3581" s="1" t="s">
        <v>28</v>
      </c>
      <c r="AF3581" s="5">
        <v>803.0</v>
      </c>
      <c r="AG3581" s="5">
        <v>99.0</v>
      </c>
      <c r="AH3581" s="5">
        <v>3.5250899E7</v>
      </c>
      <c r="AI3581" s="5">
        <v>99.0</v>
      </c>
      <c r="AJ3581" s="5">
        <v>8.8370739E7</v>
      </c>
      <c r="AK3581" s="10"/>
      <c r="AL3581" s="10"/>
      <c r="AM3581" s="1" t="s">
        <v>6193</v>
      </c>
      <c r="AN3581" s="10"/>
      <c r="AO3581" s="10"/>
      <c r="AP3581" s="1" t="s">
        <v>4945</v>
      </c>
    </row>
    <row r="3582">
      <c r="A3582" s="1" t="s">
        <v>4752</v>
      </c>
      <c r="B3582" s="14">
        <v>46032.0</v>
      </c>
      <c r="C3582" s="1" t="s">
        <v>6956</v>
      </c>
      <c r="D3582" s="5">
        <v>4.6759264000124E13</v>
      </c>
      <c r="E3582" s="1" t="s">
        <v>4752</v>
      </c>
      <c r="F3582" s="1" t="s">
        <v>6127</v>
      </c>
      <c r="G3582" s="1" t="s">
        <v>19123</v>
      </c>
      <c r="H3582" s="5">
        <v>8.0021135E7</v>
      </c>
      <c r="I3582" s="5">
        <v>5.0</v>
      </c>
      <c r="J3582" s="1" t="s">
        <v>4755</v>
      </c>
      <c r="K3582" s="1" t="s">
        <v>6958</v>
      </c>
      <c r="L3582" s="1" t="s">
        <v>6959</v>
      </c>
      <c r="M3582" s="1" t="s">
        <v>6960</v>
      </c>
      <c r="N3582" s="5">
        <v>4.6759264000124E13</v>
      </c>
      <c r="O3582" s="1" t="s">
        <v>1072</v>
      </c>
      <c r="P3582" s="1" t="s">
        <v>6961</v>
      </c>
      <c r="Q3582" s="5">
        <v>2.0</v>
      </c>
      <c r="R3582" s="15">
        <v>44725.0</v>
      </c>
      <c r="S3582" s="5">
        <v>0.0</v>
      </c>
      <c r="T3582" s="10"/>
      <c r="U3582" s="5">
        <v>105.0</v>
      </c>
      <c r="V3582" s="15">
        <v>44725.0</v>
      </c>
      <c r="W3582" s="5">
        <v>161001.0</v>
      </c>
      <c r="X3582" s="1" t="s">
        <v>3206</v>
      </c>
      <c r="Y3582" s="1" t="s">
        <v>1090</v>
      </c>
      <c r="Z3582" s="1" t="s">
        <v>6962</v>
      </c>
      <c r="AA3582" s="5">
        <v>2027.0</v>
      </c>
      <c r="AB3582" s="1" t="s">
        <v>6963</v>
      </c>
      <c r="AC3582" s="1" t="s">
        <v>6964</v>
      </c>
      <c r="AD3582" s="5">
        <v>7.955E7</v>
      </c>
      <c r="AE3582" s="1" t="s">
        <v>1940</v>
      </c>
      <c r="AF3582" s="5">
        <v>9803.0</v>
      </c>
      <c r="AG3582" s="5">
        <v>67.0</v>
      </c>
      <c r="AH3582" s="5">
        <v>9.62616E7</v>
      </c>
      <c r="AI3582" s="10"/>
      <c r="AJ3582" s="10"/>
      <c r="AK3582" s="10"/>
      <c r="AL3582" s="10"/>
      <c r="AM3582" s="1" t="s">
        <v>6965</v>
      </c>
      <c r="AN3582" s="10"/>
      <c r="AO3582" s="10"/>
      <c r="AP3582" s="1" t="s">
        <v>1941</v>
      </c>
    </row>
    <row r="3583">
      <c r="A3583" s="1" t="s">
        <v>4752</v>
      </c>
      <c r="B3583" s="14">
        <v>46102.0</v>
      </c>
      <c r="C3583" s="1" t="s">
        <v>9977</v>
      </c>
      <c r="D3583" s="5">
        <v>1.35332330001E13</v>
      </c>
      <c r="E3583" s="1" t="s">
        <v>4752</v>
      </c>
      <c r="F3583" s="1" t="s">
        <v>1097</v>
      </c>
      <c r="G3583" s="1" t="s">
        <v>4761</v>
      </c>
      <c r="H3583" s="1" t="s">
        <v>19124</v>
      </c>
      <c r="I3583" s="5">
        <v>101.0</v>
      </c>
      <c r="J3583" s="1" t="s">
        <v>4759</v>
      </c>
      <c r="K3583" s="1" t="s">
        <v>19125</v>
      </c>
      <c r="L3583" s="1" t="s">
        <v>19126</v>
      </c>
      <c r="M3583" s="1" t="s">
        <v>19127</v>
      </c>
      <c r="N3583" s="5">
        <v>1.35332330001E13</v>
      </c>
      <c r="O3583" s="1" t="s">
        <v>1072</v>
      </c>
      <c r="P3583" s="1" t="s">
        <v>19128</v>
      </c>
      <c r="Q3583" s="5">
        <v>2.0</v>
      </c>
      <c r="R3583" s="15">
        <v>40652.0</v>
      </c>
      <c r="S3583" s="5">
        <v>0.0</v>
      </c>
      <c r="T3583" s="10"/>
      <c r="U3583" s="10"/>
      <c r="V3583" s="15">
        <v>40652.0</v>
      </c>
      <c r="W3583" s="5">
        <v>161001.0</v>
      </c>
      <c r="X3583" s="1" t="s">
        <v>19129</v>
      </c>
      <c r="Y3583" s="1" t="s">
        <v>1090</v>
      </c>
      <c r="Z3583" s="1" t="s">
        <v>19130</v>
      </c>
      <c r="AA3583" s="5">
        <v>1542.0</v>
      </c>
      <c r="AB3583" s="1" t="s">
        <v>19131</v>
      </c>
      <c r="AC3583" s="1" t="s">
        <v>5730</v>
      </c>
      <c r="AD3583" s="5">
        <v>6.54E7</v>
      </c>
      <c r="AE3583" s="1" t="s">
        <v>28</v>
      </c>
      <c r="AF3583" s="5">
        <v>763.0</v>
      </c>
      <c r="AG3583" s="5">
        <v>99.0</v>
      </c>
      <c r="AH3583" s="5">
        <v>8.4534393E7</v>
      </c>
      <c r="AI3583" s="10"/>
      <c r="AJ3583" s="10"/>
      <c r="AK3583" s="10"/>
      <c r="AL3583" s="10"/>
      <c r="AM3583" s="1" t="s">
        <v>19132</v>
      </c>
      <c r="AN3583" s="10"/>
      <c r="AO3583" s="10"/>
      <c r="AP3583" s="1" t="s">
        <v>16632</v>
      </c>
    </row>
    <row r="3584">
      <c r="A3584" s="1" t="s">
        <v>4752</v>
      </c>
      <c r="B3584" s="14">
        <v>46100.0</v>
      </c>
      <c r="C3584" s="1" t="s">
        <v>19133</v>
      </c>
      <c r="D3584" s="5">
        <v>5.3827706000198E13</v>
      </c>
      <c r="E3584" s="1" t="s">
        <v>4752</v>
      </c>
      <c r="F3584" s="1" t="s">
        <v>1097</v>
      </c>
      <c r="G3584" s="1" t="s">
        <v>4761</v>
      </c>
      <c r="H3584" s="1" t="s">
        <v>19134</v>
      </c>
      <c r="I3584" s="5">
        <v>101.0</v>
      </c>
      <c r="J3584" s="1" t="s">
        <v>4759</v>
      </c>
      <c r="K3584" s="1" t="s">
        <v>19135</v>
      </c>
      <c r="L3584" s="1" t="s">
        <v>19136</v>
      </c>
      <c r="M3584" s="1" t="s">
        <v>19137</v>
      </c>
      <c r="N3584" s="5">
        <v>5.3827706000198E13</v>
      </c>
      <c r="O3584" s="1" t="s">
        <v>1072</v>
      </c>
      <c r="P3584" s="1" t="s">
        <v>19138</v>
      </c>
      <c r="Q3584" s="5">
        <v>2.0</v>
      </c>
      <c r="R3584" s="15">
        <v>45328.0</v>
      </c>
      <c r="S3584" s="5">
        <v>0.0</v>
      </c>
      <c r="T3584" s="10"/>
      <c r="U3584" s="5">
        <v>105.0</v>
      </c>
      <c r="V3584" s="15">
        <v>45328.0</v>
      </c>
      <c r="W3584" s="5">
        <v>161001.0</v>
      </c>
      <c r="X3584" s="1" t="s">
        <v>3206</v>
      </c>
      <c r="Y3584" s="1" t="s">
        <v>1090</v>
      </c>
      <c r="Z3584" s="1" t="s">
        <v>16825</v>
      </c>
      <c r="AA3584" s="5">
        <v>246.0</v>
      </c>
      <c r="AB3584" s="10"/>
      <c r="AC3584" s="1" t="s">
        <v>1078</v>
      </c>
      <c r="AD3584" s="5">
        <v>7.978E7</v>
      </c>
      <c r="AE3584" s="1" t="s">
        <v>1940</v>
      </c>
      <c r="AF3584" s="5">
        <v>9037.0</v>
      </c>
      <c r="AG3584" s="5">
        <v>67.0</v>
      </c>
      <c r="AH3584" s="5">
        <v>8.1714575E7</v>
      </c>
      <c r="AI3584" s="5">
        <v>0.0</v>
      </c>
      <c r="AJ3584" s="5">
        <v>0.0</v>
      </c>
      <c r="AK3584" s="10"/>
      <c r="AL3584" s="10"/>
      <c r="AM3584" s="1" t="s">
        <v>19139</v>
      </c>
      <c r="AN3584" s="10"/>
      <c r="AO3584" s="10"/>
      <c r="AP3584" s="1" t="s">
        <v>19140</v>
      </c>
    </row>
    <row r="3585">
      <c r="A3585" s="1" t="s">
        <v>4752</v>
      </c>
      <c r="B3585" s="14">
        <v>46052.0</v>
      </c>
      <c r="C3585" s="1" t="s">
        <v>19141</v>
      </c>
      <c r="D3585" s="5">
        <v>5.244891100018E13</v>
      </c>
      <c r="E3585" s="1" t="s">
        <v>4752</v>
      </c>
      <c r="F3585" s="1" t="s">
        <v>1097</v>
      </c>
      <c r="G3585" s="1" t="s">
        <v>4761</v>
      </c>
      <c r="H3585" s="1" t="s">
        <v>19142</v>
      </c>
      <c r="I3585" s="5">
        <v>101.0</v>
      </c>
      <c r="J3585" s="1" t="s">
        <v>4755</v>
      </c>
      <c r="K3585" s="1" t="s">
        <v>19143</v>
      </c>
      <c r="L3585" s="1" t="s">
        <v>19144</v>
      </c>
      <c r="M3585" s="1" t="s">
        <v>19145</v>
      </c>
      <c r="N3585" s="5">
        <v>5.244891100018E13</v>
      </c>
      <c r="O3585" s="1" t="s">
        <v>1072</v>
      </c>
      <c r="P3585" s="1" t="s">
        <v>19146</v>
      </c>
      <c r="Q3585" s="5">
        <v>2.0</v>
      </c>
      <c r="R3585" s="15">
        <v>45205.0</v>
      </c>
      <c r="S3585" s="5">
        <v>0.0</v>
      </c>
      <c r="T3585" s="10"/>
      <c r="U3585" s="5">
        <v>105.0</v>
      </c>
      <c r="V3585" s="15">
        <v>45205.0</v>
      </c>
      <c r="W3585" s="5">
        <v>161001.0</v>
      </c>
      <c r="X3585" s="1" t="s">
        <v>15933</v>
      </c>
      <c r="Y3585" s="1" t="s">
        <v>1075</v>
      </c>
      <c r="Z3585" s="1" t="s">
        <v>19147</v>
      </c>
      <c r="AA3585" s="5">
        <v>5.0</v>
      </c>
      <c r="AB3585" s="10"/>
      <c r="AC3585" s="1" t="s">
        <v>19148</v>
      </c>
      <c r="AD3585" s="5">
        <v>7.9826145E7</v>
      </c>
      <c r="AE3585" s="1" t="s">
        <v>1940</v>
      </c>
      <c r="AF3585" s="5">
        <v>9073.0</v>
      </c>
      <c r="AG3585" s="5">
        <v>67.0</v>
      </c>
      <c r="AH3585" s="5">
        <v>9.6844212E7</v>
      </c>
      <c r="AI3585" s="5">
        <v>0.0</v>
      </c>
      <c r="AJ3585" s="5">
        <v>0.0</v>
      </c>
      <c r="AK3585" s="10"/>
      <c r="AL3585" s="10"/>
      <c r="AM3585" s="1" t="s">
        <v>19149</v>
      </c>
      <c r="AN3585" s="10"/>
      <c r="AO3585" s="10"/>
      <c r="AP3585" s="1" t="s">
        <v>2282</v>
      </c>
    </row>
    <row r="3586">
      <c r="A3586" s="1" t="s">
        <v>4752</v>
      </c>
      <c r="B3586" s="14">
        <v>46129.0</v>
      </c>
      <c r="C3586" s="1" t="s">
        <v>19150</v>
      </c>
      <c r="D3586" s="5">
        <v>5.1952728000154E13</v>
      </c>
      <c r="E3586" s="1" t="s">
        <v>4752</v>
      </c>
      <c r="F3586" s="1" t="s">
        <v>1097</v>
      </c>
      <c r="G3586" s="1" t="s">
        <v>4771</v>
      </c>
      <c r="H3586" s="1" t="s">
        <v>19151</v>
      </c>
      <c r="I3586" s="17">
        <v>45528.0</v>
      </c>
      <c r="J3586" s="1" t="s">
        <v>4759</v>
      </c>
      <c r="K3586" s="1" t="s">
        <v>19152</v>
      </c>
      <c r="L3586" s="1" t="s">
        <v>19153</v>
      </c>
      <c r="M3586" s="1" t="s">
        <v>19154</v>
      </c>
      <c r="N3586" s="5">
        <v>5.1952728000154E13</v>
      </c>
      <c r="O3586" s="1" t="s">
        <v>1072</v>
      </c>
      <c r="P3586" s="1" t="s">
        <v>19155</v>
      </c>
      <c r="Q3586" s="5">
        <v>2.0</v>
      </c>
      <c r="R3586" s="15">
        <v>45163.0</v>
      </c>
      <c r="S3586" s="5">
        <v>0.0</v>
      </c>
      <c r="T3586" s="10"/>
      <c r="U3586" s="10"/>
      <c r="V3586" s="15">
        <v>45163.0</v>
      </c>
      <c r="W3586" s="5">
        <v>161001.0</v>
      </c>
      <c r="X3586" s="10"/>
      <c r="Y3586" s="1" t="s">
        <v>14730</v>
      </c>
      <c r="Z3586" s="1" t="s">
        <v>19156</v>
      </c>
      <c r="AA3586" s="1" t="s">
        <v>1410</v>
      </c>
      <c r="AB3586" s="10"/>
      <c r="AC3586" s="1" t="s">
        <v>19157</v>
      </c>
      <c r="AD3586" s="5">
        <v>8.9157E7</v>
      </c>
      <c r="AE3586" s="1" t="s">
        <v>1386</v>
      </c>
      <c r="AF3586" s="5">
        <v>8381.0</v>
      </c>
      <c r="AG3586" s="5">
        <v>47.0</v>
      </c>
      <c r="AH3586" s="5">
        <v>9.9301267E7</v>
      </c>
      <c r="AI3586" s="10"/>
      <c r="AJ3586" s="10"/>
      <c r="AK3586" s="10"/>
      <c r="AL3586" s="10"/>
      <c r="AM3586" s="1" t="s">
        <v>19158</v>
      </c>
      <c r="AN3586" s="10"/>
      <c r="AO3586" s="10"/>
      <c r="AP3586" s="1" t="s">
        <v>19159</v>
      </c>
    </row>
    <row r="3587">
      <c r="A3587" s="1" t="s">
        <v>4752</v>
      </c>
      <c r="B3587" s="14">
        <v>46362.0</v>
      </c>
      <c r="C3587" s="1" t="s">
        <v>6793</v>
      </c>
      <c r="D3587" s="5">
        <v>5.2320200000125E13</v>
      </c>
      <c r="E3587" s="1" t="s">
        <v>4752</v>
      </c>
      <c r="F3587" s="1" t="s">
        <v>1097</v>
      </c>
      <c r="G3587" s="1" t="s">
        <v>4799</v>
      </c>
      <c r="H3587" s="18">
        <v>2.32312312321212E18</v>
      </c>
      <c r="I3587" s="5">
        <v>58.0</v>
      </c>
      <c r="J3587" s="1" t="s">
        <v>4759</v>
      </c>
      <c r="K3587" s="1" t="s">
        <v>6795</v>
      </c>
      <c r="L3587" s="1" t="s">
        <v>6796</v>
      </c>
      <c r="M3587" s="1" t="s">
        <v>6797</v>
      </c>
      <c r="N3587" s="5">
        <v>5.2320200000125E13</v>
      </c>
      <c r="O3587" s="1" t="s">
        <v>1072</v>
      </c>
      <c r="P3587" s="1" t="s">
        <v>6798</v>
      </c>
      <c r="Q3587" s="5">
        <v>2.0</v>
      </c>
      <c r="R3587" s="15">
        <v>45195.0</v>
      </c>
      <c r="S3587" s="5">
        <v>0.0</v>
      </c>
      <c r="T3587" s="10"/>
      <c r="U3587" s="5">
        <v>105.0</v>
      </c>
      <c r="V3587" s="15">
        <v>45195.0</v>
      </c>
      <c r="W3587" s="5">
        <v>161001.0</v>
      </c>
      <c r="X3587" s="1" t="s">
        <v>6799</v>
      </c>
      <c r="Y3587" s="1" t="s">
        <v>1075</v>
      </c>
      <c r="Z3587" s="1" t="s">
        <v>6800</v>
      </c>
      <c r="AA3587" s="1" t="s">
        <v>6801</v>
      </c>
      <c r="AB3587" s="1" t="s">
        <v>6802</v>
      </c>
      <c r="AC3587" s="1" t="s">
        <v>6803</v>
      </c>
      <c r="AD3587" s="5">
        <v>7.832E7</v>
      </c>
      <c r="AE3587" s="1" t="s">
        <v>1122</v>
      </c>
      <c r="AF3587" s="5">
        <v>9831.0</v>
      </c>
      <c r="AG3587" s="5">
        <v>66.0</v>
      </c>
      <c r="AH3587" s="5">
        <v>9.6527723E7</v>
      </c>
      <c r="AI3587" s="5">
        <v>0.0</v>
      </c>
      <c r="AJ3587" s="5">
        <v>0.0</v>
      </c>
      <c r="AK3587" s="10"/>
      <c r="AL3587" s="10"/>
      <c r="AM3587" s="1" t="s">
        <v>6804</v>
      </c>
      <c r="AN3587" s="10"/>
      <c r="AO3587" s="10"/>
      <c r="AP3587" s="1" t="s">
        <v>6805</v>
      </c>
    </row>
    <row r="3588">
      <c r="A3588" s="1" t="s">
        <v>4752</v>
      </c>
      <c r="B3588" s="14">
        <v>46269.0</v>
      </c>
      <c r="C3588" s="1" t="s">
        <v>5488</v>
      </c>
      <c r="D3588" s="5">
        <v>5.1466860002957E13</v>
      </c>
      <c r="E3588" s="1" t="s">
        <v>4752</v>
      </c>
      <c r="F3588" s="1" t="s">
        <v>1097</v>
      </c>
      <c r="G3588" s="1" t="s">
        <v>4898</v>
      </c>
      <c r="H3588" s="1" t="s">
        <v>19160</v>
      </c>
      <c r="I3588" s="5">
        <v>78.0</v>
      </c>
      <c r="J3588" s="1" t="s">
        <v>4759</v>
      </c>
      <c r="K3588" s="1" t="s">
        <v>2896</v>
      </c>
      <c r="L3588" s="1" t="s">
        <v>5491</v>
      </c>
      <c r="M3588" s="1" t="s">
        <v>2899</v>
      </c>
      <c r="N3588" s="5">
        <v>5.1466860002957E13</v>
      </c>
      <c r="O3588" s="1" t="s">
        <v>1103</v>
      </c>
      <c r="P3588" s="10"/>
      <c r="Q3588" s="5">
        <v>2.0</v>
      </c>
      <c r="R3588" s="15">
        <v>38659.0</v>
      </c>
      <c r="S3588" s="5">
        <v>0.0</v>
      </c>
      <c r="T3588" s="10"/>
      <c r="U3588" s="10"/>
      <c r="V3588" s="15">
        <v>36661.0</v>
      </c>
      <c r="W3588" s="5">
        <v>1071600.0</v>
      </c>
      <c r="X3588" s="1" t="s">
        <v>5492</v>
      </c>
      <c r="Y3588" s="1" t="s">
        <v>1118</v>
      </c>
      <c r="Z3588" s="1" t="s">
        <v>5488</v>
      </c>
      <c r="AA3588" s="1" t="s">
        <v>1120</v>
      </c>
      <c r="AB3588" s="10"/>
      <c r="AC3588" s="1" t="s">
        <v>5493</v>
      </c>
      <c r="AD3588" s="5">
        <v>1.3499899E7</v>
      </c>
      <c r="AE3588" s="1" t="s">
        <v>1079</v>
      </c>
      <c r="AF3588" s="5">
        <v>6529.0</v>
      </c>
      <c r="AG3588" s="5">
        <v>16.0</v>
      </c>
      <c r="AH3588" s="5">
        <v>3.9819E7</v>
      </c>
      <c r="AI3588" s="10"/>
      <c r="AJ3588" s="10"/>
      <c r="AK3588" s="5">
        <v>16.0</v>
      </c>
      <c r="AL3588" s="5">
        <v>3.981903E7</v>
      </c>
      <c r="AM3588" s="1" t="s">
        <v>2904</v>
      </c>
      <c r="AN3588" s="10"/>
      <c r="AO3588" s="10"/>
      <c r="AP3588" s="1" t="s">
        <v>5493</v>
      </c>
    </row>
    <row r="3589">
      <c r="A3589" s="1" t="s">
        <v>4752</v>
      </c>
      <c r="B3589" s="14">
        <v>46165.0</v>
      </c>
      <c r="C3589" s="1" t="s">
        <v>19161</v>
      </c>
      <c r="D3589" s="5">
        <v>5.522687100011E13</v>
      </c>
      <c r="E3589" s="1" t="s">
        <v>4752</v>
      </c>
      <c r="F3589" s="1" t="s">
        <v>1097</v>
      </c>
      <c r="G3589" s="1" t="s">
        <v>5216</v>
      </c>
      <c r="H3589" s="1" t="s">
        <v>19162</v>
      </c>
      <c r="I3589" s="17">
        <v>45528.0</v>
      </c>
      <c r="J3589" s="1" t="s">
        <v>4759</v>
      </c>
      <c r="K3589" s="1" t="s">
        <v>19163</v>
      </c>
      <c r="L3589" s="1" t="s">
        <v>19164</v>
      </c>
      <c r="M3589" s="1" t="s">
        <v>19165</v>
      </c>
      <c r="N3589" s="5">
        <v>5.522687100011E13</v>
      </c>
      <c r="O3589" s="1" t="s">
        <v>1072</v>
      </c>
      <c r="P3589" s="1" t="s">
        <v>19161</v>
      </c>
      <c r="Q3589" s="5">
        <v>2.0</v>
      </c>
      <c r="R3589" s="15">
        <v>45434.0</v>
      </c>
      <c r="S3589" s="5">
        <v>0.0</v>
      </c>
      <c r="T3589" s="10"/>
      <c r="U3589" s="10"/>
      <c r="V3589" s="15">
        <v>45434.0</v>
      </c>
      <c r="W3589" s="5">
        <v>161001.0</v>
      </c>
      <c r="X3589" s="1" t="s">
        <v>6571</v>
      </c>
      <c r="Y3589" s="1" t="s">
        <v>1075</v>
      </c>
      <c r="Z3589" s="1" t="s">
        <v>19166</v>
      </c>
      <c r="AA3589" s="5">
        <v>279.0</v>
      </c>
      <c r="AB3589" s="10"/>
      <c r="AC3589" s="1" t="s">
        <v>1078</v>
      </c>
      <c r="AD3589" s="5">
        <v>3.5774E7</v>
      </c>
      <c r="AE3589" s="1" t="s">
        <v>1205</v>
      </c>
      <c r="AF3589" s="5">
        <v>4947.0</v>
      </c>
      <c r="AG3589" s="5">
        <v>31.0</v>
      </c>
      <c r="AH3589" s="5">
        <v>7.3612984E7</v>
      </c>
      <c r="AI3589" s="10"/>
      <c r="AJ3589" s="10"/>
      <c r="AK3589" s="10"/>
      <c r="AL3589" s="10"/>
      <c r="AM3589" s="1" t="s">
        <v>19167</v>
      </c>
      <c r="AN3589" s="10"/>
      <c r="AO3589" s="10"/>
      <c r="AP3589" s="1" t="s">
        <v>10461</v>
      </c>
    </row>
    <row r="3590">
      <c r="A3590" s="1" t="s">
        <v>4752</v>
      </c>
      <c r="B3590" s="14">
        <v>46205.0</v>
      </c>
      <c r="C3590" s="1" t="s">
        <v>19168</v>
      </c>
      <c r="D3590" s="5">
        <v>5.2557665000102E13</v>
      </c>
      <c r="E3590" s="1" t="s">
        <v>4752</v>
      </c>
      <c r="F3590" s="1" t="s">
        <v>1097</v>
      </c>
      <c r="G3590" s="1" t="s">
        <v>4799</v>
      </c>
      <c r="H3590" s="1" t="s">
        <v>19169</v>
      </c>
      <c r="I3590" s="5">
        <v>58.0</v>
      </c>
      <c r="J3590" s="1" t="s">
        <v>4759</v>
      </c>
      <c r="K3590" s="1" t="s">
        <v>19170</v>
      </c>
      <c r="L3590" s="1" t="s">
        <v>19171</v>
      </c>
      <c r="M3590" s="1" t="s">
        <v>19172</v>
      </c>
      <c r="N3590" s="5">
        <v>5.2557665000102E13</v>
      </c>
      <c r="O3590" s="1" t="s">
        <v>1072</v>
      </c>
      <c r="P3590" s="1" t="s">
        <v>19173</v>
      </c>
      <c r="Q3590" s="5">
        <v>2.0</v>
      </c>
      <c r="R3590" s="15">
        <v>45216.0</v>
      </c>
      <c r="S3590" s="5">
        <v>0.0</v>
      </c>
      <c r="T3590" s="10"/>
      <c r="U3590" s="5">
        <v>105.0</v>
      </c>
      <c r="V3590" s="15">
        <v>45216.0</v>
      </c>
      <c r="W3590" s="5">
        <v>161001.0</v>
      </c>
      <c r="X3590" s="1" t="s">
        <v>19174</v>
      </c>
      <c r="Y3590" s="1" t="s">
        <v>1075</v>
      </c>
      <c r="Z3590" s="1" t="s">
        <v>3584</v>
      </c>
      <c r="AA3590" s="1" t="s">
        <v>19175</v>
      </c>
      <c r="AB3590" s="10"/>
      <c r="AC3590" s="1" t="s">
        <v>1078</v>
      </c>
      <c r="AD3590" s="5">
        <v>7.8575E7</v>
      </c>
      <c r="AE3590" s="1" t="s">
        <v>1122</v>
      </c>
      <c r="AF3590" s="5">
        <v>9819.0</v>
      </c>
      <c r="AG3590" s="5">
        <v>66.0</v>
      </c>
      <c r="AH3590" s="5">
        <v>8.4396038E7</v>
      </c>
      <c r="AI3590" s="5">
        <v>0.0</v>
      </c>
      <c r="AJ3590" s="5">
        <v>0.0</v>
      </c>
      <c r="AK3590" s="10"/>
      <c r="AL3590" s="10"/>
      <c r="AM3590" s="1" t="s">
        <v>19176</v>
      </c>
      <c r="AN3590" s="10"/>
      <c r="AO3590" s="10"/>
      <c r="AP3590" s="1" t="s">
        <v>6153</v>
      </c>
    </row>
    <row r="3591">
      <c r="A3591" s="1" t="s">
        <v>4752</v>
      </c>
      <c r="B3591" s="14">
        <v>46228.0</v>
      </c>
      <c r="C3591" s="1" t="s">
        <v>19177</v>
      </c>
      <c r="D3591" s="5">
        <v>3.824434200012E13</v>
      </c>
      <c r="E3591" s="1" t="s">
        <v>4752</v>
      </c>
      <c r="F3591" s="1" t="s">
        <v>1097</v>
      </c>
      <c r="G3591" s="1" t="s">
        <v>5323</v>
      </c>
      <c r="H3591" s="1" t="s">
        <v>19178</v>
      </c>
      <c r="I3591" s="5">
        <v>105.0</v>
      </c>
      <c r="J3591" s="1" t="s">
        <v>4759</v>
      </c>
      <c r="K3591" s="1" t="s">
        <v>19179</v>
      </c>
      <c r="L3591" s="1" t="s">
        <v>19180</v>
      </c>
      <c r="M3591" s="1" t="s">
        <v>19181</v>
      </c>
      <c r="N3591" s="5">
        <v>3.824434200012E13</v>
      </c>
      <c r="O3591" s="1" t="s">
        <v>1072</v>
      </c>
      <c r="P3591" s="1" t="s">
        <v>19177</v>
      </c>
      <c r="Q3591" s="5">
        <v>2.0</v>
      </c>
      <c r="R3591" s="15">
        <v>44070.0</v>
      </c>
      <c r="S3591" s="5">
        <v>0.0</v>
      </c>
      <c r="T3591" s="10"/>
      <c r="U3591" s="10"/>
      <c r="V3591" s="15">
        <v>44070.0</v>
      </c>
      <c r="W3591" s="5">
        <v>7490103.0</v>
      </c>
      <c r="X3591" s="1" t="s">
        <v>19182</v>
      </c>
      <c r="Y3591" s="1" t="s">
        <v>1090</v>
      </c>
      <c r="Z3591" s="1" t="s">
        <v>19183</v>
      </c>
      <c r="AA3591" s="5">
        <v>601.0</v>
      </c>
      <c r="AB3591" s="10"/>
      <c r="AC3591" s="1" t="s">
        <v>11589</v>
      </c>
      <c r="AD3591" s="5">
        <v>3.844513E7</v>
      </c>
      <c r="AE3591" s="1" t="s">
        <v>1205</v>
      </c>
      <c r="AF3591" s="5">
        <v>4069.0</v>
      </c>
      <c r="AG3591" s="5">
        <v>34.0</v>
      </c>
      <c r="AH3591" s="5">
        <v>9.7252371E7</v>
      </c>
      <c r="AI3591" s="10"/>
      <c r="AJ3591" s="10"/>
      <c r="AK3591" s="10"/>
      <c r="AL3591" s="10"/>
      <c r="AM3591" s="1" t="s">
        <v>19184</v>
      </c>
      <c r="AN3591" s="10"/>
      <c r="AO3591" s="10"/>
      <c r="AP3591" s="1" t="s">
        <v>19185</v>
      </c>
    </row>
    <row r="3592">
      <c r="A3592" s="1" t="s">
        <v>4752</v>
      </c>
      <c r="B3592" s="14">
        <v>46184.0</v>
      </c>
      <c r="C3592" s="1" t="s">
        <v>19186</v>
      </c>
      <c r="D3592" s="5">
        <v>1.5160679000153E13</v>
      </c>
      <c r="E3592" s="1" t="s">
        <v>4752</v>
      </c>
      <c r="F3592" s="1" t="s">
        <v>1097</v>
      </c>
      <c r="G3592" s="1" t="s">
        <v>4799</v>
      </c>
      <c r="H3592" s="1" t="s">
        <v>19187</v>
      </c>
      <c r="I3592" s="5">
        <v>58.0</v>
      </c>
      <c r="J3592" s="1" t="s">
        <v>4759</v>
      </c>
      <c r="K3592" s="1" t="s">
        <v>19188</v>
      </c>
      <c r="L3592" s="1" t="s">
        <v>19189</v>
      </c>
      <c r="M3592" s="1" t="s">
        <v>19190</v>
      </c>
      <c r="N3592" s="5">
        <v>1.5160679000153E13</v>
      </c>
      <c r="O3592" s="1" t="s">
        <v>1072</v>
      </c>
      <c r="P3592" s="10"/>
      <c r="Q3592" s="5">
        <v>2.0</v>
      </c>
      <c r="R3592" s="15">
        <v>40975.0</v>
      </c>
      <c r="S3592" s="5">
        <v>0.0</v>
      </c>
      <c r="T3592" s="10"/>
      <c r="U3592" s="10"/>
      <c r="V3592" s="15">
        <v>40975.0</v>
      </c>
      <c r="W3592" s="5">
        <v>230600.0</v>
      </c>
      <c r="X3592" s="1" t="s">
        <v>19191</v>
      </c>
      <c r="Y3592" s="1" t="s">
        <v>1075</v>
      </c>
      <c r="Z3592" s="1" t="s">
        <v>8301</v>
      </c>
      <c r="AA3592" s="5">
        <v>308.0</v>
      </c>
      <c r="AB3592" s="1" t="s">
        <v>1092</v>
      </c>
      <c r="AC3592" s="1" t="s">
        <v>19192</v>
      </c>
      <c r="AD3592" s="5">
        <v>1.830105E7</v>
      </c>
      <c r="AE3592" s="1" t="s">
        <v>1079</v>
      </c>
      <c r="AF3592" s="5">
        <v>6305.0</v>
      </c>
      <c r="AG3592" s="5">
        <v>15.0</v>
      </c>
      <c r="AH3592" s="5">
        <v>3.5423795E7</v>
      </c>
      <c r="AI3592" s="5">
        <v>15.0</v>
      </c>
      <c r="AJ3592" s="5">
        <v>9.8290256E7</v>
      </c>
      <c r="AK3592" s="10"/>
      <c r="AL3592" s="10"/>
      <c r="AM3592" s="1" t="s">
        <v>19193</v>
      </c>
      <c r="AN3592" s="10"/>
      <c r="AO3592" s="10"/>
      <c r="AP3592" s="1" t="s">
        <v>18884</v>
      </c>
    </row>
    <row r="3593">
      <c r="A3593" s="1" t="s">
        <v>4752</v>
      </c>
      <c r="B3593" s="14">
        <v>46194.0</v>
      </c>
      <c r="C3593" s="1" t="s">
        <v>14168</v>
      </c>
      <c r="D3593" s="5">
        <v>5.459935100019E13</v>
      </c>
      <c r="E3593" s="1" t="s">
        <v>4752</v>
      </c>
      <c r="F3593" s="1" t="s">
        <v>1097</v>
      </c>
      <c r="G3593" s="1" t="s">
        <v>4761</v>
      </c>
      <c r="H3593" s="1" t="s">
        <v>19194</v>
      </c>
      <c r="I3593" s="5">
        <v>101.0</v>
      </c>
      <c r="J3593" s="1" t="s">
        <v>4759</v>
      </c>
      <c r="K3593" s="1" t="s">
        <v>14170</v>
      </c>
      <c r="L3593" s="1" t="s">
        <v>14171</v>
      </c>
      <c r="M3593" s="1" t="s">
        <v>14172</v>
      </c>
      <c r="N3593" s="5">
        <v>5.459935100019E13</v>
      </c>
      <c r="O3593" s="1" t="s">
        <v>1072</v>
      </c>
      <c r="P3593" s="10"/>
      <c r="Q3593" s="5">
        <v>2.0</v>
      </c>
      <c r="R3593" s="15">
        <v>45386.0</v>
      </c>
      <c r="S3593" s="5">
        <v>0.0</v>
      </c>
      <c r="T3593" s="10"/>
      <c r="U3593" s="10"/>
      <c r="V3593" s="15">
        <v>45386.0</v>
      </c>
      <c r="W3593" s="5">
        <v>161001.0</v>
      </c>
      <c r="X3593" s="10"/>
      <c r="Y3593" s="1" t="s">
        <v>1346</v>
      </c>
      <c r="Z3593" s="1" t="s">
        <v>14173</v>
      </c>
      <c r="AA3593" s="1" t="s">
        <v>1120</v>
      </c>
      <c r="AB3593" s="1" t="s">
        <v>14174</v>
      </c>
      <c r="AC3593" s="1" t="s">
        <v>14175</v>
      </c>
      <c r="AD3593" s="5">
        <v>1.196E7</v>
      </c>
      <c r="AE3593" s="1" t="s">
        <v>1079</v>
      </c>
      <c r="AF3593" s="5">
        <v>6397.0</v>
      </c>
      <c r="AG3593" s="5">
        <v>13.0</v>
      </c>
      <c r="AH3593" s="5">
        <v>3.8711312E7</v>
      </c>
      <c r="AI3593" s="10"/>
      <c r="AJ3593" s="10"/>
      <c r="AK3593" s="10"/>
      <c r="AL3593" s="10"/>
      <c r="AM3593" s="1" t="s">
        <v>14176</v>
      </c>
      <c r="AN3593" s="10"/>
      <c r="AO3593" s="10"/>
      <c r="AP3593" s="1" t="s">
        <v>14177</v>
      </c>
    </row>
    <row r="3594">
      <c r="A3594" s="1" t="s">
        <v>4752</v>
      </c>
      <c r="B3594" s="14">
        <v>46192.0</v>
      </c>
      <c r="C3594" s="1" t="s">
        <v>19195</v>
      </c>
      <c r="D3594" s="5">
        <v>3.2258005000105E13</v>
      </c>
      <c r="E3594" s="1" t="s">
        <v>4752</v>
      </c>
      <c r="F3594" s="1" t="s">
        <v>1097</v>
      </c>
      <c r="G3594" s="1" t="s">
        <v>4771</v>
      </c>
      <c r="H3594" s="1" t="s">
        <v>19196</v>
      </c>
      <c r="I3594" s="17">
        <v>45528.0</v>
      </c>
      <c r="J3594" s="1" t="s">
        <v>4755</v>
      </c>
      <c r="K3594" s="1" t="s">
        <v>19197</v>
      </c>
      <c r="L3594" s="1" t="s">
        <v>19198</v>
      </c>
      <c r="M3594" s="1" t="s">
        <v>19199</v>
      </c>
      <c r="N3594" s="5">
        <v>3.2258005000105E13</v>
      </c>
      <c r="O3594" s="1" t="s">
        <v>1072</v>
      </c>
      <c r="P3594" s="1" t="s">
        <v>19200</v>
      </c>
      <c r="Q3594" s="5">
        <v>2.0</v>
      </c>
      <c r="R3594" s="15">
        <v>43448.0</v>
      </c>
      <c r="S3594" s="5">
        <v>0.0</v>
      </c>
      <c r="T3594" s="10"/>
      <c r="U3594" s="10"/>
      <c r="V3594" s="15">
        <v>43448.0</v>
      </c>
      <c r="W3594" s="5">
        <v>4683400.0</v>
      </c>
      <c r="X3594" s="1" t="s">
        <v>19201</v>
      </c>
      <c r="Y3594" s="1" t="s">
        <v>1075</v>
      </c>
      <c r="Z3594" s="1" t="s">
        <v>19202</v>
      </c>
      <c r="AA3594" s="5">
        <v>160.0</v>
      </c>
      <c r="AB3594" s="1" t="s">
        <v>10530</v>
      </c>
      <c r="AC3594" s="1" t="s">
        <v>1078</v>
      </c>
      <c r="AD3594" s="5">
        <v>4.5836E7</v>
      </c>
      <c r="AE3594" s="1" t="s">
        <v>1106</v>
      </c>
      <c r="AF3594" s="5">
        <v>3613.0</v>
      </c>
      <c r="AG3594" s="5">
        <v>73.0</v>
      </c>
      <c r="AH3594" s="5">
        <v>3.2940527E7</v>
      </c>
      <c r="AI3594" s="5">
        <v>73.0</v>
      </c>
      <c r="AJ3594" s="5">
        <v>9.9415487E7</v>
      </c>
      <c r="AK3594" s="5">
        <v>73.0</v>
      </c>
      <c r="AL3594" s="5">
        <v>3.2941548E7</v>
      </c>
      <c r="AM3594" s="1" t="s">
        <v>19203</v>
      </c>
      <c r="AN3594" s="10"/>
      <c r="AO3594" s="10"/>
      <c r="AP3594" s="1" t="s">
        <v>11288</v>
      </c>
    </row>
    <row r="3595">
      <c r="A3595" s="1" t="s">
        <v>4752</v>
      </c>
      <c r="B3595" s="14">
        <v>46277.0</v>
      </c>
      <c r="C3595" s="1" t="s">
        <v>11634</v>
      </c>
      <c r="D3595" s="5">
        <v>5.5947852000182E13</v>
      </c>
      <c r="E3595" s="1" t="s">
        <v>4752</v>
      </c>
      <c r="F3595" s="1" t="s">
        <v>1097</v>
      </c>
      <c r="G3595" s="1" t="s">
        <v>4761</v>
      </c>
      <c r="H3595" s="1" t="s">
        <v>19204</v>
      </c>
      <c r="I3595" s="5">
        <v>101.0</v>
      </c>
      <c r="J3595" s="1" t="s">
        <v>4759</v>
      </c>
      <c r="K3595" s="1" t="s">
        <v>11636</v>
      </c>
      <c r="L3595" s="1" t="s">
        <v>11637</v>
      </c>
      <c r="M3595" s="1" t="s">
        <v>11638</v>
      </c>
      <c r="N3595" s="5">
        <v>5.5947852000182E13</v>
      </c>
      <c r="O3595" s="1" t="s">
        <v>1072</v>
      </c>
      <c r="P3595" s="1" t="s">
        <v>11639</v>
      </c>
      <c r="Q3595" s="5">
        <v>2.0</v>
      </c>
      <c r="R3595" s="15">
        <v>45489.0</v>
      </c>
      <c r="S3595" s="5">
        <v>0.0</v>
      </c>
      <c r="T3595" s="10"/>
      <c r="U3595" s="10"/>
      <c r="V3595" s="15">
        <v>45489.0</v>
      </c>
      <c r="W3595" s="5">
        <v>161003.0</v>
      </c>
      <c r="X3595" s="1" t="s">
        <v>11640</v>
      </c>
      <c r="Y3595" s="1" t="s">
        <v>1090</v>
      </c>
      <c r="Z3595" s="1" t="s">
        <v>11641</v>
      </c>
      <c r="AA3595" s="5">
        <v>1100.0</v>
      </c>
      <c r="AB3595" s="10"/>
      <c r="AC3595" s="1" t="s">
        <v>1078</v>
      </c>
      <c r="AD3595" s="5">
        <v>3.8108E7</v>
      </c>
      <c r="AE3595" s="1" t="s">
        <v>1205</v>
      </c>
      <c r="AF3595" s="5">
        <v>602.0</v>
      </c>
      <c r="AG3595" s="5">
        <v>34.0</v>
      </c>
      <c r="AH3595" s="5">
        <v>3.3250065E7</v>
      </c>
      <c r="AI3595" s="10"/>
      <c r="AJ3595" s="10"/>
      <c r="AK3595" s="10"/>
      <c r="AL3595" s="10"/>
      <c r="AM3595" s="1" t="s">
        <v>11642</v>
      </c>
      <c r="AN3595" s="10"/>
      <c r="AO3595" s="10"/>
      <c r="AP3595" s="1" t="s">
        <v>2824</v>
      </c>
    </row>
    <row r="3596">
      <c r="A3596" s="1" t="s">
        <v>4752</v>
      </c>
      <c r="B3596" s="14">
        <v>46296.0</v>
      </c>
      <c r="C3596" s="1" t="s">
        <v>19205</v>
      </c>
      <c r="D3596" s="5">
        <v>4.04121200114E12</v>
      </c>
      <c r="E3596" s="1" t="s">
        <v>4752</v>
      </c>
      <c r="F3596" s="1" t="s">
        <v>1097</v>
      </c>
      <c r="G3596" s="1" t="s">
        <v>4799</v>
      </c>
      <c r="H3596" s="1" t="s">
        <v>19206</v>
      </c>
      <c r="I3596" s="5">
        <v>58.0</v>
      </c>
      <c r="J3596" s="1" t="s">
        <v>4759</v>
      </c>
      <c r="K3596" s="1" t="s">
        <v>19207</v>
      </c>
      <c r="L3596" s="1" t="s">
        <v>19208</v>
      </c>
      <c r="M3596" s="1" t="s">
        <v>19209</v>
      </c>
      <c r="N3596" s="5">
        <v>4.04121200114E12</v>
      </c>
      <c r="O3596" s="1" t="s">
        <v>1103</v>
      </c>
      <c r="P3596" s="10"/>
      <c r="Q3596" s="5">
        <v>2.0</v>
      </c>
      <c r="R3596" s="15">
        <v>41100.0</v>
      </c>
      <c r="S3596" s="5">
        <v>0.0</v>
      </c>
      <c r="T3596" s="10"/>
      <c r="U3596" s="10"/>
      <c r="V3596" s="15">
        <v>41100.0</v>
      </c>
      <c r="W3596" s="5">
        <v>7210000.0</v>
      </c>
      <c r="X3596" s="1" t="s">
        <v>19210</v>
      </c>
      <c r="Y3596" s="1" t="s">
        <v>1118</v>
      </c>
      <c r="Z3596" s="1" t="s">
        <v>19211</v>
      </c>
      <c r="AA3596" s="1" t="s">
        <v>19212</v>
      </c>
      <c r="AB3596" s="10"/>
      <c r="AC3596" s="1" t="s">
        <v>19213</v>
      </c>
      <c r="AD3596" s="5">
        <v>9.7145E7</v>
      </c>
      <c r="AE3596" s="1" t="s">
        <v>1277</v>
      </c>
      <c r="AF3596" s="5">
        <v>8841.0</v>
      </c>
      <c r="AG3596" s="5">
        <v>51.0</v>
      </c>
      <c r="AH3596" s="5">
        <v>3.2058835E7</v>
      </c>
      <c r="AI3596" s="10"/>
      <c r="AJ3596" s="10"/>
      <c r="AK3596" s="10"/>
      <c r="AL3596" s="10"/>
      <c r="AM3596" s="1" t="s">
        <v>19214</v>
      </c>
      <c r="AN3596" s="10"/>
      <c r="AO3596" s="10"/>
      <c r="AP3596" s="1" t="s">
        <v>1741</v>
      </c>
    </row>
    <row r="3597">
      <c r="A3597" s="1" t="s">
        <v>4752</v>
      </c>
      <c r="B3597" s="14">
        <v>46296.0</v>
      </c>
      <c r="C3597" s="1" t="s">
        <v>19215</v>
      </c>
      <c r="D3597" s="5">
        <v>5.5530101000166E13</v>
      </c>
      <c r="E3597" s="1" t="s">
        <v>4752</v>
      </c>
      <c r="F3597" s="1" t="s">
        <v>1097</v>
      </c>
      <c r="G3597" s="1" t="s">
        <v>5216</v>
      </c>
      <c r="H3597" s="1" t="s">
        <v>19216</v>
      </c>
      <c r="I3597" s="17">
        <v>45528.0</v>
      </c>
      <c r="J3597" s="1" t="s">
        <v>4759</v>
      </c>
      <c r="K3597" s="1" t="s">
        <v>19217</v>
      </c>
      <c r="L3597" s="1" t="s">
        <v>19218</v>
      </c>
      <c r="M3597" s="1" t="s">
        <v>19219</v>
      </c>
      <c r="N3597" s="5">
        <v>5.5530101000166E13</v>
      </c>
      <c r="O3597" s="1" t="s">
        <v>1072</v>
      </c>
      <c r="P3597" s="1" t="s">
        <v>19220</v>
      </c>
      <c r="Q3597" s="5">
        <v>2.0</v>
      </c>
      <c r="R3597" s="15">
        <v>45457.0</v>
      </c>
      <c r="S3597" s="5">
        <v>0.0</v>
      </c>
      <c r="T3597" s="10"/>
      <c r="U3597" s="5">
        <v>105.0</v>
      </c>
      <c r="V3597" s="15">
        <v>45457.0</v>
      </c>
      <c r="W3597" s="5">
        <v>161001.0</v>
      </c>
      <c r="X3597" s="1" t="s">
        <v>19221</v>
      </c>
      <c r="Y3597" s="1" t="s">
        <v>1075</v>
      </c>
      <c r="Z3597" s="1" t="s">
        <v>19222</v>
      </c>
      <c r="AA3597" s="5">
        <v>193.0</v>
      </c>
      <c r="AB3597" s="10"/>
      <c r="AC3597" s="1" t="s">
        <v>1078</v>
      </c>
      <c r="AD3597" s="5">
        <v>4.485E7</v>
      </c>
      <c r="AE3597" s="1" t="s">
        <v>1106</v>
      </c>
      <c r="AF3597" s="5">
        <v>3735.0</v>
      </c>
      <c r="AG3597" s="5">
        <v>74.0</v>
      </c>
      <c r="AH3597" s="5">
        <v>8.8358804E7</v>
      </c>
      <c r="AI3597" s="5">
        <v>0.0</v>
      </c>
      <c r="AJ3597" s="5">
        <v>0.0</v>
      </c>
      <c r="AK3597" s="10"/>
      <c r="AL3597" s="10"/>
      <c r="AM3597" s="1" t="s">
        <v>19223</v>
      </c>
      <c r="AN3597" s="10"/>
      <c r="AO3597" s="10"/>
      <c r="AP3597" s="1" t="s">
        <v>19224</v>
      </c>
    </row>
    <row r="3598">
      <c r="A3598" s="1" t="s">
        <v>4752</v>
      </c>
      <c r="B3598" s="16">
        <v>46356.0</v>
      </c>
      <c r="C3598" s="1" t="s">
        <v>11070</v>
      </c>
      <c r="D3598" s="5">
        <v>5.26565070001E13</v>
      </c>
      <c r="E3598" s="1" t="s">
        <v>4752</v>
      </c>
      <c r="F3598" s="1" t="s">
        <v>1097</v>
      </c>
      <c r="G3598" s="1" t="s">
        <v>4799</v>
      </c>
      <c r="H3598" s="1" t="s">
        <v>19225</v>
      </c>
      <c r="I3598" s="5">
        <v>58.0</v>
      </c>
      <c r="J3598" s="1" t="s">
        <v>4759</v>
      </c>
      <c r="K3598" s="1" t="s">
        <v>11072</v>
      </c>
      <c r="L3598" s="1" t="s">
        <v>11073</v>
      </c>
      <c r="M3598" s="1" t="s">
        <v>11074</v>
      </c>
      <c r="N3598" s="5">
        <v>5.26565070001E13</v>
      </c>
      <c r="O3598" s="1" t="s">
        <v>1072</v>
      </c>
      <c r="P3598" s="1" t="s">
        <v>9313</v>
      </c>
      <c r="Q3598" s="5">
        <v>2.0</v>
      </c>
      <c r="R3598" s="15">
        <v>45224.0</v>
      </c>
      <c r="S3598" s="5">
        <v>0.0</v>
      </c>
      <c r="T3598" s="10"/>
      <c r="U3598" s="10"/>
      <c r="V3598" s="15">
        <v>45224.0</v>
      </c>
      <c r="W3598" s="5">
        <v>4661300.0</v>
      </c>
      <c r="X3598" s="1" t="s">
        <v>11075</v>
      </c>
      <c r="Y3598" s="1" t="s">
        <v>1090</v>
      </c>
      <c r="Z3598" s="1" t="s">
        <v>11076</v>
      </c>
      <c r="AA3598" s="5">
        <v>18.0</v>
      </c>
      <c r="AB3598" s="1" t="s">
        <v>11077</v>
      </c>
      <c r="AC3598" s="1" t="s">
        <v>1078</v>
      </c>
      <c r="AD3598" s="5">
        <v>6.8524E7</v>
      </c>
      <c r="AE3598" s="1" t="s">
        <v>2304</v>
      </c>
      <c r="AF3598" s="5">
        <v>377.0</v>
      </c>
      <c r="AG3598" s="5">
        <v>94.0</v>
      </c>
      <c r="AH3598" s="5">
        <v>9.1861564E7</v>
      </c>
      <c r="AI3598" s="10"/>
      <c r="AJ3598" s="10"/>
      <c r="AK3598" s="10"/>
      <c r="AL3598" s="10"/>
      <c r="AM3598" s="1" t="s">
        <v>11078</v>
      </c>
      <c r="AN3598" s="10"/>
      <c r="AO3598" s="10"/>
      <c r="AP3598" s="1" t="s">
        <v>11079</v>
      </c>
    </row>
    <row r="3599">
      <c r="A3599" s="1" t="s">
        <v>4752</v>
      </c>
      <c r="B3599" s="16">
        <v>46348.0</v>
      </c>
      <c r="C3599" s="1" t="s">
        <v>19226</v>
      </c>
      <c r="D3599" s="5">
        <v>4.8634193000169E13</v>
      </c>
      <c r="E3599" s="1" t="s">
        <v>4752</v>
      </c>
      <c r="F3599" s="1" t="s">
        <v>1097</v>
      </c>
      <c r="G3599" s="1" t="s">
        <v>4761</v>
      </c>
      <c r="H3599" s="1" t="s">
        <v>19227</v>
      </c>
      <c r="I3599" s="5">
        <v>101.0</v>
      </c>
      <c r="J3599" s="1" t="s">
        <v>4759</v>
      </c>
      <c r="K3599" s="1" t="s">
        <v>19228</v>
      </c>
      <c r="L3599" s="1" t="s">
        <v>19229</v>
      </c>
      <c r="M3599" s="1" t="s">
        <v>19230</v>
      </c>
      <c r="N3599" s="5">
        <v>4.8634193000169E13</v>
      </c>
      <c r="O3599" s="1" t="s">
        <v>1072</v>
      </c>
      <c r="P3599" s="1" t="s">
        <v>19231</v>
      </c>
      <c r="Q3599" s="5">
        <v>2.0</v>
      </c>
      <c r="R3599" s="15">
        <v>44882.0</v>
      </c>
      <c r="S3599" s="5">
        <v>0.0</v>
      </c>
      <c r="T3599" s="10"/>
      <c r="U3599" s="5">
        <v>105.0</v>
      </c>
      <c r="V3599" s="15">
        <v>44882.0</v>
      </c>
      <c r="W3599" s="5">
        <v>7500100.0</v>
      </c>
      <c r="X3599" s="1" t="s">
        <v>19232</v>
      </c>
      <c r="Y3599" s="1" t="s">
        <v>1075</v>
      </c>
      <c r="Z3599" s="1" t="s">
        <v>19233</v>
      </c>
      <c r="AA3599" s="5">
        <v>2654.0</v>
      </c>
      <c r="AB3599" s="1" t="s">
        <v>1092</v>
      </c>
      <c r="AC3599" s="1" t="s">
        <v>19234</v>
      </c>
      <c r="AD3599" s="5">
        <v>7.6974E7</v>
      </c>
      <c r="AE3599" s="1" t="s">
        <v>1313</v>
      </c>
      <c r="AF3599" s="5">
        <v>25.0</v>
      </c>
      <c r="AG3599" s="5">
        <v>69.0</v>
      </c>
      <c r="AH3599" s="5">
        <v>9.9433139E7</v>
      </c>
      <c r="AI3599" s="5">
        <v>0.0</v>
      </c>
      <c r="AJ3599" s="5">
        <v>0.0</v>
      </c>
      <c r="AK3599" s="10"/>
      <c r="AL3599" s="10"/>
      <c r="AM3599" s="1" t="s">
        <v>19235</v>
      </c>
      <c r="AN3599" s="10"/>
      <c r="AO3599" s="10"/>
      <c r="AP3599" s="1" t="s">
        <v>13393</v>
      </c>
    </row>
    <row r="3600">
      <c r="A3600" s="1" t="s">
        <v>4752</v>
      </c>
      <c r="B3600" s="16">
        <v>46309.0</v>
      </c>
      <c r="C3600" s="1" t="s">
        <v>9523</v>
      </c>
      <c r="D3600" s="5">
        <v>5.5726429000152E13</v>
      </c>
      <c r="E3600" s="1" t="s">
        <v>4752</v>
      </c>
      <c r="F3600" s="1" t="s">
        <v>7770</v>
      </c>
      <c r="G3600" s="1" t="s">
        <v>7771</v>
      </c>
      <c r="H3600" s="1" t="s">
        <v>19236</v>
      </c>
      <c r="I3600" s="17">
        <v>45384.0</v>
      </c>
      <c r="J3600" s="1" t="s">
        <v>4759</v>
      </c>
      <c r="K3600" s="1" t="s">
        <v>9523</v>
      </c>
      <c r="L3600" s="1" t="s">
        <v>9525</v>
      </c>
      <c r="M3600" s="1" t="s">
        <v>9526</v>
      </c>
      <c r="N3600" s="5">
        <v>5.5726429000152E13</v>
      </c>
      <c r="O3600" s="1" t="s">
        <v>1072</v>
      </c>
      <c r="P3600" s="1" t="s">
        <v>9527</v>
      </c>
      <c r="Q3600" s="5">
        <v>2.0</v>
      </c>
      <c r="R3600" s="15">
        <v>45471.0</v>
      </c>
      <c r="S3600" s="5">
        <v>0.0</v>
      </c>
      <c r="T3600" s="10"/>
      <c r="U3600" s="10"/>
      <c r="V3600" s="15">
        <v>45471.0</v>
      </c>
      <c r="W3600" s="5">
        <v>161001.0</v>
      </c>
      <c r="X3600" s="1" t="s">
        <v>9528</v>
      </c>
      <c r="Y3600" s="1" t="s">
        <v>6328</v>
      </c>
      <c r="Z3600" s="1" t="s">
        <v>9529</v>
      </c>
      <c r="AA3600" s="5">
        <v>21.0</v>
      </c>
      <c r="AB3600" s="10"/>
      <c r="AC3600" s="1" t="s">
        <v>1078</v>
      </c>
      <c r="AD3600" s="5">
        <v>3.8400768E7</v>
      </c>
      <c r="AE3600" s="1" t="s">
        <v>1205</v>
      </c>
      <c r="AF3600" s="5">
        <v>5403.0</v>
      </c>
      <c r="AG3600" s="5">
        <v>34.0</v>
      </c>
      <c r="AH3600" s="5">
        <v>9.8892025E7</v>
      </c>
      <c r="AI3600" s="10"/>
      <c r="AJ3600" s="10"/>
      <c r="AK3600" s="10"/>
      <c r="AL3600" s="10"/>
      <c r="AM3600" s="1" t="s">
        <v>9530</v>
      </c>
      <c r="AN3600" s="10"/>
      <c r="AO3600" s="10"/>
      <c r="AP3600" s="1" t="s">
        <v>1207</v>
      </c>
    </row>
    <row r="3601">
      <c r="A3601" s="1" t="s">
        <v>4752</v>
      </c>
      <c r="B3601" s="14">
        <v>46284.0</v>
      </c>
      <c r="C3601" s="1" t="s">
        <v>19237</v>
      </c>
      <c r="D3601" s="5">
        <v>2.941262000186E12</v>
      </c>
      <c r="E3601" s="1" t="s">
        <v>4752</v>
      </c>
      <c r="F3601" s="1" t="s">
        <v>1318</v>
      </c>
      <c r="G3601" s="1" t="s">
        <v>5516</v>
      </c>
      <c r="H3601" s="1" t="s">
        <v>19238</v>
      </c>
      <c r="I3601" s="5">
        <v>96.0</v>
      </c>
      <c r="J3601" s="1" t="s">
        <v>4759</v>
      </c>
      <c r="K3601" s="1" t="s">
        <v>19239</v>
      </c>
      <c r="L3601" s="1" t="s">
        <v>19240</v>
      </c>
      <c r="M3601" s="1" t="s">
        <v>19241</v>
      </c>
      <c r="N3601" s="5">
        <v>2.941262000186E12</v>
      </c>
      <c r="O3601" s="1" t="s">
        <v>1072</v>
      </c>
      <c r="P3601" s="10"/>
      <c r="Q3601" s="5">
        <v>2.0</v>
      </c>
      <c r="R3601" s="15">
        <v>38659.0</v>
      </c>
      <c r="S3601" s="5">
        <v>0.0</v>
      </c>
      <c r="T3601" s="10"/>
      <c r="U3601" s="10"/>
      <c r="V3601" s="15">
        <v>36179.0</v>
      </c>
      <c r="W3601" s="5">
        <v>154700.0</v>
      </c>
      <c r="X3601" s="1" t="s">
        <v>19242</v>
      </c>
      <c r="Y3601" s="1" t="s">
        <v>1118</v>
      </c>
      <c r="Z3601" s="1" t="s">
        <v>19243</v>
      </c>
      <c r="AA3601" s="5">
        <v>54.0</v>
      </c>
      <c r="AB3601" s="1" t="s">
        <v>13302</v>
      </c>
      <c r="AC3601" s="1" t="s">
        <v>2426</v>
      </c>
      <c r="AD3601" s="5">
        <v>8.956273E7</v>
      </c>
      <c r="AE3601" s="1" t="s">
        <v>1386</v>
      </c>
      <c r="AF3601" s="5">
        <v>8379.0</v>
      </c>
      <c r="AG3601" s="5">
        <v>49.0</v>
      </c>
      <c r="AH3601" s="5">
        <v>3.53388E7</v>
      </c>
      <c r="AI3601" s="10"/>
      <c r="AJ3601" s="10"/>
      <c r="AK3601" s="10"/>
      <c r="AL3601" s="10"/>
      <c r="AM3601" s="1" t="s">
        <v>19244</v>
      </c>
      <c r="AN3601" s="10"/>
      <c r="AO3601" s="10"/>
      <c r="AP3601" s="1" t="s">
        <v>12788</v>
      </c>
    </row>
    <row r="3602">
      <c r="A3602" s="1" t="s">
        <v>4752</v>
      </c>
      <c r="B3602" s="16">
        <v>46347.0</v>
      </c>
      <c r="C3602" s="1" t="s">
        <v>19245</v>
      </c>
      <c r="D3602" s="5">
        <v>5.7652367000107E13</v>
      </c>
      <c r="E3602" s="1" t="s">
        <v>4752</v>
      </c>
      <c r="F3602" s="1" t="s">
        <v>1097</v>
      </c>
      <c r="G3602" s="1" t="s">
        <v>5323</v>
      </c>
      <c r="H3602" s="1" t="s">
        <v>19246</v>
      </c>
      <c r="I3602" s="5">
        <v>105.0</v>
      </c>
      <c r="J3602" s="1" t="s">
        <v>4759</v>
      </c>
      <c r="K3602" s="1" t="s">
        <v>19245</v>
      </c>
      <c r="L3602" s="1" t="s">
        <v>19247</v>
      </c>
      <c r="M3602" s="1" t="s">
        <v>19248</v>
      </c>
      <c r="N3602" s="5">
        <v>5.7652367000107E13</v>
      </c>
      <c r="O3602" s="1" t="s">
        <v>1072</v>
      </c>
      <c r="P3602" s="1" t="s">
        <v>19249</v>
      </c>
      <c r="Q3602" s="5">
        <v>2.0</v>
      </c>
      <c r="R3602" s="15">
        <v>45576.0</v>
      </c>
      <c r="S3602" s="5">
        <v>0.0</v>
      </c>
      <c r="T3602" s="10"/>
      <c r="U3602" s="5">
        <v>105.0</v>
      </c>
      <c r="V3602" s="15">
        <v>45576.0</v>
      </c>
      <c r="W3602" s="5">
        <v>161001.0</v>
      </c>
      <c r="X3602" s="10"/>
      <c r="Y3602" s="1" t="s">
        <v>1090</v>
      </c>
      <c r="Z3602" s="1" t="s">
        <v>1233</v>
      </c>
      <c r="AA3602" s="5">
        <v>950.0</v>
      </c>
      <c r="AB3602" s="10"/>
      <c r="AC3602" s="1" t="s">
        <v>1078</v>
      </c>
      <c r="AD3602" s="5">
        <v>8.725E7</v>
      </c>
      <c r="AE3602" s="1" t="s">
        <v>1231</v>
      </c>
      <c r="AF3602" s="5">
        <v>7757.0</v>
      </c>
      <c r="AG3602" s="5">
        <v>44.0</v>
      </c>
      <c r="AH3602" s="5">
        <v>9.7406145E7</v>
      </c>
      <c r="AI3602" s="5">
        <v>0.0</v>
      </c>
      <c r="AJ3602" s="5">
        <v>0.0</v>
      </c>
      <c r="AK3602" s="10"/>
      <c r="AL3602" s="10"/>
      <c r="AM3602" s="1" t="s">
        <v>19250</v>
      </c>
      <c r="AN3602" s="10"/>
      <c r="AO3602" s="10"/>
      <c r="AP3602" s="1" t="s">
        <v>19251</v>
      </c>
    </row>
    <row r="3603">
      <c r="A3603" s="1" t="s">
        <v>4752</v>
      </c>
      <c r="B3603" s="14">
        <v>45822.0</v>
      </c>
      <c r="C3603" s="1" t="s">
        <v>10155</v>
      </c>
      <c r="D3603" s="5">
        <v>3.9987178000103E13</v>
      </c>
      <c r="E3603" s="1" t="s">
        <v>4752</v>
      </c>
      <c r="F3603" s="1" t="s">
        <v>1097</v>
      </c>
      <c r="G3603" s="1" t="s">
        <v>11689</v>
      </c>
      <c r="H3603" s="1" t="s">
        <v>19252</v>
      </c>
      <c r="I3603" s="1" t="s">
        <v>6543</v>
      </c>
      <c r="J3603" s="1" t="s">
        <v>4759</v>
      </c>
      <c r="K3603" s="1" t="s">
        <v>10157</v>
      </c>
      <c r="L3603" s="1" t="s">
        <v>10158</v>
      </c>
      <c r="M3603" s="1" t="s">
        <v>10159</v>
      </c>
      <c r="N3603" s="5">
        <v>3.9987178000103E13</v>
      </c>
      <c r="O3603" s="1" t="s">
        <v>1072</v>
      </c>
      <c r="P3603" s="1" t="s">
        <v>10155</v>
      </c>
      <c r="Q3603" s="5">
        <v>2.0</v>
      </c>
      <c r="R3603" s="15">
        <v>44167.0</v>
      </c>
      <c r="S3603" s="5">
        <v>0.0</v>
      </c>
      <c r="T3603" s="10"/>
      <c r="U3603" s="10"/>
      <c r="V3603" s="15">
        <v>44167.0</v>
      </c>
      <c r="W3603" s="5">
        <v>161099.0</v>
      </c>
      <c r="X3603" s="1" t="s">
        <v>10160</v>
      </c>
      <c r="Y3603" s="1" t="s">
        <v>1075</v>
      </c>
      <c r="Z3603" s="1" t="s">
        <v>10161</v>
      </c>
      <c r="AA3603" s="5">
        <v>198.0</v>
      </c>
      <c r="AB3603" s="10"/>
      <c r="AC3603" s="1" t="s">
        <v>9469</v>
      </c>
      <c r="AD3603" s="5">
        <v>8.042013E7</v>
      </c>
      <c r="AE3603" s="1" t="s">
        <v>1231</v>
      </c>
      <c r="AF3603" s="5">
        <v>7535.0</v>
      </c>
      <c r="AG3603" s="5">
        <v>41.0</v>
      </c>
      <c r="AH3603" s="5">
        <v>9.2770177E7</v>
      </c>
      <c r="AI3603" s="10"/>
      <c r="AJ3603" s="10"/>
      <c r="AK3603" s="10"/>
      <c r="AL3603" s="10"/>
      <c r="AM3603" s="1" t="s">
        <v>10162</v>
      </c>
      <c r="AN3603" s="10"/>
      <c r="AO3603" s="10"/>
      <c r="AP3603" s="1" t="s">
        <v>1233</v>
      </c>
    </row>
    <row r="3604">
      <c r="A3604" s="1" t="s">
        <v>4752</v>
      </c>
      <c r="B3604" s="14">
        <v>46041.0</v>
      </c>
      <c r="C3604" s="1" t="s">
        <v>19253</v>
      </c>
      <c r="D3604" s="5">
        <v>5.3294077000188E13</v>
      </c>
      <c r="E3604" s="1" t="s">
        <v>4752</v>
      </c>
      <c r="F3604" s="1" t="s">
        <v>1097</v>
      </c>
      <c r="G3604" s="1" t="s">
        <v>4761</v>
      </c>
      <c r="H3604" s="1" t="s">
        <v>19254</v>
      </c>
      <c r="I3604" s="5">
        <v>101.0</v>
      </c>
      <c r="J3604" s="1" t="s">
        <v>4759</v>
      </c>
      <c r="K3604" s="1" t="s">
        <v>19255</v>
      </c>
      <c r="L3604" s="1" t="s">
        <v>19256</v>
      </c>
      <c r="M3604" s="1" t="s">
        <v>19257</v>
      </c>
      <c r="N3604" s="5">
        <v>5.3294077000188E13</v>
      </c>
      <c r="O3604" s="1" t="s">
        <v>1072</v>
      </c>
      <c r="P3604" s="10"/>
      <c r="Q3604" s="5">
        <v>2.0</v>
      </c>
      <c r="R3604" s="15">
        <v>45282.0</v>
      </c>
      <c r="S3604" s="5">
        <v>0.0</v>
      </c>
      <c r="T3604" s="10"/>
      <c r="U3604" s="5">
        <v>105.0</v>
      </c>
      <c r="V3604" s="15">
        <v>45282.0</v>
      </c>
      <c r="W3604" s="5">
        <v>161001.0</v>
      </c>
      <c r="X3604" s="10"/>
      <c r="Y3604" s="1" t="s">
        <v>1090</v>
      </c>
      <c r="Z3604" s="1" t="s">
        <v>19258</v>
      </c>
      <c r="AA3604" s="5">
        <v>8.0</v>
      </c>
      <c r="AB3604" s="1" t="s">
        <v>4541</v>
      </c>
      <c r="AC3604" s="1" t="s">
        <v>1078</v>
      </c>
      <c r="AD3604" s="5">
        <v>8.54E7</v>
      </c>
      <c r="AE3604" s="1" t="s">
        <v>1231</v>
      </c>
      <c r="AF3604" s="5">
        <v>7581.0</v>
      </c>
      <c r="AG3604" s="5">
        <v>45.0</v>
      </c>
      <c r="AH3604" s="5">
        <v>9.9487808E7</v>
      </c>
      <c r="AI3604" s="5">
        <v>0.0</v>
      </c>
      <c r="AJ3604" s="5">
        <v>0.0</v>
      </c>
      <c r="AK3604" s="10"/>
      <c r="AL3604" s="10"/>
      <c r="AM3604" s="1" t="s">
        <v>19259</v>
      </c>
      <c r="AN3604" s="10"/>
      <c r="AO3604" s="10"/>
      <c r="AP3604" s="1" t="s">
        <v>19260</v>
      </c>
    </row>
    <row r="3605">
      <c r="A3605" s="1" t="s">
        <v>4752</v>
      </c>
      <c r="B3605" s="14">
        <v>45634.0</v>
      </c>
      <c r="C3605" s="1" t="s">
        <v>1834</v>
      </c>
      <c r="D3605" s="5">
        <v>2.8977952000189E13</v>
      </c>
      <c r="E3605" s="1" t="s">
        <v>4752</v>
      </c>
      <c r="F3605" s="1" t="s">
        <v>5205</v>
      </c>
      <c r="G3605" s="1" t="s">
        <v>8982</v>
      </c>
      <c r="H3605" s="1" t="s">
        <v>19261</v>
      </c>
      <c r="I3605" s="5">
        <v>24.0</v>
      </c>
      <c r="J3605" s="1" t="s">
        <v>4755</v>
      </c>
      <c r="K3605" s="1" t="s">
        <v>1837</v>
      </c>
      <c r="L3605" s="1" t="s">
        <v>1838</v>
      </c>
      <c r="M3605" s="1" t="s">
        <v>1839</v>
      </c>
      <c r="N3605" s="5">
        <v>2.8977952000189E13</v>
      </c>
      <c r="O3605" s="1" t="s">
        <v>1072</v>
      </c>
      <c r="P3605" s="1" t="s">
        <v>1840</v>
      </c>
      <c r="Q3605" s="5">
        <v>2.0</v>
      </c>
      <c r="R3605" s="15">
        <v>41206.0</v>
      </c>
      <c r="S3605" s="5">
        <v>0.0</v>
      </c>
      <c r="T3605" s="10"/>
      <c r="U3605" s="10"/>
      <c r="V3605" s="15">
        <v>41206.0</v>
      </c>
      <c r="W3605" s="5">
        <v>7490104.0</v>
      </c>
      <c r="X3605" s="1" t="s">
        <v>1841</v>
      </c>
      <c r="Y3605" s="1" t="s">
        <v>1075</v>
      </c>
      <c r="Z3605" s="1" t="s">
        <v>1842</v>
      </c>
      <c r="AA3605" s="5">
        <v>118.0</v>
      </c>
      <c r="AB3605" s="10"/>
      <c r="AC3605" s="1" t="s">
        <v>1843</v>
      </c>
      <c r="AD3605" s="5">
        <v>1.224383E7</v>
      </c>
      <c r="AE3605" s="1" t="s">
        <v>1079</v>
      </c>
      <c r="AF3605" s="5">
        <v>7099.0</v>
      </c>
      <c r="AG3605" s="5">
        <v>12.0</v>
      </c>
      <c r="AH3605" s="5">
        <v>3.2048277E7</v>
      </c>
      <c r="AI3605" s="10"/>
      <c r="AJ3605" s="10"/>
      <c r="AK3605" s="10"/>
      <c r="AL3605" s="10"/>
      <c r="AM3605" s="1" t="s">
        <v>1844</v>
      </c>
      <c r="AN3605" s="10"/>
      <c r="AO3605" s="10"/>
      <c r="AP3605" s="1" t="s">
        <v>1845</v>
      </c>
    </row>
    <row r="3606">
      <c r="A3606" s="1" t="s">
        <v>4752</v>
      </c>
      <c r="B3606" s="14">
        <v>46333.0</v>
      </c>
      <c r="C3606" s="1" t="s">
        <v>7244</v>
      </c>
      <c r="D3606" s="5">
        <v>1.4808716000124E13</v>
      </c>
      <c r="E3606" s="1" t="s">
        <v>4752</v>
      </c>
      <c r="F3606" s="1" t="s">
        <v>1097</v>
      </c>
      <c r="G3606" s="1" t="s">
        <v>5323</v>
      </c>
      <c r="H3606" s="1" t="s">
        <v>19262</v>
      </c>
      <c r="I3606" s="5">
        <v>105.0</v>
      </c>
      <c r="J3606" s="1" t="s">
        <v>4759</v>
      </c>
      <c r="K3606" s="1" t="s">
        <v>2728</v>
      </c>
      <c r="L3606" s="1" t="s">
        <v>2729</v>
      </c>
      <c r="M3606" s="1" t="s">
        <v>2730</v>
      </c>
      <c r="N3606" s="5">
        <v>1.4808716000124E13</v>
      </c>
      <c r="O3606" s="1" t="s">
        <v>1072</v>
      </c>
      <c r="P3606" s="1" t="s">
        <v>2731</v>
      </c>
      <c r="Q3606" s="5">
        <v>2.0</v>
      </c>
      <c r="R3606" s="15">
        <v>40896.0</v>
      </c>
      <c r="S3606" s="5">
        <v>0.0</v>
      </c>
      <c r="T3606" s="10"/>
      <c r="U3606" s="10"/>
      <c r="V3606" s="15">
        <v>40896.0</v>
      </c>
      <c r="W3606" s="5">
        <v>161003.0</v>
      </c>
      <c r="X3606" s="1" t="s">
        <v>2732</v>
      </c>
      <c r="Y3606" s="1" t="s">
        <v>1090</v>
      </c>
      <c r="Z3606" s="1" t="s">
        <v>2733</v>
      </c>
      <c r="AA3606" s="5">
        <v>800.0</v>
      </c>
      <c r="AB3606" s="1" t="s">
        <v>2734</v>
      </c>
      <c r="AC3606" s="1" t="s">
        <v>2735</v>
      </c>
      <c r="AD3606" s="5">
        <v>1.402725E7</v>
      </c>
      <c r="AE3606" s="1" t="s">
        <v>1079</v>
      </c>
      <c r="AF3606" s="5">
        <v>6969.0</v>
      </c>
      <c r="AG3606" s="5">
        <v>16.0</v>
      </c>
      <c r="AH3606" s="5">
        <v>9.7328818E7</v>
      </c>
      <c r="AI3606" s="10"/>
      <c r="AJ3606" s="10"/>
      <c r="AK3606" s="5">
        <v>16.0</v>
      </c>
      <c r="AL3606" s="5">
        <v>3.8513206E7</v>
      </c>
      <c r="AM3606" s="1" t="s">
        <v>2736</v>
      </c>
      <c r="AN3606" s="10"/>
      <c r="AO3606" s="10"/>
      <c r="AP3606" s="1" t="s">
        <v>1645</v>
      </c>
    </row>
    <row r="3607">
      <c r="A3607" s="1" t="s">
        <v>4752</v>
      </c>
      <c r="B3607" s="14">
        <v>46070.0</v>
      </c>
      <c r="C3607" s="1" t="s">
        <v>19263</v>
      </c>
      <c r="D3607" s="5">
        <v>4.4597489000104E13</v>
      </c>
      <c r="E3607" s="1" t="s">
        <v>4752</v>
      </c>
      <c r="F3607" s="1" t="s">
        <v>1097</v>
      </c>
      <c r="G3607" s="1" t="s">
        <v>4771</v>
      </c>
      <c r="H3607" s="1" t="s">
        <v>19264</v>
      </c>
      <c r="I3607" s="17">
        <v>45528.0</v>
      </c>
      <c r="J3607" s="1" t="s">
        <v>4755</v>
      </c>
      <c r="K3607" s="1" t="s">
        <v>19263</v>
      </c>
      <c r="L3607" s="1" t="s">
        <v>19265</v>
      </c>
      <c r="M3607" s="1" t="s">
        <v>19266</v>
      </c>
      <c r="N3607" s="5">
        <v>4.4597489000104E13</v>
      </c>
      <c r="O3607" s="1" t="s">
        <v>1072</v>
      </c>
      <c r="P3607" s="10"/>
      <c r="Q3607" s="5">
        <v>2.0</v>
      </c>
      <c r="R3607" s="15">
        <v>44545.0</v>
      </c>
      <c r="S3607" s="5">
        <v>0.0</v>
      </c>
      <c r="T3607" s="10"/>
      <c r="U3607" s="10"/>
      <c r="V3607" s="15">
        <v>44545.0</v>
      </c>
      <c r="W3607" s="5">
        <v>161001.0</v>
      </c>
      <c r="X3607" s="1" t="s">
        <v>19267</v>
      </c>
      <c r="Y3607" s="1" t="s">
        <v>1346</v>
      </c>
      <c r="Z3607" s="1" t="s">
        <v>19268</v>
      </c>
      <c r="AA3607" s="5">
        <v>11935.0</v>
      </c>
      <c r="AB3607" s="10"/>
      <c r="AC3607" s="1" t="s">
        <v>1121</v>
      </c>
      <c r="AD3607" s="5">
        <v>9.633E7</v>
      </c>
      <c r="AE3607" s="1" t="s">
        <v>1277</v>
      </c>
      <c r="AF3607" s="5">
        <v>8525.0</v>
      </c>
      <c r="AG3607" s="5">
        <v>51.0</v>
      </c>
      <c r="AH3607" s="5">
        <v>3.0197799E7</v>
      </c>
      <c r="AI3607" s="10"/>
      <c r="AJ3607" s="10"/>
      <c r="AK3607" s="10"/>
      <c r="AL3607" s="10"/>
      <c r="AM3607" s="1" t="s">
        <v>19269</v>
      </c>
      <c r="AN3607" s="10"/>
      <c r="AO3607" s="10"/>
      <c r="AP3607" s="1" t="s">
        <v>13412</v>
      </c>
    </row>
    <row r="3608">
      <c r="A3608" s="1" t="s">
        <v>4752</v>
      </c>
      <c r="B3608" s="14">
        <v>46260.0</v>
      </c>
      <c r="C3608" s="1" t="s">
        <v>15100</v>
      </c>
      <c r="D3608" s="5">
        <v>5.437325100014E13</v>
      </c>
      <c r="E3608" s="1" t="s">
        <v>4752</v>
      </c>
      <c r="F3608" s="1" t="s">
        <v>1097</v>
      </c>
      <c r="G3608" s="1" t="s">
        <v>4761</v>
      </c>
      <c r="H3608" s="1" t="s">
        <v>19270</v>
      </c>
      <c r="I3608" s="5">
        <v>101.0</v>
      </c>
      <c r="J3608" s="1" t="s">
        <v>4759</v>
      </c>
      <c r="K3608" s="1" t="s">
        <v>15102</v>
      </c>
      <c r="L3608" s="1" t="s">
        <v>15103</v>
      </c>
      <c r="M3608" s="1" t="s">
        <v>15104</v>
      </c>
      <c r="N3608" s="5">
        <v>5.437325100014E13</v>
      </c>
      <c r="O3608" s="1" t="s">
        <v>1072</v>
      </c>
      <c r="P3608" s="1" t="s">
        <v>15100</v>
      </c>
      <c r="Q3608" s="5">
        <v>2.0</v>
      </c>
      <c r="R3608" s="15">
        <v>45369.0</v>
      </c>
      <c r="S3608" s="5">
        <v>0.0</v>
      </c>
      <c r="T3608" s="10"/>
      <c r="U3608" s="5">
        <v>105.0</v>
      </c>
      <c r="V3608" s="15">
        <v>45369.0</v>
      </c>
      <c r="W3608" s="5">
        <v>7490103.0</v>
      </c>
      <c r="X3608" s="1" t="s">
        <v>15105</v>
      </c>
      <c r="Y3608" s="1" t="s">
        <v>1075</v>
      </c>
      <c r="Z3608" s="1" t="s">
        <v>15106</v>
      </c>
      <c r="AA3608" s="1" t="s">
        <v>15107</v>
      </c>
      <c r="AB3608" s="1" t="s">
        <v>15108</v>
      </c>
      <c r="AC3608" s="1" t="s">
        <v>15109</v>
      </c>
      <c r="AD3608" s="5">
        <v>7.385E7</v>
      </c>
      <c r="AE3608" s="1" t="s">
        <v>1413</v>
      </c>
      <c r="AF3608" s="5">
        <v>9325.0</v>
      </c>
      <c r="AG3608" s="5">
        <v>61.0</v>
      </c>
      <c r="AH3608" s="5">
        <v>3.0346789E7</v>
      </c>
      <c r="AI3608" s="5">
        <v>0.0</v>
      </c>
      <c r="AJ3608" s="5">
        <v>0.0</v>
      </c>
      <c r="AK3608" s="10"/>
      <c r="AL3608" s="10"/>
      <c r="AM3608" s="1" t="s">
        <v>15110</v>
      </c>
      <c r="AN3608" s="10"/>
      <c r="AO3608" s="10"/>
      <c r="AP3608" s="1" t="s">
        <v>11677</v>
      </c>
    </row>
    <row r="3609">
      <c r="A3609" s="1" t="s">
        <v>4752</v>
      </c>
      <c r="B3609" s="14">
        <v>45498.0</v>
      </c>
      <c r="C3609" s="1" t="s">
        <v>19271</v>
      </c>
      <c r="D3609" s="5">
        <v>4.0916796000141E13</v>
      </c>
      <c r="E3609" s="1" t="s">
        <v>4752</v>
      </c>
      <c r="F3609" s="1" t="s">
        <v>1097</v>
      </c>
      <c r="G3609" s="1" t="s">
        <v>19272</v>
      </c>
      <c r="H3609" s="1" t="s">
        <v>19273</v>
      </c>
      <c r="I3609" s="5">
        <v>25.0</v>
      </c>
      <c r="J3609" s="1" t="s">
        <v>4755</v>
      </c>
      <c r="K3609" s="1" t="s">
        <v>19274</v>
      </c>
      <c r="L3609" s="1" t="s">
        <v>19275</v>
      </c>
      <c r="M3609" s="1" t="s">
        <v>19276</v>
      </c>
      <c r="N3609" s="5">
        <v>4.0916796000141E13</v>
      </c>
      <c r="O3609" s="1" t="s">
        <v>1072</v>
      </c>
      <c r="P3609" s="1" t="s">
        <v>19271</v>
      </c>
      <c r="Q3609" s="5">
        <v>2.0</v>
      </c>
      <c r="R3609" s="15">
        <v>44246.0</v>
      </c>
      <c r="S3609" s="5">
        <v>0.0</v>
      </c>
      <c r="T3609" s="10"/>
      <c r="U3609" s="10"/>
      <c r="V3609" s="15">
        <v>44246.0</v>
      </c>
      <c r="W3609" s="5">
        <v>161001.0</v>
      </c>
      <c r="X3609" s="10"/>
      <c r="Y3609" s="1" t="s">
        <v>1346</v>
      </c>
      <c r="Z3609" s="1" t="s">
        <v>19277</v>
      </c>
      <c r="AA3609" s="1" t="s">
        <v>1410</v>
      </c>
      <c r="AB3609" s="10"/>
      <c r="AC3609" s="1" t="s">
        <v>2000</v>
      </c>
      <c r="AD3609" s="5">
        <v>9.974E7</v>
      </c>
      <c r="AE3609" s="1" t="s">
        <v>1277</v>
      </c>
      <c r="AF3609" s="5">
        <v>8533.0</v>
      </c>
      <c r="AG3609" s="5">
        <v>47.0</v>
      </c>
      <c r="AH3609" s="5">
        <v>9.9892298E7</v>
      </c>
      <c r="AI3609" s="10"/>
      <c r="AJ3609" s="10"/>
      <c r="AK3609" s="10"/>
      <c r="AL3609" s="10"/>
      <c r="AM3609" s="10"/>
      <c r="AN3609" s="10"/>
      <c r="AO3609" s="10"/>
      <c r="AP3609" s="1" t="s">
        <v>19278</v>
      </c>
    </row>
    <row r="3610">
      <c r="A3610" s="1" t="s">
        <v>4752</v>
      </c>
      <c r="B3610" s="14">
        <v>46330.0</v>
      </c>
      <c r="C3610" s="1" t="s">
        <v>11714</v>
      </c>
      <c r="D3610" s="5">
        <v>5.1404180000108E13</v>
      </c>
      <c r="E3610" s="1" t="s">
        <v>4752</v>
      </c>
      <c r="F3610" s="1" t="s">
        <v>1097</v>
      </c>
      <c r="G3610" s="1" t="s">
        <v>4799</v>
      </c>
      <c r="H3610" s="1" t="s">
        <v>19279</v>
      </c>
      <c r="I3610" s="5">
        <v>58.0</v>
      </c>
      <c r="J3610" s="1" t="s">
        <v>4759</v>
      </c>
      <c r="K3610" s="1" t="s">
        <v>11716</v>
      </c>
      <c r="L3610" s="1" t="s">
        <v>11717</v>
      </c>
      <c r="M3610" s="1" t="s">
        <v>11718</v>
      </c>
      <c r="N3610" s="5">
        <v>5.1404180000108E13</v>
      </c>
      <c r="O3610" s="1" t="s">
        <v>1072</v>
      </c>
      <c r="P3610" s="1" t="s">
        <v>11719</v>
      </c>
      <c r="Q3610" s="5">
        <v>2.0</v>
      </c>
      <c r="R3610" s="15">
        <v>45120.0</v>
      </c>
      <c r="S3610" s="5">
        <v>0.0</v>
      </c>
      <c r="T3610" s="10"/>
      <c r="U3610" s="10"/>
      <c r="V3610" s="15">
        <v>45120.0</v>
      </c>
      <c r="W3610" s="5">
        <v>161001.0</v>
      </c>
      <c r="X3610" s="1" t="s">
        <v>11720</v>
      </c>
      <c r="Y3610" s="1" t="s">
        <v>1075</v>
      </c>
      <c r="Z3610" s="5">
        <v>20.0</v>
      </c>
      <c r="AA3610" s="5">
        <v>428.0</v>
      </c>
      <c r="AB3610" s="10"/>
      <c r="AC3610" s="1" t="s">
        <v>11430</v>
      </c>
      <c r="AD3610" s="5">
        <v>1.478066E7</v>
      </c>
      <c r="AE3610" s="1" t="s">
        <v>1079</v>
      </c>
      <c r="AF3610" s="5">
        <v>6209.0</v>
      </c>
      <c r="AG3610" s="5">
        <v>17.0</v>
      </c>
      <c r="AH3610" s="5">
        <v>9.6139364E7</v>
      </c>
      <c r="AI3610" s="10"/>
      <c r="AJ3610" s="10"/>
      <c r="AK3610" s="10"/>
      <c r="AL3610" s="10"/>
      <c r="AM3610" s="1" t="s">
        <v>11721</v>
      </c>
      <c r="AN3610" s="10"/>
      <c r="AO3610" s="10"/>
      <c r="AP3610" s="1" t="s">
        <v>8732</v>
      </c>
    </row>
    <row r="3611">
      <c r="A3611" s="1" t="s">
        <v>4752</v>
      </c>
      <c r="B3611" s="14">
        <v>45872.0</v>
      </c>
      <c r="C3611" s="1" t="s">
        <v>5112</v>
      </c>
      <c r="D3611" s="5">
        <v>8.996487000116E12</v>
      </c>
      <c r="E3611" s="1" t="s">
        <v>4752</v>
      </c>
      <c r="F3611" s="1" t="s">
        <v>1097</v>
      </c>
      <c r="G3611" s="1" t="s">
        <v>4761</v>
      </c>
      <c r="H3611" s="1" t="s">
        <v>19280</v>
      </c>
      <c r="I3611" s="5">
        <v>101.0</v>
      </c>
      <c r="J3611" s="1" t="s">
        <v>4759</v>
      </c>
      <c r="K3611" s="1" t="s">
        <v>5112</v>
      </c>
      <c r="L3611" s="1" t="s">
        <v>5114</v>
      </c>
      <c r="M3611" s="1" t="s">
        <v>5115</v>
      </c>
      <c r="N3611" s="5">
        <v>8.996487000116E12</v>
      </c>
      <c r="O3611" s="1" t="s">
        <v>1072</v>
      </c>
      <c r="P3611" s="1" t="s">
        <v>5116</v>
      </c>
      <c r="Q3611" s="5">
        <v>2.0</v>
      </c>
      <c r="R3611" s="15">
        <v>39253.0</v>
      </c>
      <c r="S3611" s="5">
        <v>0.0</v>
      </c>
      <c r="T3611" s="10"/>
      <c r="U3611" s="10"/>
      <c r="V3611" s="15">
        <v>39253.0</v>
      </c>
      <c r="W3611" s="5">
        <v>2930103.0</v>
      </c>
      <c r="X3611" s="1" t="s">
        <v>5117</v>
      </c>
      <c r="Y3611" s="1" t="s">
        <v>1118</v>
      </c>
      <c r="Z3611" s="1" t="s">
        <v>5118</v>
      </c>
      <c r="AA3611" s="1" t="s">
        <v>5119</v>
      </c>
      <c r="AB3611" s="1" t="s">
        <v>5120</v>
      </c>
      <c r="AC3611" s="1" t="s">
        <v>5121</v>
      </c>
      <c r="AD3611" s="5">
        <v>1.3571291E7</v>
      </c>
      <c r="AE3611" s="1" t="s">
        <v>1079</v>
      </c>
      <c r="AF3611" s="5">
        <v>7079.0</v>
      </c>
      <c r="AG3611" s="5">
        <v>16.0</v>
      </c>
      <c r="AH3611" s="5">
        <v>3.5090297E7</v>
      </c>
      <c r="AI3611" s="10"/>
      <c r="AJ3611" s="10"/>
      <c r="AK3611" s="5">
        <v>11.0</v>
      </c>
      <c r="AL3611" s="5">
        <v>3.6824865E7</v>
      </c>
      <c r="AM3611" s="1" t="s">
        <v>5122</v>
      </c>
      <c r="AN3611" s="10"/>
      <c r="AO3611" s="10"/>
      <c r="AP3611" s="1" t="s">
        <v>3726</v>
      </c>
    </row>
    <row r="3612">
      <c r="A3612" s="1" t="s">
        <v>4752</v>
      </c>
      <c r="B3612" s="16">
        <v>46311.0</v>
      </c>
      <c r="C3612" s="1" t="s">
        <v>19281</v>
      </c>
      <c r="D3612" s="5">
        <v>5.1921602000112E13</v>
      </c>
      <c r="E3612" s="1" t="s">
        <v>4752</v>
      </c>
      <c r="F3612" s="1" t="s">
        <v>1097</v>
      </c>
      <c r="G3612" s="1" t="s">
        <v>4898</v>
      </c>
      <c r="H3612" s="1" t="s">
        <v>19282</v>
      </c>
      <c r="I3612" s="5">
        <v>78.0</v>
      </c>
      <c r="J3612" s="1" t="s">
        <v>4759</v>
      </c>
      <c r="K3612" s="1" t="s">
        <v>19283</v>
      </c>
      <c r="L3612" s="1" t="s">
        <v>19284</v>
      </c>
      <c r="M3612" s="1" t="s">
        <v>19285</v>
      </c>
      <c r="N3612" s="5">
        <v>5.1921602000112E13</v>
      </c>
      <c r="O3612" s="1" t="s">
        <v>1072</v>
      </c>
      <c r="P3612" s="1" t="s">
        <v>19286</v>
      </c>
      <c r="Q3612" s="5">
        <v>2.0</v>
      </c>
      <c r="R3612" s="15">
        <v>45161.0</v>
      </c>
      <c r="S3612" s="5">
        <v>0.0</v>
      </c>
      <c r="T3612" s="10"/>
      <c r="U3612" s="5">
        <v>105.0</v>
      </c>
      <c r="V3612" s="15">
        <v>45161.0</v>
      </c>
      <c r="W3612" s="5">
        <v>161001.0</v>
      </c>
      <c r="X3612" s="1" t="s">
        <v>19287</v>
      </c>
      <c r="Y3612" s="1" t="s">
        <v>1090</v>
      </c>
      <c r="Z3612" s="1" t="s">
        <v>19288</v>
      </c>
      <c r="AA3612" s="5">
        <v>539.0</v>
      </c>
      <c r="AB3612" s="1" t="s">
        <v>19289</v>
      </c>
      <c r="AC3612" s="1" t="s">
        <v>1078</v>
      </c>
      <c r="AD3612" s="5">
        <v>5.777E7</v>
      </c>
      <c r="AE3612" s="1" t="s">
        <v>2544</v>
      </c>
      <c r="AF3612" s="5">
        <v>2725.0</v>
      </c>
      <c r="AG3612" s="5">
        <v>82.0</v>
      </c>
      <c r="AH3612" s="5">
        <v>9.9495715E7</v>
      </c>
      <c r="AI3612" s="5">
        <v>0.0</v>
      </c>
      <c r="AJ3612" s="5">
        <v>0.0</v>
      </c>
      <c r="AK3612" s="10"/>
      <c r="AL3612" s="10"/>
      <c r="AM3612" s="1" t="s">
        <v>19290</v>
      </c>
      <c r="AN3612" s="10"/>
      <c r="AO3612" s="10"/>
      <c r="AP3612" s="1" t="s">
        <v>13128</v>
      </c>
    </row>
    <row r="3613">
      <c r="A3613" s="1" t="s">
        <v>4752</v>
      </c>
      <c r="B3613" s="14">
        <v>46292.0</v>
      </c>
      <c r="C3613" s="1" t="s">
        <v>10695</v>
      </c>
      <c r="D3613" s="5">
        <v>4.4209336003583E13</v>
      </c>
      <c r="E3613" s="1" t="s">
        <v>4752</v>
      </c>
      <c r="F3613" s="1" t="s">
        <v>1097</v>
      </c>
      <c r="G3613" s="1" t="s">
        <v>4799</v>
      </c>
      <c r="H3613" s="1" t="s">
        <v>19291</v>
      </c>
      <c r="I3613" s="5">
        <v>58.0</v>
      </c>
      <c r="J3613" s="1" t="s">
        <v>4759</v>
      </c>
      <c r="K3613" s="1" t="s">
        <v>10697</v>
      </c>
      <c r="L3613" s="1" t="s">
        <v>10698</v>
      </c>
      <c r="M3613" s="1" t="s">
        <v>10699</v>
      </c>
      <c r="N3613" s="5">
        <v>4.4209336003583E13</v>
      </c>
      <c r="O3613" s="1" t="s">
        <v>1103</v>
      </c>
      <c r="P3613" s="10"/>
      <c r="Q3613" s="5">
        <v>2.0</v>
      </c>
      <c r="R3613" s="15">
        <v>38659.0</v>
      </c>
      <c r="S3613" s="5">
        <v>0.0</v>
      </c>
      <c r="T3613" s="10"/>
      <c r="U3613" s="10"/>
      <c r="V3613" s="15">
        <v>30585.0</v>
      </c>
      <c r="W3613" s="5">
        <v>1071600.0</v>
      </c>
      <c r="X3613" s="1" t="s">
        <v>10700</v>
      </c>
      <c r="Y3613" s="1" t="s">
        <v>1384</v>
      </c>
      <c r="Z3613" s="1" t="s">
        <v>10701</v>
      </c>
      <c r="AA3613" s="1" t="s">
        <v>1120</v>
      </c>
      <c r="AB3613" s="1" t="s">
        <v>10702</v>
      </c>
      <c r="AC3613" s="1" t="s">
        <v>1121</v>
      </c>
      <c r="AD3613" s="5">
        <v>1.360097E7</v>
      </c>
      <c r="AE3613" s="1" t="s">
        <v>1079</v>
      </c>
      <c r="AF3613" s="5">
        <v>6165.0</v>
      </c>
      <c r="AG3613" s="5">
        <v>19.0</v>
      </c>
      <c r="AH3613" s="5">
        <v>3.54378E7</v>
      </c>
      <c r="AI3613" s="10"/>
      <c r="AJ3613" s="10"/>
      <c r="AK3613" s="5">
        <v>19.0</v>
      </c>
      <c r="AL3613" s="5">
        <v>3.5437878E7</v>
      </c>
      <c r="AM3613" s="1" t="s">
        <v>10703</v>
      </c>
      <c r="AN3613" s="10"/>
      <c r="AO3613" s="10"/>
      <c r="AP3613" s="1" t="s">
        <v>10704</v>
      </c>
    </row>
    <row r="3614">
      <c r="A3614" s="1" t="s">
        <v>4752</v>
      </c>
      <c r="B3614" s="14">
        <v>45795.0</v>
      </c>
      <c r="C3614" s="1" t="s">
        <v>15126</v>
      </c>
      <c r="D3614" s="5">
        <v>4.7308245000144E13</v>
      </c>
      <c r="E3614" s="1" t="s">
        <v>4752</v>
      </c>
      <c r="F3614" s="1" t="s">
        <v>1097</v>
      </c>
      <c r="G3614" s="1" t="s">
        <v>5800</v>
      </c>
      <c r="H3614" s="1" t="s">
        <v>19292</v>
      </c>
      <c r="I3614" s="1" t="s">
        <v>5802</v>
      </c>
      <c r="J3614" s="1" t="s">
        <v>19293</v>
      </c>
      <c r="K3614" s="1" t="s">
        <v>15128</v>
      </c>
      <c r="L3614" s="1" t="s">
        <v>15129</v>
      </c>
      <c r="M3614" s="1" t="s">
        <v>15130</v>
      </c>
      <c r="N3614" s="5">
        <v>4.7308245000144E13</v>
      </c>
      <c r="O3614" s="1" t="s">
        <v>1072</v>
      </c>
      <c r="P3614" s="1" t="s">
        <v>15126</v>
      </c>
      <c r="Q3614" s="5">
        <v>2.0</v>
      </c>
      <c r="R3614" s="15">
        <v>44769.0</v>
      </c>
      <c r="S3614" s="5">
        <v>0.0</v>
      </c>
      <c r="T3614" s="10"/>
      <c r="U3614" s="10"/>
      <c r="V3614" s="15">
        <v>44769.0</v>
      </c>
      <c r="W3614" s="5">
        <v>161001.0</v>
      </c>
      <c r="X3614" s="1" t="s">
        <v>15131</v>
      </c>
      <c r="Y3614" s="1" t="s">
        <v>1090</v>
      </c>
      <c r="Z3614" s="1" t="s">
        <v>15132</v>
      </c>
      <c r="AA3614" s="5">
        <v>664.0</v>
      </c>
      <c r="AB3614" s="10"/>
      <c r="AC3614" s="1" t="s">
        <v>1078</v>
      </c>
      <c r="AD3614" s="5">
        <v>3.9270094E7</v>
      </c>
      <c r="AE3614" s="1" t="s">
        <v>1205</v>
      </c>
      <c r="AF3614" s="5">
        <v>5023.0</v>
      </c>
      <c r="AG3614" s="5">
        <v>19.0</v>
      </c>
      <c r="AH3614" s="5">
        <v>9.6801686E7</v>
      </c>
      <c r="AI3614" s="10"/>
      <c r="AJ3614" s="10"/>
      <c r="AK3614" s="10"/>
      <c r="AL3614" s="10"/>
      <c r="AM3614" s="1" t="s">
        <v>15133</v>
      </c>
      <c r="AN3614" s="10"/>
      <c r="AO3614" s="10"/>
      <c r="AP3614" s="1" t="s">
        <v>4140</v>
      </c>
    </row>
    <row r="3615">
      <c r="A3615" s="1" t="s">
        <v>4752</v>
      </c>
      <c r="B3615" s="14">
        <v>46092.0</v>
      </c>
      <c r="C3615" s="1" t="s">
        <v>15126</v>
      </c>
      <c r="D3615" s="5">
        <v>4.7308245000144E13</v>
      </c>
      <c r="E3615" s="1" t="s">
        <v>4752</v>
      </c>
      <c r="F3615" s="1" t="s">
        <v>1097</v>
      </c>
      <c r="G3615" s="1" t="s">
        <v>4761</v>
      </c>
      <c r="H3615" s="1" t="s">
        <v>19294</v>
      </c>
      <c r="I3615" s="5">
        <v>101.0</v>
      </c>
      <c r="J3615" s="1" t="s">
        <v>4759</v>
      </c>
      <c r="K3615" s="1" t="s">
        <v>15128</v>
      </c>
      <c r="L3615" s="1" t="s">
        <v>15129</v>
      </c>
      <c r="M3615" s="1" t="s">
        <v>15130</v>
      </c>
      <c r="N3615" s="5">
        <v>4.7308245000144E13</v>
      </c>
      <c r="O3615" s="1" t="s">
        <v>1072</v>
      </c>
      <c r="P3615" s="1" t="s">
        <v>15126</v>
      </c>
      <c r="Q3615" s="5">
        <v>2.0</v>
      </c>
      <c r="R3615" s="15">
        <v>44769.0</v>
      </c>
      <c r="S3615" s="5">
        <v>0.0</v>
      </c>
      <c r="T3615" s="10"/>
      <c r="U3615" s="10"/>
      <c r="V3615" s="15">
        <v>44769.0</v>
      </c>
      <c r="W3615" s="5">
        <v>161001.0</v>
      </c>
      <c r="X3615" s="1" t="s">
        <v>15131</v>
      </c>
      <c r="Y3615" s="1" t="s">
        <v>1090</v>
      </c>
      <c r="Z3615" s="1" t="s">
        <v>15132</v>
      </c>
      <c r="AA3615" s="5">
        <v>664.0</v>
      </c>
      <c r="AB3615" s="10"/>
      <c r="AC3615" s="1" t="s">
        <v>1078</v>
      </c>
      <c r="AD3615" s="5">
        <v>3.9270094E7</v>
      </c>
      <c r="AE3615" s="1" t="s">
        <v>1205</v>
      </c>
      <c r="AF3615" s="5">
        <v>5023.0</v>
      </c>
      <c r="AG3615" s="5">
        <v>19.0</v>
      </c>
      <c r="AH3615" s="5">
        <v>9.6801686E7</v>
      </c>
      <c r="AI3615" s="10"/>
      <c r="AJ3615" s="10"/>
      <c r="AK3615" s="10"/>
      <c r="AL3615" s="10"/>
      <c r="AM3615" s="1" t="s">
        <v>15133</v>
      </c>
      <c r="AN3615" s="10"/>
      <c r="AO3615" s="10"/>
      <c r="AP3615" s="1" t="s">
        <v>4140</v>
      </c>
    </row>
    <row r="3616">
      <c r="A3616" s="1" t="s">
        <v>4752</v>
      </c>
      <c r="B3616" s="14">
        <v>46170.0</v>
      </c>
      <c r="C3616" s="1" t="s">
        <v>14662</v>
      </c>
      <c r="D3616" s="5">
        <v>5.4580229000171E13</v>
      </c>
      <c r="E3616" s="1" t="s">
        <v>4752</v>
      </c>
      <c r="F3616" s="1" t="s">
        <v>1097</v>
      </c>
      <c r="G3616" s="1" t="s">
        <v>4761</v>
      </c>
      <c r="H3616" s="1" t="s">
        <v>19295</v>
      </c>
      <c r="I3616" s="5">
        <v>101.0</v>
      </c>
      <c r="J3616" s="1" t="s">
        <v>4759</v>
      </c>
      <c r="K3616" s="1" t="s">
        <v>14664</v>
      </c>
      <c r="L3616" s="1" t="s">
        <v>14665</v>
      </c>
      <c r="M3616" s="1" t="s">
        <v>14666</v>
      </c>
      <c r="N3616" s="5">
        <v>5.4580229000171E13</v>
      </c>
      <c r="O3616" s="1" t="s">
        <v>1072</v>
      </c>
      <c r="P3616" s="1" t="s">
        <v>14667</v>
      </c>
      <c r="Q3616" s="5">
        <v>2.0</v>
      </c>
      <c r="R3616" s="15">
        <v>45385.0</v>
      </c>
      <c r="S3616" s="5">
        <v>0.0</v>
      </c>
      <c r="T3616" s="10"/>
      <c r="U3616" s="5">
        <v>105.0</v>
      </c>
      <c r="V3616" s="15">
        <v>45385.0</v>
      </c>
      <c r="W3616" s="5">
        <v>161001.0</v>
      </c>
      <c r="X3616" s="1" t="s">
        <v>14668</v>
      </c>
      <c r="Y3616" s="1" t="s">
        <v>1075</v>
      </c>
      <c r="Z3616" s="1" t="s">
        <v>6307</v>
      </c>
      <c r="AA3616" s="5">
        <v>2227.0</v>
      </c>
      <c r="AB3616" s="1" t="s">
        <v>14669</v>
      </c>
      <c r="AC3616" s="1" t="s">
        <v>1078</v>
      </c>
      <c r="AD3616" s="5">
        <v>8.770332E7</v>
      </c>
      <c r="AE3616" s="1" t="s">
        <v>1231</v>
      </c>
      <c r="AF3616" s="5">
        <v>7749.0</v>
      </c>
      <c r="AG3616" s="5">
        <v>44.0</v>
      </c>
      <c r="AH3616" s="5">
        <v>9.1551314E7</v>
      </c>
      <c r="AI3616" s="10"/>
      <c r="AJ3616" s="10"/>
      <c r="AK3616" s="10"/>
      <c r="AL3616" s="10"/>
      <c r="AM3616" s="1" t="s">
        <v>14670</v>
      </c>
      <c r="AN3616" s="10"/>
      <c r="AO3616" s="10"/>
      <c r="AP3616" s="1" t="s">
        <v>5596</v>
      </c>
    </row>
    <row r="3617">
      <c r="A3617" s="1" t="s">
        <v>4752</v>
      </c>
      <c r="B3617" s="14">
        <v>46080.0</v>
      </c>
      <c r="C3617" s="1" t="s">
        <v>7858</v>
      </c>
      <c r="D3617" s="5">
        <v>1.7325443000155E13</v>
      </c>
      <c r="E3617" s="1" t="s">
        <v>4752</v>
      </c>
      <c r="F3617" s="1" t="s">
        <v>2725</v>
      </c>
      <c r="G3617" s="1" t="s">
        <v>5941</v>
      </c>
      <c r="H3617" s="1" t="s">
        <v>19296</v>
      </c>
      <c r="I3617" s="5">
        <v>24.0</v>
      </c>
      <c r="J3617" s="1" t="s">
        <v>4759</v>
      </c>
      <c r="K3617" s="1" t="s">
        <v>3115</v>
      </c>
      <c r="L3617" s="1" t="s">
        <v>3116</v>
      </c>
      <c r="M3617" s="1" t="s">
        <v>3117</v>
      </c>
      <c r="N3617" s="5">
        <v>1.7325443000155E13</v>
      </c>
      <c r="O3617" s="1" t="s">
        <v>1072</v>
      </c>
      <c r="P3617" s="10"/>
      <c r="Q3617" s="5">
        <v>8.0</v>
      </c>
      <c r="R3617" s="15">
        <v>45408.0</v>
      </c>
      <c r="S3617" s="5">
        <v>1.0</v>
      </c>
      <c r="T3617" s="10"/>
      <c r="U3617" s="10"/>
      <c r="V3617" s="15">
        <v>41219.0</v>
      </c>
      <c r="W3617" s="5">
        <v>161001.0</v>
      </c>
      <c r="X3617" s="1" t="s">
        <v>3118</v>
      </c>
      <c r="Y3617" s="1" t="s">
        <v>1075</v>
      </c>
      <c r="Z3617" s="1" t="s">
        <v>3119</v>
      </c>
      <c r="AA3617" s="5">
        <v>950.0</v>
      </c>
      <c r="AB3617" s="1" t="s">
        <v>3120</v>
      </c>
      <c r="AC3617" s="1" t="s">
        <v>3121</v>
      </c>
      <c r="AD3617" s="5">
        <v>3021000.0</v>
      </c>
      <c r="AE3617" s="1" t="s">
        <v>1079</v>
      </c>
      <c r="AF3617" s="5">
        <v>7107.0</v>
      </c>
      <c r="AG3617" s="5">
        <v>11.0</v>
      </c>
      <c r="AH3617" s="5">
        <v>6.528709E7</v>
      </c>
      <c r="AI3617" s="10"/>
      <c r="AJ3617" s="10"/>
      <c r="AK3617" s="5">
        <v>11.0</v>
      </c>
      <c r="AL3617" s="5">
        <v>2.2925181E7</v>
      </c>
      <c r="AM3617" s="1" t="s">
        <v>3122</v>
      </c>
      <c r="AN3617" s="10"/>
      <c r="AO3617" s="10"/>
      <c r="AP3617" s="1" t="s">
        <v>2595</v>
      </c>
    </row>
    <row r="3618">
      <c r="A3618" s="1" t="s">
        <v>4752</v>
      </c>
      <c r="B3618" s="14">
        <v>46068.0</v>
      </c>
      <c r="C3618" s="1" t="s">
        <v>5278</v>
      </c>
      <c r="D3618" s="5">
        <v>3.6738119000103E13</v>
      </c>
      <c r="E3618" s="1" t="s">
        <v>4752</v>
      </c>
      <c r="F3618" s="1" t="s">
        <v>1097</v>
      </c>
      <c r="G3618" s="1" t="s">
        <v>4799</v>
      </c>
      <c r="H3618" s="1" t="s">
        <v>19297</v>
      </c>
      <c r="I3618" s="5">
        <v>58.0</v>
      </c>
      <c r="J3618" s="1" t="s">
        <v>4759</v>
      </c>
      <c r="K3618" s="1" t="s">
        <v>5280</v>
      </c>
      <c r="L3618" s="1" t="s">
        <v>5281</v>
      </c>
      <c r="M3618" s="1" t="s">
        <v>5282</v>
      </c>
      <c r="N3618" s="5">
        <v>3.6738119000103E13</v>
      </c>
      <c r="O3618" s="1" t="s">
        <v>1072</v>
      </c>
      <c r="P3618" s="1" t="s">
        <v>5283</v>
      </c>
      <c r="Q3618" s="5">
        <v>2.0</v>
      </c>
      <c r="R3618" s="15">
        <v>43910.0</v>
      </c>
      <c r="S3618" s="5">
        <v>0.0</v>
      </c>
      <c r="T3618" s="10"/>
      <c r="U3618" s="10"/>
      <c r="V3618" s="15">
        <v>43910.0</v>
      </c>
      <c r="W3618" s="5">
        <v>161001.0</v>
      </c>
      <c r="X3618" s="1" t="s">
        <v>5284</v>
      </c>
      <c r="Y3618" s="1" t="s">
        <v>1075</v>
      </c>
      <c r="Z3618" s="1" t="s">
        <v>5285</v>
      </c>
      <c r="AA3618" s="5">
        <v>29.0</v>
      </c>
      <c r="AB3618" s="10"/>
      <c r="AC3618" s="1" t="s">
        <v>3581</v>
      </c>
      <c r="AD3618" s="5">
        <v>6.857E7</v>
      </c>
      <c r="AE3618" s="1" t="s">
        <v>2304</v>
      </c>
      <c r="AF3618" s="5">
        <v>619.0</v>
      </c>
      <c r="AG3618" s="5">
        <v>94.0</v>
      </c>
      <c r="AH3618" s="5">
        <v>9.1596819E7</v>
      </c>
      <c r="AI3618" s="10"/>
      <c r="AJ3618" s="10"/>
      <c r="AK3618" s="10"/>
      <c r="AL3618" s="10"/>
      <c r="AM3618" s="1" t="s">
        <v>5286</v>
      </c>
      <c r="AN3618" s="10"/>
      <c r="AO3618" s="10"/>
      <c r="AP3618" s="1" t="s">
        <v>5287</v>
      </c>
    </row>
    <row r="3619">
      <c r="A3619" s="1" t="s">
        <v>4752</v>
      </c>
      <c r="B3619" s="14">
        <v>45780.0</v>
      </c>
      <c r="C3619" s="1" t="s">
        <v>13278</v>
      </c>
      <c r="D3619" s="5">
        <v>5.1466860006278E13</v>
      </c>
      <c r="E3619" s="1" t="s">
        <v>4752</v>
      </c>
      <c r="F3619" s="1" t="s">
        <v>1097</v>
      </c>
      <c r="G3619" s="1" t="s">
        <v>16011</v>
      </c>
      <c r="H3619" s="1" t="s">
        <v>19298</v>
      </c>
      <c r="I3619" s="5">
        <v>25.0</v>
      </c>
      <c r="J3619" s="1" t="s">
        <v>4755</v>
      </c>
      <c r="K3619" s="1" t="s">
        <v>2896</v>
      </c>
      <c r="L3619" s="1" t="s">
        <v>13280</v>
      </c>
      <c r="M3619" s="1" t="s">
        <v>2899</v>
      </c>
      <c r="N3619" s="5">
        <v>5.1466860006278E13</v>
      </c>
      <c r="O3619" s="1" t="s">
        <v>1103</v>
      </c>
      <c r="P3619" s="10"/>
      <c r="Q3619" s="5">
        <v>2.0</v>
      </c>
      <c r="R3619" s="15">
        <v>43105.0</v>
      </c>
      <c r="S3619" s="5">
        <v>0.0</v>
      </c>
      <c r="T3619" s="10"/>
      <c r="U3619" s="10"/>
      <c r="V3619" s="15">
        <v>43105.0</v>
      </c>
      <c r="W3619" s="5">
        <v>1931400.0</v>
      </c>
      <c r="X3619" s="1" t="s">
        <v>13281</v>
      </c>
      <c r="Y3619" s="1" t="s">
        <v>1118</v>
      </c>
      <c r="Z3619" s="1" t="s">
        <v>13282</v>
      </c>
      <c r="AA3619" s="1" t="s">
        <v>1120</v>
      </c>
      <c r="AB3619" s="1" t="s">
        <v>8191</v>
      </c>
      <c r="AC3619" s="1" t="s">
        <v>1121</v>
      </c>
      <c r="AD3619" s="5">
        <v>7.586E7</v>
      </c>
      <c r="AE3619" s="1" t="s">
        <v>1413</v>
      </c>
      <c r="AF3619" s="5">
        <v>9563.0</v>
      </c>
      <c r="AG3619" s="5">
        <v>16.0</v>
      </c>
      <c r="AH3619" s="5">
        <v>3.0989E7</v>
      </c>
      <c r="AI3619" s="5">
        <v>16.0</v>
      </c>
      <c r="AJ3619" s="5">
        <v>3.981904E7</v>
      </c>
      <c r="AK3619" s="5">
        <v>16.0</v>
      </c>
      <c r="AL3619" s="5">
        <v>3.981903E7</v>
      </c>
      <c r="AM3619" s="1" t="s">
        <v>2904</v>
      </c>
      <c r="AN3619" s="10"/>
      <c r="AO3619" s="10"/>
      <c r="AP3619" s="1" t="s">
        <v>5838</v>
      </c>
    </row>
    <row r="3620">
      <c r="A3620" s="1" t="s">
        <v>4752</v>
      </c>
      <c r="B3620" s="16">
        <v>45585.0</v>
      </c>
      <c r="C3620" s="1" t="s">
        <v>7322</v>
      </c>
      <c r="D3620" s="5">
        <v>3.1089216000107E13</v>
      </c>
      <c r="E3620" s="1" t="s">
        <v>4752</v>
      </c>
      <c r="F3620" s="1" t="s">
        <v>1097</v>
      </c>
      <c r="G3620" s="1" t="s">
        <v>6627</v>
      </c>
      <c r="H3620" s="1" t="s">
        <v>19299</v>
      </c>
      <c r="I3620" s="1" t="s">
        <v>2870</v>
      </c>
      <c r="J3620" s="1" t="s">
        <v>4755</v>
      </c>
      <c r="K3620" s="1" t="s">
        <v>4185</v>
      </c>
      <c r="L3620" s="1" t="s">
        <v>4186</v>
      </c>
      <c r="M3620" s="1" t="s">
        <v>4187</v>
      </c>
      <c r="N3620" s="5">
        <v>3.1089216000107E13</v>
      </c>
      <c r="O3620" s="1" t="s">
        <v>1072</v>
      </c>
      <c r="P3620" s="10"/>
      <c r="Q3620" s="5">
        <v>2.0</v>
      </c>
      <c r="R3620" s="15">
        <v>43313.0</v>
      </c>
      <c r="S3620" s="5">
        <v>0.0</v>
      </c>
      <c r="T3620" s="10"/>
      <c r="U3620" s="10"/>
      <c r="V3620" s="15">
        <v>43313.0</v>
      </c>
      <c r="W3620" s="5">
        <v>161001.0</v>
      </c>
      <c r="X3620" s="1" t="s">
        <v>4188</v>
      </c>
      <c r="Y3620" s="1" t="s">
        <v>1090</v>
      </c>
      <c r="Z3620" s="1" t="s">
        <v>2733</v>
      </c>
      <c r="AA3620" s="5">
        <v>800.0</v>
      </c>
      <c r="AB3620" s="1" t="s">
        <v>4189</v>
      </c>
      <c r="AC3620" s="1" t="s">
        <v>2735</v>
      </c>
      <c r="AD3620" s="5">
        <v>1.402725E7</v>
      </c>
      <c r="AE3620" s="1" t="s">
        <v>1079</v>
      </c>
      <c r="AF3620" s="5">
        <v>6969.0</v>
      </c>
      <c r="AG3620" s="5">
        <v>16.0</v>
      </c>
      <c r="AH3620" s="5">
        <v>9.7481808E7</v>
      </c>
      <c r="AI3620" s="10"/>
      <c r="AJ3620" s="10"/>
      <c r="AK3620" s="10"/>
      <c r="AL3620" s="10"/>
      <c r="AM3620" s="1" t="s">
        <v>4190</v>
      </c>
      <c r="AN3620" s="10"/>
      <c r="AO3620" s="10"/>
      <c r="AP3620" s="1" t="s">
        <v>1645</v>
      </c>
    </row>
    <row r="3621">
      <c r="A3621" s="1" t="s">
        <v>4752</v>
      </c>
      <c r="B3621" s="14">
        <v>45470.0</v>
      </c>
      <c r="C3621" s="1" t="s">
        <v>15580</v>
      </c>
      <c r="D3621" s="5">
        <v>4.6125361000165E13</v>
      </c>
      <c r="E3621" s="1" t="s">
        <v>4752</v>
      </c>
      <c r="F3621" s="1" t="s">
        <v>1097</v>
      </c>
      <c r="G3621" s="1" t="s">
        <v>1775</v>
      </c>
      <c r="H3621" s="1" t="s">
        <v>15581</v>
      </c>
      <c r="I3621" s="5">
        <v>25.0</v>
      </c>
      <c r="J3621" s="1" t="s">
        <v>4755</v>
      </c>
      <c r="K3621" s="1" t="s">
        <v>15582</v>
      </c>
      <c r="L3621" s="1" t="s">
        <v>15583</v>
      </c>
      <c r="M3621" s="1" t="s">
        <v>15584</v>
      </c>
      <c r="N3621" s="5">
        <v>4.6125361000165E13</v>
      </c>
      <c r="O3621" s="1" t="s">
        <v>1072</v>
      </c>
      <c r="P3621" s="10"/>
      <c r="Q3621" s="5">
        <v>2.0</v>
      </c>
      <c r="R3621" s="15">
        <v>44676.0</v>
      </c>
      <c r="S3621" s="5">
        <v>0.0</v>
      </c>
      <c r="T3621" s="10"/>
      <c r="U3621" s="5">
        <v>105.0</v>
      </c>
      <c r="V3621" s="15">
        <v>44676.0</v>
      </c>
      <c r="W3621" s="5">
        <v>4751201.0</v>
      </c>
      <c r="X3621" s="1" t="s">
        <v>15585</v>
      </c>
      <c r="Y3621" s="1" t="s">
        <v>1075</v>
      </c>
      <c r="Z3621" s="1" t="s">
        <v>8301</v>
      </c>
      <c r="AA3621" s="5">
        <v>2592.0</v>
      </c>
      <c r="AB3621" s="10"/>
      <c r="AC3621" s="1" t="s">
        <v>3818</v>
      </c>
      <c r="AD3621" s="5">
        <v>7.8896013E7</v>
      </c>
      <c r="AE3621" s="1" t="s">
        <v>1122</v>
      </c>
      <c r="AF3621" s="5">
        <v>9907.0</v>
      </c>
      <c r="AG3621" s="5">
        <v>66.0</v>
      </c>
      <c r="AH3621" s="5">
        <v>9.2321889E7</v>
      </c>
      <c r="AI3621" s="10"/>
      <c r="AJ3621" s="10"/>
      <c r="AK3621" s="10"/>
      <c r="AL3621" s="10"/>
      <c r="AM3621" s="1" t="s">
        <v>15586</v>
      </c>
      <c r="AN3621" s="10"/>
      <c r="AO3621" s="10"/>
      <c r="AP3621" s="1" t="s">
        <v>4820</v>
      </c>
    </row>
    <row r="3622">
      <c r="A3622" s="1" t="s">
        <v>4752</v>
      </c>
      <c r="B3622" s="14">
        <v>46086.0</v>
      </c>
      <c r="C3622" s="1" t="s">
        <v>1430</v>
      </c>
      <c r="D3622" s="5">
        <v>6.4858525006771E13</v>
      </c>
      <c r="E3622" s="1" t="s">
        <v>4752</v>
      </c>
      <c r="F3622" s="1" t="s">
        <v>1097</v>
      </c>
      <c r="G3622" s="1" t="s">
        <v>11765</v>
      </c>
      <c r="H3622" s="1" t="s">
        <v>1504</v>
      </c>
      <c r="I3622" s="1" t="s">
        <v>1933</v>
      </c>
      <c r="J3622" s="1" t="s">
        <v>4755</v>
      </c>
      <c r="K3622" s="1" t="s">
        <v>1433</v>
      </c>
      <c r="L3622" s="1" t="s">
        <v>1434</v>
      </c>
      <c r="M3622" s="1" t="s">
        <v>1435</v>
      </c>
      <c r="N3622" s="5">
        <v>6.4858525006771E13</v>
      </c>
      <c r="O3622" s="1" t="s">
        <v>1103</v>
      </c>
      <c r="P3622" s="10"/>
      <c r="Q3622" s="5">
        <v>2.0</v>
      </c>
      <c r="R3622" s="15">
        <v>38659.0</v>
      </c>
      <c r="S3622" s="5">
        <v>0.0</v>
      </c>
      <c r="T3622" s="10"/>
      <c r="U3622" s="10"/>
      <c r="V3622" s="15">
        <v>36931.0</v>
      </c>
      <c r="W3622" s="5">
        <v>142300.0</v>
      </c>
      <c r="X3622" s="1" t="s">
        <v>1436</v>
      </c>
      <c r="Y3622" s="1" t="s">
        <v>1118</v>
      </c>
      <c r="Z3622" s="1" t="s">
        <v>1437</v>
      </c>
      <c r="AA3622" s="1" t="s">
        <v>1120</v>
      </c>
      <c r="AB3622" s="1" t="s">
        <v>1438</v>
      </c>
      <c r="AC3622" s="1" t="s">
        <v>1121</v>
      </c>
      <c r="AD3622" s="5">
        <v>3.8407049E7</v>
      </c>
      <c r="AE3622" s="1" t="s">
        <v>1205</v>
      </c>
      <c r="AF3622" s="5">
        <v>5403.0</v>
      </c>
      <c r="AG3622" s="5">
        <v>11.0</v>
      </c>
      <c r="AH3622" s="5">
        <v>5.6945166E7</v>
      </c>
      <c r="AI3622" s="10"/>
      <c r="AJ3622" s="10"/>
      <c r="AK3622" s="10"/>
      <c r="AL3622" s="10"/>
      <c r="AM3622" s="1" t="s">
        <v>1439</v>
      </c>
      <c r="AN3622" s="10"/>
      <c r="AO3622" s="10"/>
      <c r="AP3622" s="1" t="s">
        <v>1207</v>
      </c>
    </row>
    <row r="3623">
      <c r="A3623" s="1" t="s">
        <v>4752</v>
      </c>
      <c r="B3623" s="14">
        <v>46155.0</v>
      </c>
      <c r="C3623" s="1" t="s">
        <v>6535</v>
      </c>
      <c r="D3623" s="5">
        <v>5.2242273000146E13</v>
      </c>
      <c r="E3623" s="1" t="s">
        <v>4752</v>
      </c>
      <c r="F3623" s="1" t="s">
        <v>1097</v>
      </c>
      <c r="G3623" s="1" t="s">
        <v>4771</v>
      </c>
      <c r="H3623" s="1" t="s">
        <v>19300</v>
      </c>
      <c r="I3623" s="17">
        <v>45528.0</v>
      </c>
      <c r="J3623" s="1" t="s">
        <v>4759</v>
      </c>
      <c r="K3623" s="1" t="s">
        <v>6537</v>
      </c>
      <c r="L3623" s="1" t="s">
        <v>6538</v>
      </c>
      <c r="M3623" s="1" t="s">
        <v>6539</v>
      </c>
      <c r="N3623" s="5">
        <v>5.2242273000146E13</v>
      </c>
      <c r="O3623" s="1" t="s">
        <v>1072</v>
      </c>
      <c r="P3623" s="10"/>
      <c r="Q3623" s="5">
        <v>2.0</v>
      </c>
      <c r="R3623" s="15">
        <v>45188.0</v>
      </c>
      <c r="S3623" s="5">
        <v>0.0</v>
      </c>
      <c r="T3623" s="10"/>
      <c r="U3623" s="10"/>
      <c r="V3623" s="15">
        <v>45188.0</v>
      </c>
      <c r="W3623" s="5">
        <v>161001.0</v>
      </c>
      <c r="X3623" s="1" t="s">
        <v>6540</v>
      </c>
      <c r="Y3623" s="1" t="s">
        <v>1090</v>
      </c>
      <c r="Z3623" s="1" t="s">
        <v>2569</v>
      </c>
      <c r="AA3623" s="5">
        <v>1520.0</v>
      </c>
      <c r="AB3623" s="1" t="s">
        <v>6541</v>
      </c>
      <c r="AC3623" s="1" t="s">
        <v>2571</v>
      </c>
      <c r="AD3623" s="5">
        <v>1.402602E7</v>
      </c>
      <c r="AE3623" s="1" t="s">
        <v>1079</v>
      </c>
      <c r="AF3623" s="5">
        <v>6969.0</v>
      </c>
      <c r="AG3623" s="5">
        <v>19.0</v>
      </c>
      <c r="AH3623" s="5">
        <v>9.1100856E7</v>
      </c>
      <c r="AI3623" s="10"/>
      <c r="AJ3623" s="10"/>
      <c r="AK3623" s="10"/>
      <c r="AL3623" s="10"/>
      <c r="AM3623" s="1" t="s">
        <v>2572</v>
      </c>
      <c r="AN3623" s="10"/>
      <c r="AO3623" s="10"/>
      <c r="AP3623" s="1" t="s">
        <v>1645</v>
      </c>
    </row>
    <row r="3624">
      <c r="A3624" s="1" t="s">
        <v>4752</v>
      </c>
      <c r="B3624" s="14">
        <v>46303.0</v>
      </c>
      <c r="C3624" s="1" t="s">
        <v>19301</v>
      </c>
      <c r="D3624" s="5">
        <v>5.2643499000159E13</v>
      </c>
      <c r="E3624" s="1" t="s">
        <v>4752</v>
      </c>
      <c r="F3624" s="1" t="s">
        <v>1097</v>
      </c>
      <c r="G3624" s="1" t="s">
        <v>4898</v>
      </c>
      <c r="H3624" s="1" t="s">
        <v>19302</v>
      </c>
      <c r="I3624" s="5">
        <v>78.0</v>
      </c>
      <c r="J3624" s="1" t="s">
        <v>4759</v>
      </c>
      <c r="K3624" s="1" t="s">
        <v>19301</v>
      </c>
      <c r="L3624" s="1" t="s">
        <v>19303</v>
      </c>
      <c r="M3624" s="1" t="s">
        <v>19304</v>
      </c>
      <c r="N3624" s="5">
        <v>5.2643499000159E13</v>
      </c>
      <c r="O3624" s="1" t="s">
        <v>1072</v>
      </c>
      <c r="P3624" s="10"/>
      <c r="Q3624" s="5">
        <v>2.0</v>
      </c>
      <c r="R3624" s="15">
        <v>45223.0</v>
      </c>
      <c r="S3624" s="5">
        <v>0.0</v>
      </c>
      <c r="T3624" s="10"/>
      <c r="U3624" s="5">
        <v>105.0</v>
      </c>
      <c r="V3624" s="15">
        <v>45223.0</v>
      </c>
      <c r="W3624" s="5">
        <v>161001.0</v>
      </c>
      <c r="X3624" s="10"/>
      <c r="Y3624" s="1" t="s">
        <v>1346</v>
      </c>
      <c r="Z3624" s="1" t="s">
        <v>19305</v>
      </c>
      <c r="AA3624" s="1" t="s">
        <v>1410</v>
      </c>
      <c r="AB3624" s="10"/>
      <c r="AC3624" s="1" t="s">
        <v>2000</v>
      </c>
      <c r="AD3624" s="5">
        <v>9.9795E7</v>
      </c>
      <c r="AE3624" s="1" t="s">
        <v>1277</v>
      </c>
      <c r="AF3624" s="5">
        <v>5959.0</v>
      </c>
      <c r="AG3624" s="5">
        <v>54.0</v>
      </c>
      <c r="AH3624" s="5">
        <v>8.4345701E7</v>
      </c>
      <c r="AI3624" s="5">
        <v>0.0</v>
      </c>
      <c r="AJ3624" s="5">
        <v>0.0</v>
      </c>
      <c r="AK3624" s="10"/>
      <c r="AL3624" s="10"/>
      <c r="AM3624" s="1" t="s">
        <v>19306</v>
      </c>
      <c r="AN3624" s="10"/>
      <c r="AO3624" s="10"/>
      <c r="AP3624" s="1" t="s">
        <v>19307</v>
      </c>
    </row>
    <row r="3625">
      <c r="A3625" s="1" t="s">
        <v>4752</v>
      </c>
      <c r="B3625" s="14">
        <v>45859.0</v>
      </c>
      <c r="C3625" s="1" t="s">
        <v>7329</v>
      </c>
      <c r="D3625" s="5">
        <v>4.644904100016E13</v>
      </c>
      <c r="E3625" s="1" t="s">
        <v>4752</v>
      </c>
      <c r="F3625" s="1" t="s">
        <v>1097</v>
      </c>
      <c r="G3625" s="1" t="s">
        <v>4761</v>
      </c>
      <c r="H3625" s="1" t="s">
        <v>19308</v>
      </c>
      <c r="I3625" s="5">
        <v>101.0</v>
      </c>
      <c r="J3625" s="1" t="s">
        <v>4759</v>
      </c>
      <c r="K3625" s="1" t="s">
        <v>7332</v>
      </c>
      <c r="L3625" s="1" t="s">
        <v>7333</v>
      </c>
      <c r="M3625" s="1" t="s">
        <v>7334</v>
      </c>
      <c r="N3625" s="5">
        <v>4.644904100016E13</v>
      </c>
      <c r="O3625" s="1" t="s">
        <v>1072</v>
      </c>
      <c r="P3625" s="1" t="s">
        <v>7329</v>
      </c>
      <c r="Q3625" s="5">
        <v>2.0</v>
      </c>
      <c r="R3625" s="15">
        <v>44699.0</v>
      </c>
      <c r="S3625" s="5">
        <v>0.0</v>
      </c>
      <c r="T3625" s="10"/>
      <c r="U3625" s="10"/>
      <c r="V3625" s="15">
        <v>44699.0</v>
      </c>
      <c r="W3625" s="5">
        <v>161001.0</v>
      </c>
      <c r="X3625" s="1" t="s">
        <v>7335</v>
      </c>
      <c r="Y3625" s="1" t="s">
        <v>1075</v>
      </c>
      <c r="Z3625" s="1" t="s">
        <v>5473</v>
      </c>
      <c r="AA3625" s="5">
        <v>466.0</v>
      </c>
      <c r="AB3625" s="10"/>
      <c r="AC3625" s="1" t="s">
        <v>1078</v>
      </c>
      <c r="AD3625" s="5">
        <v>1.79E7</v>
      </c>
      <c r="AE3625" s="1" t="s">
        <v>1079</v>
      </c>
      <c r="AF3625" s="5">
        <v>6389.0</v>
      </c>
      <c r="AG3625" s="5">
        <v>18.0</v>
      </c>
      <c r="AH3625" s="5">
        <v>8.1503767E7</v>
      </c>
      <c r="AI3625" s="10"/>
      <c r="AJ3625" s="10"/>
      <c r="AK3625" s="10"/>
      <c r="AL3625" s="10"/>
      <c r="AM3625" s="1" t="s">
        <v>7336</v>
      </c>
      <c r="AN3625" s="10"/>
      <c r="AO3625" s="10"/>
      <c r="AP3625" s="1" t="s">
        <v>7337</v>
      </c>
    </row>
    <row r="3626">
      <c r="A3626" s="1" t="s">
        <v>4752</v>
      </c>
      <c r="B3626" s="14">
        <v>46275.0</v>
      </c>
      <c r="C3626" s="1" t="s">
        <v>5208</v>
      </c>
      <c r="D3626" s="5">
        <v>1.8007280000125E13</v>
      </c>
      <c r="E3626" s="1" t="s">
        <v>4752</v>
      </c>
      <c r="F3626" s="1" t="s">
        <v>4229</v>
      </c>
      <c r="G3626" s="1" t="s">
        <v>5210</v>
      </c>
      <c r="H3626" s="5">
        <v>89.0</v>
      </c>
      <c r="I3626" s="5">
        <v>5.0</v>
      </c>
      <c r="J3626" s="1" t="s">
        <v>4755</v>
      </c>
      <c r="K3626" s="1" t="s">
        <v>1085</v>
      </c>
      <c r="L3626" s="1" t="s">
        <v>1086</v>
      </c>
      <c r="M3626" s="1" t="s">
        <v>1087</v>
      </c>
      <c r="N3626" s="5">
        <v>1.8007280000125E13</v>
      </c>
      <c r="O3626" s="1" t="s">
        <v>1072</v>
      </c>
      <c r="P3626" s="1" t="s">
        <v>1088</v>
      </c>
      <c r="Q3626" s="5">
        <v>2.0</v>
      </c>
      <c r="R3626" s="15">
        <v>41389.0</v>
      </c>
      <c r="S3626" s="5">
        <v>0.0</v>
      </c>
      <c r="T3626" s="10"/>
      <c r="U3626" s="10"/>
      <c r="V3626" s="15">
        <v>41389.0</v>
      </c>
      <c r="W3626" s="5">
        <v>7490103.0</v>
      </c>
      <c r="X3626" s="1" t="s">
        <v>1089</v>
      </c>
      <c r="Y3626" s="1" t="s">
        <v>1090</v>
      </c>
      <c r="Z3626" s="1" t="s">
        <v>1091</v>
      </c>
      <c r="AA3626" s="5">
        <v>1333.0</v>
      </c>
      <c r="AB3626" s="1" t="s">
        <v>1092</v>
      </c>
      <c r="AC3626" s="1" t="s">
        <v>1078</v>
      </c>
      <c r="AD3626" s="5">
        <v>1.3515132E7</v>
      </c>
      <c r="AE3626" s="1" t="s">
        <v>1079</v>
      </c>
      <c r="AF3626" s="5">
        <v>6335.0</v>
      </c>
      <c r="AG3626" s="5">
        <v>14.0</v>
      </c>
      <c r="AH3626" s="5">
        <v>3.2697211E7</v>
      </c>
      <c r="AI3626" s="5">
        <v>14.0</v>
      </c>
      <c r="AJ3626" s="5">
        <v>3.2697213E7</v>
      </c>
      <c r="AK3626" s="5">
        <v>14.0</v>
      </c>
      <c r="AL3626" s="5">
        <v>3.2697211E7</v>
      </c>
      <c r="AM3626" s="1" t="s">
        <v>1093</v>
      </c>
      <c r="AN3626" s="10"/>
      <c r="AO3626" s="10"/>
      <c r="AP3626" s="1" t="s">
        <v>1094</v>
      </c>
    </row>
    <row r="3627">
      <c r="A3627" s="1" t="s">
        <v>4752</v>
      </c>
      <c r="B3627" s="14">
        <v>46235.0</v>
      </c>
      <c r="C3627" s="1" t="s">
        <v>5208</v>
      </c>
      <c r="D3627" s="5">
        <v>1.8007280000125E13</v>
      </c>
      <c r="E3627" s="1" t="s">
        <v>4752</v>
      </c>
      <c r="F3627" s="1" t="s">
        <v>4229</v>
      </c>
      <c r="G3627" s="1" t="s">
        <v>2332</v>
      </c>
      <c r="H3627" s="5">
        <v>107.0</v>
      </c>
      <c r="I3627" s="5">
        <v>5.0</v>
      </c>
      <c r="J3627" s="1" t="s">
        <v>4755</v>
      </c>
      <c r="K3627" s="1" t="s">
        <v>1085</v>
      </c>
      <c r="L3627" s="1" t="s">
        <v>1086</v>
      </c>
      <c r="M3627" s="1" t="s">
        <v>1087</v>
      </c>
      <c r="N3627" s="5">
        <v>1.8007280000125E13</v>
      </c>
      <c r="O3627" s="1" t="s">
        <v>1072</v>
      </c>
      <c r="P3627" s="1" t="s">
        <v>1088</v>
      </c>
      <c r="Q3627" s="5">
        <v>2.0</v>
      </c>
      <c r="R3627" s="15">
        <v>41389.0</v>
      </c>
      <c r="S3627" s="5">
        <v>0.0</v>
      </c>
      <c r="T3627" s="10"/>
      <c r="U3627" s="10"/>
      <c r="V3627" s="15">
        <v>41389.0</v>
      </c>
      <c r="W3627" s="5">
        <v>7490103.0</v>
      </c>
      <c r="X3627" s="1" t="s">
        <v>1089</v>
      </c>
      <c r="Y3627" s="1" t="s">
        <v>1090</v>
      </c>
      <c r="Z3627" s="1" t="s">
        <v>1091</v>
      </c>
      <c r="AA3627" s="5">
        <v>1333.0</v>
      </c>
      <c r="AB3627" s="1" t="s">
        <v>1092</v>
      </c>
      <c r="AC3627" s="1" t="s">
        <v>1078</v>
      </c>
      <c r="AD3627" s="5">
        <v>1.3515132E7</v>
      </c>
      <c r="AE3627" s="1" t="s">
        <v>1079</v>
      </c>
      <c r="AF3627" s="5">
        <v>6335.0</v>
      </c>
      <c r="AG3627" s="5">
        <v>14.0</v>
      </c>
      <c r="AH3627" s="5">
        <v>3.2697211E7</v>
      </c>
      <c r="AI3627" s="5">
        <v>14.0</v>
      </c>
      <c r="AJ3627" s="5">
        <v>3.2697213E7</v>
      </c>
      <c r="AK3627" s="5">
        <v>14.0</v>
      </c>
      <c r="AL3627" s="5">
        <v>3.2697211E7</v>
      </c>
      <c r="AM3627" s="1" t="s">
        <v>1093</v>
      </c>
      <c r="AN3627" s="10"/>
      <c r="AO3627" s="10"/>
      <c r="AP3627" s="1" t="s">
        <v>1094</v>
      </c>
    </row>
    <row r="3628">
      <c r="A3628" s="1" t="s">
        <v>4752</v>
      </c>
      <c r="B3628" s="16">
        <v>46320.0</v>
      </c>
      <c r="C3628" s="1" t="s">
        <v>5208</v>
      </c>
      <c r="D3628" s="5">
        <v>1.8007280000125E13</v>
      </c>
      <c r="E3628" s="1" t="s">
        <v>4752</v>
      </c>
      <c r="F3628" s="1" t="s">
        <v>4229</v>
      </c>
      <c r="G3628" s="1" t="s">
        <v>5210</v>
      </c>
      <c r="H3628" s="5">
        <v>130.0</v>
      </c>
      <c r="I3628" s="5">
        <v>5.0</v>
      </c>
      <c r="J3628" s="1" t="s">
        <v>4759</v>
      </c>
      <c r="K3628" s="1" t="s">
        <v>1085</v>
      </c>
      <c r="L3628" s="1" t="s">
        <v>1086</v>
      </c>
      <c r="M3628" s="1" t="s">
        <v>1087</v>
      </c>
      <c r="N3628" s="5">
        <v>1.8007280000125E13</v>
      </c>
      <c r="O3628" s="1" t="s">
        <v>1072</v>
      </c>
      <c r="P3628" s="1" t="s">
        <v>1088</v>
      </c>
      <c r="Q3628" s="5">
        <v>2.0</v>
      </c>
      <c r="R3628" s="15">
        <v>41389.0</v>
      </c>
      <c r="S3628" s="5">
        <v>0.0</v>
      </c>
      <c r="T3628" s="10"/>
      <c r="U3628" s="10"/>
      <c r="V3628" s="15">
        <v>41389.0</v>
      </c>
      <c r="W3628" s="5">
        <v>7490103.0</v>
      </c>
      <c r="X3628" s="1" t="s">
        <v>1089</v>
      </c>
      <c r="Y3628" s="1" t="s">
        <v>1090</v>
      </c>
      <c r="Z3628" s="1" t="s">
        <v>1091</v>
      </c>
      <c r="AA3628" s="5">
        <v>1333.0</v>
      </c>
      <c r="AB3628" s="1" t="s">
        <v>1092</v>
      </c>
      <c r="AC3628" s="1" t="s">
        <v>1078</v>
      </c>
      <c r="AD3628" s="5">
        <v>1.3515132E7</v>
      </c>
      <c r="AE3628" s="1" t="s">
        <v>1079</v>
      </c>
      <c r="AF3628" s="5">
        <v>6335.0</v>
      </c>
      <c r="AG3628" s="5">
        <v>14.0</v>
      </c>
      <c r="AH3628" s="5">
        <v>3.2697211E7</v>
      </c>
      <c r="AI3628" s="5">
        <v>14.0</v>
      </c>
      <c r="AJ3628" s="5">
        <v>3.2697213E7</v>
      </c>
      <c r="AK3628" s="5">
        <v>14.0</v>
      </c>
      <c r="AL3628" s="5">
        <v>3.2697211E7</v>
      </c>
      <c r="AM3628" s="1" t="s">
        <v>1093</v>
      </c>
      <c r="AN3628" s="10"/>
      <c r="AO3628" s="10"/>
      <c r="AP3628" s="1" t="s">
        <v>1094</v>
      </c>
    </row>
    <row r="3629">
      <c r="A3629" s="1" t="s">
        <v>4752</v>
      </c>
      <c r="B3629" s="14">
        <v>46279.0</v>
      </c>
      <c r="C3629" s="1" t="s">
        <v>19309</v>
      </c>
      <c r="D3629" s="5">
        <v>5.0464164000148E13</v>
      </c>
      <c r="E3629" s="1" t="s">
        <v>4752</v>
      </c>
      <c r="F3629" s="1" t="s">
        <v>1097</v>
      </c>
      <c r="G3629" s="1" t="s">
        <v>5459</v>
      </c>
      <c r="H3629" s="1" t="s">
        <v>19310</v>
      </c>
      <c r="I3629" s="1" t="s">
        <v>1404</v>
      </c>
      <c r="J3629" s="1" t="s">
        <v>4759</v>
      </c>
      <c r="K3629" s="1" t="s">
        <v>19311</v>
      </c>
      <c r="L3629" s="1" t="s">
        <v>19312</v>
      </c>
      <c r="M3629" s="1" t="s">
        <v>19313</v>
      </c>
      <c r="N3629" s="5">
        <v>5.0464164000148E13</v>
      </c>
      <c r="O3629" s="1" t="s">
        <v>1072</v>
      </c>
      <c r="P3629" s="10"/>
      <c r="Q3629" s="5">
        <v>2.0</v>
      </c>
      <c r="R3629" s="15">
        <v>45043.0</v>
      </c>
      <c r="S3629" s="5">
        <v>0.0</v>
      </c>
      <c r="T3629" s="10"/>
      <c r="U3629" s="10"/>
      <c r="V3629" s="15">
        <v>45043.0</v>
      </c>
      <c r="W3629" s="5">
        <v>5912099.0</v>
      </c>
      <c r="X3629" s="1" t="s">
        <v>19314</v>
      </c>
      <c r="Y3629" s="1" t="s">
        <v>1075</v>
      </c>
      <c r="Z3629" s="1" t="s">
        <v>19315</v>
      </c>
      <c r="AA3629" s="5">
        <v>3308.0</v>
      </c>
      <c r="AB3629" s="10"/>
      <c r="AC3629" s="1" t="s">
        <v>19316</v>
      </c>
      <c r="AD3629" s="5">
        <v>6.401505E7</v>
      </c>
      <c r="AE3629" s="1" t="s">
        <v>8303</v>
      </c>
      <c r="AF3629" s="5">
        <v>1219.0</v>
      </c>
      <c r="AG3629" s="5">
        <v>86.0</v>
      </c>
      <c r="AH3629" s="5">
        <v>9.4147986E7</v>
      </c>
      <c r="AI3629" s="10"/>
      <c r="AJ3629" s="10"/>
      <c r="AK3629" s="10"/>
      <c r="AL3629" s="10"/>
      <c r="AM3629" s="1" t="s">
        <v>19317</v>
      </c>
      <c r="AN3629" s="10"/>
      <c r="AO3629" s="10"/>
      <c r="AP3629" s="1" t="s">
        <v>13245</v>
      </c>
    </row>
    <row r="3630">
      <c r="A3630" s="1" t="s">
        <v>4752</v>
      </c>
      <c r="B3630" s="16">
        <v>46003.0</v>
      </c>
      <c r="C3630" s="1" t="s">
        <v>5402</v>
      </c>
      <c r="D3630" s="5">
        <v>5.1466860000156E13</v>
      </c>
      <c r="E3630" s="1" t="s">
        <v>4752</v>
      </c>
      <c r="F3630" s="1" t="s">
        <v>1097</v>
      </c>
      <c r="G3630" s="1" t="s">
        <v>4799</v>
      </c>
      <c r="H3630" s="1" t="s">
        <v>19318</v>
      </c>
      <c r="I3630" s="5">
        <v>58.0</v>
      </c>
      <c r="J3630" s="1" t="s">
        <v>4759</v>
      </c>
      <c r="K3630" s="1" t="s">
        <v>2896</v>
      </c>
      <c r="L3630" s="1" t="s">
        <v>5405</v>
      </c>
      <c r="M3630" s="1" t="s">
        <v>2899</v>
      </c>
      <c r="N3630" s="5">
        <v>5.1466860000156E13</v>
      </c>
      <c r="O3630" s="1" t="s">
        <v>1072</v>
      </c>
      <c r="P3630" s="1" t="s">
        <v>5402</v>
      </c>
      <c r="Q3630" s="5">
        <v>2.0</v>
      </c>
      <c r="R3630" s="15">
        <v>38659.0</v>
      </c>
      <c r="S3630" s="5">
        <v>0.0</v>
      </c>
      <c r="T3630" s="10"/>
      <c r="U3630" s="10"/>
      <c r="V3630" s="15">
        <v>24327.0</v>
      </c>
      <c r="W3630" s="5">
        <v>1071600.0</v>
      </c>
      <c r="X3630" s="1" t="s">
        <v>5406</v>
      </c>
      <c r="Y3630" s="1" t="s">
        <v>1384</v>
      </c>
      <c r="Z3630" s="1" t="s">
        <v>5402</v>
      </c>
      <c r="AA3630" s="1" t="s">
        <v>1120</v>
      </c>
      <c r="AB3630" s="10"/>
      <c r="AC3630" s="1" t="s">
        <v>1121</v>
      </c>
      <c r="AD3630" s="5">
        <v>1.485E7</v>
      </c>
      <c r="AE3630" s="1" t="s">
        <v>1079</v>
      </c>
      <c r="AF3630" s="5">
        <v>6919.0</v>
      </c>
      <c r="AG3630" s="5">
        <v>16.0</v>
      </c>
      <c r="AH3630" s="5">
        <v>3.9819E7</v>
      </c>
      <c r="AI3630" s="10"/>
      <c r="AJ3630" s="10"/>
      <c r="AK3630" s="5">
        <v>16.0</v>
      </c>
      <c r="AL3630" s="5">
        <v>3.981903E7</v>
      </c>
      <c r="AM3630" s="1" t="s">
        <v>2904</v>
      </c>
      <c r="AN3630" s="10"/>
      <c r="AO3630" s="10"/>
      <c r="AP3630" s="1" t="s">
        <v>5407</v>
      </c>
    </row>
    <row r="3631">
      <c r="A3631" s="1" t="s">
        <v>4752</v>
      </c>
      <c r="B3631" s="14">
        <v>46155.0</v>
      </c>
      <c r="C3631" s="1" t="s">
        <v>19319</v>
      </c>
      <c r="D3631" s="5">
        <v>1.5186876000141E13</v>
      </c>
      <c r="E3631" s="1" t="s">
        <v>4752</v>
      </c>
      <c r="F3631" s="1" t="s">
        <v>1097</v>
      </c>
      <c r="G3631" s="1" t="s">
        <v>4761</v>
      </c>
      <c r="H3631" s="1" t="s">
        <v>19320</v>
      </c>
      <c r="I3631" s="5">
        <v>101.0</v>
      </c>
      <c r="J3631" s="1" t="s">
        <v>4759</v>
      </c>
      <c r="K3631" s="1" t="s">
        <v>19321</v>
      </c>
      <c r="L3631" s="1" t="s">
        <v>19322</v>
      </c>
      <c r="M3631" s="1" t="s">
        <v>19323</v>
      </c>
      <c r="N3631" s="5">
        <v>1.5186876000141E13</v>
      </c>
      <c r="O3631" s="1" t="s">
        <v>1072</v>
      </c>
      <c r="P3631" s="1" t="s">
        <v>19324</v>
      </c>
      <c r="Q3631" s="5">
        <v>2.0</v>
      </c>
      <c r="R3631" s="15">
        <v>40981.0</v>
      </c>
      <c r="S3631" s="5">
        <v>0.0</v>
      </c>
      <c r="T3631" s="10"/>
      <c r="U3631" s="10"/>
      <c r="V3631" s="15">
        <v>40981.0</v>
      </c>
      <c r="W3631" s="5">
        <v>161001.0</v>
      </c>
      <c r="X3631" s="1" t="s">
        <v>19325</v>
      </c>
      <c r="Y3631" s="1" t="s">
        <v>1075</v>
      </c>
      <c r="Z3631" s="5">
        <v>217.0</v>
      </c>
      <c r="AA3631" s="5">
        <v>930.0</v>
      </c>
      <c r="AB3631" s="1" t="s">
        <v>19326</v>
      </c>
      <c r="AC3631" s="1" t="s">
        <v>19327</v>
      </c>
      <c r="AD3631" s="5">
        <v>7.460309E7</v>
      </c>
      <c r="AE3631" s="1" t="s">
        <v>1413</v>
      </c>
      <c r="AF3631" s="5">
        <v>9373.0</v>
      </c>
      <c r="AG3631" s="5">
        <v>62.0</v>
      </c>
      <c r="AH3631" s="5">
        <v>9.606658E7</v>
      </c>
      <c r="AI3631" s="10"/>
      <c r="AJ3631" s="10"/>
      <c r="AK3631" s="10"/>
      <c r="AL3631" s="10"/>
      <c r="AM3631" s="1" t="s">
        <v>19328</v>
      </c>
      <c r="AN3631" s="10"/>
      <c r="AO3631" s="10"/>
      <c r="AP3631" s="1" t="s">
        <v>2055</v>
      </c>
    </row>
    <row r="3632">
      <c r="A3632" s="1" t="s">
        <v>4752</v>
      </c>
      <c r="B3632" s="14">
        <v>46288.0</v>
      </c>
      <c r="C3632" s="1" t="s">
        <v>17118</v>
      </c>
      <c r="D3632" s="5">
        <v>1.5418043000169E13</v>
      </c>
      <c r="E3632" s="1" t="s">
        <v>4752</v>
      </c>
      <c r="F3632" s="1" t="s">
        <v>1097</v>
      </c>
      <c r="G3632" s="1" t="s">
        <v>4799</v>
      </c>
      <c r="H3632" s="1" t="s">
        <v>19329</v>
      </c>
      <c r="I3632" s="5">
        <v>58.0</v>
      </c>
      <c r="J3632" s="1" t="s">
        <v>4759</v>
      </c>
      <c r="K3632" s="1" t="s">
        <v>17120</v>
      </c>
      <c r="L3632" s="1" t="s">
        <v>17121</v>
      </c>
      <c r="M3632" s="1" t="s">
        <v>17122</v>
      </c>
      <c r="N3632" s="5">
        <v>1.5418043000169E13</v>
      </c>
      <c r="O3632" s="1" t="s">
        <v>1072</v>
      </c>
      <c r="P3632" s="1" t="s">
        <v>17123</v>
      </c>
      <c r="Q3632" s="5">
        <v>2.0</v>
      </c>
      <c r="R3632" s="15">
        <v>41019.0</v>
      </c>
      <c r="S3632" s="5">
        <v>0.0</v>
      </c>
      <c r="T3632" s="10"/>
      <c r="U3632" s="10"/>
      <c r="V3632" s="15">
        <v>41019.0</v>
      </c>
      <c r="W3632" s="5">
        <v>4679602.0</v>
      </c>
      <c r="X3632" s="1" t="s">
        <v>17124</v>
      </c>
      <c r="Y3632" s="1" t="s">
        <v>4982</v>
      </c>
      <c r="Z3632" s="1" t="s">
        <v>17125</v>
      </c>
      <c r="AA3632" s="1" t="s">
        <v>1120</v>
      </c>
      <c r="AB3632" s="1" t="s">
        <v>16695</v>
      </c>
      <c r="AC3632" s="1" t="s">
        <v>17126</v>
      </c>
      <c r="AD3632" s="5">
        <v>2.9812E7</v>
      </c>
      <c r="AE3632" s="1" t="s">
        <v>1604</v>
      </c>
      <c r="AF3632" s="5">
        <v>5617.0</v>
      </c>
      <c r="AG3632" s="5">
        <v>27.0</v>
      </c>
      <c r="AH3632" s="5">
        <v>3.7522162E7</v>
      </c>
      <c r="AI3632" s="10"/>
      <c r="AJ3632" s="10"/>
      <c r="AK3632" s="10"/>
      <c r="AL3632" s="10"/>
      <c r="AM3632" s="1" t="s">
        <v>17127</v>
      </c>
      <c r="AN3632" s="10"/>
      <c r="AO3632" s="10"/>
      <c r="AP3632" s="1" t="s">
        <v>17128</v>
      </c>
    </row>
    <row r="3633">
      <c r="A3633" s="1" t="s">
        <v>4752</v>
      </c>
      <c r="B3633" s="14">
        <v>45533.0</v>
      </c>
      <c r="C3633" s="1" t="s">
        <v>1834</v>
      </c>
      <c r="D3633" s="5">
        <v>2.8977952000189E13</v>
      </c>
      <c r="E3633" s="1" t="s">
        <v>4752</v>
      </c>
      <c r="F3633" s="1" t="s">
        <v>5205</v>
      </c>
      <c r="G3633" s="1" t="s">
        <v>7343</v>
      </c>
      <c r="H3633" s="1" t="s">
        <v>19330</v>
      </c>
      <c r="I3633" s="5">
        <v>2.0</v>
      </c>
      <c r="J3633" s="1" t="s">
        <v>4755</v>
      </c>
      <c r="K3633" s="1" t="s">
        <v>1837</v>
      </c>
      <c r="L3633" s="1" t="s">
        <v>1838</v>
      </c>
      <c r="M3633" s="1" t="s">
        <v>1839</v>
      </c>
      <c r="N3633" s="5">
        <v>2.8977952000189E13</v>
      </c>
      <c r="O3633" s="1" t="s">
        <v>1072</v>
      </c>
      <c r="P3633" s="1" t="s">
        <v>1840</v>
      </c>
      <c r="Q3633" s="5">
        <v>2.0</v>
      </c>
      <c r="R3633" s="15">
        <v>41206.0</v>
      </c>
      <c r="S3633" s="5">
        <v>0.0</v>
      </c>
      <c r="T3633" s="10"/>
      <c r="U3633" s="10"/>
      <c r="V3633" s="15">
        <v>41206.0</v>
      </c>
      <c r="W3633" s="5">
        <v>7490104.0</v>
      </c>
      <c r="X3633" s="1" t="s">
        <v>1841</v>
      </c>
      <c r="Y3633" s="1" t="s">
        <v>1075</v>
      </c>
      <c r="Z3633" s="1" t="s">
        <v>1842</v>
      </c>
      <c r="AA3633" s="5">
        <v>118.0</v>
      </c>
      <c r="AB3633" s="10"/>
      <c r="AC3633" s="1" t="s">
        <v>1843</v>
      </c>
      <c r="AD3633" s="5">
        <v>1.224383E7</v>
      </c>
      <c r="AE3633" s="1" t="s">
        <v>1079</v>
      </c>
      <c r="AF3633" s="5">
        <v>7099.0</v>
      </c>
      <c r="AG3633" s="5">
        <v>12.0</v>
      </c>
      <c r="AH3633" s="5">
        <v>3.2048277E7</v>
      </c>
      <c r="AI3633" s="10"/>
      <c r="AJ3633" s="10"/>
      <c r="AK3633" s="10"/>
      <c r="AL3633" s="10"/>
      <c r="AM3633" s="1" t="s">
        <v>1844</v>
      </c>
      <c r="AN3633" s="10"/>
      <c r="AO3633" s="10"/>
      <c r="AP3633" s="1" t="s">
        <v>1845</v>
      </c>
    </row>
    <row r="3634">
      <c r="A3634" s="1" t="s">
        <v>4752</v>
      </c>
      <c r="B3634" s="14">
        <v>45533.0</v>
      </c>
      <c r="C3634" s="1" t="s">
        <v>1834</v>
      </c>
      <c r="D3634" s="5">
        <v>2.8977952000189E13</v>
      </c>
      <c r="E3634" s="1" t="s">
        <v>4752</v>
      </c>
      <c r="F3634" s="1" t="s">
        <v>5205</v>
      </c>
      <c r="G3634" s="1" t="s">
        <v>5206</v>
      </c>
      <c r="H3634" s="1" t="s">
        <v>1880</v>
      </c>
      <c r="I3634" s="5">
        <v>15.0</v>
      </c>
      <c r="J3634" s="1" t="s">
        <v>4755</v>
      </c>
      <c r="K3634" s="1" t="s">
        <v>1837</v>
      </c>
      <c r="L3634" s="1" t="s">
        <v>1838</v>
      </c>
      <c r="M3634" s="1" t="s">
        <v>1839</v>
      </c>
      <c r="N3634" s="5">
        <v>2.8977952000189E13</v>
      </c>
      <c r="O3634" s="1" t="s">
        <v>1072</v>
      </c>
      <c r="P3634" s="1" t="s">
        <v>1840</v>
      </c>
      <c r="Q3634" s="5">
        <v>2.0</v>
      </c>
      <c r="R3634" s="15">
        <v>41206.0</v>
      </c>
      <c r="S3634" s="5">
        <v>0.0</v>
      </c>
      <c r="T3634" s="10"/>
      <c r="U3634" s="10"/>
      <c r="V3634" s="15">
        <v>41206.0</v>
      </c>
      <c r="W3634" s="5">
        <v>7490104.0</v>
      </c>
      <c r="X3634" s="1" t="s">
        <v>1841</v>
      </c>
      <c r="Y3634" s="1" t="s">
        <v>1075</v>
      </c>
      <c r="Z3634" s="1" t="s">
        <v>1842</v>
      </c>
      <c r="AA3634" s="5">
        <v>118.0</v>
      </c>
      <c r="AB3634" s="10"/>
      <c r="AC3634" s="1" t="s">
        <v>1843</v>
      </c>
      <c r="AD3634" s="5">
        <v>1.224383E7</v>
      </c>
      <c r="AE3634" s="1" t="s">
        <v>1079</v>
      </c>
      <c r="AF3634" s="5">
        <v>7099.0</v>
      </c>
      <c r="AG3634" s="5">
        <v>12.0</v>
      </c>
      <c r="AH3634" s="5">
        <v>3.2048277E7</v>
      </c>
      <c r="AI3634" s="10"/>
      <c r="AJ3634" s="10"/>
      <c r="AK3634" s="10"/>
      <c r="AL3634" s="10"/>
      <c r="AM3634" s="1" t="s">
        <v>1844</v>
      </c>
      <c r="AN3634" s="10"/>
      <c r="AO3634" s="10"/>
      <c r="AP3634" s="1" t="s">
        <v>1845</v>
      </c>
    </row>
    <row r="3635">
      <c r="A3635" s="1" t="s">
        <v>4752</v>
      </c>
      <c r="B3635" s="14">
        <v>46281.0</v>
      </c>
      <c r="C3635" s="1" t="s">
        <v>1622</v>
      </c>
      <c r="D3635" s="5">
        <v>2.0323665000143E13</v>
      </c>
      <c r="E3635" s="1" t="s">
        <v>4752</v>
      </c>
      <c r="F3635" s="1" t="s">
        <v>2725</v>
      </c>
      <c r="G3635" s="1" t="s">
        <v>5556</v>
      </c>
      <c r="H3635" s="1" t="s">
        <v>19331</v>
      </c>
      <c r="I3635" s="5">
        <v>24.0</v>
      </c>
      <c r="J3635" s="1" t="s">
        <v>4755</v>
      </c>
      <c r="K3635" s="1" t="s">
        <v>1625</v>
      </c>
      <c r="L3635" s="1" t="s">
        <v>1626</v>
      </c>
      <c r="M3635" s="1" t="s">
        <v>1627</v>
      </c>
      <c r="N3635" s="5">
        <v>2.0323665000143E13</v>
      </c>
      <c r="O3635" s="1" t="s">
        <v>1072</v>
      </c>
      <c r="P3635" s="1" t="s">
        <v>1622</v>
      </c>
      <c r="Q3635" s="5">
        <v>2.0</v>
      </c>
      <c r="R3635" s="15">
        <v>41785.0</v>
      </c>
      <c r="S3635" s="5">
        <v>0.0</v>
      </c>
      <c r="T3635" s="10"/>
      <c r="U3635" s="10"/>
      <c r="V3635" s="15">
        <v>41785.0</v>
      </c>
      <c r="W3635" s="5">
        <v>3041500.0</v>
      </c>
      <c r="X3635" s="1" t="s">
        <v>1628</v>
      </c>
      <c r="Y3635" s="1" t="s">
        <v>1075</v>
      </c>
      <c r="Z3635" s="1" t="s">
        <v>1629</v>
      </c>
      <c r="AA3635" s="5">
        <v>89.0</v>
      </c>
      <c r="AB3635" s="10"/>
      <c r="AC3635" s="1" t="s">
        <v>1630</v>
      </c>
      <c r="AD3635" s="5">
        <v>9.024004E7</v>
      </c>
      <c r="AE3635" s="1" t="s">
        <v>1277</v>
      </c>
      <c r="AF3635" s="5">
        <v>8801.0</v>
      </c>
      <c r="AG3635" s="5">
        <v>51.0</v>
      </c>
      <c r="AH3635" s="5">
        <v>3.3079777E7</v>
      </c>
      <c r="AI3635" s="10"/>
      <c r="AJ3635" s="10"/>
      <c r="AK3635" s="10"/>
      <c r="AL3635" s="10"/>
      <c r="AM3635" s="1" t="s">
        <v>1631</v>
      </c>
      <c r="AN3635" s="10"/>
      <c r="AO3635" s="10"/>
      <c r="AP3635" s="1" t="s">
        <v>1632</v>
      </c>
    </row>
    <row r="3636">
      <c r="A3636" s="1" t="s">
        <v>4752</v>
      </c>
      <c r="B3636" s="14">
        <v>46121.0</v>
      </c>
      <c r="C3636" s="1" t="s">
        <v>5568</v>
      </c>
      <c r="D3636" s="5">
        <v>3.8300428000122E13</v>
      </c>
      <c r="E3636" s="1" t="s">
        <v>4752</v>
      </c>
      <c r="F3636" s="1" t="s">
        <v>1097</v>
      </c>
      <c r="G3636" s="1" t="s">
        <v>4799</v>
      </c>
      <c r="H3636" s="1" t="s">
        <v>19332</v>
      </c>
      <c r="I3636" s="5">
        <v>58.0</v>
      </c>
      <c r="J3636" s="1" t="s">
        <v>4759</v>
      </c>
      <c r="K3636" s="1" t="s">
        <v>5570</v>
      </c>
      <c r="L3636" s="1" t="s">
        <v>5571</v>
      </c>
      <c r="M3636" s="1" t="s">
        <v>5572</v>
      </c>
      <c r="N3636" s="5">
        <v>3.8300428000122E13</v>
      </c>
      <c r="O3636" s="1" t="s">
        <v>1072</v>
      </c>
      <c r="P3636" s="1" t="s">
        <v>5573</v>
      </c>
      <c r="Q3636" s="5">
        <v>2.0</v>
      </c>
      <c r="R3636" s="15">
        <v>44075.0</v>
      </c>
      <c r="S3636" s="5">
        <v>0.0</v>
      </c>
      <c r="T3636" s="10"/>
      <c r="U3636" s="10"/>
      <c r="V3636" s="15">
        <v>44075.0</v>
      </c>
      <c r="W3636" s="5">
        <v>161001.0</v>
      </c>
      <c r="X3636" s="1" t="s">
        <v>5574</v>
      </c>
      <c r="Y3636" s="1" t="s">
        <v>1118</v>
      </c>
      <c r="Z3636" s="1" t="s">
        <v>5575</v>
      </c>
      <c r="AA3636" s="1" t="s">
        <v>1120</v>
      </c>
      <c r="AB3636" s="1" t="s">
        <v>5576</v>
      </c>
      <c r="AC3636" s="1" t="s">
        <v>5577</v>
      </c>
      <c r="AD3636" s="5">
        <v>1.191E7</v>
      </c>
      <c r="AE3636" s="1" t="s">
        <v>1079</v>
      </c>
      <c r="AF3636" s="5">
        <v>7137.0</v>
      </c>
      <c r="AG3636" s="5">
        <v>13.0</v>
      </c>
      <c r="AH3636" s="5">
        <v>9.7867586E7</v>
      </c>
      <c r="AI3636" s="10"/>
      <c r="AJ3636" s="10"/>
      <c r="AK3636" s="10"/>
      <c r="AL3636" s="10"/>
      <c r="AM3636" s="1" t="s">
        <v>5578</v>
      </c>
      <c r="AN3636" s="10"/>
      <c r="AO3636" s="10"/>
      <c r="AP3636" s="1" t="s">
        <v>2658</v>
      </c>
    </row>
    <row r="3637">
      <c r="A3637" s="1" t="s">
        <v>4752</v>
      </c>
      <c r="B3637" s="16">
        <v>45943.0</v>
      </c>
      <c r="C3637" s="1" t="s">
        <v>18936</v>
      </c>
      <c r="D3637" s="5">
        <v>3.2665900000144E13</v>
      </c>
      <c r="E3637" s="1" t="s">
        <v>4752</v>
      </c>
      <c r="F3637" s="1" t="s">
        <v>1097</v>
      </c>
      <c r="G3637" s="1" t="s">
        <v>4771</v>
      </c>
      <c r="H3637" s="1" t="s">
        <v>19333</v>
      </c>
      <c r="I3637" s="17">
        <v>45528.0</v>
      </c>
      <c r="J3637" s="1" t="s">
        <v>4759</v>
      </c>
      <c r="K3637" s="1" t="s">
        <v>18938</v>
      </c>
      <c r="L3637" s="1" t="s">
        <v>18939</v>
      </c>
      <c r="M3637" s="1" t="s">
        <v>18940</v>
      </c>
      <c r="N3637" s="5">
        <v>3.2665900000144E13</v>
      </c>
      <c r="O3637" s="1" t="s">
        <v>1072</v>
      </c>
      <c r="P3637" s="1" t="s">
        <v>18941</v>
      </c>
      <c r="Q3637" s="5">
        <v>2.0</v>
      </c>
      <c r="R3637" s="15">
        <v>43501.0</v>
      </c>
      <c r="S3637" s="5">
        <v>0.0</v>
      </c>
      <c r="T3637" s="10"/>
      <c r="U3637" s="10"/>
      <c r="V3637" s="15">
        <v>43501.0</v>
      </c>
      <c r="W3637" s="5">
        <v>161099.0</v>
      </c>
      <c r="X3637" s="1" t="s">
        <v>18942</v>
      </c>
      <c r="Y3637" s="1" t="s">
        <v>1075</v>
      </c>
      <c r="Z3637" s="1" t="s">
        <v>18943</v>
      </c>
      <c r="AA3637" s="5">
        <v>118.0</v>
      </c>
      <c r="AB3637" s="1" t="s">
        <v>6671</v>
      </c>
      <c r="AC3637" s="1" t="s">
        <v>18944</v>
      </c>
      <c r="AD3637" s="5">
        <v>7.980397E7</v>
      </c>
      <c r="AE3637" s="1" t="s">
        <v>1940</v>
      </c>
      <c r="AF3637" s="5">
        <v>9073.0</v>
      </c>
      <c r="AG3637" s="5">
        <v>67.0</v>
      </c>
      <c r="AH3637" s="5">
        <v>8.1825412E7</v>
      </c>
      <c r="AI3637" s="10"/>
      <c r="AJ3637" s="10"/>
      <c r="AK3637" s="10"/>
      <c r="AL3637" s="10"/>
      <c r="AM3637" s="1" t="s">
        <v>18945</v>
      </c>
      <c r="AN3637" s="10"/>
      <c r="AO3637" s="10"/>
      <c r="AP3637" s="1" t="s">
        <v>2282</v>
      </c>
    </row>
    <row r="3638">
      <c r="A3638" s="1" t="s">
        <v>4752</v>
      </c>
      <c r="B3638" s="14">
        <v>46281.0</v>
      </c>
      <c r="C3638" s="1" t="s">
        <v>13310</v>
      </c>
      <c r="D3638" s="5">
        <v>4.723669100019E13</v>
      </c>
      <c r="E3638" s="1" t="s">
        <v>4752</v>
      </c>
      <c r="F3638" s="1" t="s">
        <v>1097</v>
      </c>
      <c r="G3638" s="1" t="s">
        <v>4799</v>
      </c>
      <c r="H3638" s="1" t="s">
        <v>19334</v>
      </c>
      <c r="I3638" s="5">
        <v>58.0</v>
      </c>
      <c r="J3638" s="1" t="s">
        <v>4759</v>
      </c>
      <c r="K3638" s="1" t="s">
        <v>13312</v>
      </c>
      <c r="L3638" s="1" t="s">
        <v>13313</v>
      </c>
      <c r="M3638" s="1" t="s">
        <v>13314</v>
      </c>
      <c r="N3638" s="5">
        <v>4.723669100019E13</v>
      </c>
      <c r="O3638" s="1" t="s">
        <v>1072</v>
      </c>
      <c r="P3638" s="1" t="s">
        <v>8544</v>
      </c>
      <c r="Q3638" s="5">
        <v>2.0</v>
      </c>
      <c r="R3638" s="15">
        <v>44763.0</v>
      </c>
      <c r="S3638" s="5">
        <v>0.0</v>
      </c>
      <c r="T3638" s="10"/>
      <c r="U3638" s="5">
        <v>105.0</v>
      </c>
      <c r="V3638" s="15">
        <v>44763.0</v>
      </c>
      <c r="W3638" s="5">
        <v>161001.0</v>
      </c>
      <c r="X3638" s="1" t="s">
        <v>4920</v>
      </c>
      <c r="Y3638" s="1" t="s">
        <v>1118</v>
      </c>
      <c r="Z3638" s="1" t="s">
        <v>13315</v>
      </c>
      <c r="AA3638" s="5">
        <v>0.0</v>
      </c>
      <c r="AB3638" s="1" t="s">
        <v>13316</v>
      </c>
      <c r="AC3638" s="1" t="s">
        <v>13317</v>
      </c>
      <c r="AD3638" s="5">
        <v>4.599181E7</v>
      </c>
      <c r="AE3638" s="1" t="s">
        <v>1106</v>
      </c>
      <c r="AF3638" s="5">
        <v>3993.0</v>
      </c>
      <c r="AG3638" s="5">
        <v>27.0</v>
      </c>
      <c r="AH3638" s="5">
        <v>9.7372177E7</v>
      </c>
      <c r="AI3638" s="5">
        <v>0.0</v>
      </c>
      <c r="AJ3638" s="5">
        <v>0.0</v>
      </c>
      <c r="AK3638" s="10"/>
      <c r="AL3638" s="10"/>
      <c r="AM3638" s="1" t="s">
        <v>13318</v>
      </c>
      <c r="AN3638" s="10"/>
      <c r="AO3638" s="10"/>
      <c r="AP3638" s="1" t="s">
        <v>13319</v>
      </c>
    </row>
    <row r="3639">
      <c r="A3639" s="1" t="s">
        <v>4752</v>
      </c>
      <c r="B3639" s="16">
        <v>46316.0</v>
      </c>
      <c r="C3639" s="1" t="s">
        <v>9716</v>
      </c>
      <c r="D3639" s="5">
        <v>4.8813180000157E13</v>
      </c>
      <c r="E3639" s="1" t="s">
        <v>4752</v>
      </c>
      <c r="F3639" s="1" t="s">
        <v>1097</v>
      </c>
      <c r="G3639" s="1" t="s">
        <v>4799</v>
      </c>
      <c r="H3639" s="1" t="s">
        <v>19335</v>
      </c>
      <c r="I3639" s="5">
        <v>58.0</v>
      </c>
      <c r="J3639" s="1" t="s">
        <v>4759</v>
      </c>
      <c r="K3639" s="1" t="s">
        <v>9718</v>
      </c>
      <c r="L3639" s="1" t="s">
        <v>9719</v>
      </c>
      <c r="M3639" s="1" t="s">
        <v>9720</v>
      </c>
      <c r="N3639" s="5">
        <v>4.8813180000157E13</v>
      </c>
      <c r="O3639" s="1" t="s">
        <v>1072</v>
      </c>
      <c r="P3639" s="1" t="s">
        <v>9721</v>
      </c>
      <c r="Q3639" s="5">
        <v>2.0</v>
      </c>
      <c r="R3639" s="15">
        <v>44901.0</v>
      </c>
      <c r="S3639" s="5">
        <v>0.0</v>
      </c>
      <c r="T3639" s="10"/>
      <c r="U3639" s="10"/>
      <c r="V3639" s="15">
        <v>44901.0</v>
      </c>
      <c r="W3639" s="5">
        <v>161001.0</v>
      </c>
      <c r="X3639" s="1" t="s">
        <v>9722</v>
      </c>
      <c r="Y3639" s="1" t="s">
        <v>1090</v>
      </c>
      <c r="Z3639" s="1" t="s">
        <v>9723</v>
      </c>
      <c r="AA3639" s="5">
        <v>985.0</v>
      </c>
      <c r="AB3639" s="10"/>
      <c r="AC3639" s="1" t="s">
        <v>1078</v>
      </c>
      <c r="AD3639" s="5">
        <v>3.698E7</v>
      </c>
      <c r="AE3639" s="1" t="s">
        <v>1205</v>
      </c>
      <c r="AF3639" s="5">
        <v>4753.0</v>
      </c>
      <c r="AG3639" s="5">
        <v>33.0</v>
      </c>
      <c r="AH3639" s="5">
        <v>9.9935533E7</v>
      </c>
      <c r="AI3639" s="10"/>
      <c r="AJ3639" s="10"/>
      <c r="AK3639" s="5">
        <v>33.0</v>
      </c>
      <c r="AL3639" s="5">
        <v>3.3441104E7</v>
      </c>
      <c r="AM3639" s="1" t="s">
        <v>9724</v>
      </c>
      <c r="AN3639" s="10"/>
      <c r="AO3639" s="10"/>
      <c r="AP3639" s="1" t="s">
        <v>9725</v>
      </c>
    </row>
    <row r="3640">
      <c r="A3640" s="1" t="s">
        <v>4752</v>
      </c>
      <c r="B3640" s="16">
        <v>45589.0</v>
      </c>
      <c r="C3640" s="1" t="s">
        <v>16782</v>
      </c>
      <c r="D3640" s="5">
        <v>2.118881000175E12</v>
      </c>
      <c r="E3640" s="1" t="s">
        <v>4752</v>
      </c>
      <c r="F3640" s="1" t="s">
        <v>1097</v>
      </c>
      <c r="G3640" s="1" t="s">
        <v>4771</v>
      </c>
      <c r="H3640" s="1" t="s">
        <v>19336</v>
      </c>
      <c r="I3640" s="17">
        <v>45528.0</v>
      </c>
      <c r="J3640" s="1" t="s">
        <v>4755</v>
      </c>
      <c r="K3640" s="1" t="s">
        <v>16782</v>
      </c>
      <c r="L3640" s="1" t="s">
        <v>16784</v>
      </c>
      <c r="M3640" s="1" t="s">
        <v>16785</v>
      </c>
      <c r="N3640" s="5">
        <v>2.118881000175E12</v>
      </c>
      <c r="O3640" s="1" t="s">
        <v>1072</v>
      </c>
      <c r="P3640" s="10"/>
      <c r="Q3640" s="5">
        <v>2.0</v>
      </c>
      <c r="R3640" s="15">
        <v>38227.0</v>
      </c>
      <c r="S3640" s="5">
        <v>0.0</v>
      </c>
      <c r="T3640" s="10"/>
      <c r="U3640" s="10"/>
      <c r="V3640" s="15">
        <v>35695.0</v>
      </c>
      <c r="W3640" s="5">
        <v>230600.0</v>
      </c>
      <c r="X3640" s="1" t="s">
        <v>16786</v>
      </c>
      <c r="Y3640" s="1" t="s">
        <v>1090</v>
      </c>
      <c r="Z3640" s="1" t="s">
        <v>16787</v>
      </c>
      <c r="AA3640" s="5">
        <v>513.0</v>
      </c>
      <c r="AB3640" s="10"/>
      <c r="AC3640" s="1" t="s">
        <v>1989</v>
      </c>
      <c r="AD3640" s="5">
        <v>3.5903051E7</v>
      </c>
      <c r="AE3640" s="1" t="s">
        <v>1205</v>
      </c>
      <c r="AF3640" s="5">
        <v>4633.0</v>
      </c>
      <c r="AG3640" s="5">
        <v>31.0</v>
      </c>
      <c r="AH3640" s="5">
        <v>9.6428098E7</v>
      </c>
      <c r="AI3640" s="5">
        <v>31.0</v>
      </c>
      <c r="AJ3640" s="5">
        <v>3.8401037E7</v>
      </c>
      <c r="AK3640" s="5">
        <v>31.0</v>
      </c>
      <c r="AL3640" s="5">
        <v>3.8314967E7</v>
      </c>
      <c r="AM3640" s="1" t="s">
        <v>16788</v>
      </c>
      <c r="AN3640" s="10"/>
      <c r="AO3640" s="10"/>
      <c r="AP3640" s="1" t="s">
        <v>4973</v>
      </c>
    </row>
    <row r="3641">
      <c r="A3641" s="1" t="s">
        <v>4752</v>
      </c>
      <c r="B3641" s="14">
        <v>45820.0</v>
      </c>
      <c r="C3641" s="1" t="s">
        <v>18961</v>
      </c>
      <c r="D3641" s="5">
        <v>1.258569700027E13</v>
      </c>
      <c r="E3641" s="1" t="s">
        <v>4752</v>
      </c>
      <c r="F3641" s="1" t="s">
        <v>1097</v>
      </c>
      <c r="G3641" s="1" t="s">
        <v>4898</v>
      </c>
      <c r="H3641" s="1" t="s">
        <v>19337</v>
      </c>
      <c r="I3641" s="5">
        <v>78.0</v>
      </c>
      <c r="J3641" s="1" t="s">
        <v>4759</v>
      </c>
      <c r="K3641" s="1" t="s">
        <v>18963</v>
      </c>
      <c r="L3641" s="1" t="s">
        <v>18964</v>
      </c>
      <c r="M3641" s="1" t="s">
        <v>18965</v>
      </c>
      <c r="N3641" s="5">
        <v>1.258569700027E13</v>
      </c>
      <c r="O3641" s="1" t="s">
        <v>1103</v>
      </c>
      <c r="P3641" s="1" t="s">
        <v>18966</v>
      </c>
      <c r="Q3641" s="5">
        <v>2.0</v>
      </c>
      <c r="R3641" s="15">
        <v>43769.0</v>
      </c>
      <c r="S3641" s="5">
        <v>0.0</v>
      </c>
      <c r="T3641" s="10"/>
      <c r="U3641" s="10"/>
      <c r="V3641" s="15">
        <v>43769.0</v>
      </c>
      <c r="W3641" s="5">
        <v>7112000.0</v>
      </c>
      <c r="X3641" s="1" t="s">
        <v>18967</v>
      </c>
      <c r="Y3641" s="1" t="s">
        <v>1075</v>
      </c>
      <c r="Z3641" s="1" t="s">
        <v>5721</v>
      </c>
      <c r="AA3641" s="5">
        <v>1951.0</v>
      </c>
      <c r="AB3641" s="1" t="s">
        <v>18968</v>
      </c>
      <c r="AC3641" s="1" t="s">
        <v>1078</v>
      </c>
      <c r="AD3641" s="5">
        <v>6.8371E7</v>
      </c>
      <c r="AE3641" s="1" t="s">
        <v>2304</v>
      </c>
      <c r="AF3641" s="5">
        <v>411.0</v>
      </c>
      <c r="AG3641" s="5">
        <v>16.0</v>
      </c>
      <c r="AH3641" s="5">
        <v>3.4128794E7</v>
      </c>
      <c r="AI3641" s="10"/>
      <c r="AJ3641" s="10"/>
      <c r="AK3641" s="5">
        <v>16.0</v>
      </c>
      <c r="AL3641" s="5">
        <v>3.4128794E7</v>
      </c>
      <c r="AM3641" s="1" t="s">
        <v>18969</v>
      </c>
      <c r="AN3641" s="10"/>
      <c r="AO3641" s="10"/>
      <c r="AP3641" s="1" t="s">
        <v>6625</v>
      </c>
    </row>
    <row r="3642">
      <c r="A3642" s="1" t="s">
        <v>4752</v>
      </c>
      <c r="B3642" s="14">
        <v>45835.0</v>
      </c>
      <c r="C3642" s="1" t="s">
        <v>8560</v>
      </c>
      <c r="D3642" s="5">
        <v>2.0899064000183E13</v>
      </c>
      <c r="E3642" s="1" t="s">
        <v>4752</v>
      </c>
      <c r="F3642" s="1" t="s">
        <v>1097</v>
      </c>
      <c r="G3642" s="1" t="s">
        <v>4761</v>
      </c>
      <c r="H3642" s="1" t="s">
        <v>19338</v>
      </c>
      <c r="I3642" s="5">
        <v>101.0</v>
      </c>
      <c r="J3642" s="1" t="s">
        <v>4759</v>
      </c>
      <c r="K3642" s="1" t="s">
        <v>8562</v>
      </c>
      <c r="L3642" s="1" t="s">
        <v>8563</v>
      </c>
      <c r="M3642" s="1" t="s">
        <v>8564</v>
      </c>
      <c r="N3642" s="5">
        <v>2.0899064000183E13</v>
      </c>
      <c r="O3642" s="1" t="s">
        <v>1072</v>
      </c>
      <c r="P3642" s="1" t="s">
        <v>8565</v>
      </c>
      <c r="Q3642" s="5">
        <v>2.0</v>
      </c>
      <c r="R3642" s="15">
        <v>41876.0</v>
      </c>
      <c r="S3642" s="5">
        <v>0.0</v>
      </c>
      <c r="T3642" s="10"/>
      <c r="U3642" s="10"/>
      <c r="V3642" s="15">
        <v>41876.0</v>
      </c>
      <c r="W3642" s="5">
        <v>4669999.0</v>
      </c>
      <c r="X3642" s="1" t="s">
        <v>8566</v>
      </c>
      <c r="Y3642" s="1" t="s">
        <v>1075</v>
      </c>
      <c r="Z3642" s="1" t="s">
        <v>8567</v>
      </c>
      <c r="AA3642" s="5">
        <v>559.0</v>
      </c>
      <c r="AB3642" s="1" t="s">
        <v>8568</v>
      </c>
      <c r="AC3642" s="1" t="s">
        <v>1078</v>
      </c>
      <c r="AD3642" s="5">
        <v>8.896E7</v>
      </c>
      <c r="AE3642" s="1" t="s">
        <v>1386</v>
      </c>
      <c r="AF3642" s="5">
        <v>8349.0</v>
      </c>
      <c r="AG3642" s="5">
        <v>11.0</v>
      </c>
      <c r="AH3642" s="5">
        <v>6.4566165E7</v>
      </c>
      <c r="AI3642" s="10"/>
      <c r="AJ3642" s="10"/>
      <c r="AK3642" s="5">
        <v>48.0</v>
      </c>
      <c r="AL3642" s="5">
        <v>3.5331053E7</v>
      </c>
      <c r="AM3642" s="1" t="s">
        <v>8569</v>
      </c>
      <c r="AN3642" s="10"/>
      <c r="AO3642" s="10"/>
      <c r="AP3642" s="1" t="s">
        <v>8570</v>
      </c>
    </row>
    <row r="3643">
      <c r="A3643" s="1" t="s">
        <v>4752</v>
      </c>
      <c r="B3643" s="14">
        <v>46332.0</v>
      </c>
      <c r="C3643" s="1" t="s">
        <v>10813</v>
      </c>
      <c r="D3643" s="5">
        <v>1.7648489000105E13</v>
      </c>
      <c r="E3643" s="1" t="s">
        <v>4752</v>
      </c>
      <c r="F3643" s="1" t="s">
        <v>1097</v>
      </c>
      <c r="G3643" s="1" t="s">
        <v>4771</v>
      </c>
      <c r="H3643" s="1" t="s">
        <v>19339</v>
      </c>
      <c r="I3643" s="17">
        <v>45528.0</v>
      </c>
      <c r="J3643" s="1" t="s">
        <v>4755</v>
      </c>
      <c r="K3643" s="1" t="s">
        <v>10815</v>
      </c>
      <c r="L3643" s="1" t="s">
        <v>10816</v>
      </c>
      <c r="M3643" s="1" t="s">
        <v>10817</v>
      </c>
      <c r="N3643" s="5">
        <v>1.7648489000105E13</v>
      </c>
      <c r="O3643" s="1" t="s">
        <v>1072</v>
      </c>
      <c r="P3643" s="10"/>
      <c r="Q3643" s="5">
        <v>2.0</v>
      </c>
      <c r="R3643" s="15">
        <v>41331.0</v>
      </c>
      <c r="S3643" s="5">
        <v>0.0</v>
      </c>
      <c r="T3643" s="10"/>
      <c r="U3643" s="10"/>
      <c r="V3643" s="15">
        <v>41331.0</v>
      </c>
      <c r="W3643" s="5">
        <v>161001.0</v>
      </c>
      <c r="X3643" s="1" t="s">
        <v>5369</v>
      </c>
      <c r="Y3643" s="1" t="s">
        <v>1075</v>
      </c>
      <c r="Z3643" s="1" t="s">
        <v>2900</v>
      </c>
      <c r="AA3643" s="5">
        <v>103.0</v>
      </c>
      <c r="AB3643" s="10"/>
      <c r="AC3643" s="1" t="s">
        <v>1078</v>
      </c>
      <c r="AD3643" s="5">
        <v>2.983E7</v>
      </c>
      <c r="AE3643" s="1" t="s">
        <v>1604</v>
      </c>
      <c r="AF3643" s="5">
        <v>5677.0</v>
      </c>
      <c r="AG3643" s="5">
        <v>27.0</v>
      </c>
      <c r="AH3643" s="5">
        <v>9.840611E7</v>
      </c>
      <c r="AI3643" s="10"/>
      <c r="AJ3643" s="10"/>
      <c r="AK3643" s="10"/>
      <c r="AL3643" s="10"/>
      <c r="AM3643" s="1" t="s">
        <v>10818</v>
      </c>
      <c r="AN3643" s="10"/>
      <c r="AO3643" s="10"/>
      <c r="AP3643" s="1" t="s">
        <v>10819</v>
      </c>
    </row>
    <row r="3644">
      <c r="A3644" s="1" t="s">
        <v>4752</v>
      </c>
      <c r="B3644" s="14">
        <v>45914.0</v>
      </c>
      <c r="C3644" s="1" t="s">
        <v>5850</v>
      </c>
      <c r="D3644" s="5">
        <v>8.864422000389E12</v>
      </c>
      <c r="E3644" s="1" t="s">
        <v>4752</v>
      </c>
      <c r="F3644" s="1" t="s">
        <v>5851</v>
      </c>
      <c r="G3644" s="1" t="s">
        <v>5852</v>
      </c>
      <c r="H3644" s="1" t="s">
        <v>19340</v>
      </c>
      <c r="I3644" s="1" t="s">
        <v>5854</v>
      </c>
      <c r="J3644" s="1" t="s">
        <v>4759</v>
      </c>
      <c r="K3644" s="1" t="s">
        <v>5855</v>
      </c>
      <c r="L3644" s="1" t="s">
        <v>5856</v>
      </c>
      <c r="M3644" s="1" t="s">
        <v>5857</v>
      </c>
      <c r="N3644" s="5">
        <v>8.864422000389E12</v>
      </c>
      <c r="O3644" s="1" t="s">
        <v>1103</v>
      </c>
      <c r="P3644" s="10"/>
      <c r="Q3644" s="5">
        <v>2.0</v>
      </c>
      <c r="R3644" s="15">
        <v>44019.0</v>
      </c>
      <c r="S3644" s="5">
        <v>0.0</v>
      </c>
      <c r="T3644" s="10"/>
      <c r="U3644" s="10"/>
      <c r="V3644" s="15">
        <v>44019.0</v>
      </c>
      <c r="W3644" s="5">
        <v>141501.0</v>
      </c>
      <c r="X3644" s="1" t="s">
        <v>5858</v>
      </c>
      <c r="Y3644" s="1" t="s">
        <v>1118</v>
      </c>
      <c r="Z3644" s="1" t="s">
        <v>5859</v>
      </c>
      <c r="AA3644" s="1" t="s">
        <v>1120</v>
      </c>
      <c r="AB3644" s="1" t="s">
        <v>5860</v>
      </c>
      <c r="AC3644" s="1" t="s">
        <v>1989</v>
      </c>
      <c r="AD3644" s="5">
        <v>1.414E7</v>
      </c>
      <c r="AE3644" s="1" t="s">
        <v>1079</v>
      </c>
      <c r="AF3644" s="5">
        <v>6363.0</v>
      </c>
      <c r="AG3644" s="5">
        <v>11.0</v>
      </c>
      <c r="AH3644" s="5">
        <v>2.663942E7</v>
      </c>
      <c r="AI3644" s="10"/>
      <c r="AJ3644" s="10"/>
      <c r="AK3644" s="10"/>
      <c r="AL3644" s="10"/>
      <c r="AM3644" s="1" t="s">
        <v>5861</v>
      </c>
      <c r="AN3644" s="10"/>
      <c r="AO3644" s="10"/>
      <c r="AP3644" s="1" t="s">
        <v>5862</v>
      </c>
    </row>
    <row r="3645">
      <c r="A3645" s="1" t="s">
        <v>4752</v>
      </c>
      <c r="B3645" s="14">
        <v>45914.0</v>
      </c>
      <c r="C3645" s="1" t="s">
        <v>5850</v>
      </c>
      <c r="D3645" s="5">
        <v>8.864422000389E12</v>
      </c>
      <c r="E3645" s="1" t="s">
        <v>4752</v>
      </c>
      <c r="F3645" s="1" t="s">
        <v>5851</v>
      </c>
      <c r="G3645" s="1" t="s">
        <v>5852</v>
      </c>
      <c r="H3645" s="1" t="s">
        <v>19341</v>
      </c>
      <c r="I3645" s="1" t="s">
        <v>5854</v>
      </c>
      <c r="J3645" s="1" t="s">
        <v>4759</v>
      </c>
      <c r="K3645" s="1" t="s">
        <v>5855</v>
      </c>
      <c r="L3645" s="1" t="s">
        <v>5856</v>
      </c>
      <c r="M3645" s="1" t="s">
        <v>5857</v>
      </c>
      <c r="N3645" s="5">
        <v>8.864422000389E12</v>
      </c>
      <c r="O3645" s="1" t="s">
        <v>1103</v>
      </c>
      <c r="P3645" s="10"/>
      <c r="Q3645" s="5">
        <v>2.0</v>
      </c>
      <c r="R3645" s="15">
        <v>44019.0</v>
      </c>
      <c r="S3645" s="5">
        <v>0.0</v>
      </c>
      <c r="T3645" s="10"/>
      <c r="U3645" s="10"/>
      <c r="V3645" s="15">
        <v>44019.0</v>
      </c>
      <c r="W3645" s="5">
        <v>141501.0</v>
      </c>
      <c r="X3645" s="1" t="s">
        <v>5858</v>
      </c>
      <c r="Y3645" s="1" t="s">
        <v>1118</v>
      </c>
      <c r="Z3645" s="1" t="s">
        <v>5859</v>
      </c>
      <c r="AA3645" s="1" t="s">
        <v>1120</v>
      </c>
      <c r="AB3645" s="1" t="s">
        <v>5860</v>
      </c>
      <c r="AC3645" s="1" t="s">
        <v>1989</v>
      </c>
      <c r="AD3645" s="5">
        <v>1.414E7</v>
      </c>
      <c r="AE3645" s="1" t="s">
        <v>1079</v>
      </c>
      <c r="AF3645" s="5">
        <v>6363.0</v>
      </c>
      <c r="AG3645" s="5">
        <v>11.0</v>
      </c>
      <c r="AH3645" s="5">
        <v>2.663942E7</v>
      </c>
      <c r="AI3645" s="10"/>
      <c r="AJ3645" s="10"/>
      <c r="AK3645" s="10"/>
      <c r="AL3645" s="10"/>
      <c r="AM3645" s="1" t="s">
        <v>5861</v>
      </c>
      <c r="AN3645" s="10"/>
      <c r="AO3645" s="10"/>
      <c r="AP3645" s="1" t="s">
        <v>5862</v>
      </c>
    </row>
    <row r="3646">
      <c r="A3646" s="1" t="s">
        <v>4752</v>
      </c>
      <c r="B3646" s="14">
        <v>45914.0</v>
      </c>
      <c r="C3646" s="1" t="s">
        <v>6764</v>
      </c>
      <c r="D3646" s="5">
        <v>4.7934402000127E13</v>
      </c>
      <c r="E3646" s="1" t="s">
        <v>4752</v>
      </c>
      <c r="F3646" s="1" t="s">
        <v>5851</v>
      </c>
      <c r="G3646" s="1" t="s">
        <v>8053</v>
      </c>
      <c r="H3646" s="1" t="s">
        <v>19342</v>
      </c>
      <c r="I3646" s="1" t="s">
        <v>6236</v>
      </c>
      <c r="J3646" s="1" t="s">
        <v>4759</v>
      </c>
      <c r="K3646" s="1" t="s">
        <v>6767</v>
      </c>
      <c r="L3646" s="1" t="s">
        <v>6768</v>
      </c>
      <c r="M3646" s="1" t="s">
        <v>6769</v>
      </c>
      <c r="N3646" s="5">
        <v>4.7934402000127E13</v>
      </c>
      <c r="O3646" s="1" t="s">
        <v>1072</v>
      </c>
      <c r="P3646" s="10"/>
      <c r="Q3646" s="5">
        <v>2.0</v>
      </c>
      <c r="R3646" s="15">
        <v>44817.0</v>
      </c>
      <c r="S3646" s="5">
        <v>0.0</v>
      </c>
      <c r="T3646" s="10"/>
      <c r="U3646" s="10"/>
      <c r="V3646" s="15">
        <v>44817.0</v>
      </c>
      <c r="W3646" s="5">
        <v>4661300.0</v>
      </c>
      <c r="X3646" s="1" t="s">
        <v>6770</v>
      </c>
      <c r="Y3646" s="1" t="s">
        <v>1118</v>
      </c>
      <c r="Z3646" s="1" t="s">
        <v>5859</v>
      </c>
      <c r="AA3646" s="1" t="s">
        <v>5860</v>
      </c>
      <c r="AB3646" s="1" t="s">
        <v>6771</v>
      </c>
      <c r="AC3646" s="1" t="s">
        <v>1989</v>
      </c>
      <c r="AD3646" s="5">
        <v>1.414E7</v>
      </c>
      <c r="AE3646" s="1" t="s">
        <v>1079</v>
      </c>
      <c r="AF3646" s="5">
        <v>6363.0</v>
      </c>
      <c r="AG3646" s="5">
        <v>16.0</v>
      </c>
      <c r="AH3646" s="5">
        <v>3.238018E7</v>
      </c>
      <c r="AI3646" s="10"/>
      <c r="AJ3646" s="10"/>
      <c r="AK3646" s="10"/>
      <c r="AL3646" s="10"/>
      <c r="AM3646" s="1" t="s">
        <v>6772</v>
      </c>
      <c r="AN3646" s="10"/>
      <c r="AO3646" s="10"/>
      <c r="AP3646" s="1" t="s">
        <v>5862</v>
      </c>
    </row>
    <row r="3647">
      <c r="A3647" s="1" t="s">
        <v>4752</v>
      </c>
      <c r="B3647" s="14">
        <v>46123.0</v>
      </c>
      <c r="C3647" s="1" t="s">
        <v>6764</v>
      </c>
      <c r="D3647" s="5">
        <v>4.7934402000127E13</v>
      </c>
      <c r="E3647" s="1" t="s">
        <v>4752</v>
      </c>
      <c r="F3647" s="1" t="s">
        <v>5851</v>
      </c>
      <c r="G3647" s="1" t="s">
        <v>6765</v>
      </c>
      <c r="H3647" s="1" t="s">
        <v>19343</v>
      </c>
      <c r="I3647" s="5">
        <v>67.0</v>
      </c>
      <c r="J3647" s="1" t="s">
        <v>4759</v>
      </c>
      <c r="K3647" s="1" t="s">
        <v>6767</v>
      </c>
      <c r="L3647" s="1" t="s">
        <v>6768</v>
      </c>
      <c r="M3647" s="1" t="s">
        <v>6769</v>
      </c>
      <c r="N3647" s="5">
        <v>4.7934402000127E13</v>
      </c>
      <c r="O3647" s="1" t="s">
        <v>1072</v>
      </c>
      <c r="P3647" s="10"/>
      <c r="Q3647" s="5">
        <v>2.0</v>
      </c>
      <c r="R3647" s="15">
        <v>44817.0</v>
      </c>
      <c r="S3647" s="5">
        <v>0.0</v>
      </c>
      <c r="T3647" s="10"/>
      <c r="U3647" s="10"/>
      <c r="V3647" s="15">
        <v>44817.0</v>
      </c>
      <c r="W3647" s="5">
        <v>4661300.0</v>
      </c>
      <c r="X3647" s="1" t="s">
        <v>6770</v>
      </c>
      <c r="Y3647" s="1" t="s">
        <v>1118</v>
      </c>
      <c r="Z3647" s="1" t="s">
        <v>5859</v>
      </c>
      <c r="AA3647" s="1" t="s">
        <v>5860</v>
      </c>
      <c r="AB3647" s="1" t="s">
        <v>6771</v>
      </c>
      <c r="AC3647" s="1" t="s">
        <v>1989</v>
      </c>
      <c r="AD3647" s="5">
        <v>1.414E7</v>
      </c>
      <c r="AE3647" s="1" t="s">
        <v>1079</v>
      </c>
      <c r="AF3647" s="5">
        <v>6363.0</v>
      </c>
      <c r="AG3647" s="5">
        <v>16.0</v>
      </c>
      <c r="AH3647" s="5">
        <v>3.238018E7</v>
      </c>
      <c r="AI3647" s="10"/>
      <c r="AJ3647" s="10"/>
      <c r="AK3647" s="10"/>
      <c r="AL3647" s="10"/>
      <c r="AM3647" s="1" t="s">
        <v>6772</v>
      </c>
      <c r="AN3647" s="10"/>
      <c r="AO3647" s="10"/>
      <c r="AP3647" s="1" t="s">
        <v>5862</v>
      </c>
    </row>
    <row r="3648">
      <c r="A3648" s="1" t="s">
        <v>4752</v>
      </c>
      <c r="B3648" s="14">
        <v>46127.0</v>
      </c>
      <c r="C3648" s="1" t="s">
        <v>6764</v>
      </c>
      <c r="D3648" s="5">
        <v>4.7934402000127E13</v>
      </c>
      <c r="E3648" s="1" t="s">
        <v>4752</v>
      </c>
      <c r="F3648" s="1" t="s">
        <v>5851</v>
      </c>
      <c r="G3648" s="1" t="s">
        <v>8055</v>
      </c>
      <c r="H3648" s="1" t="s">
        <v>19344</v>
      </c>
      <c r="I3648" s="1" t="s">
        <v>8057</v>
      </c>
      <c r="J3648" s="1" t="s">
        <v>4759</v>
      </c>
      <c r="K3648" s="1" t="s">
        <v>6767</v>
      </c>
      <c r="L3648" s="1" t="s">
        <v>6768</v>
      </c>
      <c r="M3648" s="1" t="s">
        <v>6769</v>
      </c>
      <c r="N3648" s="5">
        <v>4.7934402000127E13</v>
      </c>
      <c r="O3648" s="1" t="s">
        <v>1072</v>
      </c>
      <c r="P3648" s="10"/>
      <c r="Q3648" s="5">
        <v>2.0</v>
      </c>
      <c r="R3648" s="15">
        <v>44817.0</v>
      </c>
      <c r="S3648" s="5">
        <v>0.0</v>
      </c>
      <c r="T3648" s="10"/>
      <c r="U3648" s="10"/>
      <c r="V3648" s="15">
        <v>44817.0</v>
      </c>
      <c r="W3648" s="5">
        <v>4661300.0</v>
      </c>
      <c r="X3648" s="1" t="s">
        <v>6770</v>
      </c>
      <c r="Y3648" s="1" t="s">
        <v>1118</v>
      </c>
      <c r="Z3648" s="1" t="s">
        <v>5859</v>
      </c>
      <c r="AA3648" s="1" t="s">
        <v>5860</v>
      </c>
      <c r="AB3648" s="1" t="s">
        <v>6771</v>
      </c>
      <c r="AC3648" s="1" t="s">
        <v>1989</v>
      </c>
      <c r="AD3648" s="5">
        <v>1.414E7</v>
      </c>
      <c r="AE3648" s="1" t="s">
        <v>1079</v>
      </c>
      <c r="AF3648" s="5">
        <v>6363.0</v>
      </c>
      <c r="AG3648" s="5">
        <v>16.0</v>
      </c>
      <c r="AH3648" s="5">
        <v>3.238018E7</v>
      </c>
      <c r="AI3648" s="10"/>
      <c r="AJ3648" s="10"/>
      <c r="AK3648" s="10"/>
      <c r="AL3648" s="10"/>
      <c r="AM3648" s="1" t="s">
        <v>6772</v>
      </c>
      <c r="AN3648" s="10"/>
      <c r="AO3648" s="10"/>
      <c r="AP3648" s="1" t="s">
        <v>5862</v>
      </c>
    </row>
    <row r="3649">
      <c r="A3649" s="1" t="s">
        <v>4752</v>
      </c>
      <c r="B3649" s="14">
        <v>45862.0</v>
      </c>
      <c r="C3649" s="1" t="s">
        <v>19345</v>
      </c>
      <c r="D3649" s="5">
        <v>4.225053500016E13</v>
      </c>
      <c r="E3649" s="1" t="s">
        <v>4752</v>
      </c>
      <c r="F3649" s="1" t="s">
        <v>1097</v>
      </c>
      <c r="G3649" s="1" t="s">
        <v>4761</v>
      </c>
      <c r="H3649" s="1" t="s">
        <v>19346</v>
      </c>
      <c r="I3649" s="5">
        <v>101.0</v>
      </c>
      <c r="J3649" s="1" t="s">
        <v>4759</v>
      </c>
      <c r="K3649" s="1" t="s">
        <v>19347</v>
      </c>
      <c r="L3649" s="1" t="s">
        <v>19348</v>
      </c>
      <c r="M3649" s="1" t="s">
        <v>19349</v>
      </c>
      <c r="N3649" s="5">
        <v>4.225053500016E13</v>
      </c>
      <c r="O3649" s="1" t="s">
        <v>1072</v>
      </c>
      <c r="P3649" s="1" t="s">
        <v>19345</v>
      </c>
      <c r="Q3649" s="5">
        <v>2.0</v>
      </c>
      <c r="R3649" s="15">
        <v>44356.0</v>
      </c>
      <c r="S3649" s="5">
        <v>0.0</v>
      </c>
      <c r="T3649" s="10"/>
      <c r="U3649" s="10"/>
      <c r="V3649" s="15">
        <v>44356.0</v>
      </c>
      <c r="W3649" s="5">
        <v>161001.0</v>
      </c>
      <c r="X3649" s="1" t="s">
        <v>19350</v>
      </c>
      <c r="Y3649" s="1" t="s">
        <v>1075</v>
      </c>
      <c r="Z3649" s="1" t="s">
        <v>19351</v>
      </c>
      <c r="AA3649" s="5">
        <v>524.0</v>
      </c>
      <c r="AB3649" s="1" t="s">
        <v>19352</v>
      </c>
      <c r="AC3649" s="1" t="s">
        <v>19353</v>
      </c>
      <c r="AD3649" s="5">
        <v>7.436033E7</v>
      </c>
      <c r="AE3649" s="1" t="s">
        <v>1413</v>
      </c>
      <c r="AF3649" s="5">
        <v>9373.0</v>
      </c>
      <c r="AG3649" s="5">
        <v>62.0</v>
      </c>
      <c r="AH3649" s="5">
        <v>8.4531216E7</v>
      </c>
      <c r="AI3649" s="10"/>
      <c r="AJ3649" s="10"/>
      <c r="AK3649" s="10"/>
      <c r="AL3649" s="10"/>
      <c r="AM3649" s="1" t="s">
        <v>19354</v>
      </c>
      <c r="AN3649" s="10"/>
      <c r="AO3649" s="10"/>
      <c r="AP3649" s="1" t="s">
        <v>2055</v>
      </c>
    </row>
    <row r="3650">
      <c r="A3650" s="1" t="s">
        <v>4752</v>
      </c>
      <c r="B3650" s="14">
        <v>45876.0</v>
      </c>
      <c r="C3650" s="1" t="s">
        <v>19355</v>
      </c>
      <c r="D3650" s="5">
        <v>3.48003001869E11</v>
      </c>
      <c r="E3650" s="1" t="s">
        <v>4752</v>
      </c>
      <c r="F3650" s="1" t="s">
        <v>1097</v>
      </c>
      <c r="G3650" s="1" t="s">
        <v>4771</v>
      </c>
      <c r="H3650" s="1" t="s">
        <v>19356</v>
      </c>
      <c r="I3650" s="17">
        <v>45528.0</v>
      </c>
      <c r="J3650" s="1" t="s">
        <v>4759</v>
      </c>
      <c r="K3650" s="1" t="s">
        <v>2080</v>
      </c>
      <c r="L3650" s="1" t="s">
        <v>19357</v>
      </c>
      <c r="M3650" s="1" t="s">
        <v>2083</v>
      </c>
      <c r="N3650" s="5">
        <v>3.48003001869E11</v>
      </c>
      <c r="O3650" s="1" t="s">
        <v>1103</v>
      </c>
      <c r="P3650" s="1" t="s">
        <v>19358</v>
      </c>
      <c r="Q3650" s="5">
        <v>2.0</v>
      </c>
      <c r="R3650" s="15">
        <v>39968.0</v>
      </c>
      <c r="S3650" s="5">
        <v>0.0</v>
      </c>
      <c r="T3650" s="10"/>
      <c r="U3650" s="10"/>
      <c r="V3650" s="15">
        <v>39968.0</v>
      </c>
      <c r="W3650" s="5">
        <v>7210000.0</v>
      </c>
      <c r="X3650" s="1" t="s">
        <v>19359</v>
      </c>
      <c r="Y3650" s="1" t="s">
        <v>1118</v>
      </c>
      <c r="Z3650" s="1" t="s">
        <v>19360</v>
      </c>
      <c r="AA3650" s="1" t="s">
        <v>1120</v>
      </c>
      <c r="AB3650" s="1" t="s">
        <v>19361</v>
      </c>
      <c r="AC3650" s="1" t="s">
        <v>1121</v>
      </c>
      <c r="AD3650" s="5">
        <v>7.855097E7</v>
      </c>
      <c r="AE3650" s="1" t="s">
        <v>1122</v>
      </c>
      <c r="AF3650" s="5">
        <v>8985.0</v>
      </c>
      <c r="AG3650" s="5">
        <v>66.0</v>
      </c>
      <c r="AH3650" s="5">
        <v>3.211422E7</v>
      </c>
      <c r="AI3650" s="5">
        <v>66.0</v>
      </c>
      <c r="AJ3650" s="5">
        <v>3.2114341E7</v>
      </c>
      <c r="AK3650" s="5">
        <v>66.0</v>
      </c>
      <c r="AL3650" s="5">
        <v>3.2114221E7</v>
      </c>
      <c r="AM3650" s="1" t="s">
        <v>19362</v>
      </c>
      <c r="AN3650" s="10"/>
      <c r="AO3650" s="10"/>
      <c r="AP3650" s="1" t="s">
        <v>1328</v>
      </c>
    </row>
    <row r="3651">
      <c r="A3651" s="1" t="s">
        <v>4752</v>
      </c>
      <c r="B3651" s="16">
        <v>46366.0</v>
      </c>
      <c r="C3651" s="1" t="s">
        <v>12803</v>
      </c>
      <c r="D3651" s="5">
        <v>2.09792000109E11</v>
      </c>
      <c r="E3651" s="1" t="s">
        <v>4752</v>
      </c>
      <c r="F3651" s="1" t="s">
        <v>1097</v>
      </c>
      <c r="G3651" s="1" t="s">
        <v>19363</v>
      </c>
      <c r="H3651" s="1" t="s">
        <v>19364</v>
      </c>
      <c r="I3651" s="5">
        <v>70.0</v>
      </c>
      <c r="J3651" s="1" t="s">
        <v>4759</v>
      </c>
      <c r="K3651" s="1" t="s">
        <v>12803</v>
      </c>
      <c r="L3651" s="1" t="s">
        <v>12806</v>
      </c>
      <c r="M3651" s="1" t="s">
        <v>12807</v>
      </c>
      <c r="N3651" s="5">
        <v>2.09792000109E11</v>
      </c>
      <c r="O3651" s="1" t="s">
        <v>1072</v>
      </c>
      <c r="P3651" s="10"/>
      <c r="Q3651" s="5">
        <v>2.0</v>
      </c>
      <c r="R3651" s="15">
        <v>38659.0</v>
      </c>
      <c r="S3651" s="5">
        <v>0.0</v>
      </c>
      <c r="T3651" s="10"/>
      <c r="U3651" s="10"/>
      <c r="V3651" s="15">
        <v>34603.0</v>
      </c>
      <c r="W3651" s="5">
        <v>7112000.0</v>
      </c>
      <c r="X3651" s="1" t="s">
        <v>12808</v>
      </c>
      <c r="Y3651" s="1" t="s">
        <v>1075</v>
      </c>
      <c r="Z3651" s="1" t="s">
        <v>6307</v>
      </c>
      <c r="AA3651" s="5">
        <v>1066.0</v>
      </c>
      <c r="AB3651" s="1" t="s">
        <v>12809</v>
      </c>
      <c r="AC3651" s="1" t="s">
        <v>2450</v>
      </c>
      <c r="AD3651" s="5">
        <v>3.0170111E7</v>
      </c>
      <c r="AE3651" s="1" t="s">
        <v>1205</v>
      </c>
      <c r="AF3651" s="5">
        <v>4123.0</v>
      </c>
      <c r="AG3651" s="5">
        <v>31.0</v>
      </c>
      <c r="AH3651" s="5">
        <v>2.13847E7</v>
      </c>
      <c r="AI3651" s="10"/>
      <c r="AJ3651" s="10"/>
      <c r="AK3651" s="10"/>
      <c r="AL3651" s="10"/>
      <c r="AM3651" s="1" t="s">
        <v>12810</v>
      </c>
      <c r="AN3651" s="10"/>
      <c r="AO3651" s="10"/>
      <c r="AP3651" s="1" t="s">
        <v>1302</v>
      </c>
    </row>
    <row r="3652">
      <c r="A3652" s="1" t="s">
        <v>4752</v>
      </c>
      <c r="B3652" s="16">
        <v>46313.0</v>
      </c>
      <c r="C3652" s="1" t="s">
        <v>5863</v>
      </c>
      <c r="D3652" s="5">
        <v>1.722741400015E13</v>
      </c>
      <c r="E3652" s="1" t="s">
        <v>4752</v>
      </c>
      <c r="F3652" s="1" t="s">
        <v>1097</v>
      </c>
      <c r="G3652" s="1" t="s">
        <v>4898</v>
      </c>
      <c r="H3652" s="1" t="s">
        <v>19365</v>
      </c>
      <c r="I3652" s="5">
        <v>78.0</v>
      </c>
      <c r="J3652" s="1" t="s">
        <v>4759</v>
      </c>
      <c r="K3652" s="1" t="s">
        <v>5865</v>
      </c>
      <c r="L3652" s="1" t="s">
        <v>5866</v>
      </c>
      <c r="M3652" s="1" t="s">
        <v>5867</v>
      </c>
      <c r="N3652" s="5">
        <v>1.722741400015E13</v>
      </c>
      <c r="O3652" s="1" t="s">
        <v>1072</v>
      </c>
      <c r="P3652" s="1" t="s">
        <v>5863</v>
      </c>
      <c r="Q3652" s="5">
        <v>2.0</v>
      </c>
      <c r="R3652" s="15">
        <v>38659.0</v>
      </c>
      <c r="S3652" s="5">
        <v>0.0</v>
      </c>
      <c r="T3652" s="10"/>
      <c r="U3652" s="10"/>
      <c r="V3652" s="15">
        <v>25910.0</v>
      </c>
      <c r="W3652" s="5">
        <v>230600.0</v>
      </c>
      <c r="X3652" s="10"/>
      <c r="Y3652" s="1" t="s">
        <v>1118</v>
      </c>
      <c r="Z3652" s="1" t="s">
        <v>5868</v>
      </c>
      <c r="AA3652" s="1" t="s">
        <v>1410</v>
      </c>
      <c r="AB3652" s="1" t="s">
        <v>5869</v>
      </c>
      <c r="AC3652" s="1" t="s">
        <v>1121</v>
      </c>
      <c r="AD3652" s="5">
        <v>3.5797899E7</v>
      </c>
      <c r="AE3652" s="1" t="s">
        <v>1205</v>
      </c>
      <c r="AF3652" s="5">
        <v>4417.0</v>
      </c>
      <c r="AG3652" s="5">
        <v>38.0</v>
      </c>
      <c r="AH3652" s="5">
        <v>3.7291E7</v>
      </c>
      <c r="AI3652" s="5">
        <v>38.0</v>
      </c>
      <c r="AJ3652" s="5">
        <v>3.7291002E7</v>
      </c>
      <c r="AK3652" s="5">
        <v>38.0</v>
      </c>
      <c r="AL3652" s="5">
        <v>3.7291E7</v>
      </c>
      <c r="AM3652" s="1" t="s">
        <v>5870</v>
      </c>
      <c r="AN3652" s="10"/>
      <c r="AO3652" s="10"/>
      <c r="AP3652" s="1" t="s">
        <v>3935</v>
      </c>
    </row>
    <row r="3653">
      <c r="A3653" s="1" t="s">
        <v>4752</v>
      </c>
      <c r="B3653" s="16">
        <v>46018.0</v>
      </c>
      <c r="C3653" s="1" t="s">
        <v>7406</v>
      </c>
      <c r="D3653" s="5">
        <v>4.8089180000156E13</v>
      </c>
      <c r="E3653" s="1" t="s">
        <v>4752</v>
      </c>
      <c r="F3653" s="1" t="s">
        <v>1318</v>
      </c>
      <c r="G3653" s="1" t="s">
        <v>5992</v>
      </c>
      <c r="H3653" s="1" t="s">
        <v>19366</v>
      </c>
      <c r="I3653" s="5">
        <v>88.0</v>
      </c>
      <c r="J3653" s="1" t="s">
        <v>4759</v>
      </c>
      <c r="K3653" s="1" t="s">
        <v>7408</v>
      </c>
      <c r="L3653" s="1" t="s">
        <v>7409</v>
      </c>
      <c r="M3653" s="1" t="s">
        <v>7410</v>
      </c>
      <c r="N3653" s="5">
        <v>4.8089180000156E13</v>
      </c>
      <c r="O3653" s="1" t="s">
        <v>1072</v>
      </c>
      <c r="P3653" s="1" t="s">
        <v>7411</v>
      </c>
      <c r="Q3653" s="5">
        <v>2.0</v>
      </c>
      <c r="R3653" s="15">
        <v>44830.0</v>
      </c>
      <c r="S3653" s="5">
        <v>0.0</v>
      </c>
      <c r="T3653" s="10"/>
      <c r="U3653" s="5">
        <v>105.0</v>
      </c>
      <c r="V3653" s="15">
        <v>44830.0</v>
      </c>
      <c r="W3653" s="5">
        <v>161001.0</v>
      </c>
      <c r="X3653" s="1" t="s">
        <v>7412</v>
      </c>
      <c r="Y3653" s="1" t="s">
        <v>1090</v>
      </c>
      <c r="Z3653" s="1" t="s">
        <v>5151</v>
      </c>
      <c r="AA3653" s="1" t="s">
        <v>7413</v>
      </c>
      <c r="AB3653" s="1" t="s">
        <v>7414</v>
      </c>
      <c r="AC3653" s="1" t="s">
        <v>1078</v>
      </c>
      <c r="AD3653" s="5">
        <v>7.596E7</v>
      </c>
      <c r="AE3653" s="1" t="s">
        <v>1413</v>
      </c>
      <c r="AF3653" s="5">
        <v>9645.0</v>
      </c>
      <c r="AG3653" s="5">
        <v>64.0</v>
      </c>
      <c r="AH3653" s="5">
        <v>9.6110062E7</v>
      </c>
      <c r="AI3653" s="10"/>
      <c r="AJ3653" s="10"/>
      <c r="AK3653" s="10"/>
      <c r="AL3653" s="10"/>
      <c r="AM3653" s="1" t="s">
        <v>7415</v>
      </c>
      <c r="AN3653" s="10"/>
      <c r="AO3653" s="10"/>
      <c r="AP3653" s="1" t="s">
        <v>7416</v>
      </c>
    </row>
    <row r="3654">
      <c r="A3654" s="1" t="s">
        <v>4752</v>
      </c>
      <c r="B3654" s="14">
        <v>46288.0</v>
      </c>
      <c r="C3654" s="1" t="s">
        <v>7417</v>
      </c>
      <c r="D3654" s="5">
        <v>4.0206420000143E13</v>
      </c>
      <c r="E3654" s="1" t="s">
        <v>4752</v>
      </c>
      <c r="F3654" s="1" t="s">
        <v>1097</v>
      </c>
      <c r="G3654" s="1" t="s">
        <v>7157</v>
      </c>
      <c r="H3654" s="1" t="s">
        <v>19367</v>
      </c>
      <c r="I3654" s="1" t="s">
        <v>1933</v>
      </c>
      <c r="J3654" s="1" t="s">
        <v>4759</v>
      </c>
      <c r="K3654" s="1" t="s">
        <v>3979</v>
      </c>
      <c r="L3654" s="1" t="s">
        <v>3980</v>
      </c>
      <c r="M3654" s="1" t="s">
        <v>3981</v>
      </c>
      <c r="N3654" s="5">
        <v>4.0206420000143E13</v>
      </c>
      <c r="O3654" s="1" t="s">
        <v>1072</v>
      </c>
      <c r="P3654" s="10"/>
      <c r="Q3654" s="5">
        <v>2.0</v>
      </c>
      <c r="R3654" s="15">
        <v>44193.0</v>
      </c>
      <c r="S3654" s="5">
        <v>0.0</v>
      </c>
      <c r="T3654" s="10"/>
      <c r="U3654" s="10"/>
      <c r="V3654" s="15">
        <v>44193.0</v>
      </c>
      <c r="W3654" s="5">
        <v>161001.0</v>
      </c>
      <c r="X3654" s="1" t="s">
        <v>3982</v>
      </c>
      <c r="Y3654" s="1" t="s">
        <v>1075</v>
      </c>
      <c r="Z3654" s="1" t="s">
        <v>3983</v>
      </c>
      <c r="AA3654" s="5">
        <v>390.0</v>
      </c>
      <c r="AB3654" s="10"/>
      <c r="AC3654" s="1" t="s">
        <v>3984</v>
      </c>
      <c r="AD3654" s="5">
        <v>3.986E7</v>
      </c>
      <c r="AE3654" s="1" t="s">
        <v>1205</v>
      </c>
      <c r="AF3654" s="5">
        <v>4885.0</v>
      </c>
      <c r="AG3654" s="5">
        <v>33.0</v>
      </c>
      <c r="AH3654" s="5">
        <v>9.9302476E7</v>
      </c>
      <c r="AI3654" s="10"/>
      <c r="AJ3654" s="10"/>
      <c r="AK3654" s="10"/>
      <c r="AL3654" s="10"/>
      <c r="AM3654" s="1" t="s">
        <v>3985</v>
      </c>
      <c r="AN3654" s="10"/>
      <c r="AO3654" s="10"/>
      <c r="AP3654" s="1" t="s">
        <v>3986</v>
      </c>
    </row>
    <row r="3655">
      <c r="A3655" s="1" t="s">
        <v>4752</v>
      </c>
      <c r="B3655" s="14">
        <v>46114.0</v>
      </c>
      <c r="C3655" s="1" t="s">
        <v>8603</v>
      </c>
      <c r="D3655" s="5">
        <v>2.774550000193E12</v>
      </c>
      <c r="E3655" s="1" t="s">
        <v>4752</v>
      </c>
      <c r="F3655" s="1" t="s">
        <v>1097</v>
      </c>
      <c r="G3655" s="1" t="s">
        <v>4799</v>
      </c>
      <c r="H3655" s="1" t="s">
        <v>19368</v>
      </c>
      <c r="I3655" s="5">
        <v>58.0</v>
      </c>
      <c r="J3655" s="1" t="s">
        <v>4759</v>
      </c>
      <c r="K3655" s="1" t="s">
        <v>8605</v>
      </c>
      <c r="L3655" s="1" t="s">
        <v>8606</v>
      </c>
      <c r="M3655" s="1" t="s">
        <v>8607</v>
      </c>
      <c r="N3655" s="5">
        <v>2.774550000193E12</v>
      </c>
      <c r="O3655" s="1" t="s">
        <v>1072</v>
      </c>
      <c r="P3655" s="1" t="s">
        <v>8608</v>
      </c>
      <c r="Q3655" s="5">
        <v>2.0</v>
      </c>
      <c r="R3655" s="15">
        <v>38659.0</v>
      </c>
      <c r="S3655" s="5">
        <v>0.0</v>
      </c>
      <c r="T3655" s="10"/>
      <c r="U3655" s="10"/>
      <c r="V3655" s="15">
        <v>35881.0</v>
      </c>
      <c r="W3655" s="5">
        <v>4789004.0</v>
      </c>
      <c r="X3655" s="1" t="s">
        <v>8609</v>
      </c>
      <c r="Y3655" s="1" t="s">
        <v>1090</v>
      </c>
      <c r="Z3655" s="1" t="s">
        <v>7721</v>
      </c>
      <c r="AA3655" s="5">
        <v>975.0</v>
      </c>
      <c r="AB3655" s="10"/>
      <c r="AC3655" s="1" t="s">
        <v>1467</v>
      </c>
      <c r="AD3655" s="5">
        <v>3.5164245E7</v>
      </c>
      <c r="AE3655" s="1" t="s">
        <v>1205</v>
      </c>
      <c r="AF3655" s="5">
        <v>4625.0</v>
      </c>
      <c r="AG3655" s="5">
        <v>31.0</v>
      </c>
      <c r="AH3655" s="5">
        <v>3.8213016E7</v>
      </c>
      <c r="AI3655" s="10"/>
      <c r="AJ3655" s="10"/>
      <c r="AK3655" s="5">
        <v>31.0</v>
      </c>
      <c r="AL3655" s="5">
        <v>3.8213016E7</v>
      </c>
      <c r="AM3655" s="1" t="s">
        <v>8610</v>
      </c>
      <c r="AN3655" s="10"/>
      <c r="AO3655" s="10"/>
      <c r="AP3655" s="1" t="s">
        <v>7284</v>
      </c>
    </row>
    <row r="3656">
      <c r="A3656" s="1" t="s">
        <v>4752</v>
      </c>
      <c r="B3656" s="16">
        <v>46352.0</v>
      </c>
      <c r="C3656" s="1" t="s">
        <v>13868</v>
      </c>
      <c r="D3656" s="5">
        <v>3.25116570001E13</v>
      </c>
      <c r="E3656" s="1" t="s">
        <v>4752</v>
      </c>
      <c r="F3656" s="1" t="s">
        <v>1097</v>
      </c>
      <c r="G3656" s="1" t="s">
        <v>6565</v>
      </c>
      <c r="H3656" s="1" t="s">
        <v>19369</v>
      </c>
      <c r="I3656" s="5">
        <v>25.0</v>
      </c>
      <c r="J3656" s="1" t="s">
        <v>4759</v>
      </c>
      <c r="K3656" s="1" t="s">
        <v>13870</v>
      </c>
      <c r="L3656" s="1" t="s">
        <v>13871</v>
      </c>
      <c r="M3656" s="1" t="s">
        <v>13872</v>
      </c>
      <c r="N3656" s="5">
        <v>3.25116570001E13</v>
      </c>
      <c r="O3656" s="1" t="s">
        <v>1072</v>
      </c>
      <c r="P3656" s="1" t="s">
        <v>13868</v>
      </c>
      <c r="Q3656" s="5">
        <v>2.0</v>
      </c>
      <c r="R3656" s="15">
        <v>43486.0</v>
      </c>
      <c r="S3656" s="5">
        <v>0.0</v>
      </c>
      <c r="T3656" s="10"/>
      <c r="U3656" s="10"/>
      <c r="V3656" s="15">
        <v>43486.0</v>
      </c>
      <c r="W3656" s="5">
        <v>161003.0</v>
      </c>
      <c r="X3656" s="1" t="s">
        <v>13873</v>
      </c>
      <c r="Y3656" s="1" t="s">
        <v>1118</v>
      </c>
      <c r="Z3656" s="1" t="s">
        <v>13874</v>
      </c>
      <c r="AA3656" s="1" t="s">
        <v>1410</v>
      </c>
      <c r="AB3656" s="10"/>
      <c r="AC3656" s="1" t="s">
        <v>1121</v>
      </c>
      <c r="AD3656" s="5">
        <v>7.546E7</v>
      </c>
      <c r="AE3656" s="1" t="s">
        <v>1413</v>
      </c>
      <c r="AF3656" s="5">
        <v>9487.0</v>
      </c>
      <c r="AG3656" s="5">
        <v>62.0</v>
      </c>
      <c r="AH3656" s="5">
        <v>9.8004748E7</v>
      </c>
      <c r="AI3656" s="10"/>
      <c r="AJ3656" s="10"/>
      <c r="AK3656" s="10"/>
      <c r="AL3656" s="10"/>
      <c r="AM3656" s="1" t="s">
        <v>13875</v>
      </c>
      <c r="AN3656" s="10"/>
      <c r="AO3656" s="10"/>
      <c r="AP3656" s="1" t="s">
        <v>13876</v>
      </c>
    </row>
    <row r="3657">
      <c r="A3657" s="1" t="s">
        <v>4752</v>
      </c>
      <c r="B3657" s="14">
        <v>46035.0</v>
      </c>
      <c r="C3657" s="1" t="s">
        <v>19370</v>
      </c>
      <c r="D3657" s="5">
        <v>3.3090035000118E13</v>
      </c>
      <c r="E3657" s="1" t="s">
        <v>4752</v>
      </c>
      <c r="F3657" s="1" t="s">
        <v>1097</v>
      </c>
      <c r="G3657" s="1" t="s">
        <v>4799</v>
      </c>
      <c r="H3657" s="1" t="s">
        <v>19371</v>
      </c>
      <c r="I3657" s="5">
        <v>58.0</v>
      </c>
      <c r="J3657" s="1" t="s">
        <v>4759</v>
      </c>
      <c r="K3657" s="1" t="s">
        <v>19372</v>
      </c>
      <c r="L3657" s="1" t="s">
        <v>19373</v>
      </c>
      <c r="M3657" s="1" t="s">
        <v>19374</v>
      </c>
      <c r="N3657" s="5">
        <v>3.3090035000118E13</v>
      </c>
      <c r="O3657" s="1" t="s">
        <v>1072</v>
      </c>
      <c r="P3657" s="1" t="s">
        <v>19370</v>
      </c>
      <c r="Q3657" s="5">
        <v>2.0</v>
      </c>
      <c r="R3657" s="15">
        <v>43544.0</v>
      </c>
      <c r="S3657" s="5">
        <v>0.0</v>
      </c>
      <c r="T3657" s="10"/>
      <c r="U3657" s="10"/>
      <c r="V3657" s="15">
        <v>43544.0</v>
      </c>
      <c r="W3657" s="5">
        <v>161001.0</v>
      </c>
      <c r="X3657" s="1" t="s">
        <v>19375</v>
      </c>
      <c r="Y3657" s="1" t="s">
        <v>1075</v>
      </c>
      <c r="Z3657" s="1" t="s">
        <v>19376</v>
      </c>
      <c r="AA3657" s="5">
        <v>123.0</v>
      </c>
      <c r="AB3657" s="10"/>
      <c r="AC3657" s="1" t="s">
        <v>2940</v>
      </c>
      <c r="AD3657" s="5">
        <v>7.8335E7</v>
      </c>
      <c r="AE3657" s="1" t="s">
        <v>1122</v>
      </c>
      <c r="AF3657" s="5">
        <v>1080.0</v>
      </c>
      <c r="AG3657" s="5">
        <v>66.0</v>
      </c>
      <c r="AH3657" s="5">
        <v>8.4349219E7</v>
      </c>
      <c r="AI3657" s="10"/>
      <c r="AJ3657" s="10"/>
      <c r="AK3657" s="10"/>
      <c r="AL3657" s="10"/>
      <c r="AM3657" s="1" t="s">
        <v>19377</v>
      </c>
      <c r="AN3657" s="10"/>
      <c r="AO3657" s="10"/>
      <c r="AP3657" s="1" t="s">
        <v>13138</v>
      </c>
    </row>
    <row r="3658">
      <c r="A3658" s="1" t="s">
        <v>4752</v>
      </c>
      <c r="B3658" s="14">
        <v>45780.0</v>
      </c>
      <c r="C3658" s="1" t="s">
        <v>16804</v>
      </c>
      <c r="D3658" s="5">
        <v>4.5844043000191E13</v>
      </c>
      <c r="E3658" s="1" t="s">
        <v>4752</v>
      </c>
      <c r="F3658" s="1" t="s">
        <v>1097</v>
      </c>
      <c r="G3658" s="1" t="s">
        <v>4761</v>
      </c>
      <c r="H3658" s="1" t="s">
        <v>19378</v>
      </c>
      <c r="I3658" s="5">
        <v>101.0</v>
      </c>
      <c r="J3658" s="1" t="s">
        <v>4759</v>
      </c>
      <c r="K3658" s="1" t="s">
        <v>16806</v>
      </c>
      <c r="L3658" s="1" t="s">
        <v>16807</v>
      </c>
      <c r="M3658" s="1" t="s">
        <v>16808</v>
      </c>
      <c r="N3658" s="5">
        <v>4.5844043000191E13</v>
      </c>
      <c r="O3658" s="1" t="s">
        <v>1072</v>
      </c>
      <c r="P3658" s="1" t="s">
        <v>16804</v>
      </c>
      <c r="Q3658" s="5">
        <v>2.0</v>
      </c>
      <c r="R3658" s="15">
        <v>44650.0</v>
      </c>
      <c r="S3658" s="5">
        <v>0.0</v>
      </c>
      <c r="T3658" s="10"/>
      <c r="U3658" s="10"/>
      <c r="V3658" s="15">
        <v>44650.0</v>
      </c>
      <c r="W3658" s="5">
        <v>4789099.0</v>
      </c>
      <c r="X3658" s="1" t="s">
        <v>16809</v>
      </c>
      <c r="Y3658" s="1" t="s">
        <v>1075</v>
      </c>
      <c r="Z3658" s="1" t="s">
        <v>16810</v>
      </c>
      <c r="AA3658" s="5">
        <v>1088.0</v>
      </c>
      <c r="AB3658" s="1" t="s">
        <v>16811</v>
      </c>
      <c r="AC3658" s="1" t="s">
        <v>16812</v>
      </c>
      <c r="AD3658" s="5">
        <v>7.885E7</v>
      </c>
      <c r="AE3658" s="1" t="s">
        <v>1122</v>
      </c>
      <c r="AF3658" s="5">
        <v>9871.0</v>
      </c>
      <c r="AG3658" s="5">
        <v>66.0</v>
      </c>
      <c r="AH3658" s="5">
        <v>9.2021568E7</v>
      </c>
      <c r="AI3658" s="5">
        <v>49.0</v>
      </c>
      <c r="AJ3658" s="5">
        <v>9.1276943E7</v>
      </c>
      <c r="AK3658" s="10"/>
      <c r="AL3658" s="10"/>
      <c r="AM3658" s="1" t="s">
        <v>16813</v>
      </c>
      <c r="AN3658" s="10"/>
      <c r="AO3658" s="10"/>
      <c r="AP3658" s="1" t="s">
        <v>3132</v>
      </c>
    </row>
    <row r="3659">
      <c r="A3659" s="1" t="s">
        <v>4752</v>
      </c>
      <c r="B3659" s="14">
        <v>45914.0</v>
      </c>
      <c r="C3659" s="1" t="s">
        <v>19379</v>
      </c>
      <c r="D3659" s="5">
        <v>2.4492766000107E13</v>
      </c>
      <c r="E3659" s="1" t="s">
        <v>4752</v>
      </c>
      <c r="F3659" s="1" t="s">
        <v>1097</v>
      </c>
      <c r="G3659" s="1" t="s">
        <v>4761</v>
      </c>
      <c r="H3659" s="1" t="s">
        <v>19380</v>
      </c>
      <c r="I3659" s="5">
        <v>101.0</v>
      </c>
      <c r="J3659" s="1" t="s">
        <v>4759</v>
      </c>
      <c r="K3659" s="1" t="s">
        <v>19381</v>
      </c>
      <c r="L3659" s="1" t="s">
        <v>19382</v>
      </c>
      <c r="M3659" s="1" t="s">
        <v>19383</v>
      </c>
      <c r="N3659" s="5">
        <v>2.4492766000107E13</v>
      </c>
      <c r="O3659" s="1" t="s">
        <v>1072</v>
      </c>
      <c r="P3659" s="1" t="s">
        <v>19384</v>
      </c>
      <c r="Q3659" s="5">
        <v>2.0</v>
      </c>
      <c r="R3659" s="15">
        <v>42459.0</v>
      </c>
      <c r="S3659" s="5">
        <v>0.0</v>
      </c>
      <c r="T3659" s="10"/>
      <c r="U3659" s="10"/>
      <c r="V3659" s="15">
        <v>42459.0</v>
      </c>
      <c r="W3659" s="5">
        <v>4771704.0</v>
      </c>
      <c r="X3659" s="1" t="s">
        <v>19385</v>
      </c>
      <c r="Y3659" s="1" t="s">
        <v>1075</v>
      </c>
      <c r="Z3659" s="1" t="s">
        <v>3581</v>
      </c>
      <c r="AA3659" s="5">
        <v>242.0</v>
      </c>
      <c r="AB3659" s="1" t="s">
        <v>19386</v>
      </c>
      <c r="AC3659" s="1" t="s">
        <v>6330</v>
      </c>
      <c r="AD3659" s="5">
        <v>6.862545E7</v>
      </c>
      <c r="AE3659" s="1" t="s">
        <v>2304</v>
      </c>
      <c r="AF3659" s="5">
        <v>509.0</v>
      </c>
      <c r="AG3659" s="5">
        <v>91.0</v>
      </c>
      <c r="AH3659" s="5">
        <v>3.7291102E7</v>
      </c>
      <c r="AI3659" s="10"/>
      <c r="AJ3659" s="10"/>
      <c r="AK3659" s="10"/>
      <c r="AL3659" s="10"/>
      <c r="AM3659" s="1" t="s">
        <v>19387</v>
      </c>
      <c r="AN3659" s="10"/>
      <c r="AO3659" s="10"/>
      <c r="AP3659" s="1" t="s">
        <v>2305</v>
      </c>
    </row>
    <row r="3660">
      <c r="A3660" s="1" t="s">
        <v>4752</v>
      </c>
      <c r="B3660" s="14">
        <v>45715.0</v>
      </c>
      <c r="C3660" s="1" t="s">
        <v>3453</v>
      </c>
      <c r="D3660" s="5">
        <v>2.70502000132E11</v>
      </c>
      <c r="E3660" s="1" t="s">
        <v>4752</v>
      </c>
      <c r="F3660" s="1" t="s">
        <v>1097</v>
      </c>
      <c r="G3660" s="1" t="s">
        <v>7923</v>
      </c>
      <c r="H3660" s="1" t="s">
        <v>19388</v>
      </c>
      <c r="I3660" s="17">
        <v>45427.0</v>
      </c>
      <c r="J3660" s="1" t="s">
        <v>4755</v>
      </c>
      <c r="K3660" s="1" t="s">
        <v>3450</v>
      </c>
      <c r="L3660" s="1" t="s">
        <v>3451</v>
      </c>
      <c r="M3660" s="1" t="s">
        <v>3452</v>
      </c>
      <c r="N3660" s="5">
        <v>2.70502000132E11</v>
      </c>
      <c r="O3660" s="1" t="s">
        <v>1072</v>
      </c>
      <c r="P3660" s="1" t="s">
        <v>3453</v>
      </c>
      <c r="Q3660" s="5">
        <v>2.0</v>
      </c>
      <c r="R3660" s="15">
        <v>38345.0</v>
      </c>
      <c r="S3660" s="5">
        <v>0.0</v>
      </c>
      <c r="T3660" s="10"/>
      <c r="U3660" s="10"/>
      <c r="V3660" s="15">
        <v>34634.0</v>
      </c>
      <c r="W3660" s="5">
        <v>159899.0</v>
      </c>
      <c r="X3660" s="1" t="s">
        <v>3454</v>
      </c>
      <c r="Y3660" s="1" t="s">
        <v>1075</v>
      </c>
      <c r="Z3660" s="1" t="s">
        <v>3455</v>
      </c>
      <c r="AA3660" s="5">
        <v>29.0</v>
      </c>
      <c r="AB3660" s="10"/>
      <c r="AC3660" s="1" t="s">
        <v>3456</v>
      </c>
      <c r="AD3660" s="5">
        <v>1.4176416E7</v>
      </c>
      <c r="AE3660" s="1" t="s">
        <v>1079</v>
      </c>
      <c r="AF3660" s="5">
        <v>7135.0</v>
      </c>
      <c r="AG3660" s="5">
        <v>16.0</v>
      </c>
      <c r="AH3660" s="5">
        <v>3.9450384E7</v>
      </c>
      <c r="AI3660" s="10"/>
      <c r="AJ3660" s="10"/>
      <c r="AK3660" s="5">
        <v>16.0</v>
      </c>
      <c r="AL3660" s="5">
        <v>6428107.0</v>
      </c>
      <c r="AM3660" s="1" t="s">
        <v>3457</v>
      </c>
      <c r="AN3660" s="10"/>
      <c r="AO3660" s="10"/>
      <c r="AP3660" s="1" t="s">
        <v>3458</v>
      </c>
    </row>
    <row r="3661">
      <c r="A3661" s="1" t="s">
        <v>4752</v>
      </c>
      <c r="B3661" s="14">
        <v>45785.0</v>
      </c>
      <c r="C3661" s="1" t="s">
        <v>6696</v>
      </c>
      <c r="D3661" s="5">
        <v>2.1793456000126E13</v>
      </c>
      <c r="E3661" s="1" t="s">
        <v>4752</v>
      </c>
      <c r="F3661" s="1" t="s">
        <v>1097</v>
      </c>
      <c r="G3661" s="1" t="s">
        <v>4761</v>
      </c>
      <c r="H3661" s="1" t="s">
        <v>19389</v>
      </c>
      <c r="I3661" s="5">
        <v>101.0</v>
      </c>
      <c r="J3661" s="1" t="s">
        <v>4759</v>
      </c>
      <c r="K3661" s="1" t="s">
        <v>6698</v>
      </c>
      <c r="L3661" s="1" t="s">
        <v>6699</v>
      </c>
      <c r="M3661" s="1" t="s">
        <v>6700</v>
      </c>
      <c r="N3661" s="5">
        <v>2.1793456000126E13</v>
      </c>
      <c r="O3661" s="1" t="s">
        <v>1072</v>
      </c>
      <c r="P3661" s="10"/>
      <c r="Q3661" s="5">
        <v>2.0</v>
      </c>
      <c r="R3661" s="15">
        <v>42037.0</v>
      </c>
      <c r="S3661" s="5">
        <v>0.0</v>
      </c>
      <c r="T3661" s="10"/>
      <c r="U3661" s="10"/>
      <c r="V3661" s="15">
        <v>42037.0</v>
      </c>
      <c r="W3661" s="5">
        <v>4683400.0</v>
      </c>
      <c r="X3661" s="1" t="s">
        <v>4972</v>
      </c>
      <c r="Y3661" s="1" t="s">
        <v>1075</v>
      </c>
      <c r="Z3661" s="1" t="s">
        <v>2428</v>
      </c>
      <c r="AA3661" s="5">
        <v>148.0</v>
      </c>
      <c r="AB3661" s="10"/>
      <c r="AC3661" s="1" t="s">
        <v>6701</v>
      </c>
      <c r="AD3661" s="5">
        <v>3.820204E7</v>
      </c>
      <c r="AE3661" s="1" t="s">
        <v>1205</v>
      </c>
      <c r="AF3661" s="5">
        <v>4541.0</v>
      </c>
      <c r="AG3661" s="5">
        <v>34.0</v>
      </c>
      <c r="AH3661" s="5">
        <v>9.9745954E7</v>
      </c>
      <c r="AI3661" s="10"/>
      <c r="AJ3661" s="10"/>
      <c r="AK3661" s="5">
        <v>34.0</v>
      </c>
      <c r="AL3661" s="5">
        <v>3.4218506E7</v>
      </c>
      <c r="AM3661" s="1" t="s">
        <v>6702</v>
      </c>
      <c r="AN3661" s="10"/>
      <c r="AO3661" s="10"/>
      <c r="AP3661" s="1" t="s">
        <v>6703</v>
      </c>
    </row>
    <row r="3662">
      <c r="A3662" s="1" t="s">
        <v>4752</v>
      </c>
      <c r="B3662" s="14">
        <v>46073.0</v>
      </c>
      <c r="C3662" s="1" t="s">
        <v>19390</v>
      </c>
      <c r="D3662" s="5">
        <v>5.3876059000104E13</v>
      </c>
      <c r="E3662" s="1" t="s">
        <v>4752</v>
      </c>
      <c r="F3662" s="1" t="s">
        <v>1097</v>
      </c>
      <c r="G3662" s="1" t="s">
        <v>4761</v>
      </c>
      <c r="H3662" s="1" t="s">
        <v>19391</v>
      </c>
      <c r="I3662" s="5">
        <v>101.0</v>
      </c>
      <c r="J3662" s="1" t="s">
        <v>4759</v>
      </c>
      <c r="K3662" s="1" t="s">
        <v>19392</v>
      </c>
      <c r="L3662" s="1" t="s">
        <v>19393</v>
      </c>
      <c r="M3662" s="1" t="s">
        <v>19394</v>
      </c>
      <c r="N3662" s="5">
        <v>5.3876059000104E13</v>
      </c>
      <c r="O3662" s="1" t="s">
        <v>1072</v>
      </c>
      <c r="P3662" s="1" t="s">
        <v>19395</v>
      </c>
      <c r="Q3662" s="5">
        <v>2.0</v>
      </c>
      <c r="R3662" s="15">
        <v>45331.0</v>
      </c>
      <c r="S3662" s="5">
        <v>0.0</v>
      </c>
      <c r="T3662" s="10"/>
      <c r="U3662" s="5">
        <v>105.0</v>
      </c>
      <c r="V3662" s="15">
        <v>45331.0</v>
      </c>
      <c r="W3662" s="5">
        <v>161001.0</v>
      </c>
      <c r="X3662" s="10"/>
      <c r="Y3662" s="1" t="s">
        <v>1075</v>
      </c>
      <c r="Z3662" s="1" t="s">
        <v>16751</v>
      </c>
      <c r="AA3662" s="5">
        <v>61.0</v>
      </c>
      <c r="AB3662" s="10"/>
      <c r="AC3662" s="1" t="s">
        <v>19396</v>
      </c>
      <c r="AD3662" s="5">
        <v>9.734E7</v>
      </c>
      <c r="AE3662" s="1" t="s">
        <v>1277</v>
      </c>
      <c r="AF3662" s="5">
        <v>8895.0</v>
      </c>
      <c r="AG3662" s="5">
        <v>55.0</v>
      </c>
      <c r="AH3662" s="5">
        <v>9.9382636E7</v>
      </c>
      <c r="AI3662" s="5">
        <v>0.0</v>
      </c>
      <c r="AJ3662" s="5">
        <v>0.0</v>
      </c>
      <c r="AK3662" s="10"/>
      <c r="AL3662" s="10"/>
      <c r="AM3662" s="1" t="s">
        <v>19397</v>
      </c>
      <c r="AN3662" s="10"/>
      <c r="AO3662" s="10"/>
      <c r="AP3662" s="1" t="s">
        <v>16870</v>
      </c>
    </row>
    <row r="3663">
      <c r="A3663" s="1" t="s">
        <v>4752</v>
      </c>
      <c r="B3663" s="14">
        <v>45892.0</v>
      </c>
      <c r="C3663" s="1" t="s">
        <v>19398</v>
      </c>
      <c r="D3663" s="5">
        <v>3.2127602000109E13</v>
      </c>
      <c r="E3663" s="1" t="s">
        <v>4752</v>
      </c>
      <c r="F3663" s="1" t="s">
        <v>1097</v>
      </c>
      <c r="G3663" s="1" t="s">
        <v>4761</v>
      </c>
      <c r="H3663" s="1" t="s">
        <v>19399</v>
      </c>
      <c r="I3663" s="5">
        <v>101.0</v>
      </c>
      <c r="J3663" s="1" t="s">
        <v>4759</v>
      </c>
      <c r="K3663" s="1" t="s">
        <v>19400</v>
      </c>
      <c r="L3663" s="1" t="s">
        <v>19401</v>
      </c>
      <c r="M3663" s="1" t="s">
        <v>19402</v>
      </c>
      <c r="N3663" s="5">
        <v>3.2127602000109E13</v>
      </c>
      <c r="O3663" s="1" t="s">
        <v>1072</v>
      </c>
      <c r="P3663" s="1" t="s">
        <v>19403</v>
      </c>
      <c r="Q3663" s="5">
        <v>2.0</v>
      </c>
      <c r="R3663" s="15">
        <v>43432.0</v>
      </c>
      <c r="S3663" s="5">
        <v>0.0</v>
      </c>
      <c r="T3663" s="10"/>
      <c r="U3663" s="10"/>
      <c r="V3663" s="15">
        <v>43432.0</v>
      </c>
      <c r="W3663" s="5">
        <v>161001.0</v>
      </c>
      <c r="X3663" s="1" t="s">
        <v>19404</v>
      </c>
      <c r="Y3663" s="1" t="s">
        <v>1118</v>
      </c>
      <c r="Z3663" s="1" t="s">
        <v>19405</v>
      </c>
      <c r="AA3663" s="1" t="s">
        <v>1410</v>
      </c>
      <c r="AB3663" s="10"/>
      <c r="AC3663" s="1" t="s">
        <v>1121</v>
      </c>
      <c r="AD3663" s="5">
        <v>7.836E7</v>
      </c>
      <c r="AE3663" s="1" t="s">
        <v>1122</v>
      </c>
      <c r="AF3663" s="5">
        <v>9777.0</v>
      </c>
      <c r="AG3663" s="5">
        <v>65.0</v>
      </c>
      <c r="AH3663" s="5">
        <v>9.8049545E7</v>
      </c>
      <c r="AI3663" s="10"/>
      <c r="AJ3663" s="10"/>
      <c r="AK3663" s="10"/>
      <c r="AL3663" s="10"/>
      <c r="AM3663" s="1" t="s">
        <v>19406</v>
      </c>
      <c r="AN3663" s="10"/>
      <c r="AO3663" s="10"/>
      <c r="AP3663" s="1" t="s">
        <v>1193</v>
      </c>
    </row>
    <row r="3664">
      <c r="A3664" s="1" t="s">
        <v>4752</v>
      </c>
      <c r="B3664" s="14">
        <v>46113.0</v>
      </c>
      <c r="C3664" s="1" t="s">
        <v>14782</v>
      </c>
      <c r="D3664" s="5">
        <v>5.1601270000199E13</v>
      </c>
      <c r="E3664" s="1" t="s">
        <v>4752</v>
      </c>
      <c r="F3664" s="1" t="s">
        <v>1097</v>
      </c>
      <c r="G3664" s="1" t="s">
        <v>4799</v>
      </c>
      <c r="H3664" s="1" t="s">
        <v>19407</v>
      </c>
      <c r="I3664" s="5">
        <v>58.0</v>
      </c>
      <c r="J3664" s="1" t="s">
        <v>4759</v>
      </c>
      <c r="K3664" s="1" t="s">
        <v>14784</v>
      </c>
      <c r="L3664" s="1" t="s">
        <v>14785</v>
      </c>
      <c r="M3664" s="1" t="s">
        <v>14786</v>
      </c>
      <c r="N3664" s="5">
        <v>5.1601270000199E13</v>
      </c>
      <c r="O3664" s="1" t="s">
        <v>1072</v>
      </c>
      <c r="P3664" s="1" t="s">
        <v>14787</v>
      </c>
      <c r="Q3664" s="5">
        <v>2.0</v>
      </c>
      <c r="R3664" s="15">
        <v>45135.0</v>
      </c>
      <c r="S3664" s="5">
        <v>0.0</v>
      </c>
      <c r="T3664" s="10"/>
      <c r="U3664" s="10"/>
      <c r="V3664" s="15">
        <v>45135.0</v>
      </c>
      <c r="W3664" s="5">
        <v>161001.0</v>
      </c>
      <c r="X3664" s="1" t="s">
        <v>14788</v>
      </c>
      <c r="Y3664" s="1" t="s">
        <v>1075</v>
      </c>
      <c r="Z3664" s="1" t="s">
        <v>1203</v>
      </c>
      <c r="AA3664" s="5">
        <v>893.0</v>
      </c>
      <c r="AB3664" s="1" t="s">
        <v>14789</v>
      </c>
      <c r="AC3664" s="1" t="s">
        <v>1078</v>
      </c>
      <c r="AD3664" s="5">
        <v>1.5800003E7</v>
      </c>
      <c r="AE3664" s="1" t="s">
        <v>1079</v>
      </c>
      <c r="AF3664" s="5">
        <v>6323.0</v>
      </c>
      <c r="AG3664" s="5">
        <v>17.0</v>
      </c>
      <c r="AH3664" s="5">
        <v>9.7599886E7</v>
      </c>
      <c r="AI3664" s="10"/>
      <c r="AJ3664" s="10"/>
      <c r="AK3664" s="10"/>
      <c r="AL3664" s="10"/>
      <c r="AM3664" s="1" t="s">
        <v>14790</v>
      </c>
      <c r="AN3664" s="10"/>
      <c r="AO3664" s="10"/>
      <c r="AP3664" s="1" t="s">
        <v>3399</v>
      </c>
    </row>
    <row r="3665">
      <c r="A3665" s="1" t="s">
        <v>4752</v>
      </c>
      <c r="B3665" s="14">
        <v>45899.0</v>
      </c>
      <c r="C3665" s="1" t="s">
        <v>19408</v>
      </c>
      <c r="D3665" s="5">
        <v>5.1704981000199E13</v>
      </c>
      <c r="E3665" s="1" t="s">
        <v>4752</v>
      </c>
      <c r="F3665" s="1" t="s">
        <v>1097</v>
      </c>
      <c r="G3665" s="1" t="s">
        <v>6590</v>
      </c>
      <c r="H3665" s="1" t="s">
        <v>19409</v>
      </c>
      <c r="I3665" s="5">
        <v>25.0</v>
      </c>
      <c r="J3665" s="1" t="s">
        <v>4759</v>
      </c>
      <c r="K3665" s="1" t="s">
        <v>19410</v>
      </c>
      <c r="L3665" s="1" t="s">
        <v>19411</v>
      </c>
      <c r="M3665" s="1" t="s">
        <v>19412</v>
      </c>
      <c r="N3665" s="5">
        <v>5.1704981000199E13</v>
      </c>
      <c r="O3665" s="1" t="s">
        <v>1072</v>
      </c>
      <c r="P3665" s="1" t="s">
        <v>19413</v>
      </c>
      <c r="Q3665" s="5">
        <v>2.0</v>
      </c>
      <c r="R3665" s="15">
        <v>45145.0</v>
      </c>
      <c r="S3665" s="5">
        <v>0.0</v>
      </c>
      <c r="T3665" s="10"/>
      <c r="U3665" s="10"/>
      <c r="V3665" s="15">
        <v>45145.0</v>
      </c>
      <c r="W3665" s="5">
        <v>161003.0</v>
      </c>
      <c r="X3665" s="1" t="s">
        <v>19414</v>
      </c>
      <c r="Y3665" s="1" t="s">
        <v>1384</v>
      </c>
      <c r="Z3665" s="1" t="s">
        <v>19415</v>
      </c>
      <c r="AA3665" s="5">
        <v>99999.0</v>
      </c>
      <c r="AB3665" s="10"/>
      <c r="AC3665" s="1" t="s">
        <v>1780</v>
      </c>
      <c r="AD3665" s="5">
        <v>3.971E7</v>
      </c>
      <c r="AE3665" s="1" t="s">
        <v>1205</v>
      </c>
      <c r="AF3665" s="5">
        <v>4383.0</v>
      </c>
      <c r="AG3665" s="5">
        <v>33.0</v>
      </c>
      <c r="AH3665" s="5">
        <v>9.8337203E7</v>
      </c>
      <c r="AI3665" s="10"/>
      <c r="AJ3665" s="10"/>
      <c r="AK3665" s="10"/>
      <c r="AL3665" s="10"/>
      <c r="AM3665" s="1" t="s">
        <v>19416</v>
      </c>
      <c r="AN3665" s="10"/>
      <c r="AO3665" s="10"/>
      <c r="AP3665" s="1" t="s">
        <v>19417</v>
      </c>
    </row>
    <row r="3666">
      <c r="A3666" s="1" t="s">
        <v>4752</v>
      </c>
      <c r="B3666" s="14">
        <v>45855.0</v>
      </c>
      <c r="C3666" s="1" t="s">
        <v>19418</v>
      </c>
      <c r="D3666" s="5">
        <v>3.5184943000104E13</v>
      </c>
      <c r="E3666" s="1" t="s">
        <v>4752</v>
      </c>
      <c r="F3666" s="1" t="s">
        <v>1097</v>
      </c>
      <c r="G3666" s="1" t="s">
        <v>4761</v>
      </c>
      <c r="H3666" s="1" t="s">
        <v>19419</v>
      </c>
      <c r="I3666" s="5">
        <v>101.0</v>
      </c>
      <c r="J3666" s="1" t="s">
        <v>4759</v>
      </c>
      <c r="K3666" s="1" t="s">
        <v>19420</v>
      </c>
      <c r="L3666" s="1" t="s">
        <v>19421</v>
      </c>
      <c r="M3666" s="1" t="s">
        <v>19422</v>
      </c>
      <c r="N3666" s="5">
        <v>3.5184943000104E13</v>
      </c>
      <c r="O3666" s="1" t="s">
        <v>1072</v>
      </c>
      <c r="P3666" s="1" t="s">
        <v>19423</v>
      </c>
      <c r="Q3666" s="5">
        <v>2.0</v>
      </c>
      <c r="R3666" s="15">
        <v>43753.0</v>
      </c>
      <c r="S3666" s="5">
        <v>0.0</v>
      </c>
      <c r="T3666" s="10"/>
      <c r="U3666" s="10"/>
      <c r="V3666" s="15">
        <v>43753.0</v>
      </c>
      <c r="W3666" s="5">
        <v>161001.0</v>
      </c>
      <c r="X3666" s="1" t="s">
        <v>19424</v>
      </c>
      <c r="Y3666" s="1" t="s">
        <v>1075</v>
      </c>
      <c r="Z3666" s="1" t="s">
        <v>19425</v>
      </c>
      <c r="AA3666" s="1" t="s">
        <v>1120</v>
      </c>
      <c r="AB3666" s="1" t="s">
        <v>19426</v>
      </c>
      <c r="AC3666" s="1" t="s">
        <v>19427</v>
      </c>
      <c r="AD3666" s="5">
        <v>7.5832581E7</v>
      </c>
      <c r="AE3666" s="1" t="s">
        <v>1413</v>
      </c>
      <c r="AF3666" s="5">
        <v>9459.0</v>
      </c>
      <c r="AG3666" s="5">
        <v>64.0</v>
      </c>
      <c r="AH3666" s="5">
        <v>9.9753222E7</v>
      </c>
      <c r="AI3666" s="5">
        <v>64.0</v>
      </c>
      <c r="AJ3666" s="5">
        <v>3.661258E7</v>
      </c>
      <c r="AK3666" s="5">
        <v>64.0</v>
      </c>
      <c r="AL3666" s="5">
        <v>3.6619183E7</v>
      </c>
      <c r="AM3666" s="1" t="s">
        <v>19428</v>
      </c>
      <c r="AN3666" s="10"/>
      <c r="AO3666" s="10"/>
      <c r="AP3666" s="1" t="s">
        <v>3253</v>
      </c>
    </row>
    <row r="3667">
      <c r="A3667" s="1" t="s">
        <v>4752</v>
      </c>
      <c r="B3667" s="14">
        <v>45865.0</v>
      </c>
      <c r="C3667" s="1" t="s">
        <v>19429</v>
      </c>
      <c r="D3667" s="5">
        <v>4.7860583000194E13</v>
      </c>
      <c r="E3667" s="1" t="s">
        <v>4752</v>
      </c>
      <c r="F3667" s="1" t="s">
        <v>1097</v>
      </c>
      <c r="G3667" s="1" t="s">
        <v>4761</v>
      </c>
      <c r="H3667" s="1" t="s">
        <v>19430</v>
      </c>
      <c r="I3667" s="5">
        <v>101.0</v>
      </c>
      <c r="J3667" s="1" t="s">
        <v>4759</v>
      </c>
      <c r="K3667" s="1" t="s">
        <v>19431</v>
      </c>
      <c r="L3667" s="1" t="s">
        <v>19432</v>
      </c>
      <c r="M3667" s="1" t="s">
        <v>19433</v>
      </c>
      <c r="N3667" s="5">
        <v>4.7860583000194E13</v>
      </c>
      <c r="O3667" s="1" t="s">
        <v>1072</v>
      </c>
      <c r="P3667" s="1" t="s">
        <v>19434</v>
      </c>
      <c r="Q3667" s="5">
        <v>2.0</v>
      </c>
      <c r="R3667" s="15">
        <v>44810.0</v>
      </c>
      <c r="S3667" s="5">
        <v>0.0</v>
      </c>
      <c r="T3667" s="10"/>
      <c r="U3667" s="10"/>
      <c r="V3667" s="15">
        <v>44810.0</v>
      </c>
      <c r="W3667" s="5">
        <v>161001.0</v>
      </c>
      <c r="X3667" s="1" t="s">
        <v>19435</v>
      </c>
      <c r="Y3667" s="1" t="s">
        <v>1090</v>
      </c>
      <c r="Z3667" s="1" t="s">
        <v>19436</v>
      </c>
      <c r="AA3667" s="1" t="s">
        <v>1410</v>
      </c>
      <c r="AB3667" s="1" t="s">
        <v>19437</v>
      </c>
      <c r="AC3667" s="1" t="s">
        <v>1810</v>
      </c>
      <c r="AD3667" s="5">
        <v>7.655E7</v>
      </c>
      <c r="AE3667" s="1" t="s">
        <v>1413</v>
      </c>
      <c r="AF3667" s="5">
        <v>9555.0</v>
      </c>
      <c r="AG3667" s="5">
        <v>62.0</v>
      </c>
      <c r="AH3667" s="5">
        <v>8.2621827E7</v>
      </c>
      <c r="AI3667" s="10"/>
      <c r="AJ3667" s="10"/>
      <c r="AK3667" s="10"/>
      <c r="AL3667" s="10"/>
      <c r="AM3667" s="1" t="s">
        <v>19438</v>
      </c>
      <c r="AN3667" s="10"/>
      <c r="AO3667" s="10"/>
      <c r="AP3667" s="1" t="s">
        <v>1812</v>
      </c>
    </row>
    <row r="3668">
      <c r="A3668" s="1" t="s">
        <v>4752</v>
      </c>
      <c r="B3668" s="14">
        <v>45859.0</v>
      </c>
      <c r="C3668" s="1" t="s">
        <v>19439</v>
      </c>
      <c r="D3668" s="5">
        <v>9.4230000000121E13</v>
      </c>
      <c r="E3668" s="1" t="s">
        <v>4752</v>
      </c>
      <c r="F3668" s="1" t="s">
        <v>1097</v>
      </c>
      <c r="G3668" s="1" t="s">
        <v>4761</v>
      </c>
      <c r="H3668" s="1" t="s">
        <v>19440</v>
      </c>
      <c r="I3668" s="5">
        <v>101.0</v>
      </c>
      <c r="J3668" s="1" t="s">
        <v>4759</v>
      </c>
      <c r="K3668" s="1" t="s">
        <v>19441</v>
      </c>
      <c r="L3668" s="1" t="s">
        <v>19442</v>
      </c>
      <c r="M3668" s="1" t="s">
        <v>19443</v>
      </c>
      <c r="N3668" s="5">
        <v>9.4230000000121E13</v>
      </c>
      <c r="O3668" s="1" t="s">
        <v>1072</v>
      </c>
      <c r="P3668" s="1" t="s">
        <v>19444</v>
      </c>
      <c r="Q3668" s="5">
        <v>2.0</v>
      </c>
      <c r="R3668" s="15">
        <v>38605.0</v>
      </c>
      <c r="S3668" s="5">
        <v>0.0</v>
      </c>
      <c r="T3668" s="10"/>
      <c r="U3668" s="10"/>
      <c r="V3668" s="15">
        <v>33493.0</v>
      </c>
      <c r="W3668" s="5">
        <v>7119703.0</v>
      </c>
      <c r="X3668" s="1" t="s">
        <v>19445</v>
      </c>
      <c r="Y3668" s="1" t="s">
        <v>1075</v>
      </c>
      <c r="Z3668" s="1" t="s">
        <v>19446</v>
      </c>
      <c r="AA3668" s="5">
        <v>222.0</v>
      </c>
      <c r="AB3668" s="10"/>
      <c r="AC3668" s="1" t="s">
        <v>19447</v>
      </c>
      <c r="AD3668" s="5">
        <v>9.6501035E7</v>
      </c>
      <c r="AE3668" s="1" t="s">
        <v>1277</v>
      </c>
      <c r="AF3668" s="5">
        <v>8559.0</v>
      </c>
      <c r="AG3668" s="5">
        <v>51.0</v>
      </c>
      <c r="AH3668" s="5">
        <v>9.7249008E7</v>
      </c>
      <c r="AI3668" s="10"/>
      <c r="AJ3668" s="10"/>
      <c r="AK3668" s="10"/>
      <c r="AL3668" s="10"/>
      <c r="AM3668" s="1" t="s">
        <v>19448</v>
      </c>
      <c r="AN3668" s="10"/>
      <c r="AO3668" s="10"/>
      <c r="AP3668" s="1" t="s">
        <v>4354</v>
      </c>
    </row>
    <row r="3669">
      <c r="A3669" s="1" t="s">
        <v>4752</v>
      </c>
      <c r="B3669" s="14">
        <v>45844.0</v>
      </c>
      <c r="C3669" s="1" t="s">
        <v>19449</v>
      </c>
      <c r="D3669" s="5">
        <v>1.855988100014E13</v>
      </c>
      <c r="E3669" s="1" t="s">
        <v>4752</v>
      </c>
      <c r="F3669" s="1" t="s">
        <v>1097</v>
      </c>
      <c r="G3669" s="1" t="s">
        <v>4761</v>
      </c>
      <c r="H3669" s="1" t="s">
        <v>19450</v>
      </c>
      <c r="I3669" s="5">
        <v>101.0</v>
      </c>
      <c r="J3669" s="1" t="s">
        <v>4759</v>
      </c>
      <c r="K3669" s="1" t="s">
        <v>19451</v>
      </c>
      <c r="L3669" s="1" t="s">
        <v>19452</v>
      </c>
      <c r="M3669" s="1" t="s">
        <v>19453</v>
      </c>
      <c r="N3669" s="5">
        <v>1.855988100014E13</v>
      </c>
      <c r="O3669" s="1" t="s">
        <v>1072</v>
      </c>
      <c r="P3669" s="1" t="s">
        <v>19449</v>
      </c>
      <c r="Q3669" s="5">
        <v>2.0</v>
      </c>
      <c r="R3669" s="15">
        <v>41480.0</v>
      </c>
      <c r="S3669" s="5">
        <v>0.0</v>
      </c>
      <c r="T3669" s="10"/>
      <c r="U3669" s="10"/>
      <c r="V3669" s="15">
        <v>41480.0</v>
      </c>
      <c r="W3669" s="5">
        <v>4623106.0</v>
      </c>
      <c r="X3669" s="1" t="s">
        <v>19454</v>
      </c>
      <c r="Y3669" s="1" t="s">
        <v>1090</v>
      </c>
      <c r="Z3669" s="1" t="s">
        <v>19455</v>
      </c>
      <c r="AA3669" s="5">
        <v>1106.0</v>
      </c>
      <c r="AB3669" s="10"/>
      <c r="AC3669" s="1" t="s">
        <v>1078</v>
      </c>
      <c r="AD3669" s="5">
        <v>4.9514E7</v>
      </c>
      <c r="AE3669" s="1" t="s">
        <v>4007</v>
      </c>
      <c r="AF3669" s="5">
        <v>3145.0</v>
      </c>
      <c r="AG3669" s="5">
        <v>79.0</v>
      </c>
      <c r="AH3669" s="5">
        <v>9.9537571E7</v>
      </c>
      <c r="AI3669" s="10"/>
      <c r="AJ3669" s="10"/>
      <c r="AK3669" s="10"/>
      <c r="AL3669" s="10"/>
      <c r="AM3669" s="1" t="s">
        <v>19456</v>
      </c>
      <c r="AN3669" s="10"/>
      <c r="AO3669" s="10"/>
      <c r="AP3669" s="1" t="s">
        <v>19457</v>
      </c>
    </row>
    <row r="3670">
      <c r="A3670" s="1" t="s">
        <v>4752</v>
      </c>
      <c r="B3670" s="14">
        <v>45858.0</v>
      </c>
      <c r="C3670" s="1" t="s">
        <v>5686</v>
      </c>
      <c r="D3670" s="5">
        <v>4.78206330001E13</v>
      </c>
      <c r="E3670" s="1" t="s">
        <v>4752</v>
      </c>
      <c r="F3670" s="1" t="s">
        <v>4858</v>
      </c>
      <c r="G3670" s="1" t="s">
        <v>9235</v>
      </c>
      <c r="H3670" s="1" t="s">
        <v>19458</v>
      </c>
      <c r="I3670" s="5">
        <v>35.0</v>
      </c>
      <c r="J3670" s="1" t="s">
        <v>4759</v>
      </c>
      <c r="K3670" s="1" t="s">
        <v>5686</v>
      </c>
      <c r="L3670" s="1" t="s">
        <v>5688</v>
      </c>
      <c r="M3670" s="1" t="s">
        <v>5689</v>
      </c>
      <c r="N3670" s="5">
        <v>4.78206330001E13</v>
      </c>
      <c r="O3670" s="1" t="s">
        <v>1072</v>
      </c>
      <c r="P3670" s="1" t="s">
        <v>5690</v>
      </c>
      <c r="Q3670" s="5">
        <v>2.0</v>
      </c>
      <c r="R3670" s="15">
        <v>44806.0</v>
      </c>
      <c r="S3670" s="5">
        <v>0.0</v>
      </c>
      <c r="T3670" s="10"/>
      <c r="U3670" s="10"/>
      <c r="V3670" s="15">
        <v>44806.0</v>
      </c>
      <c r="W3670" s="5">
        <v>2621300.0</v>
      </c>
      <c r="X3670" s="1" t="s">
        <v>5691</v>
      </c>
      <c r="Y3670" s="1" t="s">
        <v>1075</v>
      </c>
      <c r="Z3670" s="1" t="s">
        <v>5692</v>
      </c>
      <c r="AA3670" s="1" t="s">
        <v>1120</v>
      </c>
      <c r="AB3670" s="10"/>
      <c r="AC3670" s="1" t="s">
        <v>5693</v>
      </c>
      <c r="AD3670" s="5">
        <v>4.5658464E7</v>
      </c>
      <c r="AE3670" s="1" t="s">
        <v>1106</v>
      </c>
      <c r="AF3670" s="5">
        <v>3573.0</v>
      </c>
      <c r="AG3670" s="5">
        <v>77.0</v>
      </c>
      <c r="AH3670" s="5">
        <v>3.6283119E7</v>
      </c>
      <c r="AI3670" s="10"/>
      <c r="AJ3670" s="10"/>
      <c r="AK3670" s="10"/>
      <c r="AL3670" s="10"/>
      <c r="AM3670" s="1" t="s">
        <v>5694</v>
      </c>
      <c r="AN3670" s="10"/>
      <c r="AO3670" s="10"/>
      <c r="AP3670" s="1" t="s">
        <v>5695</v>
      </c>
    </row>
    <row r="3671">
      <c r="A3671" s="1" t="s">
        <v>4752</v>
      </c>
      <c r="B3671" s="14">
        <v>45858.0</v>
      </c>
      <c r="C3671" s="1" t="s">
        <v>19459</v>
      </c>
      <c r="D3671" s="5">
        <v>3.5169849000178E13</v>
      </c>
      <c r="E3671" s="1" t="s">
        <v>4752</v>
      </c>
      <c r="F3671" s="1" t="s">
        <v>1097</v>
      </c>
      <c r="G3671" s="1" t="s">
        <v>4761</v>
      </c>
      <c r="H3671" s="1" t="s">
        <v>19460</v>
      </c>
      <c r="I3671" s="5">
        <v>101.0</v>
      </c>
      <c r="J3671" s="1" t="s">
        <v>4759</v>
      </c>
      <c r="K3671" s="1" t="s">
        <v>19461</v>
      </c>
      <c r="L3671" s="1" t="s">
        <v>19462</v>
      </c>
      <c r="M3671" s="1" t="s">
        <v>19463</v>
      </c>
      <c r="N3671" s="5">
        <v>3.5169849000178E13</v>
      </c>
      <c r="O3671" s="1" t="s">
        <v>1072</v>
      </c>
      <c r="P3671" s="1" t="s">
        <v>19464</v>
      </c>
      <c r="Q3671" s="5">
        <v>2.0</v>
      </c>
      <c r="R3671" s="15">
        <v>43752.0</v>
      </c>
      <c r="S3671" s="5">
        <v>0.0</v>
      </c>
      <c r="T3671" s="10"/>
      <c r="U3671" s="10"/>
      <c r="V3671" s="15">
        <v>43752.0</v>
      </c>
      <c r="W3671" s="5">
        <v>161001.0</v>
      </c>
      <c r="X3671" s="1" t="s">
        <v>19465</v>
      </c>
      <c r="Y3671" s="1" t="s">
        <v>1090</v>
      </c>
      <c r="Z3671" s="1" t="s">
        <v>19466</v>
      </c>
      <c r="AA3671" s="5">
        <v>538.0</v>
      </c>
      <c r="AB3671" s="10"/>
      <c r="AC3671" s="1" t="s">
        <v>19467</v>
      </c>
      <c r="AD3671" s="5">
        <v>7.90624E7</v>
      </c>
      <c r="AE3671" s="1" t="s">
        <v>1940</v>
      </c>
      <c r="AF3671" s="5">
        <v>9051.0</v>
      </c>
      <c r="AG3671" s="5">
        <v>67.0</v>
      </c>
      <c r="AH3671" s="5">
        <v>9.6797505E7</v>
      </c>
      <c r="AI3671" s="10"/>
      <c r="AJ3671" s="10"/>
      <c r="AK3671" s="10"/>
      <c r="AL3671" s="10"/>
      <c r="AM3671" s="1" t="s">
        <v>19468</v>
      </c>
      <c r="AN3671" s="10"/>
      <c r="AO3671" s="10"/>
      <c r="AP3671" s="1" t="s">
        <v>2087</v>
      </c>
    </row>
    <row r="3672">
      <c r="A3672" s="1" t="s">
        <v>4752</v>
      </c>
      <c r="B3672" s="14">
        <v>45845.0</v>
      </c>
      <c r="C3672" s="1" t="s">
        <v>19469</v>
      </c>
      <c r="D3672" s="5">
        <v>4.9356743000198E13</v>
      </c>
      <c r="E3672" s="1" t="s">
        <v>4752</v>
      </c>
      <c r="F3672" s="1" t="s">
        <v>1097</v>
      </c>
      <c r="G3672" s="1" t="s">
        <v>4898</v>
      </c>
      <c r="H3672" s="1" t="s">
        <v>19470</v>
      </c>
      <c r="I3672" s="5">
        <v>78.0</v>
      </c>
      <c r="J3672" s="1" t="s">
        <v>4759</v>
      </c>
      <c r="K3672" s="1" t="s">
        <v>19471</v>
      </c>
      <c r="L3672" s="1" t="s">
        <v>19472</v>
      </c>
      <c r="M3672" s="1" t="s">
        <v>19473</v>
      </c>
      <c r="N3672" s="5">
        <v>4.9356743000198E13</v>
      </c>
      <c r="O3672" s="1" t="s">
        <v>1072</v>
      </c>
      <c r="P3672" s="1" t="s">
        <v>19474</v>
      </c>
      <c r="Q3672" s="5">
        <v>2.0</v>
      </c>
      <c r="R3672" s="15">
        <v>44952.0</v>
      </c>
      <c r="S3672" s="5">
        <v>0.0</v>
      </c>
      <c r="T3672" s="10"/>
      <c r="U3672" s="10"/>
      <c r="V3672" s="15">
        <v>44952.0</v>
      </c>
      <c r="W3672" s="5">
        <v>4763601.0</v>
      </c>
      <c r="X3672" s="1" t="s">
        <v>19475</v>
      </c>
      <c r="Y3672" s="1" t="s">
        <v>1090</v>
      </c>
      <c r="Z3672" s="1" t="s">
        <v>19476</v>
      </c>
      <c r="AA3672" s="5">
        <v>117.0</v>
      </c>
      <c r="AB3672" s="1" t="s">
        <v>19477</v>
      </c>
      <c r="AC3672" s="1" t="s">
        <v>1078</v>
      </c>
      <c r="AD3672" s="5">
        <v>6.8524E7</v>
      </c>
      <c r="AE3672" s="1" t="s">
        <v>2304</v>
      </c>
      <c r="AF3672" s="5">
        <v>377.0</v>
      </c>
      <c r="AG3672" s="5">
        <v>94.0</v>
      </c>
      <c r="AH3672" s="5">
        <v>8.4004785E7</v>
      </c>
      <c r="AI3672" s="10"/>
      <c r="AJ3672" s="10"/>
      <c r="AK3672" s="5">
        <v>94.0</v>
      </c>
      <c r="AL3672" s="5">
        <v>9.9999999E7</v>
      </c>
      <c r="AM3672" s="1" t="s">
        <v>19478</v>
      </c>
      <c r="AN3672" s="10"/>
      <c r="AO3672" s="10"/>
      <c r="AP3672" s="1" t="s">
        <v>11079</v>
      </c>
    </row>
    <row r="3673">
      <c r="A3673" s="1" t="s">
        <v>4752</v>
      </c>
      <c r="B3673" s="14">
        <v>46177.0</v>
      </c>
      <c r="C3673" s="1" t="s">
        <v>19479</v>
      </c>
      <c r="D3673" s="5">
        <v>1.111857000141E12</v>
      </c>
      <c r="E3673" s="1" t="s">
        <v>4752</v>
      </c>
      <c r="F3673" s="1" t="s">
        <v>1097</v>
      </c>
      <c r="G3673" s="1" t="s">
        <v>4898</v>
      </c>
      <c r="H3673" s="1" t="s">
        <v>19480</v>
      </c>
      <c r="I3673" s="5">
        <v>78.0</v>
      </c>
      <c r="J3673" s="1" t="s">
        <v>4759</v>
      </c>
      <c r="K3673" s="1" t="s">
        <v>19481</v>
      </c>
      <c r="L3673" s="1" t="s">
        <v>19482</v>
      </c>
      <c r="M3673" s="1" t="s">
        <v>19483</v>
      </c>
      <c r="N3673" s="5">
        <v>1.111857000141E12</v>
      </c>
      <c r="O3673" s="1" t="s">
        <v>1072</v>
      </c>
      <c r="P3673" s="1" t="s">
        <v>19479</v>
      </c>
      <c r="Q3673" s="5">
        <v>2.0</v>
      </c>
      <c r="R3673" s="15">
        <v>38659.0</v>
      </c>
      <c r="S3673" s="5">
        <v>0.0</v>
      </c>
      <c r="T3673" s="10"/>
      <c r="U3673" s="10"/>
      <c r="V3673" s="15">
        <v>35123.0</v>
      </c>
      <c r="W3673" s="5">
        <v>4722901.0</v>
      </c>
      <c r="X3673" s="1" t="s">
        <v>19484</v>
      </c>
      <c r="Y3673" s="1" t="s">
        <v>1090</v>
      </c>
      <c r="Z3673" s="1" t="s">
        <v>6397</v>
      </c>
      <c r="AA3673" s="5">
        <v>695.0</v>
      </c>
      <c r="AB3673" s="10"/>
      <c r="AC3673" s="1" t="s">
        <v>1078</v>
      </c>
      <c r="AD3673" s="5">
        <v>6.928E7</v>
      </c>
      <c r="AE3673" s="1" t="s">
        <v>1770</v>
      </c>
      <c r="AF3673" s="5">
        <v>257.0</v>
      </c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" t="s">
        <v>19485</v>
      </c>
    </row>
    <row r="3674">
      <c r="A3674" s="1" t="s">
        <v>4752</v>
      </c>
      <c r="B3674" s="14">
        <v>45891.0</v>
      </c>
      <c r="C3674" s="1" t="s">
        <v>19486</v>
      </c>
      <c r="D3674" s="5">
        <v>4.8091796000161E13</v>
      </c>
      <c r="E3674" s="1" t="s">
        <v>4752</v>
      </c>
      <c r="F3674" s="1" t="s">
        <v>1097</v>
      </c>
      <c r="G3674" s="1" t="s">
        <v>4898</v>
      </c>
      <c r="H3674" s="1" t="s">
        <v>19487</v>
      </c>
      <c r="I3674" s="5">
        <v>78.0</v>
      </c>
      <c r="J3674" s="1" t="s">
        <v>4759</v>
      </c>
      <c r="K3674" s="1" t="s">
        <v>19488</v>
      </c>
      <c r="L3674" s="1" t="s">
        <v>19489</v>
      </c>
      <c r="M3674" s="1" t="s">
        <v>19490</v>
      </c>
      <c r="N3674" s="5">
        <v>4.8091796000161E13</v>
      </c>
      <c r="O3674" s="1" t="s">
        <v>1072</v>
      </c>
      <c r="P3674" s="1" t="s">
        <v>19486</v>
      </c>
      <c r="Q3674" s="5">
        <v>2.0</v>
      </c>
      <c r="R3674" s="15">
        <v>44830.0</v>
      </c>
      <c r="S3674" s="5">
        <v>0.0</v>
      </c>
      <c r="T3674" s="10"/>
      <c r="U3674" s="5">
        <v>105.0</v>
      </c>
      <c r="V3674" s="15">
        <v>44830.0</v>
      </c>
      <c r="W3674" s="5">
        <v>161001.0</v>
      </c>
      <c r="X3674" s="1" t="s">
        <v>19491</v>
      </c>
      <c r="Y3674" s="1" t="s">
        <v>1090</v>
      </c>
      <c r="Z3674" s="1" t="s">
        <v>19492</v>
      </c>
      <c r="AA3674" s="5">
        <v>1620.0</v>
      </c>
      <c r="AB3674" s="1" t="s">
        <v>19493</v>
      </c>
      <c r="AC3674" s="1" t="s">
        <v>1927</v>
      </c>
      <c r="AD3674" s="5">
        <v>7.6932E7</v>
      </c>
      <c r="AE3674" s="1" t="s">
        <v>1313</v>
      </c>
      <c r="AF3674" s="5">
        <v>45.0</v>
      </c>
      <c r="AG3674" s="5">
        <v>69.0</v>
      </c>
      <c r="AH3674" s="5">
        <v>9.2714677E7</v>
      </c>
      <c r="AI3674" s="5">
        <v>0.0</v>
      </c>
      <c r="AJ3674" s="5">
        <v>0.0</v>
      </c>
      <c r="AK3674" s="10"/>
      <c r="AL3674" s="10"/>
      <c r="AM3674" s="1" t="s">
        <v>19494</v>
      </c>
      <c r="AN3674" s="10"/>
      <c r="AO3674" s="10"/>
      <c r="AP3674" s="1" t="s">
        <v>14285</v>
      </c>
    </row>
    <row r="3675">
      <c r="A3675" s="1" t="s">
        <v>4752</v>
      </c>
      <c r="B3675" s="14">
        <v>46332.0</v>
      </c>
      <c r="C3675" s="1" t="s">
        <v>6764</v>
      </c>
      <c r="D3675" s="5">
        <v>4.7934402000127E13</v>
      </c>
      <c r="E3675" s="1" t="s">
        <v>4752</v>
      </c>
      <c r="F3675" s="1" t="s">
        <v>5851</v>
      </c>
      <c r="G3675" s="1" t="s">
        <v>8053</v>
      </c>
      <c r="H3675" s="1" t="s">
        <v>19495</v>
      </c>
      <c r="I3675" s="1" t="s">
        <v>6236</v>
      </c>
      <c r="J3675" s="1" t="s">
        <v>4759</v>
      </c>
      <c r="K3675" s="1" t="s">
        <v>6767</v>
      </c>
      <c r="L3675" s="1" t="s">
        <v>6768</v>
      </c>
      <c r="M3675" s="1" t="s">
        <v>6769</v>
      </c>
      <c r="N3675" s="5">
        <v>4.7934402000127E13</v>
      </c>
      <c r="O3675" s="1" t="s">
        <v>1072</v>
      </c>
      <c r="P3675" s="10"/>
      <c r="Q3675" s="5">
        <v>2.0</v>
      </c>
      <c r="R3675" s="15">
        <v>44817.0</v>
      </c>
      <c r="S3675" s="5">
        <v>0.0</v>
      </c>
      <c r="T3675" s="10"/>
      <c r="U3675" s="10"/>
      <c r="V3675" s="15">
        <v>44817.0</v>
      </c>
      <c r="W3675" s="5">
        <v>4661300.0</v>
      </c>
      <c r="X3675" s="1" t="s">
        <v>6770</v>
      </c>
      <c r="Y3675" s="1" t="s">
        <v>1118</v>
      </c>
      <c r="Z3675" s="1" t="s">
        <v>5859</v>
      </c>
      <c r="AA3675" s="1" t="s">
        <v>5860</v>
      </c>
      <c r="AB3675" s="1" t="s">
        <v>6771</v>
      </c>
      <c r="AC3675" s="1" t="s">
        <v>1989</v>
      </c>
      <c r="AD3675" s="5">
        <v>1.414E7</v>
      </c>
      <c r="AE3675" s="1" t="s">
        <v>1079</v>
      </c>
      <c r="AF3675" s="5">
        <v>6363.0</v>
      </c>
      <c r="AG3675" s="5">
        <v>16.0</v>
      </c>
      <c r="AH3675" s="5">
        <v>3.238018E7</v>
      </c>
      <c r="AI3675" s="10"/>
      <c r="AJ3675" s="10"/>
      <c r="AK3675" s="10"/>
      <c r="AL3675" s="10"/>
      <c r="AM3675" s="1" t="s">
        <v>6772</v>
      </c>
      <c r="AN3675" s="10"/>
      <c r="AO3675" s="10"/>
      <c r="AP3675" s="1" t="s">
        <v>5862</v>
      </c>
    </row>
    <row r="3676">
      <c r="A3676" s="1" t="s">
        <v>4752</v>
      </c>
      <c r="B3676" s="14">
        <v>46332.0</v>
      </c>
      <c r="C3676" s="1" t="s">
        <v>6764</v>
      </c>
      <c r="D3676" s="5">
        <v>4.7934402000127E13</v>
      </c>
      <c r="E3676" s="1" t="s">
        <v>4752</v>
      </c>
      <c r="F3676" s="1" t="s">
        <v>5851</v>
      </c>
      <c r="G3676" s="1" t="s">
        <v>6765</v>
      </c>
      <c r="H3676" s="1" t="s">
        <v>19496</v>
      </c>
      <c r="I3676" s="5">
        <v>67.0</v>
      </c>
      <c r="J3676" s="1" t="s">
        <v>4759</v>
      </c>
      <c r="K3676" s="1" t="s">
        <v>6767</v>
      </c>
      <c r="L3676" s="1" t="s">
        <v>6768</v>
      </c>
      <c r="M3676" s="1" t="s">
        <v>6769</v>
      </c>
      <c r="N3676" s="5">
        <v>4.7934402000127E13</v>
      </c>
      <c r="O3676" s="1" t="s">
        <v>1072</v>
      </c>
      <c r="P3676" s="10"/>
      <c r="Q3676" s="5">
        <v>2.0</v>
      </c>
      <c r="R3676" s="15">
        <v>44817.0</v>
      </c>
      <c r="S3676" s="5">
        <v>0.0</v>
      </c>
      <c r="T3676" s="10"/>
      <c r="U3676" s="10"/>
      <c r="V3676" s="15">
        <v>44817.0</v>
      </c>
      <c r="W3676" s="5">
        <v>4661300.0</v>
      </c>
      <c r="X3676" s="1" t="s">
        <v>6770</v>
      </c>
      <c r="Y3676" s="1" t="s">
        <v>1118</v>
      </c>
      <c r="Z3676" s="1" t="s">
        <v>5859</v>
      </c>
      <c r="AA3676" s="1" t="s">
        <v>5860</v>
      </c>
      <c r="AB3676" s="1" t="s">
        <v>6771</v>
      </c>
      <c r="AC3676" s="1" t="s">
        <v>1989</v>
      </c>
      <c r="AD3676" s="5">
        <v>1.414E7</v>
      </c>
      <c r="AE3676" s="1" t="s">
        <v>1079</v>
      </c>
      <c r="AF3676" s="5">
        <v>6363.0</v>
      </c>
      <c r="AG3676" s="5">
        <v>16.0</v>
      </c>
      <c r="AH3676" s="5">
        <v>3.238018E7</v>
      </c>
      <c r="AI3676" s="10"/>
      <c r="AJ3676" s="10"/>
      <c r="AK3676" s="10"/>
      <c r="AL3676" s="10"/>
      <c r="AM3676" s="1" t="s">
        <v>6772</v>
      </c>
      <c r="AN3676" s="10"/>
      <c r="AO3676" s="10"/>
      <c r="AP3676" s="1" t="s">
        <v>5862</v>
      </c>
    </row>
    <row r="3677">
      <c r="A3677" s="1" t="s">
        <v>4752</v>
      </c>
      <c r="B3677" s="14">
        <v>45837.0</v>
      </c>
      <c r="C3677" s="1" t="s">
        <v>19497</v>
      </c>
      <c r="D3677" s="5">
        <v>2.8301417000103E13</v>
      </c>
      <c r="E3677" s="1" t="s">
        <v>4752</v>
      </c>
      <c r="F3677" s="1" t="s">
        <v>1097</v>
      </c>
      <c r="G3677" s="1" t="s">
        <v>4761</v>
      </c>
      <c r="H3677" s="1" t="s">
        <v>19498</v>
      </c>
      <c r="I3677" s="5">
        <v>101.0</v>
      </c>
      <c r="J3677" s="1" t="s">
        <v>4759</v>
      </c>
      <c r="K3677" s="1" t="s">
        <v>19499</v>
      </c>
      <c r="L3677" s="1" t="s">
        <v>19500</v>
      </c>
      <c r="M3677" s="1" t="s">
        <v>19501</v>
      </c>
      <c r="N3677" s="5">
        <v>2.8301417000103E13</v>
      </c>
      <c r="O3677" s="1" t="s">
        <v>1072</v>
      </c>
      <c r="P3677" s="1" t="s">
        <v>19502</v>
      </c>
      <c r="Q3677" s="5">
        <v>2.0</v>
      </c>
      <c r="R3677" s="15">
        <v>42947.0</v>
      </c>
      <c r="S3677" s="5">
        <v>0.0</v>
      </c>
      <c r="T3677" s="10"/>
      <c r="U3677" s="10"/>
      <c r="V3677" s="15">
        <v>42947.0</v>
      </c>
      <c r="W3677" s="5">
        <v>133402.0</v>
      </c>
      <c r="X3677" s="1" t="s">
        <v>19503</v>
      </c>
      <c r="Y3677" s="1" t="s">
        <v>1075</v>
      </c>
      <c r="Z3677" s="1" t="s">
        <v>19504</v>
      </c>
      <c r="AA3677" s="1" t="s">
        <v>1120</v>
      </c>
      <c r="AB3677" s="10"/>
      <c r="AC3677" s="1" t="s">
        <v>5702</v>
      </c>
      <c r="AD3677" s="5">
        <v>8.8395E7</v>
      </c>
      <c r="AE3677" s="1" t="s">
        <v>1386</v>
      </c>
      <c r="AF3677" s="5">
        <v>5551.0</v>
      </c>
      <c r="AG3677" s="5">
        <v>47.0</v>
      </c>
      <c r="AH3677" s="5">
        <v>3.4561739E7</v>
      </c>
      <c r="AI3677" s="5">
        <v>47.0</v>
      </c>
      <c r="AJ3677" s="5">
        <v>3.458047E7</v>
      </c>
      <c r="AK3677" s="10"/>
      <c r="AL3677" s="10"/>
      <c r="AM3677" s="10"/>
      <c r="AN3677" s="10"/>
      <c r="AO3677" s="10"/>
      <c r="AP3677" s="1" t="s">
        <v>7740</v>
      </c>
    </row>
    <row r="3678">
      <c r="A3678" s="1" t="s">
        <v>4752</v>
      </c>
      <c r="B3678" s="16">
        <v>45980.0</v>
      </c>
      <c r="C3678" s="1" t="s">
        <v>19505</v>
      </c>
      <c r="D3678" s="5">
        <v>4.8941271000178E13</v>
      </c>
      <c r="E3678" s="1" t="s">
        <v>4752</v>
      </c>
      <c r="F3678" s="1" t="s">
        <v>19506</v>
      </c>
      <c r="G3678" s="1" t="s">
        <v>19507</v>
      </c>
      <c r="H3678" s="1" t="s">
        <v>19508</v>
      </c>
      <c r="I3678" s="5">
        <v>25.0</v>
      </c>
      <c r="J3678" s="1" t="s">
        <v>4759</v>
      </c>
      <c r="K3678" s="1" t="s">
        <v>19509</v>
      </c>
      <c r="L3678" s="1" t="s">
        <v>19510</v>
      </c>
      <c r="M3678" s="1" t="s">
        <v>19511</v>
      </c>
      <c r="N3678" s="5">
        <v>4.8941271000178E13</v>
      </c>
      <c r="O3678" s="1" t="s">
        <v>1072</v>
      </c>
      <c r="P3678" s="1" t="s">
        <v>19505</v>
      </c>
      <c r="Q3678" s="5">
        <v>2.0</v>
      </c>
      <c r="R3678" s="15">
        <v>44915.0</v>
      </c>
      <c r="S3678" s="5">
        <v>0.0</v>
      </c>
      <c r="T3678" s="10"/>
      <c r="U3678" s="10"/>
      <c r="V3678" s="15">
        <v>44915.0</v>
      </c>
      <c r="W3678" s="5">
        <v>7490103.0</v>
      </c>
      <c r="X3678" s="1" t="s">
        <v>19512</v>
      </c>
      <c r="Y3678" s="1" t="s">
        <v>1384</v>
      </c>
      <c r="Z3678" s="1" t="s">
        <v>19513</v>
      </c>
      <c r="AA3678" s="1" t="s">
        <v>1410</v>
      </c>
      <c r="AB3678" s="1" t="s">
        <v>19514</v>
      </c>
      <c r="AC3678" s="1" t="s">
        <v>1121</v>
      </c>
      <c r="AD3678" s="5">
        <v>3.934E7</v>
      </c>
      <c r="AE3678" s="1" t="s">
        <v>1205</v>
      </c>
      <c r="AF3678" s="5">
        <v>4375.0</v>
      </c>
      <c r="AG3678" s="5">
        <v>38.0</v>
      </c>
      <c r="AH3678" s="5">
        <v>9.9434103E7</v>
      </c>
      <c r="AI3678" s="10"/>
      <c r="AJ3678" s="10"/>
      <c r="AK3678" s="10"/>
      <c r="AL3678" s="10"/>
      <c r="AM3678" s="1" t="s">
        <v>19515</v>
      </c>
      <c r="AN3678" s="10"/>
      <c r="AO3678" s="10"/>
      <c r="AP3678" s="1" t="s">
        <v>19516</v>
      </c>
    </row>
    <row r="3679">
      <c r="A3679" s="1" t="s">
        <v>4752</v>
      </c>
      <c r="B3679" s="14">
        <v>46215.0</v>
      </c>
      <c r="C3679" s="1" t="s">
        <v>3229</v>
      </c>
      <c r="D3679" s="5">
        <v>4.1428415000148E13</v>
      </c>
      <c r="E3679" s="1" t="s">
        <v>4752</v>
      </c>
      <c r="F3679" s="1" t="s">
        <v>1097</v>
      </c>
      <c r="G3679" s="1" t="s">
        <v>4799</v>
      </c>
      <c r="H3679" s="1" t="s">
        <v>19517</v>
      </c>
      <c r="I3679" s="5">
        <v>58.0</v>
      </c>
      <c r="J3679" s="1" t="s">
        <v>4759</v>
      </c>
      <c r="K3679" s="1" t="s">
        <v>3229</v>
      </c>
      <c r="L3679" s="1" t="s">
        <v>3231</v>
      </c>
      <c r="M3679" s="1" t="s">
        <v>3232</v>
      </c>
      <c r="N3679" s="5">
        <v>4.1428415000148E13</v>
      </c>
      <c r="O3679" s="1" t="s">
        <v>1072</v>
      </c>
      <c r="P3679" s="10"/>
      <c r="Q3679" s="5">
        <v>2.0</v>
      </c>
      <c r="R3679" s="15">
        <v>44287.0</v>
      </c>
      <c r="S3679" s="5">
        <v>0.0</v>
      </c>
      <c r="T3679" s="10"/>
      <c r="U3679" s="10"/>
      <c r="V3679" s="15">
        <v>44287.0</v>
      </c>
      <c r="W3679" s="5">
        <v>161001.0</v>
      </c>
      <c r="X3679" s="1" t="s">
        <v>3233</v>
      </c>
      <c r="Y3679" s="1" t="s">
        <v>2325</v>
      </c>
      <c r="Z3679" s="1" t="s">
        <v>3234</v>
      </c>
      <c r="AA3679" s="5">
        <v>895.0</v>
      </c>
      <c r="AB3679" s="1" t="s">
        <v>3235</v>
      </c>
      <c r="AC3679" s="1" t="s">
        <v>3236</v>
      </c>
      <c r="AD3679" s="5">
        <v>1.4094164E7</v>
      </c>
      <c r="AE3679" s="1" t="s">
        <v>1079</v>
      </c>
      <c r="AF3679" s="5">
        <v>6969.0</v>
      </c>
      <c r="AG3679" s="5">
        <v>16.0</v>
      </c>
      <c r="AH3679" s="5">
        <v>3.1015021E7</v>
      </c>
      <c r="AI3679" s="10"/>
      <c r="AJ3679" s="10"/>
      <c r="AK3679" s="10"/>
      <c r="AL3679" s="10"/>
      <c r="AM3679" s="1" t="s">
        <v>3237</v>
      </c>
      <c r="AN3679" s="10"/>
      <c r="AO3679" s="10"/>
      <c r="AP3679" s="1" t="s">
        <v>1645</v>
      </c>
    </row>
    <row r="3680">
      <c r="A3680" s="1" t="s">
        <v>4752</v>
      </c>
      <c r="B3680" s="14">
        <v>46036.0</v>
      </c>
      <c r="C3680" s="1" t="s">
        <v>19518</v>
      </c>
      <c r="D3680" s="5">
        <v>4.8911710000108E13</v>
      </c>
      <c r="E3680" s="1" t="s">
        <v>4752</v>
      </c>
      <c r="F3680" s="1" t="s">
        <v>1097</v>
      </c>
      <c r="G3680" s="1" t="s">
        <v>4799</v>
      </c>
      <c r="H3680" s="1" t="s">
        <v>19519</v>
      </c>
      <c r="I3680" s="5">
        <v>58.0</v>
      </c>
      <c r="J3680" s="1" t="s">
        <v>4759</v>
      </c>
      <c r="K3680" s="1" t="s">
        <v>19520</v>
      </c>
      <c r="L3680" s="1" t="s">
        <v>19521</v>
      </c>
      <c r="M3680" s="1" t="s">
        <v>19522</v>
      </c>
      <c r="N3680" s="5">
        <v>4.8911710000108E13</v>
      </c>
      <c r="O3680" s="1" t="s">
        <v>1072</v>
      </c>
      <c r="P3680" s="10"/>
      <c r="Q3680" s="5">
        <v>2.0</v>
      </c>
      <c r="R3680" s="15">
        <v>44911.0</v>
      </c>
      <c r="S3680" s="5">
        <v>0.0</v>
      </c>
      <c r="T3680" s="10"/>
      <c r="U3680" s="10"/>
      <c r="V3680" s="15">
        <v>44911.0</v>
      </c>
      <c r="W3680" s="5">
        <v>161001.0</v>
      </c>
      <c r="X3680" s="1" t="s">
        <v>19523</v>
      </c>
      <c r="Y3680" s="1" t="s">
        <v>1090</v>
      </c>
      <c r="Z3680" s="1" t="s">
        <v>19524</v>
      </c>
      <c r="AA3680" s="5">
        <v>5614.0</v>
      </c>
      <c r="AB3680" s="1" t="s">
        <v>1337</v>
      </c>
      <c r="AC3680" s="1" t="s">
        <v>19525</v>
      </c>
      <c r="AD3680" s="5">
        <v>7.8556536E7</v>
      </c>
      <c r="AE3680" s="1" t="s">
        <v>1122</v>
      </c>
      <c r="AF3680" s="5">
        <v>8985.0</v>
      </c>
      <c r="AG3680" s="5">
        <v>66.0</v>
      </c>
      <c r="AH3680" s="5">
        <v>9.9972515E7</v>
      </c>
      <c r="AI3680" s="10"/>
      <c r="AJ3680" s="10"/>
      <c r="AK3680" s="10"/>
      <c r="AL3680" s="10"/>
      <c r="AM3680" s="1" t="s">
        <v>19526</v>
      </c>
      <c r="AN3680" s="10"/>
      <c r="AO3680" s="10"/>
      <c r="AP3680" s="1" t="s">
        <v>1328</v>
      </c>
    </row>
    <row r="3681">
      <c r="A3681" s="1" t="s">
        <v>4752</v>
      </c>
      <c r="B3681" s="14">
        <v>46033.0</v>
      </c>
      <c r="C3681" s="1" t="s">
        <v>5663</v>
      </c>
      <c r="D3681" s="5">
        <v>1.3642699000135E13</v>
      </c>
      <c r="E3681" s="1" t="s">
        <v>4752</v>
      </c>
      <c r="F3681" s="1" t="s">
        <v>1097</v>
      </c>
      <c r="G3681" s="1" t="s">
        <v>6542</v>
      </c>
      <c r="H3681" s="1" t="s">
        <v>19527</v>
      </c>
      <c r="I3681" s="1" t="s">
        <v>6543</v>
      </c>
      <c r="J3681" s="1" t="s">
        <v>4755</v>
      </c>
      <c r="K3681" s="1" t="s">
        <v>2674</v>
      </c>
      <c r="L3681" s="1" t="s">
        <v>2675</v>
      </c>
      <c r="M3681" s="1" t="s">
        <v>2676</v>
      </c>
      <c r="N3681" s="5">
        <v>1.3642699000135E13</v>
      </c>
      <c r="O3681" s="1" t="s">
        <v>1072</v>
      </c>
      <c r="P3681" s="10"/>
      <c r="Q3681" s="5">
        <v>2.0</v>
      </c>
      <c r="R3681" s="15">
        <v>38659.0</v>
      </c>
      <c r="S3681" s="5">
        <v>0.0</v>
      </c>
      <c r="T3681" s="10"/>
      <c r="U3681" s="10"/>
      <c r="V3681" s="15">
        <v>26661.0</v>
      </c>
      <c r="W3681" s="5">
        <v>1071600.0</v>
      </c>
      <c r="X3681" s="1" t="s">
        <v>2677</v>
      </c>
      <c r="Y3681" s="1" t="s">
        <v>1384</v>
      </c>
      <c r="Z3681" s="1" t="s">
        <v>2678</v>
      </c>
      <c r="AA3681" s="1" t="s">
        <v>2647</v>
      </c>
      <c r="AB3681" s="10"/>
      <c r="AC3681" s="1" t="s">
        <v>1990</v>
      </c>
      <c r="AD3681" s="5">
        <v>4.890535E7</v>
      </c>
      <c r="AE3681" s="1" t="s">
        <v>1106</v>
      </c>
      <c r="AF3681" s="5">
        <v>3669.0</v>
      </c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" t="s">
        <v>1990</v>
      </c>
    </row>
    <row r="3682">
      <c r="A3682" s="1" t="s">
        <v>4752</v>
      </c>
      <c r="B3682" s="14">
        <v>45962.0</v>
      </c>
      <c r="C3682" s="1" t="s">
        <v>19528</v>
      </c>
      <c r="D3682" s="5">
        <v>3.5016510000131E13</v>
      </c>
      <c r="E3682" s="1" t="s">
        <v>4752</v>
      </c>
      <c r="F3682" s="1" t="s">
        <v>1097</v>
      </c>
      <c r="G3682" s="1" t="s">
        <v>4761</v>
      </c>
      <c r="H3682" s="1" t="s">
        <v>19529</v>
      </c>
      <c r="I3682" s="5">
        <v>101.0</v>
      </c>
      <c r="J3682" s="1" t="s">
        <v>4759</v>
      </c>
      <c r="K3682" s="1" t="s">
        <v>19530</v>
      </c>
      <c r="L3682" s="1" t="s">
        <v>19531</v>
      </c>
      <c r="M3682" s="1" t="s">
        <v>19532</v>
      </c>
      <c r="N3682" s="5">
        <v>3.5016510000131E13</v>
      </c>
      <c r="O3682" s="1" t="s">
        <v>1072</v>
      </c>
      <c r="P3682" s="1" t="s">
        <v>19528</v>
      </c>
      <c r="Q3682" s="5">
        <v>2.0</v>
      </c>
      <c r="R3682" s="15">
        <v>43735.0</v>
      </c>
      <c r="S3682" s="5">
        <v>0.0</v>
      </c>
      <c r="T3682" s="10"/>
      <c r="U3682" s="10"/>
      <c r="V3682" s="15">
        <v>43735.0</v>
      </c>
      <c r="W3682" s="5">
        <v>7490103.0</v>
      </c>
      <c r="X3682" s="1" t="s">
        <v>19533</v>
      </c>
      <c r="Y3682" s="1" t="s">
        <v>1075</v>
      </c>
      <c r="Z3682" s="1" t="s">
        <v>19534</v>
      </c>
      <c r="AA3682" s="5">
        <v>165.0</v>
      </c>
      <c r="AB3682" s="10"/>
      <c r="AC3682" s="1" t="s">
        <v>19535</v>
      </c>
      <c r="AD3682" s="5">
        <v>7.9082075E7</v>
      </c>
      <c r="AE3682" s="1" t="s">
        <v>1940</v>
      </c>
      <c r="AF3682" s="5">
        <v>9051.0</v>
      </c>
      <c r="AG3682" s="5">
        <v>67.0</v>
      </c>
      <c r="AH3682" s="5">
        <v>9.615542E7</v>
      </c>
      <c r="AI3682" s="10"/>
      <c r="AJ3682" s="10"/>
      <c r="AK3682" s="10"/>
      <c r="AL3682" s="10"/>
      <c r="AM3682" s="1" t="s">
        <v>19536</v>
      </c>
      <c r="AN3682" s="10"/>
      <c r="AO3682" s="10"/>
      <c r="AP3682" s="1" t="s">
        <v>2087</v>
      </c>
    </row>
    <row r="3683">
      <c r="A3683" s="1" t="s">
        <v>4752</v>
      </c>
      <c r="B3683" s="14">
        <v>46297.0</v>
      </c>
      <c r="C3683" s="1" t="s">
        <v>19537</v>
      </c>
      <c r="D3683" s="5">
        <v>5.733231000012E13</v>
      </c>
      <c r="E3683" s="1" t="s">
        <v>4752</v>
      </c>
      <c r="F3683" s="1" t="s">
        <v>4858</v>
      </c>
      <c r="G3683" s="1" t="s">
        <v>4859</v>
      </c>
      <c r="H3683" s="1" t="s">
        <v>19538</v>
      </c>
      <c r="I3683" s="5">
        <v>35.0</v>
      </c>
      <c r="J3683" s="1" t="s">
        <v>4759</v>
      </c>
      <c r="K3683" s="1" t="s">
        <v>19537</v>
      </c>
      <c r="L3683" s="1" t="s">
        <v>19539</v>
      </c>
      <c r="M3683" s="1" t="s">
        <v>19540</v>
      </c>
      <c r="N3683" s="5">
        <v>5.733231000012E13</v>
      </c>
      <c r="O3683" s="1" t="s">
        <v>1072</v>
      </c>
      <c r="P3683" s="1" t="s">
        <v>19541</v>
      </c>
      <c r="Q3683" s="5">
        <v>2.0</v>
      </c>
      <c r="R3683" s="15">
        <v>45553.0</v>
      </c>
      <c r="S3683" s="5">
        <v>0.0</v>
      </c>
      <c r="T3683" s="10"/>
      <c r="U3683" s="5">
        <v>105.0</v>
      </c>
      <c r="V3683" s="15">
        <v>45553.0</v>
      </c>
      <c r="W3683" s="5">
        <v>161001.0</v>
      </c>
      <c r="X3683" s="1" t="s">
        <v>19542</v>
      </c>
      <c r="Y3683" s="1" t="s">
        <v>2655</v>
      </c>
      <c r="Z3683" s="1" t="s">
        <v>5702</v>
      </c>
      <c r="AA3683" s="1" t="s">
        <v>1410</v>
      </c>
      <c r="AB3683" s="10"/>
      <c r="AC3683" s="1" t="s">
        <v>1121</v>
      </c>
      <c r="AD3683" s="5">
        <v>7.8513E7</v>
      </c>
      <c r="AE3683" s="1" t="s">
        <v>1122</v>
      </c>
      <c r="AF3683" s="5">
        <v>1088.0</v>
      </c>
      <c r="AG3683" s="5">
        <v>66.0</v>
      </c>
      <c r="AH3683" s="5">
        <v>8.4575798E7</v>
      </c>
      <c r="AI3683" s="5">
        <v>0.0</v>
      </c>
      <c r="AJ3683" s="5">
        <v>0.0</v>
      </c>
      <c r="AK3683" s="10"/>
      <c r="AL3683" s="10"/>
      <c r="AM3683" s="1" t="s">
        <v>19543</v>
      </c>
      <c r="AN3683" s="10"/>
      <c r="AO3683" s="10"/>
      <c r="AP3683" s="1" t="s">
        <v>15822</v>
      </c>
    </row>
    <row r="3684">
      <c r="A3684" s="1" t="s">
        <v>4752</v>
      </c>
      <c r="B3684" s="14">
        <v>45918.0</v>
      </c>
      <c r="C3684" s="1" t="s">
        <v>19544</v>
      </c>
      <c r="D3684" s="5">
        <v>3.666012600013E13</v>
      </c>
      <c r="E3684" s="1" t="s">
        <v>4752</v>
      </c>
      <c r="F3684" s="1" t="s">
        <v>1097</v>
      </c>
      <c r="G3684" s="1" t="s">
        <v>4799</v>
      </c>
      <c r="H3684" s="1" t="s">
        <v>19545</v>
      </c>
      <c r="I3684" s="5">
        <v>58.0</v>
      </c>
      <c r="J3684" s="1" t="s">
        <v>4759</v>
      </c>
      <c r="K3684" s="1" t="s">
        <v>19546</v>
      </c>
      <c r="L3684" s="1" t="s">
        <v>19547</v>
      </c>
      <c r="M3684" s="1" t="s">
        <v>19548</v>
      </c>
      <c r="N3684" s="5">
        <v>3.666012600013E13</v>
      </c>
      <c r="O3684" s="1" t="s">
        <v>1072</v>
      </c>
      <c r="P3684" s="1" t="s">
        <v>19549</v>
      </c>
      <c r="Q3684" s="5">
        <v>2.0</v>
      </c>
      <c r="R3684" s="15">
        <v>43902.0</v>
      </c>
      <c r="S3684" s="5">
        <v>0.0</v>
      </c>
      <c r="T3684" s="10"/>
      <c r="U3684" s="10"/>
      <c r="V3684" s="15">
        <v>43902.0</v>
      </c>
      <c r="W3684" s="5">
        <v>161001.0</v>
      </c>
      <c r="X3684" s="1" t="s">
        <v>19550</v>
      </c>
      <c r="Y3684" s="1" t="s">
        <v>1075</v>
      </c>
      <c r="Z3684" s="1" t="s">
        <v>19551</v>
      </c>
      <c r="AA3684" s="5">
        <v>1245.0</v>
      </c>
      <c r="AB3684" s="1" t="s">
        <v>19552</v>
      </c>
      <c r="AC3684" s="1" t="s">
        <v>19553</v>
      </c>
      <c r="AD3684" s="5">
        <v>3.8600478E7</v>
      </c>
      <c r="AE3684" s="1" t="s">
        <v>1205</v>
      </c>
      <c r="AF3684" s="5">
        <v>4939.0</v>
      </c>
      <c r="AG3684" s="5">
        <v>38.0</v>
      </c>
      <c r="AH3684" s="5">
        <v>9.9526624E7</v>
      </c>
      <c r="AI3684" s="10"/>
      <c r="AJ3684" s="10"/>
      <c r="AK3684" s="10"/>
      <c r="AL3684" s="10"/>
      <c r="AM3684" s="1" t="s">
        <v>19554</v>
      </c>
      <c r="AN3684" s="10"/>
      <c r="AO3684" s="10"/>
      <c r="AP3684" s="1" t="s">
        <v>9633</v>
      </c>
    </row>
    <row r="3685">
      <c r="A3685" s="1" t="s">
        <v>4752</v>
      </c>
      <c r="B3685" s="14">
        <v>45908.0</v>
      </c>
      <c r="C3685" s="1" t="s">
        <v>8176</v>
      </c>
      <c r="D3685" s="5">
        <v>5.1269766000107E13</v>
      </c>
      <c r="E3685" s="1" t="s">
        <v>4752</v>
      </c>
      <c r="F3685" s="1" t="s">
        <v>1097</v>
      </c>
      <c r="G3685" s="1" t="s">
        <v>4761</v>
      </c>
      <c r="H3685" s="1" t="s">
        <v>19555</v>
      </c>
      <c r="I3685" s="5">
        <v>101.0</v>
      </c>
      <c r="J3685" s="1" t="s">
        <v>4759</v>
      </c>
      <c r="K3685" s="1" t="s">
        <v>8178</v>
      </c>
      <c r="L3685" s="1" t="s">
        <v>8179</v>
      </c>
      <c r="M3685" s="1" t="s">
        <v>8180</v>
      </c>
      <c r="N3685" s="5">
        <v>5.1269766000107E13</v>
      </c>
      <c r="O3685" s="1" t="s">
        <v>1072</v>
      </c>
      <c r="P3685" s="1" t="s">
        <v>8178</v>
      </c>
      <c r="Q3685" s="5">
        <v>2.0</v>
      </c>
      <c r="R3685" s="15">
        <v>45110.0</v>
      </c>
      <c r="S3685" s="5">
        <v>0.0</v>
      </c>
      <c r="T3685" s="10"/>
      <c r="U3685" s="5">
        <v>105.0</v>
      </c>
      <c r="V3685" s="15">
        <v>45110.0</v>
      </c>
      <c r="W3685" s="5">
        <v>161001.0</v>
      </c>
      <c r="X3685" s="1" t="s">
        <v>4042</v>
      </c>
      <c r="Y3685" s="1" t="s">
        <v>1075</v>
      </c>
      <c r="Z3685" s="1" t="s">
        <v>8181</v>
      </c>
      <c r="AA3685" s="5">
        <v>171.0</v>
      </c>
      <c r="AB3685" s="1" t="s">
        <v>8182</v>
      </c>
      <c r="AC3685" s="1" t="s">
        <v>1078</v>
      </c>
      <c r="AD3685" s="5">
        <v>9.8005145E7</v>
      </c>
      <c r="AE3685" s="1" t="s">
        <v>1277</v>
      </c>
      <c r="AF3685" s="5">
        <v>8619.0</v>
      </c>
      <c r="AG3685" s="5">
        <v>55.0</v>
      </c>
      <c r="AH3685" s="5">
        <v>9.6009765E7</v>
      </c>
      <c r="AI3685" s="10"/>
      <c r="AJ3685" s="10"/>
      <c r="AK3685" s="10"/>
      <c r="AL3685" s="10"/>
      <c r="AM3685" s="1" t="s">
        <v>8183</v>
      </c>
      <c r="AN3685" s="10"/>
      <c r="AO3685" s="10"/>
      <c r="AP3685" s="1" t="s">
        <v>8184</v>
      </c>
    </row>
    <row r="3686">
      <c r="A3686" s="1" t="s">
        <v>4752</v>
      </c>
      <c r="B3686" s="16">
        <v>45947.0</v>
      </c>
      <c r="C3686" s="1" t="s">
        <v>19556</v>
      </c>
      <c r="D3686" s="5">
        <v>5.227504900015E13</v>
      </c>
      <c r="E3686" s="1" t="s">
        <v>4752</v>
      </c>
      <c r="F3686" s="1" t="s">
        <v>1097</v>
      </c>
      <c r="G3686" s="1" t="s">
        <v>4761</v>
      </c>
      <c r="H3686" s="1" t="s">
        <v>19557</v>
      </c>
      <c r="I3686" s="5">
        <v>101.0</v>
      </c>
      <c r="J3686" s="1" t="s">
        <v>4759</v>
      </c>
      <c r="K3686" s="1" t="s">
        <v>19558</v>
      </c>
      <c r="L3686" s="1" t="s">
        <v>19559</v>
      </c>
      <c r="M3686" s="1" t="s">
        <v>19560</v>
      </c>
      <c r="N3686" s="5">
        <v>5.227504900015E13</v>
      </c>
      <c r="O3686" s="1" t="s">
        <v>1072</v>
      </c>
      <c r="P3686" s="10"/>
      <c r="Q3686" s="5">
        <v>2.0</v>
      </c>
      <c r="R3686" s="15">
        <v>45191.0</v>
      </c>
      <c r="S3686" s="5">
        <v>0.0</v>
      </c>
      <c r="T3686" s="10"/>
      <c r="U3686" s="10"/>
      <c r="V3686" s="15">
        <v>45191.0</v>
      </c>
      <c r="W3686" s="5">
        <v>161001.0</v>
      </c>
      <c r="X3686" s="1" t="s">
        <v>19561</v>
      </c>
      <c r="Y3686" s="1" t="s">
        <v>1075</v>
      </c>
      <c r="Z3686" s="1" t="s">
        <v>19562</v>
      </c>
      <c r="AA3686" s="5">
        <v>174.0</v>
      </c>
      <c r="AB3686" s="1" t="s">
        <v>1092</v>
      </c>
      <c r="AC3686" s="1" t="s">
        <v>19563</v>
      </c>
      <c r="AD3686" s="5">
        <v>3.7901726E7</v>
      </c>
      <c r="AE3686" s="1" t="s">
        <v>1205</v>
      </c>
      <c r="AF3686" s="5">
        <v>4957.0</v>
      </c>
      <c r="AG3686" s="5">
        <v>35.0</v>
      </c>
      <c r="AH3686" s="5">
        <v>9.9199888E7</v>
      </c>
      <c r="AI3686" s="10"/>
      <c r="AJ3686" s="10"/>
      <c r="AK3686" s="10"/>
      <c r="AL3686" s="10"/>
      <c r="AM3686" s="1" t="s">
        <v>19564</v>
      </c>
      <c r="AN3686" s="10"/>
      <c r="AO3686" s="10"/>
      <c r="AP3686" s="1" t="s">
        <v>7469</v>
      </c>
    </row>
    <row r="3687">
      <c r="A3687" s="1" t="s">
        <v>4752</v>
      </c>
      <c r="B3687" s="16">
        <v>46010.0</v>
      </c>
      <c r="C3687" s="1" t="s">
        <v>9291</v>
      </c>
      <c r="D3687" s="5">
        <v>3.629781000109E13</v>
      </c>
      <c r="E3687" s="1" t="s">
        <v>4752</v>
      </c>
      <c r="F3687" s="1" t="s">
        <v>6233</v>
      </c>
      <c r="G3687" s="1" t="s">
        <v>11964</v>
      </c>
      <c r="H3687" s="1" t="s">
        <v>19565</v>
      </c>
      <c r="I3687" s="5">
        <v>67.0</v>
      </c>
      <c r="J3687" s="1" t="s">
        <v>4759</v>
      </c>
      <c r="K3687" s="1" t="s">
        <v>4900</v>
      </c>
      <c r="L3687" s="1" t="s">
        <v>9294</v>
      </c>
      <c r="M3687" s="1" t="s">
        <v>4902</v>
      </c>
      <c r="N3687" s="5">
        <v>3.629781000109E13</v>
      </c>
      <c r="O3687" s="1" t="s">
        <v>1103</v>
      </c>
      <c r="P3687" s="10"/>
      <c r="Q3687" s="5">
        <v>2.0</v>
      </c>
      <c r="R3687" s="15">
        <v>39168.0</v>
      </c>
      <c r="S3687" s="5">
        <v>0.0</v>
      </c>
      <c r="T3687" s="10"/>
      <c r="U3687" s="10"/>
      <c r="V3687" s="15">
        <v>39168.0</v>
      </c>
      <c r="W3687" s="5">
        <v>230600.0</v>
      </c>
      <c r="X3687" s="1" t="s">
        <v>4910</v>
      </c>
      <c r="Y3687" s="1" t="s">
        <v>1090</v>
      </c>
      <c r="Z3687" s="1" t="s">
        <v>9295</v>
      </c>
      <c r="AA3687" s="5">
        <v>1623.0</v>
      </c>
      <c r="AB3687" s="10"/>
      <c r="AC3687" s="1" t="s">
        <v>7528</v>
      </c>
      <c r="AD3687" s="5">
        <v>1.20915E7</v>
      </c>
      <c r="AE3687" s="1" t="s">
        <v>1079</v>
      </c>
      <c r="AF3687" s="5">
        <v>7183.0</v>
      </c>
      <c r="AG3687" s="5">
        <v>27.0</v>
      </c>
      <c r="AH3687" s="5">
        <v>9.9884864E7</v>
      </c>
      <c r="AI3687" s="10"/>
      <c r="AJ3687" s="10"/>
      <c r="AK3687" s="5">
        <v>12.0</v>
      </c>
      <c r="AL3687" s="5">
        <v>3.9616848E7</v>
      </c>
      <c r="AM3687" s="1" t="s">
        <v>9296</v>
      </c>
      <c r="AN3687" s="10"/>
      <c r="AO3687" s="10"/>
      <c r="AP3687" s="1" t="s">
        <v>9297</v>
      </c>
    </row>
    <row r="3688">
      <c r="A3688" s="1" t="s">
        <v>4752</v>
      </c>
      <c r="B3688" s="14">
        <v>46199.0</v>
      </c>
      <c r="C3688" s="1" t="s">
        <v>12406</v>
      </c>
      <c r="D3688" s="5">
        <v>4.6053895000123E13</v>
      </c>
      <c r="E3688" s="1" t="s">
        <v>4752</v>
      </c>
      <c r="F3688" s="1" t="s">
        <v>1097</v>
      </c>
      <c r="G3688" s="1" t="s">
        <v>4771</v>
      </c>
      <c r="H3688" s="1" t="s">
        <v>19566</v>
      </c>
      <c r="I3688" s="17">
        <v>45528.0</v>
      </c>
      <c r="J3688" s="1" t="s">
        <v>4759</v>
      </c>
      <c r="K3688" s="1" t="s">
        <v>4062</v>
      </c>
      <c r="L3688" s="1" t="s">
        <v>4064</v>
      </c>
      <c r="M3688" s="1" t="s">
        <v>4065</v>
      </c>
      <c r="N3688" s="5">
        <v>4.6053895000123E13</v>
      </c>
      <c r="O3688" s="1" t="s">
        <v>1072</v>
      </c>
      <c r="P3688" s="1" t="s">
        <v>4066</v>
      </c>
      <c r="Q3688" s="5">
        <v>2.0</v>
      </c>
      <c r="R3688" s="15">
        <v>44669.0</v>
      </c>
      <c r="S3688" s="5">
        <v>0.0</v>
      </c>
      <c r="T3688" s="10"/>
      <c r="U3688" s="10"/>
      <c r="V3688" s="15">
        <v>44669.0</v>
      </c>
      <c r="W3688" s="5">
        <v>161001.0</v>
      </c>
      <c r="X3688" s="1" t="s">
        <v>4067</v>
      </c>
      <c r="Y3688" s="1" t="s">
        <v>1075</v>
      </c>
      <c r="Z3688" s="1" t="s">
        <v>4068</v>
      </c>
      <c r="AA3688" s="5">
        <v>438.0</v>
      </c>
      <c r="AB3688" s="1" t="s">
        <v>4069</v>
      </c>
      <c r="AC3688" s="1" t="s">
        <v>4070</v>
      </c>
      <c r="AD3688" s="5">
        <v>1.6015E7</v>
      </c>
      <c r="AE3688" s="1" t="s">
        <v>1079</v>
      </c>
      <c r="AF3688" s="5">
        <v>6155.0</v>
      </c>
      <c r="AG3688" s="5">
        <v>18.0</v>
      </c>
      <c r="AH3688" s="5">
        <v>9.7037744E7</v>
      </c>
      <c r="AI3688" s="10"/>
      <c r="AJ3688" s="10"/>
      <c r="AK3688" s="10"/>
      <c r="AL3688" s="10"/>
      <c r="AM3688" s="1" t="s">
        <v>4071</v>
      </c>
      <c r="AN3688" s="10"/>
      <c r="AO3688" s="10"/>
      <c r="AP3688" s="1" t="s">
        <v>4072</v>
      </c>
    </row>
    <row r="3689">
      <c r="A3689" s="1" t="s">
        <v>4752</v>
      </c>
      <c r="B3689" s="14">
        <v>45969.0</v>
      </c>
      <c r="C3689" s="1" t="s">
        <v>19567</v>
      </c>
      <c r="D3689" s="5">
        <v>4.041786900015E13</v>
      </c>
      <c r="E3689" s="1" t="s">
        <v>4752</v>
      </c>
      <c r="F3689" s="1" t="s">
        <v>1097</v>
      </c>
      <c r="G3689" s="1" t="s">
        <v>4771</v>
      </c>
      <c r="H3689" s="1" t="s">
        <v>19568</v>
      </c>
      <c r="I3689" s="17">
        <v>45528.0</v>
      </c>
      <c r="J3689" s="1" t="s">
        <v>4755</v>
      </c>
      <c r="K3689" s="1" t="s">
        <v>19569</v>
      </c>
      <c r="L3689" s="1" t="s">
        <v>19570</v>
      </c>
      <c r="M3689" s="1" t="s">
        <v>19571</v>
      </c>
      <c r="N3689" s="5">
        <v>4.041786900015E13</v>
      </c>
      <c r="O3689" s="1" t="s">
        <v>1072</v>
      </c>
      <c r="P3689" s="1" t="s">
        <v>19572</v>
      </c>
      <c r="Q3689" s="5">
        <v>2.0</v>
      </c>
      <c r="R3689" s="15">
        <v>44211.0</v>
      </c>
      <c r="S3689" s="5">
        <v>0.0</v>
      </c>
      <c r="T3689" s="10"/>
      <c r="U3689" s="10"/>
      <c r="V3689" s="15">
        <v>44211.0</v>
      </c>
      <c r="W3689" s="5">
        <v>7490103.0</v>
      </c>
      <c r="X3689" s="1" t="s">
        <v>19573</v>
      </c>
      <c r="Y3689" s="1" t="s">
        <v>1075</v>
      </c>
      <c r="Z3689" s="1" t="s">
        <v>19574</v>
      </c>
      <c r="AA3689" s="5">
        <v>111.0</v>
      </c>
      <c r="AB3689" s="10"/>
      <c r="AC3689" s="1" t="s">
        <v>1989</v>
      </c>
      <c r="AD3689" s="5">
        <v>9.83E7</v>
      </c>
      <c r="AE3689" s="1" t="s">
        <v>1277</v>
      </c>
      <c r="AF3689" s="5">
        <v>8777.0</v>
      </c>
      <c r="AG3689" s="5">
        <v>55.0</v>
      </c>
      <c r="AH3689" s="5">
        <v>9.9208248E7</v>
      </c>
      <c r="AI3689" s="10"/>
      <c r="AJ3689" s="10"/>
      <c r="AK3689" s="10"/>
      <c r="AL3689" s="10"/>
      <c r="AM3689" s="1" t="s">
        <v>19575</v>
      </c>
      <c r="AN3689" s="10"/>
      <c r="AO3689" s="10"/>
      <c r="AP3689" s="1" t="s">
        <v>19576</v>
      </c>
    </row>
    <row r="3690">
      <c r="A3690" s="1" t="s">
        <v>4752</v>
      </c>
      <c r="B3690" s="14">
        <v>46229.0</v>
      </c>
      <c r="C3690" s="1" t="s">
        <v>19577</v>
      </c>
      <c r="D3690" s="5">
        <v>5.2403898000142E13</v>
      </c>
      <c r="E3690" s="1" t="s">
        <v>4752</v>
      </c>
      <c r="F3690" s="1" t="s">
        <v>1097</v>
      </c>
      <c r="G3690" s="1" t="s">
        <v>4799</v>
      </c>
      <c r="H3690" s="1" t="s">
        <v>19578</v>
      </c>
      <c r="I3690" s="5">
        <v>58.0</v>
      </c>
      <c r="J3690" s="1" t="s">
        <v>4759</v>
      </c>
      <c r="K3690" s="1" t="s">
        <v>19579</v>
      </c>
      <c r="L3690" s="1" t="s">
        <v>19580</v>
      </c>
      <c r="M3690" s="1" t="s">
        <v>19581</v>
      </c>
      <c r="N3690" s="5">
        <v>5.2403898000142E13</v>
      </c>
      <c r="O3690" s="1" t="s">
        <v>1072</v>
      </c>
      <c r="P3690" s="1" t="s">
        <v>19577</v>
      </c>
      <c r="Q3690" s="5">
        <v>2.0</v>
      </c>
      <c r="R3690" s="15">
        <v>45202.0</v>
      </c>
      <c r="S3690" s="5">
        <v>0.0</v>
      </c>
      <c r="T3690" s="10"/>
      <c r="U3690" s="10"/>
      <c r="V3690" s="15">
        <v>45202.0</v>
      </c>
      <c r="W3690" s="5">
        <v>161001.0</v>
      </c>
      <c r="X3690" s="1" t="s">
        <v>19582</v>
      </c>
      <c r="Y3690" s="1" t="s">
        <v>1075</v>
      </c>
      <c r="Z3690" s="1" t="s">
        <v>19583</v>
      </c>
      <c r="AA3690" s="5">
        <v>403.0</v>
      </c>
      <c r="AB3690" s="10"/>
      <c r="AC3690" s="1" t="s">
        <v>19584</v>
      </c>
      <c r="AD3690" s="5">
        <v>3.9400413E7</v>
      </c>
      <c r="AE3690" s="1" t="s">
        <v>1205</v>
      </c>
      <c r="AF3690" s="5">
        <v>4865.0</v>
      </c>
      <c r="AG3690" s="5">
        <v>38.0</v>
      </c>
      <c r="AH3690" s="5">
        <v>9.8317998E7</v>
      </c>
      <c r="AI3690" s="10"/>
      <c r="AJ3690" s="10"/>
      <c r="AK3690" s="10"/>
      <c r="AL3690" s="10"/>
      <c r="AM3690" s="1" t="s">
        <v>19585</v>
      </c>
      <c r="AN3690" s="10"/>
      <c r="AO3690" s="10"/>
      <c r="AP3690" s="1" t="s">
        <v>3998</v>
      </c>
    </row>
    <row r="3691">
      <c r="A3691" s="1" t="s">
        <v>4752</v>
      </c>
      <c r="B3691" s="14">
        <v>46094.0</v>
      </c>
      <c r="C3691" s="1" t="s">
        <v>9340</v>
      </c>
      <c r="D3691" s="5">
        <v>5.1695413000179E13</v>
      </c>
      <c r="E3691" s="1" t="s">
        <v>4752</v>
      </c>
      <c r="F3691" s="1" t="s">
        <v>1097</v>
      </c>
      <c r="G3691" s="1" t="s">
        <v>4761</v>
      </c>
      <c r="H3691" s="1" t="s">
        <v>19586</v>
      </c>
      <c r="I3691" s="5">
        <v>101.0</v>
      </c>
      <c r="J3691" s="1" t="s">
        <v>4759</v>
      </c>
      <c r="K3691" s="1" t="s">
        <v>9342</v>
      </c>
      <c r="L3691" s="1" t="s">
        <v>9343</v>
      </c>
      <c r="M3691" s="1" t="s">
        <v>9344</v>
      </c>
      <c r="N3691" s="5">
        <v>5.1695413000179E13</v>
      </c>
      <c r="O3691" s="1" t="s">
        <v>1072</v>
      </c>
      <c r="P3691" s="10"/>
      <c r="Q3691" s="5">
        <v>2.0</v>
      </c>
      <c r="R3691" s="15">
        <v>45142.0</v>
      </c>
      <c r="S3691" s="5">
        <v>0.0</v>
      </c>
      <c r="T3691" s="10"/>
      <c r="U3691" s="10"/>
      <c r="V3691" s="15">
        <v>45142.0</v>
      </c>
      <c r="W3691" s="5">
        <v>161001.0</v>
      </c>
      <c r="X3691" s="10"/>
      <c r="Y3691" s="1" t="s">
        <v>2325</v>
      </c>
      <c r="Z3691" s="1" t="s">
        <v>6497</v>
      </c>
      <c r="AA3691" s="5">
        <v>332.0</v>
      </c>
      <c r="AB3691" s="10"/>
      <c r="AC3691" s="1" t="s">
        <v>8077</v>
      </c>
      <c r="AD3691" s="5">
        <v>1.45E7</v>
      </c>
      <c r="AE3691" s="1" t="s">
        <v>1079</v>
      </c>
      <c r="AF3691" s="5">
        <v>6583.0</v>
      </c>
      <c r="AG3691" s="5">
        <v>16.0</v>
      </c>
      <c r="AH3691" s="5">
        <v>3.8390606E7</v>
      </c>
      <c r="AI3691" s="5">
        <v>16.0</v>
      </c>
      <c r="AJ3691" s="5">
        <v>3.8390607E7</v>
      </c>
      <c r="AK3691" s="10"/>
      <c r="AL3691" s="10"/>
      <c r="AM3691" s="1" t="s">
        <v>6509</v>
      </c>
      <c r="AN3691" s="10"/>
      <c r="AO3691" s="10"/>
      <c r="AP3691" s="1" t="s">
        <v>6500</v>
      </c>
    </row>
    <row r="3692">
      <c r="A3692" s="1" t="s">
        <v>4752</v>
      </c>
      <c r="B3692" s="14">
        <v>45992.0</v>
      </c>
      <c r="C3692" s="1" t="s">
        <v>9345</v>
      </c>
      <c r="D3692" s="5">
        <v>4.8539407010938E13</v>
      </c>
      <c r="E3692" s="1" t="s">
        <v>4752</v>
      </c>
      <c r="F3692" s="1" t="s">
        <v>1097</v>
      </c>
      <c r="G3692" s="1" t="s">
        <v>4799</v>
      </c>
      <c r="H3692" s="1" t="s">
        <v>19587</v>
      </c>
      <c r="I3692" s="5">
        <v>58.0</v>
      </c>
      <c r="J3692" s="1" t="s">
        <v>4759</v>
      </c>
      <c r="K3692" s="1" t="s">
        <v>4262</v>
      </c>
      <c r="L3692" s="1" t="s">
        <v>4266</v>
      </c>
      <c r="M3692" s="1" t="s">
        <v>4267</v>
      </c>
      <c r="N3692" s="5">
        <v>4.8539407010938E13</v>
      </c>
      <c r="O3692" s="1" t="s">
        <v>1103</v>
      </c>
      <c r="P3692" s="10"/>
      <c r="Q3692" s="5">
        <v>2.0</v>
      </c>
      <c r="R3692" s="15">
        <v>43553.0</v>
      </c>
      <c r="S3692" s="5">
        <v>0.0</v>
      </c>
      <c r="T3692" s="10"/>
      <c r="U3692" s="10"/>
      <c r="V3692" s="15">
        <v>43553.0</v>
      </c>
      <c r="W3692" s="5">
        <v>4623106.0</v>
      </c>
      <c r="X3692" s="1" t="s">
        <v>4268</v>
      </c>
      <c r="Y3692" s="1" t="s">
        <v>1118</v>
      </c>
      <c r="Z3692" s="1" t="s">
        <v>4269</v>
      </c>
      <c r="AA3692" s="1" t="s">
        <v>1120</v>
      </c>
      <c r="AB3692" s="1" t="s">
        <v>4270</v>
      </c>
      <c r="AC3692" s="1" t="s">
        <v>1121</v>
      </c>
      <c r="AD3692" s="5">
        <v>7.5393899E7</v>
      </c>
      <c r="AE3692" s="1" t="s">
        <v>1413</v>
      </c>
      <c r="AF3692" s="5">
        <v>9625.0</v>
      </c>
      <c r="AG3692" s="5">
        <v>64.0</v>
      </c>
      <c r="AH3692" s="5">
        <v>3.6118105E7</v>
      </c>
      <c r="AI3692" s="5">
        <v>11.0</v>
      </c>
      <c r="AJ3692" s="5">
        <v>2.0393778E7</v>
      </c>
      <c r="AK3692" s="10"/>
      <c r="AL3692" s="10"/>
      <c r="AM3692" s="1" t="s">
        <v>4271</v>
      </c>
      <c r="AN3692" s="10"/>
      <c r="AO3692" s="10"/>
      <c r="AP3692" s="1" t="s">
        <v>4272</v>
      </c>
    </row>
    <row r="3693">
      <c r="A3693" s="1" t="s">
        <v>4752</v>
      </c>
      <c r="B3693" s="16">
        <v>45984.0</v>
      </c>
      <c r="C3693" s="1" t="s">
        <v>16571</v>
      </c>
      <c r="D3693" s="5">
        <v>4.6743903000163E13</v>
      </c>
      <c r="E3693" s="1" t="s">
        <v>4752</v>
      </c>
      <c r="F3693" s="1" t="s">
        <v>1097</v>
      </c>
      <c r="G3693" s="1" t="s">
        <v>4761</v>
      </c>
      <c r="H3693" s="1" t="s">
        <v>19588</v>
      </c>
      <c r="I3693" s="5">
        <v>101.0</v>
      </c>
      <c r="J3693" s="1" t="s">
        <v>4759</v>
      </c>
      <c r="K3693" s="1" t="s">
        <v>16573</v>
      </c>
      <c r="L3693" s="1" t="s">
        <v>16574</v>
      </c>
      <c r="M3693" s="1" t="s">
        <v>16575</v>
      </c>
      <c r="N3693" s="5">
        <v>4.6743903000163E13</v>
      </c>
      <c r="O3693" s="1" t="s">
        <v>1072</v>
      </c>
      <c r="P3693" s="1" t="s">
        <v>16576</v>
      </c>
      <c r="Q3693" s="5">
        <v>2.0</v>
      </c>
      <c r="R3693" s="15">
        <v>44722.0</v>
      </c>
      <c r="S3693" s="5">
        <v>0.0</v>
      </c>
      <c r="T3693" s="10"/>
      <c r="U3693" s="5">
        <v>105.0</v>
      </c>
      <c r="V3693" s="15">
        <v>44722.0</v>
      </c>
      <c r="W3693" s="5">
        <v>161001.0</v>
      </c>
      <c r="X3693" s="1" t="s">
        <v>16577</v>
      </c>
      <c r="Y3693" s="1" t="s">
        <v>1090</v>
      </c>
      <c r="Z3693" s="1" t="s">
        <v>16578</v>
      </c>
      <c r="AA3693" s="5">
        <v>1290.0</v>
      </c>
      <c r="AB3693" s="1" t="s">
        <v>1092</v>
      </c>
      <c r="AC3693" s="1" t="s">
        <v>1078</v>
      </c>
      <c r="AD3693" s="5">
        <v>9.959E7</v>
      </c>
      <c r="AE3693" s="1" t="s">
        <v>1277</v>
      </c>
      <c r="AF3693" s="5">
        <v>8827.0</v>
      </c>
      <c r="AG3693" s="5">
        <v>54.0</v>
      </c>
      <c r="AH3693" s="5">
        <v>9.7016139E7</v>
      </c>
      <c r="AI3693" s="5">
        <v>0.0</v>
      </c>
      <c r="AJ3693" s="5">
        <v>0.0</v>
      </c>
      <c r="AK3693" s="10"/>
      <c r="AL3693" s="10"/>
      <c r="AM3693" s="1" t="s">
        <v>16579</v>
      </c>
      <c r="AN3693" s="10"/>
      <c r="AO3693" s="10"/>
      <c r="AP3693" s="1" t="s">
        <v>16580</v>
      </c>
    </row>
    <row r="3694">
      <c r="A3694" s="1" t="s">
        <v>4752</v>
      </c>
      <c r="B3694" s="14">
        <v>46298.0</v>
      </c>
      <c r="C3694" s="1" t="s">
        <v>17345</v>
      </c>
      <c r="D3694" s="5">
        <v>5.080343900012E13</v>
      </c>
      <c r="E3694" s="1" t="s">
        <v>4752</v>
      </c>
      <c r="F3694" s="1" t="s">
        <v>1097</v>
      </c>
      <c r="G3694" s="1" t="s">
        <v>19589</v>
      </c>
      <c r="H3694" s="1" t="s">
        <v>19590</v>
      </c>
      <c r="I3694" s="5">
        <v>92.0</v>
      </c>
      <c r="J3694" s="1" t="s">
        <v>4759</v>
      </c>
      <c r="K3694" s="1" t="s">
        <v>17347</v>
      </c>
      <c r="L3694" s="1" t="s">
        <v>17348</v>
      </c>
      <c r="M3694" s="1" t="s">
        <v>17349</v>
      </c>
      <c r="N3694" s="5">
        <v>5.080343900012E13</v>
      </c>
      <c r="O3694" s="1" t="s">
        <v>1072</v>
      </c>
      <c r="P3694" s="10"/>
      <c r="Q3694" s="5">
        <v>2.0</v>
      </c>
      <c r="R3694" s="15">
        <v>45070.0</v>
      </c>
      <c r="S3694" s="5">
        <v>0.0</v>
      </c>
      <c r="T3694" s="10"/>
      <c r="U3694" s="10"/>
      <c r="V3694" s="15">
        <v>45070.0</v>
      </c>
      <c r="W3694" s="5">
        <v>3314711.0</v>
      </c>
      <c r="X3694" s="1" t="s">
        <v>16640</v>
      </c>
      <c r="Y3694" s="1" t="s">
        <v>1075</v>
      </c>
      <c r="Z3694" s="1" t="s">
        <v>17350</v>
      </c>
      <c r="AA3694" s="5">
        <v>174.0</v>
      </c>
      <c r="AB3694" s="10"/>
      <c r="AC3694" s="1" t="s">
        <v>17351</v>
      </c>
      <c r="AD3694" s="5">
        <v>8.680206E7</v>
      </c>
      <c r="AE3694" s="1" t="s">
        <v>1231</v>
      </c>
      <c r="AF3694" s="5">
        <v>7425.0</v>
      </c>
      <c r="AG3694" s="5">
        <v>45.0</v>
      </c>
      <c r="AH3694" s="5">
        <v>3.0970915E7</v>
      </c>
      <c r="AI3694" s="10"/>
      <c r="AJ3694" s="10"/>
      <c r="AK3694" s="10"/>
      <c r="AL3694" s="10"/>
      <c r="AM3694" s="1" t="s">
        <v>17352</v>
      </c>
      <c r="AN3694" s="10"/>
      <c r="AO3694" s="10"/>
      <c r="AP3694" s="1" t="s">
        <v>17353</v>
      </c>
    </row>
    <row r="3695">
      <c r="A3695" s="1" t="s">
        <v>4752</v>
      </c>
      <c r="B3695" s="16">
        <v>45948.0</v>
      </c>
      <c r="C3695" s="1" t="s">
        <v>6124</v>
      </c>
      <c r="D3695" s="5">
        <v>7.8956968000183E13</v>
      </c>
      <c r="E3695" s="1" t="s">
        <v>4752</v>
      </c>
      <c r="F3695" s="1" t="s">
        <v>1097</v>
      </c>
      <c r="G3695" s="1" t="s">
        <v>4771</v>
      </c>
      <c r="H3695" s="1" t="s">
        <v>2344</v>
      </c>
      <c r="I3695" s="17">
        <v>45528.0</v>
      </c>
      <c r="J3695" s="1" t="s">
        <v>4755</v>
      </c>
      <c r="K3695" s="1" t="s">
        <v>2343</v>
      </c>
      <c r="L3695" s="1" t="s">
        <v>2345</v>
      </c>
      <c r="M3695" s="1" t="s">
        <v>2346</v>
      </c>
      <c r="N3695" s="5">
        <v>7.8956968000183E13</v>
      </c>
      <c r="O3695" s="1" t="s">
        <v>1072</v>
      </c>
      <c r="P3695" s="10"/>
      <c r="Q3695" s="5">
        <v>2.0</v>
      </c>
      <c r="R3695" s="15">
        <v>38659.0</v>
      </c>
      <c r="S3695" s="5">
        <v>0.0</v>
      </c>
      <c r="T3695" s="10"/>
      <c r="U3695" s="10"/>
      <c r="V3695" s="15">
        <v>24356.0</v>
      </c>
      <c r="W3695" s="5">
        <v>4623199.0</v>
      </c>
      <c r="X3695" s="1" t="s">
        <v>2347</v>
      </c>
      <c r="Y3695" s="1" t="s">
        <v>1075</v>
      </c>
      <c r="Z3695" s="1" t="s">
        <v>2348</v>
      </c>
      <c r="AA3695" s="5">
        <v>420.0</v>
      </c>
      <c r="AB3695" s="10"/>
      <c r="AC3695" s="1" t="s">
        <v>2349</v>
      </c>
      <c r="AD3695" s="5">
        <v>8.6975E7</v>
      </c>
      <c r="AE3695" s="1" t="s">
        <v>1231</v>
      </c>
      <c r="AF3695" s="5">
        <v>7677.0</v>
      </c>
      <c r="AG3695" s="5">
        <v>44.0</v>
      </c>
      <c r="AH3695" s="5">
        <v>3.23388E7</v>
      </c>
      <c r="AI3695" s="5">
        <v>44.0</v>
      </c>
      <c r="AJ3695" s="5">
        <v>3.2338814E7</v>
      </c>
      <c r="AK3695" s="5">
        <v>44.0</v>
      </c>
      <c r="AL3695" s="5">
        <v>3.2338829E7</v>
      </c>
      <c r="AM3695" s="1" t="s">
        <v>2350</v>
      </c>
      <c r="AN3695" s="10"/>
      <c r="AO3695" s="10"/>
      <c r="AP3695" s="1" t="s">
        <v>2351</v>
      </c>
    </row>
    <row r="3696">
      <c r="A3696" s="1" t="s">
        <v>4752</v>
      </c>
      <c r="B3696" s="14">
        <v>46026.0</v>
      </c>
      <c r="C3696" s="1" t="s">
        <v>19591</v>
      </c>
      <c r="D3696" s="5">
        <v>3.3818384000103E13</v>
      </c>
      <c r="E3696" s="1" t="s">
        <v>4752</v>
      </c>
      <c r="F3696" s="1" t="s">
        <v>1097</v>
      </c>
      <c r="G3696" s="1" t="s">
        <v>4761</v>
      </c>
      <c r="H3696" s="1" t="s">
        <v>19592</v>
      </c>
      <c r="I3696" s="5">
        <v>101.0</v>
      </c>
      <c r="J3696" s="1" t="s">
        <v>4759</v>
      </c>
      <c r="K3696" s="1" t="s">
        <v>19593</v>
      </c>
      <c r="L3696" s="1" t="s">
        <v>19594</v>
      </c>
      <c r="M3696" s="1" t="s">
        <v>19595</v>
      </c>
      <c r="N3696" s="5">
        <v>3.3818384000103E13</v>
      </c>
      <c r="O3696" s="1" t="s">
        <v>1072</v>
      </c>
      <c r="P3696" s="1" t="s">
        <v>19596</v>
      </c>
      <c r="Q3696" s="5">
        <v>2.0</v>
      </c>
      <c r="R3696" s="15">
        <v>43620.0</v>
      </c>
      <c r="S3696" s="5">
        <v>0.0</v>
      </c>
      <c r="T3696" s="10"/>
      <c r="U3696" s="10"/>
      <c r="V3696" s="15">
        <v>43620.0</v>
      </c>
      <c r="W3696" s="5">
        <v>7490103.0</v>
      </c>
      <c r="X3696" s="1" t="s">
        <v>19597</v>
      </c>
      <c r="Y3696" s="1" t="s">
        <v>1075</v>
      </c>
      <c r="Z3696" s="1" t="s">
        <v>5980</v>
      </c>
      <c r="AA3696" s="5">
        <v>372.0</v>
      </c>
      <c r="AB3696" s="10"/>
      <c r="AC3696" s="1" t="s">
        <v>1078</v>
      </c>
      <c r="AD3696" s="5">
        <v>7.9904706E7</v>
      </c>
      <c r="AE3696" s="1" t="s">
        <v>1940</v>
      </c>
      <c r="AF3696" s="5">
        <v>9131.0</v>
      </c>
      <c r="AG3696" s="5">
        <v>67.0</v>
      </c>
      <c r="AH3696" s="5">
        <v>9.9882742E7</v>
      </c>
      <c r="AI3696" s="10"/>
      <c r="AJ3696" s="10"/>
      <c r="AK3696" s="10"/>
      <c r="AL3696" s="10"/>
      <c r="AM3696" s="1" t="s">
        <v>19598</v>
      </c>
      <c r="AN3696" s="10"/>
      <c r="AO3696" s="10"/>
      <c r="AP3696" s="1" t="s">
        <v>12561</v>
      </c>
    </row>
    <row r="3697">
      <c r="A3697" s="1" t="s">
        <v>4752</v>
      </c>
      <c r="B3697" s="14">
        <v>46040.0</v>
      </c>
      <c r="C3697" s="1" t="s">
        <v>6934</v>
      </c>
      <c r="D3697" s="5">
        <v>4.7604717000106E13</v>
      </c>
      <c r="E3697" s="1" t="s">
        <v>4752</v>
      </c>
      <c r="F3697" s="1" t="s">
        <v>2725</v>
      </c>
      <c r="G3697" s="1" t="s">
        <v>6935</v>
      </c>
      <c r="H3697" s="1" t="s">
        <v>19599</v>
      </c>
      <c r="I3697" s="5">
        <v>67.0</v>
      </c>
      <c r="J3697" s="1" t="s">
        <v>4759</v>
      </c>
      <c r="K3697" s="1" t="s">
        <v>6937</v>
      </c>
      <c r="L3697" s="1" t="s">
        <v>6938</v>
      </c>
      <c r="M3697" s="1" t="s">
        <v>6939</v>
      </c>
      <c r="N3697" s="5">
        <v>4.7604717000106E13</v>
      </c>
      <c r="O3697" s="1" t="s">
        <v>1072</v>
      </c>
      <c r="P3697" s="1" t="s">
        <v>6934</v>
      </c>
      <c r="Q3697" s="5">
        <v>2.0</v>
      </c>
      <c r="R3697" s="15">
        <v>44790.0</v>
      </c>
      <c r="S3697" s="5">
        <v>0.0</v>
      </c>
      <c r="T3697" s="10"/>
      <c r="U3697" s="5">
        <v>105.0</v>
      </c>
      <c r="V3697" s="15">
        <v>44790.0</v>
      </c>
      <c r="W3697" s="5">
        <v>161001.0</v>
      </c>
      <c r="X3697" s="1" t="s">
        <v>6940</v>
      </c>
      <c r="Y3697" s="1" t="s">
        <v>1090</v>
      </c>
      <c r="Z3697" s="1" t="s">
        <v>6941</v>
      </c>
      <c r="AA3697" s="5">
        <v>1831.0</v>
      </c>
      <c r="AB3697" s="1" t="s">
        <v>6942</v>
      </c>
      <c r="AC3697" s="1" t="s">
        <v>2349</v>
      </c>
      <c r="AD3697" s="5">
        <v>7.78171E7</v>
      </c>
      <c r="AE3697" s="1" t="s">
        <v>1568</v>
      </c>
      <c r="AF3697" s="5">
        <v>9241.0</v>
      </c>
      <c r="AG3697" s="5">
        <v>63.0</v>
      </c>
      <c r="AH3697" s="5">
        <v>9.2609542E7</v>
      </c>
      <c r="AI3697" s="10"/>
      <c r="AJ3697" s="10"/>
      <c r="AK3697" s="5">
        <v>63.0</v>
      </c>
      <c r="AL3697" s="5">
        <v>9.2609542E7</v>
      </c>
      <c r="AM3697" s="1" t="s">
        <v>6943</v>
      </c>
      <c r="AN3697" s="10"/>
      <c r="AO3697" s="10"/>
      <c r="AP3697" s="1" t="s">
        <v>3052</v>
      </c>
    </row>
    <row r="3698">
      <c r="A3698" s="1" t="s">
        <v>4752</v>
      </c>
      <c r="B3698" s="16">
        <v>46355.0</v>
      </c>
      <c r="C3698" s="1" t="s">
        <v>6183</v>
      </c>
      <c r="D3698" s="5">
        <v>1.766232900011E13</v>
      </c>
      <c r="E3698" s="1" t="s">
        <v>4752</v>
      </c>
      <c r="F3698" s="1" t="s">
        <v>1097</v>
      </c>
      <c r="G3698" s="1" t="s">
        <v>19600</v>
      </c>
      <c r="H3698" s="1" t="s">
        <v>19601</v>
      </c>
      <c r="I3698" s="5">
        <v>103.0</v>
      </c>
      <c r="J3698" s="1" t="s">
        <v>4759</v>
      </c>
      <c r="K3698" s="1" t="s">
        <v>6186</v>
      </c>
      <c r="L3698" s="1" t="s">
        <v>6187</v>
      </c>
      <c r="M3698" s="1" t="s">
        <v>6188</v>
      </c>
      <c r="N3698" s="5">
        <v>1.766232900011E13</v>
      </c>
      <c r="O3698" s="1" t="s">
        <v>1072</v>
      </c>
      <c r="P3698" s="1" t="s">
        <v>6189</v>
      </c>
      <c r="Q3698" s="5">
        <v>2.0</v>
      </c>
      <c r="R3698" s="15">
        <v>41333.0</v>
      </c>
      <c r="S3698" s="5">
        <v>0.0</v>
      </c>
      <c r="T3698" s="10"/>
      <c r="U3698" s="10"/>
      <c r="V3698" s="15">
        <v>41333.0</v>
      </c>
      <c r="W3698" s="5">
        <v>161099.0</v>
      </c>
      <c r="X3698" s="1" t="s">
        <v>6190</v>
      </c>
      <c r="Y3698" s="1" t="s">
        <v>1075</v>
      </c>
      <c r="Z3698" s="1" t="s">
        <v>6191</v>
      </c>
      <c r="AA3698" s="5">
        <v>1008.0</v>
      </c>
      <c r="AB3698" s="1" t="s">
        <v>2013</v>
      </c>
      <c r="AC3698" s="1" t="s">
        <v>6192</v>
      </c>
      <c r="AD3698" s="5">
        <v>6.590103E7</v>
      </c>
      <c r="AE3698" s="1" t="s">
        <v>28</v>
      </c>
      <c r="AF3698" s="5">
        <v>803.0</v>
      </c>
      <c r="AG3698" s="5">
        <v>99.0</v>
      </c>
      <c r="AH3698" s="5">
        <v>3.5250899E7</v>
      </c>
      <c r="AI3698" s="5">
        <v>99.0</v>
      </c>
      <c r="AJ3698" s="5">
        <v>8.8370739E7</v>
      </c>
      <c r="AK3698" s="10"/>
      <c r="AL3698" s="10"/>
      <c r="AM3698" s="1" t="s">
        <v>6193</v>
      </c>
      <c r="AN3698" s="10"/>
      <c r="AO3698" s="10"/>
      <c r="AP3698" s="1" t="s">
        <v>4945</v>
      </c>
    </row>
    <row r="3699">
      <c r="A3699" s="1" t="s">
        <v>4752</v>
      </c>
      <c r="B3699" s="16">
        <v>46317.0</v>
      </c>
      <c r="C3699" s="1" t="s">
        <v>10511</v>
      </c>
      <c r="D3699" s="5">
        <v>4.986748000166E12</v>
      </c>
      <c r="E3699" s="1" t="s">
        <v>4752</v>
      </c>
      <c r="F3699" s="1" t="s">
        <v>1097</v>
      </c>
      <c r="G3699" s="1" t="s">
        <v>19602</v>
      </c>
      <c r="H3699" s="1" t="s">
        <v>19603</v>
      </c>
      <c r="I3699" s="5">
        <v>103.0</v>
      </c>
      <c r="J3699" s="1" t="s">
        <v>4759</v>
      </c>
      <c r="K3699" s="1" t="s">
        <v>10514</v>
      </c>
      <c r="L3699" s="1" t="s">
        <v>10515</v>
      </c>
      <c r="M3699" s="1" t="s">
        <v>10516</v>
      </c>
      <c r="N3699" s="5">
        <v>4.986748000166E12</v>
      </c>
      <c r="O3699" s="1" t="s">
        <v>1072</v>
      </c>
      <c r="P3699" s="1" t="s">
        <v>10517</v>
      </c>
      <c r="Q3699" s="5">
        <v>2.0</v>
      </c>
      <c r="R3699" s="10"/>
      <c r="S3699" s="5">
        <v>0.0</v>
      </c>
      <c r="T3699" s="10"/>
      <c r="U3699" s="10"/>
      <c r="V3699" s="15">
        <v>37356.0</v>
      </c>
      <c r="W3699" s="5">
        <v>4753900.0</v>
      </c>
      <c r="X3699" s="1" t="s">
        <v>10518</v>
      </c>
      <c r="Y3699" s="1" t="s">
        <v>1075</v>
      </c>
      <c r="Z3699" s="1" t="s">
        <v>434</v>
      </c>
      <c r="AA3699" s="1" t="s">
        <v>1410</v>
      </c>
      <c r="AB3699" s="10"/>
      <c r="AC3699" s="1" t="s">
        <v>1078</v>
      </c>
      <c r="AD3699" s="5">
        <v>6.5395E7</v>
      </c>
      <c r="AE3699" s="1" t="s">
        <v>28</v>
      </c>
      <c r="AF3699" s="5">
        <v>128.0</v>
      </c>
      <c r="AG3699" s="5">
        <v>99.0</v>
      </c>
      <c r="AH3699" s="5">
        <v>8.8370739E7</v>
      </c>
      <c r="AI3699" s="10"/>
      <c r="AJ3699" s="10"/>
      <c r="AK3699" s="5">
        <v>99.0</v>
      </c>
      <c r="AL3699" s="5">
        <v>5242739.0</v>
      </c>
      <c r="AM3699" s="1" t="s">
        <v>10519</v>
      </c>
      <c r="AN3699" s="10"/>
      <c r="AO3699" s="10"/>
      <c r="AP3699" s="1" t="s">
        <v>10520</v>
      </c>
    </row>
    <row r="3700">
      <c r="A3700" s="1" t="s">
        <v>4752</v>
      </c>
      <c r="B3700" s="14">
        <v>46077.0</v>
      </c>
      <c r="C3700" s="1" t="s">
        <v>19604</v>
      </c>
      <c r="D3700" s="5">
        <v>5.3837532000144E13</v>
      </c>
      <c r="E3700" s="1" t="s">
        <v>4752</v>
      </c>
      <c r="F3700" s="1" t="s">
        <v>1097</v>
      </c>
      <c r="G3700" s="1" t="s">
        <v>4761</v>
      </c>
      <c r="H3700" s="1" t="s">
        <v>19605</v>
      </c>
      <c r="I3700" s="5">
        <v>101.0</v>
      </c>
      <c r="J3700" s="1" t="s">
        <v>4755</v>
      </c>
      <c r="K3700" s="1" t="s">
        <v>19606</v>
      </c>
      <c r="L3700" s="1" t="s">
        <v>19607</v>
      </c>
      <c r="M3700" s="1" t="s">
        <v>19608</v>
      </c>
      <c r="N3700" s="5">
        <v>5.3837532000144E13</v>
      </c>
      <c r="O3700" s="1" t="s">
        <v>1072</v>
      </c>
      <c r="P3700" s="10"/>
      <c r="Q3700" s="5">
        <v>2.0</v>
      </c>
      <c r="R3700" s="15">
        <v>45329.0</v>
      </c>
      <c r="S3700" s="5">
        <v>0.0</v>
      </c>
      <c r="T3700" s="10"/>
      <c r="U3700" s="5">
        <v>105.0</v>
      </c>
      <c r="V3700" s="15">
        <v>45329.0</v>
      </c>
      <c r="W3700" s="5">
        <v>161001.0</v>
      </c>
      <c r="X3700" s="10"/>
      <c r="Y3700" s="1" t="s">
        <v>1118</v>
      </c>
      <c r="Z3700" s="1" t="s">
        <v>19609</v>
      </c>
      <c r="AA3700" s="1" t="s">
        <v>1410</v>
      </c>
      <c r="AB3700" s="1" t="s">
        <v>19610</v>
      </c>
      <c r="AC3700" s="1" t="s">
        <v>19611</v>
      </c>
      <c r="AD3700" s="5">
        <v>9.730832E7</v>
      </c>
      <c r="AE3700" s="1" t="s">
        <v>1277</v>
      </c>
      <c r="AF3700" s="5">
        <v>8869.0</v>
      </c>
      <c r="AG3700" s="5">
        <v>55.0</v>
      </c>
      <c r="AH3700" s="5">
        <v>1.0</v>
      </c>
      <c r="AI3700" s="5">
        <v>0.0</v>
      </c>
      <c r="AJ3700" s="5">
        <v>0.0</v>
      </c>
      <c r="AK3700" s="10"/>
      <c r="AL3700" s="10"/>
      <c r="AM3700" s="1" t="s">
        <v>19612</v>
      </c>
      <c r="AN3700" s="10"/>
      <c r="AO3700" s="10"/>
      <c r="AP3700" s="1" t="s">
        <v>18486</v>
      </c>
    </row>
    <row r="3701">
      <c r="A3701" s="1" t="s">
        <v>4752</v>
      </c>
      <c r="B3701" s="14">
        <v>46096.0</v>
      </c>
      <c r="C3701" s="1" t="s">
        <v>19613</v>
      </c>
      <c r="D3701" s="5">
        <v>2.6752831000103E13</v>
      </c>
      <c r="E3701" s="1" t="s">
        <v>4752</v>
      </c>
      <c r="F3701" s="1" t="s">
        <v>1097</v>
      </c>
      <c r="G3701" s="1" t="s">
        <v>4761</v>
      </c>
      <c r="H3701" s="1" t="s">
        <v>19614</v>
      </c>
      <c r="I3701" s="5">
        <v>101.0</v>
      </c>
      <c r="J3701" s="1" t="s">
        <v>4759</v>
      </c>
      <c r="K3701" s="1" t="s">
        <v>19615</v>
      </c>
      <c r="L3701" s="1" t="s">
        <v>19616</v>
      </c>
      <c r="M3701" s="1" t="s">
        <v>19617</v>
      </c>
      <c r="N3701" s="5">
        <v>2.6752831000103E13</v>
      </c>
      <c r="O3701" s="1" t="s">
        <v>1072</v>
      </c>
      <c r="P3701" s="1" t="s">
        <v>19618</v>
      </c>
      <c r="Q3701" s="5">
        <v>2.0</v>
      </c>
      <c r="R3701" s="15">
        <v>42726.0</v>
      </c>
      <c r="S3701" s="5">
        <v>0.0</v>
      </c>
      <c r="T3701" s="10"/>
      <c r="U3701" s="10"/>
      <c r="V3701" s="15">
        <v>42726.0</v>
      </c>
      <c r="W3701" s="5">
        <v>7733100.0</v>
      </c>
      <c r="X3701" s="1" t="s">
        <v>19619</v>
      </c>
      <c r="Y3701" s="1" t="s">
        <v>1075</v>
      </c>
      <c r="Z3701" s="5">
        <v>137.0</v>
      </c>
      <c r="AA3701" s="5">
        <v>556.0</v>
      </c>
      <c r="AB3701" s="1" t="s">
        <v>19620</v>
      </c>
      <c r="AC3701" s="1" t="s">
        <v>19621</v>
      </c>
      <c r="AD3701" s="5">
        <v>7.417012E7</v>
      </c>
      <c r="AE3701" s="1" t="s">
        <v>1413</v>
      </c>
      <c r="AF3701" s="5">
        <v>9373.0</v>
      </c>
      <c r="AG3701" s="5">
        <v>62.0</v>
      </c>
      <c r="AH3701" s="5">
        <v>8.1154027E7</v>
      </c>
      <c r="AI3701" s="5">
        <v>62.0</v>
      </c>
      <c r="AJ3701" s="5">
        <v>3.287667E7</v>
      </c>
      <c r="AK3701" s="5">
        <v>62.0</v>
      </c>
      <c r="AL3701" s="5">
        <v>8.1154027E7</v>
      </c>
      <c r="AM3701" s="1" t="s">
        <v>19622</v>
      </c>
      <c r="AN3701" s="10"/>
      <c r="AO3701" s="10"/>
      <c r="AP3701" s="1" t="s">
        <v>2055</v>
      </c>
    </row>
    <row r="3702">
      <c r="A3702" s="1" t="s">
        <v>4752</v>
      </c>
      <c r="B3702" s="16">
        <v>46337.0</v>
      </c>
      <c r="C3702" s="1" t="s">
        <v>19623</v>
      </c>
      <c r="D3702" s="5">
        <v>5.383787300011E13</v>
      </c>
      <c r="E3702" s="1" t="s">
        <v>4752</v>
      </c>
      <c r="F3702" s="1" t="s">
        <v>1097</v>
      </c>
      <c r="G3702" s="1" t="s">
        <v>5323</v>
      </c>
      <c r="H3702" s="1" t="s">
        <v>19624</v>
      </c>
      <c r="I3702" s="5">
        <v>105.0</v>
      </c>
      <c r="J3702" s="1" t="s">
        <v>4759</v>
      </c>
      <c r="K3702" s="1" t="s">
        <v>19625</v>
      </c>
      <c r="L3702" s="1" t="s">
        <v>19626</v>
      </c>
      <c r="M3702" s="1" t="s">
        <v>19627</v>
      </c>
      <c r="N3702" s="5">
        <v>5.383787300011E13</v>
      </c>
      <c r="O3702" s="1" t="s">
        <v>1072</v>
      </c>
      <c r="P3702" s="1" t="s">
        <v>19623</v>
      </c>
      <c r="Q3702" s="5">
        <v>2.0</v>
      </c>
      <c r="R3702" s="15">
        <v>45329.0</v>
      </c>
      <c r="S3702" s="5">
        <v>0.0</v>
      </c>
      <c r="T3702" s="10"/>
      <c r="U3702" s="5">
        <v>105.0</v>
      </c>
      <c r="V3702" s="15">
        <v>45329.0</v>
      </c>
      <c r="W3702" s="5">
        <v>7719502.0</v>
      </c>
      <c r="X3702" s="1" t="s">
        <v>19628</v>
      </c>
      <c r="Y3702" s="1" t="s">
        <v>1075</v>
      </c>
      <c r="Z3702" s="1" t="s">
        <v>8305</v>
      </c>
      <c r="AA3702" s="5">
        <v>212.0</v>
      </c>
      <c r="AB3702" s="1" t="s">
        <v>19629</v>
      </c>
      <c r="AC3702" s="1" t="s">
        <v>19630</v>
      </c>
      <c r="AD3702" s="5">
        <v>8.003501E7</v>
      </c>
      <c r="AE3702" s="1" t="s">
        <v>1231</v>
      </c>
      <c r="AF3702" s="5">
        <v>7535.0</v>
      </c>
      <c r="AG3702" s="5">
        <v>41.0</v>
      </c>
      <c r="AH3702" s="5">
        <v>9.1599825E7</v>
      </c>
      <c r="AI3702" s="10"/>
      <c r="AJ3702" s="10"/>
      <c r="AK3702" s="10"/>
      <c r="AL3702" s="10"/>
      <c r="AM3702" s="1" t="s">
        <v>19631</v>
      </c>
      <c r="AN3702" s="10"/>
      <c r="AO3702" s="10"/>
      <c r="AP3702" s="1" t="s">
        <v>1233</v>
      </c>
    </row>
    <row r="3703">
      <c r="A3703" s="1" t="s">
        <v>4752</v>
      </c>
      <c r="B3703" s="14">
        <v>46099.0</v>
      </c>
      <c r="C3703" s="1" t="s">
        <v>19632</v>
      </c>
      <c r="D3703" s="5">
        <v>3.6822250000154E13</v>
      </c>
      <c r="E3703" s="1" t="s">
        <v>4752</v>
      </c>
      <c r="F3703" s="1" t="s">
        <v>1097</v>
      </c>
      <c r="G3703" s="1" t="s">
        <v>4761</v>
      </c>
      <c r="H3703" s="1" t="s">
        <v>19633</v>
      </c>
      <c r="I3703" s="5">
        <v>101.0</v>
      </c>
      <c r="J3703" s="1" t="s">
        <v>4759</v>
      </c>
      <c r="K3703" s="1" t="s">
        <v>19634</v>
      </c>
      <c r="L3703" s="1" t="s">
        <v>19635</v>
      </c>
      <c r="M3703" s="1" t="s">
        <v>19636</v>
      </c>
      <c r="N3703" s="5">
        <v>3.6822250000154E13</v>
      </c>
      <c r="O3703" s="1" t="s">
        <v>1072</v>
      </c>
      <c r="P3703" s="1" t="s">
        <v>19632</v>
      </c>
      <c r="Q3703" s="5">
        <v>2.0</v>
      </c>
      <c r="R3703" s="15">
        <v>43921.0</v>
      </c>
      <c r="S3703" s="5">
        <v>0.0</v>
      </c>
      <c r="T3703" s="10"/>
      <c r="U3703" s="10"/>
      <c r="V3703" s="15">
        <v>43921.0</v>
      </c>
      <c r="W3703" s="5">
        <v>4771704.0</v>
      </c>
      <c r="X3703" s="1" t="s">
        <v>19637</v>
      </c>
      <c r="Y3703" s="1" t="s">
        <v>1090</v>
      </c>
      <c r="Z3703" s="1" t="s">
        <v>19638</v>
      </c>
      <c r="AA3703" s="1" t="s">
        <v>1410</v>
      </c>
      <c r="AB3703" s="1" t="s">
        <v>3170</v>
      </c>
      <c r="AC3703" s="1" t="s">
        <v>1078</v>
      </c>
      <c r="AD3703" s="5">
        <v>7.7685E7</v>
      </c>
      <c r="AE3703" s="1" t="s">
        <v>1568</v>
      </c>
      <c r="AF3703" s="5">
        <v>9345.0</v>
      </c>
      <c r="AG3703" s="5">
        <v>63.0</v>
      </c>
      <c r="AH3703" s="5">
        <v>3.3621361E7</v>
      </c>
      <c r="AI3703" s="10"/>
      <c r="AJ3703" s="10"/>
      <c r="AK3703" s="10"/>
      <c r="AL3703" s="10"/>
      <c r="AM3703" s="1" t="s">
        <v>19639</v>
      </c>
      <c r="AN3703" s="10"/>
      <c r="AO3703" s="10"/>
      <c r="AP3703" s="1" t="s">
        <v>19640</v>
      </c>
    </row>
    <row r="3704">
      <c r="A3704" s="1" t="s">
        <v>4752</v>
      </c>
      <c r="B3704" s="14">
        <v>46135.0</v>
      </c>
      <c r="C3704" s="1" t="s">
        <v>5156</v>
      </c>
      <c r="D3704" s="5">
        <v>5.4657215000109E13</v>
      </c>
      <c r="E3704" s="1" t="s">
        <v>4752</v>
      </c>
      <c r="F3704" s="1" t="s">
        <v>1097</v>
      </c>
      <c r="G3704" s="1" t="s">
        <v>4761</v>
      </c>
      <c r="H3704" s="1" t="s">
        <v>19641</v>
      </c>
      <c r="I3704" s="5">
        <v>101.0</v>
      </c>
      <c r="J3704" s="1" t="s">
        <v>4759</v>
      </c>
      <c r="K3704" s="1" t="s">
        <v>16992</v>
      </c>
      <c r="L3704" s="1" t="s">
        <v>16993</v>
      </c>
      <c r="M3704" s="1" t="s">
        <v>16994</v>
      </c>
      <c r="N3704" s="5">
        <v>5.4657215000109E13</v>
      </c>
      <c r="O3704" s="1" t="s">
        <v>1072</v>
      </c>
      <c r="P3704" s="1" t="s">
        <v>5156</v>
      </c>
      <c r="Q3704" s="5">
        <v>2.0</v>
      </c>
      <c r="R3704" s="15">
        <v>45391.0</v>
      </c>
      <c r="S3704" s="5">
        <v>0.0</v>
      </c>
      <c r="T3704" s="10"/>
      <c r="U3704" s="5">
        <v>105.0</v>
      </c>
      <c r="V3704" s="15">
        <v>45391.0</v>
      </c>
      <c r="W3704" s="5">
        <v>161001.0</v>
      </c>
      <c r="X3704" s="1" t="s">
        <v>16995</v>
      </c>
      <c r="Y3704" s="1" t="s">
        <v>1075</v>
      </c>
      <c r="Z3704" s="1" t="s">
        <v>16996</v>
      </c>
      <c r="AA3704" s="1" t="s">
        <v>16997</v>
      </c>
      <c r="AB3704" s="1" t="s">
        <v>16998</v>
      </c>
      <c r="AC3704" s="1" t="s">
        <v>16711</v>
      </c>
      <c r="AD3704" s="5">
        <v>7.832E7</v>
      </c>
      <c r="AE3704" s="1" t="s">
        <v>1122</v>
      </c>
      <c r="AF3704" s="5">
        <v>9831.0</v>
      </c>
      <c r="AG3704" s="5">
        <v>66.0</v>
      </c>
      <c r="AH3704" s="5">
        <v>8.4431687E7</v>
      </c>
      <c r="AI3704" s="5">
        <v>0.0</v>
      </c>
      <c r="AJ3704" s="5">
        <v>0.0</v>
      </c>
      <c r="AK3704" s="10"/>
      <c r="AL3704" s="10"/>
      <c r="AM3704" s="1" t="s">
        <v>16999</v>
      </c>
      <c r="AN3704" s="10"/>
      <c r="AO3704" s="10"/>
      <c r="AP3704" s="1" t="s">
        <v>6805</v>
      </c>
    </row>
    <row r="3705">
      <c r="A3705" s="1" t="s">
        <v>4752</v>
      </c>
      <c r="B3705" s="14">
        <v>46156.0</v>
      </c>
      <c r="C3705" s="1" t="s">
        <v>19642</v>
      </c>
      <c r="D3705" s="5">
        <v>5.0819554000193E13</v>
      </c>
      <c r="E3705" s="1" t="s">
        <v>4752</v>
      </c>
      <c r="F3705" s="1" t="s">
        <v>1097</v>
      </c>
      <c r="G3705" s="1" t="s">
        <v>4799</v>
      </c>
      <c r="H3705" s="1" t="s">
        <v>19643</v>
      </c>
      <c r="I3705" s="5">
        <v>58.0</v>
      </c>
      <c r="J3705" s="1" t="s">
        <v>4759</v>
      </c>
      <c r="K3705" s="1" t="s">
        <v>19644</v>
      </c>
      <c r="L3705" s="1" t="s">
        <v>19645</v>
      </c>
      <c r="M3705" s="1" t="s">
        <v>19646</v>
      </c>
      <c r="N3705" s="5">
        <v>5.0819554000193E13</v>
      </c>
      <c r="O3705" s="1" t="s">
        <v>1072</v>
      </c>
      <c r="P3705" s="10"/>
      <c r="Q3705" s="5">
        <v>2.0</v>
      </c>
      <c r="R3705" s="15">
        <v>45071.0</v>
      </c>
      <c r="S3705" s="5">
        <v>0.0</v>
      </c>
      <c r="T3705" s="10"/>
      <c r="U3705" s="10"/>
      <c r="V3705" s="15">
        <v>45071.0</v>
      </c>
      <c r="W3705" s="5">
        <v>7319002.0</v>
      </c>
      <c r="X3705" s="1" t="s">
        <v>19647</v>
      </c>
      <c r="Y3705" s="1" t="s">
        <v>1090</v>
      </c>
      <c r="Z3705" s="1" t="s">
        <v>19648</v>
      </c>
      <c r="AA3705" s="1" t="s">
        <v>19649</v>
      </c>
      <c r="AB3705" s="1" t="s">
        <v>4475</v>
      </c>
      <c r="AC3705" s="1" t="s">
        <v>19650</v>
      </c>
      <c r="AD3705" s="5">
        <v>3.8182524E7</v>
      </c>
      <c r="AE3705" s="1" t="s">
        <v>1205</v>
      </c>
      <c r="AF3705" s="5">
        <v>4079.0</v>
      </c>
      <c r="AG3705" s="5">
        <v>34.0</v>
      </c>
      <c r="AH3705" s="5">
        <v>9.6672308E7</v>
      </c>
      <c r="AI3705" s="10"/>
      <c r="AJ3705" s="10"/>
      <c r="AK3705" s="10"/>
      <c r="AL3705" s="10"/>
      <c r="AM3705" s="1" t="s">
        <v>19651</v>
      </c>
      <c r="AN3705" s="10"/>
      <c r="AO3705" s="10"/>
      <c r="AP3705" s="1" t="s">
        <v>5754</v>
      </c>
    </row>
    <row r="3706">
      <c r="A3706" s="1" t="s">
        <v>4752</v>
      </c>
      <c r="B3706" s="14">
        <v>46260.0</v>
      </c>
      <c r="C3706" s="1" t="s">
        <v>5046</v>
      </c>
      <c r="D3706" s="5">
        <v>4.74300001346E11</v>
      </c>
      <c r="E3706" s="1" t="s">
        <v>4752</v>
      </c>
      <c r="F3706" s="1" t="s">
        <v>1097</v>
      </c>
      <c r="G3706" s="1" t="s">
        <v>19652</v>
      </c>
      <c r="H3706" s="1" t="s">
        <v>19653</v>
      </c>
      <c r="I3706" s="5">
        <v>25.0</v>
      </c>
      <c r="J3706" s="1" t="s">
        <v>4759</v>
      </c>
      <c r="K3706" s="1" t="s">
        <v>3189</v>
      </c>
      <c r="L3706" s="1" t="s">
        <v>5048</v>
      </c>
      <c r="M3706" s="1" t="s">
        <v>3194</v>
      </c>
      <c r="N3706" s="5">
        <v>4.74300001346E11</v>
      </c>
      <c r="O3706" s="1" t="s">
        <v>1103</v>
      </c>
      <c r="P3706" s="1" t="s">
        <v>3189</v>
      </c>
      <c r="Q3706" s="5">
        <v>2.0</v>
      </c>
      <c r="R3706" s="15">
        <v>40347.0</v>
      </c>
      <c r="S3706" s="5">
        <v>0.0</v>
      </c>
      <c r="T3706" s="10"/>
      <c r="U3706" s="10"/>
      <c r="V3706" s="15">
        <v>40347.0</v>
      </c>
      <c r="W3706" s="5">
        <v>119907.0</v>
      </c>
      <c r="X3706" s="1" t="s">
        <v>5049</v>
      </c>
      <c r="Y3706" s="1" t="s">
        <v>1384</v>
      </c>
      <c r="Z3706" s="1" t="s">
        <v>5050</v>
      </c>
      <c r="AA3706" s="1" t="s">
        <v>1120</v>
      </c>
      <c r="AB3706" s="10"/>
      <c r="AC3706" s="1" t="s">
        <v>5051</v>
      </c>
      <c r="AD3706" s="5">
        <v>5.9649899E7</v>
      </c>
      <c r="AE3706" s="1" t="s">
        <v>5052</v>
      </c>
      <c r="AF3706" s="5">
        <v>1759.0</v>
      </c>
      <c r="AG3706" s="5">
        <v>24.0</v>
      </c>
      <c r="AH3706" s="5">
        <v>3.3245038E7</v>
      </c>
      <c r="AI3706" s="10"/>
      <c r="AJ3706" s="10"/>
      <c r="AK3706" s="5">
        <v>84.0</v>
      </c>
      <c r="AL3706" s="5">
        <v>3.3245036E7</v>
      </c>
      <c r="AM3706" s="1" t="s">
        <v>3198</v>
      </c>
      <c r="AN3706" s="10"/>
      <c r="AO3706" s="10"/>
      <c r="AP3706" s="1" t="s">
        <v>5053</v>
      </c>
    </row>
    <row r="3707">
      <c r="A3707" s="1" t="s">
        <v>4752</v>
      </c>
      <c r="B3707" s="14">
        <v>46149.0</v>
      </c>
      <c r="C3707" s="1" t="s">
        <v>19654</v>
      </c>
      <c r="D3707" s="5">
        <v>5.1254333000188E13</v>
      </c>
      <c r="E3707" s="1" t="s">
        <v>4752</v>
      </c>
      <c r="F3707" s="1" t="s">
        <v>1097</v>
      </c>
      <c r="G3707" s="1" t="s">
        <v>4799</v>
      </c>
      <c r="H3707" s="1" t="s">
        <v>19655</v>
      </c>
      <c r="I3707" s="5">
        <v>58.0</v>
      </c>
      <c r="J3707" s="1" t="s">
        <v>4755</v>
      </c>
      <c r="K3707" s="1" t="s">
        <v>19656</v>
      </c>
      <c r="L3707" s="1" t="s">
        <v>19657</v>
      </c>
      <c r="M3707" s="1" t="s">
        <v>19658</v>
      </c>
      <c r="N3707" s="5">
        <v>5.1254333000188E13</v>
      </c>
      <c r="O3707" s="1" t="s">
        <v>1072</v>
      </c>
      <c r="P3707" s="1" t="s">
        <v>19659</v>
      </c>
      <c r="Q3707" s="5">
        <v>2.0</v>
      </c>
      <c r="R3707" s="15">
        <v>45107.0</v>
      </c>
      <c r="S3707" s="5">
        <v>0.0</v>
      </c>
      <c r="T3707" s="10"/>
      <c r="U3707" s="10"/>
      <c r="V3707" s="15">
        <v>45107.0</v>
      </c>
      <c r="W3707" s="5">
        <v>161001.0</v>
      </c>
      <c r="X3707" s="1" t="s">
        <v>19660</v>
      </c>
      <c r="Y3707" s="1" t="s">
        <v>1075</v>
      </c>
      <c r="Z3707" s="1" t="s">
        <v>19661</v>
      </c>
      <c r="AA3707" s="5">
        <v>61.0</v>
      </c>
      <c r="AB3707" s="10"/>
      <c r="AC3707" s="1" t="s">
        <v>19662</v>
      </c>
      <c r="AD3707" s="5">
        <v>3.8408644E7</v>
      </c>
      <c r="AE3707" s="1" t="s">
        <v>1205</v>
      </c>
      <c r="AF3707" s="5">
        <v>5403.0</v>
      </c>
      <c r="AG3707" s="5">
        <v>34.0</v>
      </c>
      <c r="AH3707" s="5">
        <v>8.4104121E7</v>
      </c>
      <c r="AI3707" s="10"/>
      <c r="AJ3707" s="10"/>
      <c r="AK3707" s="10"/>
      <c r="AL3707" s="10"/>
      <c r="AM3707" s="1" t="s">
        <v>19663</v>
      </c>
      <c r="AN3707" s="10"/>
      <c r="AO3707" s="10"/>
      <c r="AP3707" s="1" t="s">
        <v>1207</v>
      </c>
    </row>
    <row r="3708">
      <c r="A3708" s="1" t="s">
        <v>4752</v>
      </c>
      <c r="B3708" s="14">
        <v>46295.0</v>
      </c>
      <c r="C3708" s="1" t="s">
        <v>5468</v>
      </c>
      <c r="D3708" s="5">
        <v>5.6439900000194E13</v>
      </c>
      <c r="E3708" s="1" t="s">
        <v>4752</v>
      </c>
      <c r="F3708" s="1" t="s">
        <v>1097</v>
      </c>
      <c r="G3708" s="1" t="s">
        <v>6452</v>
      </c>
      <c r="H3708" s="1" t="s">
        <v>19664</v>
      </c>
      <c r="I3708" s="5">
        <v>103.0</v>
      </c>
      <c r="J3708" s="1" t="s">
        <v>4759</v>
      </c>
      <c r="K3708" s="1" t="s">
        <v>5470</v>
      </c>
      <c r="L3708" s="1" t="s">
        <v>5471</v>
      </c>
      <c r="M3708" s="1" t="s">
        <v>5472</v>
      </c>
      <c r="N3708" s="5">
        <v>5.6439900000194E13</v>
      </c>
      <c r="O3708" s="1" t="s">
        <v>1072</v>
      </c>
      <c r="P3708" s="1" t="s">
        <v>5468</v>
      </c>
      <c r="Q3708" s="5">
        <v>2.0</v>
      </c>
      <c r="R3708" s="15">
        <v>45516.0</v>
      </c>
      <c r="S3708" s="5">
        <v>0.0</v>
      </c>
      <c r="T3708" s="10"/>
      <c r="U3708" s="5">
        <v>105.0</v>
      </c>
      <c r="V3708" s="15">
        <v>45516.0</v>
      </c>
      <c r="W3708" s="5">
        <v>161001.0</v>
      </c>
      <c r="X3708" s="10"/>
      <c r="Y3708" s="1" t="s">
        <v>1090</v>
      </c>
      <c r="Z3708" s="1" t="s">
        <v>5473</v>
      </c>
      <c r="AA3708" s="5">
        <v>1492.0</v>
      </c>
      <c r="AB3708" s="1" t="s">
        <v>5474</v>
      </c>
      <c r="AC3708" s="1" t="s">
        <v>5475</v>
      </c>
      <c r="AD3708" s="5">
        <v>9.0480002E7</v>
      </c>
      <c r="AE3708" s="1" t="s">
        <v>1277</v>
      </c>
      <c r="AF3708" s="5">
        <v>8801.0</v>
      </c>
      <c r="AG3708" s="5">
        <v>51.0</v>
      </c>
      <c r="AH3708" s="5">
        <v>3.1054469E7</v>
      </c>
      <c r="AI3708" s="5">
        <v>0.0</v>
      </c>
      <c r="AJ3708" s="5">
        <v>0.0</v>
      </c>
      <c r="AK3708" s="10"/>
      <c r="AL3708" s="10"/>
      <c r="AM3708" s="1" t="s">
        <v>5476</v>
      </c>
      <c r="AN3708" s="10"/>
      <c r="AO3708" s="10"/>
      <c r="AP3708" s="1" t="s">
        <v>1632</v>
      </c>
    </row>
    <row r="3709">
      <c r="A3709" s="1" t="s">
        <v>4752</v>
      </c>
      <c r="B3709" s="14">
        <v>46241.0</v>
      </c>
      <c r="C3709" s="1" t="s">
        <v>19665</v>
      </c>
      <c r="D3709" s="5">
        <v>8.416755000183E12</v>
      </c>
      <c r="E3709" s="1" t="s">
        <v>4752</v>
      </c>
      <c r="F3709" s="1" t="s">
        <v>1097</v>
      </c>
      <c r="G3709" s="1" t="s">
        <v>4761</v>
      </c>
      <c r="H3709" s="1" t="s">
        <v>19666</v>
      </c>
      <c r="I3709" s="5">
        <v>101.0</v>
      </c>
      <c r="J3709" s="1" t="s">
        <v>4759</v>
      </c>
      <c r="K3709" s="1" t="s">
        <v>19667</v>
      </c>
      <c r="L3709" s="1" t="s">
        <v>19668</v>
      </c>
      <c r="M3709" s="1" t="s">
        <v>19669</v>
      </c>
      <c r="N3709" s="5">
        <v>8.416755000183E12</v>
      </c>
      <c r="O3709" s="1" t="s">
        <v>1072</v>
      </c>
      <c r="P3709" s="10"/>
      <c r="Q3709" s="5">
        <v>2.0</v>
      </c>
      <c r="R3709" s="15">
        <v>39028.0</v>
      </c>
      <c r="S3709" s="5">
        <v>0.0</v>
      </c>
      <c r="T3709" s="10"/>
      <c r="U3709" s="10"/>
      <c r="V3709" s="15">
        <v>39028.0</v>
      </c>
      <c r="W3709" s="5">
        <v>151201.0</v>
      </c>
      <c r="X3709" s="1" t="s">
        <v>19670</v>
      </c>
      <c r="Y3709" s="1" t="s">
        <v>1346</v>
      </c>
      <c r="Z3709" s="1" t="s">
        <v>19671</v>
      </c>
      <c r="AA3709" s="1" t="s">
        <v>1410</v>
      </c>
      <c r="AB3709" s="10"/>
      <c r="AC3709" s="1" t="s">
        <v>19672</v>
      </c>
      <c r="AD3709" s="5">
        <v>1.8719899E7</v>
      </c>
      <c r="AE3709" s="1" t="s">
        <v>1079</v>
      </c>
      <c r="AF3709" s="5">
        <v>6161.0</v>
      </c>
      <c r="AG3709" s="5">
        <v>14.0</v>
      </c>
      <c r="AH3709" s="5">
        <v>3.7319583E7</v>
      </c>
      <c r="AI3709" s="5">
        <v>14.0</v>
      </c>
      <c r="AJ3709" s="5">
        <v>3.7319421E7</v>
      </c>
      <c r="AK3709" s="5">
        <v>14.0</v>
      </c>
      <c r="AL3709" s="5">
        <v>3.7335666E7</v>
      </c>
      <c r="AM3709" s="1" t="s">
        <v>19673</v>
      </c>
      <c r="AN3709" s="10"/>
      <c r="AO3709" s="10"/>
      <c r="AP3709" s="1" t="s">
        <v>19674</v>
      </c>
    </row>
    <row r="3710">
      <c r="A3710" s="1" t="s">
        <v>4752</v>
      </c>
      <c r="B3710" s="14">
        <v>46260.0</v>
      </c>
      <c r="C3710" s="1" t="s">
        <v>2650</v>
      </c>
      <c r="D3710" s="5">
        <v>1.3322295000164E13</v>
      </c>
      <c r="E3710" s="1" t="s">
        <v>4752</v>
      </c>
      <c r="F3710" s="1" t="s">
        <v>1097</v>
      </c>
      <c r="G3710" s="1" t="s">
        <v>4898</v>
      </c>
      <c r="H3710" s="1" t="s">
        <v>19675</v>
      </c>
      <c r="I3710" s="5">
        <v>78.0</v>
      </c>
      <c r="J3710" s="1" t="s">
        <v>4759</v>
      </c>
      <c r="K3710" s="1" t="s">
        <v>2650</v>
      </c>
      <c r="L3710" s="1" t="s">
        <v>2653</v>
      </c>
      <c r="M3710" s="1" t="s">
        <v>2654</v>
      </c>
      <c r="N3710" s="5">
        <v>1.3322295000164E13</v>
      </c>
      <c r="O3710" s="1" t="s">
        <v>1072</v>
      </c>
      <c r="P3710" s="10"/>
      <c r="Q3710" s="5">
        <v>2.0</v>
      </c>
      <c r="R3710" s="15">
        <v>40603.0</v>
      </c>
      <c r="S3710" s="5">
        <v>0.0</v>
      </c>
      <c r="T3710" s="10"/>
      <c r="U3710" s="10"/>
      <c r="V3710" s="15">
        <v>40603.0</v>
      </c>
      <c r="W3710" s="5">
        <v>133402.0</v>
      </c>
      <c r="X3710" s="10"/>
      <c r="Y3710" s="1" t="s">
        <v>2655</v>
      </c>
      <c r="Z3710" s="1" t="s">
        <v>2656</v>
      </c>
      <c r="AA3710" s="1" t="s">
        <v>1410</v>
      </c>
      <c r="AB3710" s="1" t="s">
        <v>1121</v>
      </c>
      <c r="AC3710" s="1" t="s">
        <v>2656</v>
      </c>
      <c r="AD3710" s="5">
        <v>1.191E7</v>
      </c>
      <c r="AE3710" s="1" t="s">
        <v>1079</v>
      </c>
      <c r="AF3710" s="5">
        <v>7137.0</v>
      </c>
      <c r="AG3710" s="5">
        <v>13.0</v>
      </c>
      <c r="AH3710" s="5">
        <v>3.8721284E7</v>
      </c>
      <c r="AI3710" s="5">
        <v>13.0</v>
      </c>
      <c r="AJ3710" s="5">
        <v>3.8721284E7</v>
      </c>
      <c r="AK3710" s="5">
        <v>13.0</v>
      </c>
      <c r="AL3710" s="5">
        <v>3.8721284E7</v>
      </c>
      <c r="AM3710" s="1" t="s">
        <v>2657</v>
      </c>
      <c r="AN3710" s="10"/>
      <c r="AO3710" s="10"/>
      <c r="AP3710" s="1" t="s">
        <v>2658</v>
      </c>
    </row>
    <row r="3711">
      <c r="A3711" s="1" t="s">
        <v>4752</v>
      </c>
      <c r="B3711" s="14">
        <v>46193.0</v>
      </c>
      <c r="C3711" s="1" t="s">
        <v>19676</v>
      </c>
      <c r="D3711" s="5">
        <v>1.8334292000164E13</v>
      </c>
      <c r="E3711" s="1" t="s">
        <v>4752</v>
      </c>
      <c r="F3711" s="1" t="s">
        <v>1097</v>
      </c>
      <c r="G3711" s="1" t="s">
        <v>4799</v>
      </c>
      <c r="H3711" s="1" t="s">
        <v>19677</v>
      </c>
      <c r="I3711" s="5">
        <v>58.0</v>
      </c>
      <c r="J3711" s="1" t="s">
        <v>4759</v>
      </c>
      <c r="K3711" s="1" t="s">
        <v>19676</v>
      </c>
      <c r="L3711" s="1" t="s">
        <v>19678</v>
      </c>
      <c r="M3711" s="1" t="s">
        <v>19679</v>
      </c>
      <c r="N3711" s="5">
        <v>1.8334292000164E13</v>
      </c>
      <c r="O3711" s="1" t="s">
        <v>1072</v>
      </c>
      <c r="P3711" s="1" t="s">
        <v>19680</v>
      </c>
      <c r="Q3711" s="5">
        <v>2.0</v>
      </c>
      <c r="R3711" s="15">
        <v>38584.0</v>
      </c>
      <c r="S3711" s="5">
        <v>0.0</v>
      </c>
      <c r="T3711" s="10"/>
      <c r="U3711" s="10"/>
      <c r="V3711" s="15">
        <v>27390.0</v>
      </c>
      <c r="W3711" s="5">
        <v>8411600.0</v>
      </c>
      <c r="X3711" s="10"/>
      <c r="Y3711" s="1" t="s">
        <v>1090</v>
      </c>
      <c r="Z3711" s="1" t="s">
        <v>5721</v>
      </c>
      <c r="AA3711" s="5">
        <v>2115.0</v>
      </c>
      <c r="AB3711" s="10"/>
      <c r="AC3711" s="1" t="s">
        <v>19681</v>
      </c>
      <c r="AD3711" s="5">
        <v>3.695E7</v>
      </c>
      <c r="AE3711" s="1" t="s">
        <v>1205</v>
      </c>
      <c r="AF3711" s="5">
        <v>4623.0</v>
      </c>
      <c r="AG3711" s="5">
        <v>33.0</v>
      </c>
      <c r="AH3711" s="5">
        <v>3.3141406E7</v>
      </c>
      <c r="AI3711" s="5">
        <v>33.0</v>
      </c>
      <c r="AJ3711" s="5">
        <v>9.9755104E7</v>
      </c>
      <c r="AK3711" s="5">
        <v>33.0</v>
      </c>
      <c r="AL3711" s="5">
        <v>3.3141406E7</v>
      </c>
      <c r="AM3711" s="1" t="s">
        <v>19682</v>
      </c>
      <c r="AN3711" s="10"/>
      <c r="AO3711" s="10"/>
      <c r="AP3711" s="1" t="s">
        <v>9547</v>
      </c>
    </row>
    <row r="3712">
      <c r="A3712" s="1" t="s">
        <v>4752</v>
      </c>
      <c r="B3712" s="14">
        <v>46261.0</v>
      </c>
      <c r="C3712" s="1" t="s">
        <v>19683</v>
      </c>
      <c r="D3712" s="5">
        <v>1.1889735000134E13</v>
      </c>
      <c r="E3712" s="1" t="s">
        <v>4752</v>
      </c>
      <c r="F3712" s="1" t="s">
        <v>1097</v>
      </c>
      <c r="G3712" s="1" t="s">
        <v>19684</v>
      </c>
      <c r="H3712" s="1" t="s">
        <v>19685</v>
      </c>
      <c r="I3712" s="5">
        <v>25.0</v>
      </c>
      <c r="J3712" s="1" t="s">
        <v>4759</v>
      </c>
      <c r="K3712" s="1" t="s">
        <v>19686</v>
      </c>
      <c r="L3712" s="1" t="s">
        <v>19687</v>
      </c>
      <c r="M3712" s="1" t="s">
        <v>19688</v>
      </c>
      <c r="N3712" s="5">
        <v>1.1889735000134E13</v>
      </c>
      <c r="O3712" s="1" t="s">
        <v>1072</v>
      </c>
      <c r="P3712" s="1" t="s">
        <v>19683</v>
      </c>
      <c r="Q3712" s="5">
        <v>2.0</v>
      </c>
      <c r="R3712" s="15">
        <v>40280.0</v>
      </c>
      <c r="S3712" s="5">
        <v>0.0</v>
      </c>
      <c r="T3712" s="10"/>
      <c r="U3712" s="10"/>
      <c r="V3712" s="15">
        <v>40280.0</v>
      </c>
      <c r="W3712" s="5">
        <v>4631100.0</v>
      </c>
      <c r="X3712" s="1" t="s">
        <v>19689</v>
      </c>
      <c r="Y3712" s="1" t="s">
        <v>1075</v>
      </c>
      <c r="Z3712" s="1" t="s">
        <v>19690</v>
      </c>
      <c r="AA3712" s="5">
        <v>22.0</v>
      </c>
      <c r="AB3712" s="1" t="s">
        <v>3170</v>
      </c>
      <c r="AC3712" s="1" t="s">
        <v>1078</v>
      </c>
      <c r="AD3712" s="5">
        <v>8.9196E7</v>
      </c>
      <c r="AE3712" s="1" t="s">
        <v>1386</v>
      </c>
      <c r="AF3712" s="5">
        <v>8301.0</v>
      </c>
      <c r="AG3712" s="5">
        <v>47.0</v>
      </c>
      <c r="AH3712" s="5">
        <v>8.48084E7</v>
      </c>
      <c r="AI3712" s="10"/>
      <c r="AJ3712" s="10"/>
      <c r="AK3712" s="5">
        <v>47.0</v>
      </c>
      <c r="AL3712" s="5">
        <v>3.5630458E7</v>
      </c>
      <c r="AM3712" s="1" t="s">
        <v>19691</v>
      </c>
      <c r="AN3712" s="10"/>
      <c r="AO3712" s="10"/>
      <c r="AP3712" s="1" t="s">
        <v>17783</v>
      </c>
    </row>
    <row r="3713">
      <c r="A3713" s="1" t="s">
        <v>4752</v>
      </c>
      <c r="B3713" s="14">
        <v>46262.0</v>
      </c>
      <c r="C3713" s="1" t="s">
        <v>19692</v>
      </c>
      <c r="D3713" s="5">
        <v>3.696780000144E12</v>
      </c>
      <c r="E3713" s="1" t="s">
        <v>4752</v>
      </c>
      <c r="F3713" s="1" t="s">
        <v>1097</v>
      </c>
      <c r="G3713" s="1" t="s">
        <v>5403</v>
      </c>
      <c r="H3713" s="1" t="s">
        <v>19693</v>
      </c>
      <c r="I3713" s="5">
        <v>58.0</v>
      </c>
      <c r="J3713" s="1" t="s">
        <v>4759</v>
      </c>
      <c r="K3713" s="1" t="s">
        <v>19694</v>
      </c>
      <c r="L3713" s="1" t="s">
        <v>19695</v>
      </c>
      <c r="M3713" s="1" t="s">
        <v>19696</v>
      </c>
      <c r="N3713" s="5">
        <v>3.696780000144E12</v>
      </c>
      <c r="O3713" s="1" t="s">
        <v>1072</v>
      </c>
      <c r="P3713" s="1" t="s">
        <v>19692</v>
      </c>
      <c r="Q3713" s="5">
        <v>2.0</v>
      </c>
      <c r="R3713" s="15">
        <v>38659.0</v>
      </c>
      <c r="S3713" s="5">
        <v>0.0</v>
      </c>
      <c r="T3713" s="10"/>
      <c r="U3713" s="10"/>
      <c r="V3713" s="15">
        <v>36588.0</v>
      </c>
      <c r="W3713" s="5">
        <v>8219999.0</v>
      </c>
      <c r="X3713" s="1" t="s">
        <v>19697</v>
      </c>
      <c r="Y3713" s="1" t="s">
        <v>1090</v>
      </c>
      <c r="Z3713" s="1" t="s">
        <v>19698</v>
      </c>
      <c r="AA3713" s="5">
        <v>2307.0</v>
      </c>
      <c r="AB3713" s="1" t="s">
        <v>19699</v>
      </c>
      <c r="AC3713" s="1" t="s">
        <v>1078</v>
      </c>
      <c r="AD3713" s="5">
        <v>7.858E7</v>
      </c>
      <c r="AE3713" s="1" t="s">
        <v>1122</v>
      </c>
      <c r="AF3713" s="5">
        <v>8987.0</v>
      </c>
      <c r="AG3713" s="5">
        <v>66.0</v>
      </c>
      <c r="AH3713" s="5">
        <v>3.5212592E7</v>
      </c>
      <c r="AI3713" s="5">
        <v>66.0</v>
      </c>
      <c r="AJ3713" s="5">
        <v>3.5212753E7</v>
      </c>
      <c r="AK3713" s="5">
        <v>65.0</v>
      </c>
      <c r="AL3713" s="5">
        <v>5212753.0</v>
      </c>
      <c r="AM3713" s="1" t="s">
        <v>19700</v>
      </c>
      <c r="AN3713" s="10"/>
      <c r="AO3713" s="10"/>
      <c r="AP3713" s="1" t="s">
        <v>10851</v>
      </c>
    </row>
    <row r="3714">
      <c r="A3714" s="1" t="s">
        <v>4752</v>
      </c>
      <c r="B3714" s="16">
        <v>46309.0</v>
      </c>
      <c r="C3714" s="1" t="s">
        <v>19701</v>
      </c>
      <c r="D3714" s="5">
        <v>5.371858800018E13</v>
      </c>
      <c r="E3714" s="1" t="s">
        <v>4752</v>
      </c>
      <c r="F3714" s="1" t="s">
        <v>1097</v>
      </c>
      <c r="G3714" s="1" t="s">
        <v>4761</v>
      </c>
      <c r="H3714" s="1" t="s">
        <v>19702</v>
      </c>
      <c r="I3714" s="5">
        <v>101.0</v>
      </c>
      <c r="J3714" s="1" t="s">
        <v>4759</v>
      </c>
      <c r="K3714" s="1" t="s">
        <v>19703</v>
      </c>
      <c r="L3714" s="1" t="s">
        <v>19704</v>
      </c>
      <c r="M3714" s="1" t="s">
        <v>19705</v>
      </c>
      <c r="N3714" s="5">
        <v>5.371858800018E13</v>
      </c>
      <c r="O3714" s="1" t="s">
        <v>1072</v>
      </c>
      <c r="P3714" s="1" t="s">
        <v>19706</v>
      </c>
      <c r="Q3714" s="5">
        <v>2.0</v>
      </c>
      <c r="R3714" s="15">
        <v>45321.0</v>
      </c>
      <c r="S3714" s="5">
        <v>0.0</v>
      </c>
      <c r="T3714" s="10"/>
      <c r="U3714" s="10"/>
      <c r="V3714" s="15">
        <v>45321.0</v>
      </c>
      <c r="W3714" s="5">
        <v>7490103.0</v>
      </c>
      <c r="X3714" s="1" t="s">
        <v>13883</v>
      </c>
      <c r="Y3714" s="1" t="s">
        <v>1090</v>
      </c>
      <c r="Z3714" s="1" t="s">
        <v>19707</v>
      </c>
      <c r="AA3714" s="5">
        <v>276.0</v>
      </c>
      <c r="AB3714" s="1" t="s">
        <v>19708</v>
      </c>
      <c r="AC3714" s="1" t="s">
        <v>1078</v>
      </c>
      <c r="AD3714" s="5">
        <v>8.792E7</v>
      </c>
      <c r="AE3714" s="1" t="s">
        <v>1231</v>
      </c>
      <c r="AF3714" s="5">
        <v>7843.0</v>
      </c>
      <c r="AG3714" s="5">
        <v>44.0</v>
      </c>
      <c r="AH3714" s="5">
        <v>9.1811541E7</v>
      </c>
      <c r="AI3714" s="5">
        <v>44.0</v>
      </c>
      <c r="AJ3714" s="5">
        <v>9.8975047E7</v>
      </c>
      <c r="AK3714" s="10"/>
      <c r="AL3714" s="10"/>
      <c r="AM3714" s="1" t="s">
        <v>19709</v>
      </c>
      <c r="AN3714" s="10"/>
      <c r="AO3714" s="10"/>
      <c r="AP3714" s="1" t="s">
        <v>19710</v>
      </c>
    </row>
    <row r="3715">
      <c r="A3715" s="1" t="s">
        <v>4752</v>
      </c>
      <c r="B3715" s="16">
        <v>46313.0</v>
      </c>
      <c r="C3715" s="1" t="s">
        <v>8019</v>
      </c>
      <c r="D3715" s="5">
        <v>1.225537900016E13</v>
      </c>
      <c r="E3715" s="1" t="s">
        <v>4752</v>
      </c>
      <c r="F3715" s="1" t="s">
        <v>1097</v>
      </c>
      <c r="G3715" s="1" t="s">
        <v>4771</v>
      </c>
      <c r="H3715" s="1" t="s">
        <v>19711</v>
      </c>
      <c r="I3715" s="17">
        <v>45528.0</v>
      </c>
      <c r="J3715" s="1" t="s">
        <v>4759</v>
      </c>
      <c r="K3715" s="1" t="s">
        <v>8020</v>
      </c>
      <c r="L3715" s="1" t="s">
        <v>8021</v>
      </c>
      <c r="M3715" s="1" t="s">
        <v>8022</v>
      </c>
      <c r="N3715" s="5">
        <v>1.225537900016E13</v>
      </c>
      <c r="O3715" s="1" t="s">
        <v>1072</v>
      </c>
      <c r="P3715" s="1" t="s">
        <v>8023</v>
      </c>
      <c r="Q3715" s="5">
        <v>2.0</v>
      </c>
      <c r="R3715" s="15">
        <v>40379.0</v>
      </c>
      <c r="S3715" s="5">
        <v>0.0</v>
      </c>
      <c r="T3715" s="10"/>
      <c r="U3715" s="10"/>
      <c r="V3715" s="15">
        <v>40379.0</v>
      </c>
      <c r="W3715" s="5">
        <v>8122200.0</v>
      </c>
      <c r="X3715" s="1" t="s">
        <v>8024</v>
      </c>
      <c r="Y3715" s="1" t="s">
        <v>1075</v>
      </c>
      <c r="Z3715" s="1" t="s">
        <v>8025</v>
      </c>
      <c r="AA3715" s="5">
        <v>39.0</v>
      </c>
      <c r="AB3715" s="10"/>
      <c r="AC3715" s="1" t="s">
        <v>8026</v>
      </c>
      <c r="AD3715" s="5">
        <v>5.702587E7</v>
      </c>
      <c r="AE3715" s="1" t="s">
        <v>2544</v>
      </c>
      <c r="AF3715" s="5">
        <v>2785.0</v>
      </c>
      <c r="AG3715" s="5">
        <v>82.0</v>
      </c>
      <c r="AH3715" s="5">
        <v>3.0326037E7</v>
      </c>
      <c r="AI3715" s="10"/>
      <c r="AJ3715" s="10"/>
      <c r="AK3715" s="10"/>
      <c r="AL3715" s="10"/>
      <c r="AM3715" s="1" t="s">
        <v>8027</v>
      </c>
      <c r="AN3715" s="10"/>
      <c r="AO3715" s="10"/>
      <c r="AP3715" s="1" t="s">
        <v>8028</v>
      </c>
    </row>
    <row r="3716">
      <c r="A3716" s="1" t="s">
        <v>4752</v>
      </c>
      <c r="B3716" s="14">
        <v>46334.0</v>
      </c>
      <c r="C3716" s="1" t="s">
        <v>19712</v>
      </c>
      <c r="D3716" s="5">
        <v>4.2521092000286E13</v>
      </c>
      <c r="E3716" s="1" t="s">
        <v>4752</v>
      </c>
      <c r="F3716" s="1" t="s">
        <v>1097</v>
      </c>
      <c r="G3716" s="1" t="s">
        <v>5403</v>
      </c>
      <c r="H3716" s="1" t="s">
        <v>19713</v>
      </c>
      <c r="I3716" s="5">
        <v>58.0</v>
      </c>
      <c r="J3716" s="1" t="s">
        <v>4759</v>
      </c>
      <c r="K3716" s="1" t="s">
        <v>19712</v>
      </c>
      <c r="L3716" s="1" t="s">
        <v>19714</v>
      </c>
      <c r="M3716" s="1" t="s">
        <v>19715</v>
      </c>
      <c r="N3716" s="5">
        <v>4.2521092000286E13</v>
      </c>
      <c r="O3716" s="1" t="s">
        <v>1103</v>
      </c>
      <c r="P3716" s="10"/>
      <c r="Q3716" s="5">
        <v>2.0</v>
      </c>
      <c r="R3716" s="15">
        <v>45462.0</v>
      </c>
      <c r="S3716" s="5">
        <v>0.0</v>
      </c>
      <c r="T3716" s="10"/>
      <c r="U3716" s="10"/>
      <c r="V3716" s="15">
        <v>45462.0</v>
      </c>
      <c r="W3716" s="5">
        <v>113000.0</v>
      </c>
      <c r="X3716" s="1" t="s">
        <v>19716</v>
      </c>
      <c r="Y3716" s="1" t="s">
        <v>19717</v>
      </c>
      <c r="Z3716" s="1" t="s">
        <v>19718</v>
      </c>
      <c r="AA3716" s="1" t="s">
        <v>1120</v>
      </c>
      <c r="AB3716" s="1" t="s">
        <v>19719</v>
      </c>
      <c r="AC3716" s="1" t="s">
        <v>1121</v>
      </c>
      <c r="AD3716" s="5">
        <v>1.444E7</v>
      </c>
      <c r="AE3716" s="1" t="s">
        <v>1079</v>
      </c>
      <c r="AF3716" s="5">
        <v>7091.0</v>
      </c>
      <c r="AG3716" s="5">
        <v>16.0</v>
      </c>
      <c r="AH3716" s="5">
        <v>8.1081188E7</v>
      </c>
      <c r="AI3716" s="5">
        <v>16.0</v>
      </c>
      <c r="AJ3716" s="5">
        <v>8.1318484E7</v>
      </c>
      <c r="AK3716" s="10"/>
      <c r="AL3716" s="10"/>
      <c r="AM3716" s="1" t="s">
        <v>19720</v>
      </c>
      <c r="AN3716" s="10"/>
      <c r="AO3716" s="10"/>
      <c r="AP3716" s="1" t="s">
        <v>19721</v>
      </c>
    </row>
    <row r="3717">
      <c r="A3717" s="1" t="s">
        <v>4752</v>
      </c>
      <c r="B3717" s="14">
        <v>46298.0</v>
      </c>
      <c r="C3717" s="1" t="s">
        <v>19722</v>
      </c>
      <c r="D3717" s="5">
        <v>4.9360858000156E13</v>
      </c>
      <c r="E3717" s="1" t="s">
        <v>4752</v>
      </c>
      <c r="F3717" s="1" t="s">
        <v>1318</v>
      </c>
      <c r="G3717" s="1" t="s">
        <v>5516</v>
      </c>
      <c r="H3717" s="1" t="s">
        <v>19723</v>
      </c>
      <c r="I3717" s="5">
        <v>96.0</v>
      </c>
      <c r="J3717" s="1" t="s">
        <v>4759</v>
      </c>
      <c r="K3717" s="1" t="s">
        <v>19724</v>
      </c>
      <c r="L3717" s="1" t="s">
        <v>19725</v>
      </c>
      <c r="M3717" s="1" t="s">
        <v>19726</v>
      </c>
      <c r="N3717" s="5">
        <v>4.9360858000156E13</v>
      </c>
      <c r="O3717" s="1" t="s">
        <v>1072</v>
      </c>
      <c r="P3717" s="1" t="s">
        <v>19727</v>
      </c>
      <c r="Q3717" s="5">
        <v>2.0</v>
      </c>
      <c r="R3717" s="15">
        <v>44953.0</v>
      </c>
      <c r="S3717" s="5">
        <v>0.0</v>
      </c>
      <c r="T3717" s="10"/>
      <c r="U3717" s="5">
        <v>105.0</v>
      </c>
      <c r="V3717" s="15">
        <v>44953.0</v>
      </c>
      <c r="W3717" s="5">
        <v>4619200.0</v>
      </c>
      <c r="X3717" s="1" t="s">
        <v>19728</v>
      </c>
      <c r="Y3717" s="1" t="s">
        <v>5584</v>
      </c>
      <c r="Z3717" s="1" t="s">
        <v>19729</v>
      </c>
      <c r="AA3717" s="5">
        <v>10.0</v>
      </c>
      <c r="AB3717" s="1" t="s">
        <v>19730</v>
      </c>
      <c r="AC3717" s="1" t="s">
        <v>19731</v>
      </c>
      <c r="AD3717" s="5">
        <v>7.684E7</v>
      </c>
      <c r="AE3717" s="1" t="s">
        <v>1313</v>
      </c>
      <c r="AF3717" s="5">
        <v>3.0</v>
      </c>
      <c r="AG3717" s="5">
        <v>69.0</v>
      </c>
      <c r="AH3717" s="5">
        <v>9.9692272E7</v>
      </c>
      <c r="AI3717" s="10"/>
      <c r="AJ3717" s="10"/>
      <c r="AK3717" s="10"/>
      <c r="AL3717" s="10"/>
      <c r="AM3717" s="1" t="s">
        <v>19732</v>
      </c>
      <c r="AN3717" s="10"/>
      <c r="AO3717" s="10"/>
      <c r="AP3717" s="1" t="s">
        <v>5898</v>
      </c>
    </row>
    <row r="3718">
      <c r="A3718" s="1" t="s">
        <v>4752</v>
      </c>
      <c r="B3718" s="14">
        <v>46270.0</v>
      </c>
      <c r="C3718" s="1" t="s">
        <v>19733</v>
      </c>
      <c r="D3718" s="5">
        <v>3.164757400018E13</v>
      </c>
      <c r="E3718" s="1" t="s">
        <v>4752</v>
      </c>
      <c r="F3718" s="1" t="s">
        <v>1097</v>
      </c>
      <c r="G3718" s="1" t="s">
        <v>4761</v>
      </c>
      <c r="H3718" s="1" t="s">
        <v>19734</v>
      </c>
      <c r="I3718" s="5">
        <v>101.0</v>
      </c>
      <c r="J3718" s="1" t="s">
        <v>4759</v>
      </c>
      <c r="K3718" s="1" t="s">
        <v>19735</v>
      </c>
      <c r="L3718" s="1" t="s">
        <v>19736</v>
      </c>
      <c r="M3718" s="1" t="s">
        <v>19737</v>
      </c>
      <c r="N3718" s="5">
        <v>3.164757400018E13</v>
      </c>
      <c r="O3718" s="1" t="s">
        <v>1072</v>
      </c>
      <c r="P3718" s="1" t="s">
        <v>19738</v>
      </c>
      <c r="Q3718" s="5">
        <v>2.0</v>
      </c>
      <c r="R3718" s="15">
        <v>43374.0</v>
      </c>
      <c r="S3718" s="5">
        <v>0.0</v>
      </c>
      <c r="T3718" s="10"/>
      <c r="U3718" s="10"/>
      <c r="V3718" s="15">
        <v>43374.0</v>
      </c>
      <c r="W3718" s="5">
        <v>151201.0</v>
      </c>
      <c r="X3718" s="1" t="s">
        <v>19739</v>
      </c>
      <c r="Y3718" s="1" t="s">
        <v>1090</v>
      </c>
      <c r="Z3718" s="1" t="s">
        <v>1925</v>
      </c>
      <c r="AA3718" s="1" t="s">
        <v>1120</v>
      </c>
      <c r="AB3718" s="1" t="s">
        <v>19740</v>
      </c>
      <c r="AC3718" s="1" t="s">
        <v>8264</v>
      </c>
      <c r="AD3718" s="5">
        <v>6.862513E7</v>
      </c>
      <c r="AE3718" s="1" t="s">
        <v>2304</v>
      </c>
      <c r="AF3718" s="5">
        <v>509.0</v>
      </c>
      <c r="AG3718" s="5">
        <v>17.0</v>
      </c>
      <c r="AH3718" s="5">
        <v>3.0116162E7</v>
      </c>
      <c r="AI3718" s="10"/>
      <c r="AJ3718" s="10"/>
      <c r="AK3718" s="10"/>
      <c r="AL3718" s="10"/>
      <c r="AM3718" s="1" t="s">
        <v>19741</v>
      </c>
      <c r="AN3718" s="10"/>
      <c r="AO3718" s="10"/>
      <c r="AP3718" s="1" t="s">
        <v>2305</v>
      </c>
    </row>
    <row r="3719">
      <c r="A3719" s="1" t="s">
        <v>4752</v>
      </c>
      <c r="B3719" s="14">
        <v>46297.0</v>
      </c>
      <c r="C3719" s="1" t="s">
        <v>19742</v>
      </c>
      <c r="D3719" s="5">
        <v>7.517692000199E12</v>
      </c>
      <c r="E3719" s="1" t="s">
        <v>4752</v>
      </c>
      <c r="F3719" s="1" t="s">
        <v>1097</v>
      </c>
      <c r="G3719" s="1" t="s">
        <v>4761</v>
      </c>
      <c r="H3719" s="1" t="s">
        <v>19743</v>
      </c>
      <c r="I3719" s="5">
        <v>101.0</v>
      </c>
      <c r="J3719" s="1" t="s">
        <v>4759</v>
      </c>
      <c r="K3719" s="1" t="s">
        <v>19744</v>
      </c>
      <c r="L3719" s="1" t="s">
        <v>19745</v>
      </c>
      <c r="M3719" s="1" t="s">
        <v>19746</v>
      </c>
      <c r="N3719" s="5">
        <v>7.517692000199E12</v>
      </c>
      <c r="O3719" s="1" t="s">
        <v>1072</v>
      </c>
      <c r="P3719" s="10"/>
      <c r="Q3719" s="5">
        <v>2.0</v>
      </c>
      <c r="R3719" s="15">
        <v>38565.0</v>
      </c>
      <c r="S3719" s="5">
        <v>0.0</v>
      </c>
      <c r="T3719" s="10"/>
      <c r="U3719" s="10"/>
      <c r="V3719" s="15">
        <v>38565.0</v>
      </c>
      <c r="W3719" s="5">
        <v>6810201.0</v>
      </c>
      <c r="X3719" s="1" t="s">
        <v>19747</v>
      </c>
      <c r="Y3719" s="1" t="s">
        <v>1075</v>
      </c>
      <c r="Z3719" s="1" t="s">
        <v>12145</v>
      </c>
      <c r="AA3719" s="5">
        <v>598.0</v>
      </c>
      <c r="AB3719" s="1" t="s">
        <v>6671</v>
      </c>
      <c r="AC3719" s="1" t="s">
        <v>1078</v>
      </c>
      <c r="AD3719" s="5">
        <v>9.5170436E7</v>
      </c>
      <c r="AE3719" s="1" t="s">
        <v>1277</v>
      </c>
      <c r="AF3719" s="5">
        <v>8655.0</v>
      </c>
      <c r="AG3719" s="5">
        <v>54.0</v>
      </c>
      <c r="AH3719" s="5">
        <v>3.0286868E7</v>
      </c>
      <c r="AI3719" s="10"/>
      <c r="AJ3719" s="10"/>
      <c r="AK3719" s="5">
        <v>54.0</v>
      </c>
      <c r="AL3719" s="5">
        <v>2612555.0</v>
      </c>
      <c r="AM3719" s="1" t="s">
        <v>19748</v>
      </c>
      <c r="AN3719" s="10"/>
      <c r="AO3719" s="10"/>
      <c r="AP3719" s="1" t="s">
        <v>19749</v>
      </c>
    </row>
    <row r="3720">
      <c r="A3720" s="1" t="s">
        <v>4752</v>
      </c>
      <c r="B3720" s="14">
        <v>46327.0</v>
      </c>
      <c r="C3720" s="1" t="s">
        <v>19750</v>
      </c>
      <c r="D3720" s="5">
        <v>4.4867849000132E13</v>
      </c>
      <c r="E3720" s="1" t="s">
        <v>4752</v>
      </c>
      <c r="F3720" s="1" t="s">
        <v>1097</v>
      </c>
      <c r="G3720" s="1" t="s">
        <v>4761</v>
      </c>
      <c r="H3720" s="1" t="s">
        <v>19751</v>
      </c>
      <c r="I3720" s="5">
        <v>101.0</v>
      </c>
      <c r="J3720" s="1" t="s">
        <v>4759</v>
      </c>
      <c r="K3720" s="1" t="s">
        <v>19752</v>
      </c>
      <c r="L3720" s="1" t="s">
        <v>19753</v>
      </c>
      <c r="M3720" s="1" t="s">
        <v>19754</v>
      </c>
      <c r="N3720" s="5">
        <v>4.4867849000132E13</v>
      </c>
      <c r="O3720" s="1" t="s">
        <v>1072</v>
      </c>
      <c r="P3720" s="1" t="s">
        <v>19750</v>
      </c>
      <c r="Q3720" s="5">
        <v>2.0</v>
      </c>
      <c r="R3720" s="15">
        <v>44575.0</v>
      </c>
      <c r="S3720" s="5">
        <v>0.0</v>
      </c>
      <c r="T3720" s="10"/>
      <c r="U3720" s="10"/>
      <c r="V3720" s="15">
        <v>44575.0</v>
      </c>
      <c r="W3720" s="5">
        <v>161099.0</v>
      </c>
      <c r="X3720" s="1" t="s">
        <v>19755</v>
      </c>
      <c r="Y3720" s="1" t="s">
        <v>1075</v>
      </c>
      <c r="Z3720" s="1" t="s">
        <v>2595</v>
      </c>
      <c r="AA3720" s="5">
        <v>202.0</v>
      </c>
      <c r="AB3720" s="1" t="s">
        <v>19756</v>
      </c>
      <c r="AC3720" s="1" t="s">
        <v>1078</v>
      </c>
      <c r="AD3720" s="5">
        <v>7.8300078E7</v>
      </c>
      <c r="AE3720" s="1" t="s">
        <v>1122</v>
      </c>
      <c r="AF3720" s="5">
        <v>9185.0</v>
      </c>
      <c r="AG3720" s="5">
        <v>65.0</v>
      </c>
      <c r="AH3720" s="5">
        <v>9.9747252E7</v>
      </c>
      <c r="AI3720" s="10"/>
      <c r="AJ3720" s="10"/>
      <c r="AK3720" s="10"/>
      <c r="AL3720" s="10"/>
      <c r="AM3720" s="1" t="s">
        <v>19757</v>
      </c>
      <c r="AN3720" s="10"/>
      <c r="AO3720" s="10"/>
      <c r="AP3720" s="1" t="s">
        <v>2838</v>
      </c>
    </row>
    <row r="3721">
      <c r="A3721" s="1" t="s">
        <v>4752</v>
      </c>
      <c r="B3721" s="14">
        <v>45634.0</v>
      </c>
      <c r="C3721" s="1" t="s">
        <v>1834</v>
      </c>
      <c r="D3721" s="5">
        <v>2.8977952000189E13</v>
      </c>
      <c r="E3721" s="1" t="s">
        <v>4752</v>
      </c>
      <c r="F3721" s="1" t="s">
        <v>5205</v>
      </c>
      <c r="G3721" s="1" t="s">
        <v>5206</v>
      </c>
      <c r="H3721" s="1" t="s">
        <v>1836</v>
      </c>
      <c r="I3721" s="5">
        <v>15.0</v>
      </c>
      <c r="J3721" s="1" t="s">
        <v>4755</v>
      </c>
      <c r="K3721" s="1" t="s">
        <v>1837</v>
      </c>
      <c r="L3721" s="1" t="s">
        <v>1838</v>
      </c>
      <c r="M3721" s="1" t="s">
        <v>1839</v>
      </c>
      <c r="N3721" s="5">
        <v>2.8977952000189E13</v>
      </c>
      <c r="O3721" s="1" t="s">
        <v>1072</v>
      </c>
      <c r="P3721" s="1" t="s">
        <v>1840</v>
      </c>
      <c r="Q3721" s="5">
        <v>2.0</v>
      </c>
      <c r="R3721" s="15">
        <v>41206.0</v>
      </c>
      <c r="S3721" s="5">
        <v>0.0</v>
      </c>
      <c r="T3721" s="10"/>
      <c r="U3721" s="10"/>
      <c r="V3721" s="15">
        <v>41206.0</v>
      </c>
      <c r="W3721" s="5">
        <v>7490104.0</v>
      </c>
      <c r="X3721" s="1" t="s">
        <v>1841</v>
      </c>
      <c r="Y3721" s="1" t="s">
        <v>1075</v>
      </c>
      <c r="Z3721" s="1" t="s">
        <v>1842</v>
      </c>
      <c r="AA3721" s="5">
        <v>118.0</v>
      </c>
      <c r="AB3721" s="10"/>
      <c r="AC3721" s="1" t="s">
        <v>1843</v>
      </c>
      <c r="AD3721" s="5">
        <v>1.224383E7</v>
      </c>
      <c r="AE3721" s="1" t="s">
        <v>1079</v>
      </c>
      <c r="AF3721" s="5">
        <v>7099.0</v>
      </c>
      <c r="AG3721" s="5">
        <v>12.0</v>
      </c>
      <c r="AH3721" s="5">
        <v>3.2048277E7</v>
      </c>
      <c r="AI3721" s="10"/>
      <c r="AJ3721" s="10"/>
      <c r="AK3721" s="10"/>
      <c r="AL3721" s="10"/>
      <c r="AM3721" s="1" t="s">
        <v>1844</v>
      </c>
      <c r="AN3721" s="10"/>
      <c r="AO3721" s="10"/>
      <c r="AP3721" s="1" t="s">
        <v>1845</v>
      </c>
    </row>
    <row r="3722">
      <c r="A3722" s="1" t="s">
        <v>4752</v>
      </c>
      <c r="B3722" s="14">
        <v>45634.0</v>
      </c>
      <c r="C3722" s="1" t="s">
        <v>1834</v>
      </c>
      <c r="D3722" s="5">
        <v>2.8977952000189E13</v>
      </c>
      <c r="E3722" s="1" t="s">
        <v>4752</v>
      </c>
      <c r="F3722" s="1" t="s">
        <v>5205</v>
      </c>
      <c r="G3722" s="1" t="s">
        <v>8982</v>
      </c>
      <c r="H3722" s="1" t="s">
        <v>3109</v>
      </c>
      <c r="I3722" s="5">
        <v>24.0</v>
      </c>
      <c r="J3722" s="1" t="s">
        <v>4755</v>
      </c>
      <c r="K3722" s="1" t="s">
        <v>1837</v>
      </c>
      <c r="L3722" s="1" t="s">
        <v>1838</v>
      </c>
      <c r="M3722" s="1" t="s">
        <v>1839</v>
      </c>
      <c r="N3722" s="5">
        <v>2.8977952000189E13</v>
      </c>
      <c r="O3722" s="1" t="s">
        <v>1072</v>
      </c>
      <c r="P3722" s="1" t="s">
        <v>1840</v>
      </c>
      <c r="Q3722" s="5">
        <v>2.0</v>
      </c>
      <c r="R3722" s="15">
        <v>41206.0</v>
      </c>
      <c r="S3722" s="5">
        <v>0.0</v>
      </c>
      <c r="T3722" s="10"/>
      <c r="U3722" s="10"/>
      <c r="V3722" s="15">
        <v>41206.0</v>
      </c>
      <c r="W3722" s="5">
        <v>7490104.0</v>
      </c>
      <c r="X3722" s="1" t="s">
        <v>1841</v>
      </c>
      <c r="Y3722" s="1" t="s">
        <v>1075</v>
      </c>
      <c r="Z3722" s="1" t="s">
        <v>1842</v>
      </c>
      <c r="AA3722" s="5">
        <v>118.0</v>
      </c>
      <c r="AB3722" s="10"/>
      <c r="AC3722" s="1" t="s">
        <v>1843</v>
      </c>
      <c r="AD3722" s="5">
        <v>1.224383E7</v>
      </c>
      <c r="AE3722" s="1" t="s">
        <v>1079</v>
      </c>
      <c r="AF3722" s="5">
        <v>7099.0</v>
      </c>
      <c r="AG3722" s="5">
        <v>12.0</v>
      </c>
      <c r="AH3722" s="5">
        <v>3.2048277E7</v>
      </c>
      <c r="AI3722" s="10"/>
      <c r="AJ3722" s="10"/>
      <c r="AK3722" s="10"/>
      <c r="AL3722" s="10"/>
      <c r="AM3722" s="1" t="s">
        <v>1844</v>
      </c>
      <c r="AN3722" s="10"/>
      <c r="AO3722" s="10"/>
      <c r="AP3722" s="1" t="s">
        <v>1845</v>
      </c>
    </row>
    <row r="3723">
      <c r="A3723" s="1" t="s">
        <v>4752</v>
      </c>
      <c r="B3723" s="14">
        <v>45913.0</v>
      </c>
      <c r="C3723" s="1" t="s">
        <v>17567</v>
      </c>
      <c r="D3723" s="5">
        <v>4.5391981000183E13</v>
      </c>
      <c r="E3723" s="1" t="s">
        <v>4752</v>
      </c>
      <c r="F3723" s="1" t="s">
        <v>5211</v>
      </c>
      <c r="G3723" s="1" t="s">
        <v>5210</v>
      </c>
      <c r="H3723" s="5">
        <v>8002022.0</v>
      </c>
      <c r="I3723" s="5">
        <v>5.0</v>
      </c>
      <c r="J3723" s="1" t="s">
        <v>4755</v>
      </c>
      <c r="K3723" s="1" t="s">
        <v>17569</v>
      </c>
      <c r="L3723" s="1" t="s">
        <v>17570</v>
      </c>
      <c r="M3723" s="1" t="s">
        <v>17571</v>
      </c>
      <c r="N3723" s="5">
        <v>4.5391981000183E13</v>
      </c>
      <c r="O3723" s="1" t="s">
        <v>1072</v>
      </c>
      <c r="P3723" s="1" t="s">
        <v>17572</v>
      </c>
      <c r="Q3723" s="5">
        <v>2.0</v>
      </c>
      <c r="R3723" s="15">
        <v>44614.0</v>
      </c>
      <c r="S3723" s="5">
        <v>0.0</v>
      </c>
      <c r="T3723" s="10"/>
      <c r="U3723" s="10"/>
      <c r="V3723" s="15">
        <v>44614.0</v>
      </c>
      <c r="W3723" s="5">
        <v>161001.0</v>
      </c>
      <c r="X3723" s="1" t="s">
        <v>17573</v>
      </c>
      <c r="Y3723" s="1" t="s">
        <v>1090</v>
      </c>
      <c r="Z3723" s="1" t="s">
        <v>17574</v>
      </c>
      <c r="AA3723" s="5">
        <v>290.0</v>
      </c>
      <c r="AB3723" s="1" t="s">
        <v>17480</v>
      </c>
      <c r="AC3723" s="1" t="s">
        <v>17575</v>
      </c>
      <c r="AD3723" s="5">
        <v>3.8175E7</v>
      </c>
      <c r="AE3723" s="1" t="s">
        <v>1205</v>
      </c>
      <c r="AF3723" s="5">
        <v>5153.0</v>
      </c>
      <c r="AG3723" s="5">
        <v>34.0</v>
      </c>
      <c r="AH3723" s="5">
        <v>9.813193E7</v>
      </c>
      <c r="AI3723" s="5">
        <v>34.0</v>
      </c>
      <c r="AJ3723" s="5">
        <v>3.3541848E7</v>
      </c>
      <c r="AK3723" s="5">
        <v>34.0</v>
      </c>
      <c r="AL3723" s="5">
        <v>3.3541848E7</v>
      </c>
      <c r="AM3723" s="1" t="s">
        <v>17576</v>
      </c>
      <c r="AN3723" s="10"/>
      <c r="AO3723" s="10"/>
      <c r="AP3723" s="1" t="s">
        <v>1531</v>
      </c>
    </row>
    <row r="3724">
      <c r="A3724" s="1" t="s">
        <v>4752</v>
      </c>
      <c r="B3724" s="14">
        <v>46332.0</v>
      </c>
      <c r="C3724" s="1" t="s">
        <v>19758</v>
      </c>
      <c r="D3724" s="5">
        <v>5.0318983000187E13</v>
      </c>
      <c r="E3724" s="1" t="s">
        <v>4752</v>
      </c>
      <c r="F3724" s="1" t="s">
        <v>19759</v>
      </c>
      <c r="G3724" s="1" t="s">
        <v>19760</v>
      </c>
      <c r="H3724" s="1" t="s">
        <v>19761</v>
      </c>
      <c r="I3724" s="5">
        <v>60.0</v>
      </c>
      <c r="J3724" s="1" t="s">
        <v>4759</v>
      </c>
      <c r="K3724" s="1" t="s">
        <v>19762</v>
      </c>
      <c r="L3724" s="1" t="s">
        <v>19763</v>
      </c>
      <c r="M3724" s="1" t="s">
        <v>19764</v>
      </c>
      <c r="N3724" s="5">
        <v>5.0318983000187E13</v>
      </c>
      <c r="O3724" s="1" t="s">
        <v>1072</v>
      </c>
      <c r="P3724" s="10"/>
      <c r="Q3724" s="5">
        <v>2.0</v>
      </c>
      <c r="R3724" s="15">
        <v>45030.0</v>
      </c>
      <c r="S3724" s="5">
        <v>0.0</v>
      </c>
      <c r="T3724" s="10"/>
      <c r="U3724" s="10"/>
      <c r="V3724" s="15">
        <v>45030.0</v>
      </c>
      <c r="W3724" s="5">
        <v>7119703.0</v>
      </c>
      <c r="X3724" s="1" t="s">
        <v>19765</v>
      </c>
      <c r="Y3724" s="1" t="s">
        <v>1090</v>
      </c>
      <c r="Z3724" s="1" t="s">
        <v>19766</v>
      </c>
      <c r="AA3724" s="5">
        <v>4810.0</v>
      </c>
      <c r="AB3724" s="10"/>
      <c r="AC3724" s="1" t="s">
        <v>19767</v>
      </c>
      <c r="AD3724" s="5">
        <v>1.2237823E7</v>
      </c>
      <c r="AE3724" s="1" t="s">
        <v>1079</v>
      </c>
      <c r="AF3724" s="5">
        <v>7099.0</v>
      </c>
      <c r="AG3724" s="5">
        <v>12.0</v>
      </c>
      <c r="AH3724" s="5">
        <v>3.9025914E7</v>
      </c>
      <c r="AI3724" s="10"/>
      <c r="AJ3724" s="10"/>
      <c r="AK3724" s="10"/>
      <c r="AL3724" s="10"/>
      <c r="AM3724" s="1" t="s">
        <v>19768</v>
      </c>
      <c r="AN3724" s="10"/>
      <c r="AO3724" s="10"/>
      <c r="AP3724" s="1" t="s">
        <v>1845</v>
      </c>
    </row>
    <row r="3725">
      <c r="A3725" s="1" t="s">
        <v>4752</v>
      </c>
      <c r="B3725" s="14">
        <v>46171.0</v>
      </c>
      <c r="C3725" s="1" t="s">
        <v>6461</v>
      </c>
      <c r="D3725" s="5">
        <v>3.4356674000145E13</v>
      </c>
      <c r="E3725" s="1" t="s">
        <v>4752</v>
      </c>
      <c r="F3725" s="1" t="s">
        <v>1097</v>
      </c>
      <c r="G3725" s="1" t="s">
        <v>4771</v>
      </c>
      <c r="H3725" s="1" t="s">
        <v>19769</v>
      </c>
      <c r="I3725" s="17">
        <v>45528.0</v>
      </c>
      <c r="J3725" s="1" t="s">
        <v>4759</v>
      </c>
      <c r="K3725" s="1" t="s">
        <v>6463</v>
      </c>
      <c r="L3725" s="1" t="s">
        <v>6464</v>
      </c>
      <c r="M3725" s="1" t="s">
        <v>6465</v>
      </c>
      <c r="N3725" s="5">
        <v>3.4356674000145E13</v>
      </c>
      <c r="O3725" s="1" t="s">
        <v>1072</v>
      </c>
      <c r="P3725" s="1" t="s">
        <v>6466</v>
      </c>
      <c r="Q3725" s="5">
        <v>2.0</v>
      </c>
      <c r="R3725" s="15">
        <v>43675.0</v>
      </c>
      <c r="S3725" s="5">
        <v>0.0</v>
      </c>
      <c r="T3725" s="10"/>
      <c r="U3725" s="10"/>
      <c r="V3725" s="15">
        <v>43675.0</v>
      </c>
      <c r="W3725" s="5">
        <v>161099.0</v>
      </c>
      <c r="X3725" s="1" t="s">
        <v>6467</v>
      </c>
      <c r="Y3725" s="1" t="s">
        <v>1075</v>
      </c>
      <c r="Z3725" s="5">
        <v>6.0</v>
      </c>
      <c r="AA3725" s="1" t="s">
        <v>1410</v>
      </c>
      <c r="AB3725" s="1" t="s">
        <v>6468</v>
      </c>
      <c r="AC3725" s="1" t="s">
        <v>6469</v>
      </c>
      <c r="AD3725" s="5">
        <v>7.3813836E7</v>
      </c>
      <c r="AE3725" s="1" t="s">
        <v>1413</v>
      </c>
      <c r="AF3725" s="5">
        <v>9361.0</v>
      </c>
      <c r="AG3725" s="5">
        <v>61.0</v>
      </c>
      <c r="AH3725" s="5">
        <v>9.8455034E7</v>
      </c>
      <c r="AI3725" s="10"/>
      <c r="AJ3725" s="10"/>
      <c r="AK3725" s="10"/>
      <c r="AL3725" s="10"/>
      <c r="AM3725" s="10"/>
      <c r="AN3725" s="10"/>
      <c r="AO3725" s="10"/>
      <c r="AP3725" s="1" t="s">
        <v>1916</v>
      </c>
    </row>
    <row r="3726">
      <c r="A3726" s="1" t="s">
        <v>4752</v>
      </c>
      <c r="B3726" s="14">
        <v>45782.0</v>
      </c>
      <c r="C3726" s="1" t="s">
        <v>19770</v>
      </c>
      <c r="D3726" s="5">
        <v>1.810583000189E12</v>
      </c>
      <c r="E3726" s="1" t="s">
        <v>4752</v>
      </c>
      <c r="F3726" s="1" t="s">
        <v>1097</v>
      </c>
      <c r="G3726" s="1" t="s">
        <v>4761</v>
      </c>
      <c r="H3726" s="1" t="s">
        <v>19771</v>
      </c>
      <c r="I3726" s="5">
        <v>101.0</v>
      </c>
      <c r="J3726" s="1" t="s">
        <v>4759</v>
      </c>
      <c r="K3726" s="1" t="s">
        <v>19772</v>
      </c>
      <c r="L3726" s="1" t="s">
        <v>19773</v>
      </c>
      <c r="M3726" s="1" t="s">
        <v>19774</v>
      </c>
      <c r="N3726" s="5">
        <v>1.810583000189E12</v>
      </c>
      <c r="O3726" s="1" t="s">
        <v>1072</v>
      </c>
      <c r="P3726" s="1" t="s">
        <v>19775</v>
      </c>
      <c r="Q3726" s="5">
        <v>2.0</v>
      </c>
      <c r="R3726" s="15">
        <v>38659.0</v>
      </c>
      <c r="S3726" s="5">
        <v>0.0</v>
      </c>
      <c r="T3726" s="10"/>
      <c r="U3726" s="10"/>
      <c r="V3726" s="15">
        <v>35530.0</v>
      </c>
      <c r="W3726" s="5">
        <v>7490199.0</v>
      </c>
      <c r="X3726" s="1" t="s">
        <v>19776</v>
      </c>
      <c r="Y3726" s="1" t="s">
        <v>1090</v>
      </c>
      <c r="Z3726" s="1" t="s">
        <v>1544</v>
      </c>
      <c r="AA3726" s="5">
        <v>535.0</v>
      </c>
      <c r="AB3726" s="10"/>
      <c r="AC3726" s="1" t="s">
        <v>19777</v>
      </c>
      <c r="AD3726" s="5">
        <v>1.3140344E7</v>
      </c>
      <c r="AE3726" s="1" t="s">
        <v>1079</v>
      </c>
      <c r="AF3726" s="5">
        <v>6831.0</v>
      </c>
      <c r="AG3726" s="5">
        <v>19.0</v>
      </c>
      <c r="AH3726" s="5">
        <v>3.8445257E7</v>
      </c>
      <c r="AI3726" s="10"/>
      <c r="AJ3726" s="10"/>
      <c r="AK3726" s="10"/>
      <c r="AL3726" s="10"/>
      <c r="AM3726" s="1" t="s">
        <v>19778</v>
      </c>
      <c r="AN3726" s="10"/>
      <c r="AO3726" s="10"/>
      <c r="AP3726" s="1" t="s">
        <v>1246</v>
      </c>
    </row>
    <row r="3727">
      <c r="A3727" s="1" t="s">
        <v>4752</v>
      </c>
      <c r="B3727" s="14">
        <v>46033.0</v>
      </c>
      <c r="C3727" s="1" t="s">
        <v>19779</v>
      </c>
      <c r="D3727" s="5">
        <v>5.280494300017E13</v>
      </c>
      <c r="E3727" s="1" t="s">
        <v>4752</v>
      </c>
      <c r="F3727" s="1" t="s">
        <v>1097</v>
      </c>
      <c r="G3727" s="1" t="s">
        <v>4761</v>
      </c>
      <c r="H3727" s="1" t="s">
        <v>19780</v>
      </c>
      <c r="I3727" s="5">
        <v>101.0</v>
      </c>
      <c r="J3727" s="1" t="s">
        <v>4759</v>
      </c>
      <c r="K3727" s="1" t="s">
        <v>19781</v>
      </c>
      <c r="L3727" s="1" t="s">
        <v>19782</v>
      </c>
      <c r="M3727" s="1" t="s">
        <v>19783</v>
      </c>
      <c r="N3727" s="5">
        <v>5.280494300017E13</v>
      </c>
      <c r="O3727" s="1" t="s">
        <v>1072</v>
      </c>
      <c r="P3727" s="1" t="s">
        <v>19779</v>
      </c>
      <c r="Q3727" s="5">
        <v>2.0</v>
      </c>
      <c r="R3727" s="15">
        <v>45237.0</v>
      </c>
      <c r="S3727" s="5">
        <v>0.0</v>
      </c>
      <c r="T3727" s="10"/>
      <c r="U3727" s="5">
        <v>105.0</v>
      </c>
      <c r="V3727" s="15">
        <v>45237.0</v>
      </c>
      <c r="W3727" s="5">
        <v>161001.0</v>
      </c>
      <c r="X3727" s="1" t="s">
        <v>5041</v>
      </c>
      <c r="Y3727" s="1" t="s">
        <v>1075</v>
      </c>
      <c r="Z3727" s="1" t="s">
        <v>19784</v>
      </c>
      <c r="AA3727" s="5">
        <v>256.0</v>
      </c>
      <c r="AB3727" s="1" t="s">
        <v>8781</v>
      </c>
      <c r="AC3727" s="1" t="s">
        <v>19785</v>
      </c>
      <c r="AD3727" s="5">
        <v>7.900411E7</v>
      </c>
      <c r="AE3727" s="1" t="s">
        <v>1940</v>
      </c>
      <c r="AF3727" s="5">
        <v>9051.0</v>
      </c>
      <c r="AG3727" s="5">
        <v>67.0</v>
      </c>
      <c r="AH3727" s="5">
        <v>3.0418E7</v>
      </c>
      <c r="AI3727" s="5">
        <v>0.0</v>
      </c>
      <c r="AJ3727" s="5">
        <v>0.0</v>
      </c>
      <c r="AK3727" s="10"/>
      <c r="AL3727" s="10"/>
      <c r="AM3727" s="1" t="s">
        <v>19786</v>
      </c>
      <c r="AN3727" s="10"/>
      <c r="AO3727" s="10"/>
      <c r="AP3727" s="1" t="s">
        <v>2087</v>
      </c>
    </row>
    <row r="3728">
      <c r="A3728" s="1" t="s">
        <v>4752</v>
      </c>
      <c r="B3728" s="14">
        <v>46099.0</v>
      </c>
      <c r="C3728" s="1" t="s">
        <v>15115</v>
      </c>
      <c r="D3728" s="5">
        <v>2.501276000014E13</v>
      </c>
      <c r="E3728" s="1" t="s">
        <v>4752</v>
      </c>
      <c r="F3728" s="1" t="s">
        <v>1097</v>
      </c>
      <c r="G3728" s="1" t="s">
        <v>4898</v>
      </c>
      <c r="H3728" s="1" t="s">
        <v>19787</v>
      </c>
      <c r="I3728" s="5">
        <v>78.0</v>
      </c>
      <c r="J3728" s="1" t="s">
        <v>4759</v>
      </c>
      <c r="K3728" s="1" t="s">
        <v>15117</v>
      </c>
      <c r="L3728" s="1" t="s">
        <v>15118</v>
      </c>
      <c r="M3728" s="1" t="s">
        <v>15119</v>
      </c>
      <c r="N3728" s="5">
        <v>2.501276000014E13</v>
      </c>
      <c r="O3728" s="1" t="s">
        <v>1072</v>
      </c>
      <c r="P3728" s="1" t="s">
        <v>15115</v>
      </c>
      <c r="Q3728" s="5">
        <v>2.0</v>
      </c>
      <c r="R3728" s="15">
        <v>42537.0</v>
      </c>
      <c r="S3728" s="5">
        <v>0.0</v>
      </c>
      <c r="T3728" s="10"/>
      <c r="U3728" s="10"/>
      <c r="V3728" s="15">
        <v>42537.0</v>
      </c>
      <c r="W3728" s="5">
        <v>7119703.0</v>
      </c>
      <c r="X3728" s="1" t="s">
        <v>15120</v>
      </c>
      <c r="Y3728" s="1" t="s">
        <v>1075</v>
      </c>
      <c r="Z3728" s="1" t="s">
        <v>15121</v>
      </c>
      <c r="AA3728" s="5">
        <v>132.0</v>
      </c>
      <c r="AB3728" s="10"/>
      <c r="AC3728" s="1" t="s">
        <v>1078</v>
      </c>
      <c r="AD3728" s="5">
        <v>1.980019E7</v>
      </c>
      <c r="AE3728" s="1" t="s">
        <v>1079</v>
      </c>
      <c r="AF3728" s="5">
        <v>6179.0</v>
      </c>
      <c r="AG3728" s="5">
        <v>18.0</v>
      </c>
      <c r="AH3728" s="5">
        <v>9.718616E7</v>
      </c>
      <c r="AI3728" s="10"/>
      <c r="AJ3728" s="10"/>
      <c r="AK3728" s="10"/>
      <c r="AL3728" s="10"/>
      <c r="AM3728" s="1" t="s">
        <v>15122</v>
      </c>
      <c r="AN3728" s="10"/>
      <c r="AO3728" s="10"/>
      <c r="AP3728" s="1" t="s">
        <v>8208</v>
      </c>
    </row>
    <row r="3729">
      <c r="A3729" s="1" t="s">
        <v>4752</v>
      </c>
      <c r="B3729" s="14">
        <v>45558.0</v>
      </c>
      <c r="C3729" s="1" t="s">
        <v>19788</v>
      </c>
      <c r="D3729" s="5">
        <v>5.489028000158E12</v>
      </c>
      <c r="E3729" s="1" t="s">
        <v>4752</v>
      </c>
      <c r="F3729" s="1" t="s">
        <v>1097</v>
      </c>
      <c r="G3729" s="1" t="s">
        <v>7170</v>
      </c>
      <c r="H3729" s="1" t="s">
        <v>19789</v>
      </c>
      <c r="I3729" s="1" t="s">
        <v>1404</v>
      </c>
      <c r="J3729" s="1" t="s">
        <v>5448</v>
      </c>
      <c r="K3729" s="1" t="s">
        <v>19790</v>
      </c>
      <c r="L3729" s="1" t="s">
        <v>19791</v>
      </c>
      <c r="M3729" s="1" t="s">
        <v>19792</v>
      </c>
      <c r="N3729" s="5">
        <v>5.489028000158E12</v>
      </c>
      <c r="O3729" s="1" t="s">
        <v>1072</v>
      </c>
      <c r="P3729" s="1" t="s">
        <v>19793</v>
      </c>
      <c r="Q3729" s="5">
        <v>2.0</v>
      </c>
      <c r="R3729" s="15">
        <v>37638.0</v>
      </c>
      <c r="S3729" s="5">
        <v>0.0</v>
      </c>
      <c r="T3729" s="10"/>
      <c r="U3729" s="10"/>
      <c r="V3729" s="15">
        <v>37638.0</v>
      </c>
      <c r="W3729" s="5">
        <v>163600.0</v>
      </c>
      <c r="X3729" s="1" t="s">
        <v>19794</v>
      </c>
      <c r="Y3729" s="1" t="s">
        <v>1118</v>
      </c>
      <c r="Z3729" s="1" t="s">
        <v>19795</v>
      </c>
      <c r="AA3729" s="1" t="s">
        <v>1120</v>
      </c>
      <c r="AB3729" s="1" t="s">
        <v>19796</v>
      </c>
      <c r="AC3729" s="1" t="s">
        <v>1121</v>
      </c>
      <c r="AD3729" s="5">
        <v>7.8795E7</v>
      </c>
      <c r="AE3729" s="1" t="s">
        <v>1122</v>
      </c>
      <c r="AF3729" s="5">
        <v>9181.0</v>
      </c>
      <c r="AG3729" s="5">
        <v>66.0</v>
      </c>
      <c r="AH3729" s="5">
        <v>2.1014E7</v>
      </c>
      <c r="AI3729" s="10"/>
      <c r="AJ3729" s="10"/>
      <c r="AK3729" s="10"/>
      <c r="AL3729" s="10"/>
      <c r="AM3729" s="10"/>
      <c r="AN3729" s="10"/>
      <c r="AO3729" s="10"/>
      <c r="AP3729" s="1" t="s">
        <v>8525</v>
      </c>
    </row>
    <row r="3730">
      <c r="A3730" s="1" t="s">
        <v>4752</v>
      </c>
      <c r="B3730" s="14">
        <v>46234.0</v>
      </c>
      <c r="C3730" s="1" t="s">
        <v>15135</v>
      </c>
      <c r="D3730" s="5">
        <v>2.9989464000154E13</v>
      </c>
      <c r="E3730" s="1" t="s">
        <v>4752</v>
      </c>
      <c r="F3730" s="1" t="s">
        <v>1097</v>
      </c>
      <c r="G3730" s="1" t="s">
        <v>4771</v>
      </c>
      <c r="H3730" s="1" t="s">
        <v>19797</v>
      </c>
      <c r="I3730" s="17">
        <v>45528.0</v>
      </c>
      <c r="J3730" s="1" t="s">
        <v>4755</v>
      </c>
      <c r="K3730" s="1" t="s">
        <v>15137</v>
      </c>
      <c r="L3730" s="1" t="s">
        <v>15138</v>
      </c>
      <c r="M3730" s="1" t="s">
        <v>15139</v>
      </c>
      <c r="N3730" s="5">
        <v>2.9989464000154E13</v>
      </c>
      <c r="O3730" s="1" t="s">
        <v>1072</v>
      </c>
      <c r="P3730" s="10"/>
      <c r="Q3730" s="5">
        <v>2.0</v>
      </c>
      <c r="R3730" s="15">
        <v>38317.0</v>
      </c>
      <c r="S3730" s="5">
        <v>0.0</v>
      </c>
      <c r="T3730" s="10"/>
      <c r="U3730" s="10"/>
      <c r="V3730" s="15">
        <v>29062.0</v>
      </c>
      <c r="W3730" s="5">
        <v>4789099.0</v>
      </c>
      <c r="X3730" s="1" t="s">
        <v>15140</v>
      </c>
      <c r="Y3730" s="1" t="s">
        <v>1075</v>
      </c>
      <c r="Z3730" s="1" t="s">
        <v>15141</v>
      </c>
      <c r="AA3730" s="5">
        <v>54.0</v>
      </c>
      <c r="AB3730" s="10"/>
      <c r="AC3730" s="1" t="s">
        <v>1078</v>
      </c>
      <c r="AD3730" s="5">
        <v>2.962E7</v>
      </c>
      <c r="AE3730" s="1" t="s">
        <v>1604</v>
      </c>
      <c r="AF3730" s="5">
        <v>5657.0</v>
      </c>
      <c r="AG3730" s="5">
        <v>27.0</v>
      </c>
      <c r="AH3730" s="5">
        <v>3.7201307E7</v>
      </c>
      <c r="AI3730" s="10"/>
      <c r="AJ3730" s="10"/>
      <c r="AK3730" s="10"/>
      <c r="AL3730" s="10"/>
      <c r="AM3730" s="10"/>
      <c r="AN3730" s="10"/>
      <c r="AO3730" s="10"/>
      <c r="AP3730" s="1" t="s">
        <v>15142</v>
      </c>
    </row>
    <row r="3731">
      <c r="A3731" s="1" t="s">
        <v>4752</v>
      </c>
      <c r="B3731" s="14">
        <v>45853.0</v>
      </c>
      <c r="C3731" s="1" t="s">
        <v>18887</v>
      </c>
      <c r="D3731" s="5">
        <v>4.837531300015E13</v>
      </c>
      <c r="E3731" s="1" t="s">
        <v>4752</v>
      </c>
      <c r="F3731" s="1" t="s">
        <v>1097</v>
      </c>
      <c r="G3731" s="1" t="s">
        <v>4898</v>
      </c>
      <c r="H3731" s="1" t="s">
        <v>19798</v>
      </c>
      <c r="I3731" s="5">
        <v>78.0</v>
      </c>
      <c r="J3731" s="1" t="s">
        <v>4759</v>
      </c>
      <c r="K3731" s="1" t="s">
        <v>18889</v>
      </c>
      <c r="L3731" s="1" t="s">
        <v>18890</v>
      </c>
      <c r="M3731" s="1" t="s">
        <v>18891</v>
      </c>
      <c r="N3731" s="5">
        <v>4.837531300015E13</v>
      </c>
      <c r="O3731" s="1" t="s">
        <v>1072</v>
      </c>
      <c r="P3731" s="10"/>
      <c r="Q3731" s="5">
        <v>2.0</v>
      </c>
      <c r="R3731" s="15">
        <v>44855.0</v>
      </c>
      <c r="S3731" s="5">
        <v>0.0</v>
      </c>
      <c r="T3731" s="10"/>
      <c r="U3731" s="5">
        <v>105.0</v>
      </c>
      <c r="V3731" s="15">
        <v>44855.0</v>
      </c>
      <c r="W3731" s="5">
        <v>161001.0</v>
      </c>
      <c r="X3731" s="1" t="s">
        <v>2267</v>
      </c>
      <c r="Y3731" s="1" t="s">
        <v>1090</v>
      </c>
      <c r="Z3731" s="1" t="s">
        <v>16224</v>
      </c>
      <c r="AA3731" s="5">
        <v>19052.0</v>
      </c>
      <c r="AB3731" s="10"/>
      <c r="AC3731" s="1" t="s">
        <v>1078</v>
      </c>
      <c r="AD3731" s="5">
        <v>7.6963898E7</v>
      </c>
      <c r="AE3731" s="1" t="s">
        <v>1313</v>
      </c>
      <c r="AF3731" s="5">
        <v>9.0</v>
      </c>
      <c r="AG3731" s="5">
        <v>69.0</v>
      </c>
      <c r="AH3731" s="5">
        <v>3.4413623E7</v>
      </c>
      <c r="AI3731" s="10"/>
      <c r="AJ3731" s="10"/>
      <c r="AK3731" s="10"/>
      <c r="AL3731" s="10"/>
      <c r="AM3731" s="1" t="s">
        <v>18892</v>
      </c>
      <c r="AN3731" s="10"/>
      <c r="AO3731" s="10"/>
      <c r="AP3731" s="1" t="s">
        <v>7199</v>
      </c>
    </row>
    <row r="3732">
      <c r="A3732" s="1" t="s">
        <v>4752</v>
      </c>
      <c r="B3732" s="14">
        <v>46051.0</v>
      </c>
      <c r="C3732" s="1" t="s">
        <v>15143</v>
      </c>
      <c r="D3732" s="5">
        <v>3.708716900013E13</v>
      </c>
      <c r="E3732" s="1" t="s">
        <v>4752</v>
      </c>
      <c r="F3732" s="1" t="s">
        <v>1097</v>
      </c>
      <c r="G3732" s="1" t="s">
        <v>4898</v>
      </c>
      <c r="H3732" s="1" t="s">
        <v>19799</v>
      </c>
      <c r="I3732" s="5">
        <v>78.0</v>
      </c>
      <c r="J3732" s="1" t="s">
        <v>4759</v>
      </c>
      <c r="K3732" s="1" t="s">
        <v>15144</v>
      </c>
      <c r="L3732" s="1" t="s">
        <v>15145</v>
      </c>
      <c r="M3732" s="1" t="s">
        <v>15146</v>
      </c>
      <c r="N3732" s="5">
        <v>3.708716900013E13</v>
      </c>
      <c r="O3732" s="1" t="s">
        <v>1072</v>
      </c>
      <c r="P3732" s="1" t="s">
        <v>15147</v>
      </c>
      <c r="Q3732" s="5">
        <v>2.0</v>
      </c>
      <c r="R3732" s="15">
        <v>43958.0</v>
      </c>
      <c r="S3732" s="5">
        <v>0.0</v>
      </c>
      <c r="T3732" s="10"/>
      <c r="U3732" s="10"/>
      <c r="V3732" s="15">
        <v>43958.0</v>
      </c>
      <c r="W3732" s="5">
        <v>161001.0</v>
      </c>
      <c r="X3732" s="1" t="s">
        <v>2267</v>
      </c>
      <c r="Y3732" s="1" t="s">
        <v>1346</v>
      </c>
      <c r="Z3732" s="1" t="s">
        <v>15148</v>
      </c>
      <c r="AA3732" s="1" t="s">
        <v>1410</v>
      </c>
      <c r="AB3732" s="1" t="s">
        <v>15149</v>
      </c>
      <c r="AC3732" s="1" t="s">
        <v>6751</v>
      </c>
      <c r="AD3732" s="5">
        <v>7.699E7</v>
      </c>
      <c r="AE3732" s="1" t="s">
        <v>1313</v>
      </c>
      <c r="AF3732" s="5">
        <v>6.0</v>
      </c>
      <c r="AG3732" s="5">
        <v>69.0</v>
      </c>
      <c r="AH3732" s="5">
        <v>8.1567225E7</v>
      </c>
      <c r="AI3732" s="10"/>
      <c r="AJ3732" s="10"/>
      <c r="AK3732" s="10"/>
      <c r="AL3732" s="10"/>
      <c r="AM3732" s="1" t="s">
        <v>15150</v>
      </c>
      <c r="AN3732" s="10"/>
      <c r="AO3732" s="10"/>
      <c r="AP3732" s="1" t="s">
        <v>15151</v>
      </c>
    </row>
    <row r="3733">
      <c r="A3733" s="1" t="s">
        <v>4752</v>
      </c>
      <c r="B3733" s="16">
        <v>46324.0</v>
      </c>
      <c r="C3733" s="1" t="s">
        <v>5153</v>
      </c>
      <c r="D3733" s="5">
        <v>1.8459628002169E13</v>
      </c>
      <c r="E3733" s="1" t="s">
        <v>4752</v>
      </c>
      <c r="F3733" s="1" t="s">
        <v>5154</v>
      </c>
      <c r="G3733" s="1" t="s">
        <v>9635</v>
      </c>
      <c r="H3733" s="5">
        <v>5.51494800214E11</v>
      </c>
      <c r="I3733" s="5">
        <v>25.0</v>
      </c>
      <c r="J3733" s="1" t="s">
        <v>4755</v>
      </c>
      <c r="K3733" s="1" t="s">
        <v>1585</v>
      </c>
      <c r="L3733" s="1" t="s">
        <v>1588</v>
      </c>
      <c r="M3733" s="1" t="s">
        <v>1589</v>
      </c>
      <c r="N3733" s="5">
        <v>1.8459628002169E13</v>
      </c>
      <c r="O3733" s="1" t="s">
        <v>1103</v>
      </c>
      <c r="P3733" s="10"/>
      <c r="Q3733" s="5">
        <v>2.0</v>
      </c>
      <c r="R3733" s="10"/>
      <c r="S3733" s="5">
        <v>0.0</v>
      </c>
      <c r="T3733" s="10"/>
      <c r="U3733" s="10"/>
      <c r="V3733" s="15">
        <v>38294.0</v>
      </c>
      <c r="W3733" s="5">
        <v>7210000.0</v>
      </c>
      <c r="X3733" s="1" t="s">
        <v>1590</v>
      </c>
      <c r="Y3733" s="1" t="s">
        <v>1090</v>
      </c>
      <c r="Z3733" s="1" t="s">
        <v>1591</v>
      </c>
      <c r="AA3733" s="5">
        <v>5005.0</v>
      </c>
      <c r="AB3733" s="1" t="s">
        <v>1592</v>
      </c>
      <c r="AC3733" s="1" t="s">
        <v>1593</v>
      </c>
      <c r="AD3733" s="5">
        <v>1.3148914E7</v>
      </c>
      <c r="AE3733" s="1" t="s">
        <v>1079</v>
      </c>
      <c r="AF3733" s="5">
        <v>6831.0</v>
      </c>
      <c r="AG3733" s="5">
        <v>11.0</v>
      </c>
      <c r="AH3733" s="5">
        <v>5.6945166E7</v>
      </c>
      <c r="AI3733" s="10"/>
      <c r="AJ3733" s="10"/>
      <c r="AK3733" s="5">
        <v>11.0</v>
      </c>
      <c r="AL3733" s="5">
        <v>5.6945646E7</v>
      </c>
      <c r="AM3733" s="1" t="s">
        <v>1439</v>
      </c>
      <c r="AN3733" s="10"/>
      <c r="AO3733" s="10"/>
      <c r="AP3733" s="1" t="s">
        <v>1246</v>
      </c>
    </row>
    <row r="3734">
      <c r="A3734" s="1" t="s">
        <v>4752</v>
      </c>
      <c r="B3734" s="16">
        <v>46324.0</v>
      </c>
      <c r="C3734" s="1" t="s">
        <v>5153</v>
      </c>
      <c r="D3734" s="5">
        <v>1.8459628002169E13</v>
      </c>
      <c r="E3734" s="1" t="s">
        <v>4752</v>
      </c>
      <c r="F3734" s="1" t="s">
        <v>5154</v>
      </c>
      <c r="G3734" s="1" t="s">
        <v>5155</v>
      </c>
      <c r="H3734" s="5">
        <v>7.73320200079E11</v>
      </c>
      <c r="I3734" s="5">
        <v>25.0</v>
      </c>
      <c r="J3734" s="1" t="s">
        <v>4755</v>
      </c>
      <c r="K3734" s="1" t="s">
        <v>1585</v>
      </c>
      <c r="L3734" s="1" t="s">
        <v>1588</v>
      </c>
      <c r="M3734" s="1" t="s">
        <v>1589</v>
      </c>
      <c r="N3734" s="5">
        <v>1.8459628002169E13</v>
      </c>
      <c r="O3734" s="1" t="s">
        <v>1103</v>
      </c>
      <c r="P3734" s="10"/>
      <c r="Q3734" s="5">
        <v>2.0</v>
      </c>
      <c r="R3734" s="10"/>
      <c r="S3734" s="5">
        <v>0.0</v>
      </c>
      <c r="T3734" s="10"/>
      <c r="U3734" s="10"/>
      <c r="V3734" s="15">
        <v>38294.0</v>
      </c>
      <c r="W3734" s="5">
        <v>7210000.0</v>
      </c>
      <c r="X3734" s="1" t="s">
        <v>1590</v>
      </c>
      <c r="Y3734" s="1" t="s">
        <v>1090</v>
      </c>
      <c r="Z3734" s="1" t="s">
        <v>1591</v>
      </c>
      <c r="AA3734" s="5">
        <v>5005.0</v>
      </c>
      <c r="AB3734" s="1" t="s">
        <v>1592</v>
      </c>
      <c r="AC3734" s="1" t="s">
        <v>1593</v>
      </c>
      <c r="AD3734" s="5">
        <v>1.3148914E7</v>
      </c>
      <c r="AE3734" s="1" t="s">
        <v>1079</v>
      </c>
      <c r="AF3734" s="5">
        <v>6831.0</v>
      </c>
      <c r="AG3734" s="5">
        <v>11.0</v>
      </c>
      <c r="AH3734" s="5">
        <v>5.6945166E7</v>
      </c>
      <c r="AI3734" s="10"/>
      <c r="AJ3734" s="10"/>
      <c r="AK3734" s="5">
        <v>11.0</v>
      </c>
      <c r="AL3734" s="5">
        <v>5.6945646E7</v>
      </c>
      <c r="AM3734" s="1" t="s">
        <v>1439</v>
      </c>
      <c r="AN3734" s="10"/>
      <c r="AO3734" s="10"/>
      <c r="AP3734" s="1" t="s">
        <v>1246</v>
      </c>
    </row>
    <row r="3735">
      <c r="A3735" s="1" t="s">
        <v>4752</v>
      </c>
      <c r="B3735" s="14">
        <v>45842.0</v>
      </c>
      <c r="C3735" s="1" t="s">
        <v>19800</v>
      </c>
      <c r="D3735" s="5">
        <v>8.082237000251E12</v>
      </c>
      <c r="E3735" s="1" t="s">
        <v>4752</v>
      </c>
      <c r="F3735" s="1" t="s">
        <v>1097</v>
      </c>
      <c r="G3735" s="1" t="s">
        <v>4761</v>
      </c>
      <c r="H3735" s="1" t="s">
        <v>19801</v>
      </c>
      <c r="I3735" s="5">
        <v>101.0</v>
      </c>
      <c r="J3735" s="1" t="s">
        <v>4759</v>
      </c>
      <c r="K3735" s="1" t="s">
        <v>19800</v>
      </c>
      <c r="L3735" s="1" t="s">
        <v>19802</v>
      </c>
      <c r="M3735" s="1" t="s">
        <v>19803</v>
      </c>
      <c r="N3735" s="5">
        <v>8.082237000251E12</v>
      </c>
      <c r="O3735" s="1" t="s">
        <v>1072</v>
      </c>
      <c r="P3735" s="10"/>
      <c r="Q3735" s="5">
        <v>2.0</v>
      </c>
      <c r="R3735" s="15">
        <v>39296.0</v>
      </c>
      <c r="S3735" s="5">
        <v>0.0</v>
      </c>
      <c r="T3735" s="10"/>
      <c r="U3735" s="10"/>
      <c r="V3735" s="15">
        <v>39296.0</v>
      </c>
      <c r="W3735" s="5">
        <v>151201.0</v>
      </c>
      <c r="X3735" s="1" t="s">
        <v>19804</v>
      </c>
      <c r="Y3735" s="1" t="s">
        <v>1118</v>
      </c>
      <c r="Z3735" s="1" t="s">
        <v>19805</v>
      </c>
      <c r="AA3735" s="1" t="s">
        <v>1120</v>
      </c>
      <c r="AB3735" s="1" t="s">
        <v>19806</v>
      </c>
      <c r="AC3735" s="1" t="s">
        <v>1121</v>
      </c>
      <c r="AD3735" s="5">
        <v>1.478097E7</v>
      </c>
      <c r="AE3735" s="1" t="s">
        <v>1079</v>
      </c>
      <c r="AF3735" s="5">
        <v>6209.0</v>
      </c>
      <c r="AG3735" s="5">
        <v>17.0</v>
      </c>
      <c r="AH3735" s="5">
        <v>4.1010163E7</v>
      </c>
      <c r="AI3735" s="10"/>
      <c r="AJ3735" s="10"/>
      <c r="AK3735" s="5">
        <v>17.0</v>
      </c>
      <c r="AL3735" s="5">
        <v>4.1010163E7</v>
      </c>
      <c r="AM3735" s="1" t="s">
        <v>19807</v>
      </c>
      <c r="AN3735" s="10"/>
      <c r="AO3735" s="10"/>
      <c r="AP3735" s="1" t="s">
        <v>8732</v>
      </c>
    </row>
    <row r="3736">
      <c r="A3736" s="1" t="s">
        <v>4752</v>
      </c>
      <c r="B3736" s="14">
        <v>46256.0</v>
      </c>
      <c r="C3736" s="1" t="s">
        <v>2106</v>
      </c>
      <c r="D3736" s="5">
        <v>4.1191619000108E13</v>
      </c>
      <c r="E3736" s="1" t="s">
        <v>4752</v>
      </c>
      <c r="F3736" s="1" t="s">
        <v>1097</v>
      </c>
      <c r="G3736" s="1" t="s">
        <v>6565</v>
      </c>
      <c r="H3736" s="1" t="s">
        <v>19808</v>
      </c>
      <c r="I3736" s="5">
        <v>25.0</v>
      </c>
      <c r="J3736" s="1" t="s">
        <v>4759</v>
      </c>
      <c r="K3736" s="1" t="s">
        <v>2103</v>
      </c>
      <c r="L3736" s="1" t="s">
        <v>2104</v>
      </c>
      <c r="M3736" s="1" t="s">
        <v>2105</v>
      </c>
      <c r="N3736" s="5">
        <v>4.1191619000108E13</v>
      </c>
      <c r="O3736" s="1" t="s">
        <v>1072</v>
      </c>
      <c r="P3736" s="1" t="s">
        <v>2106</v>
      </c>
      <c r="Q3736" s="5">
        <v>2.0</v>
      </c>
      <c r="R3736" s="15">
        <v>44267.0</v>
      </c>
      <c r="S3736" s="5">
        <v>0.0</v>
      </c>
      <c r="T3736" s="10"/>
      <c r="U3736" s="10"/>
      <c r="V3736" s="15">
        <v>44267.0</v>
      </c>
      <c r="W3736" s="5">
        <v>161001.0</v>
      </c>
      <c r="X3736" s="1" t="s">
        <v>2107</v>
      </c>
      <c r="Y3736" s="1" t="s">
        <v>1075</v>
      </c>
      <c r="Z3736" s="1" t="s">
        <v>2108</v>
      </c>
      <c r="AA3736" s="5">
        <v>296.0</v>
      </c>
      <c r="AB3736" s="10"/>
      <c r="AC3736" s="1" t="s">
        <v>2109</v>
      </c>
      <c r="AD3736" s="5">
        <v>3.564E7</v>
      </c>
      <c r="AE3736" s="1" t="s">
        <v>1205</v>
      </c>
      <c r="AF3736" s="5">
        <v>5039.0</v>
      </c>
      <c r="AG3736" s="5">
        <v>31.0</v>
      </c>
      <c r="AH3736" s="5">
        <v>8.8055952E7</v>
      </c>
      <c r="AI3736" s="10"/>
      <c r="AJ3736" s="10"/>
      <c r="AK3736" s="10"/>
      <c r="AL3736" s="10"/>
      <c r="AM3736" s="1" t="s">
        <v>2110</v>
      </c>
      <c r="AN3736" s="10"/>
      <c r="AO3736" s="10"/>
      <c r="AP3736" s="1" t="s">
        <v>2111</v>
      </c>
    </row>
    <row r="3737">
      <c r="A3737" s="1" t="s">
        <v>4752</v>
      </c>
      <c r="B3737" s="14">
        <v>46197.0</v>
      </c>
      <c r="C3737" s="1" t="s">
        <v>4709</v>
      </c>
      <c r="D3737" s="5">
        <v>4.3640849000132E13</v>
      </c>
      <c r="E3737" s="1" t="s">
        <v>4752</v>
      </c>
      <c r="F3737" s="1" t="s">
        <v>1097</v>
      </c>
      <c r="G3737" s="1" t="s">
        <v>2784</v>
      </c>
      <c r="H3737" s="1" t="s">
        <v>19809</v>
      </c>
      <c r="I3737" s="17">
        <v>45528.0</v>
      </c>
      <c r="J3737" s="1" t="s">
        <v>4755</v>
      </c>
      <c r="K3737" s="1" t="s">
        <v>4705</v>
      </c>
      <c r="L3737" s="1" t="s">
        <v>4707</v>
      </c>
      <c r="M3737" s="1" t="s">
        <v>4708</v>
      </c>
      <c r="N3737" s="5">
        <v>4.3640849000132E13</v>
      </c>
      <c r="O3737" s="1" t="s">
        <v>1072</v>
      </c>
      <c r="P3737" s="1" t="s">
        <v>4709</v>
      </c>
      <c r="Q3737" s="5">
        <v>2.0</v>
      </c>
      <c r="R3737" s="15">
        <v>44463.0</v>
      </c>
      <c r="S3737" s="5">
        <v>0.0</v>
      </c>
      <c r="T3737" s="10"/>
      <c r="U3737" s="10"/>
      <c r="V3737" s="15">
        <v>44463.0</v>
      </c>
      <c r="W3737" s="5">
        <v>161001.0</v>
      </c>
      <c r="X3737" s="1" t="s">
        <v>4710</v>
      </c>
      <c r="Y3737" s="1" t="s">
        <v>1075</v>
      </c>
      <c r="Z3737" s="1" t="s">
        <v>1302</v>
      </c>
      <c r="AA3737" s="5">
        <v>1445.0</v>
      </c>
      <c r="AB3737" s="1" t="s">
        <v>4711</v>
      </c>
      <c r="AC3737" s="1" t="s">
        <v>1078</v>
      </c>
      <c r="AD3737" s="5">
        <v>8.602006E7</v>
      </c>
      <c r="AE3737" s="1" t="s">
        <v>1231</v>
      </c>
      <c r="AF3737" s="5">
        <v>7667.0</v>
      </c>
      <c r="AG3737" s="5">
        <v>43.0</v>
      </c>
      <c r="AH3737" s="5">
        <v>9.9687206E7</v>
      </c>
      <c r="AI3737" s="10"/>
      <c r="AJ3737" s="10"/>
      <c r="AK3737" s="10"/>
      <c r="AL3737" s="10"/>
      <c r="AM3737" s="1" t="s">
        <v>4712</v>
      </c>
      <c r="AN3737" s="10"/>
      <c r="AO3737" s="10"/>
      <c r="AP3737" s="1" t="s">
        <v>3862</v>
      </c>
    </row>
    <row r="3738">
      <c r="A3738" s="1" t="s">
        <v>4752</v>
      </c>
      <c r="B3738" s="14">
        <v>45526.0</v>
      </c>
      <c r="C3738" s="1" t="s">
        <v>3453</v>
      </c>
      <c r="D3738" s="5">
        <v>2.70502000132E11</v>
      </c>
      <c r="E3738" s="1" t="s">
        <v>4752</v>
      </c>
      <c r="F3738" s="1" t="s">
        <v>1097</v>
      </c>
      <c r="G3738" s="1" t="s">
        <v>7157</v>
      </c>
      <c r="H3738" s="1" t="s">
        <v>19810</v>
      </c>
      <c r="I3738" s="1" t="s">
        <v>1933</v>
      </c>
      <c r="J3738" s="1" t="s">
        <v>4755</v>
      </c>
      <c r="K3738" s="1" t="s">
        <v>3450</v>
      </c>
      <c r="L3738" s="1" t="s">
        <v>3451</v>
      </c>
      <c r="M3738" s="1" t="s">
        <v>3452</v>
      </c>
      <c r="N3738" s="5">
        <v>2.70502000132E11</v>
      </c>
      <c r="O3738" s="1" t="s">
        <v>1072</v>
      </c>
      <c r="P3738" s="1" t="s">
        <v>3453</v>
      </c>
      <c r="Q3738" s="5">
        <v>2.0</v>
      </c>
      <c r="R3738" s="15">
        <v>38345.0</v>
      </c>
      <c r="S3738" s="5">
        <v>0.0</v>
      </c>
      <c r="T3738" s="10"/>
      <c r="U3738" s="10"/>
      <c r="V3738" s="15">
        <v>34634.0</v>
      </c>
      <c r="W3738" s="5">
        <v>159899.0</v>
      </c>
      <c r="X3738" s="1" t="s">
        <v>3454</v>
      </c>
      <c r="Y3738" s="1" t="s">
        <v>1075</v>
      </c>
      <c r="Z3738" s="1" t="s">
        <v>3455</v>
      </c>
      <c r="AA3738" s="5">
        <v>29.0</v>
      </c>
      <c r="AB3738" s="10"/>
      <c r="AC3738" s="1" t="s">
        <v>3456</v>
      </c>
      <c r="AD3738" s="5">
        <v>1.4176416E7</v>
      </c>
      <c r="AE3738" s="1" t="s">
        <v>1079</v>
      </c>
      <c r="AF3738" s="5">
        <v>7135.0</v>
      </c>
      <c r="AG3738" s="5">
        <v>16.0</v>
      </c>
      <c r="AH3738" s="5">
        <v>3.9450384E7</v>
      </c>
      <c r="AI3738" s="10"/>
      <c r="AJ3738" s="10"/>
      <c r="AK3738" s="5">
        <v>16.0</v>
      </c>
      <c r="AL3738" s="5">
        <v>6428107.0</v>
      </c>
      <c r="AM3738" s="1" t="s">
        <v>3457</v>
      </c>
      <c r="AN3738" s="10"/>
      <c r="AO3738" s="10"/>
      <c r="AP3738" s="1" t="s">
        <v>3458</v>
      </c>
    </row>
    <row r="3739">
      <c r="A3739" s="1" t="s">
        <v>4752</v>
      </c>
      <c r="B3739" s="14">
        <v>45470.0</v>
      </c>
      <c r="C3739" s="1" t="s">
        <v>6510</v>
      </c>
      <c r="D3739" s="5">
        <v>3.8464059000103E13</v>
      </c>
      <c r="E3739" s="1" t="s">
        <v>4752</v>
      </c>
      <c r="F3739" s="1" t="s">
        <v>2725</v>
      </c>
      <c r="G3739" s="5">
        <v>8.0860601E8</v>
      </c>
      <c r="H3739" s="1" t="s">
        <v>19811</v>
      </c>
      <c r="I3739" s="17">
        <v>45435.0</v>
      </c>
      <c r="J3739" s="1" t="s">
        <v>4755</v>
      </c>
      <c r="K3739" s="1" t="s">
        <v>6513</v>
      </c>
      <c r="L3739" s="1" t="s">
        <v>6514</v>
      </c>
      <c r="M3739" s="1" t="s">
        <v>6515</v>
      </c>
      <c r="N3739" s="5">
        <v>3.8464059000103E13</v>
      </c>
      <c r="O3739" s="1" t="s">
        <v>1072</v>
      </c>
      <c r="P3739" s="1" t="s">
        <v>6516</v>
      </c>
      <c r="Q3739" s="5">
        <v>8.0</v>
      </c>
      <c r="R3739" s="15">
        <v>45119.0</v>
      </c>
      <c r="S3739" s="5">
        <v>1.0</v>
      </c>
      <c r="T3739" s="10"/>
      <c r="U3739" s="10"/>
      <c r="V3739" s="15">
        <v>44089.0</v>
      </c>
      <c r="W3739" s="5">
        <v>161099.0</v>
      </c>
      <c r="X3739" s="1" t="s">
        <v>6517</v>
      </c>
      <c r="Y3739" s="1" t="s">
        <v>1075</v>
      </c>
      <c r="Z3739" s="1" t="s">
        <v>6518</v>
      </c>
      <c r="AA3739" s="5">
        <v>191.0</v>
      </c>
      <c r="AB3739" s="1" t="s">
        <v>3170</v>
      </c>
      <c r="AC3739" s="1" t="s">
        <v>6519</v>
      </c>
      <c r="AD3739" s="5">
        <v>8.550633E7</v>
      </c>
      <c r="AE3739" s="1" t="s">
        <v>1231</v>
      </c>
      <c r="AF3739" s="5">
        <v>7751.0</v>
      </c>
      <c r="AG3739" s="5">
        <v>46.0</v>
      </c>
      <c r="AH3739" s="5">
        <v>9.9243255E7</v>
      </c>
      <c r="AI3739" s="10"/>
      <c r="AJ3739" s="10"/>
      <c r="AK3739" s="10"/>
      <c r="AL3739" s="10"/>
      <c r="AM3739" s="1" t="s">
        <v>6520</v>
      </c>
      <c r="AN3739" s="10"/>
      <c r="AO3739" s="10"/>
      <c r="AP3739" s="1" t="s">
        <v>4975</v>
      </c>
    </row>
    <row r="3740">
      <c r="A3740" s="1" t="s">
        <v>4752</v>
      </c>
      <c r="B3740" s="14">
        <v>45668.0</v>
      </c>
      <c r="C3740" s="1" t="s">
        <v>7320</v>
      </c>
      <c r="D3740" s="5">
        <v>1.1475489000174E13</v>
      </c>
      <c r="E3740" s="1" t="s">
        <v>4752</v>
      </c>
      <c r="F3740" s="1" t="s">
        <v>1097</v>
      </c>
      <c r="G3740" s="1" t="s">
        <v>19812</v>
      </c>
      <c r="H3740" s="1" t="s">
        <v>2408</v>
      </c>
      <c r="I3740" s="5">
        <v>25.0</v>
      </c>
      <c r="J3740" s="1" t="s">
        <v>4755</v>
      </c>
      <c r="K3740" s="1" t="s">
        <v>2390</v>
      </c>
      <c r="L3740" s="1" t="s">
        <v>2393</v>
      </c>
      <c r="M3740" s="1" t="s">
        <v>2394</v>
      </c>
      <c r="N3740" s="5">
        <v>1.1475489000174E13</v>
      </c>
      <c r="O3740" s="1" t="s">
        <v>1072</v>
      </c>
      <c r="P3740" s="10"/>
      <c r="Q3740" s="5">
        <v>2.0</v>
      </c>
      <c r="R3740" s="15">
        <v>40155.0</v>
      </c>
      <c r="S3740" s="5">
        <v>0.0</v>
      </c>
      <c r="T3740" s="10"/>
      <c r="U3740" s="10"/>
      <c r="V3740" s="15">
        <v>40155.0</v>
      </c>
      <c r="W3740" s="5">
        <v>161001.0</v>
      </c>
      <c r="X3740" s="1" t="s">
        <v>2395</v>
      </c>
      <c r="Y3740" s="1" t="s">
        <v>2325</v>
      </c>
      <c r="Z3740" s="1" t="s">
        <v>2396</v>
      </c>
      <c r="AA3740" s="5">
        <v>1030.0</v>
      </c>
      <c r="AB3740" s="1" t="s">
        <v>2397</v>
      </c>
      <c r="AC3740" s="1" t="s">
        <v>2398</v>
      </c>
      <c r="AD3740" s="5">
        <v>6454000.0</v>
      </c>
      <c r="AE3740" s="1" t="s">
        <v>1079</v>
      </c>
      <c r="AF3740" s="5">
        <v>6213.0</v>
      </c>
      <c r="AG3740" s="5">
        <v>11.0</v>
      </c>
      <c r="AH3740" s="5">
        <v>9.1776744E7</v>
      </c>
      <c r="AI3740" s="10"/>
      <c r="AJ3740" s="10"/>
      <c r="AK3740" s="10"/>
      <c r="AL3740" s="10"/>
      <c r="AM3740" s="1" t="s">
        <v>2399</v>
      </c>
      <c r="AN3740" s="10"/>
      <c r="AO3740" s="10"/>
      <c r="AP3740" s="1" t="s">
        <v>1715</v>
      </c>
    </row>
    <row r="3741">
      <c r="A3741" s="1" t="s">
        <v>4752</v>
      </c>
      <c r="B3741" s="14">
        <v>45717.0</v>
      </c>
      <c r="C3741" s="1" t="s">
        <v>5289</v>
      </c>
      <c r="D3741" s="5">
        <v>3.572148800012E13</v>
      </c>
      <c r="E3741" s="1" t="s">
        <v>4752</v>
      </c>
      <c r="F3741" s="1" t="s">
        <v>1097</v>
      </c>
      <c r="G3741" s="1" t="s">
        <v>4771</v>
      </c>
      <c r="H3741" s="1" t="s">
        <v>1678</v>
      </c>
      <c r="I3741" s="17">
        <v>45528.0</v>
      </c>
      <c r="J3741" s="1" t="s">
        <v>4755</v>
      </c>
      <c r="K3741" s="1" t="s">
        <v>1659</v>
      </c>
      <c r="L3741" s="1" t="s">
        <v>1662</v>
      </c>
      <c r="M3741" s="1" t="s">
        <v>1663</v>
      </c>
      <c r="N3741" s="5">
        <v>3.572148800012E13</v>
      </c>
      <c r="O3741" s="1" t="s">
        <v>1072</v>
      </c>
      <c r="P3741" s="1" t="s">
        <v>1664</v>
      </c>
      <c r="Q3741" s="5">
        <v>2.0</v>
      </c>
      <c r="R3741" s="15">
        <v>43805.0</v>
      </c>
      <c r="S3741" s="5">
        <v>0.0</v>
      </c>
      <c r="T3741" s="10"/>
      <c r="U3741" s="10"/>
      <c r="V3741" s="15">
        <v>43805.0</v>
      </c>
      <c r="W3741" s="5">
        <v>161001.0</v>
      </c>
      <c r="X3741" s="1" t="s">
        <v>1665</v>
      </c>
      <c r="Y3741" s="1" t="s">
        <v>1075</v>
      </c>
      <c r="Z3741" s="1" t="s">
        <v>1666</v>
      </c>
      <c r="AA3741" s="5">
        <v>197.0</v>
      </c>
      <c r="AB3741" s="10"/>
      <c r="AC3741" s="1" t="s">
        <v>1667</v>
      </c>
      <c r="AD3741" s="5">
        <v>2.9725E7</v>
      </c>
      <c r="AE3741" s="1" t="s">
        <v>1604</v>
      </c>
      <c r="AF3741" s="5">
        <v>5707.0</v>
      </c>
      <c r="AG3741" s="5">
        <v>27.0</v>
      </c>
      <c r="AH3741" s="5">
        <v>3.7241454E7</v>
      </c>
      <c r="AI3741" s="10"/>
      <c r="AJ3741" s="10"/>
      <c r="AK3741" s="10"/>
      <c r="AL3741" s="10"/>
      <c r="AM3741" s="1" t="s">
        <v>1668</v>
      </c>
      <c r="AN3741" s="10"/>
      <c r="AO3741" s="10"/>
      <c r="AP3741" s="1" t="s">
        <v>1669</v>
      </c>
    </row>
    <row r="3742">
      <c r="A3742" s="1" t="s">
        <v>4752</v>
      </c>
      <c r="B3742" s="14">
        <v>45843.0</v>
      </c>
      <c r="C3742" s="1" t="s">
        <v>5291</v>
      </c>
      <c r="D3742" s="5">
        <v>5.0721423000179E13</v>
      </c>
      <c r="E3742" s="1" t="s">
        <v>4752</v>
      </c>
      <c r="F3742" s="1" t="s">
        <v>1097</v>
      </c>
      <c r="G3742" s="1" t="s">
        <v>4771</v>
      </c>
      <c r="H3742" s="1" t="s">
        <v>19813</v>
      </c>
      <c r="I3742" s="17">
        <v>45528.0</v>
      </c>
      <c r="J3742" s="1" t="s">
        <v>4755</v>
      </c>
      <c r="K3742" s="1" t="s">
        <v>5293</v>
      </c>
      <c r="L3742" s="1" t="s">
        <v>5294</v>
      </c>
      <c r="M3742" s="1" t="s">
        <v>5295</v>
      </c>
      <c r="N3742" s="5">
        <v>5.0721423000179E13</v>
      </c>
      <c r="O3742" s="1" t="s">
        <v>1072</v>
      </c>
      <c r="P3742" s="1" t="s">
        <v>5296</v>
      </c>
      <c r="Q3742" s="5">
        <v>2.0</v>
      </c>
      <c r="R3742" s="15">
        <v>45064.0</v>
      </c>
      <c r="S3742" s="5">
        <v>0.0</v>
      </c>
      <c r="T3742" s="10"/>
      <c r="U3742" s="10"/>
      <c r="V3742" s="15">
        <v>45064.0</v>
      </c>
      <c r="W3742" s="5">
        <v>4763601.0</v>
      </c>
      <c r="X3742" s="1" t="s">
        <v>5297</v>
      </c>
      <c r="Y3742" s="1" t="s">
        <v>1118</v>
      </c>
      <c r="Z3742" s="1" t="s">
        <v>5298</v>
      </c>
      <c r="AA3742" s="1" t="s">
        <v>5299</v>
      </c>
      <c r="AB3742" s="10"/>
      <c r="AC3742" s="1" t="s">
        <v>1780</v>
      </c>
      <c r="AD3742" s="5">
        <v>3.5606E7</v>
      </c>
      <c r="AE3742" s="1" t="s">
        <v>1205</v>
      </c>
      <c r="AF3742" s="5">
        <v>4809.0</v>
      </c>
      <c r="AG3742" s="5">
        <v>31.0</v>
      </c>
      <c r="AH3742" s="5">
        <v>9.6671549E7</v>
      </c>
      <c r="AI3742" s="5">
        <v>31.0</v>
      </c>
      <c r="AJ3742" s="5">
        <v>9.7278056E7</v>
      </c>
      <c r="AK3742" s="10"/>
      <c r="AL3742" s="10"/>
      <c r="AM3742" s="1" t="s">
        <v>5300</v>
      </c>
      <c r="AN3742" s="10"/>
      <c r="AO3742" s="10"/>
      <c r="AP3742" s="1" t="s">
        <v>5301</v>
      </c>
    </row>
    <row r="3743">
      <c r="A3743" s="1" t="s">
        <v>4752</v>
      </c>
      <c r="B3743" s="14">
        <v>46186.0</v>
      </c>
      <c r="C3743" s="1" t="s">
        <v>13278</v>
      </c>
      <c r="D3743" s="5">
        <v>5.1466860006278E13</v>
      </c>
      <c r="E3743" s="1" t="s">
        <v>4752</v>
      </c>
      <c r="F3743" s="1" t="s">
        <v>1097</v>
      </c>
      <c r="G3743" s="1" t="s">
        <v>4898</v>
      </c>
      <c r="H3743" s="1" t="s">
        <v>19814</v>
      </c>
      <c r="I3743" s="5">
        <v>78.0</v>
      </c>
      <c r="J3743" s="1" t="s">
        <v>4759</v>
      </c>
      <c r="K3743" s="1" t="s">
        <v>2896</v>
      </c>
      <c r="L3743" s="1" t="s">
        <v>13280</v>
      </c>
      <c r="M3743" s="1" t="s">
        <v>2899</v>
      </c>
      <c r="N3743" s="5">
        <v>5.1466860006278E13</v>
      </c>
      <c r="O3743" s="1" t="s">
        <v>1103</v>
      </c>
      <c r="P3743" s="10"/>
      <c r="Q3743" s="5">
        <v>2.0</v>
      </c>
      <c r="R3743" s="15">
        <v>43105.0</v>
      </c>
      <c r="S3743" s="5">
        <v>0.0</v>
      </c>
      <c r="T3743" s="10"/>
      <c r="U3743" s="10"/>
      <c r="V3743" s="15">
        <v>43105.0</v>
      </c>
      <c r="W3743" s="5">
        <v>1931400.0</v>
      </c>
      <c r="X3743" s="1" t="s">
        <v>13281</v>
      </c>
      <c r="Y3743" s="1" t="s">
        <v>1118</v>
      </c>
      <c r="Z3743" s="1" t="s">
        <v>13282</v>
      </c>
      <c r="AA3743" s="1" t="s">
        <v>1120</v>
      </c>
      <c r="AB3743" s="1" t="s">
        <v>8191</v>
      </c>
      <c r="AC3743" s="1" t="s">
        <v>1121</v>
      </c>
      <c r="AD3743" s="5">
        <v>7.586E7</v>
      </c>
      <c r="AE3743" s="1" t="s">
        <v>1413</v>
      </c>
      <c r="AF3743" s="5">
        <v>9563.0</v>
      </c>
      <c r="AG3743" s="5">
        <v>16.0</v>
      </c>
      <c r="AH3743" s="5">
        <v>3.0989E7</v>
      </c>
      <c r="AI3743" s="5">
        <v>16.0</v>
      </c>
      <c r="AJ3743" s="5">
        <v>3.981904E7</v>
      </c>
      <c r="AK3743" s="5">
        <v>16.0</v>
      </c>
      <c r="AL3743" s="5">
        <v>3.981903E7</v>
      </c>
      <c r="AM3743" s="1" t="s">
        <v>2904</v>
      </c>
      <c r="AN3743" s="10"/>
      <c r="AO3743" s="10"/>
      <c r="AP3743" s="1" t="s">
        <v>5838</v>
      </c>
    </row>
    <row r="3744">
      <c r="A3744" s="1" t="s">
        <v>4752</v>
      </c>
      <c r="B3744" s="14">
        <v>46185.0</v>
      </c>
      <c r="C3744" s="1" t="s">
        <v>13278</v>
      </c>
      <c r="D3744" s="5">
        <v>5.1466860006278E13</v>
      </c>
      <c r="E3744" s="1" t="s">
        <v>4752</v>
      </c>
      <c r="F3744" s="1" t="s">
        <v>1097</v>
      </c>
      <c r="G3744" s="1" t="s">
        <v>4898</v>
      </c>
      <c r="H3744" s="1" t="s">
        <v>19815</v>
      </c>
      <c r="I3744" s="5">
        <v>78.0</v>
      </c>
      <c r="J3744" s="1" t="s">
        <v>4759</v>
      </c>
      <c r="K3744" s="1" t="s">
        <v>2896</v>
      </c>
      <c r="L3744" s="1" t="s">
        <v>13280</v>
      </c>
      <c r="M3744" s="1" t="s">
        <v>2899</v>
      </c>
      <c r="N3744" s="5">
        <v>5.1466860006278E13</v>
      </c>
      <c r="O3744" s="1" t="s">
        <v>1103</v>
      </c>
      <c r="P3744" s="10"/>
      <c r="Q3744" s="5">
        <v>2.0</v>
      </c>
      <c r="R3744" s="15">
        <v>43105.0</v>
      </c>
      <c r="S3744" s="5">
        <v>0.0</v>
      </c>
      <c r="T3744" s="10"/>
      <c r="U3744" s="10"/>
      <c r="V3744" s="15">
        <v>43105.0</v>
      </c>
      <c r="W3744" s="5">
        <v>1931400.0</v>
      </c>
      <c r="X3744" s="1" t="s">
        <v>13281</v>
      </c>
      <c r="Y3744" s="1" t="s">
        <v>1118</v>
      </c>
      <c r="Z3744" s="1" t="s">
        <v>13282</v>
      </c>
      <c r="AA3744" s="1" t="s">
        <v>1120</v>
      </c>
      <c r="AB3744" s="1" t="s">
        <v>8191</v>
      </c>
      <c r="AC3744" s="1" t="s">
        <v>1121</v>
      </c>
      <c r="AD3744" s="5">
        <v>7.586E7</v>
      </c>
      <c r="AE3744" s="1" t="s">
        <v>1413</v>
      </c>
      <c r="AF3744" s="5">
        <v>9563.0</v>
      </c>
      <c r="AG3744" s="5">
        <v>16.0</v>
      </c>
      <c r="AH3744" s="5">
        <v>3.0989E7</v>
      </c>
      <c r="AI3744" s="5">
        <v>16.0</v>
      </c>
      <c r="AJ3744" s="5">
        <v>3.981904E7</v>
      </c>
      <c r="AK3744" s="5">
        <v>16.0</v>
      </c>
      <c r="AL3744" s="5">
        <v>3.981903E7</v>
      </c>
      <c r="AM3744" s="1" t="s">
        <v>2904</v>
      </c>
      <c r="AN3744" s="10"/>
      <c r="AO3744" s="10"/>
      <c r="AP3744" s="1" t="s">
        <v>5838</v>
      </c>
    </row>
    <row r="3745">
      <c r="A3745" s="1" t="s">
        <v>4752</v>
      </c>
      <c r="B3745" s="14">
        <v>46365.0</v>
      </c>
      <c r="C3745" s="1" t="s">
        <v>13278</v>
      </c>
      <c r="D3745" s="5">
        <v>5.1466860006278E13</v>
      </c>
      <c r="E3745" s="1" t="s">
        <v>4752</v>
      </c>
      <c r="F3745" s="1" t="s">
        <v>1097</v>
      </c>
      <c r="G3745" s="1" t="s">
        <v>4846</v>
      </c>
      <c r="H3745" s="1" t="s">
        <v>19816</v>
      </c>
      <c r="I3745" s="5">
        <v>110.0</v>
      </c>
      <c r="J3745" s="1" t="s">
        <v>4759</v>
      </c>
      <c r="K3745" s="1" t="s">
        <v>2896</v>
      </c>
      <c r="L3745" s="1" t="s">
        <v>13280</v>
      </c>
      <c r="M3745" s="1" t="s">
        <v>2899</v>
      </c>
      <c r="N3745" s="5">
        <v>5.1466860006278E13</v>
      </c>
      <c r="O3745" s="1" t="s">
        <v>1103</v>
      </c>
      <c r="P3745" s="10"/>
      <c r="Q3745" s="5">
        <v>2.0</v>
      </c>
      <c r="R3745" s="15">
        <v>43105.0</v>
      </c>
      <c r="S3745" s="5">
        <v>0.0</v>
      </c>
      <c r="T3745" s="10"/>
      <c r="U3745" s="10"/>
      <c r="V3745" s="15">
        <v>43105.0</v>
      </c>
      <c r="W3745" s="5">
        <v>1931400.0</v>
      </c>
      <c r="X3745" s="1" t="s">
        <v>13281</v>
      </c>
      <c r="Y3745" s="1" t="s">
        <v>1118</v>
      </c>
      <c r="Z3745" s="1" t="s">
        <v>13282</v>
      </c>
      <c r="AA3745" s="1" t="s">
        <v>1120</v>
      </c>
      <c r="AB3745" s="1" t="s">
        <v>8191</v>
      </c>
      <c r="AC3745" s="1" t="s">
        <v>1121</v>
      </c>
      <c r="AD3745" s="5">
        <v>7.586E7</v>
      </c>
      <c r="AE3745" s="1" t="s">
        <v>1413</v>
      </c>
      <c r="AF3745" s="5">
        <v>9563.0</v>
      </c>
      <c r="AG3745" s="5">
        <v>16.0</v>
      </c>
      <c r="AH3745" s="5">
        <v>3.0989E7</v>
      </c>
      <c r="AI3745" s="5">
        <v>16.0</v>
      </c>
      <c r="AJ3745" s="5">
        <v>3.981904E7</v>
      </c>
      <c r="AK3745" s="5">
        <v>16.0</v>
      </c>
      <c r="AL3745" s="5">
        <v>3.981903E7</v>
      </c>
      <c r="AM3745" s="1" t="s">
        <v>2904</v>
      </c>
      <c r="AN3745" s="10"/>
      <c r="AO3745" s="10"/>
      <c r="AP3745" s="1" t="s">
        <v>5838</v>
      </c>
    </row>
    <row r="3746">
      <c r="A3746" s="1" t="s">
        <v>4752</v>
      </c>
      <c r="B3746" s="14">
        <v>46120.0</v>
      </c>
      <c r="C3746" s="1" t="s">
        <v>10746</v>
      </c>
      <c r="D3746" s="5">
        <v>5.3597705000102E13</v>
      </c>
      <c r="E3746" s="1" t="s">
        <v>4752</v>
      </c>
      <c r="F3746" s="1" t="s">
        <v>1318</v>
      </c>
      <c r="G3746" s="1" t="s">
        <v>7407</v>
      </c>
      <c r="H3746" s="5">
        <v>7.72213400018E11</v>
      </c>
      <c r="I3746" s="5">
        <v>48.0</v>
      </c>
      <c r="J3746" s="1" t="s">
        <v>4759</v>
      </c>
      <c r="K3746" s="1" t="s">
        <v>10746</v>
      </c>
      <c r="L3746" s="1" t="s">
        <v>10747</v>
      </c>
      <c r="M3746" s="1" t="s">
        <v>10748</v>
      </c>
      <c r="N3746" s="5">
        <v>5.3597705000102E13</v>
      </c>
      <c r="O3746" s="1" t="s">
        <v>1072</v>
      </c>
      <c r="P3746" s="10"/>
      <c r="Q3746" s="5">
        <v>2.0</v>
      </c>
      <c r="R3746" s="15">
        <v>45313.0</v>
      </c>
      <c r="S3746" s="5">
        <v>0.0</v>
      </c>
      <c r="T3746" s="10"/>
      <c r="U3746" s="5">
        <v>105.0</v>
      </c>
      <c r="V3746" s="15">
        <v>45313.0</v>
      </c>
      <c r="W3746" s="5">
        <v>161001.0</v>
      </c>
      <c r="X3746" s="10"/>
      <c r="Y3746" s="1" t="s">
        <v>1075</v>
      </c>
      <c r="Z3746" s="1" t="s">
        <v>10749</v>
      </c>
      <c r="AA3746" s="5">
        <v>248.0</v>
      </c>
      <c r="AB3746" s="1" t="s">
        <v>10750</v>
      </c>
      <c r="AC3746" s="1" t="s">
        <v>1078</v>
      </c>
      <c r="AD3746" s="5">
        <v>9.669E7</v>
      </c>
      <c r="AE3746" s="1" t="s">
        <v>1277</v>
      </c>
      <c r="AF3746" s="5">
        <v>7375.0</v>
      </c>
      <c r="AG3746" s="5">
        <v>51.0</v>
      </c>
      <c r="AH3746" s="5">
        <v>3.0562104E7</v>
      </c>
      <c r="AI3746" s="5">
        <v>0.0</v>
      </c>
      <c r="AJ3746" s="5">
        <v>0.0</v>
      </c>
      <c r="AK3746" s="10"/>
      <c r="AL3746" s="10"/>
      <c r="AM3746" s="1" t="s">
        <v>10751</v>
      </c>
      <c r="AN3746" s="10"/>
      <c r="AO3746" s="10"/>
      <c r="AP3746" s="1" t="s">
        <v>10752</v>
      </c>
    </row>
    <row r="3747">
      <c r="A3747" s="1" t="s">
        <v>4752</v>
      </c>
      <c r="B3747" s="14">
        <v>46060.0</v>
      </c>
      <c r="C3747" s="1" t="s">
        <v>10753</v>
      </c>
      <c r="D3747" s="5">
        <v>4.6623090000178E13</v>
      </c>
      <c r="E3747" s="1" t="s">
        <v>4752</v>
      </c>
      <c r="F3747" s="1" t="s">
        <v>1097</v>
      </c>
      <c r="G3747" s="1" t="s">
        <v>4761</v>
      </c>
      <c r="H3747" s="1" t="s">
        <v>19817</v>
      </c>
      <c r="I3747" s="5">
        <v>101.0</v>
      </c>
      <c r="J3747" s="1" t="s">
        <v>4759</v>
      </c>
      <c r="K3747" s="1" t="s">
        <v>10753</v>
      </c>
      <c r="L3747" s="1" t="s">
        <v>10755</v>
      </c>
      <c r="M3747" s="1" t="s">
        <v>10756</v>
      </c>
      <c r="N3747" s="5">
        <v>4.6623090000178E13</v>
      </c>
      <c r="O3747" s="1" t="s">
        <v>1072</v>
      </c>
      <c r="P3747" s="10"/>
      <c r="Q3747" s="5">
        <v>2.0</v>
      </c>
      <c r="R3747" s="15">
        <v>44713.0</v>
      </c>
      <c r="S3747" s="5">
        <v>0.0</v>
      </c>
      <c r="T3747" s="10"/>
      <c r="U3747" s="5">
        <v>105.0</v>
      </c>
      <c r="V3747" s="15">
        <v>44713.0</v>
      </c>
      <c r="W3747" s="5">
        <v>161001.0</v>
      </c>
      <c r="X3747" s="10"/>
      <c r="Y3747" s="1" t="s">
        <v>1346</v>
      </c>
      <c r="Z3747" s="1" t="s">
        <v>10757</v>
      </c>
      <c r="AA3747" s="1" t="s">
        <v>1120</v>
      </c>
      <c r="AB3747" s="1" t="s">
        <v>10758</v>
      </c>
      <c r="AC3747" s="1" t="s">
        <v>10759</v>
      </c>
      <c r="AD3747" s="5">
        <v>8.567E7</v>
      </c>
      <c r="AE3747" s="1" t="s">
        <v>1231</v>
      </c>
      <c r="AF3747" s="5">
        <v>7837.0</v>
      </c>
      <c r="AG3747" s="5">
        <v>46.0</v>
      </c>
      <c r="AH3747" s="5">
        <v>9.9403659E7</v>
      </c>
      <c r="AI3747" s="5">
        <v>0.0</v>
      </c>
      <c r="AJ3747" s="5">
        <v>0.0</v>
      </c>
      <c r="AK3747" s="10"/>
      <c r="AL3747" s="10"/>
      <c r="AM3747" s="1" t="s">
        <v>10760</v>
      </c>
      <c r="AN3747" s="10"/>
      <c r="AO3747" s="10"/>
      <c r="AP3747" s="1" t="s">
        <v>10761</v>
      </c>
    </row>
    <row r="3748">
      <c r="A3748" s="1" t="s">
        <v>4752</v>
      </c>
      <c r="B3748" s="14">
        <v>46100.0</v>
      </c>
      <c r="C3748" s="1" t="s">
        <v>6526</v>
      </c>
      <c r="D3748" s="5">
        <v>2.6169380000186E13</v>
      </c>
      <c r="E3748" s="1" t="s">
        <v>4752</v>
      </c>
      <c r="F3748" s="1" t="s">
        <v>1097</v>
      </c>
      <c r="G3748" s="1" t="s">
        <v>4799</v>
      </c>
      <c r="H3748" s="1" t="s">
        <v>19818</v>
      </c>
      <c r="I3748" s="5">
        <v>58.0</v>
      </c>
      <c r="J3748" s="1" t="s">
        <v>4759</v>
      </c>
      <c r="K3748" s="1" t="s">
        <v>6528</v>
      </c>
      <c r="L3748" s="1" t="s">
        <v>6529</v>
      </c>
      <c r="M3748" s="1" t="s">
        <v>6530</v>
      </c>
      <c r="N3748" s="5">
        <v>2.6169380000186E13</v>
      </c>
      <c r="O3748" s="1" t="s">
        <v>1072</v>
      </c>
      <c r="P3748" s="1" t="s">
        <v>6526</v>
      </c>
      <c r="Q3748" s="5">
        <v>2.0</v>
      </c>
      <c r="R3748" s="15">
        <v>42627.0</v>
      </c>
      <c r="S3748" s="5">
        <v>0.0</v>
      </c>
      <c r="T3748" s="10"/>
      <c r="U3748" s="10"/>
      <c r="V3748" s="15">
        <v>42627.0</v>
      </c>
      <c r="W3748" s="5">
        <v>4618499.0</v>
      </c>
      <c r="X3748" s="1" t="s">
        <v>6531</v>
      </c>
      <c r="Y3748" s="1" t="s">
        <v>1090</v>
      </c>
      <c r="Z3748" s="1" t="s">
        <v>6532</v>
      </c>
      <c r="AA3748" s="5">
        <v>1280.0</v>
      </c>
      <c r="AB3748" s="10"/>
      <c r="AC3748" s="1" t="s">
        <v>6533</v>
      </c>
      <c r="AD3748" s="5">
        <v>1.630531E7</v>
      </c>
      <c r="AE3748" s="1" t="s">
        <v>1079</v>
      </c>
      <c r="AF3748" s="5">
        <v>6847.0</v>
      </c>
      <c r="AG3748" s="5">
        <v>18.0</v>
      </c>
      <c r="AH3748" s="5">
        <v>3.6521993E7</v>
      </c>
      <c r="AI3748" s="10"/>
      <c r="AJ3748" s="10"/>
      <c r="AK3748" s="5">
        <v>18.0</v>
      </c>
      <c r="AL3748" s="5">
        <v>8.1037917E7</v>
      </c>
      <c r="AM3748" s="1" t="s">
        <v>6534</v>
      </c>
      <c r="AN3748" s="10"/>
      <c r="AO3748" s="10"/>
      <c r="AP3748" s="1" t="s">
        <v>5045</v>
      </c>
    </row>
    <row r="3749">
      <c r="A3749" s="1" t="s">
        <v>4752</v>
      </c>
      <c r="B3749" s="14">
        <v>46244.0</v>
      </c>
      <c r="C3749" s="1" t="s">
        <v>11213</v>
      </c>
      <c r="D3749" s="5">
        <v>9.534350000102E12</v>
      </c>
      <c r="E3749" s="1" t="s">
        <v>4752</v>
      </c>
      <c r="F3749" s="1" t="s">
        <v>1097</v>
      </c>
      <c r="G3749" s="1" t="s">
        <v>19819</v>
      </c>
      <c r="H3749" s="1" t="s">
        <v>8378</v>
      </c>
      <c r="I3749" s="5">
        <v>10.0</v>
      </c>
      <c r="J3749" s="1" t="s">
        <v>4755</v>
      </c>
      <c r="K3749" s="1" t="s">
        <v>11215</v>
      </c>
      <c r="L3749" s="1" t="s">
        <v>11216</v>
      </c>
      <c r="M3749" s="1" t="s">
        <v>11217</v>
      </c>
      <c r="N3749" s="5">
        <v>9.534350000102E12</v>
      </c>
      <c r="O3749" s="1" t="s">
        <v>1072</v>
      </c>
      <c r="P3749" s="1" t="s">
        <v>11213</v>
      </c>
      <c r="Q3749" s="5">
        <v>2.0</v>
      </c>
      <c r="R3749" s="15">
        <v>39574.0</v>
      </c>
      <c r="S3749" s="5">
        <v>0.0</v>
      </c>
      <c r="T3749" s="10"/>
      <c r="U3749" s="10"/>
      <c r="V3749" s="15">
        <v>39574.0</v>
      </c>
      <c r="W3749" s="5">
        <v>159899.0</v>
      </c>
      <c r="X3749" s="1" t="s">
        <v>11218</v>
      </c>
      <c r="Y3749" s="1" t="s">
        <v>1075</v>
      </c>
      <c r="Z3749" s="5">
        <v>1.0</v>
      </c>
      <c r="AA3749" s="5">
        <v>180.0</v>
      </c>
      <c r="AB3749" s="1" t="s">
        <v>11219</v>
      </c>
      <c r="AC3749" s="1" t="s">
        <v>11220</v>
      </c>
      <c r="AD3749" s="5">
        <v>1.783E7</v>
      </c>
      <c r="AE3749" s="1" t="s">
        <v>1079</v>
      </c>
      <c r="AF3749" s="5">
        <v>6421.0</v>
      </c>
      <c r="AG3749" s="5">
        <v>18.0</v>
      </c>
      <c r="AH3749" s="5">
        <v>3.5711231E7</v>
      </c>
      <c r="AI3749" s="5">
        <v>18.0</v>
      </c>
      <c r="AJ3749" s="5">
        <v>9.6363136E7</v>
      </c>
      <c r="AK3749" s="5">
        <v>18.0</v>
      </c>
      <c r="AL3749" s="5">
        <v>3.5811082E7</v>
      </c>
      <c r="AM3749" s="1" t="s">
        <v>11221</v>
      </c>
      <c r="AN3749" s="10"/>
      <c r="AO3749" s="10"/>
      <c r="AP3749" s="1" t="s">
        <v>11222</v>
      </c>
    </row>
    <row r="3750">
      <c r="A3750" s="1" t="s">
        <v>4752</v>
      </c>
      <c r="B3750" s="16">
        <v>45649.0</v>
      </c>
      <c r="C3750" s="1" t="s">
        <v>5208</v>
      </c>
      <c r="D3750" s="5">
        <v>1.8007280000125E13</v>
      </c>
      <c r="E3750" s="1" t="s">
        <v>4752</v>
      </c>
      <c r="F3750" s="1" t="s">
        <v>5919</v>
      </c>
      <c r="G3750" s="1" t="s">
        <v>2332</v>
      </c>
      <c r="H3750" s="5">
        <v>60.0</v>
      </c>
      <c r="I3750" s="5">
        <v>5.0</v>
      </c>
      <c r="J3750" s="1" t="s">
        <v>4755</v>
      </c>
      <c r="K3750" s="1" t="s">
        <v>1085</v>
      </c>
      <c r="L3750" s="1" t="s">
        <v>1086</v>
      </c>
      <c r="M3750" s="1" t="s">
        <v>1087</v>
      </c>
      <c r="N3750" s="5">
        <v>1.8007280000125E13</v>
      </c>
      <c r="O3750" s="1" t="s">
        <v>1072</v>
      </c>
      <c r="P3750" s="1" t="s">
        <v>1088</v>
      </c>
      <c r="Q3750" s="5">
        <v>2.0</v>
      </c>
      <c r="R3750" s="15">
        <v>41389.0</v>
      </c>
      <c r="S3750" s="5">
        <v>0.0</v>
      </c>
      <c r="T3750" s="10"/>
      <c r="U3750" s="10"/>
      <c r="V3750" s="15">
        <v>41389.0</v>
      </c>
      <c r="W3750" s="5">
        <v>7490103.0</v>
      </c>
      <c r="X3750" s="1" t="s">
        <v>1089</v>
      </c>
      <c r="Y3750" s="1" t="s">
        <v>1090</v>
      </c>
      <c r="Z3750" s="1" t="s">
        <v>1091</v>
      </c>
      <c r="AA3750" s="5">
        <v>1333.0</v>
      </c>
      <c r="AB3750" s="1" t="s">
        <v>1092</v>
      </c>
      <c r="AC3750" s="1" t="s">
        <v>1078</v>
      </c>
      <c r="AD3750" s="5">
        <v>1.3515132E7</v>
      </c>
      <c r="AE3750" s="1" t="s">
        <v>1079</v>
      </c>
      <c r="AF3750" s="5">
        <v>6335.0</v>
      </c>
      <c r="AG3750" s="5">
        <v>14.0</v>
      </c>
      <c r="AH3750" s="5">
        <v>3.2697211E7</v>
      </c>
      <c r="AI3750" s="5">
        <v>14.0</v>
      </c>
      <c r="AJ3750" s="5">
        <v>3.2697213E7</v>
      </c>
      <c r="AK3750" s="5">
        <v>14.0</v>
      </c>
      <c r="AL3750" s="5">
        <v>3.2697211E7</v>
      </c>
      <c r="AM3750" s="1" t="s">
        <v>1093</v>
      </c>
      <c r="AN3750" s="10"/>
      <c r="AO3750" s="10"/>
      <c r="AP3750" s="1" t="s">
        <v>1094</v>
      </c>
    </row>
    <row r="3751">
      <c r="A3751" s="1" t="s">
        <v>4752</v>
      </c>
      <c r="B3751" s="14">
        <v>45786.0</v>
      </c>
      <c r="C3751" s="1" t="s">
        <v>5208</v>
      </c>
      <c r="D3751" s="5">
        <v>1.8007280000125E13</v>
      </c>
      <c r="E3751" s="1" t="s">
        <v>4752</v>
      </c>
      <c r="F3751" s="1" t="s">
        <v>4229</v>
      </c>
      <c r="G3751" s="5">
        <v>800.0</v>
      </c>
      <c r="H3751" s="5">
        <v>47.0</v>
      </c>
      <c r="I3751" s="17">
        <v>45414.0</v>
      </c>
      <c r="J3751" s="1" t="s">
        <v>4755</v>
      </c>
      <c r="K3751" s="1" t="s">
        <v>1085</v>
      </c>
      <c r="L3751" s="1" t="s">
        <v>1086</v>
      </c>
      <c r="M3751" s="1" t="s">
        <v>1087</v>
      </c>
      <c r="N3751" s="5">
        <v>1.8007280000125E13</v>
      </c>
      <c r="O3751" s="1" t="s">
        <v>1072</v>
      </c>
      <c r="P3751" s="1" t="s">
        <v>1088</v>
      </c>
      <c r="Q3751" s="5">
        <v>2.0</v>
      </c>
      <c r="R3751" s="15">
        <v>41389.0</v>
      </c>
      <c r="S3751" s="5">
        <v>0.0</v>
      </c>
      <c r="T3751" s="10"/>
      <c r="U3751" s="10"/>
      <c r="V3751" s="15">
        <v>41389.0</v>
      </c>
      <c r="W3751" s="5">
        <v>7490103.0</v>
      </c>
      <c r="X3751" s="1" t="s">
        <v>1089</v>
      </c>
      <c r="Y3751" s="1" t="s">
        <v>1090</v>
      </c>
      <c r="Z3751" s="1" t="s">
        <v>1091</v>
      </c>
      <c r="AA3751" s="5">
        <v>1333.0</v>
      </c>
      <c r="AB3751" s="1" t="s">
        <v>1092</v>
      </c>
      <c r="AC3751" s="1" t="s">
        <v>1078</v>
      </c>
      <c r="AD3751" s="5">
        <v>1.3515132E7</v>
      </c>
      <c r="AE3751" s="1" t="s">
        <v>1079</v>
      </c>
      <c r="AF3751" s="5">
        <v>6335.0</v>
      </c>
      <c r="AG3751" s="5">
        <v>14.0</v>
      </c>
      <c r="AH3751" s="5">
        <v>3.2697211E7</v>
      </c>
      <c r="AI3751" s="5">
        <v>14.0</v>
      </c>
      <c r="AJ3751" s="5">
        <v>3.2697213E7</v>
      </c>
      <c r="AK3751" s="5">
        <v>14.0</v>
      </c>
      <c r="AL3751" s="5">
        <v>3.2697211E7</v>
      </c>
      <c r="AM3751" s="1" t="s">
        <v>1093</v>
      </c>
      <c r="AN3751" s="10"/>
      <c r="AO3751" s="10"/>
      <c r="AP3751" s="1" t="s">
        <v>1094</v>
      </c>
    </row>
    <row r="3752">
      <c r="A3752" s="1" t="s">
        <v>4752</v>
      </c>
      <c r="B3752" s="14">
        <v>46067.0</v>
      </c>
      <c r="C3752" s="1" t="s">
        <v>5208</v>
      </c>
      <c r="D3752" s="5">
        <v>1.8007280000125E13</v>
      </c>
      <c r="E3752" s="1" t="s">
        <v>4752</v>
      </c>
      <c r="F3752" s="1" t="s">
        <v>6554</v>
      </c>
      <c r="G3752" s="1" t="s">
        <v>2332</v>
      </c>
      <c r="H3752" s="5">
        <v>79.0</v>
      </c>
      <c r="I3752" s="5">
        <v>5.0</v>
      </c>
      <c r="J3752" s="1" t="s">
        <v>4755</v>
      </c>
      <c r="K3752" s="1" t="s">
        <v>1085</v>
      </c>
      <c r="L3752" s="1" t="s">
        <v>1086</v>
      </c>
      <c r="M3752" s="1" t="s">
        <v>1087</v>
      </c>
      <c r="N3752" s="5">
        <v>1.8007280000125E13</v>
      </c>
      <c r="O3752" s="1" t="s">
        <v>1072</v>
      </c>
      <c r="P3752" s="1" t="s">
        <v>1088</v>
      </c>
      <c r="Q3752" s="5">
        <v>2.0</v>
      </c>
      <c r="R3752" s="15">
        <v>41389.0</v>
      </c>
      <c r="S3752" s="5">
        <v>0.0</v>
      </c>
      <c r="T3752" s="10"/>
      <c r="U3752" s="10"/>
      <c r="V3752" s="15">
        <v>41389.0</v>
      </c>
      <c r="W3752" s="5">
        <v>7490103.0</v>
      </c>
      <c r="X3752" s="1" t="s">
        <v>1089</v>
      </c>
      <c r="Y3752" s="1" t="s">
        <v>1090</v>
      </c>
      <c r="Z3752" s="1" t="s">
        <v>1091</v>
      </c>
      <c r="AA3752" s="5">
        <v>1333.0</v>
      </c>
      <c r="AB3752" s="1" t="s">
        <v>1092</v>
      </c>
      <c r="AC3752" s="1" t="s">
        <v>1078</v>
      </c>
      <c r="AD3752" s="5">
        <v>1.3515132E7</v>
      </c>
      <c r="AE3752" s="1" t="s">
        <v>1079</v>
      </c>
      <c r="AF3752" s="5">
        <v>6335.0</v>
      </c>
      <c r="AG3752" s="5">
        <v>14.0</v>
      </c>
      <c r="AH3752" s="5">
        <v>3.2697211E7</v>
      </c>
      <c r="AI3752" s="5">
        <v>14.0</v>
      </c>
      <c r="AJ3752" s="5">
        <v>3.2697213E7</v>
      </c>
      <c r="AK3752" s="5">
        <v>14.0</v>
      </c>
      <c r="AL3752" s="5">
        <v>3.2697211E7</v>
      </c>
      <c r="AM3752" s="1" t="s">
        <v>1093</v>
      </c>
      <c r="AN3752" s="10"/>
      <c r="AO3752" s="10"/>
      <c r="AP3752" s="1" t="s">
        <v>1094</v>
      </c>
    </row>
    <row r="3753">
      <c r="A3753" s="1" t="s">
        <v>4752</v>
      </c>
      <c r="B3753" s="14">
        <v>45543.0</v>
      </c>
      <c r="C3753" s="1" t="s">
        <v>19820</v>
      </c>
      <c r="D3753" s="5">
        <v>2.489164500012E13</v>
      </c>
      <c r="E3753" s="1" t="s">
        <v>4752</v>
      </c>
      <c r="F3753" s="1" t="s">
        <v>1097</v>
      </c>
      <c r="G3753" s="1" t="s">
        <v>19821</v>
      </c>
      <c r="H3753" s="1" t="s">
        <v>19822</v>
      </c>
      <c r="I3753" s="1" t="s">
        <v>5802</v>
      </c>
      <c r="J3753" s="1" t="s">
        <v>4755</v>
      </c>
      <c r="K3753" s="1" t="s">
        <v>19823</v>
      </c>
      <c r="L3753" s="1" t="s">
        <v>19824</v>
      </c>
      <c r="M3753" s="1" t="s">
        <v>19825</v>
      </c>
      <c r="N3753" s="5">
        <v>2.489164500012E13</v>
      </c>
      <c r="O3753" s="1" t="s">
        <v>1072</v>
      </c>
      <c r="P3753" s="1" t="s">
        <v>19820</v>
      </c>
      <c r="Q3753" s="5">
        <v>2.0</v>
      </c>
      <c r="R3753" s="15">
        <v>42520.0</v>
      </c>
      <c r="S3753" s="5">
        <v>0.0</v>
      </c>
      <c r="T3753" s="10"/>
      <c r="U3753" s="10"/>
      <c r="V3753" s="15">
        <v>42520.0</v>
      </c>
      <c r="W3753" s="5">
        <v>8211300.0</v>
      </c>
      <c r="X3753" s="1" t="s">
        <v>19826</v>
      </c>
      <c r="Y3753" s="1" t="s">
        <v>1075</v>
      </c>
      <c r="Z3753" s="1" t="s">
        <v>19827</v>
      </c>
      <c r="AA3753" s="5">
        <v>881.0</v>
      </c>
      <c r="AB3753" s="1" t="s">
        <v>3170</v>
      </c>
      <c r="AC3753" s="1" t="s">
        <v>19828</v>
      </c>
      <c r="AD3753" s="5">
        <v>7.9620391E7</v>
      </c>
      <c r="AE3753" s="1" t="s">
        <v>1940</v>
      </c>
      <c r="AF3753" s="5">
        <v>9165.0</v>
      </c>
      <c r="AG3753" s="5">
        <v>67.0</v>
      </c>
      <c r="AH3753" s="5">
        <v>3.5223994E7</v>
      </c>
      <c r="AI3753" s="10"/>
      <c r="AJ3753" s="10"/>
      <c r="AK3753" s="10"/>
      <c r="AL3753" s="10"/>
      <c r="AM3753" s="1" t="s">
        <v>19829</v>
      </c>
      <c r="AN3753" s="10"/>
      <c r="AO3753" s="10"/>
      <c r="AP3753" s="1" t="s">
        <v>2466</v>
      </c>
    </row>
    <row r="3754">
      <c r="A3754" s="1" t="s">
        <v>4752</v>
      </c>
      <c r="B3754" s="14">
        <v>45528.0</v>
      </c>
      <c r="C3754" s="1" t="s">
        <v>8029</v>
      </c>
      <c r="D3754" s="5">
        <v>2.7810119000186E13</v>
      </c>
      <c r="E3754" s="1" t="s">
        <v>4752</v>
      </c>
      <c r="F3754" s="1" t="s">
        <v>1097</v>
      </c>
      <c r="G3754" s="1" t="s">
        <v>7170</v>
      </c>
      <c r="H3754" s="1" t="s">
        <v>19830</v>
      </c>
      <c r="I3754" s="1" t="s">
        <v>1404</v>
      </c>
      <c r="J3754" s="1" t="s">
        <v>4755</v>
      </c>
      <c r="K3754" s="1" t="s">
        <v>8032</v>
      </c>
      <c r="L3754" s="1" t="s">
        <v>8033</v>
      </c>
      <c r="M3754" s="1" t="s">
        <v>8034</v>
      </c>
      <c r="N3754" s="5">
        <v>2.7810119000186E13</v>
      </c>
      <c r="O3754" s="1" t="s">
        <v>1072</v>
      </c>
      <c r="P3754" s="10"/>
      <c r="Q3754" s="5">
        <v>2.0</v>
      </c>
      <c r="R3754" s="15">
        <v>42879.0</v>
      </c>
      <c r="S3754" s="5">
        <v>0.0</v>
      </c>
      <c r="T3754" s="10"/>
      <c r="U3754" s="10"/>
      <c r="V3754" s="15">
        <v>42879.0</v>
      </c>
      <c r="W3754" s="5">
        <v>7112000.0</v>
      </c>
      <c r="X3754" s="1" t="s">
        <v>8035</v>
      </c>
      <c r="Y3754" s="1" t="s">
        <v>1075</v>
      </c>
      <c r="Z3754" s="1" t="s">
        <v>8036</v>
      </c>
      <c r="AA3754" s="5">
        <v>281.0</v>
      </c>
      <c r="AB3754" s="10"/>
      <c r="AC3754" s="1" t="s">
        <v>8037</v>
      </c>
      <c r="AD3754" s="5">
        <v>8.4182304E7</v>
      </c>
      <c r="AE3754" s="1" t="s">
        <v>1231</v>
      </c>
      <c r="AF3754" s="5">
        <v>7495.0</v>
      </c>
      <c r="AG3754" s="5">
        <v>31.0</v>
      </c>
      <c r="AH3754" s="5">
        <v>3.4176319E7</v>
      </c>
      <c r="AI3754" s="5">
        <v>42.0</v>
      </c>
      <c r="AJ3754" s="5">
        <v>9.1171312E7</v>
      </c>
      <c r="AK3754" s="10"/>
      <c r="AL3754" s="10"/>
      <c r="AM3754" s="1" t="s">
        <v>8038</v>
      </c>
      <c r="AN3754" s="10"/>
      <c r="AO3754" s="10"/>
      <c r="AP3754" s="1" t="s">
        <v>2215</v>
      </c>
    </row>
    <row r="3755">
      <c r="A3755" s="1" t="s">
        <v>4752</v>
      </c>
      <c r="B3755" s="14">
        <v>45533.0</v>
      </c>
      <c r="C3755" s="1" t="s">
        <v>1834</v>
      </c>
      <c r="D3755" s="5">
        <v>2.8977952000189E13</v>
      </c>
      <c r="E3755" s="1" t="s">
        <v>4752</v>
      </c>
      <c r="F3755" s="1" t="s">
        <v>5205</v>
      </c>
      <c r="G3755" s="1" t="s">
        <v>5206</v>
      </c>
      <c r="H3755" s="1" t="s">
        <v>13826</v>
      </c>
      <c r="I3755" s="5">
        <v>15.0</v>
      </c>
      <c r="J3755" s="1" t="s">
        <v>4755</v>
      </c>
      <c r="K3755" s="1" t="s">
        <v>1837</v>
      </c>
      <c r="L3755" s="1" t="s">
        <v>1838</v>
      </c>
      <c r="M3755" s="1" t="s">
        <v>1839</v>
      </c>
      <c r="N3755" s="5">
        <v>2.8977952000189E13</v>
      </c>
      <c r="O3755" s="1" t="s">
        <v>1072</v>
      </c>
      <c r="P3755" s="1" t="s">
        <v>1840</v>
      </c>
      <c r="Q3755" s="5">
        <v>2.0</v>
      </c>
      <c r="R3755" s="15">
        <v>41206.0</v>
      </c>
      <c r="S3755" s="5">
        <v>0.0</v>
      </c>
      <c r="T3755" s="10"/>
      <c r="U3755" s="10"/>
      <c r="V3755" s="15">
        <v>41206.0</v>
      </c>
      <c r="W3755" s="5">
        <v>7490104.0</v>
      </c>
      <c r="X3755" s="1" t="s">
        <v>1841</v>
      </c>
      <c r="Y3755" s="1" t="s">
        <v>1075</v>
      </c>
      <c r="Z3755" s="1" t="s">
        <v>1842</v>
      </c>
      <c r="AA3755" s="5">
        <v>118.0</v>
      </c>
      <c r="AB3755" s="10"/>
      <c r="AC3755" s="1" t="s">
        <v>1843</v>
      </c>
      <c r="AD3755" s="5">
        <v>1.224383E7</v>
      </c>
      <c r="AE3755" s="1" t="s">
        <v>1079</v>
      </c>
      <c r="AF3755" s="5">
        <v>7099.0</v>
      </c>
      <c r="AG3755" s="5">
        <v>12.0</v>
      </c>
      <c r="AH3755" s="5">
        <v>3.2048277E7</v>
      </c>
      <c r="AI3755" s="10"/>
      <c r="AJ3755" s="10"/>
      <c r="AK3755" s="10"/>
      <c r="AL3755" s="10"/>
      <c r="AM3755" s="1" t="s">
        <v>1844</v>
      </c>
      <c r="AN3755" s="10"/>
      <c r="AO3755" s="10"/>
      <c r="AP3755" s="1" t="s">
        <v>1845</v>
      </c>
    </row>
    <row r="3756">
      <c r="A3756" s="1" t="s">
        <v>4752</v>
      </c>
      <c r="B3756" s="14">
        <v>45533.0</v>
      </c>
      <c r="C3756" s="1" t="s">
        <v>1834</v>
      </c>
      <c r="D3756" s="5">
        <v>2.8977952000189E13</v>
      </c>
      <c r="E3756" s="1" t="s">
        <v>4752</v>
      </c>
      <c r="F3756" s="1" t="s">
        <v>5205</v>
      </c>
      <c r="G3756" s="1" t="s">
        <v>7343</v>
      </c>
      <c r="H3756" s="1" t="s">
        <v>19831</v>
      </c>
      <c r="I3756" s="5">
        <v>2.0</v>
      </c>
      <c r="J3756" s="1" t="s">
        <v>4755</v>
      </c>
      <c r="K3756" s="1" t="s">
        <v>1837</v>
      </c>
      <c r="L3756" s="1" t="s">
        <v>1838</v>
      </c>
      <c r="M3756" s="1" t="s">
        <v>1839</v>
      </c>
      <c r="N3756" s="5">
        <v>2.8977952000189E13</v>
      </c>
      <c r="O3756" s="1" t="s">
        <v>1072</v>
      </c>
      <c r="P3756" s="1" t="s">
        <v>1840</v>
      </c>
      <c r="Q3756" s="5">
        <v>2.0</v>
      </c>
      <c r="R3756" s="15">
        <v>41206.0</v>
      </c>
      <c r="S3756" s="5">
        <v>0.0</v>
      </c>
      <c r="T3756" s="10"/>
      <c r="U3756" s="10"/>
      <c r="V3756" s="15">
        <v>41206.0</v>
      </c>
      <c r="W3756" s="5">
        <v>7490104.0</v>
      </c>
      <c r="X3756" s="1" t="s">
        <v>1841</v>
      </c>
      <c r="Y3756" s="1" t="s">
        <v>1075</v>
      </c>
      <c r="Z3756" s="1" t="s">
        <v>1842</v>
      </c>
      <c r="AA3756" s="5">
        <v>118.0</v>
      </c>
      <c r="AB3756" s="10"/>
      <c r="AC3756" s="1" t="s">
        <v>1843</v>
      </c>
      <c r="AD3756" s="5">
        <v>1.224383E7</v>
      </c>
      <c r="AE3756" s="1" t="s">
        <v>1079</v>
      </c>
      <c r="AF3756" s="5">
        <v>7099.0</v>
      </c>
      <c r="AG3756" s="5">
        <v>12.0</v>
      </c>
      <c r="AH3756" s="5">
        <v>3.2048277E7</v>
      </c>
      <c r="AI3756" s="10"/>
      <c r="AJ3756" s="10"/>
      <c r="AK3756" s="10"/>
      <c r="AL3756" s="10"/>
      <c r="AM3756" s="1" t="s">
        <v>1844</v>
      </c>
      <c r="AN3756" s="10"/>
      <c r="AO3756" s="10"/>
      <c r="AP3756" s="1" t="s">
        <v>1845</v>
      </c>
    </row>
    <row r="3757">
      <c r="A3757" s="1" t="s">
        <v>4752</v>
      </c>
      <c r="B3757" s="14">
        <v>45533.0</v>
      </c>
      <c r="C3757" s="1" t="s">
        <v>1834</v>
      </c>
      <c r="D3757" s="5">
        <v>2.8977952000189E13</v>
      </c>
      <c r="E3757" s="1" t="s">
        <v>4752</v>
      </c>
      <c r="F3757" s="1" t="s">
        <v>5205</v>
      </c>
      <c r="G3757" s="1" t="s">
        <v>7343</v>
      </c>
      <c r="H3757" s="1" t="s">
        <v>7994</v>
      </c>
      <c r="I3757" s="5">
        <v>2.0</v>
      </c>
      <c r="J3757" s="1" t="s">
        <v>4755</v>
      </c>
      <c r="K3757" s="1" t="s">
        <v>1837</v>
      </c>
      <c r="L3757" s="1" t="s">
        <v>1838</v>
      </c>
      <c r="M3757" s="1" t="s">
        <v>1839</v>
      </c>
      <c r="N3757" s="5">
        <v>2.8977952000189E13</v>
      </c>
      <c r="O3757" s="1" t="s">
        <v>1072</v>
      </c>
      <c r="P3757" s="1" t="s">
        <v>1840</v>
      </c>
      <c r="Q3757" s="5">
        <v>2.0</v>
      </c>
      <c r="R3757" s="15">
        <v>41206.0</v>
      </c>
      <c r="S3757" s="5">
        <v>0.0</v>
      </c>
      <c r="T3757" s="10"/>
      <c r="U3757" s="10"/>
      <c r="V3757" s="15">
        <v>41206.0</v>
      </c>
      <c r="W3757" s="5">
        <v>7490104.0</v>
      </c>
      <c r="X3757" s="1" t="s">
        <v>1841</v>
      </c>
      <c r="Y3757" s="1" t="s">
        <v>1075</v>
      </c>
      <c r="Z3757" s="1" t="s">
        <v>1842</v>
      </c>
      <c r="AA3757" s="5">
        <v>118.0</v>
      </c>
      <c r="AB3757" s="10"/>
      <c r="AC3757" s="1" t="s">
        <v>1843</v>
      </c>
      <c r="AD3757" s="5">
        <v>1.224383E7</v>
      </c>
      <c r="AE3757" s="1" t="s">
        <v>1079</v>
      </c>
      <c r="AF3757" s="5">
        <v>7099.0</v>
      </c>
      <c r="AG3757" s="5">
        <v>12.0</v>
      </c>
      <c r="AH3757" s="5">
        <v>3.2048277E7</v>
      </c>
      <c r="AI3757" s="10"/>
      <c r="AJ3757" s="10"/>
      <c r="AK3757" s="10"/>
      <c r="AL3757" s="10"/>
      <c r="AM3757" s="1" t="s">
        <v>1844</v>
      </c>
      <c r="AN3757" s="10"/>
      <c r="AO3757" s="10"/>
      <c r="AP3757" s="1" t="s">
        <v>1845</v>
      </c>
    </row>
    <row r="3758">
      <c r="A3758" s="1" t="s">
        <v>4752</v>
      </c>
      <c r="B3758" s="14">
        <v>46068.0</v>
      </c>
      <c r="C3758" s="1" t="s">
        <v>6588</v>
      </c>
      <c r="D3758" s="5">
        <v>4.7251530000176E13</v>
      </c>
      <c r="E3758" s="1" t="s">
        <v>4752</v>
      </c>
      <c r="F3758" s="1" t="s">
        <v>1097</v>
      </c>
      <c r="G3758" s="1" t="s">
        <v>4799</v>
      </c>
      <c r="H3758" s="1" t="s">
        <v>16032</v>
      </c>
      <c r="I3758" s="5">
        <v>58.0</v>
      </c>
      <c r="J3758" s="1" t="s">
        <v>4759</v>
      </c>
      <c r="K3758" s="1" t="s">
        <v>6592</v>
      </c>
      <c r="L3758" s="1" t="s">
        <v>6593</v>
      </c>
      <c r="M3758" s="1" t="s">
        <v>6594</v>
      </c>
      <c r="N3758" s="5">
        <v>4.7251530000176E13</v>
      </c>
      <c r="O3758" s="1" t="s">
        <v>1072</v>
      </c>
      <c r="P3758" s="10"/>
      <c r="Q3758" s="5">
        <v>2.0</v>
      </c>
      <c r="R3758" s="15">
        <v>44764.0</v>
      </c>
      <c r="S3758" s="5">
        <v>0.0</v>
      </c>
      <c r="T3758" s="10"/>
      <c r="U3758" s="10"/>
      <c r="V3758" s="15">
        <v>44764.0</v>
      </c>
      <c r="W3758" s="5">
        <v>161001.0</v>
      </c>
      <c r="X3758" s="1" t="s">
        <v>6595</v>
      </c>
      <c r="Y3758" s="1" t="s">
        <v>1075</v>
      </c>
      <c r="Z3758" s="1" t="s">
        <v>1375</v>
      </c>
      <c r="AA3758" s="5">
        <v>49.0</v>
      </c>
      <c r="AB3758" s="10"/>
      <c r="AC3758" s="1" t="s">
        <v>1078</v>
      </c>
      <c r="AD3758" s="5">
        <v>1.6300077E7</v>
      </c>
      <c r="AE3758" s="1" t="s">
        <v>1079</v>
      </c>
      <c r="AF3758" s="5">
        <v>6847.0</v>
      </c>
      <c r="AG3758" s="5">
        <v>18.0</v>
      </c>
      <c r="AH3758" s="5">
        <v>9.1362904E7</v>
      </c>
      <c r="AI3758" s="10"/>
      <c r="AJ3758" s="10"/>
      <c r="AK3758" s="10"/>
      <c r="AL3758" s="10"/>
      <c r="AM3758" s="1" t="s">
        <v>6596</v>
      </c>
      <c r="AN3758" s="10"/>
      <c r="AO3758" s="10"/>
      <c r="AP3758" s="1" t="s">
        <v>5045</v>
      </c>
    </row>
    <row r="3759">
      <c r="A3759" s="1" t="s">
        <v>4752</v>
      </c>
      <c r="B3759" s="16">
        <v>45613.0</v>
      </c>
      <c r="C3759" s="1" t="s">
        <v>16780</v>
      </c>
      <c r="D3759" s="5">
        <v>3.7080909000107E13</v>
      </c>
      <c r="E3759" s="1" t="s">
        <v>4752</v>
      </c>
      <c r="F3759" s="1" t="s">
        <v>1097</v>
      </c>
      <c r="G3759" s="1" t="s">
        <v>1267</v>
      </c>
      <c r="H3759" s="1" t="s">
        <v>1268</v>
      </c>
      <c r="I3759" s="5">
        <v>25.0</v>
      </c>
      <c r="J3759" s="1" t="s">
        <v>4755</v>
      </c>
      <c r="K3759" s="1" t="s">
        <v>1269</v>
      </c>
      <c r="L3759" s="1" t="s">
        <v>1270</v>
      </c>
      <c r="M3759" s="1" t="s">
        <v>1271</v>
      </c>
      <c r="N3759" s="5">
        <v>3.7080909000107E13</v>
      </c>
      <c r="O3759" s="1" t="s">
        <v>1072</v>
      </c>
      <c r="P3759" s="1" t="s">
        <v>1272</v>
      </c>
      <c r="Q3759" s="5">
        <v>2.0</v>
      </c>
      <c r="R3759" s="15">
        <v>43957.0</v>
      </c>
      <c r="S3759" s="5">
        <v>0.0</v>
      </c>
      <c r="T3759" s="10"/>
      <c r="U3759" s="10"/>
      <c r="V3759" s="15">
        <v>43957.0</v>
      </c>
      <c r="W3759" s="5">
        <v>4669999.0</v>
      </c>
      <c r="X3759" s="1" t="s">
        <v>1273</v>
      </c>
      <c r="Y3759" s="1" t="s">
        <v>1075</v>
      </c>
      <c r="Z3759" s="1" t="s">
        <v>1274</v>
      </c>
      <c r="AA3759" s="5">
        <v>110.0</v>
      </c>
      <c r="AB3759" s="1" t="s">
        <v>1275</v>
      </c>
      <c r="AC3759" s="1" t="s">
        <v>1276</v>
      </c>
      <c r="AD3759" s="5">
        <v>9.84E7</v>
      </c>
      <c r="AE3759" s="1" t="s">
        <v>1277</v>
      </c>
      <c r="AF3759" s="5">
        <v>8667.0</v>
      </c>
      <c r="AG3759" s="5">
        <v>49.0</v>
      </c>
      <c r="AH3759" s="5">
        <v>3.025177E7</v>
      </c>
      <c r="AI3759" s="10"/>
      <c r="AJ3759" s="10"/>
      <c r="AK3759" s="10"/>
      <c r="AL3759" s="10"/>
      <c r="AM3759" s="1" t="s">
        <v>1278</v>
      </c>
      <c r="AN3759" s="10"/>
      <c r="AO3759" s="10"/>
      <c r="AP3759" s="1" t="s">
        <v>1279</v>
      </c>
    </row>
    <row r="3760">
      <c r="A3760" s="1" t="s">
        <v>4752</v>
      </c>
      <c r="B3760" s="14">
        <v>45871.0</v>
      </c>
      <c r="C3760" s="1" t="s">
        <v>14693</v>
      </c>
      <c r="D3760" s="5">
        <v>4.3200167000109E13</v>
      </c>
      <c r="E3760" s="1" t="s">
        <v>4752</v>
      </c>
      <c r="F3760" s="1" t="s">
        <v>10272</v>
      </c>
      <c r="G3760" s="1" t="s">
        <v>10273</v>
      </c>
      <c r="H3760" s="1" t="s">
        <v>19832</v>
      </c>
      <c r="I3760" s="5">
        <v>25.0</v>
      </c>
      <c r="J3760" s="1" t="s">
        <v>4759</v>
      </c>
      <c r="K3760" s="1" t="s">
        <v>3718</v>
      </c>
      <c r="L3760" s="1" t="s">
        <v>3719</v>
      </c>
      <c r="M3760" s="1" t="s">
        <v>3720</v>
      </c>
      <c r="N3760" s="5">
        <v>4.3200167000109E13</v>
      </c>
      <c r="O3760" s="1" t="s">
        <v>1072</v>
      </c>
      <c r="P3760" s="10"/>
      <c r="Q3760" s="5">
        <v>2.0</v>
      </c>
      <c r="R3760" s="15">
        <v>44427.0</v>
      </c>
      <c r="S3760" s="5">
        <v>0.0</v>
      </c>
      <c r="T3760" s="10"/>
      <c r="U3760" s="10"/>
      <c r="V3760" s="15">
        <v>44427.0</v>
      </c>
      <c r="W3760" s="5">
        <v>3329599.0</v>
      </c>
      <c r="X3760" s="1" t="s">
        <v>3721</v>
      </c>
      <c r="Y3760" s="1" t="s">
        <v>2325</v>
      </c>
      <c r="Z3760" s="1" t="s">
        <v>3722</v>
      </c>
      <c r="AA3760" s="5">
        <v>202.0</v>
      </c>
      <c r="AB3760" s="1" t="s">
        <v>3723</v>
      </c>
      <c r="AC3760" s="1" t="s">
        <v>3724</v>
      </c>
      <c r="AD3760" s="5">
        <v>1.3565261E7</v>
      </c>
      <c r="AE3760" s="1" t="s">
        <v>1079</v>
      </c>
      <c r="AF3760" s="5">
        <v>7079.0</v>
      </c>
      <c r="AG3760" s="5">
        <v>11.0</v>
      </c>
      <c r="AH3760" s="5">
        <v>5.5061431E7</v>
      </c>
      <c r="AI3760" s="10"/>
      <c r="AJ3760" s="10"/>
      <c r="AK3760" s="10"/>
      <c r="AL3760" s="10"/>
      <c r="AM3760" s="1" t="s">
        <v>3725</v>
      </c>
      <c r="AN3760" s="10"/>
      <c r="AO3760" s="10"/>
      <c r="AP3760" s="1" t="s">
        <v>3726</v>
      </c>
    </row>
    <row r="3761">
      <c r="A3761" s="1" t="s">
        <v>4752</v>
      </c>
      <c r="B3761" s="16">
        <v>45619.0</v>
      </c>
      <c r="C3761" s="1" t="s">
        <v>10792</v>
      </c>
      <c r="D3761" s="5">
        <v>2.7494152000144E13</v>
      </c>
      <c r="E3761" s="1" t="s">
        <v>4752</v>
      </c>
      <c r="F3761" s="1" t="s">
        <v>1097</v>
      </c>
      <c r="G3761" s="1" t="s">
        <v>4771</v>
      </c>
      <c r="H3761" s="1" t="s">
        <v>19833</v>
      </c>
      <c r="I3761" s="17">
        <v>45528.0</v>
      </c>
      <c r="J3761" s="1" t="s">
        <v>4755</v>
      </c>
      <c r="K3761" s="1" t="s">
        <v>10794</v>
      </c>
      <c r="L3761" s="1" t="s">
        <v>10795</v>
      </c>
      <c r="M3761" s="1" t="s">
        <v>10796</v>
      </c>
      <c r="N3761" s="5">
        <v>2.7494152000144E13</v>
      </c>
      <c r="O3761" s="1" t="s">
        <v>1072</v>
      </c>
      <c r="P3761" s="10"/>
      <c r="Q3761" s="5">
        <v>2.0</v>
      </c>
      <c r="R3761" s="15">
        <v>38198.0</v>
      </c>
      <c r="S3761" s="5">
        <v>0.0</v>
      </c>
      <c r="T3761" s="10"/>
      <c r="U3761" s="10"/>
      <c r="V3761" s="15">
        <v>24623.0</v>
      </c>
      <c r="W3761" s="5">
        <v>4621400.0</v>
      </c>
      <c r="X3761" s="1" t="s">
        <v>10797</v>
      </c>
      <c r="Y3761" s="1" t="s">
        <v>1090</v>
      </c>
      <c r="Z3761" s="1" t="s">
        <v>10798</v>
      </c>
      <c r="AA3761" s="5">
        <v>8.0</v>
      </c>
      <c r="AB3761" s="1" t="s">
        <v>10799</v>
      </c>
      <c r="AC3761" s="1" t="s">
        <v>1078</v>
      </c>
      <c r="AD3761" s="5">
        <v>2.978E7</v>
      </c>
      <c r="AE3761" s="1" t="s">
        <v>1604</v>
      </c>
      <c r="AF3761" s="5">
        <v>5693.0</v>
      </c>
      <c r="AG3761" s="5">
        <v>27.0</v>
      </c>
      <c r="AH3761" s="5">
        <v>2.1581E7</v>
      </c>
      <c r="AI3761" s="10"/>
      <c r="AJ3761" s="10"/>
      <c r="AK3761" s="10"/>
      <c r="AL3761" s="10"/>
      <c r="AM3761" s="1" t="s">
        <v>10800</v>
      </c>
      <c r="AN3761" s="10"/>
      <c r="AO3761" s="10"/>
      <c r="AP3761" s="1" t="s">
        <v>10801</v>
      </c>
    </row>
    <row r="3762">
      <c r="A3762" s="1" t="s">
        <v>4752</v>
      </c>
      <c r="B3762" s="14">
        <v>45772.0</v>
      </c>
      <c r="C3762" s="1" t="s">
        <v>1201</v>
      </c>
      <c r="D3762" s="5">
        <v>2.9958429000178E13</v>
      </c>
      <c r="E3762" s="1" t="s">
        <v>4752</v>
      </c>
      <c r="F3762" s="1" t="s">
        <v>1097</v>
      </c>
      <c r="G3762" s="1" t="s">
        <v>5216</v>
      </c>
      <c r="H3762" s="1" t="s">
        <v>19834</v>
      </c>
      <c r="I3762" s="17">
        <v>45528.0</v>
      </c>
      <c r="J3762" s="1" t="s">
        <v>4755</v>
      </c>
      <c r="K3762" s="1" t="s">
        <v>1198</v>
      </c>
      <c r="L3762" s="1" t="s">
        <v>1199</v>
      </c>
      <c r="M3762" s="1" t="s">
        <v>1200</v>
      </c>
      <c r="N3762" s="5">
        <v>2.9958429000178E13</v>
      </c>
      <c r="O3762" s="1" t="s">
        <v>1072</v>
      </c>
      <c r="P3762" s="1" t="s">
        <v>1201</v>
      </c>
      <c r="Q3762" s="5">
        <v>2.0</v>
      </c>
      <c r="R3762" s="15">
        <v>43175.0</v>
      </c>
      <c r="S3762" s="5">
        <v>0.0</v>
      </c>
      <c r="T3762" s="10"/>
      <c r="U3762" s="10"/>
      <c r="V3762" s="15">
        <v>43175.0</v>
      </c>
      <c r="W3762" s="5">
        <v>161099.0</v>
      </c>
      <c r="X3762" s="1" t="s">
        <v>1202</v>
      </c>
      <c r="Y3762" s="1" t="s">
        <v>1075</v>
      </c>
      <c r="Z3762" s="1" t="s">
        <v>1203</v>
      </c>
      <c r="AA3762" s="5">
        <v>2229.0</v>
      </c>
      <c r="AB3762" s="10"/>
      <c r="AC3762" s="1" t="s">
        <v>1204</v>
      </c>
      <c r="AD3762" s="5">
        <v>3.840524E7</v>
      </c>
      <c r="AE3762" s="1" t="s">
        <v>1205</v>
      </c>
      <c r="AF3762" s="5">
        <v>5403.0</v>
      </c>
      <c r="AG3762" s="5">
        <v>34.0</v>
      </c>
      <c r="AH3762" s="5">
        <v>9.1324629E7</v>
      </c>
      <c r="AI3762" s="10"/>
      <c r="AJ3762" s="10"/>
      <c r="AK3762" s="10"/>
      <c r="AL3762" s="10"/>
      <c r="AM3762" s="1" t="s">
        <v>1206</v>
      </c>
      <c r="AN3762" s="10"/>
      <c r="AO3762" s="10"/>
      <c r="AP3762" s="1" t="s">
        <v>1207</v>
      </c>
    </row>
    <row r="3763">
      <c r="A3763" s="1" t="s">
        <v>4752</v>
      </c>
      <c r="B3763" s="16">
        <v>45615.0</v>
      </c>
      <c r="C3763" s="1" t="s">
        <v>5026</v>
      </c>
      <c r="D3763" s="5">
        <v>3.0130911000102E13</v>
      </c>
      <c r="E3763" s="1" t="s">
        <v>4752</v>
      </c>
      <c r="F3763" s="1" t="s">
        <v>1097</v>
      </c>
      <c r="G3763" s="1" t="s">
        <v>5216</v>
      </c>
      <c r="H3763" s="1" t="s">
        <v>19835</v>
      </c>
      <c r="I3763" s="17">
        <v>45528.0</v>
      </c>
      <c r="J3763" s="1" t="s">
        <v>4755</v>
      </c>
      <c r="K3763" s="1" t="s">
        <v>5028</v>
      </c>
      <c r="L3763" s="1" t="s">
        <v>5029</v>
      </c>
      <c r="M3763" s="1" t="s">
        <v>5030</v>
      </c>
      <c r="N3763" s="5">
        <v>3.0130911000102E13</v>
      </c>
      <c r="O3763" s="1" t="s">
        <v>1072</v>
      </c>
      <c r="P3763" s="1" t="s">
        <v>5031</v>
      </c>
      <c r="Q3763" s="5">
        <v>2.0</v>
      </c>
      <c r="R3763" s="15">
        <v>43196.0</v>
      </c>
      <c r="S3763" s="5">
        <v>0.0</v>
      </c>
      <c r="T3763" s="10"/>
      <c r="U3763" s="10"/>
      <c r="V3763" s="15">
        <v>43196.0</v>
      </c>
      <c r="W3763" s="5">
        <v>161099.0</v>
      </c>
      <c r="X3763" s="1" t="s">
        <v>5032</v>
      </c>
      <c r="Y3763" s="1" t="s">
        <v>1075</v>
      </c>
      <c r="Z3763" s="1" t="s">
        <v>5033</v>
      </c>
      <c r="AA3763" s="5">
        <v>107.0</v>
      </c>
      <c r="AB3763" s="10"/>
      <c r="AC3763" s="1" t="s">
        <v>5034</v>
      </c>
      <c r="AD3763" s="5">
        <v>7.8895404E7</v>
      </c>
      <c r="AE3763" s="1" t="s">
        <v>1122</v>
      </c>
      <c r="AF3763" s="5">
        <v>9907.0</v>
      </c>
      <c r="AG3763" s="5">
        <v>66.0</v>
      </c>
      <c r="AH3763" s="5">
        <v>9.9028217E7</v>
      </c>
      <c r="AI3763" s="10"/>
      <c r="AJ3763" s="10"/>
      <c r="AK3763" s="10"/>
      <c r="AL3763" s="10"/>
      <c r="AM3763" s="1" t="s">
        <v>5035</v>
      </c>
      <c r="AN3763" s="10"/>
      <c r="AO3763" s="10"/>
      <c r="AP3763" s="1" t="s">
        <v>4820</v>
      </c>
    </row>
    <row r="3764">
      <c r="A3764" s="1" t="s">
        <v>4752</v>
      </c>
      <c r="B3764" s="14">
        <v>45728.0</v>
      </c>
      <c r="C3764" s="1" t="s">
        <v>19836</v>
      </c>
      <c r="D3764" s="5">
        <v>4.814376800014E13</v>
      </c>
      <c r="E3764" s="1" t="s">
        <v>4752</v>
      </c>
      <c r="F3764" s="1" t="s">
        <v>11326</v>
      </c>
      <c r="G3764" s="1" t="s">
        <v>19837</v>
      </c>
      <c r="H3764" s="1" t="s">
        <v>19838</v>
      </c>
      <c r="I3764" s="5">
        <v>25.0</v>
      </c>
      <c r="J3764" s="1" t="s">
        <v>4755</v>
      </c>
      <c r="K3764" s="1" t="s">
        <v>19839</v>
      </c>
      <c r="L3764" s="1" t="s">
        <v>19840</v>
      </c>
      <c r="M3764" s="1" t="s">
        <v>19841</v>
      </c>
      <c r="N3764" s="5">
        <v>4.814376800014E13</v>
      </c>
      <c r="O3764" s="1" t="s">
        <v>1072</v>
      </c>
      <c r="P3764" s="10"/>
      <c r="Q3764" s="5">
        <v>8.0</v>
      </c>
      <c r="R3764" s="15">
        <v>45596.0</v>
      </c>
      <c r="S3764" s="5">
        <v>1.0</v>
      </c>
      <c r="T3764" s="10"/>
      <c r="U3764" s="10"/>
      <c r="V3764" s="15">
        <v>44834.0</v>
      </c>
      <c r="W3764" s="5">
        <v>161001.0</v>
      </c>
      <c r="X3764" s="10"/>
      <c r="Y3764" s="1" t="s">
        <v>1346</v>
      </c>
      <c r="Z3764" s="1" t="s">
        <v>12687</v>
      </c>
      <c r="AA3764" s="5">
        <v>0.0</v>
      </c>
      <c r="AB3764" s="10"/>
      <c r="AC3764" s="1" t="s">
        <v>2000</v>
      </c>
      <c r="AD3764" s="5">
        <v>8.979E7</v>
      </c>
      <c r="AE3764" s="1" t="s">
        <v>1386</v>
      </c>
      <c r="AF3764" s="5">
        <v>8151.0</v>
      </c>
      <c r="AG3764" s="5">
        <v>49.0</v>
      </c>
      <c r="AH3764" s="5">
        <v>9.9871358E7</v>
      </c>
      <c r="AI3764" s="10"/>
      <c r="AJ3764" s="10"/>
      <c r="AK3764" s="10"/>
      <c r="AL3764" s="10"/>
      <c r="AM3764" s="1" t="s">
        <v>19842</v>
      </c>
      <c r="AN3764" s="10"/>
      <c r="AO3764" s="10"/>
      <c r="AP3764" s="1" t="s">
        <v>14847</v>
      </c>
    </row>
    <row r="3765">
      <c r="A3765" s="1" t="s">
        <v>4752</v>
      </c>
      <c r="B3765" s="14">
        <v>45876.0</v>
      </c>
      <c r="C3765" s="1" t="s">
        <v>19843</v>
      </c>
      <c r="D3765" s="5">
        <v>3.35925100262E13</v>
      </c>
      <c r="E3765" s="1" t="s">
        <v>4752</v>
      </c>
      <c r="F3765" s="1" t="s">
        <v>1097</v>
      </c>
      <c r="G3765" s="1" t="s">
        <v>1356</v>
      </c>
      <c r="H3765" s="1" t="s">
        <v>19844</v>
      </c>
      <c r="I3765" s="5">
        <v>25.0</v>
      </c>
      <c r="J3765" s="1" t="s">
        <v>4755</v>
      </c>
      <c r="K3765" s="1" t="s">
        <v>19845</v>
      </c>
      <c r="L3765" s="1" t="s">
        <v>19846</v>
      </c>
      <c r="M3765" s="1" t="s">
        <v>19847</v>
      </c>
      <c r="N3765" s="5">
        <v>3.35925100262E13</v>
      </c>
      <c r="O3765" s="1" t="s">
        <v>1103</v>
      </c>
      <c r="P3765" s="1" t="s">
        <v>19843</v>
      </c>
      <c r="Q3765" s="5">
        <v>2.0</v>
      </c>
      <c r="R3765" s="15">
        <v>38659.0</v>
      </c>
      <c r="S3765" s="5">
        <v>0.0</v>
      </c>
      <c r="T3765" s="10"/>
      <c r="U3765" s="10"/>
      <c r="V3765" s="15">
        <v>27051.0</v>
      </c>
      <c r="W3765" s="5">
        <v>4911600.0</v>
      </c>
      <c r="X3765" s="1" t="s">
        <v>19848</v>
      </c>
      <c r="Y3765" s="1" t="s">
        <v>1090</v>
      </c>
      <c r="Z3765" s="1" t="s">
        <v>19849</v>
      </c>
      <c r="AA3765" s="5">
        <v>5500.0</v>
      </c>
      <c r="AB3765" s="1" t="s">
        <v>19850</v>
      </c>
      <c r="AC3765" s="1" t="s">
        <v>8503</v>
      </c>
      <c r="AD3765" s="5">
        <v>2.90909E7</v>
      </c>
      <c r="AE3765" s="1" t="s">
        <v>1604</v>
      </c>
      <c r="AF3765" s="5">
        <v>5705.0</v>
      </c>
      <c r="AG3765" s="5">
        <v>27.0</v>
      </c>
      <c r="AH3765" s="5">
        <v>3.3335E7</v>
      </c>
      <c r="AI3765" s="5">
        <v>21.0</v>
      </c>
      <c r="AJ3765" s="5">
        <v>3.4855E7</v>
      </c>
      <c r="AK3765" s="10"/>
      <c r="AL3765" s="10"/>
      <c r="AM3765" s="10"/>
      <c r="AN3765" s="10"/>
      <c r="AO3765" s="10"/>
      <c r="AP3765" s="1" t="s">
        <v>3947</v>
      </c>
    </row>
    <row r="3766">
      <c r="A3766" s="1" t="s">
        <v>4752</v>
      </c>
      <c r="B3766" s="14">
        <v>45856.0</v>
      </c>
      <c r="C3766" s="1" t="s">
        <v>19851</v>
      </c>
      <c r="D3766" s="5">
        <v>6.120923000163E12</v>
      </c>
      <c r="E3766" s="1" t="s">
        <v>4752</v>
      </c>
      <c r="F3766" s="1" t="s">
        <v>19852</v>
      </c>
      <c r="G3766" s="1" t="s">
        <v>19853</v>
      </c>
      <c r="H3766" s="1" t="s">
        <v>19854</v>
      </c>
      <c r="I3766" s="5">
        <v>55.0</v>
      </c>
      <c r="J3766" s="1" t="s">
        <v>4759</v>
      </c>
      <c r="K3766" s="1" t="s">
        <v>19855</v>
      </c>
      <c r="L3766" s="1" t="s">
        <v>19856</v>
      </c>
      <c r="M3766" s="1" t="s">
        <v>19857</v>
      </c>
      <c r="N3766" s="5">
        <v>6.120923000163E12</v>
      </c>
      <c r="O3766" s="1" t="s">
        <v>1072</v>
      </c>
      <c r="P3766" s="1" t="s">
        <v>19858</v>
      </c>
      <c r="Q3766" s="5">
        <v>2.0</v>
      </c>
      <c r="R3766" s="15">
        <v>38325.0</v>
      </c>
      <c r="S3766" s="5">
        <v>0.0</v>
      </c>
      <c r="T3766" s="10"/>
      <c r="U3766" s="10"/>
      <c r="V3766" s="15">
        <v>38033.0</v>
      </c>
      <c r="W3766" s="5">
        <v>4541206.0</v>
      </c>
      <c r="X3766" s="1" t="s">
        <v>19859</v>
      </c>
      <c r="Y3766" s="1" t="s">
        <v>1090</v>
      </c>
      <c r="Z3766" s="1" t="s">
        <v>16224</v>
      </c>
      <c r="AA3766" s="5">
        <v>1201.0</v>
      </c>
      <c r="AB3766" s="10"/>
      <c r="AC3766" s="1" t="s">
        <v>1078</v>
      </c>
      <c r="AD3766" s="5">
        <v>6.8148E7</v>
      </c>
      <c r="AE3766" s="1" t="s">
        <v>2304</v>
      </c>
      <c r="AF3766" s="5">
        <v>639.0</v>
      </c>
      <c r="AG3766" s="10"/>
      <c r="AH3766" s="10"/>
      <c r="AI3766" s="10"/>
      <c r="AJ3766" s="10"/>
      <c r="AK3766" s="10"/>
      <c r="AL3766" s="10"/>
      <c r="AM3766" s="10"/>
      <c r="AN3766" s="10"/>
      <c r="AO3766" s="10"/>
      <c r="AP3766" s="1" t="s">
        <v>16920</v>
      </c>
    </row>
    <row r="3767">
      <c r="A3767" s="1" t="s">
        <v>4752</v>
      </c>
      <c r="B3767" s="14">
        <v>45667.0</v>
      </c>
      <c r="C3767" s="1" t="s">
        <v>5343</v>
      </c>
      <c r="D3767" s="5">
        <v>6.824439000115E12</v>
      </c>
      <c r="E3767" s="1" t="s">
        <v>4752</v>
      </c>
      <c r="F3767" s="1" t="s">
        <v>1097</v>
      </c>
      <c r="G3767" s="1" t="s">
        <v>4771</v>
      </c>
      <c r="H3767" s="1" t="s">
        <v>19860</v>
      </c>
      <c r="I3767" s="17">
        <v>45528.0</v>
      </c>
      <c r="J3767" s="1" t="s">
        <v>4755</v>
      </c>
      <c r="K3767" s="1" t="s">
        <v>5345</v>
      </c>
      <c r="L3767" s="1" t="s">
        <v>5346</v>
      </c>
      <c r="M3767" s="1" t="s">
        <v>5347</v>
      </c>
      <c r="N3767" s="5">
        <v>6.824439000115E12</v>
      </c>
      <c r="O3767" s="1" t="s">
        <v>1072</v>
      </c>
      <c r="P3767" s="1" t="s">
        <v>5348</v>
      </c>
      <c r="Q3767" s="5">
        <v>2.0</v>
      </c>
      <c r="R3767" s="10"/>
      <c r="S3767" s="5">
        <v>0.0</v>
      </c>
      <c r="T3767" s="10"/>
      <c r="U3767" s="10"/>
      <c r="V3767" s="15">
        <v>38194.0</v>
      </c>
      <c r="W3767" s="5">
        <v>4662100.0</v>
      </c>
      <c r="X3767" s="1" t="s">
        <v>5349</v>
      </c>
      <c r="Y3767" s="1" t="s">
        <v>1090</v>
      </c>
      <c r="Z3767" s="1" t="s">
        <v>5350</v>
      </c>
      <c r="AA3767" s="5">
        <v>2778.0</v>
      </c>
      <c r="AB3767" s="10"/>
      <c r="AC3767" s="1" t="s">
        <v>5351</v>
      </c>
      <c r="AD3767" s="5">
        <v>5.12E7</v>
      </c>
      <c r="AE3767" s="1" t="s">
        <v>2781</v>
      </c>
      <c r="AF3767" s="5">
        <v>2531.0</v>
      </c>
      <c r="AG3767" s="5">
        <v>81.0</v>
      </c>
      <c r="AH3767" s="5">
        <v>9.2130856E7</v>
      </c>
      <c r="AI3767" s="10"/>
      <c r="AJ3767" s="10"/>
      <c r="AK3767" s="5">
        <v>81.0</v>
      </c>
      <c r="AL3767" s="5">
        <v>3.4711011E7</v>
      </c>
      <c r="AM3767" s="1" t="s">
        <v>5352</v>
      </c>
      <c r="AN3767" s="10"/>
      <c r="AO3767" s="10"/>
      <c r="AP3767" s="1" t="s">
        <v>5353</v>
      </c>
    </row>
    <row r="3768">
      <c r="A3768" s="1" t="s">
        <v>4752</v>
      </c>
      <c r="B3768" s="14">
        <v>46122.0</v>
      </c>
      <c r="C3768" s="1" t="s">
        <v>5823</v>
      </c>
      <c r="D3768" s="5">
        <v>1.3433269000103E13</v>
      </c>
      <c r="E3768" s="1" t="s">
        <v>4752</v>
      </c>
      <c r="F3768" s="1" t="s">
        <v>1097</v>
      </c>
      <c r="G3768" s="1" t="s">
        <v>4898</v>
      </c>
      <c r="H3768" s="1" t="s">
        <v>19861</v>
      </c>
      <c r="I3768" s="5">
        <v>78.0</v>
      </c>
      <c r="J3768" s="1" t="s">
        <v>4759</v>
      </c>
      <c r="K3768" s="1" t="s">
        <v>19862</v>
      </c>
      <c r="L3768" s="1" t="s">
        <v>19863</v>
      </c>
      <c r="M3768" s="1" t="s">
        <v>19864</v>
      </c>
      <c r="N3768" s="5">
        <v>1.3433269000103E13</v>
      </c>
      <c r="O3768" s="1" t="s">
        <v>1072</v>
      </c>
      <c r="P3768" s="1" t="s">
        <v>19865</v>
      </c>
      <c r="Q3768" s="5">
        <v>2.0</v>
      </c>
      <c r="R3768" s="15">
        <v>40631.0</v>
      </c>
      <c r="S3768" s="5">
        <v>0.0</v>
      </c>
      <c r="T3768" s="10"/>
      <c r="U3768" s="10"/>
      <c r="V3768" s="15">
        <v>40631.0</v>
      </c>
      <c r="W3768" s="5">
        <v>161001.0</v>
      </c>
      <c r="X3768" s="1" t="s">
        <v>4920</v>
      </c>
      <c r="Y3768" s="1" t="s">
        <v>2325</v>
      </c>
      <c r="Z3768" s="1" t="s">
        <v>19866</v>
      </c>
      <c r="AA3768" s="5">
        <v>367.0</v>
      </c>
      <c r="AB3768" s="10"/>
      <c r="AC3768" s="1" t="s">
        <v>19867</v>
      </c>
      <c r="AD3768" s="5">
        <v>8.6055778E7</v>
      </c>
      <c r="AE3768" s="1" t="s">
        <v>1231</v>
      </c>
      <c r="AF3768" s="5">
        <v>7667.0</v>
      </c>
      <c r="AG3768" s="5">
        <v>43.0</v>
      </c>
      <c r="AH3768" s="5">
        <v>3.0254004E7</v>
      </c>
      <c r="AI3768" s="10"/>
      <c r="AJ3768" s="10"/>
      <c r="AK3768" s="10"/>
      <c r="AL3768" s="10"/>
      <c r="AM3768" s="1" t="s">
        <v>19868</v>
      </c>
      <c r="AN3768" s="10"/>
      <c r="AO3768" s="10"/>
      <c r="AP3768" s="1" t="s">
        <v>3862</v>
      </c>
    </row>
    <row r="3769">
      <c r="A3769" s="1" t="s">
        <v>4752</v>
      </c>
      <c r="B3769" s="14">
        <v>45900.0</v>
      </c>
      <c r="C3769" s="1" t="s">
        <v>6764</v>
      </c>
      <c r="D3769" s="5">
        <v>4.7934402000127E13</v>
      </c>
      <c r="E3769" s="1" t="s">
        <v>4752</v>
      </c>
      <c r="F3769" s="1" t="s">
        <v>5851</v>
      </c>
      <c r="G3769" s="1" t="s">
        <v>8053</v>
      </c>
      <c r="H3769" s="1" t="s">
        <v>19869</v>
      </c>
      <c r="I3769" s="1" t="s">
        <v>6236</v>
      </c>
      <c r="J3769" s="1" t="s">
        <v>4759</v>
      </c>
      <c r="K3769" s="1" t="s">
        <v>6767</v>
      </c>
      <c r="L3769" s="1" t="s">
        <v>6768</v>
      </c>
      <c r="M3769" s="1" t="s">
        <v>6769</v>
      </c>
      <c r="N3769" s="5">
        <v>4.7934402000127E13</v>
      </c>
      <c r="O3769" s="1" t="s">
        <v>1072</v>
      </c>
      <c r="P3769" s="10"/>
      <c r="Q3769" s="5">
        <v>2.0</v>
      </c>
      <c r="R3769" s="15">
        <v>44817.0</v>
      </c>
      <c r="S3769" s="5">
        <v>0.0</v>
      </c>
      <c r="T3769" s="10"/>
      <c r="U3769" s="10"/>
      <c r="V3769" s="15">
        <v>44817.0</v>
      </c>
      <c r="W3769" s="5">
        <v>4661300.0</v>
      </c>
      <c r="X3769" s="1" t="s">
        <v>6770</v>
      </c>
      <c r="Y3769" s="1" t="s">
        <v>1118</v>
      </c>
      <c r="Z3769" s="1" t="s">
        <v>5859</v>
      </c>
      <c r="AA3769" s="1" t="s">
        <v>5860</v>
      </c>
      <c r="AB3769" s="1" t="s">
        <v>6771</v>
      </c>
      <c r="AC3769" s="1" t="s">
        <v>1989</v>
      </c>
      <c r="AD3769" s="5">
        <v>1.414E7</v>
      </c>
      <c r="AE3769" s="1" t="s">
        <v>1079</v>
      </c>
      <c r="AF3769" s="5">
        <v>6363.0</v>
      </c>
      <c r="AG3769" s="5">
        <v>16.0</v>
      </c>
      <c r="AH3769" s="5">
        <v>3.238018E7</v>
      </c>
      <c r="AI3769" s="10"/>
      <c r="AJ3769" s="10"/>
      <c r="AK3769" s="10"/>
      <c r="AL3769" s="10"/>
      <c r="AM3769" s="1" t="s">
        <v>6772</v>
      </c>
      <c r="AN3769" s="10"/>
      <c r="AO3769" s="10"/>
      <c r="AP3769" s="1" t="s">
        <v>5862</v>
      </c>
    </row>
    <row r="3770">
      <c r="A3770" s="1" t="s">
        <v>4752</v>
      </c>
      <c r="B3770" s="14">
        <v>46123.0</v>
      </c>
      <c r="C3770" s="1" t="s">
        <v>6764</v>
      </c>
      <c r="D3770" s="5">
        <v>4.7934402000127E13</v>
      </c>
      <c r="E3770" s="1" t="s">
        <v>4752</v>
      </c>
      <c r="F3770" s="1" t="s">
        <v>5851</v>
      </c>
      <c r="G3770" s="1" t="s">
        <v>8053</v>
      </c>
      <c r="H3770" s="1" t="s">
        <v>19870</v>
      </c>
      <c r="I3770" s="1" t="s">
        <v>6236</v>
      </c>
      <c r="J3770" s="1" t="s">
        <v>4759</v>
      </c>
      <c r="K3770" s="1" t="s">
        <v>6767</v>
      </c>
      <c r="L3770" s="1" t="s">
        <v>6768</v>
      </c>
      <c r="M3770" s="1" t="s">
        <v>6769</v>
      </c>
      <c r="N3770" s="5">
        <v>4.7934402000127E13</v>
      </c>
      <c r="O3770" s="1" t="s">
        <v>1072</v>
      </c>
      <c r="P3770" s="10"/>
      <c r="Q3770" s="5">
        <v>2.0</v>
      </c>
      <c r="R3770" s="15">
        <v>44817.0</v>
      </c>
      <c r="S3770" s="5">
        <v>0.0</v>
      </c>
      <c r="T3770" s="10"/>
      <c r="U3770" s="10"/>
      <c r="V3770" s="15">
        <v>44817.0</v>
      </c>
      <c r="W3770" s="5">
        <v>4661300.0</v>
      </c>
      <c r="X3770" s="1" t="s">
        <v>6770</v>
      </c>
      <c r="Y3770" s="1" t="s">
        <v>1118</v>
      </c>
      <c r="Z3770" s="1" t="s">
        <v>5859</v>
      </c>
      <c r="AA3770" s="1" t="s">
        <v>5860</v>
      </c>
      <c r="AB3770" s="1" t="s">
        <v>6771</v>
      </c>
      <c r="AC3770" s="1" t="s">
        <v>1989</v>
      </c>
      <c r="AD3770" s="5">
        <v>1.414E7</v>
      </c>
      <c r="AE3770" s="1" t="s">
        <v>1079</v>
      </c>
      <c r="AF3770" s="5">
        <v>6363.0</v>
      </c>
      <c r="AG3770" s="5">
        <v>16.0</v>
      </c>
      <c r="AH3770" s="5">
        <v>3.238018E7</v>
      </c>
      <c r="AI3770" s="10"/>
      <c r="AJ3770" s="10"/>
      <c r="AK3770" s="10"/>
      <c r="AL3770" s="10"/>
      <c r="AM3770" s="1" t="s">
        <v>6772</v>
      </c>
      <c r="AN3770" s="10"/>
      <c r="AO3770" s="10"/>
      <c r="AP3770" s="1" t="s">
        <v>5862</v>
      </c>
    </row>
    <row r="3771">
      <c r="A3771" s="1" t="s">
        <v>4752</v>
      </c>
      <c r="B3771" s="14">
        <v>45862.0</v>
      </c>
      <c r="C3771" s="1" t="s">
        <v>19345</v>
      </c>
      <c r="D3771" s="5">
        <v>4.225053500016E13</v>
      </c>
      <c r="E3771" s="1" t="s">
        <v>4752</v>
      </c>
      <c r="F3771" s="1" t="s">
        <v>1097</v>
      </c>
      <c r="G3771" s="1" t="s">
        <v>4799</v>
      </c>
      <c r="H3771" s="1" t="s">
        <v>19871</v>
      </c>
      <c r="I3771" s="5">
        <v>58.0</v>
      </c>
      <c r="J3771" s="1" t="s">
        <v>4759</v>
      </c>
      <c r="K3771" s="1" t="s">
        <v>19347</v>
      </c>
      <c r="L3771" s="1" t="s">
        <v>19348</v>
      </c>
      <c r="M3771" s="1" t="s">
        <v>19349</v>
      </c>
      <c r="N3771" s="5">
        <v>4.225053500016E13</v>
      </c>
      <c r="O3771" s="1" t="s">
        <v>1072</v>
      </c>
      <c r="P3771" s="1" t="s">
        <v>19345</v>
      </c>
      <c r="Q3771" s="5">
        <v>2.0</v>
      </c>
      <c r="R3771" s="15">
        <v>44356.0</v>
      </c>
      <c r="S3771" s="5">
        <v>0.0</v>
      </c>
      <c r="T3771" s="10"/>
      <c r="U3771" s="10"/>
      <c r="V3771" s="15">
        <v>44356.0</v>
      </c>
      <c r="W3771" s="5">
        <v>161001.0</v>
      </c>
      <c r="X3771" s="1" t="s">
        <v>19350</v>
      </c>
      <c r="Y3771" s="1" t="s">
        <v>1075</v>
      </c>
      <c r="Z3771" s="1" t="s">
        <v>19351</v>
      </c>
      <c r="AA3771" s="5">
        <v>524.0</v>
      </c>
      <c r="AB3771" s="1" t="s">
        <v>19352</v>
      </c>
      <c r="AC3771" s="1" t="s">
        <v>19353</v>
      </c>
      <c r="AD3771" s="5">
        <v>7.436033E7</v>
      </c>
      <c r="AE3771" s="1" t="s">
        <v>1413</v>
      </c>
      <c r="AF3771" s="5">
        <v>9373.0</v>
      </c>
      <c r="AG3771" s="5">
        <v>62.0</v>
      </c>
      <c r="AH3771" s="5">
        <v>8.4531216E7</v>
      </c>
      <c r="AI3771" s="10"/>
      <c r="AJ3771" s="10"/>
      <c r="AK3771" s="10"/>
      <c r="AL3771" s="10"/>
      <c r="AM3771" s="1" t="s">
        <v>19354</v>
      </c>
      <c r="AN3771" s="10"/>
      <c r="AO3771" s="10"/>
      <c r="AP3771" s="1" t="s">
        <v>2055</v>
      </c>
    </row>
    <row r="3772">
      <c r="A3772" s="1" t="s">
        <v>4752</v>
      </c>
      <c r="B3772" s="14">
        <v>45694.0</v>
      </c>
      <c r="C3772" s="1" t="s">
        <v>17690</v>
      </c>
      <c r="D3772" s="5">
        <v>4.197515000184E12</v>
      </c>
      <c r="E3772" s="1" t="s">
        <v>4752</v>
      </c>
      <c r="F3772" s="1" t="s">
        <v>14639</v>
      </c>
      <c r="G3772" s="1" t="s">
        <v>7726</v>
      </c>
      <c r="H3772" s="5">
        <v>8.00210158E8</v>
      </c>
      <c r="I3772" s="5">
        <v>5.0</v>
      </c>
      <c r="J3772" s="1" t="s">
        <v>4755</v>
      </c>
      <c r="K3772" s="1" t="s">
        <v>17692</v>
      </c>
      <c r="L3772" s="1" t="s">
        <v>17693</v>
      </c>
      <c r="M3772" s="1" t="s">
        <v>17694</v>
      </c>
      <c r="N3772" s="5">
        <v>4.197515000184E12</v>
      </c>
      <c r="O3772" s="1" t="s">
        <v>1072</v>
      </c>
      <c r="P3772" s="1" t="s">
        <v>17690</v>
      </c>
      <c r="Q3772" s="5">
        <v>2.0</v>
      </c>
      <c r="R3772" s="15">
        <v>38591.0</v>
      </c>
      <c r="S3772" s="5">
        <v>0.0</v>
      </c>
      <c r="T3772" s="10"/>
      <c r="U3772" s="10"/>
      <c r="V3772" s="15">
        <v>36871.0</v>
      </c>
      <c r="W3772" s="5">
        <v>9430800.0</v>
      </c>
      <c r="X3772" s="1" t="s">
        <v>3882</v>
      </c>
      <c r="Y3772" s="1" t="s">
        <v>1118</v>
      </c>
      <c r="Z3772" s="1" t="s">
        <v>17695</v>
      </c>
      <c r="AA3772" s="5">
        <v>491.0</v>
      </c>
      <c r="AB3772" s="10"/>
      <c r="AC3772" s="1" t="s">
        <v>17696</v>
      </c>
      <c r="AD3772" s="5">
        <v>3.813E7</v>
      </c>
      <c r="AE3772" s="1" t="s">
        <v>1205</v>
      </c>
      <c r="AF3772" s="5">
        <v>4227.0</v>
      </c>
      <c r="AG3772" s="5">
        <v>34.0</v>
      </c>
      <c r="AH3772" s="5">
        <v>3.3221289E7</v>
      </c>
      <c r="AI3772" s="10"/>
      <c r="AJ3772" s="10"/>
      <c r="AK3772" s="5">
        <v>34.0</v>
      </c>
      <c r="AL3772" s="5">
        <v>3.3221389E7</v>
      </c>
      <c r="AM3772" s="1" t="s">
        <v>17697</v>
      </c>
      <c r="AN3772" s="10"/>
      <c r="AO3772" s="10"/>
      <c r="AP3772" s="1" t="s">
        <v>10269</v>
      </c>
    </row>
    <row r="3773">
      <c r="A3773" s="1" t="s">
        <v>4752</v>
      </c>
      <c r="B3773" s="14">
        <v>46288.0</v>
      </c>
      <c r="C3773" s="1" t="s">
        <v>7417</v>
      </c>
      <c r="D3773" s="5">
        <v>4.0206420000143E13</v>
      </c>
      <c r="E3773" s="1" t="s">
        <v>4752</v>
      </c>
      <c r="F3773" s="1" t="s">
        <v>1097</v>
      </c>
      <c r="G3773" s="1" t="s">
        <v>7157</v>
      </c>
      <c r="H3773" s="1" t="s">
        <v>19872</v>
      </c>
      <c r="I3773" s="1" t="s">
        <v>1933</v>
      </c>
      <c r="J3773" s="1" t="s">
        <v>4759</v>
      </c>
      <c r="K3773" s="1" t="s">
        <v>3979</v>
      </c>
      <c r="L3773" s="1" t="s">
        <v>3980</v>
      </c>
      <c r="M3773" s="1" t="s">
        <v>3981</v>
      </c>
      <c r="N3773" s="5">
        <v>4.0206420000143E13</v>
      </c>
      <c r="O3773" s="1" t="s">
        <v>1072</v>
      </c>
      <c r="P3773" s="10"/>
      <c r="Q3773" s="5">
        <v>2.0</v>
      </c>
      <c r="R3773" s="15">
        <v>44193.0</v>
      </c>
      <c r="S3773" s="5">
        <v>0.0</v>
      </c>
      <c r="T3773" s="10"/>
      <c r="U3773" s="10"/>
      <c r="V3773" s="15">
        <v>44193.0</v>
      </c>
      <c r="W3773" s="5">
        <v>161001.0</v>
      </c>
      <c r="X3773" s="1" t="s">
        <v>3982</v>
      </c>
      <c r="Y3773" s="1" t="s">
        <v>1075</v>
      </c>
      <c r="Z3773" s="1" t="s">
        <v>3983</v>
      </c>
      <c r="AA3773" s="5">
        <v>390.0</v>
      </c>
      <c r="AB3773" s="10"/>
      <c r="AC3773" s="1" t="s">
        <v>3984</v>
      </c>
      <c r="AD3773" s="5">
        <v>3.986E7</v>
      </c>
      <c r="AE3773" s="1" t="s">
        <v>1205</v>
      </c>
      <c r="AF3773" s="5">
        <v>4885.0</v>
      </c>
      <c r="AG3773" s="5">
        <v>33.0</v>
      </c>
      <c r="AH3773" s="5">
        <v>9.9302476E7</v>
      </c>
      <c r="AI3773" s="10"/>
      <c r="AJ3773" s="10"/>
      <c r="AK3773" s="10"/>
      <c r="AL3773" s="10"/>
      <c r="AM3773" s="1" t="s">
        <v>3985</v>
      </c>
      <c r="AN3773" s="10"/>
      <c r="AO3773" s="10"/>
      <c r="AP3773" s="1" t="s">
        <v>3986</v>
      </c>
    </row>
    <row r="3774">
      <c r="A3774" s="1" t="s">
        <v>4752</v>
      </c>
      <c r="B3774" s="14">
        <v>45900.0</v>
      </c>
      <c r="C3774" s="1" t="s">
        <v>13868</v>
      </c>
      <c r="D3774" s="5">
        <v>3.25116570001E13</v>
      </c>
      <c r="E3774" s="1" t="s">
        <v>4752</v>
      </c>
      <c r="F3774" s="1" t="s">
        <v>1097</v>
      </c>
      <c r="G3774" s="1" t="s">
        <v>4761</v>
      </c>
      <c r="H3774" s="1" t="s">
        <v>19873</v>
      </c>
      <c r="I3774" s="5">
        <v>101.0</v>
      </c>
      <c r="J3774" s="1" t="s">
        <v>4759</v>
      </c>
      <c r="K3774" s="1" t="s">
        <v>13870</v>
      </c>
      <c r="L3774" s="1" t="s">
        <v>13871</v>
      </c>
      <c r="M3774" s="1" t="s">
        <v>13872</v>
      </c>
      <c r="N3774" s="5">
        <v>3.25116570001E13</v>
      </c>
      <c r="O3774" s="1" t="s">
        <v>1072</v>
      </c>
      <c r="P3774" s="1" t="s">
        <v>13868</v>
      </c>
      <c r="Q3774" s="5">
        <v>2.0</v>
      </c>
      <c r="R3774" s="15">
        <v>43486.0</v>
      </c>
      <c r="S3774" s="5">
        <v>0.0</v>
      </c>
      <c r="T3774" s="10"/>
      <c r="U3774" s="10"/>
      <c r="V3774" s="15">
        <v>43486.0</v>
      </c>
      <c r="W3774" s="5">
        <v>161003.0</v>
      </c>
      <c r="X3774" s="1" t="s">
        <v>13873</v>
      </c>
      <c r="Y3774" s="1" t="s">
        <v>1118</v>
      </c>
      <c r="Z3774" s="1" t="s">
        <v>13874</v>
      </c>
      <c r="AA3774" s="1" t="s">
        <v>1410</v>
      </c>
      <c r="AB3774" s="10"/>
      <c r="AC3774" s="1" t="s">
        <v>1121</v>
      </c>
      <c r="AD3774" s="5">
        <v>7.546E7</v>
      </c>
      <c r="AE3774" s="1" t="s">
        <v>1413</v>
      </c>
      <c r="AF3774" s="5">
        <v>9487.0</v>
      </c>
      <c r="AG3774" s="5">
        <v>62.0</v>
      </c>
      <c r="AH3774" s="5">
        <v>9.8004748E7</v>
      </c>
      <c r="AI3774" s="10"/>
      <c r="AJ3774" s="10"/>
      <c r="AK3774" s="10"/>
      <c r="AL3774" s="10"/>
      <c r="AM3774" s="1" t="s">
        <v>13875</v>
      </c>
      <c r="AN3774" s="10"/>
      <c r="AO3774" s="10"/>
      <c r="AP3774" s="1" t="s">
        <v>13876</v>
      </c>
    </row>
    <row r="3775">
      <c r="A3775" s="1" t="s">
        <v>4752</v>
      </c>
      <c r="B3775" s="14">
        <v>46221.0</v>
      </c>
      <c r="C3775" s="1" t="s">
        <v>18516</v>
      </c>
      <c r="D3775" s="5">
        <v>3.2972072000197E13</v>
      </c>
      <c r="E3775" s="1" t="s">
        <v>4752</v>
      </c>
      <c r="F3775" s="1" t="s">
        <v>1097</v>
      </c>
      <c r="G3775" s="1" t="s">
        <v>4761</v>
      </c>
      <c r="H3775" s="1" t="s">
        <v>19874</v>
      </c>
      <c r="I3775" s="5">
        <v>101.0</v>
      </c>
      <c r="J3775" s="1" t="s">
        <v>4759</v>
      </c>
      <c r="K3775" s="1" t="s">
        <v>18518</v>
      </c>
      <c r="L3775" s="1" t="s">
        <v>18519</v>
      </c>
      <c r="M3775" s="1" t="s">
        <v>18520</v>
      </c>
      <c r="N3775" s="5">
        <v>3.2972072000197E13</v>
      </c>
      <c r="O3775" s="1" t="s">
        <v>1072</v>
      </c>
      <c r="P3775" s="1" t="s">
        <v>18516</v>
      </c>
      <c r="Q3775" s="5">
        <v>2.0</v>
      </c>
      <c r="R3775" s="15">
        <v>43532.0</v>
      </c>
      <c r="S3775" s="5">
        <v>0.0</v>
      </c>
      <c r="T3775" s="10"/>
      <c r="U3775" s="10"/>
      <c r="V3775" s="15">
        <v>43532.0</v>
      </c>
      <c r="W3775" s="5">
        <v>161001.0</v>
      </c>
      <c r="X3775" s="1" t="s">
        <v>18521</v>
      </c>
      <c r="Y3775" s="1" t="s">
        <v>1075</v>
      </c>
      <c r="Z3775" s="1" t="s">
        <v>18522</v>
      </c>
      <c r="AA3775" s="5">
        <v>1863.0</v>
      </c>
      <c r="AB3775" s="1" t="s">
        <v>1092</v>
      </c>
      <c r="AC3775" s="1" t="s">
        <v>11389</v>
      </c>
      <c r="AD3775" s="5">
        <v>7.6870146E7</v>
      </c>
      <c r="AE3775" s="1" t="s">
        <v>1313</v>
      </c>
      <c r="AF3775" s="5">
        <v>7.0</v>
      </c>
      <c r="AG3775" s="5">
        <v>69.0</v>
      </c>
      <c r="AH3775" s="5">
        <v>9.2243797E7</v>
      </c>
      <c r="AI3775" s="5">
        <v>69.0</v>
      </c>
      <c r="AJ3775" s="5">
        <v>8.1153993E7</v>
      </c>
      <c r="AK3775" s="10"/>
      <c r="AL3775" s="10"/>
      <c r="AM3775" s="1" t="s">
        <v>18523</v>
      </c>
      <c r="AN3775" s="10"/>
      <c r="AO3775" s="10"/>
      <c r="AP3775" s="1" t="s">
        <v>1315</v>
      </c>
    </row>
    <row r="3776">
      <c r="A3776" s="1" t="s">
        <v>4752</v>
      </c>
      <c r="B3776" s="14">
        <v>45872.0</v>
      </c>
      <c r="C3776" s="1" t="s">
        <v>19875</v>
      </c>
      <c r="D3776" s="5">
        <v>4.7531103000141E13</v>
      </c>
      <c r="E3776" s="1" t="s">
        <v>4752</v>
      </c>
      <c r="F3776" s="1" t="s">
        <v>1097</v>
      </c>
      <c r="G3776" s="1" t="s">
        <v>4898</v>
      </c>
      <c r="H3776" s="1" t="s">
        <v>19876</v>
      </c>
      <c r="I3776" s="5">
        <v>78.0</v>
      </c>
      <c r="J3776" s="1" t="s">
        <v>4759</v>
      </c>
      <c r="K3776" s="1" t="s">
        <v>19877</v>
      </c>
      <c r="L3776" s="1" t="s">
        <v>19878</v>
      </c>
      <c r="M3776" s="1" t="s">
        <v>19879</v>
      </c>
      <c r="N3776" s="5">
        <v>4.7531103000141E13</v>
      </c>
      <c r="O3776" s="1" t="s">
        <v>1072</v>
      </c>
      <c r="P3776" s="1" t="s">
        <v>19880</v>
      </c>
      <c r="Q3776" s="5">
        <v>2.0</v>
      </c>
      <c r="R3776" s="15">
        <v>44784.0</v>
      </c>
      <c r="S3776" s="5">
        <v>0.0</v>
      </c>
      <c r="T3776" s="10"/>
      <c r="U3776" s="5">
        <v>105.0</v>
      </c>
      <c r="V3776" s="15">
        <v>44784.0</v>
      </c>
      <c r="W3776" s="5">
        <v>161001.0</v>
      </c>
      <c r="X3776" s="1" t="s">
        <v>4920</v>
      </c>
      <c r="Y3776" s="1" t="s">
        <v>1090</v>
      </c>
      <c r="Z3776" s="1" t="s">
        <v>19881</v>
      </c>
      <c r="AA3776" s="5">
        <v>870.0</v>
      </c>
      <c r="AB3776" s="10"/>
      <c r="AC3776" s="1" t="s">
        <v>1078</v>
      </c>
      <c r="AD3776" s="5">
        <v>2.9900192E7</v>
      </c>
      <c r="AE3776" s="1" t="s">
        <v>1604</v>
      </c>
      <c r="AF3776" s="5">
        <v>5663.0</v>
      </c>
      <c r="AG3776" s="5">
        <v>27.0</v>
      </c>
      <c r="AH3776" s="5">
        <v>9.2225151E7</v>
      </c>
      <c r="AI3776" s="5">
        <v>0.0</v>
      </c>
      <c r="AJ3776" s="5">
        <v>0.0</v>
      </c>
      <c r="AK3776" s="10"/>
      <c r="AL3776" s="10"/>
      <c r="AM3776" s="1" t="s">
        <v>19882</v>
      </c>
      <c r="AN3776" s="10"/>
      <c r="AO3776" s="10"/>
      <c r="AP3776" s="1" t="s">
        <v>2257</v>
      </c>
    </row>
    <row r="3777">
      <c r="A3777" s="1" t="s">
        <v>4752</v>
      </c>
      <c r="B3777" s="16">
        <v>45971.0</v>
      </c>
      <c r="C3777" s="1" t="s">
        <v>19883</v>
      </c>
      <c r="D3777" s="5">
        <v>5.221223500014E13</v>
      </c>
      <c r="E3777" s="1" t="s">
        <v>4752</v>
      </c>
      <c r="F3777" s="1" t="s">
        <v>1097</v>
      </c>
      <c r="G3777" s="1" t="s">
        <v>4771</v>
      </c>
      <c r="H3777" s="1" t="s">
        <v>3202</v>
      </c>
      <c r="I3777" s="17">
        <v>45528.0</v>
      </c>
      <c r="J3777" s="1" t="s">
        <v>4759</v>
      </c>
      <c r="K3777" s="1" t="s">
        <v>19884</v>
      </c>
      <c r="L3777" s="1" t="s">
        <v>19885</v>
      </c>
      <c r="M3777" s="1" t="s">
        <v>19886</v>
      </c>
      <c r="N3777" s="5">
        <v>5.221223500014E13</v>
      </c>
      <c r="O3777" s="1" t="s">
        <v>1072</v>
      </c>
      <c r="P3777" s="1" t="s">
        <v>19883</v>
      </c>
      <c r="Q3777" s="5">
        <v>8.0</v>
      </c>
      <c r="R3777" s="15">
        <v>45261.0</v>
      </c>
      <c r="S3777" s="5">
        <v>1.0</v>
      </c>
      <c r="T3777" s="10"/>
      <c r="U3777" s="10"/>
      <c r="V3777" s="15">
        <v>45187.0</v>
      </c>
      <c r="W3777" s="5">
        <v>7420004.0</v>
      </c>
      <c r="X3777" s="10"/>
      <c r="Y3777" s="1" t="s">
        <v>1075</v>
      </c>
      <c r="Z3777" s="1" t="s">
        <v>19887</v>
      </c>
      <c r="AA3777" s="1" t="s">
        <v>1120</v>
      </c>
      <c r="AB3777" s="1" t="s">
        <v>19888</v>
      </c>
      <c r="AC3777" s="1" t="s">
        <v>19889</v>
      </c>
      <c r="AD3777" s="5">
        <v>7.564E7</v>
      </c>
      <c r="AE3777" s="1" t="s">
        <v>1413</v>
      </c>
      <c r="AF3777" s="5">
        <v>9539.0</v>
      </c>
      <c r="AG3777" s="5">
        <v>64.0</v>
      </c>
      <c r="AH3777" s="5">
        <v>9.963806E7</v>
      </c>
      <c r="AI3777" s="10"/>
      <c r="AJ3777" s="10"/>
      <c r="AK3777" s="10"/>
      <c r="AL3777" s="10"/>
      <c r="AM3777" s="1" t="s">
        <v>19890</v>
      </c>
      <c r="AN3777" s="10"/>
      <c r="AO3777" s="10"/>
      <c r="AP3777" s="1" t="s">
        <v>3210</v>
      </c>
    </row>
    <row r="3778">
      <c r="A3778" s="1" t="s">
        <v>4752</v>
      </c>
      <c r="B3778" s="14">
        <v>45793.0</v>
      </c>
      <c r="C3778" s="1" t="s">
        <v>13895</v>
      </c>
      <c r="D3778" s="5">
        <v>3.7525094000122E13</v>
      </c>
      <c r="E3778" s="1" t="s">
        <v>4752</v>
      </c>
      <c r="F3778" s="1" t="s">
        <v>1097</v>
      </c>
      <c r="G3778" s="1" t="s">
        <v>4761</v>
      </c>
      <c r="H3778" s="1" t="s">
        <v>19891</v>
      </c>
      <c r="I3778" s="5">
        <v>101.0</v>
      </c>
      <c r="J3778" s="1" t="s">
        <v>4759</v>
      </c>
      <c r="K3778" s="1" t="s">
        <v>13897</v>
      </c>
      <c r="L3778" s="1" t="s">
        <v>13898</v>
      </c>
      <c r="M3778" s="1" t="s">
        <v>13899</v>
      </c>
      <c r="N3778" s="5">
        <v>3.7525094000122E13</v>
      </c>
      <c r="O3778" s="1" t="s">
        <v>1072</v>
      </c>
      <c r="P3778" s="1" t="s">
        <v>13895</v>
      </c>
      <c r="Q3778" s="5">
        <v>2.0</v>
      </c>
      <c r="R3778" s="15">
        <v>38659.0</v>
      </c>
      <c r="S3778" s="5">
        <v>0.0</v>
      </c>
      <c r="T3778" s="10"/>
      <c r="U3778" s="10"/>
      <c r="V3778" s="15">
        <v>34037.0</v>
      </c>
      <c r="W3778" s="5">
        <v>4619200.0</v>
      </c>
      <c r="X3778" s="1" t="s">
        <v>13900</v>
      </c>
      <c r="Y3778" s="1" t="s">
        <v>1090</v>
      </c>
      <c r="Z3778" s="1" t="s">
        <v>13901</v>
      </c>
      <c r="AA3778" s="5">
        <v>1373.0</v>
      </c>
      <c r="AB3778" s="1" t="s">
        <v>13902</v>
      </c>
      <c r="AC3778" s="1" t="s">
        <v>13903</v>
      </c>
      <c r="AD3778" s="5">
        <v>7.801565E7</v>
      </c>
      <c r="AE3778" s="1" t="s">
        <v>1122</v>
      </c>
      <c r="AF3778" s="5">
        <v>9067.0</v>
      </c>
      <c r="AG3778" s="5">
        <v>65.0</v>
      </c>
      <c r="AH3778" s="5">
        <v>3.0541373E7</v>
      </c>
      <c r="AI3778" s="5">
        <v>65.0</v>
      </c>
      <c r="AJ3778" s="5">
        <v>9.9850521E7</v>
      </c>
      <c r="AK3778" s="5">
        <v>65.0</v>
      </c>
      <c r="AL3778" s="5">
        <v>3.0230203E7</v>
      </c>
      <c r="AM3778" s="1" t="s">
        <v>13904</v>
      </c>
      <c r="AN3778" s="10"/>
      <c r="AO3778" s="10"/>
      <c r="AP3778" s="1" t="s">
        <v>2099</v>
      </c>
    </row>
    <row r="3779">
      <c r="A3779" s="1" t="s">
        <v>4752</v>
      </c>
      <c r="B3779" s="14">
        <v>46268.0</v>
      </c>
      <c r="C3779" s="1" t="s">
        <v>19892</v>
      </c>
      <c r="D3779" s="5">
        <v>4.610193400011E13</v>
      </c>
      <c r="E3779" s="1" t="s">
        <v>4752</v>
      </c>
      <c r="F3779" s="1" t="s">
        <v>1097</v>
      </c>
      <c r="G3779" s="1" t="s">
        <v>4898</v>
      </c>
      <c r="H3779" s="1" t="s">
        <v>19893</v>
      </c>
      <c r="I3779" s="5">
        <v>78.0</v>
      </c>
      <c r="J3779" s="1" t="s">
        <v>4759</v>
      </c>
      <c r="K3779" s="1" t="s">
        <v>19894</v>
      </c>
      <c r="L3779" s="1" t="s">
        <v>19895</v>
      </c>
      <c r="M3779" s="1" t="s">
        <v>19896</v>
      </c>
      <c r="N3779" s="5">
        <v>4.610193400011E13</v>
      </c>
      <c r="O3779" s="1" t="s">
        <v>1072</v>
      </c>
      <c r="P3779" s="1" t="s">
        <v>19897</v>
      </c>
      <c r="Q3779" s="5">
        <v>2.0</v>
      </c>
      <c r="R3779" s="15">
        <v>44671.0</v>
      </c>
      <c r="S3779" s="5">
        <v>0.0</v>
      </c>
      <c r="T3779" s="10"/>
      <c r="U3779" s="10"/>
      <c r="V3779" s="15">
        <v>44671.0</v>
      </c>
      <c r="W3779" s="5">
        <v>161001.0</v>
      </c>
      <c r="X3779" s="1" t="s">
        <v>19898</v>
      </c>
      <c r="Y3779" s="1" t="s">
        <v>1075</v>
      </c>
      <c r="Z3779" s="1" t="s">
        <v>19899</v>
      </c>
      <c r="AA3779" s="5">
        <v>909.0</v>
      </c>
      <c r="AB3779" s="10"/>
      <c r="AC3779" s="1" t="s">
        <v>19900</v>
      </c>
      <c r="AD3779" s="5">
        <v>3.8702188E7</v>
      </c>
      <c r="AE3779" s="1" t="s">
        <v>1205</v>
      </c>
      <c r="AF3779" s="5">
        <v>4959.0</v>
      </c>
      <c r="AG3779" s="5">
        <v>34.0</v>
      </c>
      <c r="AH3779" s="5">
        <v>9.727708E7</v>
      </c>
      <c r="AI3779" s="10"/>
      <c r="AJ3779" s="10"/>
      <c r="AK3779" s="10"/>
      <c r="AL3779" s="10"/>
      <c r="AM3779" s="1" t="s">
        <v>19901</v>
      </c>
      <c r="AN3779" s="10"/>
      <c r="AO3779" s="10"/>
      <c r="AP3779" s="1" t="s">
        <v>7571</v>
      </c>
    </row>
    <row r="3780">
      <c r="A3780" s="1" t="s">
        <v>4752</v>
      </c>
      <c r="B3780" s="14">
        <v>45787.0</v>
      </c>
      <c r="C3780" s="1" t="s">
        <v>3270</v>
      </c>
      <c r="D3780" s="5">
        <v>4.1432663000162E13</v>
      </c>
      <c r="E3780" s="1" t="s">
        <v>4752</v>
      </c>
      <c r="F3780" s="1" t="s">
        <v>1097</v>
      </c>
      <c r="G3780" s="1" t="s">
        <v>4898</v>
      </c>
      <c r="H3780" s="1" t="s">
        <v>19902</v>
      </c>
      <c r="I3780" s="5">
        <v>78.0</v>
      </c>
      <c r="J3780" s="1" t="s">
        <v>4759</v>
      </c>
      <c r="K3780" s="1" t="s">
        <v>3267</v>
      </c>
      <c r="L3780" s="1" t="s">
        <v>3268</v>
      </c>
      <c r="M3780" s="1" t="s">
        <v>3269</v>
      </c>
      <c r="N3780" s="5">
        <v>4.1432663000162E13</v>
      </c>
      <c r="O3780" s="1" t="s">
        <v>1072</v>
      </c>
      <c r="P3780" s="1" t="s">
        <v>3270</v>
      </c>
      <c r="Q3780" s="5">
        <v>2.0</v>
      </c>
      <c r="R3780" s="15">
        <v>44287.0</v>
      </c>
      <c r="S3780" s="5">
        <v>0.0</v>
      </c>
      <c r="T3780" s="10"/>
      <c r="U3780" s="10"/>
      <c r="V3780" s="15">
        <v>44287.0</v>
      </c>
      <c r="W3780" s="5">
        <v>161001.0</v>
      </c>
      <c r="X3780" s="1" t="s">
        <v>3271</v>
      </c>
      <c r="Y3780" s="1" t="s">
        <v>1075</v>
      </c>
      <c r="Z3780" s="1" t="s">
        <v>3272</v>
      </c>
      <c r="AA3780" s="5">
        <v>133.0</v>
      </c>
      <c r="AB3780" s="10"/>
      <c r="AC3780" s="1" t="s">
        <v>3273</v>
      </c>
      <c r="AD3780" s="5">
        <v>2.973E7</v>
      </c>
      <c r="AE3780" s="1" t="s">
        <v>1604</v>
      </c>
      <c r="AF3780" s="5">
        <v>5615.0</v>
      </c>
      <c r="AG3780" s="5">
        <v>27.0</v>
      </c>
      <c r="AH3780" s="5">
        <v>3.4018221E7</v>
      </c>
      <c r="AI3780" s="10"/>
      <c r="AJ3780" s="10"/>
      <c r="AK3780" s="10"/>
      <c r="AL3780" s="10"/>
      <c r="AM3780" s="1" t="s">
        <v>3274</v>
      </c>
      <c r="AN3780" s="10"/>
      <c r="AO3780" s="10"/>
      <c r="AP3780" s="1" t="s">
        <v>3275</v>
      </c>
    </row>
    <row r="3781">
      <c r="A3781" s="1" t="s">
        <v>4752</v>
      </c>
      <c r="B3781" s="14">
        <v>45759.0</v>
      </c>
      <c r="C3781" s="1" t="s">
        <v>6704</v>
      </c>
      <c r="D3781" s="5">
        <v>9.7542057000154E13</v>
      </c>
      <c r="E3781" s="1" t="s">
        <v>4752</v>
      </c>
      <c r="F3781" s="1" t="s">
        <v>2725</v>
      </c>
      <c r="G3781" s="1" t="s">
        <v>19903</v>
      </c>
      <c r="H3781" s="1" t="s">
        <v>19904</v>
      </c>
      <c r="I3781" s="5">
        <v>25.0</v>
      </c>
      <c r="J3781" s="1" t="s">
        <v>4755</v>
      </c>
      <c r="K3781" s="1" t="s">
        <v>6707</v>
      </c>
      <c r="L3781" s="1" t="s">
        <v>6708</v>
      </c>
      <c r="M3781" s="1" t="s">
        <v>6709</v>
      </c>
      <c r="N3781" s="5">
        <v>9.7542057000154E13</v>
      </c>
      <c r="O3781" s="1" t="s">
        <v>1072</v>
      </c>
      <c r="P3781" s="1" t="s">
        <v>6710</v>
      </c>
      <c r="Q3781" s="5">
        <v>2.0</v>
      </c>
      <c r="R3781" s="15">
        <v>40731.0</v>
      </c>
      <c r="S3781" s="5">
        <v>0.0</v>
      </c>
      <c r="T3781" s="10"/>
      <c r="U3781" s="10"/>
      <c r="V3781" s="15">
        <v>40731.0</v>
      </c>
      <c r="W3781" s="5">
        <v>5229002.0</v>
      </c>
      <c r="X3781" s="1" t="s">
        <v>6711</v>
      </c>
      <c r="Y3781" s="1" t="s">
        <v>1075</v>
      </c>
      <c r="Z3781" s="1" t="s">
        <v>6712</v>
      </c>
      <c r="AA3781" s="5">
        <v>550.0</v>
      </c>
      <c r="AB3781" s="10"/>
      <c r="AC3781" s="1" t="s">
        <v>6713</v>
      </c>
      <c r="AD3781" s="5">
        <v>6.839E7</v>
      </c>
      <c r="AE3781" s="1" t="s">
        <v>2304</v>
      </c>
      <c r="AF3781" s="5">
        <v>591.0</v>
      </c>
      <c r="AG3781" s="5">
        <v>94.0</v>
      </c>
      <c r="AH3781" s="5">
        <v>9.1924005E7</v>
      </c>
      <c r="AI3781" s="10"/>
      <c r="AJ3781" s="10"/>
      <c r="AK3781" s="10"/>
      <c r="AL3781" s="10"/>
      <c r="AM3781" s="1" t="s">
        <v>6714</v>
      </c>
      <c r="AN3781" s="10"/>
      <c r="AO3781" s="10"/>
      <c r="AP3781" s="1" t="s">
        <v>6715</v>
      </c>
    </row>
    <row r="3782">
      <c r="A3782" s="1" t="s">
        <v>4752</v>
      </c>
      <c r="B3782" s="14">
        <v>45781.0</v>
      </c>
      <c r="C3782" s="1" t="s">
        <v>7432</v>
      </c>
      <c r="D3782" s="5">
        <v>4.5280235000112E13</v>
      </c>
      <c r="E3782" s="1" t="s">
        <v>4752</v>
      </c>
      <c r="F3782" s="1" t="s">
        <v>1097</v>
      </c>
      <c r="G3782" s="1" t="s">
        <v>4761</v>
      </c>
      <c r="H3782" s="1" t="s">
        <v>19905</v>
      </c>
      <c r="I3782" s="5">
        <v>101.0</v>
      </c>
      <c r="J3782" s="1" t="s">
        <v>4759</v>
      </c>
      <c r="K3782" s="1" t="s">
        <v>7434</v>
      </c>
      <c r="L3782" s="1" t="s">
        <v>7435</v>
      </c>
      <c r="M3782" s="1" t="s">
        <v>7436</v>
      </c>
      <c r="N3782" s="5">
        <v>4.5280235000112E13</v>
      </c>
      <c r="O3782" s="1" t="s">
        <v>1072</v>
      </c>
      <c r="P3782" s="1" t="s">
        <v>7432</v>
      </c>
      <c r="Q3782" s="5">
        <v>2.0</v>
      </c>
      <c r="R3782" s="15">
        <v>44606.0</v>
      </c>
      <c r="S3782" s="5">
        <v>0.0</v>
      </c>
      <c r="T3782" s="10"/>
      <c r="U3782" s="5">
        <v>105.0</v>
      </c>
      <c r="V3782" s="15">
        <v>44606.0</v>
      </c>
      <c r="W3782" s="5">
        <v>161003.0</v>
      </c>
      <c r="X3782" s="1" t="s">
        <v>7437</v>
      </c>
      <c r="Y3782" s="1" t="s">
        <v>1090</v>
      </c>
      <c r="Z3782" s="1" t="s">
        <v>7438</v>
      </c>
      <c r="AA3782" s="5">
        <v>258.0</v>
      </c>
      <c r="AB3782" s="10"/>
      <c r="AC3782" s="1" t="s">
        <v>5275</v>
      </c>
      <c r="AD3782" s="5">
        <v>8.404356E7</v>
      </c>
      <c r="AE3782" s="1" t="s">
        <v>1231</v>
      </c>
      <c r="AF3782" s="5">
        <v>7777.0</v>
      </c>
      <c r="AG3782" s="5">
        <v>42.0</v>
      </c>
      <c r="AH3782" s="5">
        <v>9.9341726E7</v>
      </c>
      <c r="AI3782" s="10"/>
      <c r="AJ3782" s="10"/>
      <c r="AK3782" s="10"/>
      <c r="AL3782" s="10"/>
      <c r="AM3782" s="1" t="s">
        <v>7439</v>
      </c>
      <c r="AN3782" s="10"/>
      <c r="AO3782" s="10"/>
      <c r="AP3782" s="1" t="s">
        <v>5277</v>
      </c>
    </row>
    <row r="3783">
      <c r="A3783" s="1" t="s">
        <v>4752</v>
      </c>
      <c r="B3783" s="14">
        <v>45780.0</v>
      </c>
      <c r="C3783" s="1" t="s">
        <v>19906</v>
      </c>
      <c r="D3783" s="5">
        <v>4.8942115000121E13</v>
      </c>
      <c r="E3783" s="1" t="s">
        <v>4752</v>
      </c>
      <c r="F3783" s="1" t="s">
        <v>1097</v>
      </c>
      <c r="G3783" s="1" t="s">
        <v>4898</v>
      </c>
      <c r="H3783" s="1" t="s">
        <v>19907</v>
      </c>
      <c r="I3783" s="5">
        <v>78.0</v>
      </c>
      <c r="J3783" s="1" t="s">
        <v>4759</v>
      </c>
      <c r="K3783" s="1" t="s">
        <v>19906</v>
      </c>
      <c r="L3783" s="1" t="s">
        <v>19908</v>
      </c>
      <c r="M3783" s="1" t="s">
        <v>19909</v>
      </c>
      <c r="N3783" s="5">
        <v>4.8942115000121E13</v>
      </c>
      <c r="O3783" s="1" t="s">
        <v>1072</v>
      </c>
      <c r="P3783" s="1" t="s">
        <v>19910</v>
      </c>
      <c r="Q3783" s="5">
        <v>8.0</v>
      </c>
      <c r="R3783" s="15">
        <v>45240.0</v>
      </c>
      <c r="S3783" s="5">
        <v>1.0</v>
      </c>
      <c r="T3783" s="10"/>
      <c r="U3783" s="10"/>
      <c r="V3783" s="15">
        <v>44915.0</v>
      </c>
      <c r="W3783" s="5">
        <v>161001.0</v>
      </c>
      <c r="X3783" s="10"/>
      <c r="Y3783" s="1" t="s">
        <v>1075</v>
      </c>
      <c r="Z3783" s="1" t="s">
        <v>19911</v>
      </c>
      <c r="AA3783" s="5">
        <v>15.0</v>
      </c>
      <c r="AB3783" s="1" t="s">
        <v>17480</v>
      </c>
      <c r="AC3783" s="1" t="s">
        <v>1078</v>
      </c>
      <c r="AD3783" s="5">
        <v>4.594E7</v>
      </c>
      <c r="AE3783" s="1" t="s">
        <v>1106</v>
      </c>
      <c r="AF3783" s="5">
        <v>3557.0</v>
      </c>
      <c r="AG3783" s="5">
        <v>73.0</v>
      </c>
      <c r="AH3783" s="5">
        <v>8.2569061E7</v>
      </c>
      <c r="AI3783" s="5">
        <v>73.0</v>
      </c>
      <c r="AJ3783" s="5">
        <v>8.2219946E7</v>
      </c>
      <c r="AK3783" s="10"/>
      <c r="AL3783" s="10"/>
      <c r="AM3783" s="1" t="s">
        <v>19912</v>
      </c>
      <c r="AN3783" s="10"/>
      <c r="AO3783" s="10"/>
      <c r="AP3783" s="1" t="s">
        <v>19913</v>
      </c>
    </row>
    <row r="3784">
      <c r="A3784" s="1" t="s">
        <v>4752</v>
      </c>
      <c r="B3784" s="16">
        <v>46309.0</v>
      </c>
      <c r="C3784" s="1" t="s">
        <v>16084</v>
      </c>
      <c r="D3784" s="5">
        <v>5.097394100018E13</v>
      </c>
      <c r="E3784" s="1" t="s">
        <v>4752</v>
      </c>
      <c r="F3784" s="1" t="s">
        <v>1097</v>
      </c>
      <c r="G3784" s="1" t="s">
        <v>4761</v>
      </c>
      <c r="H3784" s="1" t="s">
        <v>19914</v>
      </c>
      <c r="I3784" s="5">
        <v>101.0</v>
      </c>
      <c r="J3784" s="1" t="s">
        <v>4759</v>
      </c>
      <c r="K3784" s="1" t="s">
        <v>16086</v>
      </c>
      <c r="L3784" s="1" t="s">
        <v>16087</v>
      </c>
      <c r="M3784" s="1" t="s">
        <v>16088</v>
      </c>
      <c r="N3784" s="5">
        <v>5.097394100018E13</v>
      </c>
      <c r="O3784" s="1" t="s">
        <v>1072</v>
      </c>
      <c r="P3784" s="10"/>
      <c r="Q3784" s="5">
        <v>2.0</v>
      </c>
      <c r="R3784" s="15">
        <v>45084.0</v>
      </c>
      <c r="S3784" s="5">
        <v>0.0</v>
      </c>
      <c r="T3784" s="10"/>
      <c r="U3784" s="5">
        <v>105.0</v>
      </c>
      <c r="V3784" s="15">
        <v>45084.0</v>
      </c>
      <c r="W3784" s="5">
        <v>161001.0</v>
      </c>
      <c r="X3784" s="1" t="s">
        <v>16089</v>
      </c>
      <c r="Y3784" s="1" t="s">
        <v>1075</v>
      </c>
      <c r="Z3784" s="1" t="s">
        <v>16090</v>
      </c>
      <c r="AA3784" s="5">
        <v>415.0</v>
      </c>
      <c r="AB3784" s="1" t="s">
        <v>4069</v>
      </c>
      <c r="AC3784" s="1" t="s">
        <v>5089</v>
      </c>
      <c r="AD3784" s="5">
        <v>7.964506E7</v>
      </c>
      <c r="AE3784" s="1" t="s">
        <v>1940</v>
      </c>
      <c r="AF3784" s="5">
        <v>9165.0</v>
      </c>
      <c r="AG3784" s="5">
        <v>67.0</v>
      </c>
      <c r="AH3784" s="5">
        <v>3.524001E7</v>
      </c>
      <c r="AI3784" s="5">
        <v>0.0</v>
      </c>
      <c r="AJ3784" s="5">
        <v>0.0</v>
      </c>
      <c r="AK3784" s="10"/>
      <c r="AL3784" s="10"/>
      <c r="AM3784" s="1" t="s">
        <v>16091</v>
      </c>
      <c r="AN3784" s="10"/>
      <c r="AO3784" s="10"/>
      <c r="AP3784" s="1" t="s">
        <v>2466</v>
      </c>
    </row>
    <row r="3785">
      <c r="A3785" s="1" t="s">
        <v>4752</v>
      </c>
      <c r="B3785" s="14">
        <v>46073.0</v>
      </c>
      <c r="C3785" s="1" t="s">
        <v>9837</v>
      </c>
      <c r="D3785" s="5">
        <v>4.9405207000135E13</v>
      </c>
      <c r="E3785" s="1" t="s">
        <v>4752</v>
      </c>
      <c r="F3785" s="1" t="s">
        <v>1097</v>
      </c>
      <c r="G3785" s="1" t="s">
        <v>4761</v>
      </c>
      <c r="H3785" s="1" t="s">
        <v>19915</v>
      </c>
      <c r="I3785" s="5">
        <v>101.0</v>
      </c>
      <c r="J3785" s="1" t="s">
        <v>4759</v>
      </c>
      <c r="K3785" s="1" t="s">
        <v>9839</v>
      </c>
      <c r="L3785" s="1" t="s">
        <v>9840</v>
      </c>
      <c r="M3785" s="1" t="s">
        <v>9841</v>
      </c>
      <c r="N3785" s="5">
        <v>4.9405207000135E13</v>
      </c>
      <c r="O3785" s="1" t="s">
        <v>1072</v>
      </c>
      <c r="P3785" s="1" t="s">
        <v>9837</v>
      </c>
      <c r="Q3785" s="5">
        <v>2.0</v>
      </c>
      <c r="R3785" s="15">
        <v>44957.0</v>
      </c>
      <c r="S3785" s="5">
        <v>0.0</v>
      </c>
      <c r="T3785" s="10"/>
      <c r="U3785" s="10"/>
      <c r="V3785" s="15">
        <v>44957.0</v>
      </c>
      <c r="W3785" s="5">
        <v>161001.0</v>
      </c>
      <c r="X3785" s="10"/>
      <c r="Y3785" s="1" t="s">
        <v>1090</v>
      </c>
      <c r="Z3785" s="1" t="s">
        <v>9842</v>
      </c>
      <c r="AA3785" s="5">
        <v>442.0</v>
      </c>
      <c r="AB3785" s="10"/>
      <c r="AC3785" s="1" t="s">
        <v>1078</v>
      </c>
      <c r="AD3785" s="5">
        <v>3.8200044E7</v>
      </c>
      <c r="AE3785" s="1" t="s">
        <v>1205</v>
      </c>
      <c r="AF3785" s="5">
        <v>4541.0</v>
      </c>
      <c r="AG3785" s="5">
        <v>34.0</v>
      </c>
      <c r="AH3785" s="5">
        <v>3.4218506E7</v>
      </c>
      <c r="AI3785" s="10"/>
      <c r="AJ3785" s="10"/>
      <c r="AK3785" s="10"/>
      <c r="AL3785" s="10"/>
      <c r="AM3785" s="1" t="s">
        <v>6702</v>
      </c>
      <c r="AN3785" s="10"/>
      <c r="AO3785" s="10"/>
      <c r="AP3785" s="1" t="s">
        <v>6703</v>
      </c>
    </row>
    <row r="3786">
      <c r="A3786" s="1" t="s">
        <v>4752</v>
      </c>
      <c r="B3786" s="14">
        <v>45808.0</v>
      </c>
      <c r="C3786" s="1" t="s">
        <v>19916</v>
      </c>
      <c r="D3786" s="5">
        <v>4.8905534000193E13</v>
      </c>
      <c r="E3786" s="1" t="s">
        <v>4752</v>
      </c>
      <c r="F3786" s="1" t="s">
        <v>1097</v>
      </c>
      <c r="G3786" s="1" t="s">
        <v>4799</v>
      </c>
      <c r="H3786" s="1" t="s">
        <v>19917</v>
      </c>
      <c r="I3786" s="5">
        <v>58.0</v>
      </c>
      <c r="J3786" s="1" t="s">
        <v>4759</v>
      </c>
      <c r="K3786" s="1" t="s">
        <v>19918</v>
      </c>
      <c r="L3786" s="1" t="s">
        <v>19919</v>
      </c>
      <c r="M3786" s="1" t="s">
        <v>19920</v>
      </c>
      <c r="N3786" s="5">
        <v>4.8905534000193E13</v>
      </c>
      <c r="O3786" s="1" t="s">
        <v>1072</v>
      </c>
      <c r="P3786" s="1" t="s">
        <v>19921</v>
      </c>
      <c r="Q3786" s="5">
        <v>2.0</v>
      </c>
      <c r="R3786" s="15">
        <v>44910.0</v>
      </c>
      <c r="S3786" s="5">
        <v>0.0</v>
      </c>
      <c r="T3786" s="10"/>
      <c r="U3786" s="10"/>
      <c r="V3786" s="15">
        <v>44910.0</v>
      </c>
      <c r="W3786" s="5">
        <v>161001.0</v>
      </c>
      <c r="X3786" s="1" t="s">
        <v>19922</v>
      </c>
      <c r="Y3786" s="1" t="s">
        <v>1075</v>
      </c>
      <c r="Z3786" s="1" t="s">
        <v>16751</v>
      </c>
      <c r="AA3786" s="5">
        <v>466.0</v>
      </c>
      <c r="AB3786" s="1" t="s">
        <v>19923</v>
      </c>
      <c r="AC3786" s="1" t="s">
        <v>1078</v>
      </c>
      <c r="AD3786" s="5">
        <v>1.918E7</v>
      </c>
      <c r="AE3786" s="1" t="s">
        <v>1079</v>
      </c>
      <c r="AF3786" s="5">
        <v>6115.0</v>
      </c>
      <c r="AG3786" s="5">
        <v>18.0</v>
      </c>
      <c r="AH3786" s="5">
        <v>9.6000072E7</v>
      </c>
      <c r="AI3786" s="10"/>
      <c r="AJ3786" s="10"/>
      <c r="AK3786" s="10"/>
      <c r="AL3786" s="10"/>
      <c r="AM3786" s="1" t="s">
        <v>19924</v>
      </c>
      <c r="AN3786" s="10"/>
      <c r="AO3786" s="10"/>
      <c r="AP3786" s="1" t="s">
        <v>19925</v>
      </c>
    </row>
    <row r="3787">
      <c r="A3787" s="1" t="s">
        <v>4752</v>
      </c>
      <c r="B3787" s="16">
        <v>45955.0</v>
      </c>
      <c r="C3787" s="1" t="s">
        <v>19926</v>
      </c>
      <c r="D3787" s="5">
        <v>7.467822000126E12</v>
      </c>
      <c r="E3787" s="1" t="s">
        <v>4752</v>
      </c>
      <c r="F3787" s="1" t="s">
        <v>1097</v>
      </c>
      <c r="G3787" s="1" t="s">
        <v>4771</v>
      </c>
      <c r="H3787" s="1" t="s">
        <v>19927</v>
      </c>
      <c r="I3787" s="17">
        <v>45528.0</v>
      </c>
      <c r="J3787" s="1" t="s">
        <v>4759</v>
      </c>
      <c r="K3787" s="1" t="s">
        <v>19928</v>
      </c>
      <c r="L3787" s="1" t="s">
        <v>19929</v>
      </c>
      <c r="M3787" s="1" t="s">
        <v>19930</v>
      </c>
      <c r="N3787" s="5">
        <v>7.467822000126E12</v>
      </c>
      <c r="O3787" s="1" t="s">
        <v>1072</v>
      </c>
      <c r="P3787" s="1" t="s">
        <v>19926</v>
      </c>
      <c r="Q3787" s="5">
        <v>2.0</v>
      </c>
      <c r="R3787" s="15">
        <v>38659.0</v>
      </c>
      <c r="S3787" s="5">
        <v>0.0</v>
      </c>
      <c r="T3787" s="10"/>
      <c r="U3787" s="10"/>
      <c r="V3787" s="15">
        <v>25087.0</v>
      </c>
      <c r="W3787" s="5">
        <v>2051700.0</v>
      </c>
      <c r="X3787" s="1" t="s">
        <v>19931</v>
      </c>
      <c r="Y3787" s="1" t="s">
        <v>1090</v>
      </c>
      <c r="Z3787" s="1" t="s">
        <v>19932</v>
      </c>
      <c r="AA3787" s="5">
        <v>2138.0</v>
      </c>
      <c r="AB3787" s="10"/>
      <c r="AC3787" s="1" t="s">
        <v>3975</v>
      </c>
      <c r="AD3787" s="5">
        <v>6.1939E7</v>
      </c>
      <c r="AE3787" s="1" t="s">
        <v>3197</v>
      </c>
      <c r="AF3787" s="5">
        <v>1585.0</v>
      </c>
      <c r="AG3787" s="5">
        <v>85.0</v>
      </c>
      <c r="AH3787" s="5">
        <v>4.0111E7</v>
      </c>
      <c r="AI3787" s="10"/>
      <c r="AJ3787" s="10"/>
      <c r="AK3787" s="10"/>
      <c r="AL3787" s="10"/>
      <c r="AM3787" s="1" t="s">
        <v>19933</v>
      </c>
      <c r="AN3787" s="10"/>
      <c r="AO3787" s="10"/>
      <c r="AP3787" s="1" t="s">
        <v>19934</v>
      </c>
    </row>
    <row r="3788">
      <c r="A3788" s="1" t="s">
        <v>4752</v>
      </c>
      <c r="B3788" s="14">
        <v>46297.0</v>
      </c>
      <c r="C3788" s="1" t="s">
        <v>7521</v>
      </c>
      <c r="D3788" s="5">
        <v>5.6237222000187E13</v>
      </c>
      <c r="E3788" s="1" t="s">
        <v>4752</v>
      </c>
      <c r="F3788" s="1" t="s">
        <v>1097</v>
      </c>
      <c r="G3788" s="1" t="s">
        <v>4799</v>
      </c>
      <c r="H3788" s="1" t="s">
        <v>19935</v>
      </c>
      <c r="I3788" s="5">
        <v>58.0</v>
      </c>
      <c r="J3788" s="1" t="s">
        <v>4759</v>
      </c>
      <c r="K3788" s="1" t="s">
        <v>7523</v>
      </c>
      <c r="L3788" s="1" t="s">
        <v>7524</v>
      </c>
      <c r="M3788" s="1" t="s">
        <v>7525</v>
      </c>
      <c r="N3788" s="5">
        <v>5.6237222000187E13</v>
      </c>
      <c r="O3788" s="1" t="s">
        <v>1072</v>
      </c>
      <c r="P3788" s="1" t="s">
        <v>7521</v>
      </c>
      <c r="Q3788" s="5">
        <v>2.0</v>
      </c>
      <c r="R3788" s="15">
        <v>45506.0</v>
      </c>
      <c r="S3788" s="5">
        <v>0.0</v>
      </c>
      <c r="T3788" s="10"/>
      <c r="U3788" s="5">
        <v>105.0</v>
      </c>
      <c r="V3788" s="15">
        <v>45506.0</v>
      </c>
      <c r="W3788" s="5">
        <v>161001.0</v>
      </c>
      <c r="X3788" s="1" t="s">
        <v>7526</v>
      </c>
      <c r="Y3788" s="1" t="s">
        <v>1075</v>
      </c>
      <c r="Z3788" s="1" t="s">
        <v>1218</v>
      </c>
      <c r="AA3788" s="5">
        <v>2310.0</v>
      </c>
      <c r="AB3788" s="1" t="s">
        <v>7527</v>
      </c>
      <c r="AC3788" s="1" t="s">
        <v>7528</v>
      </c>
      <c r="AD3788" s="5">
        <v>7.6871257E7</v>
      </c>
      <c r="AE3788" s="1" t="s">
        <v>1313</v>
      </c>
      <c r="AF3788" s="5">
        <v>7.0</v>
      </c>
      <c r="AG3788" s="5">
        <v>69.0</v>
      </c>
      <c r="AH3788" s="5">
        <v>9.9797924E7</v>
      </c>
      <c r="AI3788" s="5">
        <v>0.0</v>
      </c>
      <c r="AJ3788" s="5">
        <v>0.0</v>
      </c>
      <c r="AK3788" s="10"/>
      <c r="AL3788" s="10"/>
      <c r="AM3788" s="1" t="s">
        <v>7529</v>
      </c>
      <c r="AN3788" s="10"/>
      <c r="AO3788" s="10"/>
      <c r="AP3788" s="1" t="s">
        <v>1315</v>
      </c>
    </row>
    <row r="3789">
      <c r="A3789" s="1" t="s">
        <v>4752</v>
      </c>
      <c r="B3789" s="14">
        <v>45855.0</v>
      </c>
      <c r="C3789" s="1" t="s">
        <v>9237</v>
      </c>
      <c r="D3789" s="5">
        <v>1.7322961000115E13</v>
      </c>
      <c r="E3789" s="1" t="s">
        <v>4752</v>
      </c>
      <c r="F3789" s="1" t="s">
        <v>1097</v>
      </c>
      <c r="G3789" s="1" t="s">
        <v>4761</v>
      </c>
      <c r="H3789" s="1" t="s">
        <v>19936</v>
      </c>
      <c r="I3789" s="5">
        <v>101.0</v>
      </c>
      <c r="J3789" s="1" t="s">
        <v>4759</v>
      </c>
      <c r="K3789" s="1" t="s">
        <v>9239</v>
      </c>
      <c r="L3789" s="1" t="s">
        <v>9240</v>
      </c>
      <c r="M3789" s="1" t="s">
        <v>9241</v>
      </c>
      <c r="N3789" s="5">
        <v>1.7322961000115E13</v>
      </c>
      <c r="O3789" s="1" t="s">
        <v>1072</v>
      </c>
      <c r="P3789" s="1" t="s">
        <v>9237</v>
      </c>
      <c r="Q3789" s="5">
        <v>2.0</v>
      </c>
      <c r="R3789" s="15">
        <v>41262.0</v>
      </c>
      <c r="S3789" s="5">
        <v>0.0</v>
      </c>
      <c r="T3789" s="10"/>
      <c r="U3789" s="10"/>
      <c r="V3789" s="15">
        <v>41262.0</v>
      </c>
      <c r="W3789" s="5">
        <v>4683400.0</v>
      </c>
      <c r="X3789" s="1" t="s">
        <v>9242</v>
      </c>
      <c r="Y3789" s="1" t="s">
        <v>1075</v>
      </c>
      <c r="Z3789" s="1" t="s">
        <v>9243</v>
      </c>
      <c r="AA3789" s="5">
        <v>30.0</v>
      </c>
      <c r="AB3789" s="10"/>
      <c r="AC3789" s="1" t="s">
        <v>9244</v>
      </c>
      <c r="AD3789" s="5">
        <v>3.821E7</v>
      </c>
      <c r="AE3789" s="1" t="s">
        <v>1205</v>
      </c>
      <c r="AF3789" s="5">
        <v>5013.0</v>
      </c>
      <c r="AG3789" s="5">
        <v>34.0</v>
      </c>
      <c r="AH3789" s="5">
        <v>3.4261633E7</v>
      </c>
      <c r="AI3789" s="10"/>
      <c r="AJ3789" s="10"/>
      <c r="AK3789" s="5">
        <v>34.0</v>
      </c>
      <c r="AL3789" s="5">
        <v>3.3337448E7</v>
      </c>
      <c r="AM3789" s="1" t="s">
        <v>9245</v>
      </c>
      <c r="AN3789" s="10"/>
      <c r="AO3789" s="10"/>
      <c r="AP3789" s="1" t="s">
        <v>5732</v>
      </c>
    </row>
    <row r="3790">
      <c r="A3790" s="1" t="s">
        <v>4752</v>
      </c>
      <c r="B3790" s="14">
        <v>46163.0</v>
      </c>
      <c r="C3790" s="1" t="s">
        <v>6755</v>
      </c>
      <c r="D3790" s="5">
        <v>4.1458260000192E13</v>
      </c>
      <c r="E3790" s="1" t="s">
        <v>4752</v>
      </c>
      <c r="F3790" s="1" t="s">
        <v>1097</v>
      </c>
      <c r="G3790" s="1" t="s">
        <v>4771</v>
      </c>
      <c r="H3790" s="1" t="s">
        <v>19937</v>
      </c>
      <c r="I3790" s="17">
        <v>45528.0</v>
      </c>
      <c r="J3790" s="1" t="s">
        <v>4759</v>
      </c>
      <c r="K3790" s="1" t="s">
        <v>6755</v>
      </c>
      <c r="L3790" s="1" t="s">
        <v>6757</v>
      </c>
      <c r="M3790" s="1" t="s">
        <v>6758</v>
      </c>
      <c r="N3790" s="5">
        <v>4.1458260000192E13</v>
      </c>
      <c r="O3790" s="1" t="s">
        <v>1072</v>
      </c>
      <c r="P3790" s="1" t="s">
        <v>6759</v>
      </c>
      <c r="Q3790" s="5">
        <v>2.0</v>
      </c>
      <c r="R3790" s="15">
        <v>44291.0</v>
      </c>
      <c r="S3790" s="5">
        <v>0.0</v>
      </c>
      <c r="T3790" s="10"/>
      <c r="U3790" s="10"/>
      <c r="V3790" s="15">
        <v>44291.0</v>
      </c>
      <c r="W3790" s="5">
        <v>161099.0</v>
      </c>
      <c r="X3790" s="1" t="s">
        <v>6760</v>
      </c>
      <c r="Y3790" s="1" t="s">
        <v>1075</v>
      </c>
      <c r="Z3790" s="1" t="s">
        <v>6761</v>
      </c>
      <c r="AA3790" s="5">
        <v>698.0</v>
      </c>
      <c r="AB3790" s="10"/>
      <c r="AC3790" s="1" t="s">
        <v>6762</v>
      </c>
      <c r="AD3790" s="5">
        <v>1.868352E7</v>
      </c>
      <c r="AE3790" s="1" t="s">
        <v>1079</v>
      </c>
      <c r="AF3790" s="5">
        <v>6637.0</v>
      </c>
      <c r="AG3790" s="5">
        <v>14.0</v>
      </c>
      <c r="AH3790" s="5">
        <v>9.1721009E7</v>
      </c>
      <c r="AI3790" s="10"/>
      <c r="AJ3790" s="10"/>
      <c r="AK3790" s="10"/>
      <c r="AL3790" s="10"/>
      <c r="AM3790" s="1" t="s">
        <v>6763</v>
      </c>
      <c r="AN3790" s="10"/>
      <c r="AO3790" s="10"/>
      <c r="AP3790" s="1" t="s">
        <v>3963</v>
      </c>
    </row>
    <row r="3791">
      <c r="A3791" s="1" t="s">
        <v>4752</v>
      </c>
      <c r="B3791" s="14">
        <v>45824.0</v>
      </c>
      <c r="C3791" s="1" t="s">
        <v>19938</v>
      </c>
      <c r="D3791" s="5">
        <v>2.2703624000108E13</v>
      </c>
      <c r="E3791" s="1" t="s">
        <v>4752</v>
      </c>
      <c r="F3791" s="1" t="s">
        <v>1097</v>
      </c>
      <c r="G3791" s="1" t="s">
        <v>4761</v>
      </c>
      <c r="H3791" s="1" t="s">
        <v>19939</v>
      </c>
      <c r="I3791" s="5">
        <v>101.0</v>
      </c>
      <c r="J3791" s="1" t="s">
        <v>4759</v>
      </c>
      <c r="K3791" s="1" t="s">
        <v>19940</v>
      </c>
      <c r="L3791" s="1" t="s">
        <v>19941</v>
      </c>
      <c r="M3791" s="1" t="s">
        <v>19942</v>
      </c>
      <c r="N3791" s="5">
        <v>2.2703624000108E13</v>
      </c>
      <c r="O3791" s="1" t="s">
        <v>1072</v>
      </c>
      <c r="P3791" s="1" t="s">
        <v>19943</v>
      </c>
      <c r="Q3791" s="5">
        <v>2.0</v>
      </c>
      <c r="R3791" s="15">
        <v>42177.0</v>
      </c>
      <c r="S3791" s="5">
        <v>0.0</v>
      </c>
      <c r="T3791" s="10"/>
      <c r="U3791" s="10"/>
      <c r="V3791" s="15">
        <v>42177.0</v>
      </c>
      <c r="W3791" s="5">
        <v>4683400.0</v>
      </c>
      <c r="X3791" s="1" t="s">
        <v>19944</v>
      </c>
      <c r="Y3791" s="1" t="s">
        <v>1118</v>
      </c>
      <c r="Z3791" s="1" t="s">
        <v>19945</v>
      </c>
      <c r="AA3791" s="5">
        <v>9000.0</v>
      </c>
      <c r="AB3791" s="10"/>
      <c r="AC3791" s="1" t="s">
        <v>19946</v>
      </c>
      <c r="AD3791" s="5">
        <v>9.707015E7</v>
      </c>
      <c r="AE3791" s="1" t="s">
        <v>1277</v>
      </c>
      <c r="AF3791" s="5">
        <v>8841.0</v>
      </c>
      <c r="AG3791" s="5">
        <v>55.0</v>
      </c>
      <c r="AH3791" s="5">
        <v>3.2126799E7</v>
      </c>
      <c r="AI3791" s="5">
        <v>55.0</v>
      </c>
      <c r="AJ3791" s="5">
        <v>9.6223166E7</v>
      </c>
      <c r="AK3791" s="10"/>
      <c r="AL3791" s="10"/>
      <c r="AM3791" s="1" t="s">
        <v>19947</v>
      </c>
      <c r="AN3791" s="10"/>
      <c r="AO3791" s="10"/>
      <c r="AP3791" s="1" t="s">
        <v>1741</v>
      </c>
    </row>
    <row r="3792">
      <c r="A3792" s="1" t="s">
        <v>4752</v>
      </c>
      <c r="B3792" s="14">
        <v>46186.0</v>
      </c>
      <c r="C3792" s="1" t="s">
        <v>6764</v>
      </c>
      <c r="D3792" s="5">
        <v>4.7934402000127E13</v>
      </c>
      <c r="E3792" s="1" t="s">
        <v>4752</v>
      </c>
      <c r="F3792" s="1" t="s">
        <v>5851</v>
      </c>
      <c r="G3792" s="1" t="s">
        <v>6765</v>
      </c>
      <c r="H3792" s="1" t="s">
        <v>19948</v>
      </c>
      <c r="I3792" s="5">
        <v>67.0</v>
      </c>
      <c r="J3792" s="1" t="s">
        <v>4759</v>
      </c>
      <c r="K3792" s="1" t="s">
        <v>6767</v>
      </c>
      <c r="L3792" s="1" t="s">
        <v>6768</v>
      </c>
      <c r="M3792" s="1" t="s">
        <v>6769</v>
      </c>
      <c r="N3792" s="5">
        <v>4.7934402000127E13</v>
      </c>
      <c r="O3792" s="1" t="s">
        <v>1072</v>
      </c>
      <c r="P3792" s="10"/>
      <c r="Q3792" s="5">
        <v>2.0</v>
      </c>
      <c r="R3792" s="15">
        <v>44817.0</v>
      </c>
      <c r="S3792" s="5">
        <v>0.0</v>
      </c>
      <c r="T3792" s="10"/>
      <c r="U3792" s="10"/>
      <c r="V3792" s="15">
        <v>44817.0</v>
      </c>
      <c r="W3792" s="5">
        <v>4661300.0</v>
      </c>
      <c r="X3792" s="1" t="s">
        <v>6770</v>
      </c>
      <c r="Y3792" s="1" t="s">
        <v>1118</v>
      </c>
      <c r="Z3792" s="1" t="s">
        <v>5859</v>
      </c>
      <c r="AA3792" s="1" t="s">
        <v>5860</v>
      </c>
      <c r="AB3792" s="1" t="s">
        <v>6771</v>
      </c>
      <c r="AC3792" s="1" t="s">
        <v>1989</v>
      </c>
      <c r="AD3792" s="5">
        <v>1.414E7</v>
      </c>
      <c r="AE3792" s="1" t="s">
        <v>1079</v>
      </c>
      <c r="AF3792" s="5">
        <v>6363.0</v>
      </c>
      <c r="AG3792" s="5">
        <v>16.0</v>
      </c>
      <c r="AH3792" s="5">
        <v>3.238018E7</v>
      </c>
      <c r="AI3792" s="10"/>
      <c r="AJ3792" s="10"/>
      <c r="AK3792" s="10"/>
      <c r="AL3792" s="10"/>
      <c r="AM3792" s="1" t="s">
        <v>6772</v>
      </c>
      <c r="AN3792" s="10"/>
      <c r="AO3792" s="10"/>
      <c r="AP3792" s="1" t="s">
        <v>5862</v>
      </c>
    </row>
    <row r="3793">
      <c r="A3793" s="1" t="s">
        <v>4752</v>
      </c>
      <c r="B3793" s="14">
        <v>46073.0</v>
      </c>
      <c r="C3793" s="1" t="s">
        <v>19949</v>
      </c>
      <c r="D3793" s="5">
        <v>5.3319472000178E13</v>
      </c>
      <c r="E3793" s="1" t="s">
        <v>4752</v>
      </c>
      <c r="F3793" s="1" t="s">
        <v>1097</v>
      </c>
      <c r="G3793" s="1" t="s">
        <v>4761</v>
      </c>
      <c r="H3793" s="1" t="s">
        <v>19950</v>
      </c>
      <c r="I3793" s="5">
        <v>101.0</v>
      </c>
      <c r="J3793" s="1" t="s">
        <v>4759</v>
      </c>
      <c r="K3793" s="1" t="s">
        <v>19951</v>
      </c>
      <c r="L3793" s="1" t="s">
        <v>19952</v>
      </c>
      <c r="M3793" s="1" t="s">
        <v>19953</v>
      </c>
      <c r="N3793" s="5">
        <v>5.3319472000178E13</v>
      </c>
      <c r="O3793" s="1" t="s">
        <v>1072</v>
      </c>
      <c r="P3793" s="1" t="s">
        <v>19954</v>
      </c>
      <c r="Q3793" s="5">
        <v>2.0</v>
      </c>
      <c r="R3793" s="15">
        <v>45288.0</v>
      </c>
      <c r="S3793" s="5">
        <v>0.0</v>
      </c>
      <c r="T3793" s="10"/>
      <c r="U3793" s="10"/>
      <c r="V3793" s="15">
        <v>45288.0</v>
      </c>
      <c r="W3793" s="5">
        <v>161001.0</v>
      </c>
      <c r="X3793" s="1" t="s">
        <v>3206</v>
      </c>
      <c r="Y3793" s="1" t="s">
        <v>1346</v>
      </c>
      <c r="Z3793" s="1" t="s">
        <v>19955</v>
      </c>
      <c r="AA3793" s="5">
        <v>336.0</v>
      </c>
      <c r="AB3793" s="10"/>
      <c r="AC3793" s="1" t="s">
        <v>19955</v>
      </c>
      <c r="AD3793" s="5">
        <v>8.9108E7</v>
      </c>
      <c r="AE3793" s="1" t="s">
        <v>1386</v>
      </c>
      <c r="AF3793" s="5">
        <v>8207.0</v>
      </c>
      <c r="AG3793" s="5">
        <v>47.0</v>
      </c>
      <c r="AH3793" s="5">
        <v>9.1769939E7</v>
      </c>
      <c r="AI3793" s="5">
        <v>47.0</v>
      </c>
      <c r="AJ3793" s="5">
        <v>3.4400394E7</v>
      </c>
      <c r="AK3793" s="10"/>
      <c r="AL3793" s="10"/>
      <c r="AM3793" s="1" t="s">
        <v>19956</v>
      </c>
      <c r="AN3793" s="10"/>
      <c r="AO3793" s="10"/>
      <c r="AP3793" s="1" t="s">
        <v>19957</v>
      </c>
    </row>
    <row r="3794">
      <c r="A3794" s="1" t="s">
        <v>4752</v>
      </c>
      <c r="B3794" s="14">
        <v>45878.0</v>
      </c>
      <c r="C3794" s="1" t="s">
        <v>12408</v>
      </c>
      <c r="D3794" s="5">
        <v>2.3063809000168E13</v>
      </c>
      <c r="E3794" s="1" t="s">
        <v>4752</v>
      </c>
      <c r="F3794" s="1" t="s">
        <v>1097</v>
      </c>
      <c r="G3794" s="1" t="s">
        <v>4761</v>
      </c>
      <c r="H3794" s="1" t="s">
        <v>19958</v>
      </c>
      <c r="I3794" s="5">
        <v>101.0</v>
      </c>
      <c r="J3794" s="1" t="s">
        <v>4759</v>
      </c>
      <c r="K3794" s="1" t="s">
        <v>12410</v>
      </c>
      <c r="L3794" s="1" t="s">
        <v>12411</v>
      </c>
      <c r="M3794" s="1" t="s">
        <v>12412</v>
      </c>
      <c r="N3794" s="5">
        <v>2.3063809000168E13</v>
      </c>
      <c r="O3794" s="1" t="s">
        <v>1072</v>
      </c>
      <c r="P3794" s="1" t="s">
        <v>12413</v>
      </c>
      <c r="Q3794" s="5">
        <v>2.0</v>
      </c>
      <c r="R3794" s="15">
        <v>42230.0</v>
      </c>
      <c r="S3794" s="5">
        <v>0.0</v>
      </c>
      <c r="T3794" s="10"/>
      <c r="U3794" s="10"/>
      <c r="V3794" s="15">
        <v>42230.0</v>
      </c>
      <c r="W3794" s="5">
        <v>4692300.0</v>
      </c>
      <c r="X3794" s="1" t="s">
        <v>12414</v>
      </c>
      <c r="Y3794" s="1" t="s">
        <v>9325</v>
      </c>
      <c r="Z3794" s="1" t="s">
        <v>12415</v>
      </c>
      <c r="AA3794" s="5">
        <v>108.0</v>
      </c>
      <c r="AB3794" s="10"/>
      <c r="AC3794" s="1" t="s">
        <v>1078</v>
      </c>
      <c r="AD3794" s="5">
        <v>4.833E7</v>
      </c>
      <c r="AE3794" s="1" t="s">
        <v>1106</v>
      </c>
      <c r="AF3794" s="5">
        <v>3841.0</v>
      </c>
      <c r="AG3794" s="5">
        <v>75.0</v>
      </c>
      <c r="AH3794" s="5">
        <v>3.6235636E7</v>
      </c>
      <c r="AI3794" s="10"/>
      <c r="AJ3794" s="10"/>
      <c r="AK3794" s="10"/>
      <c r="AL3794" s="10"/>
      <c r="AM3794" s="1" t="s">
        <v>12416</v>
      </c>
      <c r="AN3794" s="10"/>
      <c r="AO3794" s="10"/>
      <c r="AP3794" s="1" t="s">
        <v>12417</v>
      </c>
    </row>
    <row r="3795">
      <c r="A3795" s="1" t="s">
        <v>4752</v>
      </c>
      <c r="B3795" s="16">
        <v>45971.0</v>
      </c>
      <c r="C3795" s="1" t="s">
        <v>6806</v>
      </c>
      <c r="D3795" s="5">
        <v>4.3828578000143E13</v>
      </c>
      <c r="E3795" s="1" t="s">
        <v>4752</v>
      </c>
      <c r="F3795" s="1" t="s">
        <v>1097</v>
      </c>
      <c r="G3795" s="1" t="s">
        <v>5216</v>
      </c>
      <c r="H3795" s="1" t="s">
        <v>2191</v>
      </c>
      <c r="I3795" s="17">
        <v>45528.0</v>
      </c>
      <c r="J3795" s="1" t="s">
        <v>4759</v>
      </c>
      <c r="K3795" s="1" t="s">
        <v>2192</v>
      </c>
      <c r="L3795" s="1" t="s">
        <v>2193</v>
      </c>
      <c r="M3795" s="1" t="s">
        <v>2194</v>
      </c>
      <c r="N3795" s="5">
        <v>4.3828578000143E13</v>
      </c>
      <c r="O3795" s="1" t="s">
        <v>1072</v>
      </c>
      <c r="P3795" s="1" t="s">
        <v>2195</v>
      </c>
      <c r="Q3795" s="5">
        <v>2.0</v>
      </c>
      <c r="R3795" s="15">
        <v>44477.0</v>
      </c>
      <c r="S3795" s="5">
        <v>0.0</v>
      </c>
      <c r="T3795" s="10"/>
      <c r="U3795" s="10"/>
      <c r="V3795" s="15">
        <v>44477.0</v>
      </c>
      <c r="W3795" s="5">
        <v>7490103.0</v>
      </c>
      <c r="X3795" s="1" t="s">
        <v>2196</v>
      </c>
      <c r="Y3795" s="1" t="s">
        <v>1075</v>
      </c>
      <c r="Z3795" s="1" t="s">
        <v>2197</v>
      </c>
      <c r="AA3795" s="5">
        <v>8.0</v>
      </c>
      <c r="AB3795" s="10"/>
      <c r="AC3795" s="1" t="s">
        <v>2198</v>
      </c>
      <c r="AD3795" s="5">
        <v>4.477E7</v>
      </c>
      <c r="AE3795" s="1" t="s">
        <v>1106</v>
      </c>
      <c r="AF3795" s="5">
        <v>3793.0</v>
      </c>
      <c r="AG3795" s="5">
        <v>16.0</v>
      </c>
      <c r="AH3795" s="5">
        <v>9.7616285E7</v>
      </c>
      <c r="AI3795" s="10"/>
      <c r="AJ3795" s="10"/>
      <c r="AK3795" s="10"/>
      <c r="AL3795" s="10"/>
      <c r="AM3795" s="1" t="s">
        <v>2199</v>
      </c>
      <c r="AN3795" s="10"/>
      <c r="AO3795" s="10"/>
      <c r="AP3795" s="1" t="s">
        <v>2200</v>
      </c>
    </row>
    <row r="3796">
      <c r="A3796" s="1" t="s">
        <v>4752</v>
      </c>
      <c r="B3796" s="16">
        <v>45988.0</v>
      </c>
      <c r="C3796" s="1" t="s">
        <v>5686</v>
      </c>
      <c r="D3796" s="5">
        <v>4.78206330001E13</v>
      </c>
      <c r="E3796" s="1" t="s">
        <v>4752</v>
      </c>
      <c r="F3796" s="1" t="s">
        <v>4858</v>
      </c>
      <c r="G3796" s="1" t="s">
        <v>4859</v>
      </c>
      <c r="H3796" s="1" t="s">
        <v>19959</v>
      </c>
      <c r="I3796" s="5">
        <v>35.0</v>
      </c>
      <c r="J3796" s="1" t="s">
        <v>4759</v>
      </c>
      <c r="K3796" s="1" t="s">
        <v>5686</v>
      </c>
      <c r="L3796" s="1" t="s">
        <v>5688</v>
      </c>
      <c r="M3796" s="1" t="s">
        <v>5689</v>
      </c>
      <c r="N3796" s="5">
        <v>4.78206330001E13</v>
      </c>
      <c r="O3796" s="1" t="s">
        <v>1072</v>
      </c>
      <c r="P3796" s="1" t="s">
        <v>5690</v>
      </c>
      <c r="Q3796" s="5">
        <v>2.0</v>
      </c>
      <c r="R3796" s="15">
        <v>44806.0</v>
      </c>
      <c r="S3796" s="5">
        <v>0.0</v>
      </c>
      <c r="T3796" s="10"/>
      <c r="U3796" s="10"/>
      <c r="V3796" s="15">
        <v>44806.0</v>
      </c>
      <c r="W3796" s="5">
        <v>2621300.0</v>
      </c>
      <c r="X3796" s="1" t="s">
        <v>5691</v>
      </c>
      <c r="Y3796" s="1" t="s">
        <v>1075</v>
      </c>
      <c r="Z3796" s="1" t="s">
        <v>5692</v>
      </c>
      <c r="AA3796" s="1" t="s">
        <v>1120</v>
      </c>
      <c r="AB3796" s="10"/>
      <c r="AC3796" s="1" t="s">
        <v>5693</v>
      </c>
      <c r="AD3796" s="5">
        <v>4.5658464E7</v>
      </c>
      <c r="AE3796" s="1" t="s">
        <v>1106</v>
      </c>
      <c r="AF3796" s="5">
        <v>3573.0</v>
      </c>
      <c r="AG3796" s="5">
        <v>77.0</v>
      </c>
      <c r="AH3796" s="5">
        <v>3.6283119E7</v>
      </c>
      <c r="AI3796" s="10"/>
      <c r="AJ3796" s="10"/>
      <c r="AK3796" s="10"/>
      <c r="AL3796" s="10"/>
      <c r="AM3796" s="1" t="s">
        <v>5694</v>
      </c>
      <c r="AN3796" s="10"/>
      <c r="AO3796" s="10"/>
      <c r="AP3796" s="1" t="s">
        <v>5695</v>
      </c>
    </row>
    <row r="3797">
      <c r="A3797" s="1" t="s">
        <v>4752</v>
      </c>
      <c r="B3797" s="16">
        <v>45947.0</v>
      </c>
      <c r="C3797" s="1" t="s">
        <v>5686</v>
      </c>
      <c r="D3797" s="5">
        <v>4.78206330001E13</v>
      </c>
      <c r="E3797" s="1" t="s">
        <v>4752</v>
      </c>
      <c r="F3797" s="1" t="s">
        <v>4858</v>
      </c>
      <c r="G3797" s="1" t="s">
        <v>4859</v>
      </c>
      <c r="H3797" s="1" t="s">
        <v>19960</v>
      </c>
      <c r="I3797" s="5">
        <v>35.0</v>
      </c>
      <c r="J3797" s="1" t="s">
        <v>4759</v>
      </c>
      <c r="K3797" s="1" t="s">
        <v>5686</v>
      </c>
      <c r="L3797" s="1" t="s">
        <v>5688</v>
      </c>
      <c r="M3797" s="1" t="s">
        <v>5689</v>
      </c>
      <c r="N3797" s="5">
        <v>4.78206330001E13</v>
      </c>
      <c r="O3797" s="1" t="s">
        <v>1072</v>
      </c>
      <c r="P3797" s="1" t="s">
        <v>5690</v>
      </c>
      <c r="Q3797" s="5">
        <v>2.0</v>
      </c>
      <c r="R3797" s="15">
        <v>44806.0</v>
      </c>
      <c r="S3797" s="5">
        <v>0.0</v>
      </c>
      <c r="T3797" s="10"/>
      <c r="U3797" s="10"/>
      <c r="V3797" s="15">
        <v>44806.0</v>
      </c>
      <c r="W3797" s="5">
        <v>2621300.0</v>
      </c>
      <c r="X3797" s="1" t="s">
        <v>5691</v>
      </c>
      <c r="Y3797" s="1" t="s">
        <v>1075</v>
      </c>
      <c r="Z3797" s="1" t="s">
        <v>5692</v>
      </c>
      <c r="AA3797" s="1" t="s">
        <v>1120</v>
      </c>
      <c r="AB3797" s="10"/>
      <c r="AC3797" s="1" t="s">
        <v>5693</v>
      </c>
      <c r="AD3797" s="5">
        <v>4.5658464E7</v>
      </c>
      <c r="AE3797" s="1" t="s">
        <v>1106</v>
      </c>
      <c r="AF3797" s="5">
        <v>3573.0</v>
      </c>
      <c r="AG3797" s="5">
        <v>77.0</v>
      </c>
      <c r="AH3797" s="5">
        <v>3.6283119E7</v>
      </c>
      <c r="AI3797" s="10"/>
      <c r="AJ3797" s="10"/>
      <c r="AK3797" s="10"/>
      <c r="AL3797" s="10"/>
      <c r="AM3797" s="1" t="s">
        <v>5694</v>
      </c>
      <c r="AN3797" s="10"/>
      <c r="AO3797" s="10"/>
      <c r="AP3797" s="1" t="s">
        <v>5695</v>
      </c>
    </row>
    <row r="3798">
      <c r="A3798" s="1" t="s">
        <v>4752</v>
      </c>
      <c r="B3798" s="16">
        <v>45991.0</v>
      </c>
      <c r="C3798" s="1" t="s">
        <v>5686</v>
      </c>
      <c r="D3798" s="5">
        <v>4.78206330001E13</v>
      </c>
      <c r="E3798" s="1" t="s">
        <v>4752</v>
      </c>
      <c r="F3798" s="1" t="s">
        <v>4858</v>
      </c>
      <c r="G3798" s="1" t="s">
        <v>4859</v>
      </c>
      <c r="H3798" s="1" t="s">
        <v>19961</v>
      </c>
      <c r="I3798" s="5">
        <v>35.0</v>
      </c>
      <c r="J3798" s="1" t="s">
        <v>4759</v>
      </c>
      <c r="K3798" s="1" t="s">
        <v>5686</v>
      </c>
      <c r="L3798" s="1" t="s">
        <v>5688</v>
      </c>
      <c r="M3798" s="1" t="s">
        <v>5689</v>
      </c>
      <c r="N3798" s="5">
        <v>4.78206330001E13</v>
      </c>
      <c r="O3798" s="1" t="s">
        <v>1072</v>
      </c>
      <c r="P3798" s="1" t="s">
        <v>5690</v>
      </c>
      <c r="Q3798" s="5">
        <v>2.0</v>
      </c>
      <c r="R3798" s="15">
        <v>44806.0</v>
      </c>
      <c r="S3798" s="5">
        <v>0.0</v>
      </c>
      <c r="T3798" s="10"/>
      <c r="U3798" s="10"/>
      <c r="V3798" s="15">
        <v>44806.0</v>
      </c>
      <c r="W3798" s="5">
        <v>2621300.0</v>
      </c>
      <c r="X3798" s="1" t="s">
        <v>5691</v>
      </c>
      <c r="Y3798" s="1" t="s">
        <v>1075</v>
      </c>
      <c r="Z3798" s="1" t="s">
        <v>5692</v>
      </c>
      <c r="AA3798" s="1" t="s">
        <v>1120</v>
      </c>
      <c r="AB3798" s="10"/>
      <c r="AC3798" s="1" t="s">
        <v>5693</v>
      </c>
      <c r="AD3798" s="5">
        <v>4.5658464E7</v>
      </c>
      <c r="AE3798" s="1" t="s">
        <v>1106</v>
      </c>
      <c r="AF3798" s="5">
        <v>3573.0</v>
      </c>
      <c r="AG3798" s="5">
        <v>77.0</v>
      </c>
      <c r="AH3798" s="5">
        <v>3.6283119E7</v>
      </c>
      <c r="AI3798" s="10"/>
      <c r="AJ3798" s="10"/>
      <c r="AK3798" s="10"/>
      <c r="AL3798" s="10"/>
      <c r="AM3798" s="1" t="s">
        <v>5694</v>
      </c>
      <c r="AN3798" s="10"/>
      <c r="AO3798" s="10"/>
      <c r="AP3798" s="1" t="s">
        <v>5695</v>
      </c>
    </row>
    <row r="3799">
      <c r="A3799" s="1" t="s">
        <v>4752</v>
      </c>
      <c r="B3799" s="14">
        <v>46179.0</v>
      </c>
      <c r="C3799" s="1" t="s">
        <v>5686</v>
      </c>
      <c r="D3799" s="5">
        <v>4.78206330001E13</v>
      </c>
      <c r="E3799" s="1" t="s">
        <v>4752</v>
      </c>
      <c r="F3799" s="1" t="s">
        <v>4858</v>
      </c>
      <c r="G3799" s="1" t="s">
        <v>4859</v>
      </c>
      <c r="H3799" s="1" t="s">
        <v>19962</v>
      </c>
      <c r="I3799" s="5">
        <v>35.0</v>
      </c>
      <c r="J3799" s="1" t="s">
        <v>4759</v>
      </c>
      <c r="K3799" s="1" t="s">
        <v>5686</v>
      </c>
      <c r="L3799" s="1" t="s">
        <v>5688</v>
      </c>
      <c r="M3799" s="1" t="s">
        <v>5689</v>
      </c>
      <c r="N3799" s="5">
        <v>4.78206330001E13</v>
      </c>
      <c r="O3799" s="1" t="s">
        <v>1072</v>
      </c>
      <c r="P3799" s="1" t="s">
        <v>5690</v>
      </c>
      <c r="Q3799" s="5">
        <v>2.0</v>
      </c>
      <c r="R3799" s="15">
        <v>44806.0</v>
      </c>
      <c r="S3799" s="5">
        <v>0.0</v>
      </c>
      <c r="T3799" s="10"/>
      <c r="U3799" s="10"/>
      <c r="V3799" s="15">
        <v>44806.0</v>
      </c>
      <c r="W3799" s="5">
        <v>2621300.0</v>
      </c>
      <c r="X3799" s="1" t="s">
        <v>5691</v>
      </c>
      <c r="Y3799" s="1" t="s">
        <v>1075</v>
      </c>
      <c r="Z3799" s="1" t="s">
        <v>5692</v>
      </c>
      <c r="AA3799" s="1" t="s">
        <v>1120</v>
      </c>
      <c r="AB3799" s="10"/>
      <c r="AC3799" s="1" t="s">
        <v>5693</v>
      </c>
      <c r="AD3799" s="5">
        <v>4.5658464E7</v>
      </c>
      <c r="AE3799" s="1" t="s">
        <v>1106</v>
      </c>
      <c r="AF3799" s="5">
        <v>3573.0</v>
      </c>
      <c r="AG3799" s="5">
        <v>77.0</v>
      </c>
      <c r="AH3799" s="5">
        <v>3.6283119E7</v>
      </c>
      <c r="AI3799" s="10"/>
      <c r="AJ3799" s="10"/>
      <c r="AK3799" s="10"/>
      <c r="AL3799" s="10"/>
      <c r="AM3799" s="1" t="s">
        <v>5694</v>
      </c>
      <c r="AN3799" s="10"/>
      <c r="AO3799" s="10"/>
      <c r="AP3799" s="1" t="s">
        <v>5695</v>
      </c>
    </row>
    <row r="3800">
      <c r="A3800" s="1" t="s">
        <v>4752</v>
      </c>
      <c r="B3800" s="14">
        <v>45904.0</v>
      </c>
      <c r="C3800" s="1" t="s">
        <v>18206</v>
      </c>
      <c r="D3800" s="5">
        <v>3.7153679000169E13</v>
      </c>
      <c r="E3800" s="1" t="s">
        <v>4752</v>
      </c>
      <c r="F3800" s="1" t="s">
        <v>8376</v>
      </c>
      <c r="G3800" s="1" t="s">
        <v>19963</v>
      </c>
      <c r="H3800" s="1" t="s">
        <v>19964</v>
      </c>
      <c r="I3800" s="5">
        <v>25.0</v>
      </c>
      <c r="J3800" s="1" t="s">
        <v>4755</v>
      </c>
      <c r="K3800" s="1" t="s">
        <v>18208</v>
      </c>
      <c r="L3800" s="1" t="s">
        <v>18209</v>
      </c>
      <c r="M3800" s="1" t="s">
        <v>18210</v>
      </c>
      <c r="N3800" s="5">
        <v>3.7153679000169E13</v>
      </c>
      <c r="O3800" s="1" t="s">
        <v>1072</v>
      </c>
      <c r="P3800" s="1" t="s">
        <v>18211</v>
      </c>
      <c r="Q3800" s="5">
        <v>2.0</v>
      </c>
      <c r="R3800" s="15">
        <v>44610.0</v>
      </c>
      <c r="S3800" s="5">
        <v>0.0</v>
      </c>
      <c r="T3800" s="10"/>
      <c r="U3800" s="10"/>
      <c r="V3800" s="15">
        <v>43966.0</v>
      </c>
      <c r="W3800" s="5">
        <v>8211300.0</v>
      </c>
      <c r="X3800" s="1" t="s">
        <v>18212</v>
      </c>
      <c r="Y3800" s="1" t="s">
        <v>1075</v>
      </c>
      <c r="Z3800" s="1" t="s">
        <v>18213</v>
      </c>
      <c r="AA3800" s="5">
        <v>65.0</v>
      </c>
      <c r="AB3800" s="10"/>
      <c r="AC3800" s="1" t="s">
        <v>18214</v>
      </c>
      <c r="AD3800" s="5">
        <v>1.8708664E7</v>
      </c>
      <c r="AE3800" s="1" t="s">
        <v>1079</v>
      </c>
      <c r="AF3800" s="5">
        <v>6189.0</v>
      </c>
      <c r="AG3800" s="5">
        <v>14.0</v>
      </c>
      <c r="AH3800" s="5">
        <v>3.7319583E7</v>
      </c>
      <c r="AI3800" s="5">
        <v>14.0</v>
      </c>
      <c r="AJ3800" s="5">
        <v>9.7085595E7</v>
      </c>
      <c r="AK3800" s="10"/>
      <c r="AL3800" s="10"/>
      <c r="AM3800" s="1" t="s">
        <v>18215</v>
      </c>
      <c r="AN3800" s="10"/>
      <c r="AO3800" s="10"/>
      <c r="AP3800" s="1" t="s">
        <v>13558</v>
      </c>
    </row>
    <row r="3801">
      <c r="A3801" s="1" t="s">
        <v>4752</v>
      </c>
      <c r="B3801" s="14">
        <v>45918.0</v>
      </c>
      <c r="C3801" s="1" t="s">
        <v>19965</v>
      </c>
      <c r="D3801" s="5">
        <v>3.6451175000162E13</v>
      </c>
      <c r="E3801" s="1" t="s">
        <v>4752</v>
      </c>
      <c r="F3801" s="1" t="s">
        <v>1097</v>
      </c>
      <c r="G3801" s="1" t="s">
        <v>4761</v>
      </c>
      <c r="H3801" s="1" t="s">
        <v>19966</v>
      </c>
      <c r="I3801" s="5">
        <v>101.0</v>
      </c>
      <c r="J3801" s="1" t="s">
        <v>4759</v>
      </c>
      <c r="K3801" s="1" t="s">
        <v>19967</v>
      </c>
      <c r="L3801" s="1" t="s">
        <v>19968</v>
      </c>
      <c r="M3801" s="1" t="s">
        <v>19969</v>
      </c>
      <c r="N3801" s="5">
        <v>3.6451175000162E13</v>
      </c>
      <c r="O3801" s="1" t="s">
        <v>1072</v>
      </c>
      <c r="P3801" s="1" t="s">
        <v>19970</v>
      </c>
      <c r="Q3801" s="5">
        <v>2.0</v>
      </c>
      <c r="R3801" s="15">
        <v>43882.0</v>
      </c>
      <c r="S3801" s="5">
        <v>0.0</v>
      </c>
      <c r="T3801" s="10"/>
      <c r="U3801" s="10"/>
      <c r="V3801" s="15">
        <v>43882.0</v>
      </c>
      <c r="W3801" s="5">
        <v>6810201.0</v>
      </c>
      <c r="X3801" s="1" t="s">
        <v>19971</v>
      </c>
      <c r="Y3801" s="1" t="s">
        <v>1118</v>
      </c>
      <c r="Z3801" s="1" t="s">
        <v>4151</v>
      </c>
      <c r="AA3801" s="1" t="s">
        <v>1120</v>
      </c>
      <c r="AB3801" s="10"/>
      <c r="AC3801" s="1" t="s">
        <v>1121</v>
      </c>
      <c r="AD3801" s="5">
        <v>1.417302E7</v>
      </c>
      <c r="AE3801" s="1" t="s">
        <v>1079</v>
      </c>
      <c r="AF3801" s="5">
        <v>7135.0</v>
      </c>
      <c r="AG3801" s="5">
        <v>16.0</v>
      </c>
      <c r="AH3801" s="5">
        <v>9.1781038E7</v>
      </c>
      <c r="AI3801" s="10"/>
      <c r="AJ3801" s="10"/>
      <c r="AK3801" s="10"/>
      <c r="AL3801" s="10"/>
      <c r="AM3801" s="1" t="s">
        <v>19972</v>
      </c>
      <c r="AN3801" s="10"/>
      <c r="AO3801" s="10"/>
      <c r="AP3801" s="1" t="s">
        <v>3458</v>
      </c>
    </row>
    <row r="3802">
      <c r="A3802" s="1" t="s">
        <v>4752</v>
      </c>
      <c r="B3802" s="14">
        <v>46236.0</v>
      </c>
      <c r="C3802" s="1" t="s">
        <v>17283</v>
      </c>
      <c r="D3802" s="5">
        <v>4.4628300000195E13</v>
      </c>
      <c r="E3802" s="1" t="s">
        <v>4752</v>
      </c>
      <c r="F3802" s="1" t="s">
        <v>1097</v>
      </c>
      <c r="G3802" s="1" t="s">
        <v>4761</v>
      </c>
      <c r="H3802" s="1" t="s">
        <v>19973</v>
      </c>
      <c r="I3802" s="5">
        <v>101.0</v>
      </c>
      <c r="J3802" s="1" t="s">
        <v>4759</v>
      </c>
      <c r="K3802" s="1" t="s">
        <v>17285</v>
      </c>
      <c r="L3802" s="1" t="s">
        <v>17286</v>
      </c>
      <c r="M3802" s="1" t="s">
        <v>17287</v>
      </c>
      <c r="N3802" s="5">
        <v>4.4628300000195E13</v>
      </c>
      <c r="O3802" s="1" t="s">
        <v>1072</v>
      </c>
      <c r="P3802" s="1" t="s">
        <v>17288</v>
      </c>
      <c r="Q3802" s="5">
        <v>2.0</v>
      </c>
      <c r="R3802" s="15">
        <v>44547.0</v>
      </c>
      <c r="S3802" s="5">
        <v>0.0</v>
      </c>
      <c r="T3802" s="10"/>
      <c r="U3802" s="10"/>
      <c r="V3802" s="15">
        <v>44547.0</v>
      </c>
      <c r="W3802" s="5">
        <v>5229002.0</v>
      </c>
      <c r="X3802" s="1" t="s">
        <v>17289</v>
      </c>
      <c r="Y3802" s="1" t="s">
        <v>1090</v>
      </c>
      <c r="Z3802" s="1" t="s">
        <v>17290</v>
      </c>
      <c r="AA3802" s="5">
        <v>501.0</v>
      </c>
      <c r="AB3802" s="1" t="s">
        <v>1275</v>
      </c>
      <c r="AC3802" s="1" t="s">
        <v>1078</v>
      </c>
      <c r="AD3802" s="5">
        <v>7.869E7</v>
      </c>
      <c r="AE3802" s="1" t="s">
        <v>1122</v>
      </c>
      <c r="AF3802" s="5">
        <v>9195.0</v>
      </c>
      <c r="AG3802" s="5">
        <v>66.0</v>
      </c>
      <c r="AH3802" s="5">
        <v>9.6351167E7</v>
      </c>
      <c r="AI3802" s="10"/>
      <c r="AJ3802" s="10"/>
      <c r="AK3802" s="10"/>
      <c r="AL3802" s="10"/>
      <c r="AM3802" s="1" t="s">
        <v>17291</v>
      </c>
      <c r="AN3802" s="10"/>
      <c r="AO3802" s="10"/>
      <c r="AP3802" s="1" t="s">
        <v>17292</v>
      </c>
    </row>
    <row r="3803">
      <c r="A3803" s="1" t="s">
        <v>4752</v>
      </c>
      <c r="B3803" s="14">
        <v>45928.0</v>
      </c>
      <c r="C3803" s="1" t="s">
        <v>19974</v>
      </c>
      <c r="D3803" s="5">
        <v>4.3723566000154E13</v>
      </c>
      <c r="E3803" s="1" t="s">
        <v>4752</v>
      </c>
      <c r="F3803" s="1" t="s">
        <v>1318</v>
      </c>
      <c r="G3803" s="1" t="s">
        <v>5992</v>
      </c>
      <c r="H3803" s="1" t="s">
        <v>19975</v>
      </c>
      <c r="I3803" s="5">
        <v>88.0</v>
      </c>
      <c r="J3803" s="1" t="s">
        <v>4759</v>
      </c>
      <c r="K3803" s="1" t="s">
        <v>19976</v>
      </c>
      <c r="L3803" s="1" t="s">
        <v>19977</v>
      </c>
      <c r="M3803" s="1" t="s">
        <v>19978</v>
      </c>
      <c r="N3803" s="5">
        <v>4.3723566000154E13</v>
      </c>
      <c r="O3803" s="1" t="s">
        <v>1072</v>
      </c>
      <c r="P3803" s="1" t="s">
        <v>19979</v>
      </c>
      <c r="Q3803" s="5">
        <v>2.0</v>
      </c>
      <c r="R3803" s="15">
        <v>44469.0</v>
      </c>
      <c r="S3803" s="5">
        <v>0.0</v>
      </c>
      <c r="T3803" s="10"/>
      <c r="U3803" s="10"/>
      <c r="V3803" s="15">
        <v>44469.0</v>
      </c>
      <c r="W3803" s="5">
        <v>4612500.0</v>
      </c>
      <c r="X3803" s="1" t="s">
        <v>19980</v>
      </c>
      <c r="Y3803" s="1" t="s">
        <v>1075</v>
      </c>
      <c r="Z3803" s="1" t="s">
        <v>19981</v>
      </c>
      <c r="AA3803" s="5">
        <v>69.0</v>
      </c>
      <c r="AB3803" s="10"/>
      <c r="AC3803" s="1" t="s">
        <v>19982</v>
      </c>
      <c r="AD3803" s="5">
        <v>4.7864104E7</v>
      </c>
      <c r="AE3803" s="1" t="s">
        <v>1106</v>
      </c>
      <c r="AF3803" s="5">
        <v>1112.0</v>
      </c>
      <c r="AG3803" s="5">
        <v>77.0</v>
      </c>
      <c r="AH3803" s="5">
        <v>9.9608964E7</v>
      </c>
      <c r="AI3803" s="10"/>
      <c r="AJ3803" s="10"/>
      <c r="AK3803" s="10"/>
      <c r="AL3803" s="10"/>
      <c r="AM3803" s="1" t="s">
        <v>19983</v>
      </c>
      <c r="AN3803" s="10"/>
      <c r="AO3803" s="10"/>
      <c r="AP3803" s="1" t="s">
        <v>6885</v>
      </c>
    </row>
    <row r="3804">
      <c r="A3804" s="1" t="s">
        <v>4752</v>
      </c>
      <c r="B3804" s="16">
        <v>45991.0</v>
      </c>
      <c r="C3804" s="1" t="s">
        <v>19984</v>
      </c>
      <c r="D3804" s="5">
        <v>4.0249254000162E13</v>
      </c>
      <c r="E3804" s="1" t="s">
        <v>4752</v>
      </c>
      <c r="F3804" s="1" t="s">
        <v>19985</v>
      </c>
      <c r="G3804" s="1" t="s">
        <v>19986</v>
      </c>
      <c r="H3804" s="1" t="s">
        <v>19987</v>
      </c>
      <c r="I3804" s="1" t="s">
        <v>19988</v>
      </c>
      <c r="J3804" s="1" t="s">
        <v>4759</v>
      </c>
      <c r="K3804" s="1" t="s">
        <v>19989</v>
      </c>
      <c r="L3804" s="1" t="s">
        <v>19990</v>
      </c>
      <c r="M3804" s="1" t="s">
        <v>19991</v>
      </c>
      <c r="N3804" s="5">
        <v>4.0249254000162E13</v>
      </c>
      <c r="O3804" s="1" t="s">
        <v>1072</v>
      </c>
      <c r="P3804" s="10"/>
      <c r="Q3804" s="5">
        <v>2.0</v>
      </c>
      <c r="R3804" s="15">
        <v>44200.0</v>
      </c>
      <c r="S3804" s="5">
        <v>0.0</v>
      </c>
      <c r="T3804" s="10"/>
      <c r="U3804" s="10"/>
      <c r="V3804" s="15">
        <v>44200.0</v>
      </c>
      <c r="W3804" s="5">
        <v>3041500.0</v>
      </c>
      <c r="X3804" s="1" t="s">
        <v>19992</v>
      </c>
      <c r="Y3804" s="1" t="s">
        <v>1090</v>
      </c>
      <c r="Z3804" s="1" t="s">
        <v>19993</v>
      </c>
      <c r="AA3804" s="5">
        <v>884.0</v>
      </c>
      <c r="AB3804" s="1" t="s">
        <v>19994</v>
      </c>
      <c r="AC3804" s="1" t="s">
        <v>1078</v>
      </c>
      <c r="AD3804" s="5">
        <v>1.3010001E7</v>
      </c>
      <c r="AE3804" s="1" t="s">
        <v>1079</v>
      </c>
      <c r="AF3804" s="5">
        <v>6291.0</v>
      </c>
      <c r="AG3804" s="5">
        <v>19.0</v>
      </c>
      <c r="AH3804" s="5">
        <v>3.2728011E7</v>
      </c>
      <c r="AI3804" s="10"/>
      <c r="AJ3804" s="10"/>
      <c r="AK3804" s="10"/>
      <c r="AL3804" s="10"/>
      <c r="AM3804" s="1" t="s">
        <v>19995</v>
      </c>
      <c r="AN3804" s="10"/>
      <c r="AO3804" s="10"/>
      <c r="AP3804" s="1" t="s">
        <v>1135</v>
      </c>
    </row>
    <row r="3805">
      <c r="A3805" s="1" t="s">
        <v>4752</v>
      </c>
      <c r="B3805" s="14">
        <v>46101.0</v>
      </c>
      <c r="C3805" s="1" t="s">
        <v>19984</v>
      </c>
      <c r="D3805" s="5">
        <v>4.0249254000162E13</v>
      </c>
      <c r="E3805" s="1" t="s">
        <v>4752</v>
      </c>
      <c r="F3805" s="1" t="s">
        <v>19984</v>
      </c>
      <c r="G3805" s="1" t="s">
        <v>19996</v>
      </c>
      <c r="H3805" s="1" t="s">
        <v>19987</v>
      </c>
      <c r="I3805" s="1" t="s">
        <v>19988</v>
      </c>
      <c r="J3805" s="1" t="s">
        <v>4759</v>
      </c>
      <c r="K3805" s="1" t="s">
        <v>19989</v>
      </c>
      <c r="L3805" s="1" t="s">
        <v>19990</v>
      </c>
      <c r="M3805" s="1" t="s">
        <v>19991</v>
      </c>
      <c r="N3805" s="5">
        <v>4.0249254000162E13</v>
      </c>
      <c r="O3805" s="1" t="s">
        <v>1072</v>
      </c>
      <c r="P3805" s="10"/>
      <c r="Q3805" s="5">
        <v>2.0</v>
      </c>
      <c r="R3805" s="15">
        <v>44200.0</v>
      </c>
      <c r="S3805" s="5">
        <v>0.0</v>
      </c>
      <c r="T3805" s="10"/>
      <c r="U3805" s="10"/>
      <c r="V3805" s="15">
        <v>44200.0</v>
      </c>
      <c r="W3805" s="5">
        <v>3041500.0</v>
      </c>
      <c r="X3805" s="1" t="s">
        <v>19992</v>
      </c>
      <c r="Y3805" s="1" t="s">
        <v>1090</v>
      </c>
      <c r="Z3805" s="1" t="s">
        <v>19993</v>
      </c>
      <c r="AA3805" s="5">
        <v>884.0</v>
      </c>
      <c r="AB3805" s="1" t="s">
        <v>19994</v>
      </c>
      <c r="AC3805" s="1" t="s">
        <v>1078</v>
      </c>
      <c r="AD3805" s="5">
        <v>1.3010001E7</v>
      </c>
      <c r="AE3805" s="1" t="s">
        <v>1079</v>
      </c>
      <c r="AF3805" s="5">
        <v>6291.0</v>
      </c>
      <c r="AG3805" s="5">
        <v>19.0</v>
      </c>
      <c r="AH3805" s="5">
        <v>3.2728011E7</v>
      </c>
      <c r="AI3805" s="10"/>
      <c r="AJ3805" s="10"/>
      <c r="AK3805" s="10"/>
      <c r="AL3805" s="10"/>
      <c r="AM3805" s="1" t="s">
        <v>19995</v>
      </c>
      <c r="AN3805" s="10"/>
      <c r="AO3805" s="10"/>
      <c r="AP3805" s="1" t="s">
        <v>1135</v>
      </c>
    </row>
    <row r="3806">
      <c r="A3806" s="1" t="s">
        <v>4752</v>
      </c>
      <c r="B3806" s="14">
        <v>46253.0</v>
      </c>
      <c r="C3806" s="1" t="s">
        <v>19997</v>
      </c>
      <c r="D3806" s="5">
        <v>1.2786836000142E13</v>
      </c>
      <c r="E3806" s="1" t="s">
        <v>4752</v>
      </c>
      <c r="F3806" s="1" t="s">
        <v>1097</v>
      </c>
      <c r="G3806" s="1" t="s">
        <v>4761</v>
      </c>
      <c r="H3806" s="1" t="s">
        <v>19998</v>
      </c>
      <c r="I3806" s="5">
        <v>101.0</v>
      </c>
      <c r="J3806" s="1" t="s">
        <v>4759</v>
      </c>
      <c r="K3806" s="1" t="s">
        <v>19999</v>
      </c>
      <c r="L3806" s="1" t="s">
        <v>20000</v>
      </c>
      <c r="M3806" s="1" t="s">
        <v>20001</v>
      </c>
      <c r="N3806" s="5">
        <v>1.2786836000142E13</v>
      </c>
      <c r="O3806" s="1" t="s">
        <v>1072</v>
      </c>
      <c r="P3806" s="10"/>
      <c r="Q3806" s="5">
        <v>2.0</v>
      </c>
      <c r="R3806" s="15">
        <v>38659.0</v>
      </c>
      <c r="S3806" s="5">
        <v>0.0</v>
      </c>
      <c r="T3806" s="10"/>
      <c r="U3806" s="10"/>
      <c r="V3806" s="15">
        <v>32093.0</v>
      </c>
      <c r="W3806" s="5">
        <v>133410.0</v>
      </c>
      <c r="X3806" s="1" t="s">
        <v>13092</v>
      </c>
      <c r="Y3806" s="10"/>
      <c r="Z3806" s="1" t="s">
        <v>20002</v>
      </c>
      <c r="AA3806" s="1" t="s">
        <v>1120</v>
      </c>
      <c r="AB3806" s="10"/>
      <c r="AC3806" s="1" t="s">
        <v>1121</v>
      </c>
      <c r="AD3806" s="5">
        <v>5.644E7</v>
      </c>
      <c r="AE3806" s="1" t="s">
        <v>2781</v>
      </c>
      <c r="AF3806" s="5">
        <v>2331.0</v>
      </c>
      <c r="AG3806" s="10"/>
      <c r="AH3806" s="10"/>
      <c r="AI3806" s="10"/>
      <c r="AJ3806" s="10"/>
      <c r="AK3806" s="10"/>
      <c r="AL3806" s="10"/>
      <c r="AM3806" s="1" t="s">
        <v>20003</v>
      </c>
      <c r="AN3806" s="10"/>
      <c r="AO3806" s="10"/>
      <c r="AP3806" s="1" t="s">
        <v>20004</v>
      </c>
    </row>
    <row r="3807">
      <c r="A3807" s="1" t="s">
        <v>4752</v>
      </c>
      <c r="B3807" s="16">
        <v>45961.0</v>
      </c>
      <c r="C3807" s="1" t="s">
        <v>17890</v>
      </c>
      <c r="D3807" s="5">
        <v>4.2333308000107E13</v>
      </c>
      <c r="E3807" s="1" t="s">
        <v>4752</v>
      </c>
      <c r="F3807" s="1" t="s">
        <v>1097</v>
      </c>
      <c r="G3807" s="1" t="s">
        <v>4761</v>
      </c>
      <c r="H3807" s="1" t="s">
        <v>20005</v>
      </c>
      <c r="I3807" s="5">
        <v>101.0</v>
      </c>
      <c r="J3807" s="1" t="s">
        <v>4759</v>
      </c>
      <c r="K3807" s="1" t="s">
        <v>17892</v>
      </c>
      <c r="L3807" s="1" t="s">
        <v>17893</v>
      </c>
      <c r="M3807" s="1" t="s">
        <v>17894</v>
      </c>
      <c r="N3807" s="5">
        <v>4.2333308000107E13</v>
      </c>
      <c r="O3807" s="1" t="s">
        <v>1072</v>
      </c>
      <c r="P3807" s="1" t="s">
        <v>17895</v>
      </c>
      <c r="Q3807" s="5">
        <v>2.0</v>
      </c>
      <c r="R3807" s="15">
        <v>44362.0</v>
      </c>
      <c r="S3807" s="5">
        <v>0.0</v>
      </c>
      <c r="T3807" s="10"/>
      <c r="U3807" s="10"/>
      <c r="V3807" s="15">
        <v>44362.0</v>
      </c>
      <c r="W3807" s="5">
        <v>161001.0</v>
      </c>
      <c r="X3807" s="1" t="s">
        <v>17896</v>
      </c>
      <c r="Y3807" s="1" t="s">
        <v>1075</v>
      </c>
      <c r="Z3807" s="1" t="s">
        <v>17897</v>
      </c>
      <c r="AA3807" s="5">
        <v>438.0</v>
      </c>
      <c r="AB3807" s="1" t="s">
        <v>1092</v>
      </c>
      <c r="AC3807" s="1" t="s">
        <v>1078</v>
      </c>
      <c r="AD3807" s="5">
        <v>9.9675E7</v>
      </c>
      <c r="AE3807" s="1" t="s">
        <v>1277</v>
      </c>
      <c r="AF3807" s="5">
        <v>7327.0</v>
      </c>
      <c r="AG3807" s="5">
        <v>54.0</v>
      </c>
      <c r="AH3807" s="5">
        <v>9.6897923E7</v>
      </c>
      <c r="AI3807" s="10"/>
      <c r="AJ3807" s="10"/>
      <c r="AK3807" s="10"/>
      <c r="AL3807" s="10"/>
      <c r="AM3807" s="1" t="s">
        <v>17898</v>
      </c>
      <c r="AN3807" s="10"/>
      <c r="AO3807" s="10"/>
      <c r="AP3807" s="1" t="s">
        <v>17899</v>
      </c>
    </row>
    <row r="3808">
      <c r="A3808" s="1" t="s">
        <v>4752</v>
      </c>
      <c r="B3808" s="14">
        <v>46256.0</v>
      </c>
      <c r="C3808" s="1" t="s">
        <v>5547</v>
      </c>
      <c r="D3808" s="5">
        <v>5.5420586000135E13</v>
      </c>
      <c r="E3808" s="1" t="s">
        <v>4752</v>
      </c>
      <c r="F3808" s="1" t="s">
        <v>1097</v>
      </c>
      <c r="G3808" s="1" t="s">
        <v>4761</v>
      </c>
      <c r="H3808" s="1" t="s">
        <v>20006</v>
      </c>
      <c r="I3808" s="5">
        <v>101.0</v>
      </c>
      <c r="J3808" s="1" t="s">
        <v>4759</v>
      </c>
      <c r="K3808" s="1" t="s">
        <v>5547</v>
      </c>
      <c r="L3808" s="1" t="s">
        <v>5549</v>
      </c>
      <c r="M3808" s="1" t="s">
        <v>5550</v>
      </c>
      <c r="N3808" s="5">
        <v>5.5420586000135E13</v>
      </c>
      <c r="O3808" s="1" t="s">
        <v>1072</v>
      </c>
      <c r="P3808" s="1" t="s">
        <v>5551</v>
      </c>
      <c r="Q3808" s="5">
        <v>2.0</v>
      </c>
      <c r="R3808" s="15">
        <v>45449.0</v>
      </c>
      <c r="S3808" s="5">
        <v>0.0</v>
      </c>
      <c r="T3808" s="10"/>
      <c r="U3808" s="10"/>
      <c r="V3808" s="15">
        <v>45449.0</v>
      </c>
      <c r="W3808" s="5">
        <v>161001.0</v>
      </c>
      <c r="X3808" s="1" t="s">
        <v>3206</v>
      </c>
      <c r="Y3808" s="1" t="s">
        <v>1075</v>
      </c>
      <c r="Z3808" s="1" t="s">
        <v>5552</v>
      </c>
      <c r="AA3808" s="5">
        <v>102.0</v>
      </c>
      <c r="AB3808" s="10"/>
      <c r="AC3808" s="1" t="s">
        <v>5553</v>
      </c>
      <c r="AD3808" s="5">
        <v>1.19E7</v>
      </c>
      <c r="AE3808" s="1" t="s">
        <v>1079</v>
      </c>
      <c r="AF3808" s="5">
        <v>6953.0</v>
      </c>
      <c r="AG3808" s="5">
        <v>13.0</v>
      </c>
      <c r="AH3808" s="5">
        <v>3.8281122E7</v>
      </c>
      <c r="AI3808" s="10"/>
      <c r="AJ3808" s="10"/>
      <c r="AK3808" s="10"/>
      <c r="AL3808" s="10"/>
      <c r="AM3808" s="1" t="s">
        <v>5554</v>
      </c>
      <c r="AN3808" s="10"/>
      <c r="AO3808" s="10"/>
      <c r="AP3808" s="1" t="s">
        <v>3613</v>
      </c>
    </row>
    <row r="3809">
      <c r="A3809" s="1" t="s">
        <v>4752</v>
      </c>
      <c r="B3809" s="16">
        <v>45957.0</v>
      </c>
      <c r="C3809" s="1" t="s">
        <v>20007</v>
      </c>
      <c r="D3809" s="5">
        <v>5.2297635000104E13</v>
      </c>
      <c r="E3809" s="1" t="s">
        <v>4752</v>
      </c>
      <c r="F3809" s="1" t="s">
        <v>1097</v>
      </c>
      <c r="G3809" s="1" t="s">
        <v>4799</v>
      </c>
      <c r="H3809" s="1" t="s">
        <v>20008</v>
      </c>
      <c r="I3809" s="5">
        <v>58.0</v>
      </c>
      <c r="J3809" s="1" t="s">
        <v>4759</v>
      </c>
      <c r="K3809" s="1" t="s">
        <v>20009</v>
      </c>
      <c r="L3809" s="1" t="s">
        <v>20010</v>
      </c>
      <c r="M3809" s="1" t="s">
        <v>20011</v>
      </c>
      <c r="N3809" s="5">
        <v>5.2297635000104E13</v>
      </c>
      <c r="O3809" s="1" t="s">
        <v>1072</v>
      </c>
      <c r="P3809" s="10"/>
      <c r="Q3809" s="5">
        <v>2.0</v>
      </c>
      <c r="R3809" s="15">
        <v>45194.0</v>
      </c>
      <c r="S3809" s="5">
        <v>0.0</v>
      </c>
      <c r="T3809" s="10"/>
      <c r="U3809" s="10"/>
      <c r="V3809" s="15">
        <v>45194.0</v>
      </c>
      <c r="W3809" s="5">
        <v>161001.0</v>
      </c>
      <c r="X3809" s="10"/>
      <c r="Y3809" s="1" t="s">
        <v>1075</v>
      </c>
      <c r="Z3809" s="1" t="s">
        <v>20012</v>
      </c>
      <c r="AA3809" s="5">
        <v>913.0</v>
      </c>
      <c r="AB3809" s="10"/>
      <c r="AC3809" s="1" t="s">
        <v>20013</v>
      </c>
      <c r="AD3809" s="5">
        <v>8.885E7</v>
      </c>
      <c r="AE3809" s="1" t="s">
        <v>1386</v>
      </c>
      <c r="AF3809" s="5">
        <v>973.0</v>
      </c>
      <c r="AG3809" s="5">
        <v>48.0</v>
      </c>
      <c r="AH3809" s="5">
        <v>9.9593819E7</v>
      </c>
      <c r="AI3809" s="10"/>
      <c r="AJ3809" s="10"/>
      <c r="AK3809" s="10"/>
      <c r="AL3809" s="10"/>
      <c r="AM3809" s="1" t="s">
        <v>20014</v>
      </c>
      <c r="AN3809" s="10"/>
      <c r="AO3809" s="10"/>
      <c r="AP3809" s="1" t="s">
        <v>20015</v>
      </c>
    </row>
    <row r="3810">
      <c r="A3810" s="1" t="s">
        <v>4752</v>
      </c>
      <c r="B3810" s="16">
        <v>45975.0</v>
      </c>
      <c r="C3810" s="1" t="s">
        <v>20016</v>
      </c>
      <c r="D3810" s="5">
        <v>5.2880526000107E13</v>
      </c>
      <c r="E3810" s="1" t="s">
        <v>4752</v>
      </c>
      <c r="F3810" s="1" t="s">
        <v>1097</v>
      </c>
      <c r="G3810" s="1" t="s">
        <v>4799</v>
      </c>
      <c r="H3810" s="1" t="s">
        <v>20017</v>
      </c>
      <c r="I3810" s="5">
        <v>58.0</v>
      </c>
      <c r="J3810" s="1" t="s">
        <v>4759</v>
      </c>
      <c r="K3810" s="1" t="s">
        <v>20018</v>
      </c>
      <c r="L3810" s="1" t="s">
        <v>20019</v>
      </c>
      <c r="M3810" s="1" t="s">
        <v>20020</v>
      </c>
      <c r="N3810" s="5">
        <v>5.2880526000107E13</v>
      </c>
      <c r="O3810" s="1" t="s">
        <v>1072</v>
      </c>
      <c r="P3810" s="1" t="s">
        <v>20021</v>
      </c>
      <c r="Q3810" s="5">
        <v>2.0</v>
      </c>
      <c r="R3810" s="15">
        <v>45244.0</v>
      </c>
      <c r="S3810" s="5">
        <v>0.0</v>
      </c>
      <c r="T3810" s="10"/>
      <c r="U3810" s="10"/>
      <c r="V3810" s="15">
        <v>45244.0</v>
      </c>
      <c r="W3810" s="5">
        <v>161001.0</v>
      </c>
      <c r="X3810" s="1" t="s">
        <v>20022</v>
      </c>
      <c r="Y3810" s="1" t="s">
        <v>1075</v>
      </c>
      <c r="Z3810" s="1" t="s">
        <v>20023</v>
      </c>
      <c r="AA3810" s="5">
        <v>45.0</v>
      </c>
      <c r="AB3810" s="10"/>
      <c r="AC3810" s="1" t="s">
        <v>20024</v>
      </c>
      <c r="AD3810" s="5">
        <v>3.608757E7</v>
      </c>
      <c r="AE3810" s="1" t="s">
        <v>1205</v>
      </c>
      <c r="AF3810" s="5">
        <v>4733.0</v>
      </c>
      <c r="AG3810" s="5">
        <v>32.0</v>
      </c>
      <c r="AH3810" s="5">
        <v>9.9971561E7</v>
      </c>
      <c r="AI3810" s="10"/>
      <c r="AJ3810" s="10"/>
      <c r="AK3810" s="10"/>
      <c r="AL3810" s="10"/>
      <c r="AM3810" s="1" t="s">
        <v>20025</v>
      </c>
      <c r="AN3810" s="10"/>
      <c r="AO3810" s="10"/>
      <c r="AP3810" s="1" t="s">
        <v>20026</v>
      </c>
    </row>
    <row r="3811">
      <c r="A3811" s="1" t="s">
        <v>4752</v>
      </c>
      <c r="B3811" s="14">
        <v>46024.0</v>
      </c>
      <c r="C3811" s="1" t="s">
        <v>20027</v>
      </c>
      <c r="D3811" s="5">
        <v>5.3164097000134E13</v>
      </c>
      <c r="E3811" s="1" t="s">
        <v>4752</v>
      </c>
      <c r="F3811" s="1" t="s">
        <v>1097</v>
      </c>
      <c r="G3811" s="1" t="s">
        <v>4799</v>
      </c>
      <c r="H3811" s="1" t="s">
        <v>20028</v>
      </c>
      <c r="I3811" s="5">
        <v>58.0</v>
      </c>
      <c r="J3811" s="1" t="s">
        <v>4759</v>
      </c>
      <c r="K3811" s="1" t="s">
        <v>20029</v>
      </c>
      <c r="L3811" s="1" t="s">
        <v>20030</v>
      </c>
      <c r="M3811" s="1" t="s">
        <v>20031</v>
      </c>
      <c r="N3811" s="5">
        <v>5.3164097000134E13</v>
      </c>
      <c r="O3811" s="1" t="s">
        <v>1072</v>
      </c>
      <c r="P3811" s="1" t="s">
        <v>20027</v>
      </c>
      <c r="Q3811" s="5">
        <v>2.0</v>
      </c>
      <c r="R3811" s="15">
        <v>45271.0</v>
      </c>
      <c r="S3811" s="5">
        <v>0.0</v>
      </c>
      <c r="T3811" s="10"/>
      <c r="U3811" s="5">
        <v>105.0</v>
      </c>
      <c r="V3811" s="15">
        <v>45271.0</v>
      </c>
      <c r="W3811" s="5">
        <v>161001.0</v>
      </c>
      <c r="X3811" s="1" t="s">
        <v>3206</v>
      </c>
      <c r="Y3811" s="1" t="s">
        <v>3883</v>
      </c>
      <c r="Z3811" s="1" t="s">
        <v>20032</v>
      </c>
      <c r="AA3811" s="1" t="s">
        <v>1410</v>
      </c>
      <c r="AB3811" s="1" t="s">
        <v>20033</v>
      </c>
      <c r="AC3811" s="1" t="s">
        <v>20032</v>
      </c>
      <c r="AD3811" s="5">
        <v>9.919E7</v>
      </c>
      <c r="AE3811" s="1" t="s">
        <v>1277</v>
      </c>
      <c r="AF3811" s="5">
        <v>5939.0</v>
      </c>
      <c r="AG3811" s="5">
        <v>54.0</v>
      </c>
      <c r="AH3811" s="5">
        <v>8.4002815E7</v>
      </c>
      <c r="AI3811" s="5">
        <v>0.0</v>
      </c>
      <c r="AJ3811" s="5">
        <v>0.0</v>
      </c>
      <c r="AK3811" s="10"/>
      <c r="AL3811" s="10"/>
      <c r="AM3811" s="1" t="s">
        <v>20034</v>
      </c>
      <c r="AN3811" s="10"/>
      <c r="AO3811" s="10"/>
      <c r="AP3811" s="1" t="s">
        <v>20035</v>
      </c>
    </row>
    <row r="3812">
      <c r="A3812" s="1" t="s">
        <v>4752</v>
      </c>
      <c r="B3812" s="16">
        <v>46003.0</v>
      </c>
      <c r="C3812" s="1" t="s">
        <v>11804</v>
      </c>
      <c r="D3812" s="5">
        <v>4.9755560000145E13</v>
      </c>
      <c r="E3812" s="1" t="s">
        <v>4752</v>
      </c>
      <c r="F3812" s="1" t="s">
        <v>1097</v>
      </c>
      <c r="G3812" s="1" t="s">
        <v>4761</v>
      </c>
      <c r="H3812" s="1" t="s">
        <v>20036</v>
      </c>
      <c r="I3812" s="5">
        <v>101.0</v>
      </c>
      <c r="J3812" s="1" t="s">
        <v>4759</v>
      </c>
      <c r="K3812" s="1" t="s">
        <v>11806</v>
      </c>
      <c r="L3812" s="1" t="s">
        <v>11807</v>
      </c>
      <c r="M3812" s="1" t="s">
        <v>11808</v>
      </c>
      <c r="N3812" s="5">
        <v>4.9755560000145E13</v>
      </c>
      <c r="O3812" s="1" t="s">
        <v>1072</v>
      </c>
      <c r="P3812" s="1" t="s">
        <v>11809</v>
      </c>
      <c r="Q3812" s="5">
        <v>2.0</v>
      </c>
      <c r="R3812" s="15">
        <v>44986.0</v>
      </c>
      <c r="S3812" s="5">
        <v>0.0</v>
      </c>
      <c r="T3812" s="10"/>
      <c r="U3812" s="5">
        <v>105.0</v>
      </c>
      <c r="V3812" s="15">
        <v>44986.0</v>
      </c>
      <c r="W3812" s="5">
        <v>7420002.0</v>
      </c>
      <c r="X3812" s="1" t="s">
        <v>11810</v>
      </c>
      <c r="Y3812" s="1" t="s">
        <v>1075</v>
      </c>
      <c r="Z3812" s="1" t="s">
        <v>11811</v>
      </c>
      <c r="AA3812" s="5">
        <v>88.0</v>
      </c>
      <c r="AB3812" s="1" t="s">
        <v>11812</v>
      </c>
      <c r="AC3812" s="1" t="s">
        <v>2385</v>
      </c>
      <c r="AD3812" s="5">
        <v>7.918E7</v>
      </c>
      <c r="AE3812" s="1" t="s">
        <v>1940</v>
      </c>
      <c r="AF3812" s="5">
        <v>9141.0</v>
      </c>
      <c r="AG3812" s="5">
        <v>67.0</v>
      </c>
      <c r="AH3812" s="5">
        <v>9.6064604E7</v>
      </c>
      <c r="AI3812" s="10"/>
      <c r="AJ3812" s="10"/>
      <c r="AK3812" s="10"/>
      <c r="AL3812" s="10"/>
      <c r="AM3812" s="1" t="s">
        <v>11813</v>
      </c>
      <c r="AN3812" s="10"/>
      <c r="AO3812" s="10"/>
      <c r="AP3812" s="1" t="s">
        <v>11814</v>
      </c>
    </row>
    <row r="3813">
      <c r="A3813" s="1" t="s">
        <v>4752</v>
      </c>
      <c r="B3813" s="16">
        <v>45954.0</v>
      </c>
      <c r="C3813" s="1" t="s">
        <v>13530</v>
      </c>
      <c r="D3813" s="5">
        <v>3.5161477000133E13</v>
      </c>
      <c r="E3813" s="1" t="s">
        <v>4752</v>
      </c>
      <c r="F3813" s="1" t="s">
        <v>1097</v>
      </c>
      <c r="G3813" s="1" t="s">
        <v>4761</v>
      </c>
      <c r="H3813" s="1" t="s">
        <v>20037</v>
      </c>
      <c r="I3813" s="5">
        <v>101.0</v>
      </c>
      <c r="J3813" s="1" t="s">
        <v>4759</v>
      </c>
      <c r="K3813" s="1" t="s">
        <v>13532</v>
      </c>
      <c r="L3813" s="1" t="s">
        <v>13533</v>
      </c>
      <c r="M3813" s="1" t="s">
        <v>13534</v>
      </c>
      <c r="N3813" s="5">
        <v>3.5161477000133E13</v>
      </c>
      <c r="O3813" s="1" t="s">
        <v>1072</v>
      </c>
      <c r="P3813" s="1" t="s">
        <v>13530</v>
      </c>
      <c r="Q3813" s="5">
        <v>2.0</v>
      </c>
      <c r="R3813" s="15">
        <v>43749.0</v>
      </c>
      <c r="S3813" s="5">
        <v>0.0</v>
      </c>
      <c r="T3813" s="10"/>
      <c r="U3813" s="10"/>
      <c r="V3813" s="15">
        <v>43749.0</v>
      </c>
      <c r="W3813" s="5">
        <v>7490103.0</v>
      </c>
      <c r="X3813" s="1" t="s">
        <v>13535</v>
      </c>
      <c r="Y3813" s="1" t="s">
        <v>1118</v>
      </c>
      <c r="Z3813" s="1" t="s">
        <v>13536</v>
      </c>
      <c r="AA3813" s="5">
        <v>2877.0</v>
      </c>
      <c r="AB3813" s="10"/>
      <c r="AC3813" s="1" t="s">
        <v>1078</v>
      </c>
      <c r="AD3813" s="5">
        <v>7.825E7</v>
      </c>
      <c r="AE3813" s="1" t="s">
        <v>1122</v>
      </c>
      <c r="AF3813" s="5">
        <v>8999.0</v>
      </c>
      <c r="AG3813" s="5">
        <v>65.0</v>
      </c>
      <c r="AH3813" s="5">
        <v>9.9266324E7</v>
      </c>
      <c r="AI3813" s="10"/>
      <c r="AJ3813" s="10"/>
      <c r="AK3813" s="10"/>
      <c r="AL3813" s="10"/>
      <c r="AM3813" s="1" t="s">
        <v>13537</v>
      </c>
      <c r="AN3813" s="10"/>
      <c r="AO3813" s="10"/>
      <c r="AP3813" s="1" t="s">
        <v>13538</v>
      </c>
    </row>
    <row r="3814">
      <c r="A3814" s="1" t="s">
        <v>4752</v>
      </c>
      <c r="B3814" s="16">
        <v>45956.0</v>
      </c>
      <c r="C3814" s="1" t="s">
        <v>20038</v>
      </c>
      <c r="D3814" s="5">
        <v>4.917624200012E13</v>
      </c>
      <c r="E3814" s="1" t="s">
        <v>4752</v>
      </c>
      <c r="F3814" s="1" t="s">
        <v>1097</v>
      </c>
      <c r="G3814" s="1" t="s">
        <v>4799</v>
      </c>
      <c r="H3814" s="1" t="s">
        <v>20039</v>
      </c>
      <c r="I3814" s="5">
        <v>58.0</v>
      </c>
      <c r="J3814" s="1" t="s">
        <v>4759</v>
      </c>
      <c r="K3814" s="1" t="s">
        <v>20040</v>
      </c>
      <c r="L3814" s="1" t="s">
        <v>20041</v>
      </c>
      <c r="M3814" s="1" t="s">
        <v>20042</v>
      </c>
      <c r="N3814" s="5">
        <v>4.917624200012E13</v>
      </c>
      <c r="O3814" s="1" t="s">
        <v>1072</v>
      </c>
      <c r="P3814" s="10"/>
      <c r="Q3814" s="5">
        <v>2.0</v>
      </c>
      <c r="R3814" s="15">
        <v>44939.0</v>
      </c>
      <c r="S3814" s="5">
        <v>0.0</v>
      </c>
      <c r="T3814" s="10"/>
      <c r="U3814" s="10"/>
      <c r="V3814" s="15">
        <v>44939.0</v>
      </c>
      <c r="W3814" s="5">
        <v>7319002.0</v>
      </c>
      <c r="X3814" s="1" t="s">
        <v>20043</v>
      </c>
      <c r="Y3814" s="1" t="s">
        <v>1075</v>
      </c>
      <c r="Z3814" s="1" t="s">
        <v>20044</v>
      </c>
      <c r="AA3814" s="5">
        <v>705.0</v>
      </c>
      <c r="AB3814" s="10"/>
      <c r="AC3814" s="1" t="s">
        <v>20045</v>
      </c>
      <c r="AD3814" s="5">
        <v>1.5104016E7</v>
      </c>
      <c r="AE3814" s="1" t="s">
        <v>1079</v>
      </c>
      <c r="AF3814" s="5">
        <v>7097.0</v>
      </c>
      <c r="AG3814" s="5">
        <v>17.0</v>
      </c>
      <c r="AH3814" s="5">
        <v>3.23449E7</v>
      </c>
      <c r="AI3814" s="10"/>
      <c r="AJ3814" s="10"/>
      <c r="AK3814" s="10"/>
      <c r="AL3814" s="10"/>
      <c r="AM3814" s="1" t="s">
        <v>20046</v>
      </c>
      <c r="AN3814" s="10"/>
      <c r="AO3814" s="10"/>
      <c r="AP3814" s="1" t="s">
        <v>1758</v>
      </c>
    </row>
    <row r="3815">
      <c r="A3815" s="1" t="s">
        <v>4752</v>
      </c>
      <c r="B3815" s="14">
        <v>46299.0</v>
      </c>
      <c r="C3815" s="1" t="s">
        <v>20047</v>
      </c>
      <c r="D3815" s="5">
        <v>3.2821183000364E13</v>
      </c>
      <c r="E3815" s="1" t="s">
        <v>4752</v>
      </c>
      <c r="F3815" s="1" t="s">
        <v>1097</v>
      </c>
      <c r="G3815" s="1" t="s">
        <v>4799</v>
      </c>
      <c r="H3815" s="1" t="s">
        <v>20048</v>
      </c>
      <c r="I3815" s="5">
        <v>58.0</v>
      </c>
      <c r="J3815" s="1" t="s">
        <v>4759</v>
      </c>
      <c r="K3815" s="1" t="s">
        <v>20049</v>
      </c>
      <c r="L3815" s="1" t="s">
        <v>20050</v>
      </c>
      <c r="M3815" s="1" t="s">
        <v>20051</v>
      </c>
      <c r="N3815" s="5">
        <v>3.2821183000364E13</v>
      </c>
      <c r="O3815" s="1" t="s">
        <v>1103</v>
      </c>
      <c r="P3815" s="1" t="s">
        <v>20049</v>
      </c>
      <c r="Q3815" s="5">
        <v>2.0</v>
      </c>
      <c r="R3815" s="15">
        <v>43615.0</v>
      </c>
      <c r="S3815" s="5">
        <v>0.0</v>
      </c>
      <c r="T3815" s="10"/>
      <c r="U3815" s="10"/>
      <c r="V3815" s="15">
        <v>43615.0</v>
      </c>
      <c r="W3815" s="5">
        <v>111302.0</v>
      </c>
      <c r="X3815" s="1" t="s">
        <v>20052</v>
      </c>
      <c r="Y3815" s="1" t="s">
        <v>1346</v>
      </c>
      <c r="Z3815" s="1" t="s">
        <v>20053</v>
      </c>
      <c r="AA3815" s="1" t="s">
        <v>1120</v>
      </c>
      <c r="AB3815" s="1" t="s">
        <v>20054</v>
      </c>
      <c r="AC3815" s="1" t="s">
        <v>20055</v>
      </c>
      <c r="AD3815" s="5">
        <v>6.5609E7</v>
      </c>
      <c r="AE3815" s="1" t="s">
        <v>28</v>
      </c>
      <c r="AF3815" s="5">
        <v>757.0</v>
      </c>
      <c r="AG3815" s="5">
        <v>79.0</v>
      </c>
      <c r="AH3815" s="5">
        <v>3.63192E7</v>
      </c>
      <c r="AI3815" s="5">
        <v>79.0</v>
      </c>
      <c r="AJ3815" s="5">
        <v>9.9353937E7</v>
      </c>
      <c r="AK3815" s="10"/>
      <c r="AL3815" s="10"/>
      <c r="AM3815" s="1" t="s">
        <v>20056</v>
      </c>
      <c r="AN3815" s="10"/>
      <c r="AO3815" s="10"/>
      <c r="AP3815" s="1" t="s">
        <v>533</v>
      </c>
    </row>
    <row r="3816">
      <c r="A3816" s="1" t="s">
        <v>4752</v>
      </c>
      <c r="B3816" s="14">
        <v>46074.0</v>
      </c>
      <c r="C3816" s="1" t="s">
        <v>20057</v>
      </c>
      <c r="D3816" s="5">
        <v>3.259167100016E13</v>
      </c>
      <c r="E3816" s="1" t="s">
        <v>4752</v>
      </c>
      <c r="F3816" s="1" t="s">
        <v>1097</v>
      </c>
      <c r="G3816" s="1" t="s">
        <v>4761</v>
      </c>
      <c r="H3816" s="1" t="s">
        <v>20058</v>
      </c>
      <c r="I3816" s="5">
        <v>101.0</v>
      </c>
      <c r="J3816" s="1" t="s">
        <v>4759</v>
      </c>
      <c r="K3816" s="1" t="s">
        <v>20059</v>
      </c>
      <c r="L3816" s="1" t="s">
        <v>20060</v>
      </c>
      <c r="M3816" s="1" t="s">
        <v>20061</v>
      </c>
      <c r="N3816" s="5">
        <v>3.259167100016E13</v>
      </c>
      <c r="O3816" s="1" t="s">
        <v>1072</v>
      </c>
      <c r="P3816" s="1" t="s">
        <v>20062</v>
      </c>
      <c r="Q3816" s="5">
        <v>2.0</v>
      </c>
      <c r="R3816" s="15">
        <v>43494.0</v>
      </c>
      <c r="S3816" s="5">
        <v>0.0</v>
      </c>
      <c r="T3816" s="10"/>
      <c r="U3816" s="10"/>
      <c r="V3816" s="15">
        <v>43494.0</v>
      </c>
      <c r="W3816" s="5">
        <v>7112000.0</v>
      </c>
      <c r="X3816" s="1" t="s">
        <v>20063</v>
      </c>
      <c r="Y3816" s="1" t="s">
        <v>1075</v>
      </c>
      <c r="Z3816" s="1" t="s">
        <v>20064</v>
      </c>
      <c r="AA3816" s="5">
        <v>144.0</v>
      </c>
      <c r="AB3816" s="1" t="s">
        <v>20065</v>
      </c>
      <c r="AC3816" s="1" t="s">
        <v>20066</v>
      </c>
      <c r="AD3816" s="5">
        <v>1.3828124E7</v>
      </c>
      <c r="AE3816" s="1" t="s">
        <v>1079</v>
      </c>
      <c r="AF3816" s="5">
        <v>2953.0</v>
      </c>
      <c r="AG3816" s="5">
        <v>19.0</v>
      </c>
      <c r="AH3816" s="5">
        <v>9.8486676E7</v>
      </c>
      <c r="AI3816" s="10"/>
      <c r="AJ3816" s="10"/>
      <c r="AK3816" s="10"/>
      <c r="AL3816" s="10"/>
      <c r="AM3816" s="1" t="s">
        <v>20067</v>
      </c>
      <c r="AN3816" s="10"/>
      <c r="AO3816" s="10"/>
      <c r="AP3816" s="1" t="s">
        <v>12007</v>
      </c>
    </row>
    <row r="3817">
      <c r="A3817" s="1" t="s">
        <v>4752</v>
      </c>
      <c r="B3817" s="16">
        <v>46354.0</v>
      </c>
      <c r="C3817" s="1" t="s">
        <v>6183</v>
      </c>
      <c r="D3817" s="5">
        <v>1.766232900011E13</v>
      </c>
      <c r="E3817" s="1" t="s">
        <v>4752</v>
      </c>
      <c r="F3817" s="1" t="s">
        <v>1097</v>
      </c>
      <c r="G3817" s="1" t="s">
        <v>20068</v>
      </c>
      <c r="H3817" s="1" t="s">
        <v>18692</v>
      </c>
      <c r="I3817" s="5">
        <v>103.0</v>
      </c>
      <c r="J3817" s="1" t="s">
        <v>4759</v>
      </c>
      <c r="K3817" s="1" t="s">
        <v>6186</v>
      </c>
      <c r="L3817" s="1" t="s">
        <v>6187</v>
      </c>
      <c r="M3817" s="1" t="s">
        <v>6188</v>
      </c>
      <c r="N3817" s="5">
        <v>1.766232900011E13</v>
      </c>
      <c r="O3817" s="1" t="s">
        <v>1072</v>
      </c>
      <c r="P3817" s="1" t="s">
        <v>6189</v>
      </c>
      <c r="Q3817" s="5">
        <v>2.0</v>
      </c>
      <c r="R3817" s="15">
        <v>41333.0</v>
      </c>
      <c r="S3817" s="5">
        <v>0.0</v>
      </c>
      <c r="T3817" s="10"/>
      <c r="U3817" s="10"/>
      <c r="V3817" s="15">
        <v>41333.0</v>
      </c>
      <c r="W3817" s="5">
        <v>161099.0</v>
      </c>
      <c r="X3817" s="1" t="s">
        <v>6190</v>
      </c>
      <c r="Y3817" s="1" t="s">
        <v>1075</v>
      </c>
      <c r="Z3817" s="1" t="s">
        <v>6191</v>
      </c>
      <c r="AA3817" s="5">
        <v>1008.0</v>
      </c>
      <c r="AB3817" s="1" t="s">
        <v>2013</v>
      </c>
      <c r="AC3817" s="1" t="s">
        <v>6192</v>
      </c>
      <c r="AD3817" s="5">
        <v>6.590103E7</v>
      </c>
      <c r="AE3817" s="1" t="s">
        <v>28</v>
      </c>
      <c r="AF3817" s="5">
        <v>803.0</v>
      </c>
      <c r="AG3817" s="5">
        <v>99.0</v>
      </c>
      <c r="AH3817" s="5">
        <v>3.5250899E7</v>
      </c>
      <c r="AI3817" s="5">
        <v>99.0</v>
      </c>
      <c r="AJ3817" s="5">
        <v>8.8370739E7</v>
      </c>
      <c r="AK3817" s="10"/>
      <c r="AL3817" s="10"/>
      <c r="AM3817" s="1" t="s">
        <v>6193</v>
      </c>
      <c r="AN3817" s="10"/>
      <c r="AO3817" s="10"/>
      <c r="AP3817" s="1" t="s">
        <v>4945</v>
      </c>
    </row>
    <row r="3818">
      <c r="A3818" s="1" t="s">
        <v>4752</v>
      </c>
      <c r="B3818" s="14">
        <v>46236.0</v>
      </c>
      <c r="C3818" s="1" t="s">
        <v>10992</v>
      </c>
      <c r="D3818" s="5">
        <v>5.5821842000104E13</v>
      </c>
      <c r="E3818" s="1" t="s">
        <v>4752</v>
      </c>
      <c r="F3818" s="1" t="s">
        <v>1097</v>
      </c>
      <c r="G3818" s="1" t="s">
        <v>4761</v>
      </c>
      <c r="H3818" s="1" t="s">
        <v>20069</v>
      </c>
      <c r="I3818" s="5">
        <v>101.0</v>
      </c>
      <c r="J3818" s="1" t="s">
        <v>4759</v>
      </c>
      <c r="K3818" s="1" t="s">
        <v>10994</v>
      </c>
      <c r="L3818" s="1" t="s">
        <v>10995</v>
      </c>
      <c r="M3818" s="1" t="s">
        <v>10996</v>
      </c>
      <c r="N3818" s="5">
        <v>5.5821842000104E13</v>
      </c>
      <c r="O3818" s="1" t="s">
        <v>1072</v>
      </c>
      <c r="P3818" s="10"/>
      <c r="Q3818" s="5">
        <v>2.0</v>
      </c>
      <c r="R3818" s="15">
        <v>45478.0</v>
      </c>
      <c r="S3818" s="5">
        <v>0.0</v>
      </c>
      <c r="T3818" s="10"/>
      <c r="U3818" s="10"/>
      <c r="V3818" s="15">
        <v>45478.0</v>
      </c>
      <c r="W3818" s="5">
        <v>7420002.0</v>
      </c>
      <c r="X3818" s="1" t="s">
        <v>10997</v>
      </c>
      <c r="Y3818" s="1" t="s">
        <v>1090</v>
      </c>
      <c r="Z3818" s="1" t="s">
        <v>10998</v>
      </c>
      <c r="AA3818" s="5">
        <v>118.0</v>
      </c>
      <c r="AB3818" s="10"/>
      <c r="AC3818" s="1" t="s">
        <v>10999</v>
      </c>
      <c r="AD3818" s="5">
        <v>1.8406E7</v>
      </c>
      <c r="AE3818" s="1" t="s">
        <v>1079</v>
      </c>
      <c r="AF3818" s="5">
        <v>6549.0</v>
      </c>
      <c r="AG3818" s="5">
        <v>15.0</v>
      </c>
      <c r="AH3818" s="5">
        <v>3.3298805E7</v>
      </c>
      <c r="AI3818" s="10"/>
      <c r="AJ3818" s="10"/>
      <c r="AK3818" s="10"/>
      <c r="AL3818" s="10"/>
      <c r="AM3818" s="1" t="s">
        <v>11000</v>
      </c>
      <c r="AN3818" s="10"/>
      <c r="AO3818" s="10"/>
      <c r="AP3818" s="1" t="s">
        <v>11001</v>
      </c>
    </row>
    <row r="3819">
      <c r="A3819" s="1" t="s">
        <v>4752</v>
      </c>
      <c r="B3819" s="14">
        <v>46149.0</v>
      </c>
      <c r="C3819" s="1" t="s">
        <v>20070</v>
      </c>
      <c r="D3819" s="5">
        <v>3.6901564000142E13</v>
      </c>
      <c r="E3819" s="1" t="s">
        <v>4752</v>
      </c>
      <c r="F3819" s="1" t="s">
        <v>1318</v>
      </c>
      <c r="G3819" s="1" t="s">
        <v>5516</v>
      </c>
      <c r="H3819" s="1" t="s">
        <v>20071</v>
      </c>
      <c r="I3819" s="5">
        <v>96.0</v>
      </c>
      <c r="J3819" s="1" t="s">
        <v>4759</v>
      </c>
      <c r="K3819" s="1" t="s">
        <v>20072</v>
      </c>
      <c r="L3819" s="1" t="s">
        <v>20073</v>
      </c>
      <c r="M3819" s="1" t="s">
        <v>20074</v>
      </c>
      <c r="N3819" s="5">
        <v>3.6901564000142E13</v>
      </c>
      <c r="O3819" s="1" t="s">
        <v>1072</v>
      </c>
      <c r="P3819" s="1" t="s">
        <v>20075</v>
      </c>
      <c r="Q3819" s="5">
        <v>2.0</v>
      </c>
      <c r="R3819" s="15">
        <v>43929.0</v>
      </c>
      <c r="S3819" s="5">
        <v>0.0</v>
      </c>
      <c r="T3819" s="10"/>
      <c r="U3819" s="10"/>
      <c r="V3819" s="15">
        <v>43929.0</v>
      </c>
      <c r="W3819" s="5">
        <v>4632003.0</v>
      </c>
      <c r="X3819" s="1" t="s">
        <v>20076</v>
      </c>
      <c r="Y3819" s="1" t="s">
        <v>1118</v>
      </c>
      <c r="Z3819" s="1" t="s">
        <v>20077</v>
      </c>
      <c r="AA3819" s="5">
        <v>1465.0</v>
      </c>
      <c r="AB3819" s="1" t="s">
        <v>20078</v>
      </c>
      <c r="AC3819" s="1" t="s">
        <v>20079</v>
      </c>
      <c r="AD3819" s="5">
        <v>8.567E7</v>
      </c>
      <c r="AE3819" s="1" t="s">
        <v>1231</v>
      </c>
      <c r="AF3819" s="5">
        <v>7837.0</v>
      </c>
      <c r="AG3819" s="5">
        <v>46.0</v>
      </c>
      <c r="AH3819" s="5">
        <v>9.9184441E7</v>
      </c>
      <c r="AI3819" s="5">
        <v>46.0</v>
      </c>
      <c r="AJ3819" s="5">
        <v>9.9203419E7</v>
      </c>
      <c r="AK3819" s="10"/>
      <c r="AL3819" s="10"/>
      <c r="AM3819" s="1" t="s">
        <v>20080</v>
      </c>
      <c r="AN3819" s="10"/>
      <c r="AO3819" s="10"/>
      <c r="AP3819" s="1" t="s">
        <v>10761</v>
      </c>
    </row>
    <row r="3820">
      <c r="A3820" s="1" t="s">
        <v>4752</v>
      </c>
      <c r="B3820" s="14">
        <v>46087.0</v>
      </c>
      <c r="C3820" s="1" t="s">
        <v>20081</v>
      </c>
      <c r="D3820" s="5">
        <v>2.5400600000178E13</v>
      </c>
      <c r="E3820" s="1" t="s">
        <v>4752</v>
      </c>
      <c r="F3820" s="1" t="s">
        <v>2725</v>
      </c>
      <c r="G3820" s="1" t="s">
        <v>20082</v>
      </c>
      <c r="H3820" s="1" t="s">
        <v>20083</v>
      </c>
      <c r="I3820" s="5">
        <v>90.0</v>
      </c>
      <c r="J3820" s="1" t="s">
        <v>4759</v>
      </c>
      <c r="K3820" s="1" t="s">
        <v>20084</v>
      </c>
      <c r="L3820" s="1" t="s">
        <v>20085</v>
      </c>
      <c r="M3820" s="1" t="s">
        <v>20086</v>
      </c>
      <c r="N3820" s="5">
        <v>2.5400600000178E13</v>
      </c>
      <c r="O3820" s="1" t="s">
        <v>1072</v>
      </c>
      <c r="P3820" s="10"/>
      <c r="Q3820" s="5">
        <v>2.0</v>
      </c>
      <c r="R3820" s="15">
        <v>42590.0</v>
      </c>
      <c r="S3820" s="5">
        <v>0.0</v>
      </c>
      <c r="T3820" s="10"/>
      <c r="U3820" s="10"/>
      <c r="V3820" s="15">
        <v>42590.0</v>
      </c>
      <c r="W3820" s="5">
        <v>2833000.0</v>
      </c>
      <c r="X3820" s="1" t="s">
        <v>20087</v>
      </c>
      <c r="Y3820" s="1" t="s">
        <v>1075</v>
      </c>
      <c r="Z3820" s="1" t="s">
        <v>20088</v>
      </c>
      <c r="AA3820" s="5">
        <v>122.0</v>
      </c>
      <c r="AB3820" s="10"/>
      <c r="AC3820" s="1" t="s">
        <v>11752</v>
      </c>
      <c r="AD3820" s="5">
        <v>9.517643E7</v>
      </c>
      <c r="AE3820" s="1" t="s">
        <v>1277</v>
      </c>
      <c r="AF3820" s="5">
        <v>8655.0</v>
      </c>
      <c r="AG3820" s="5">
        <v>54.0</v>
      </c>
      <c r="AH3820" s="5">
        <v>3.2617203E7</v>
      </c>
      <c r="AI3820" s="10"/>
      <c r="AJ3820" s="10"/>
      <c r="AK3820" s="10"/>
      <c r="AL3820" s="10"/>
      <c r="AM3820" s="1" t="s">
        <v>20089</v>
      </c>
      <c r="AN3820" s="10"/>
      <c r="AO3820" s="10"/>
      <c r="AP3820" s="1" t="s">
        <v>19749</v>
      </c>
    </row>
    <row r="3821">
      <c r="A3821" s="1" t="s">
        <v>4752</v>
      </c>
      <c r="B3821" s="14">
        <v>46102.0</v>
      </c>
      <c r="C3821" s="1" t="s">
        <v>10054</v>
      </c>
      <c r="D3821" s="5">
        <v>5.3115916000153E13</v>
      </c>
      <c r="E3821" s="1" t="s">
        <v>4752</v>
      </c>
      <c r="F3821" s="1" t="s">
        <v>1097</v>
      </c>
      <c r="G3821" s="1" t="s">
        <v>4761</v>
      </c>
      <c r="H3821" s="1" t="s">
        <v>20090</v>
      </c>
      <c r="I3821" s="5">
        <v>101.0</v>
      </c>
      <c r="J3821" s="1" t="s">
        <v>4759</v>
      </c>
      <c r="K3821" s="1" t="s">
        <v>10056</v>
      </c>
      <c r="L3821" s="1" t="s">
        <v>10057</v>
      </c>
      <c r="M3821" s="1" t="s">
        <v>10058</v>
      </c>
      <c r="N3821" s="5">
        <v>5.3115916000153E13</v>
      </c>
      <c r="O3821" s="1" t="s">
        <v>1072</v>
      </c>
      <c r="P3821" s="1" t="s">
        <v>10054</v>
      </c>
      <c r="Q3821" s="5">
        <v>2.0</v>
      </c>
      <c r="R3821" s="15">
        <v>45266.0</v>
      </c>
      <c r="S3821" s="5">
        <v>0.0</v>
      </c>
      <c r="T3821" s="10"/>
      <c r="U3821" s="5">
        <v>105.0</v>
      </c>
      <c r="V3821" s="15">
        <v>45266.0</v>
      </c>
      <c r="W3821" s="5">
        <v>161001.0</v>
      </c>
      <c r="X3821" s="1" t="s">
        <v>10059</v>
      </c>
      <c r="Y3821" s="1" t="s">
        <v>1090</v>
      </c>
      <c r="Z3821" s="1" t="s">
        <v>10060</v>
      </c>
      <c r="AA3821" s="5">
        <v>828.0</v>
      </c>
      <c r="AB3821" s="10"/>
      <c r="AC3821" s="1" t="s">
        <v>9338</v>
      </c>
      <c r="AD3821" s="5">
        <v>4.916E7</v>
      </c>
      <c r="AE3821" s="1" t="s">
        <v>4007</v>
      </c>
      <c r="AF3821" s="5">
        <v>3195.0</v>
      </c>
      <c r="AG3821" s="5">
        <v>79.0</v>
      </c>
      <c r="AH3821" s="5">
        <v>9.9787962E7</v>
      </c>
      <c r="AI3821" s="10"/>
      <c r="AJ3821" s="10"/>
      <c r="AK3821" s="10"/>
      <c r="AL3821" s="10"/>
      <c r="AM3821" s="1" t="s">
        <v>10061</v>
      </c>
      <c r="AN3821" s="10"/>
      <c r="AO3821" s="10"/>
      <c r="AP3821" s="1" t="s">
        <v>9336</v>
      </c>
    </row>
    <row r="3822">
      <c r="A3822" s="1" t="s">
        <v>4752</v>
      </c>
      <c r="B3822" s="14">
        <v>46178.0</v>
      </c>
      <c r="C3822" s="1" t="s">
        <v>8366</v>
      </c>
      <c r="D3822" s="5">
        <v>2.2175316000238E13</v>
      </c>
      <c r="E3822" s="1" t="s">
        <v>4752</v>
      </c>
      <c r="F3822" s="1" t="s">
        <v>8376</v>
      </c>
      <c r="G3822" s="1" t="s">
        <v>8377</v>
      </c>
      <c r="H3822" s="1" t="s">
        <v>20091</v>
      </c>
      <c r="I3822" s="5">
        <v>7.0</v>
      </c>
      <c r="J3822" s="1" t="s">
        <v>4755</v>
      </c>
      <c r="K3822" s="1" t="s">
        <v>8366</v>
      </c>
      <c r="L3822" s="1" t="s">
        <v>8368</v>
      </c>
      <c r="M3822" s="1" t="s">
        <v>8369</v>
      </c>
      <c r="N3822" s="5">
        <v>2.2175316000238E13</v>
      </c>
      <c r="O3822" s="1" t="s">
        <v>1103</v>
      </c>
      <c r="P3822" s="10"/>
      <c r="Q3822" s="5">
        <v>2.0</v>
      </c>
      <c r="R3822" s="15">
        <v>45264.0</v>
      </c>
      <c r="S3822" s="5">
        <v>0.0</v>
      </c>
      <c r="T3822" s="10"/>
      <c r="U3822" s="10"/>
      <c r="V3822" s="15">
        <v>45264.0</v>
      </c>
      <c r="W3822" s="5">
        <v>2051700.0</v>
      </c>
      <c r="X3822" s="1" t="s">
        <v>8370</v>
      </c>
      <c r="Y3822" s="1" t="s">
        <v>1075</v>
      </c>
      <c r="Z3822" s="1" t="s">
        <v>8371</v>
      </c>
      <c r="AA3822" s="5">
        <v>176.0</v>
      </c>
      <c r="AB3822" s="1" t="s">
        <v>8372</v>
      </c>
      <c r="AC3822" s="1" t="s">
        <v>8373</v>
      </c>
      <c r="AD3822" s="5">
        <v>1.316357E7</v>
      </c>
      <c r="AE3822" s="1" t="s">
        <v>1079</v>
      </c>
      <c r="AF3822" s="5">
        <v>6175.0</v>
      </c>
      <c r="AG3822" s="5">
        <v>34.0</v>
      </c>
      <c r="AH3822" s="5">
        <v>3.714211E7</v>
      </c>
      <c r="AI3822" s="10"/>
      <c r="AJ3822" s="10"/>
      <c r="AK3822" s="10"/>
      <c r="AL3822" s="10"/>
      <c r="AM3822" s="1" t="s">
        <v>8374</v>
      </c>
      <c r="AN3822" s="10"/>
      <c r="AO3822" s="10"/>
      <c r="AP3822" s="1" t="s">
        <v>8375</v>
      </c>
    </row>
    <row r="3823">
      <c r="A3823" s="1" t="s">
        <v>4752</v>
      </c>
      <c r="B3823" s="14">
        <v>46183.0</v>
      </c>
      <c r="C3823" s="1" t="s">
        <v>8366</v>
      </c>
      <c r="D3823" s="5">
        <v>2.2175316000238E13</v>
      </c>
      <c r="E3823" s="1" t="s">
        <v>4752</v>
      </c>
      <c r="F3823" s="1" t="s">
        <v>1097</v>
      </c>
      <c r="G3823" s="1" t="s">
        <v>6627</v>
      </c>
      <c r="H3823" s="1" t="s">
        <v>20092</v>
      </c>
      <c r="I3823" s="1" t="s">
        <v>2870</v>
      </c>
      <c r="J3823" s="1" t="s">
        <v>4755</v>
      </c>
      <c r="K3823" s="1" t="s">
        <v>8366</v>
      </c>
      <c r="L3823" s="1" t="s">
        <v>8368</v>
      </c>
      <c r="M3823" s="1" t="s">
        <v>8369</v>
      </c>
      <c r="N3823" s="5">
        <v>2.2175316000238E13</v>
      </c>
      <c r="O3823" s="1" t="s">
        <v>1103</v>
      </c>
      <c r="P3823" s="10"/>
      <c r="Q3823" s="5">
        <v>2.0</v>
      </c>
      <c r="R3823" s="15">
        <v>45264.0</v>
      </c>
      <c r="S3823" s="5">
        <v>0.0</v>
      </c>
      <c r="T3823" s="10"/>
      <c r="U3823" s="10"/>
      <c r="V3823" s="15">
        <v>45264.0</v>
      </c>
      <c r="W3823" s="5">
        <v>2051700.0</v>
      </c>
      <c r="X3823" s="1" t="s">
        <v>8370</v>
      </c>
      <c r="Y3823" s="1" t="s">
        <v>1075</v>
      </c>
      <c r="Z3823" s="1" t="s">
        <v>8371</v>
      </c>
      <c r="AA3823" s="5">
        <v>176.0</v>
      </c>
      <c r="AB3823" s="1" t="s">
        <v>8372</v>
      </c>
      <c r="AC3823" s="1" t="s">
        <v>8373</v>
      </c>
      <c r="AD3823" s="5">
        <v>1.316357E7</v>
      </c>
      <c r="AE3823" s="1" t="s">
        <v>1079</v>
      </c>
      <c r="AF3823" s="5">
        <v>6175.0</v>
      </c>
      <c r="AG3823" s="5">
        <v>34.0</v>
      </c>
      <c r="AH3823" s="5">
        <v>3.714211E7</v>
      </c>
      <c r="AI3823" s="10"/>
      <c r="AJ3823" s="10"/>
      <c r="AK3823" s="10"/>
      <c r="AL3823" s="10"/>
      <c r="AM3823" s="1" t="s">
        <v>8374</v>
      </c>
      <c r="AN3823" s="10"/>
      <c r="AO3823" s="10"/>
      <c r="AP3823" s="1" t="s">
        <v>8375</v>
      </c>
    </row>
    <row r="3824">
      <c r="A3824" s="1" t="s">
        <v>4752</v>
      </c>
      <c r="B3824" s="14">
        <v>46126.0</v>
      </c>
      <c r="C3824" s="1" t="s">
        <v>20093</v>
      </c>
      <c r="D3824" s="5">
        <v>5.2215483000145E13</v>
      </c>
      <c r="E3824" s="1" t="s">
        <v>4752</v>
      </c>
      <c r="F3824" s="1" t="s">
        <v>1318</v>
      </c>
      <c r="G3824" s="1" t="s">
        <v>5516</v>
      </c>
      <c r="H3824" s="1" t="s">
        <v>20094</v>
      </c>
      <c r="I3824" s="5">
        <v>96.0</v>
      </c>
      <c r="J3824" s="1" t="s">
        <v>4759</v>
      </c>
      <c r="K3824" s="1" t="s">
        <v>20095</v>
      </c>
      <c r="L3824" s="1" t="s">
        <v>20096</v>
      </c>
      <c r="M3824" s="1" t="s">
        <v>20097</v>
      </c>
      <c r="N3824" s="5">
        <v>5.2215483000145E13</v>
      </c>
      <c r="O3824" s="1" t="s">
        <v>1072</v>
      </c>
      <c r="P3824" s="10"/>
      <c r="Q3824" s="5">
        <v>2.0</v>
      </c>
      <c r="R3824" s="15">
        <v>45187.0</v>
      </c>
      <c r="S3824" s="5">
        <v>0.0</v>
      </c>
      <c r="T3824" s="10"/>
      <c r="U3824" s="10"/>
      <c r="V3824" s="15">
        <v>45187.0</v>
      </c>
      <c r="W3824" s="5">
        <v>2013401.0</v>
      </c>
      <c r="X3824" s="1" t="s">
        <v>20098</v>
      </c>
      <c r="Y3824" s="1" t="s">
        <v>1075</v>
      </c>
      <c r="Z3824" s="5">
        <v>6.0</v>
      </c>
      <c r="AA3824" s="5">
        <v>287.0</v>
      </c>
      <c r="AB3824" s="10"/>
      <c r="AC3824" s="1" t="s">
        <v>20099</v>
      </c>
      <c r="AD3824" s="5">
        <v>4.7850192E7</v>
      </c>
      <c r="AE3824" s="1" t="s">
        <v>1106</v>
      </c>
      <c r="AF3824" s="5">
        <v>1112.0</v>
      </c>
      <c r="AG3824" s="5">
        <v>77.0</v>
      </c>
      <c r="AH3824" s="5">
        <v>9.9681775E7</v>
      </c>
      <c r="AI3824" s="10"/>
      <c r="AJ3824" s="10"/>
      <c r="AK3824" s="10"/>
      <c r="AL3824" s="10"/>
      <c r="AM3824" s="1" t="s">
        <v>20100</v>
      </c>
      <c r="AN3824" s="10"/>
      <c r="AO3824" s="10"/>
      <c r="AP3824" s="1" t="s">
        <v>6885</v>
      </c>
    </row>
    <row r="3825">
      <c r="A3825" s="1" t="s">
        <v>4752</v>
      </c>
      <c r="B3825" s="14">
        <v>46148.0</v>
      </c>
      <c r="C3825" s="1" t="s">
        <v>20101</v>
      </c>
      <c r="D3825" s="5">
        <v>3.372655200013E13</v>
      </c>
      <c r="E3825" s="1" t="s">
        <v>4752</v>
      </c>
      <c r="F3825" s="1" t="s">
        <v>1097</v>
      </c>
      <c r="G3825" s="1" t="s">
        <v>4799</v>
      </c>
      <c r="H3825" s="1" t="s">
        <v>20102</v>
      </c>
      <c r="I3825" s="5">
        <v>58.0</v>
      </c>
      <c r="J3825" s="1" t="s">
        <v>4759</v>
      </c>
      <c r="K3825" s="1" t="s">
        <v>20103</v>
      </c>
      <c r="L3825" s="1" t="s">
        <v>20104</v>
      </c>
      <c r="M3825" s="1" t="s">
        <v>20105</v>
      </c>
      <c r="N3825" s="5">
        <v>3.372655200013E13</v>
      </c>
      <c r="O3825" s="1" t="s">
        <v>1072</v>
      </c>
      <c r="P3825" s="1" t="s">
        <v>20101</v>
      </c>
      <c r="Q3825" s="5">
        <v>2.0</v>
      </c>
      <c r="R3825" s="15">
        <v>43609.0</v>
      </c>
      <c r="S3825" s="5">
        <v>0.0</v>
      </c>
      <c r="T3825" s="10"/>
      <c r="U3825" s="10"/>
      <c r="V3825" s="15">
        <v>43609.0</v>
      </c>
      <c r="W3825" s="5">
        <v>7490103.0</v>
      </c>
      <c r="X3825" s="1" t="s">
        <v>20106</v>
      </c>
      <c r="Y3825" s="1" t="s">
        <v>1075</v>
      </c>
      <c r="Z3825" s="1" t="s">
        <v>20107</v>
      </c>
      <c r="AA3825" s="5">
        <v>228.0</v>
      </c>
      <c r="AB3825" s="1" t="s">
        <v>3170</v>
      </c>
      <c r="AC3825" s="1" t="s">
        <v>1078</v>
      </c>
      <c r="AD3825" s="5">
        <v>8.844E7</v>
      </c>
      <c r="AE3825" s="1" t="s">
        <v>1386</v>
      </c>
      <c r="AF3825" s="5">
        <v>8145.0</v>
      </c>
      <c r="AG3825" s="5">
        <v>47.0</v>
      </c>
      <c r="AH3825" s="5">
        <v>9.779426E7</v>
      </c>
      <c r="AI3825" s="10"/>
      <c r="AJ3825" s="10"/>
      <c r="AK3825" s="10"/>
      <c r="AL3825" s="10"/>
      <c r="AM3825" s="1" t="s">
        <v>20108</v>
      </c>
      <c r="AN3825" s="10"/>
      <c r="AO3825" s="10"/>
      <c r="AP3825" s="1" t="s">
        <v>11943</v>
      </c>
    </row>
    <row r="3826">
      <c r="A3826" s="1" t="s">
        <v>4752</v>
      </c>
      <c r="B3826" s="14">
        <v>46130.0</v>
      </c>
      <c r="C3826" s="1" t="s">
        <v>16289</v>
      </c>
      <c r="D3826" s="5">
        <v>5.4642662000194E13</v>
      </c>
      <c r="E3826" s="1" t="s">
        <v>4752</v>
      </c>
      <c r="F3826" s="1" t="s">
        <v>1097</v>
      </c>
      <c r="G3826" s="1" t="s">
        <v>4799</v>
      </c>
      <c r="H3826" s="1" t="s">
        <v>20109</v>
      </c>
      <c r="I3826" s="5">
        <v>58.0</v>
      </c>
      <c r="J3826" s="1" t="s">
        <v>4759</v>
      </c>
      <c r="K3826" s="1" t="s">
        <v>16291</v>
      </c>
      <c r="L3826" s="1" t="s">
        <v>16292</v>
      </c>
      <c r="M3826" s="1" t="s">
        <v>16293</v>
      </c>
      <c r="N3826" s="5">
        <v>5.4642662000194E13</v>
      </c>
      <c r="O3826" s="1" t="s">
        <v>1072</v>
      </c>
      <c r="P3826" s="10"/>
      <c r="Q3826" s="5">
        <v>2.0</v>
      </c>
      <c r="R3826" s="15">
        <v>45390.0</v>
      </c>
      <c r="S3826" s="5">
        <v>0.0</v>
      </c>
      <c r="T3826" s="10"/>
      <c r="U3826" s="10"/>
      <c r="V3826" s="15">
        <v>45390.0</v>
      </c>
      <c r="W3826" s="5">
        <v>161001.0</v>
      </c>
      <c r="X3826" s="1" t="s">
        <v>16294</v>
      </c>
      <c r="Y3826" s="1" t="s">
        <v>2655</v>
      </c>
      <c r="Z3826" s="1" t="s">
        <v>16295</v>
      </c>
      <c r="AA3826" s="1" t="s">
        <v>1120</v>
      </c>
      <c r="AB3826" s="10"/>
      <c r="AC3826" s="1" t="s">
        <v>16296</v>
      </c>
      <c r="AD3826" s="5">
        <v>3.763E7</v>
      </c>
      <c r="AE3826" s="1" t="s">
        <v>1205</v>
      </c>
      <c r="AF3826" s="5">
        <v>5381.0</v>
      </c>
      <c r="AG3826" s="5">
        <v>17.0</v>
      </c>
      <c r="AH3826" s="5">
        <v>8.808743E7</v>
      </c>
      <c r="AI3826" s="10"/>
      <c r="AJ3826" s="10"/>
      <c r="AK3826" s="10"/>
      <c r="AL3826" s="10"/>
      <c r="AM3826" s="1" t="s">
        <v>16297</v>
      </c>
      <c r="AN3826" s="10"/>
      <c r="AO3826" s="10"/>
      <c r="AP3826" s="1" t="s">
        <v>3638</v>
      </c>
    </row>
    <row r="3827">
      <c r="A3827" s="1" t="s">
        <v>4752</v>
      </c>
      <c r="B3827" s="14">
        <v>46282.0</v>
      </c>
      <c r="C3827" s="1" t="s">
        <v>13130</v>
      </c>
      <c r="D3827" s="5">
        <v>2.1985142000125E13</v>
      </c>
      <c r="E3827" s="1" t="s">
        <v>4752</v>
      </c>
      <c r="F3827" s="1" t="s">
        <v>1097</v>
      </c>
      <c r="G3827" s="1" t="s">
        <v>4799</v>
      </c>
      <c r="H3827" s="1" t="s">
        <v>20110</v>
      </c>
      <c r="I3827" s="5">
        <v>58.0</v>
      </c>
      <c r="J3827" s="1" t="s">
        <v>4759</v>
      </c>
      <c r="K3827" s="1" t="s">
        <v>13132</v>
      </c>
      <c r="L3827" s="1" t="s">
        <v>13133</v>
      </c>
      <c r="M3827" s="1" t="s">
        <v>13134</v>
      </c>
      <c r="N3827" s="5">
        <v>2.1985142000125E13</v>
      </c>
      <c r="O3827" s="1" t="s">
        <v>1072</v>
      </c>
      <c r="P3827" s="1" t="s">
        <v>13130</v>
      </c>
      <c r="Q3827" s="5">
        <v>2.0</v>
      </c>
      <c r="R3827" s="15">
        <v>45254.0</v>
      </c>
      <c r="S3827" s="5">
        <v>0.0</v>
      </c>
      <c r="T3827" s="10"/>
      <c r="U3827" s="10"/>
      <c r="V3827" s="15">
        <v>42068.0</v>
      </c>
      <c r="W3827" s="5">
        <v>161001.0</v>
      </c>
      <c r="X3827" s="1" t="s">
        <v>13135</v>
      </c>
      <c r="Y3827" s="1" t="s">
        <v>1075</v>
      </c>
      <c r="Z3827" s="1" t="s">
        <v>13136</v>
      </c>
      <c r="AA3827" s="5">
        <v>65.0</v>
      </c>
      <c r="AB3827" s="10"/>
      <c r="AC3827" s="1" t="s">
        <v>1078</v>
      </c>
      <c r="AD3827" s="5">
        <v>7.8335E7</v>
      </c>
      <c r="AE3827" s="1" t="s">
        <v>1122</v>
      </c>
      <c r="AF3827" s="5">
        <v>1080.0</v>
      </c>
      <c r="AG3827" s="5">
        <v>66.0</v>
      </c>
      <c r="AH3827" s="5">
        <v>8.1331251E7</v>
      </c>
      <c r="AI3827" s="10"/>
      <c r="AJ3827" s="10"/>
      <c r="AK3827" s="10"/>
      <c r="AL3827" s="10"/>
      <c r="AM3827" s="1" t="s">
        <v>13137</v>
      </c>
      <c r="AN3827" s="10"/>
      <c r="AO3827" s="10"/>
      <c r="AP3827" s="1" t="s">
        <v>13138</v>
      </c>
    </row>
    <row r="3828">
      <c r="A3828" s="1" t="s">
        <v>4752</v>
      </c>
      <c r="B3828" s="14">
        <v>46206.0</v>
      </c>
      <c r="C3828" s="1" t="s">
        <v>13149</v>
      </c>
      <c r="D3828" s="5">
        <v>4.5584327000196E13</v>
      </c>
      <c r="E3828" s="1" t="s">
        <v>4752</v>
      </c>
      <c r="F3828" s="1" t="s">
        <v>1097</v>
      </c>
      <c r="G3828" s="1" t="s">
        <v>4799</v>
      </c>
      <c r="H3828" s="1" t="s">
        <v>20111</v>
      </c>
      <c r="I3828" s="5">
        <v>58.0</v>
      </c>
      <c r="J3828" s="1" t="s">
        <v>4759</v>
      </c>
      <c r="K3828" s="1" t="s">
        <v>13150</v>
      </c>
      <c r="L3828" s="1" t="s">
        <v>13151</v>
      </c>
      <c r="M3828" s="1" t="s">
        <v>13152</v>
      </c>
      <c r="N3828" s="5">
        <v>4.5584327000196E13</v>
      </c>
      <c r="O3828" s="1" t="s">
        <v>1072</v>
      </c>
      <c r="P3828" s="1" t="s">
        <v>13153</v>
      </c>
      <c r="Q3828" s="5">
        <v>2.0</v>
      </c>
      <c r="R3828" s="15">
        <v>44629.0</v>
      </c>
      <c r="S3828" s="5">
        <v>0.0</v>
      </c>
      <c r="T3828" s="10"/>
      <c r="U3828" s="10"/>
      <c r="V3828" s="15">
        <v>44629.0</v>
      </c>
      <c r="W3828" s="5">
        <v>161001.0</v>
      </c>
      <c r="X3828" s="1" t="s">
        <v>13154</v>
      </c>
      <c r="Y3828" s="1" t="s">
        <v>1075</v>
      </c>
      <c r="Z3828" s="1" t="s">
        <v>13155</v>
      </c>
      <c r="AA3828" s="5">
        <v>1300.0</v>
      </c>
      <c r="AB3828" s="10"/>
      <c r="AC3828" s="1" t="s">
        <v>13156</v>
      </c>
      <c r="AD3828" s="5">
        <v>8.9128E7</v>
      </c>
      <c r="AE3828" s="1" t="s">
        <v>1386</v>
      </c>
      <c r="AF3828" s="5">
        <v>8197.0</v>
      </c>
      <c r="AG3828" s="5">
        <v>47.0</v>
      </c>
      <c r="AH3828" s="5">
        <v>9.9921273E7</v>
      </c>
      <c r="AI3828" s="10"/>
      <c r="AJ3828" s="10"/>
      <c r="AK3828" s="10"/>
      <c r="AL3828" s="10"/>
      <c r="AM3828" s="1" t="s">
        <v>13157</v>
      </c>
      <c r="AN3828" s="10"/>
      <c r="AO3828" s="10"/>
      <c r="AP3828" s="1" t="s">
        <v>10811</v>
      </c>
    </row>
    <row r="3829">
      <c r="A3829" s="1" t="s">
        <v>4752</v>
      </c>
      <c r="B3829" s="14">
        <v>46247.0</v>
      </c>
      <c r="C3829" s="1" t="s">
        <v>20112</v>
      </c>
      <c r="D3829" s="5">
        <v>5.643160000172E12</v>
      </c>
      <c r="E3829" s="1" t="s">
        <v>4752</v>
      </c>
      <c r="F3829" s="1" t="s">
        <v>1318</v>
      </c>
      <c r="G3829" s="1" t="s">
        <v>5992</v>
      </c>
      <c r="H3829" s="1" t="s">
        <v>20113</v>
      </c>
      <c r="I3829" s="5">
        <v>88.0</v>
      </c>
      <c r="J3829" s="1" t="s">
        <v>4759</v>
      </c>
      <c r="K3829" s="1" t="s">
        <v>20112</v>
      </c>
      <c r="L3829" s="1" t="s">
        <v>20114</v>
      </c>
      <c r="M3829" s="1" t="s">
        <v>20115</v>
      </c>
      <c r="N3829" s="5">
        <v>5.643160000172E12</v>
      </c>
      <c r="O3829" s="1" t="s">
        <v>1072</v>
      </c>
      <c r="P3829" s="10"/>
      <c r="Q3829" s="5">
        <v>2.0</v>
      </c>
      <c r="R3829" s="10"/>
      <c r="S3829" s="5">
        <v>0.0</v>
      </c>
      <c r="T3829" s="10"/>
      <c r="U3829" s="10"/>
      <c r="V3829" s="15">
        <v>37708.0</v>
      </c>
      <c r="W3829" s="5">
        <v>1931400.0</v>
      </c>
      <c r="X3829" s="1" t="s">
        <v>20116</v>
      </c>
      <c r="Y3829" s="1" t="s">
        <v>1118</v>
      </c>
      <c r="Z3829" s="1" t="s">
        <v>20117</v>
      </c>
      <c r="AA3829" s="1" t="s">
        <v>1410</v>
      </c>
      <c r="AB3829" s="1" t="s">
        <v>20118</v>
      </c>
      <c r="AC3829" s="1" t="s">
        <v>1121</v>
      </c>
      <c r="AD3829" s="5">
        <v>7.582E7</v>
      </c>
      <c r="AE3829" s="1" t="s">
        <v>1413</v>
      </c>
      <c r="AF3829" s="5">
        <v>9607.0</v>
      </c>
      <c r="AG3829" s="5">
        <v>64.0</v>
      </c>
      <c r="AH3829" s="5">
        <v>3.6682E7</v>
      </c>
      <c r="AI3829" s="5">
        <v>64.0</v>
      </c>
      <c r="AJ3829" s="5">
        <v>3.6682008E7</v>
      </c>
      <c r="AK3829" s="5">
        <v>64.0</v>
      </c>
      <c r="AL3829" s="5">
        <v>3.6682024E7</v>
      </c>
      <c r="AM3829" s="1" t="s">
        <v>20119</v>
      </c>
      <c r="AN3829" s="10"/>
      <c r="AO3829" s="10"/>
      <c r="AP3829" s="1" t="s">
        <v>20120</v>
      </c>
    </row>
    <row r="3830">
      <c r="A3830" s="1" t="s">
        <v>4752</v>
      </c>
      <c r="B3830" s="14">
        <v>46239.0</v>
      </c>
      <c r="C3830" s="1" t="s">
        <v>10612</v>
      </c>
      <c r="D3830" s="5">
        <v>8.252666000149E12</v>
      </c>
      <c r="E3830" s="1" t="s">
        <v>4752</v>
      </c>
      <c r="F3830" s="1" t="s">
        <v>1097</v>
      </c>
      <c r="G3830" s="1" t="s">
        <v>7418</v>
      </c>
      <c r="H3830" s="1" t="s">
        <v>2920</v>
      </c>
      <c r="I3830" s="1" t="s">
        <v>2126</v>
      </c>
      <c r="J3830" s="1" t="s">
        <v>4759</v>
      </c>
      <c r="K3830" s="1" t="s">
        <v>2911</v>
      </c>
      <c r="L3830" s="1" t="s">
        <v>2912</v>
      </c>
      <c r="M3830" s="1" t="s">
        <v>2913</v>
      </c>
      <c r="N3830" s="5">
        <v>8.252666000149E12</v>
      </c>
      <c r="O3830" s="1" t="s">
        <v>1072</v>
      </c>
      <c r="P3830" s="10"/>
      <c r="Q3830" s="5">
        <v>2.0</v>
      </c>
      <c r="R3830" s="15">
        <v>38896.0</v>
      </c>
      <c r="S3830" s="5">
        <v>0.0</v>
      </c>
      <c r="T3830" s="10"/>
      <c r="U3830" s="10"/>
      <c r="V3830" s="15">
        <v>38896.0</v>
      </c>
      <c r="W3830" s="5">
        <v>2651500.0</v>
      </c>
      <c r="X3830" s="1" t="s">
        <v>2914</v>
      </c>
      <c r="Y3830" s="1" t="s">
        <v>1346</v>
      </c>
      <c r="Z3830" s="1" t="s">
        <v>2915</v>
      </c>
      <c r="AA3830" s="5">
        <v>500.0</v>
      </c>
      <c r="AB3830" s="1" t="s">
        <v>2916</v>
      </c>
      <c r="AC3830" s="1" t="s">
        <v>2917</v>
      </c>
      <c r="AD3830" s="5">
        <v>1.2247016E7</v>
      </c>
      <c r="AE3830" s="1" t="s">
        <v>1079</v>
      </c>
      <c r="AF3830" s="5">
        <v>7099.0</v>
      </c>
      <c r="AG3830" s="5">
        <v>12.0</v>
      </c>
      <c r="AH3830" s="5">
        <v>3.9341211E7</v>
      </c>
      <c r="AI3830" s="10"/>
      <c r="AJ3830" s="10"/>
      <c r="AK3830" s="5">
        <v>12.0</v>
      </c>
      <c r="AL3830" s="5">
        <v>3.9341211E7</v>
      </c>
      <c r="AM3830" s="1" t="s">
        <v>2918</v>
      </c>
      <c r="AN3830" s="10"/>
      <c r="AO3830" s="10"/>
      <c r="AP3830" s="1" t="s">
        <v>1845</v>
      </c>
    </row>
    <row r="3831">
      <c r="A3831" s="1" t="s">
        <v>4752</v>
      </c>
      <c r="B3831" s="14">
        <v>46197.0</v>
      </c>
      <c r="C3831" s="1" t="s">
        <v>20121</v>
      </c>
      <c r="D3831" s="5">
        <v>1.199398300012E13</v>
      </c>
      <c r="E3831" s="1" t="s">
        <v>4752</v>
      </c>
      <c r="F3831" s="1" t="s">
        <v>1097</v>
      </c>
      <c r="G3831" s="1" t="s">
        <v>4761</v>
      </c>
      <c r="H3831" s="1" t="s">
        <v>20122</v>
      </c>
      <c r="I3831" s="5">
        <v>101.0</v>
      </c>
      <c r="J3831" s="1" t="s">
        <v>4759</v>
      </c>
      <c r="K3831" s="1" t="s">
        <v>20123</v>
      </c>
      <c r="L3831" s="1" t="s">
        <v>20124</v>
      </c>
      <c r="M3831" s="1" t="s">
        <v>20125</v>
      </c>
      <c r="N3831" s="5">
        <v>1.199398300012E13</v>
      </c>
      <c r="O3831" s="1" t="s">
        <v>1072</v>
      </c>
      <c r="P3831" s="1" t="s">
        <v>20126</v>
      </c>
      <c r="Q3831" s="5">
        <v>2.0</v>
      </c>
      <c r="R3831" s="15">
        <v>40322.0</v>
      </c>
      <c r="S3831" s="5">
        <v>0.0</v>
      </c>
      <c r="T3831" s="10"/>
      <c r="U3831" s="10"/>
      <c r="V3831" s="15">
        <v>40322.0</v>
      </c>
      <c r="W3831" s="5">
        <v>151201.0</v>
      </c>
      <c r="X3831" s="1" t="s">
        <v>20127</v>
      </c>
      <c r="Y3831" s="1" t="s">
        <v>1118</v>
      </c>
      <c r="Z3831" s="1" t="s">
        <v>20128</v>
      </c>
      <c r="AA3831" s="1" t="s">
        <v>1120</v>
      </c>
      <c r="AB3831" s="1" t="s">
        <v>6605</v>
      </c>
      <c r="AC3831" s="1" t="s">
        <v>1121</v>
      </c>
      <c r="AD3831" s="5">
        <v>6.9373E7</v>
      </c>
      <c r="AE3831" s="1" t="s">
        <v>18801</v>
      </c>
      <c r="AF3831" s="5">
        <v>36.0</v>
      </c>
      <c r="AG3831" s="5">
        <v>92.0</v>
      </c>
      <c r="AH3831" s="5">
        <v>2.1264E7</v>
      </c>
      <c r="AI3831" s="5">
        <v>92.0</v>
      </c>
      <c r="AJ3831" s="5">
        <v>2.1264032E7</v>
      </c>
      <c r="AK3831" s="5">
        <v>92.0</v>
      </c>
      <c r="AL3831" s="5">
        <v>2.1264E7</v>
      </c>
      <c r="AM3831" s="1" t="s">
        <v>20129</v>
      </c>
      <c r="AN3831" s="10"/>
      <c r="AO3831" s="10"/>
      <c r="AP3831" s="1" t="s">
        <v>20130</v>
      </c>
    </row>
    <row r="3832">
      <c r="A3832" s="1" t="s">
        <v>4752</v>
      </c>
      <c r="B3832" s="14">
        <v>46237.0</v>
      </c>
      <c r="C3832" s="1" t="s">
        <v>15006</v>
      </c>
      <c r="D3832" s="5">
        <v>1.756352100015E13</v>
      </c>
      <c r="E3832" s="1" t="s">
        <v>4752</v>
      </c>
      <c r="F3832" s="1" t="s">
        <v>1097</v>
      </c>
      <c r="G3832" s="1" t="s">
        <v>4761</v>
      </c>
      <c r="H3832" s="1" t="s">
        <v>20131</v>
      </c>
      <c r="I3832" s="5">
        <v>101.0</v>
      </c>
      <c r="J3832" s="1" t="s">
        <v>4759</v>
      </c>
      <c r="K3832" s="1" t="s">
        <v>15008</v>
      </c>
      <c r="L3832" s="1" t="s">
        <v>15009</v>
      </c>
      <c r="M3832" s="1" t="s">
        <v>15010</v>
      </c>
      <c r="N3832" s="5">
        <v>1.756352100015E13</v>
      </c>
      <c r="O3832" s="1" t="s">
        <v>1072</v>
      </c>
      <c r="P3832" s="1" t="s">
        <v>15011</v>
      </c>
      <c r="Q3832" s="5">
        <v>2.0</v>
      </c>
      <c r="R3832" s="15">
        <v>41316.0</v>
      </c>
      <c r="S3832" s="5">
        <v>0.0</v>
      </c>
      <c r="T3832" s="10"/>
      <c r="U3832" s="10"/>
      <c r="V3832" s="15">
        <v>41316.0</v>
      </c>
      <c r="W3832" s="5">
        <v>161001.0</v>
      </c>
      <c r="X3832" s="1" t="s">
        <v>15012</v>
      </c>
      <c r="Y3832" s="1" t="s">
        <v>1075</v>
      </c>
      <c r="Z3832" s="1" t="s">
        <v>3106</v>
      </c>
      <c r="AA3832" s="5">
        <v>2016.0</v>
      </c>
      <c r="AB3832" s="10"/>
      <c r="AC3832" s="1" t="s">
        <v>8734</v>
      </c>
      <c r="AD3832" s="5">
        <v>7.689E7</v>
      </c>
      <c r="AE3832" s="1" t="s">
        <v>1313</v>
      </c>
      <c r="AF3832" s="5">
        <v>15.0</v>
      </c>
      <c r="AG3832" s="5">
        <v>69.0</v>
      </c>
      <c r="AH3832" s="5">
        <v>9.2039881E7</v>
      </c>
      <c r="AI3832" s="10"/>
      <c r="AJ3832" s="10"/>
      <c r="AK3832" s="10"/>
      <c r="AL3832" s="10"/>
      <c r="AM3832" s="1" t="s">
        <v>15013</v>
      </c>
      <c r="AN3832" s="10"/>
      <c r="AO3832" s="10"/>
      <c r="AP3832" s="1" t="s">
        <v>1311</v>
      </c>
    </row>
    <row r="3833">
      <c r="A3833" s="1" t="s">
        <v>4752</v>
      </c>
      <c r="B3833" s="14">
        <v>46274.0</v>
      </c>
      <c r="C3833" s="1" t="s">
        <v>20132</v>
      </c>
      <c r="D3833" s="5">
        <v>3.3589225000184E13</v>
      </c>
      <c r="E3833" s="1" t="s">
        <v>4752</v>
      </c>
      <c r="F3833" s="1" t="s">
        <v>1318</v>
      </c>
      <c r="G3833" s="1" t="s">
        <v>11862</v>
      </c>
      <c r="H3833" s="1" t="s">
        <v>20133</v>
      </c>
      <c r="I3833" s="5">
        <v>98.0</v>
      </c>
      <c r="J3833" s="1" t="s">
        <v>4759</v>
      </c>
      <c r="K3833" s="1" t="s">
        <v>20134</v>
      </c>
      <c r="L3833" s="1" t="s">
        <v>20135</v>
      </c>
      <c r="M3833" s="1" t="s">
        <v>20136</v>
      </c>
      <c r="N3833" s="5">
        <v>3.3589225000184E13</v>
      </c>
      <c r="O3833" s="1" t="s">
        <v>1072</v>
      </c>
      <c r="P3833" s="1" t="s">
        <v>20137</v>
      </c>
      <c r="Q3833" s="5">
        <v>2.0</v>
      </c>
      <c r="R3833" s="15">
        <v>43595.0</v>
      </c>
      <c r="S3833" s="5">
        <v>0.0</v>
      </c>
      <c r="T3833" s="10"/>
      <c r="U3833" s="10"/>
      <c r="V3833" s="15">
        <v>43595.0</v>
      </c>
      <c r="W3833" s="5">
        <v>161003.0</v>
      </c>
      <c r="X3833" s="1" t="s">
        <v>20138</v>
      </c>
      <c r="Y3833" s="1" t="s">
        <v>1090</v>
      </c>
      <c r="Z3833" s="1" t="s">
        <v>1325</v>
      </c>
      <c r="AA3833" s="1" t="s">
        <v>20139</v>
      </c>
      <c r="AB3833" s="1" t="s">
        <v>20140</v>
      </c>
      <c r="AC3833" s="1" t="s">
        <v>6953</v>
      </c>
      <c r="AD3833" s="5">
        <v>7.8466564E7</v>
      </c>
      <c r="AE3833" s="1" t="s">
        <v>1122</v>
      </c>
      <c r="AF3833" s="5">
        <v>9925.0</v>
      </c>
      <c r="AG3833" s="5">
        <v>65.0</v>
      </c>
      <c r="AH3833" s="5">
        <v>9.995188E7</v>
      </c>
      <c r="AI3833" s="10"/>
      <c r="AJ3833" s="10"/>
      <c r="AK3833" s="10"/>
      <c r="AL3833" s="10"/>
      <c r="AM3833" s="1" t="s">
        <v>20141</v>
      </c>
      <c r="AN3833" s="10"/>
      <c r="AO3833" s="10"/>
      <c r="AP3833" s="1" t="s">
        <v>6955</v>
      </c>
    </row>
    <row r="3834">
      <c r="A3834" s="1" t="s">
        <v>4752</v>
      </c>
      <c r="B3834" s="14">
        <v>46285.0</v>
      </c>
      <c r="C3834" s="1" t="s">
        <v>9308</v>
      </c>
      <c r="D3834" s="5">
        <v>1.3178664000197E13</v>
      </c>
      <c r="E3834" s="1" t="s">
        <v>4752</v>
      </c>
      <c r="F3834" s="1" t="s">
        <v>1097</v>
      </c>
      <c r="G3834" s="1" t="s">
        <v>4761</v>
      </c>
      <c r="H3834" s="1" t="s">
        <v>20142</v>
      </c>
      <c r="I3834" s="5">
        <v>101.0</v>
      </c>
      <c r="J3834" s="1" t="s">
        <v>4759</v>
      </c>
      <c r="K3834" s="1" t="s">
        <v>9310</v>
      </c>
      <c r="L3834" s="1" t="s">
        <v>9311</v>
      </c>
      <c r="M3834" s="1" t="s">
        <v>9312</v>
      </c>
      <c r="N3834" s="5">
        <v>1.3178664000197E13</v>
      </c>
      <c r="O3834" s="1" t="s">
        <v>1072</v>
      </c>
      <c r="P3834" s="1" t="s">
        <v>9313</v>
      </c>
      <c r="Q3834" s="5">
        <v>2.0</v>
      </c>
      <c r="R3834" s="15">
        <v>44964.0</v>
      </c>
      <c r="S3834" s="5">
        <v>0.0</v>
      </c>
      <c r="T3834" s="10"/>
      <c r="U3834" s="10"/>
      <c r="V3834" s="15">
        <v>40569.0</v>
      </c>
      <c r="W3834" s="5">
        <v>161001.0</v>
      </c>
      <c r="X3834" s="1" t="s">
        <v>9314</v>
      </c>
      <c r="Y3834" s="1" t="s">
        <v>1118</v>
      </c>
      <c r="Z3834" s="1" t="s">
        <v>9315</v>
      </c>
      <c r="AA3834" s="1" t="s">
        <v>1120</v>
      </c>
      <c r="AB3834" s="1" t="s">
        <v>9316</v>
      </c>
      <c r="AC3834" s="1" t="s">
        <v>6831</v>
      </c>
      <c r="AD3834" s="5">
        <v>6.5916205E7</v>
      </c>
      <c r="AE3834" s="1" t="s">
        <v>28</v>
      </c>
      <c r="AF3834" s="5">
        <v>803.0</v>
      </c>
      <c r="AG3834" s="5">
        <v>99.0</v>
      </c>
      <c r="AH3834" s="5">
        <v>9.1567473E7</v>
      </c>
      <c r="AI3834" s="10"/>
      <c r="AJ3834" s="10"/>
      <c r="AK3834" s="10"/>
      <c r="AL3834" s="10"/>
      <c r="AM3834" s="1" t="s">
        <v>9317</v>
      </c>
      <c r="AN3834" s="10"/>
      <c r="AO3834" s="10"/>
      <c r="AP3834" s="1" t="s">
        <v>4945</v>
      </c>
    </row>
    <row r="3835">
      <c r="A3835" s="1" t="s">
        <v>4752</v>
      </c>
      <c r="B3835" s="14">
        <v>46285.0</v>
      </c>
      <c r="C3835" s="1" t="s">
        <v>9308</v>
      </c>
      <c r="D3835" s="5">
        <v>1.3178664000197E13</v>
      </c>
      <c r="E3835" s="1" t="s">
        <v>4752</v>
      </c>
      <c r="F3835" s="1" t="s">
        <v>1097</v>
      </c>
      <c r="G3835" s="1" t="s">
        <v>4761</v>
      </c>
      <c r="H3835" s="1" t="s">
        <v>20143</v>
      </c>
      <c r="I3835" s="5">
        <v>101.0</v>
      </c>
      <c r="J3835" s="1" t="s">
        <v>4759</v>
      </c>
      <c r="K3835" s="1" t="s">
        <v>9310</v>
      </c>
      <c r="L3835" s="1" t="s">
        <v>9311</v>
      </c>
      <c r="M3835" s="1" t="s">
        <v>9312</v>
      </c>
      <c r="N3835" s="5">
        <v>1.3178664000197E13</v>
      </c>
      <c r="O3835" s="1" t="s">
        <v>1072</v>
      </c>
      <c r="P3835" s="1" t="s">
        <v>9313</v>
      </c>
      <c r="Q3835" s="5">
        <v>2.0</v>
      </c>
      <c r="R3835" s="15">
        <v>44964.0</v>
      </c>
      <c r="S3835" s="5">
        <v>0.0</v>
      </c>
      <c r="T3835" s="10"/>
      <c r="U3835" s="10"/>
      <c r="V3835" s="15">
        <v>40569.0</v>
      </c>
      <c r="W3835" s="5">
        <v>161001.0</v>
      </c>
      <c r="X3835" s="1" t="s">
        <v>9314</v>
      </c>
      <c r="Y3835" s="1" t="s">
        <v>1118</v>
      </c>
      <c r="Z3835" s="1" t="s">
        <v>9315</v>
      </c>
      <c r="AA3835" s="1" t="s">
        <v>1120</v>
      </c>
      <c r="AB3835" s="1" t="s">
        <v>9316</v>
      </c>
      <c r="AC3835" s="1" t="s">
        <v>6831</v>
      </c>
      <c r="AD3835" s="5">
        <v>6.5916205E7</v>
      </c>
      <c r="AE3835" s="1" t="s">
        <v>28</v>
      </c>
      <c r="AF3835" s="5">
        <v>803.0</v>
      </c>
      <c r="AG3835" s="5">
        <v>99.0</v>
      </c>
      <c r="AH3835" s="5">
        <v>9.1567473E7</v>
      </c>
      <c r="AI3835" s="10"/>
      <c r="AJ3835" s="10"/>
      <c r="AK3835" s="10"/>
      <c r="AL3835" s="10"/>
      <c r="AM3835" s="1" t="s">
        <v>9317</v>
      </c>
      <c r="AN3835" s="10"/>
      <c r="AO3835" s="10"/>
      <c r="AP3835" s="1" t="s">
        <v>4945</v>
      </c>
    </row>
    <row r="3836">
      <c r="A3836" s="1" t="s">
        <v>4752</v>
      </c>
      <c r="B3836" s="14">
        <v>46332.0</v>
      </c>
      <c r="C3836" s="1" t="s">
        <v>15028</v>
      </c>
      <c r="D3836" s="5">
        <v>5.5729346000117E13</v>
      </c>
      <c r="E3836" s="1" t="s">
        <v>4752</v>
      </c>
      <c r="F3836" s="1" t="s">
        <v>1097</v>
      </c>
      <c r="G3836" s="1" t="s">
        <v>4761</v>
      </c>
      <c r="H3836" s="1" t="s">
        <v>20144</v>
      </c>
      <c r="I3836" s="5">
        <v>101.0</v>
      </c>
      <c r="J3836" s="1" t="s">
        <v>4759</v>
      </c>
      <c r="K3836" s="1" t="s">
        <v>20145</v>
      </c>
      <c r="L3836" s="1" t="s">
        <v>20146</v>
      </c>
      <c r="M3836" s="1" t="s">
        <v>20147</v>
      </c>
      <c r="N3836" s="5">
        <v>5.5729346000117E13</v>
      </c>
      <c r="O3836" s="1" t="s">
        <v>1072</v>
      </c>
      <c r="P3836" s="1" t="s">
        <v>20148</v>
      </c>
      <c r="Q3836" s="5">
        <v>2.0</v>
      </c>
      <c r="R3836" s="15">
        <v>45471.0</v>
      </c>
      <c r="S3836" s="5">
        <v>0.0</v>
      </c>
      <c r="T3836" s="10"/>
      <c r="U3836" s="5">
        <v>105.0</v>
      </c>
      <c r="V3836" s="15">
        <v>45471.0</v>
      </c>
      <c r="W3836" s="5">
        <v>161001.0</v>
      </c>
      <c r="X3836" s="1" t="s">
        <v>20149</v>
      </c>
      <c r="Y3836" s="1" t="s">
        <v>1090</v>
      </c>
      <c r="Z3836" s="1" t="s">
        <v>14655</v>
      </c>
      <c r="AA3836" s="5">
        <v>2703.0</v>
      </c>
      <c r="AB3836" s="10"/>
      <c r="AC3836" s="1" t="s">
        <v>8734</v>
      </c>
      <c r="AD3836" s="5">
        <v>7.6870525E7</v>
      </c>
      <c r="AE3836" s="1" t="s">
        <v>1313</v>
      </c>
      <c r="AF3836" s="5">
        <v>7.0</v>
      </c>
      <c r="AG3836" s="5">
        <v>69.0</v>
      </c>
      <c r="AH3836" s="5">
        <v>9.3886344E7</v>
      </c>
      <c r="AI3836" s="5">
        <v>0.0</v>
      </c>
      <c r="AJ3836" s="5">
        <v>0.0</v>
      </c>
      <c r="AK3836" s="10"/>
      <c r="AL3836" s="10"/>
      <c r="AM3836" s="1" t="s">
        <v>20150</v>
      </c>
      <c r="AN3836" s="10"/>
      <c r="AO3836" s="10"/>
      <c r="AP3836" s="1" t="s">
        <v>1315</v>
      </c>
    </row>
    <row r="3837">
      <c r="A3837" s="1" t="s">
        <v>4752</v>
      </c>
      <c r="B3837" s="16">
        <v>46345.0</v>
      </c>
      <c r="C3837" s="1" t="s">
        <v>1622</v>
      </c>
      <c r="D3837" s="5">
        <v>2.0323665000143E13</v>
      </c>
      <c r="E3837" s="1" t="s">
        <v>4752</v>
      </c>
      <c r="F3837" s="1" t="s">
        <v>1097</v>
      </c>
      <c r="G3837" s="1" t="s">
        <v>4761</v>
      </c>
      <c r="H3837" s="1" t="s">
        <v>20151</v>
      </c>
      <c r="I3837" s="5">
        <v>101.0</v>
      </c>
      <c r="J3837" s="1" t="s">
        <v>4759</v>
      </c>
      <c r="K3837" s="1" t="s">
        <v>1625</v>
      </c>
      <c r="L3837" s="1" t="s">
        <v>1626</v>
      </c>
      <c r="M3837" s="1" t="s">
        <v>1627</v>
      </c>
      <c r="N3837" s="5">
        <v>2.0323665000143E13</v>
      </c>
      <c r="O3837" s="1" t="s">
        <v>1072</v>
      </c>
      <c r="P3837" s="1" t="s">
        <v>1622</v>
      </c>
      <c r="Q3837" s="5">
        <v>2.0</v>
      </c>
      <c r="R3837" s="15">
        <v>41785.0</v>
      </c>
      <c r="S3837" s="5">
        <v>0.0</v>
      </c>
      <c r="T3837" s="10"/>
      <c r="U3837" s="10"/>
      <c r="V3837" s="15">
        <v>41785.0</v>
      </c>
      <c r="W3837" s="5">
        <v>3041500.0</v>
      </c>
      <c r="X3837" s="1" t="s">
        <v>1628</v>
      </c>
      <c r="Y3837" s="1" t="s">
        <v>1075</v>
      </c>
      <c r="Z3837" s="1" t="s">
        <v>1629</v>
      </c>
      <c r="AA3837" s="5">
        <v>89.0</v>
      </c>
      <c r="AB3837" s="10"/>
      <c r="AC3837" s="1" t="s">
        <v>1630</v>
      </c>
      <c r="AD3837" s="5">
        <v>9.024004E7</v>
      </c>
      <c r="AE3837" s="1" t="s">
        <v>1277</v>
      </c>
      <c r="AF3837" s="5">
        <v>8801.0</v>
      </c>
      <c r="AG3837" s="5">
        <v>51.0</v>
      </c>
      <c r="AH3837" s="5">
        <v>3.3079777E7</v>
      </c>
      <c r="AI3837" s="10"/>
      <c r="AJ3837" s="10"/>
      <c r="AK3837" s="10"/>
      <c r="AL3837" s="10"/>
      <c r="AM3837" s="1" t="s">
        <v>1631</v>
      </c>
      <c r="AN3837" s="10"/>
      <c r="AO3837" s="10"/>
      <c r="AP3837" s="1" t="s">
        <v>1632</v>
      </c>
    </row>
    <row r="3838">
      <c r="A3838" s="1" t="s">
        <v>4752</v>
      </c>
      <c r="B3838" s="14">
        <v>46073.0</v>
      </c>
      <c r="C3838" s="1" t="s">
        <v>17548</v>
      </c>
      <c r="D3838" s="5">
        <v>5.2347975000194E13</v>
      </c>
      <c r="E3838" s="1" t="s">
        <v>4752</v>
      </c>
      <c r="F3838" s="1" t="s">
        <v>1097</v>
      </c>
      <c r="G3838" s="1" t="s">
        <v>4761</v>
      </c>
      <c r="H3838" s="1" t="s">
        <v>20152</v>
      </c>
      <c r="I3838" s="5">
        <v>101.0</v>
      </c>
      <c r="J3838" s="1" t="s">
        <v>4759</v>
      </c>
      <c r="K3838" s="1" t="s">
        <v>17550</v>
      </c>
      <c r="L3838" s="1" t="s">
        <v>17551</v>
      </c>
      <c r="M3838" s="1" t="s">
        <v>17552</v>
      </c>
      <c r="N3838" s="5">
        <v>5.2347975000194E13</v>
      </c>
      <c r="O3838" s="1" t="s">
        <v>1072</v>
      </c>
      <c r="P3838" s="10"/>
      <c r="Q3838" s="5">
        <v>2.0</v>
      </c>
      <c r="R3838" s="15">
        <v>45197.0</v>
      </c>
      <c r="S3838" s="5">
        <v>0.0</v>
      </c>
      <c r="T3838" s="10"/>
      <c r="U3838" s="10"/>
      <c r="V3838" s="15">
        <v>45197.0</v>
      </c>
      <c r="W3838" s="5">
        <v>161001.0</v>
      </c>
      <c r="X3838" s="10"/>
      <c r="Y3838" s="1" t="s">
        <v>1075</v>
      </c>
      <c r="Z3838" s="1" t="s">
        <v>17553</v>
      </c>
      <c r="AA3838" s="5">
        <v>181.0</v>
      </c>
      <c r="AB3838" s="1" t="s">
        <v>17554</v>
      </c>
      <c r="AC3838" s="1" t="s">
        <v>17555</v>
      </c>
      <c r="AD3838" s="5">
        <v>8.9278E7</v>
      </c>
      <c r="AE3838" s="1" t="s">
        <v>1386</v>
      </c>
      <c r="AF3838" s="5">
        <v>8087.0</v>
      </c>
      <c r="AG3838" s="5">
        <v>54.0</v>
      </c>
      <c r="AH3838" s="5">
        <v>9.9690606E7</v>
      </c>
      <c r="AI3838" s="10"/>
      <c r="AJ3838" s="10"/>
      <c r="AK3838" s="10"/>
      <c r="AL3838" s="10"/>
      <c r="AM3838" s="1" t="s">
        <v>17556</v>
      </c>
      <c r="AN3838" s="10"/>
      <c r="AO3838" s="10"/>
      <c r="AP3838" s="1" t="s">
        <v>17557</v>
      </c>
    </row>
    <row r="3839">
      <c r="A3839" s="1" t="s">
        <v>4752</v>
      </c>
      <c r="B3839" s="14">
        <v>46235.0</v>
      </c>
      <c r="C3839" s="1" t="s">
        <v>20153</v>
      </c>
      <c r="D3839" s="5">
        <v>4.4896815000176E13</v>
      </c>
      <c r="E3839" s="1" t="s">
        <v>4752</v>
      </c>
      <c r="F3839" s="1" t="s">
        <v>1097</v>
      </c>
      <c r="G3839" s="1" t="s">
        <v>4799</v>
      </c>
      <c r="H3839" s="1" t="s">
        <v>20154</v>
      </c>
      <c r="I3839" s="5">
        <v>58.0</v>
      </c>
      <c r="J3839" s="1" t="s">
        <v>4759</v>
      </c>
      <c r="K3839" s="1" t="s">
        <v>20155</v>
      </c>
      <c r="L3839" s="1" t="s">
        <v>20156</v>
      </c>
      <c r="M3839" s="1" t="s">
        <v>20157</v>
      </c>
      <c r="N3839" s="5">
        <v>4.4896815000176E13</v>
      </c>
      <c r="O3839" s="1" t="s">
        <v>1072</v>
      </c>
      <c r="P3839" s="1" t="s">
        <v>20158</v>
      </c>
      <c r="Q3839" s="5">
        <v>2.0</v>
      </c>
      <c r="R3839" s="15">
        <v>44578.0</v>
      </c>
      <c r="S3839" s="5">
        <v>0.0</v>
      </c>
      <c r="T3839" s="10"/>
      <c r="U3839" s="5">
        <v>105.0</v>
      </c>
      <c r="V3839" s="15">
        <v>44578.0</v>
      </c>
      <c r="W3839" s="5">
        <v>7490103.0</v>
      </c>
      <c r="X3839" s="1" t="s">
        <v>20159</v>
      </c>
      <c r="Y3839" s="1" t="s">
        <v>1075</v>
      </c>
      <c r="Z3839" s="1" t="s">
        <v>20160</v>
      </c>
      <c r="AA3839" s="5">
        <v>339.0</v>
      </c>
      <c r="AB3839" s="1" t="s">
        <v>20161</v>
      </c>
      <c r="AC3839" s="1" t="s">
        <v>20162</v>
      </c>
      <c r="AD3839" s="5">
        <v>8.251027E7</v>
      </c>
      <c r="AE3839" s="1" t="s">
        <v>1231</v>
      </c>
      <c r="AF3839" s="5">
        <v>7535.0</v>
      </c>
      <c r="AG3839" s="5">
        <v>41.0</v>
      </c>
      <c r="AH3839" s="5">
        <v>9.676244E7</v>
      </c>
      <c r="AI3839" s="10"/>
      <c r="AJ3839" s="10"/>
      <c r="AK3839" s="10"/>
      <c r="AL3839" s="10"/>
      <c r="AM3839" s="1" t="s">
        <v>20163</v>
      </c>
      <c r="AN3839" s="10"/>
      <c r="AO3839" s="10"/>
      <c r="AP3839" s="1" t="s">
        <v>1233</v>
      </c>
    </row>
    <row r="3840">
      <c r="A3840" s="1" t="s">
        <v>4752</v>
      </c>
      <c r="B3840" s="14">
        <v>45925.0</v>
      </c>
      <c r="C3840" s="1" t="s">
        <v>3020</v>
      </c>
      <c r="D3840" s="5">
        <v>3.354440300015E13</v>
      </c>
      <c r="E3840" s="1" t="s">
        <v>4752</v>
      </c>
      <c r="F3840" s="1" t="s">
        <v>1097</v>
      </c>
      <c r="G3840" s="1" t="s">
        <v>4771</v>
      </c>
      <c r="H3840" s="1" t="s">
        <v>20164</v>
      </c>
      <c r="I3840" s="17">
        <v>45528.0</v>
      </c>
      <c r="J3840" s="1" t="s">
        <v>4759</v>
      </c>
      <c r="K3840" s="1" t="s">
        <v>3016</v>
      </c>
      <c r="L3840" s="1" t="s">
        <v>3018</v>
      </c>
      <c r="M3840" s="1" t="s">
        <v>3019</v>
      </c>
      <c r="N3840" s="5">
        <v>3.354440300015E13</v>
      </c>
      <c r="O3840" s="1" t="s">
        <v>1072</v>
      </c>
      <c r="P3840" s="1" t="s">
        <v>3020</v>
      </c>
      <c r="Q3840" s="5">
        <v>2.0</v>
      </c>
      <c r="R3840" s="15">
        <v>43592.0</v>
      </c>
      <c r="S3840" s="5">
        <v>0.0</v>
      </c>
      <c r="T3840" s="10"/>
      <c r="U3840" s="10"/>
      <c r="V3840" s="15">
        <v>43592.0</v>
      </c>
      <c r="W3840" s="5">
        <v>6209100.0</v>
      </c>
      <c r="X3840" s="1" t="s">
        <v>3021</v>
      </c>
      <c r="Y3840" s="1" t="s">
        <v>1090</v>
      </c>
      <c r="Z3840" s="1" t="s">
        <v>3022</v>
      </c>
      <c r="AA3840" s="5">
        <v>60.0</v>
      </c>
      <c r="AB3840" s="1" t="s">
        <v>3023</v>
      </c>
      <c r="AC3840" s="1" t="s">
        <v>3024</v>
      </c>
      <c r="AD3840" s="5">
        <v>3.045561E7</v>
      </c>
      <c r="AE3840" s="1" t="s">
        <v>1205</v>
      </c>
      <c r="AF3840" s="5">
        <v>4123.0</v>
      </c>
      <c r="AG3840" s="5">
        <v>31.0</v>
      </c>
      <c r="AH3840" s="5">
        <v>3.2736679E7</v>
      </c>
      <c r="AI3840" s="10"/>
      <c r="AJ3840" s="10"/>
      <c r="AK3840" s="10"/>
      <c r="AL3840" s="10"/>
      <c r="AM3840" s="1" t="s">
        <v>3025</v>
      </c>
      <c r="AN3840" s="10"/>
      <c r="AO3840" s="10"/>
      <c r="AP3840" s="1" t="s">
        <v>1302</v>
      </c>
    </row>
    <row r="3841">
      <c r="A3841" s="1" t="s">
        <v>4752</v>
      </c>
      <c r="B3841" s="14">
        <v>46206.0</v>
      </c>
      <c r="C3841" s="1" t="s">
        <v>5094</v>
      </c>
      <c r="D3841" s="5">
        <v>4.7506406000104E13</v>
      </c>
      <c r="E3841" s="1" t="s">
        <v>4752</v>
      </c>
      <c r="F3841" s="1" t="s">
        <v>1097</v>
      </c>
      <c r="G3841" s="1" t="s">
        <v>4761</v>
      </c>
      <c r="H3841" s="1" t="s">
        <v>20165</v>
      </c>
      <c r="I3841" s="5">
        <v>101.0</v>
      </c>
      <c r="J3841" s="1" t="s">
        <v>4759</v>
      </c>
      <c r="K3841" s="1" t="s">
        <v>5096</v>
      </c>
      <c r="L3841" s="1" t="s">
        <v>5097</v>
      </c>
      <c r="M3841" s="1" t="s">
        <v>5098</v>
      </c>
      <c r="N3841" s="5">
        <v>4.7506406000104E13</v>
      </c>
      <c r="O3841" s="1" t="s">
        <v>1072</v>
      </c>
      <c r="P3841" s="1" t="s">
        <v>5096</v>
      </c>
      <c r="Q3841" s="5">
        <v>2.0</v>
      </c>
      <c r="R3841" s="15">
        <v>44783.0</v>
      </c>
      <c r="S3841" s="5">
        <v>0.0</v>
      </c>
      <c r="T3841" s="10"/>
      <c r="U3841" s="5">
        <v>105.0</v>
      </c>
      <c r="V3841" s="15">
        <v>44783.0</v>
      </c>
      <c r="W3841" s="5">
        <v>161001.0</v>
      </c>
      <c r="X3841" s="1" t="s">
        <v>5099</v>
      </c>
      <c r="Y3841" s="1" t="s">
        <v>1118</v>
      </c>
      <c r="Z3841" s="1" t="s">
        <v>5100</v>
      </c>
      <c r="AA3841" s="1" t="s">
        <v>1410</v>
      </c>
      <c r="AB3841" s="10"/>
      <c r="AC3841" s="1" t="s">
        <v>1078</v>
      </c>
      <c r="AD3841" s="5">
        <v>6.547E7</v>
      </c>
      <c r="AE3841" s="1" t="s">
        <v>28</v>
      </c>
      <c r="AF3841" s="5">
        <v>923.0</v>
      </c>
      <c r="AG3841" s="5">
        <v>98.0</v>
      </c>
      <c r="AH3841" s="5">
        <v>8.4847343E7</v>
      </c>
      <c r="AI3841" s="5">
        <v>0.0</v>
      </c>
      <c r="AJ3841" s="5">
        <v>0.0</v>
      </c>
      <c r="AK3841" s="10"/>
      <c r="AL3841" s="10"/>
      <c r="AM3841" s="1" t="s">
        <v>5101</v>
      </c>
      <c r="AN3841" s="10"/>
      <c r="AO3841" s="10"/>
      <c r="AP3841" s="1" t="s">
        <v>4554</v>
      </c>
    </row>
    <row r="3842">
      <c r="A3842" s="1" t="s">
        <v>4752</v>
      </c>
      <c r="B3842" s="14">
        <v>45835.0</v>
      </c>
      <c r="C3842" s="1" t="s">
        <v>14254</v>
      </c>
      <c r="D3842" s="5">
        <v>5.0816431000107E13</v>
      </c>
      <c r="E3842" s="1" t="s">
        <v>4752</v>
      </c>
      <c r="F3842" s="1" t="s">
        <v>1097</v>
      </c>
      <c r="G3842" s="1" t="s">
        <v>4771</v>
      </c>
      <c r="H3842" s="1" t="s">
        <v>20166</v>
      </c>
      <c r="I3842" s="17">
        <v>45528.0</v>
      </c>
      <c r="J3842" s="1" t="s">
        <v>4759</v>
      </c>
      <c r="K3842" s="1" t="s">
        <v>14256</v>
      </c>
      <c r="L3842" s="1" t="s">
        <v>14257</v>
      </c>
      <c r="M3842" s="1" t="s">
        <v>14258</v>
      </c>
      <c r="N3842" s="5">
        <v>5.0816431000107E13</v>
      </c>
      <c r="O3842" s="1" t="s">
        <v>1072</v>
      </c>
      <c r="P3842" s="1" t="s">
        <v>14259</v>
      </c>
      <c r="Q3842" s="5">
        <v>2.0</v>
      </c>
      <c r="R3842" s="15">
        <v>45071.0</v>
      </c>
      <c r="S3842" s="5">
        <v>0.0</v>
      </c>
      <c r="T3842" s="10"/>
      <c r="U3842" s="10"/>
      <c r="V3842" s="15">
        <v>45071.0</v>
      </c>
      <c r="W3842" s="5">
        <v>161001.0</v>
      </c>
      <c r="X3842" s="1" t="s">
        <v>14260</v>
      </c>
      <c r="Y3842" s="1" t="s">
        <v>1075</v>
      </c>
      <c r="Z3842" s="1" t="s">
        <v>14261</v>
      </c>
      <c r="AA3842" s="5">
        <v>1879.0</v>
      </c>
      <c r="AB3842" s="10"/>
      <c r="AC3842" s="1" t="s">
        <v>10016</v>
      </c>
      <c r="AD3842" s="5">
        <v>1.537216E7</v>
      </c>
      <c r="AE3842" s="1" t="s">
        <v>1079</v>
      </c>
      <c r="AF3842" s="5">
        <v>6849.0</v>
      </c>
      <c r="AG3842" s="5">
        <v>18.0</v>
      </c>
      <c r="AH3842" s="5">
        <v>3.70455E7</v>
      </c>
      <c r="AI3842" s="10"/>
      <c r="AJ3842" s="10"/>
      <c r="AK3842" s="10"/>
      <c r="AL3842" s="10"/>
      <c r="AM3842" s="1" t="s">
        <v>14262</v>
      </c>
      <c r="AN3842" s="10"/>
      <c r="AO3842" s="10"/>
      <c r="AP3842" s="1" t="s">
        <v>14263</v>
      </c>
    </row>
    <row r="3843">
      <c r="A3843" s="1" t="s">
        <v>4752</v>
      </c>
      <c r="B3843" s="14">
        <v>45918.0</v>
      </c>
      <c r="C3843" s="1" t="s">
        <v>5112</v>
      </c>
      <c r="D3843" s="5">
        <v>8.996487000116E12</v>
      </c>
      <c r="E3843" s="1" t="s">
        <v>4752</v>
      </c>
      <c r="F3843" s="1" t="s">
        <v>1097</v>
      </c>
      <c r="G3843" s="1" t="s">
        <v>4761</v>
      </c>
      <c r="H3843" s="1" t="s">
        <v>20167</v>
      </c>
      <c r="I3843" s="5">
        <v>101.0</v>
      </c>
      <c r="J3843" s="1" t="s">
        <v>4759</v>
      </c>
      <c r="K3843" s="1" t="s">
        <v>5112</v>
      </c>
      <c r="L3843" s="1" t="s">
        <v>5114</v>
      </c>
      <c r="M3843" s="1" t="s">
        <v>5115</v>
      </c>
      <c r="N3843" s="5">
        <v>8.996487000116E12</v>
      </c>
      <c r="O3843" s="1" t="s">
        <v>1072</v>
      </c>
      <c r="P3843" s="1" t="s">
        <v>5116</v>
      </c>
      <c r="Q3843" s="5">
        <v>2.0</v>
      </c>
      <c r="R3843" s="15">
        <v>39253.0</v>
      </c>
      <c r="S3843" s="5">
        <v>0.0</v>
      </c>
      <c r="T3843" s="10"/>
      <c r="U3843" s="10"/>
      <c r="V3843" s="15">
        <v>39253.0</v>
      </c>
      <c r="W3843" s="5">
        <v>2930103.0</v>
      </c>
      <c r="X3843" s="1" t="s">
        <v>5117</v>
      </c>
      <c r="Y3843" s="1" t="s">
        <v>1118</v>
      </c>
      <c r="Z3843" s="1" t="s">
        <v>5118</v>
      </c>
      <c r="AA3843" s="1" t="s">
        <v>5119</v>
      </c>
      <c r="AB3843" s="1" t="s">
        <v>5120</v>
      </c>
      <c r="AC3843" s="1" t="s">
        <v>5121</v>
      </c>
      <c r="AD3843" s="5">
        <v>1.3571291E7</v>
      </c>
      <c r="AE3843" s="1" t="s">
        <v>1079</v>
      </c>
      <c r="AF3843" s="5">
        <v>7079.0</v>
      </c>
      <c r="AG3843" s="5">
        <v>16.0</v>
      </c>
      <c r="AH3843" s="5">
        <v>3.5090297E7</v>
      </c>
      <c r="AI3843" s="10"/>
      <c r="AJ3843" s="10"/>
      <c r="AK3843" s="5">
        <v>11.0</v>
      </c>
      <c r="AL3843" s="5">
        <v>3.6824865E7</v>
      </c>
      <c r="AM3843" s="1" t="s">
        <v>5122</v>
      </c>
      <c r="AN3843" s="10"/>
      <c r="AO3843" s="10"/>
      <c r="AP3843" s="1" t="s">
        <v>3726</v>
      </c>
    </row>
    <row r="3844">
      <c r="A3844" s="1" t="s">
        <v>4752</v>
      </c>
      <c r="B3844" s="14">
        <v>45841.0</v>
      </c>
      <c r="C3844" s="1" t="s">
        <v>20168</v>
      </c>
      <c r="D3844" s="5">
        <v>4.2567584000121E13</v>
      </c>
      <c r="E3844" s="1" t="s">
        <v>4752</v>
      </c>
      <c r="F3844" s="1" t="s">
        <v>6430</v>
      </c>
      <c r="G3844" s="1" t="s">
        <v>7829</v>
      </c>
      <c r="H3844" s="1" t="s">
        <v>20169</v>
      </c>
      <c r="I3844" s="5">
        <v>25.0</v>
      </c>
      <c r="J3844" s="1" t="s">
        <v>4759</v>
      </c>
      <c r="K3844" s="1" t="s">
        <v>20170</v>
      </c>
      <c r="L3844" s="1" t="s">
        <v>20171</v>
      </c>
      <c r="M3844" s="1" t="s">
        <v>20172</v>
      </c>
      <c r="N3844" s="5">
        <v>4.2567584000121E13</v>
      </c>
      <c r="O3844" s="1" t="s">
        <v>1072</v>
      </c>
      <c r="P3844" s="1" t="s">
        <v>20173</v>
      </c>
      <c r="Q3844" s="5">
        <v>2.0</v>
      </c>
      <c r="R3844" s="15">
        <v>44379.0</v>
      </c>
      <c r="S3844" s="5">
        <v>0.0</v>
      </c>
      <c r="T3844" s="10"/>
      <c r="U3844" s="10"/>
      <c r="V3844" s="15">
        <v>44379.0</v>
      </c>
      <c r="W3844" s="5">
        <v>4661300.0</v>
      </c>
      <c r="X3844" s="1" t="s">
        <v>20174</v>
      </c>
      <c r="Y3844" s="1" t="s">
        <v>1075</v>
      </c>
      <c r="Z3844" s="1" t="s">
        <v>20175</v>
      </c>
      <c r="AA3844" s="5">
        <v>530.0</v>
      </c>
      <c r="AB3844" s="1" t="s">
        <v>1092</v>
      </c>
      <c r="AC3844" s="1" t="s">
        <v>1078</v>
      </c>
      <c r="AD3844" s="5">
        <v>9.552E7</v>
      </c>
      <c r="AE3844" s="1" t="s">
        <v>1277</v>
      </c>
      <c r="AF3844" s="5">
        <v>8773.0</v>
      </c>
      <c r="AG3844" s="5">
        <v>51.0</v>
      </c>
      <c r="AH3844" s="5">
        <v>3.6621922E7</v>
      </c>
      <c r="AI3844" s="10"/>
      <c r="AJ3844" s="10"/>
      <c r="AK3844" s="10"/>
      <c r="AL3844" s="10"/>
      <c r="AM3844" s="1" t="s">
        <v>20176</v>
      </c>
      <c r="AN3844" s="10"/>
      <c r="AO3844" s="10"/>
      <c r="AP3844" s="1" t="s">
        <v>20177</v>
      </c>
    </row>
    <row r="3845">
      <c r="A3845" s="1" t="s">
        <v>4752</v>
      </c>
      <c r="B3845" s="14">
        <v>45843.0</v>
      </c>
      <c r="C3845" s="1" t="s">
        <v>7352</v>
      </c>
      <c r="D3845" s="5">
        <v>1.119848600013E13</v>
      </c>
      <c r="E3845" s="1" t="s">
        <v>4752</v>
      </c>
      <c r="F3845" s="1" t="s">
        <v>20178</v>
      </c>
      <c r="G3845" s="1" t="s">
        <v>20179</v>
      </c>
      <c r="H3845" s="1" t="s">
        <v>20180</v>
      </c>
      <c r="I3845" s="5">
        <v>104.0</v>
      </c>
      <c r="J3845" s="1" t="s">
        <v>4759</v>
      </c>
      <c r="K3845" s="1" t="s">
        <v>18860</v>
      </c>
      <c r="L3845" s="1" t="s">
        <v>18861</v>
      </c>
      <c r="M3845" s="1" t="s">
        <v>18862</v>
      </c>
      <c r="N3845" s="5">
        <v>1.119848600013E13</v>
      </c>
      <c r="O3845" s="1" t="s">
        <v>1072</v>
      </c>
      <c r="P3845" s="10"/>
      <c r="Q3845" s="5">
        <v>2.0</v>
      </c>
      <c r="R3845" s="15">
        <v>40080.0</v>
      </c>
      <c r="S3845" s="5">
        <v>0.0</v>
      </c>
      <c r="T3845" s="10"/>
      <c r="U3845" s="10"/>
      <c r="V3845" s="15">
        <v>40080.0</v>
      </c>
      <c r="W3845" s="5">
        <v>4763605.0</v>
      </c>
      <c r="X3845" s="1" t="s">
        <v>18863</v>
      </c>
      <c r="Y3845" s="1" t="s">
        <v>1075</v>
      </c>
      <c r="Z3845" s="1" t="s">
        <v>4477</v>
      </c>
      <c r="AA3845" s="5">
        <v>264.0</v>
      </c>
      <c r="AB3845" s="1" t="s">
        <v>1337</v>
      </c>
      <c r="AC3845" s="1" t="s">
        <v>18864</v>
      </c>
      <c r="AD3845" s="5">
        <v>9.502017E7</v>
      </c>
      <c r="AE3845" s="1" t="s">
        <v>1277</v>
      </c>
      <c r="AF3845" s="5">
        <v>8599.0</v>
      </c>
      <c r="AG3845" s="5">
        <v>54.0</v>
      </c>
      <c r="AH3845" s="5">
        <v>3.0213591E7</v>
      </c>
      <c r="AI3845" s="5">
        <v>54.0</v>
      </c>
      <c r="AJ3845" s="5">
        <v>3.223788E7</v>
      </c>
      <c r="AK3845" s="5">
        <v>54.0</v>
      </c>
      <c r="AL3845" s="5">
        <v>3.2234593E7</v>
      </c>
      <c r="AM3845" s="1" t="s">
        <v>18865</v>
      </c>
      <c r="AN3845" s="10"/>
      <c r="AO3845" s="10"/>
      <c r="AP3845" s="1" t="s">
        <v>18866</v>
      </c>
    </row>
    <row r="3846">
      <c r="A3846" s="1" t="s">
        <v>4752</v>
      </c>
      <c r="B3846" s="14">
        <v>46212.0</v>
      </c>
      <c r="C3846" s="1" t="s">
        <v>16714</v>
      </c>
      <c r="D3846" s="5">
        <v>3.9566867000144E13</v>
      </c>
      <c r="E3846" s="1" t="s">
        <v>4752</v>
      </c>
      <c r="F3846" s="1" t="s">
        <v>1097</v>
      </c>
      <c r="G3846" s="1" t="s">
        <v>5403</v>
      </c>
      <c r="H3846" s="1" t="s">
        <v>20181</v>
      </c>
      <c r="I3846" s="5">
        <v>58.0</v>
      </c>
      <c r="J3846" s="1" t="s">
        <v>4759</v>
      </c>
      <c r="K3846" s="1" t="s">
        <v>16716</v>
      </c>
      <c r="L3846" s="1" t="s">
        <v>16717</v>
      </c>
      <c r="M3846" s="1" t="s">
        <v>16718</v>
      </c>
      <c r="N3846" s="5">
        <v>3.9566867000144E13</v>
      </c>
      <c r="O3846" s="1" t="s">
        <v>1072</v>
      </c>
      <c r="P3846" s="10"/>
      <c r="Q3846" s="5">
        <v>2.0</v>
      </c>
      <c r="R3846" s="15">
        <v>44130.0</v>
      </c>
      <c r="S3846" s="5">
        <v>0.0</v>
      </c>
      <c r="T3846" s="10"/>
      <c r="U3846" s="10"/>
      <c r="V3846" s="15">
        <v>44130.0</v>
      </c>
      <c r="W3846" s="5">
        <v>8599604.0</v>
      </c>
      <c r="X3846" s="1" t="s">
        <v>16719</v>
      </c>
      <c r="Y3846" s="1" t="s">
        <v>1075</v>
      </c>
      <c r="Z3846" s="1" t="s">
        <v>16720</v>
      </c>
      <c r="AA3846" s="5">
        <v>580.0</v>
      </c>
      <c r="AB3846" s="1" t="s">
        <v>16721</v>
      </c>
      <c r="AC3846" s="1" t="s">
        <v>1078</v>
      </c>
      <c r="AD3846" s="5">
        <v>1.1690165E7</v>
      </c>
      <c r="AE3846" s="1" t="s">
        <v>1079</v>
      </c>
      <c r="AF3846" s="5">
        <v>7209.0</v>
      </c>
      <c r="AG3846" s="5">
        <v>12.0</v>
      </c>
      <c r="AH3846" s="5">
        <v>3.832344E7</v>
      </c>
      <c r="AI3846" s="10"/>
      <c r="AJ3846" s="10"/>
      <c r="AK3846" s="10"/>
      <c r="AL3846" s="10"/>
      <c r="AM3846" s="1" t="s">
        <v>16722</v>
      </c>
      <c r="AN3846" s="10"/>
      <c r="AO3846" s="10"/>
      <c r="AP3846" s="1" t="s">
        <v>16723</v>
      </c>
    </row>
    <row r="3847">
      <c r="A3847" s="1" t="s">
        <v>4752</v>
      </c>
      <c r="B3847" s="14">
        <v>46089.0</v>
      </c>
      <c r="C3847" s="1" t="s">
        <v>15143</v>
      </c>
      <c r="D3847" s="5">
        <v>3.708716900013E13</v>
      </c>
      <c r="E3847" s="1" t="s">
        <v>4752</v>
      </c>
      <c r="F3847" s="1" t="s">
        <v>1097</v>
      </c>
      <c r="G3847" s="1" t="s">
        <v>4799</v>
      </c>
      <c r="H3847" s="1" t="s">
        <v>20182</v>
      </c>
      <c r="I3847" s="5">
        <v>58.0</v>
      </c>
      <c r="J3847" s="1" t="s">
        <v>4759</v>
      </c>
      <c r="K3847" s="1" t="s">
        <v>15144</v>
      </c>
      <c r="L3847" s="1" t="s">
        <v>15145</v>
      </c>
      <c r="M3847" s="1" t="s">
        <v>15146</v>
      </c>
      <c r="N3847" s="5">
        <v>3.708716900013E13</v>
      </c>
      <c r="O3847" s="1" t="s">
        <v>1072</v>
      </c>
      <c r="P3847" s="1" t="s">
        <v>15147</v>
      </c>
      <c r="Q3847" s="5">
        <v>2.0</v>
      </c>
      <c r="R3847" s="15">
        <v>43958.0</v>
      </c>
      <c r="S3847" s="5">
        <v>0.0</v>
      </c>
      <c r="T3847" s="10"/>
      <c r="U3847" s="10"/>
      <c r="V3847" s="15">
        <v>43958.0</v>
      </c>
      <c r="W3847" s="5">
        <v>161001.0</v>
      </c>
      <c r="X3847" s="1" t="s">
        <v>2267</v>
      </c>
      <c r="Y3847" s="1" t="s">
        <v>1346</v>
      </c>
      <c r="Z3847" s="1" t="s">
        <v>15148</v>
      </c>
      <c r="AA3847" s="1" t="s">
        <v>1410</v>
      </c>
      <c r="AB3847" s="1" t="s">
        <v>15149</v>
      </c>
      <c r="AC3847" s="1" t="s">
        <v>6751</v>
      </c>
      <c r="AD3847" s="5">
        <v>7.699E7</v>
      </c>
      <c r="AE3847" s="1" t="s">
        <v>1313</v>
      </c>
      <c r="AF3847" s="5">
        <v>6.0</v>
      </c>
      <c r="AG3847" s="5">
        <v>69.0</v>
      </c>
      <c r="AH3847" s="5">
        <v>8.1567225E7</v>
      </c>
      <c r="AI3847" s="10"/>
      <c r="AJ3847" s="10"/>
      <c r="AK3847" s="10"/>
      <c r="AL3847" s="10"/>
      <c r="AM3847" s="1" t="s">
        <v>15150</v>
      </c>
      <c r="AN3847" s="10"/>
      <c r="AO3847" s="10"/>
      <c r="AP3847" s="1" t="s">
        <v>15151</v>
      </c>
    </row>
    <row r="3848">
      <c r="A3848" s="1" t="s">
        <v>4752</v>
      </c>
      <c r="B3848" s="14">
        <v>46152.0</v>
      </c>
      <c r="C3848" s="1" t="s">
        <v>5238</v>
      </c>
      <c r="D3848" s="5">
        <v>4.4693576000157E13</v>
      </c>
      <c r="E3848" s="1" t="s">
        <v>4752</v>
      </c>
      <c r="F3848" s="1" t="s">
        <v>1097</v>
      </c>
      <c r="G3848" s="1" t="s">
        <v>5239</v>
      </c>
      <c r="H3848" s="1" t="s">
        <v>20183</v>
      </c>
      <c r="I3848" s="5">
        <v>25.0</v>
      </c>
      <c r="J3848" s="1" t="s">
        <v>4755</v>
      </c>
      <c r="K3848" s="1" t="s">
        <v>5241</v>
      </c>
      <c r="L3848" s="1" t="s">
        <v>5242</v>
      </c>
      <c r="M3848" s="1" t="s">
        <v>5243</v>
      </c>
      <c r="N3848" s="5">
        <v>4.4693576000157E13</v>
      </c>
      <c r="O3848" s="1" t="s">
        <v>1072</v>
      </c>
      <c r="P3848" s="10"/>
      <c r="Q3848" s="5">
        <v>2.0</v>
      </c>
      <c r="R3848" s="15">
        <v>44558.0</v>
      </c>
      <c r="S3848" s="5">
        <v>0.0</v>
      </c>
      <c r="T3848" s="10"/>
      <c r="U3848" s="10"/>
      <c r="V3848" s="15">
        <v>44558.0</v>
      </c>
      <c r="W3848" s="5">
        <v>161099.0</v>
      </c>
      <c r="X3848" s="1" t="s">
        <v>5244</v>
      </c>
      <c r="Y3848" s="1" t="s">
        <v>1075</v>
      </c>
      <c r="Z3848" s="1" t="s">
        <v>5245</v>
      </c>
      <c r="AA3848" s="5">
        <v>148.0</v>
      </c>
      <c r="AB3848" s="10"/>
      <c r="AC3848" s="1" t="s">
        <v>1078</v>
      </c>
      <c r="AD3848" s="5">
        <v>9.741E7</v>
      </c>
      <c r="AE3848" s="1" t="s">
        <v>1277</v>
      </c>
      <c r="AF3848" s="5">
        <v>8743.0</v>
      </c>
      <c r="AG3848" s="5">
        <v>55.0</v>
      </c>
      <c r="AH3848" s="5">
        <v>9.7266042E7</v>
      </c>
      <c r="AI3848" s="10"/>
      <c r="AJ3848" s="10"/>
      <c r="AK3848" s="10"/>
      <c r="AL3848" s="10"/>
      <c r="AM3848" s="1" t="s">
        <v>5246</v>
      </c>
      <c r="AN3848" s="10"/>
      <c r="AO3848" s="10"/>
      <c r="AP3848" s="1" t="s">
        <v>5247</v>
      </c>
    </row>
    <row r="3849">
      <c r="A3849" s="1" t="s">
        <v>4752</v>
      </c>
      <c r="B3849" s="14">
        <v>46124.0</v>
      </c>
      <c r="C3849" s="1" t="s">
        <v>5238</v>
      </c>
      <c r="D3849" s="5">
        <v>4.4693576000157E13</v>
      </c>
      <c r="E3849" s="1" t="s">
        <v>4752</v>
      </c>
      <c r="F3849" s="1" t="s">
        <v>1097</v>
      </c>
      <c r="G3849" s="1" t="s">
        <v>4761</v>
      </c>
      <c r="H3849" s="1" t="s">
        <v>20184</v>
      </c>
      <c r="I3849" s="5">
        <v>101.0</v>
      </c>
      <c r="J3849" s="1" t="s">
        <v>4759</v>
      </c>
      <c r="K3849" s="1" t="s">
        <v>5241</v>
      </c>
      <c r="L3849" s="1" t="s">
        <v>5242</v>
      </c>
      <c r="M3849" s="1" t="s">
        <v>5243</v>
      </c>
      <c r="N3849" s="5">
        <v>4.4693576000157E13</v>
      </c>
      <c r="O3849" s="1" t="s">
        <v>1072</v>
      </c>
      <c r="P3849" s="10"/>
      <c r="Q3849" s="5">
        <v>2.0</v>
      </c>
      <c r="R3849" s="15">
        <v>44558.0</v>
      </c>
      <c r="S3849" s="5">
        <v>0.0</v>
      </c>
      <c r="T3849" s="10"/>
      <c r="U3849" s="10"/>
      <c r="V3849" s="15">
        <v>44558.0</v>
      </c>
      <c r="W3849" s="5">
        <v>161099.0</v>
      </c>
      <c r="X3849" s="1" t="s">
        <v>5244</v>
      </c>
      <c r="Y3849" s="1" t="s">
        <v>1075</v>
      </c>
      <c r="Z3849" s="1" t="s">
        <v>5245</v>
      </c>
      <c r="AA3849" s="5">
        <v>148.0</v>
      </c>
      <c r="AB3849" s="10"/>
      <c r="AC3849" s="1" t="s">
        <v>1078</v>
      </c>
      <c r="AD3849" s="5">
        <v>9.741E7</v>
      </c>
      <c r="AE3849" s="1" t="s">
        <v>1277</v>
      </c>
      <c r="AF3849" s="5">
        <v>8743.0</v>
      </c>
      <c r="AG3849" s="5">
        <v>55.0</v>
      </c>
      <c r="AH3849" s="5">
        <v>9.7266042E7</v>
      </c>
      <c r="AI3849" s="10"/>
      <c r="AJ3849" s="10"/>
      <c r="AK3849" s="10"/>
      <c r="AL3849" s="10"/>
      <c r="AM3849" s="1" t="s">
        <v>5246</v>
      </c>
      <c r="AN3849" s="10"/>
      <c r="AO3849" s="10"/>
      <c r="AP3849" s="1" t="s">
        <v>5247</v>
      </c>
    </row>
    <row r="3850">
      <c r="A3850" s="1" t="s">
        <v>4752</v>
      </c>
      <c r="B3850" s="14">
        <v>45779.0</v>
      </c>
      <c r="C3850" s="1" t="s">
        <v>6522</v>
      </c>
      <c r="D3850" s="5">
        <v>8.3490960001E12</v>
      </c>
      <c r="E3850" s="1" t="s">
        <v>4752</v>
      </c>
      <c r="F3850" s="1" t="s">
        <v>1097</v>
      </c>
      <c r="G3850" s="1" t="s">
        <v>4799</v>
      </c>
      <c r="H3850" s="1" t="s">
        <v>20185</v>
      </c>
      <c r="I3850" s="5">
        <v>58.0</v>
      </c>
      <c r="J3850" s="1" t="s">
        <v>4759</v>
      </c>
      <c r="K3850" s="1" t="s">
        <v>2486</v>
      </c>
      <c r="L3850" s="1" t="s">
        <v>2487</v>
      </c>
      <c r="M3850" s="1" t="s">
        <v>2488</v>
      </c>
      <c r="N3850" s="5">
        <v>8.3490960001E12</v>
      </c>
      <c r="O3850" s="1" t="s">
        <v>1072</v>
      </c>
      <c r="P3850" s="1" t="s">
        <v>2489</v>
      </c>
      <c r="Q3850" s="5">
        <v>2.0</v>
      </c>
      <c r="R3850" s="15">
        <v>38986.0</v>
      </c>
      <c r="S3850" s="5">
        <v>0.0</v>
      </c>
      <c r="T3850" s="10"/>
      <c r="U3850" s="10"/>
      <c r="V3850" s="15">
        <v>38986.0</v>
      </c>
      <c r="W3850" s="5">
        <v>7490103.0</v>
      </c>
      <c r="X3850" s="1" t="s">
        <v>2490</v>
      </c>
      <c r="Y3850" s="1" t="s">
        <v>1075</v>
      </c>
      <c r="Z3850" s="1" t="s">
        <v>2491</v>
      </c>
      <c r="AA3850" s="5">
        <v>88.0</v>
      </c>
      <c r="AB3850" s="1" t="s">
        <v>2492</v>
      </c>
      <c r="AC3850" s="1" t="s">
        <v>1078</v>
      </c>
      <c r="AD3850" s="5">
        <v>2.938E7</v>
      </c>
      <c r="AE3850" s="1" t="s">
        <v>1604</v>
      </c>
      <c r="AF3850" s="5">
        <v>5673.0</v>
      </c>
      <c r="AG3850" s="5">
        <v>28.0</v>
      </c>
      <c r="AH3850" s="5">
        <v>9.8863455E7</v>
      </c>
      <c r="AI3850" s="5">
        <v>28.0</v>
      </c>
      <c r="AJ3850" s="5">
        <v>9.9583536E7</v>
      </c>
      <c r="AK3850" s="5">
        <v>28.0</v>
      </c>
      <c r="AL3850" s="5">
        <v>3.5441256E7</v>
      </c>
      <c r="AM3850" s="1" t="s">
        <v>2493</v>
      </c>
      <c r="AN3850" s="10"/>
      <c r="AO3850" s="10"/>
      <c r="AP3850" s="1" t="s">
        <v>2494</v>
      </c>
    </row>
    <row r="3851">
      <c r="A3851" s="1" t="s">
        <v>4752</v>
      </c>
      <c r="B3851" s="14">
        <v>45761.0</v>
      </c>
      <c r="C3851" s="1" t="s">
        <v>20186</v>
      </c>
      <c r="D3851" s="5">
        <v>2.4367068000171E13</v>
      </c>
      <c r="E3851" s="1" t="s">
        <v>4752</v>
      </c>
      <c r="F3851" s="1" t="s">
        <v>5154</v>
      </c>
      <c r="G3851" s="1" t="s">
        <v>10204</v>
      </c>
      <c r="H3851" s="5">
        <v>7.7221330001E11</v>
      </c>
      <c r="I3851" s="5">
        <v>50.0</v>
      </c>
      <c r="J3851" s="1" t="s">
        <v>4755</v>
      </c>
      <c r="K3851" s="1" t="s">
        <v>20187</v>
      </c>
      <c r="L3851" s="1" t="s">
        <v>20188</v>
      </c>
      <c r="M3851" s="1" t="s">
        <v>20189</v>
      </c>
      <c r="N3851" s="5">
        <v>2.4367068000171E13</v>
      </c>
      <c r="O3851" s="1" t="s">
        <v>1072</v>
      </c>
      <c r="P3851" s="1" t="s">
        <v>20190</v>
      </c>
      <c r="Q3851" s="5">
        <v>2.0</v>
      </c>
      <c r="R3851" s="15">
        <v>42440.0</v>
      </c>
      <c r="S3851" s="5">
        <v>0.0</v>
      </c>
      <c r="T3851" s="10"/>
      <c r="U3851" s="10"/>
      <c r="V3851" s="15">
        <v>42440.0</v>
      </c>
      <c r="W3851" s="5">
        <v>161001.0</v>
      </c>
      <c r="X3851" s="1" t="s">
        <v>20191</v>
      </c>
      <c r="Y3851" s="1" t="s">
        <v>1075</v>
      </c>
      <c r="Z3851" s="1" t="s">
        <v>20192</v>
      </c>
      <c r="AA3851" s="5">
        <v>151.0</v>
      </c>
      <c r="AB3851" s="10"/>
      <c r="AC3851" s="1" t="s">
        <v>20193</v>
      </c>
      <c r="AD3851" s="5">
        <v>9.9705347E7</v>
      </c>
      <c r="AE3851" s="1" t="s">
        <v>1277</v>
      </c>
      <c r="AF3851" s="5">
        <v>8637.0</v>
      </c>
      <c r="AG3851" s="5">
        <v>54.0</v>
      </c>
      <c r="AH3851" s="5">
        <v>9.9473789E7</v>
      </c>
      <c r="AI3851" s="5">
        <v>54.0</v>
      </c>
      <c r="AJ3851" s="5">
        <v>9.9584149E7</v>
      </c>
      <c r="AK3851" s="10"/>
      <c r="AL3851" s="10"/>
      <c r="AM3851" s="1" t="s">
        <v>20194</v>
      </c>
      <c r="AN3851" s="10"/>
      <c r="AO3851" s="10"/>
      <c r="AP3851" s="1" t="s">
        <v>20195</v>
      </c>
    </row>
    <row r="3852">
      <c r="A3852" s="1" t="s">
        <v>4752</v>
      </c>
      <c r="B3852" s="14">
        <v>45786.0</v>
      </c>
      <c r="C3852" s="1" t="s">
        <v>20196</v>
      </c>
      <c r="D3852" s="5">
        <v>2.8185614000104E13</v>
      </c>
      <c r="E3852" s="1" t="s">
        <v>4752</v>
      </c>
      <c r="F3852" s="1" t="s">
        <v>1097</v>
      </c>
      <c r="G3852" s="1" t="s">
        <v>4898</v>
      </c>
      <c r="H3852" s="1" t="s">
        <v>20197</v>
      </c>
      <c r="I3852" s="5">
        <v>78.0</v>
      </c>
      <c r="J3852" s="1" t="s">
        <v>4759</v>
      </c>
      <c r="K3852" s="1" t="s">
        <v>20196</v>
      </c>
      <c r="L3852" s="1" t="s">
        <v>20198</v>
      </c>
      <c r="M3852" s="1" t="s">
        <v>20199</v>
      </c>
      <c r="N3852" s="5">
        <v>2.8185614000104E13</v>
      </c>
      <c r="O3852" s="1" t="s">
        <v>1072</v>
      </c>
      <c r="P3852" s="1" t="s">
        <v>20200</v>
      </c>
      <c r="Q3852" s="5">
        <v>2.0</v>
      </c>
      <c r="R3852" s="15">
        <v>42930.0</v>
      </c>
      <c r="S3852" s="5">
        <v>0.0</v>
      </c>
      <c r="T3852" s="10"/>
      <c r="U3852" s="10"/>
      <c r="V3852" s="15">
        <v>42930.0</v>
      </c>
      <c r="W3852" s="5">
        <v>7112000.0</v>
      </c>
      <c r="X3852" s="1" t="s">
        <v>20201</v>
      </c>
      <c r="Y3852" s="1" t="s">
        <v>1090</v>
      </c>
      <c r="Z3852" s="1" t="s">
        <v>17473</v>
      </c>
      <c r="AA3852" s="5">
        <v>870.0</v>
      </c>
      <c r="AB3852" s="1" t="s">
        <v>20202</v>
      </c>
      <c r="AC3852" s="1" t="s">
        <v>1078</v>
      </c>
      <c r="AD3852" s="5">
        <v>7.6900082E7</v>
      </c>
      <c r="AE3852" s="1" t="s">
        <v>1313</v>
      </c>
      <c r="AF3852" s="5">
        <v>5.0</v>
      </c>
      <c r="AG3852" s="5">
        <v>69.0</v>
      </c>
      <c r="AH3852" s="5">
        <v>8.4064111E7</v>
      </c>
      <c r="AI3852" s="10"/>
      <c r="AJ3852" s="10"/>
      <c r="AK3852" s="10"/>
      <c r="AL3852" s="10"/>
      <c r="AM3852" s="1" t="s">
        <v>20203</v>
      </c>
      <c r="AN3852" s="10"/>
      <c r="AO3852" s="10"/>
      <c r="AP3852" s="1" t="s">
        <v>4565</v>
      </c>
    </row>
    <row r="3853">
      <c r="A3853" s="1" t="s">
        <v>4752</v>
      </c>
      <c r="B3853" s="16">
        <v>45649.0</v>
      </c>
      <c r="C3853" s="1" t="s">
        <v>5208</v>
      </c>
      <c r="D3853" s="5">
        <v>1.8007280000125E13</v>
      </c>
      <c r="E3853" s="1" t="s">
        <v>4752</v>
      </c>
      <c r="F3853" s="1" t="s">
        <v>4229</v>
      </c>
      <c r="G3853" s="1" t="s">
        <v>2332</v>
      </c>
      <c r="H3853" s="5">
        <v>61.0</v>
      </c>
      <c r="I3853" s="5">
        <v>5.0</v>
      </c>
      <c r="J3853" s="1" t="s">
        <v>4755</v>
      </c>
      <c r="K3853" s="1" t="s">
        <v>1085</v>
      </c>
      <c r="L3853" s="1" t="s">
        <v>1086</v>
      </c>
      <c r="M3853" s="1" t="s">
        <v>1087</v>
      </c>
      <c r="N3853" s="5">
        <v>1.8007280000125E13</v>
      </c>
      <c r="O3853" s="1" t="s">
        <v>1072</v>
      </c>
      <c r="P3853" s="1" t="s">
        <v>1088</v>
      </c>
      <c r="Q3853" s="5">
        <v>2.0</v>
      </c>
      <c r="R3853" s="15">
        <v>41389.0</v>
      </c>
      <c r="S3853" s="5">
        <v>0.0</v>
      </c>
      <c r="T3853" s="10"/>
      <c r="U3853" s="10"/>
      <c r="V3853" s="15">
        <v>41389.0</v>
      </c>
      <c r="W3853" s="5">
        <v>7490103.0</v>
      </c>
      <c r="X3853" s="1" t="s">
        <v>1089</v>
      </c>
      <c r="Y3853" s="1" t="s">
        <v>1090</v>
      </c>
      <c r="Z3853" s="1" t="s">
        <v>1091</v>
      </c>
      <c r="AA3853" s="5">
        <v>1333.0</v>
      </c>
      <c r="AB3853" s="1" t="s">
        <v>1092</v>
      </c>
      <c r="AC3853" s="1" t="s">
        <v>1078</v>
      </c>
      <c r="AD3853" s="5">
        <v>1.3515132E7</v>
      </c>
      <c r="AE3853" s="1" t="s">
        <v>1079</v>
      </c>
      <c r="AF3853" s="5">
        <v>6335.0</v>
      </c>
      <c r="AG3853" s="5">
        <v>14.0</v>
      </c>
      <c r="AH3853" s="5">
        <v>3.2697211E7</v>
      </c>
      <c r="AI3853" s="5">
        <v>14.0</v>
      </c>
      <c r="AJ3853" s="5">
        <v>3.2697213E7</v>
      </c>
      <c r="AK3853" s="5">
        <v>14.0</v>
      </c>
      <c r="AL3853" s="5">
        <v>3.2697211E7</v>
      </c>
      <c r="AM3853" s="1" t="s">
        <v>1093</v>
      </c>
      <c r="AN3853" s="10"/>
      <c r="AO3853" s="10"/>
      <c r="AP3853" s="1" t="s">
        <v>1094</v>
      </c>
    </row>
    <row r="3854">
      <c r="A3854" s="1" t="s">
        <v>4752</v>
      </c>
      <c r="B3854" s="14">
        <v>45729.0</v>
      </c>
      <c r="C3854" s="1" t="s">
        <v>5208</v>
      </c>
      <c r="D3854" s="5">
        <v>1.8007280000125E13</v>
      </c>
      <c r="E3854" s="1" t="s">
        <v>4752</v>
      </c>
      <c r="F3854" s="1" t="s">
        <v>5209</v>
      </c>
      <c r="G3854" s="1" t="s">
        <v>5210</v>
      </c>
      <c r="H3854" s="5">
        <v>21.0</v>
      </c>
      <c r="I3854" s="5">
        <v>5.0</v>
      </c>
      <c r="J3854" s="1" t="s">
        <v>4755</v>
      </c>
      <c r="K3854" s="1" t="s">
        <v>1085</v>
      </c>
      <c r="L3854" s="1" t="s">
        <v>1086</v>
      </c>
      <c r="M3854" s="1" t="s">
        <v>1087</v>
      </c>
      <c r="N3854" s="5">
        <v>1.8007280000125E13</v>
      </c>
      <c r="O3854" s="1" t="s">
        <v>1072</v>
      </c>
      <c r="P3854" s="1" t="s">
        <v>1088</v>
      </c>
      <c r="Q3854" s="5">
        <v>2.0</v>
      </c>
      <c r="R3854" s="15">
        <v>41389.0</v>
      </c>
      <c r="S3854" s="5">
        <v>0.0</v>
      </c>
      <c r="T3854" s="10"/>
      <c r="U3854" s="10"/>
      <c r="V3854" s="15">
        <v>41389.0</v>
      </c>
      <c r="W3854" s="5">
        <v>7490103.0</v>
      </c>
      <c r="X3854" s="1" t="s">
        <v>1089</v>
      </c>
      <c r="Y3854" s="1" t="s">
        <v>1090</v>
      </c>
      <c r="Z3854" s="1" t="s">
        <v>1091</v>
      </c>
      <c r="AA3854" s="5">
        <v>1333.0</v>
      </c>
      <c r="AB3854" s="1" t="s">
        <v>1092</v>
      </c>
      <c r="AC3854" s="1" t="s">
        <v>1078</v>
      </c>
      <c r="AD3854" s="5">
        <v>1.3515132E7</v>
      </c>
      <c r="AE3854" s="1" t="s">
        <v>1079</v>
      </c>
      <c r="AF3854" s="5">
        <v>6335.0</v>
      </c>
      <c r="AG3854" s="5">
        <v>14.0</v>
      </c>
      <c r="AH3854" s="5">
        <v>3.2697211E7</v>
      </c>
      <c r="AI3854" s="5">
        <v>14.0</v>
      </c>
      <c r="AJ3854" s="5">
        <v>3.2697213E7</v>
      </c>
      <c r="AK3854" s="5">
        <v>14.0</v>
      </c>
      <c r="AL3854" s="5">
        <v>3.2697211E7</v>
      </c>
      <c r="AM3854" s="1" t="s">
        <v>1093</v>
      </c>
      <c r="AN3854" s="10"/>
      <c r="AO3854" s="10"/>
      <c r="AP3854" s="1" t="s">
        <v>1094</v>
      </c>
    </row>
    <row r="3855">
      <c r="A3855" s="1" t="s">
        <v>4752</v>
      </c>
      <c r="B3855" s="14">
        <v>46089.0</v>
      </c>
      <c r="C3855" s="1" t="s">
        <v>16015</v>
      </c>
      <c r="D3855" s="5">
        <v>4.7471542000106E13</v>
      </c>
      <c r="E3855" s="1" t="s">
        <v>4752</v>
      </c>
      <c r="F3855" s="1" t="s">
        <v>1097</v>
      </c>
      <c r="G3855" s="1" t="s">
        <v>4799</v>
      </c>
      <c r="H3855" s="1" t="s">
        <v>20204</v>
      </c>
      <c r="I3855" s="5">
        <v>58.0</v>
      </c>
      <c r="J3855" s="1" t="s">
        <v>4759</v>
      </c>
      <c r="K3855" s="1" t="s">
        <v>16017</v>
      </c>
      <c r="L3855" s="1" t="s">
        <v>16018</v>
      </c>
      <c r="M3855" s="1" t="s">
        <v>16019</v>
      </c>
      <c r="N3855" s="5">
        <v>4.7471542000106E13</v>
      </c>
      <c r="O3855" s="1" t="s">
        <v>1072</v>
      </c>
      <c r="P3855" s="1" t="s">
        <v>16020</v>
      </c>
      <c r="Q3855" s="5">
        <v>2.0</v>
      </c>
      <c r="R3855" s="15">
        <v>44781.0</v>
      </c>
      <c r="S3855" s="5">
        <v>0.0</v>
      </c>
      <c r="T3855" s="10"/>
      <c r="U3855" s="10"/>
      <c r="V3855" s="15">
        <v>44781.0</v>
      </c>
      <c r="W3855" s="5">
        <v>7490103.0</v>
      </c>
      <c r="X3855" s="1" t="s">
        <v>4972</v>
      </c>
      <c r="Y3855" s="1" t="s">
        <v>1075</v>
      </c>
      <c r="Z3855" s="1" t="s">
        <v>16021</v>
      </c>
      <c r="AA3855" s="5">
        <v>389.0</v>
      </c>
      <c r="AB3855" s="10"/>
      <c r="AC3855" s="1" t="s">
        <v>16022</v>
      </c>
      <c r="AD3855" s="5">
        <v>1.582E7</v>
      </c>
      <c r="AE3855" s="1" t="s">
        <v>1079</v>
      </c>
      <c r="AF3855" s="5">
        <v>6881.0</v>
      </c>
      <c r="AG3855" s="5">
        <v>17.0</v>
      </c>
      <c r="AH3855" s="5">
        <v>8.2076E7</v>
      </c>
      <c r="AI3855" s="10"/>
      <c r="AJ3855" s="10"/>
      <c r="AK3855" s="10"/>
      <c r="AL3855" s="10"/>
      <c r="AM3855" s="1" t="s">
        <v>16023</v>
      </c>
      <c r="AN3855" s="10"/>
      <c r="AO3855" s="10"/>
      <c r="AP3855" s="1" t="s">
        <v>12591</v>
      </c>
    </row>
    <row r="3856">
      <c r="A3856" s="1" t="s">
        <v>4752</v>
      </c>
      <c r="B3856" s="14">
        <v>46274.0</v>
      </c>
      <c r="C3856" s="1" t="s">
        <v>6555</v>
      </c>
      <c r="D3856" s="5">
        <v>6.10093800016E12</v>
      </c>
      <c r="E3856" s="1" t="s">
        <v>4752</v>
      </c>
      <c r="F3856" s="1" t="s">
        <v>1097</v>
      </c>
      <c r="G3856" s="1" t="s">
        <v>4761</v>
      </c>
      <c r="H3856" s="1" t="s">
        <v>20205</v>
      </c>
      <c r="I3856" s="5">
        <v>101.0</v>
      </c>
      <c r="J3856" s="1" t="s">
        <v>4759</v>
      </c>
      <c r="K3856" s="1" t="s">
        <v>6557</v>
      </c>
      <c r="L3856" s="1" t="s">
        <v>6558</v>
      </c>
      <c r="M3856" s="1" t="s">
        <v>6559</v>
      </c>
      <c r="N3856" s="5">
        <v>6.10093800016E12</v>
      </c>
      <c r="O3856" s="1" t="s">
        <v>1072</v>
      </c>
      <c r="P3856" s="1" t="s">
        <v>6555</v>
      </c>
      <c r="Q3856" s="5">
        <v>2.0</v>
      </c>
      <c r="R3856" s="15">
        <v>38283.0</v>
      </c>
      <c r="S3856" s="5">
        <v>0.0</v>
      </c>
      <c r="T3856" s="10"/>
      <c r="U3856" s="10"/>
      <c r="V3856" s="15">
        <v>38026.0</v>
      </c>
      <c r="W3856" s="5">
        <v>8299799.0</v>
      </c>
      <c r="X3856" s="1" t="s">
        <v>6560</v>
      </c>
      <c r="Y3856" s="1" t="s">
        <v>1075</v>
      </c>
      <c r="Z3856" s="1" t="s">
        <v>6561</v>
      </c>
      <c r="AA3856" s="5">
        <v>231.0</v>
      </c>
      <c r="AB3856" s="10"/>
      <c r="AC3856" s="1" t="s">
        <v>6562</v>
      </c>
      <c r="AD3856" s="5">
        <v>2.907221E7</v>
      </c>
      <c r="AE3856" s="1" t="s">
        <v>1604</v>
      </c>
      <c r="AF3856" s="5">
        <v>5705.0</v>
      </c>
      <c r="AG3856" s="5">
        <v>27.0</v>
      </c>
      <c r="AH3856" s="5">
        <v>3.0649876E7</v>
      </c>
      <c r="AI3856" s="10"/>
      <c r="AJ3856" s="10"/>
      <c r="AK3856" s="5">
        <v>27.0</v>
      </c>
      <c r="AL3856" s="5">
        <v>3.43404E7</v>
      </c>
      <c r="AM3856" s="1" t="s">
        <v>6563</v>
      </c>
      <c r="AN3856" s="10"/>
      <c r="AO3856" s="10"/>
      <c r="AP3856" s="1" t="s">
        <v>3947</v>
      </c>
    </row>
    <row r="3857">
      <c r="A3857" s="1" t="s">
        <v>4752</v>
      </c>
      <c r="B3857" s="16">
        <v>46310.0</v>
      </c>
      <c r="C3857" s="1" t="s">
        <v>5248</v>
      </c>
      <c r="D3857" s="5">
        <v>1.7758785000169E13</v>
      </c>
      <c r="E3857" s="1" t="s">
        <v>4752</v>
      </c>
      <c r="F3857" s="1" t="s">
        <v>1097</v>
      </c>
      <c r="G3857" s="1" t="s">
        <v>4771</v>
      </c>
      <c r="H3857" s="1" t="s">
        <v>20206</v>
      </c>
      <c r="I3857" s="17">
        <v>45528.0</v>
      </c>
      <c r="J3857" s="1" t="s">
        <v>4755</v>
      </c>
      <c r="K3857" s="1" t="s">
        <v>5250</v>
      </c>
      <c r="L3857" s="1" t="s">
        <v>5251</v>
      </c>
      <c r="M3857" s="1" t="s">
        <v>5252</v>
      </c>
      <c r="N3857" s="5">
        <v>1.7758785000169E13</v>
      </c>
      <c r="O3857" s="1" t="s">
        <v>1072</v>
      </c>
      <c r="P3857" s="1" t="s">
        <v>5253</v>
      </c>
      <c r="Q3857" s="5">
        <v>2.0</v>
      </c>
      <c r="R3857" s="15">
        <v>41340.0</v>
      </c>
      <c r="S3857" s="5">
        <v>0.0</v>
      </c>
      <c r="T3857" s="10"/>
      <c r="U3857" s="10"/>
      <c r="V3857" s="15">
        <v>41340.0</v>
      </c>
      <c r="W3857" s="5">
        <v>4683400.0</v>
      </c>
      <c r="X3857" s="1" t="s">
        <v>5254</v>
      </c>
      <c r="Y3857" s="1" t="s">
        <v>1075</v>
      </c>
      <c r="Z3857" s="1" t="s">
        <v>5255</v>
      </c>
      <c r="AA3857" s="1" t="s">
        <v>1410</v>
      </c>
      <c r="AB3857" s="1" t="s">
        <v>5256</v>
      </c>
      <c r="AC3857" s="1" t="s">
        <v>5257</v>
      </c>
      <c r="AD3857" s="5">
        <v>7.590307E7</v>
      </c>
      <c r="AE3857" s="1" t="s">
        <v>1413</v>
      </c>
      <c r="AF3857" s="5">
        <v>9571.0</v>
      </c>
      <c r="AG3857" s="5">
        <v>64.0</v>
      </c>
      <c r="AH3857" s="5">
        <v>3.0512414E7</v>
      </c>
      <c r="AI3857" s="10"/>
      <c r="AJ3857" s="10"/>
      <c r="AK3857" s="10"/>
      <c r="AL3857" s="10"/>
      <c r="AM3857" s="1" t="s">
        <v>5258</v>
      </c>
      <c r="AN3857" s="10"/>
      <c r="AO3857" s="10"/>
      <c r="AP3857" s="1" t="s">
        <v>1619</v>
      </c>
    </row>
    <row r="3858">
      <c r="A3858" s="1" t="s">
        <v>4752</v>
      </c>
      <c r="B3858" s="14">
        <v>46281.0</v>
      </c>
      <c r="C3858" s="1" t="s">
        <v>1622</v>
      </c>
      <c r="D3858" s="5">
        <v>2.0323665000143E13</v>
      </c>
      <c r="E3858" s="1" t="s">
        <v>4752</v>
      </c>
      <c r="F3858" s="1" t="s">
        <v>2725</v>
      </c>
      <c r="G3858" s="1" t="s">
        <v>14701</v>
      </c>
      <c r="H3858" s="1" t="s">
        <v>20207</v>
      </c>
      <c r="I3858" s="17">
        <v>45559.0</v>
      </c>
      <c r="J3858" s="1" t="s">
        <v>4759</v>
      </c>
      <c r="K3858" s="1" t="s">
        <v>1625</v>
      </c>
      <c r="L3858" s="1" t="s">
        <v>1626</v>
      </c>
      <c r="M3858" s="1" t="s">
        <v>1627</v>
      </c>
      <c r="N3858" s="5">
        <v>2.0323665000143E13</v>
      </c>
      <c r="O3858" s="1" t="s">
        <v>1072</v>
      </c>
      <c r="P3858" s="1" t="s">
        <v>1622</v>
      </c>
      <c r="Q3858" s="5">
        <v>2.0</v>
      </c>
      <c r="R3858" s="15">
        <v>41785.0</v>
      </c>
      <c r="S3858" s="5">
        <v>0.0</v>
      </c>
      <c r="T3858" s="10"/>
      <c r="U3858" s="10"/>
      <c r="V3858" s="15">
        <v>41785.0</v>
      </c>
      <c r="W3858" s="5">
        <v>3041500.0</v>
      </c>
      <c r="X3858" s="1" t="s">
        <v>1628</v>
      </c>
      <c r="Y3858" s="1" t="s">
        <v>1075</v>
      </c>
      <c r="Z3858" s="1" t="s">
        <v>1629</v>
      </c>
      <c r="AA3858" s="5">
        <v>89.0</v>
      </c>
      <c r="AB3858" s="10"/>
      <c r="AC3858" s="1" t="s">
        <v>1630</v>
      </c>
      <c r="AD3858" s="5">
        <v>9.024004E7</v>
      </c>
      <c r="AE3858" s="1" t="s">
        <v>1277</v>
      </c>
      <c r="AF3858" s="5">
        <v>8801.0</v>
      </c>
      <c r="AG3858" s="5">
        <v>51.0</v>
      </c>
      <c r="AH3858" s="5">
        <v>3.3079777E7</v>
      </c>
      <c r="AI3858" s="10"/>
      <c r="AJ3858" s="10"/>
      <c r="AK3858" s="10"/>
      <c r="AL3858" s="10"/>
      <c r="AM3858" s="1" t="s">
        <v>1631</v>
      </c>
      <c r="AN3858" s="10"/>
      <c r="AO3858" s="10"/>
      <c r="AP3858" s="1" t="s">
        <v>1632</v>
      </c>
    </row>
    <row r="3859">
      <c r="A3859" s="1" t="s">
        <v>4752</v>
      </c>
      <c r="B3859" s="14">
        <v>46281.0</v>
      </c>
      <c r="C3859" s="1" t="s">
        <v>1622</v>
      </c>
      <c r="D3859" s="5">
        <v>2.0323665000143E13</v>
      </c>
      <c r="E3859" s="1" t="s">
        <v>4752</v>
      </c>
      <c r="F3859" s="1" t="s">
        <v>2725</v>
      </c>
      <c r="G3859" s="1" t="s">
        <v>5556</v>
      </c>
      <c r="H3859" s="1" t="s">
        <v>20208</v>
      </c>
      <c r="I3859" s="5">
        <v>24.0</v>
      </c>
      <c r="J3859" s="1" t="s">
        <v>4755</v>
      </c>
      <c r="K3859" s="1" t="s">
        <v>1625</v>
      </c>
      <c r="L3859" s="1" t="s">
        <v>1626</v>
      </c>
      <c r="M3859" s="1" t="s">
        <v>1627</v>
      </c>
      <c r="N3859" s="5">
        <v>2.0323665000143E13</v>
      </c>
      <c r="O3859" s="1" t="s">
        <v>1072</v>
      </c>
      <c r="P3859" s="1" t="s">
        <v>1622</v>
      </c>
      <c r="Q3859" s="5">
        <v>2.0</v>
      </c>
      <c r="R3859" s="15">
        <v>41785.0</v>
      </c>
      <c r="S3859" s="5">
        <v>0.0</v>
      </c>
      <c r="T3859" s="10"/>
      <c r="U3859" s="10"/>
      <c r="V3859" s="15">
        <v>41785.0</v>
      </c>
      <c r="W3859" s="5">
        <v>3041500.0</v>
      </c>
      <c r="X3859" s="1" t="s">
        <v>1628</v>
      </c>
      <c r="Y3859" s="1" t="s">
        <v>1075</v>
      </c>
      <c r="Z3859" s="1" t="s">
        <v>1629</v>
      </c>
      <c r="AA3859" s="5">
        <v>89.0</v>
      </c>
      <c r="AB3859" s="10"/>
      <c r="AC3859" s="1" t="s">
        <v>1630</v>
      </c>
      <c r="AD3859" s="5">
        <v>9.024004E7</v>
      </c>
      <c r="AE3859" s="1" t="s">
        <v>1277</v>
      </c>
      <c r="AF3859" s="5">
        <v>8801.0</v>
      </c>
      <c r="AG3859" s="5">
        <v>51.0</v>
      </c>
      <c r="AH3859" s="5">
        <v>3.3079777E7</v>
      </c>
      <c r="AI3859" s="10"/>
      <c r="AJ3859" s="10"/>
      <c r="AK3859" s="10"/>
      <c r="AL3859" s="10"/>
      <c r="AM3859" s="1" t="s">
        <v>1631</v>
      </c>
      <c r="AN3859" s="10"/>
      <c r="AO3859" s="10"/>
      <c r="AP3859" s="1" t="s">
        <v>1632</v>
      </c>
    </row>
    <row r="3860">
      <c r="A3860" s="1" t="s">
        <v>4752</v>
      </c>
      <c r="B3860" s="14">
        <v>46141.0</v>
      </c>
      <c r="C3860" s="1" t="s">
        <v>6588</v>
      </c>
      <c r="D3860" s="5">
        <v>4.7251530000176E13</v>
      </c>
      <c r="E3860" s="1" t="s">
        <v>4752</v>
      </c>
      <c r="F3860" s="1" t="s">
        <v>6127</v>
      </c>
      <c r="G3860" s="1" t="s">
        <v>5210</v>
      </c>
      <c r="H3860" s="5">
        <v>8.002402E7</v>
      </c>
      <c r="I3860" s="5">
        <v>5.0</v>
      </c>
      <c r="J3860" s="1" t="s">
        <v>4759</v>
      </c>
      <c r="K3860" s="1" t="s">
        <v>6592</v>
      </c>
      <c r="L3860" s="1" t="s">
        <v>6593</v>
      </c>
      <c r="M3860" s="1" t="s">
        <v>6594</v>
      </c>
      <c r="N3860" s="5">
        <v>4.7251530000176E13</v>
      </c>
      <c r="O3860" s="1" t="s">
        <v>1072</v>
      </c>
      <c r="P3860" s="10"/>
      <c r="Q3860" s="5">
        <v>2.0</v>
      </c>
      <c r="R3860" s="15">
        <v>44764.0</v>
      </c>
      <c r="S3860" s="5">
        <v>0.0</v>
      </c>
      <c r="T3860" s="10"/>
      <c r="U3860" s="10"/>
      <c r="V3860" s="15">
        <v>44764.0</v>
      </c>
      <c r="W3860" s="5">
        <v>161001.0</v>
      </c>
      <c r="X3860" s="1" t="s">
        <v>6595</v>
      </c>
      <c r="Y3860" s="1" t="s">
        <v>1075</v>
      </c>
      <c r="Z3860" s="1" t="s">
        <v>1375</v>
      </c>
      <c r="AA3860" s="5">
        <v>49.0</v>
      </c>
      <c r="AB3860" s="10"/>
      <c r="AC3860" s="1" t="s">
        <v>1078</v>
      </c>
      <c r="AD3860" s="5">
        <v>1.6300077E7</v>
      </c>
      <c r="AE3860" s="1" t="s">
        <v>1079</v>
      </c>
      <c r="AF3860" s="5">
        <v>6847.0</v>
      </c>
      <c r="AG3860" s="5">
        <v>18.0</v>
      </c>
      <c r="AH3860" s="5">
        <v>9.1362904E7</v>
      </c>
      <c r="AI3860" s="10"/>
      <c r="AJ3860" s="10"/>
      <c r="AK3860" s="10"/>
      <c r="AL3860" s="10"/>
      <c r="AM3860" s="1" t="s">
        <v>6596</v>
      </c>
      <c r="AN3860" s="10"/>
      <c r="AO3860" s="10"/>
      <c r="AP3860" s="1" t="s">
        <v>5045</v>
      </c>
    </row>
    <row r="3861">
      <c r="A3861" s="1" t="s">
        <v>4752</v>
      </c>
      <c r="B3861" s="16">
        <v>46312.0</v>
      </c>
      <c r="C3861" s="1" t="s">
        <v>6597</v>
      </c>
      <c r="D3861" s="5">
        <v>4.4887803000185E13</v>
      </c>
      <c r="E3861" s="1" t="s">
        <v>4752</v>
      </c>
      <c r="F3861" s="1" t="s">
        <v>1097</v>
      </c>
      <c r="G3861" s="1" t="s">
        <v>5323</v>
      </c>
      <c r="H3861" s="1" t="s">
        <v>20209</v>
      </c>
      <c r="I3861" s="5">
        <v>105.0</v>
      </c>
      <c r="J3861" s="1" t="s">
        <v>4759</v>
      </c>
      <c r="K3861" s="1" t="s">
        <v>6599</v>
      </c>
      <c r="L3861" s="1" t="s">
        <v>6600</v>
      </c>
      <c r="M3861" s="1" t="s">
        <v>6601</v>
      </c>
      <c r="N3861" s="5">
        <v>4.4887803000185E13</v>
      </c>
      <c r="O3861" s="1" t="s">
        <v>1072</v>
      </c>
      <c r="P3861" s="1" t="s">
        <v>6602</v>
      </c>
      <c r="Q3861" s="5">
        <v>2.0</v>
      </c>
      <c r="R3861" s="15">
        <v>44578.0</v>
      </c>
      <c r="S3861" s="5">
        <v>0.0</v>
      </c>
      <c r="T3861" s="10"/>
      <c r="U3861" s="10"/>
      <c r="V3861" s="15">
        <v>44578.0</v>
      </c>
      <c r="W3861" s="5">
        <v>161099.0</v>
      </c>
      <c r="X3861" s="1" t="s">
        <v>6603</v>
      </c>
      <c r="Y3861" s="1" t="s">
        <v>1118</v>
      </c>
      <c r="Z3861" s="1" t="s">
        <v>6604</v>
      </c>
      <c r="AA3861" s="5">
        <v>13050.0</v>
      </c>
      <c r="AB3861" s="1" t="s">
        <v>6605</v>
      </c>
      <c r="AC3861" s="1" t="s">
        <v>1078</v>
      </c>
      <c r="AD3861" s="5">
        <v>8.927E7</v>
      </c>
      <c r="AE3861" s="1" t="s">
        <v>1386</v>
      </c>
      <c r="AF3861" s="5">
        <v>8127.0</v>
      </c>
      <c r="AG3861" s="5">
        <v>47.0</v>
      </c>
      <c r="AH3861" s="5">
        <v>3.2752745E7</v>
      </c>
      <c r="AI3861" s="10"/>
      <c r="AJ3861" s="10"/>
      <c r="AK3861" s="10"/>
      <c r="AL3861" s="10"/>
      <c r="AM3861" s="1" t="s">
        <v>6606</v>
      </c>
      <c r="AN3861" s="10"/>
      <c r="AO3861" s="10"/>
      <c r="AP3861" s="1" t="s">
        <v>6607</v>
      </c>
    </row>
    <row r="3862">
      <c r="A3862" s="1" t="s">
        <v>4752</v>
      </c>
      <c r="B3862" s="16">
        <v>45971.0</v>
      </c>
      <c r="C3862" s="1" t="s">
        <v>6613</v>
      </c>
      <c r="D3862" s="5">
        <v>4.2379896000292E13</v>
      </c>
      <c r="E3862" s="1" t="s">
        <v>4752</v>
      </c>
      <c r="F3862" s="1" t="s">
        <v>1097</v>
      </c>
      <c r="G3862" s="1" t="s">
        <v>4799</v>
      </c>
      <c r="H3862" s="1" t="s">
        <v>20210</v>
      </c>
      <c r="I3862" s="5">
        <v>58.0</v>
      </c>
      <c r="J3862" s="1" t="s">
        <v>4759</v>
      </c>
      <c r="K3862" s="1" t="s">
        <v>6610</v>
      </c>
      <c r="L3862" s="1" t="s">
        <v>20211</v>
      </c>
      <c r="M3862" s="1" t="s">
        <v>6612</v>
      </c>
      <c r="N3862" s="5">
        <v>4.2379896000292E13</v>
      </c>
      <c r="O3862" s="1" t="s">
        <v>1103</v>
      </c>
      <c r="P3862" s="1" t="s">
        <v>6613</v>
      </c>
      <c r="Q3862" s="5">
        <v>2.0</v>
      </c>
      <c r="R3862" s="15">
        <v>44777.0</v>
      </c>
      <c r="S3862" s="5">
        <v>0.0</v>
      </c>
      <c r="T3862" s="10"/>
      <c r="U3862" s="10"/>
      <c r="V3862" s="15">
        <v>44777.0</v>
      </c>
      <c r="W3862" s="5">
        <v>161001.0</v>
      </c>
      <c r="X3862" s="1" t="s">
        <v>6614</v>
      </c>
      <c r="Y3862" s="1" t="s">
        <v>1090</v>
      </c>
      <c r="Z3862" s="1" t="s">
        <v>20212</v>
      </c>
      <c r="AA3862" s="5">
        <v>1121.0</v>
      </c>
      <c r="AB3862" s="1" t="s">
        <v>20213</v>
      </c>
      <c r="AC3862" s="1" t="s">
        <v>1078</v>
      </c>
      <c r="AD3862" s="5">
        <v>9.9025013E7</v>
      </c>
      <c r="AE3862" s="1" t="s">
        <v>1277</v>
      </c>
      <c r="AF3862" s="5">
        <v>8785.0</v>
      </c>
      <c r="AG3862" s="5">
        <v>34.0</v>
      </c>
      <c r="AH3862" s="5">
        <v>9.964146E7</v>
      </c>
      <c r="AI3862" s="10"/>
      <c r="AJ3862" s="10"/>
      <c r="AK3862" s="10"/>
      <c r="AL3862" s="10"/>
      <c r="AM3862" s="1" t="s">
        <v>6617</v>
      </c>
      <c r="AN3862" s="10"/>
      <c r="AO3862" s="10"/>
      <c r="AP3862" s="1" t="s">
        <v>1377</v>
      </c>
    </row>
    <row r="3863">
      <c r="A3863" s="1" t="s">
        <v>4752</v>
      </c>
      <c r="B3863" s="14">
        <v>45911.0</v>
      </c>
      <c r="C3863" s="1" t="s">
        <v>9703</v>
      </c>
      <c r="D3863" s="5">
        <v>4.1856222000198E13</v>
      </c>
      <c r="E3863" s="1" t="s">
        <v>4752</v>
      </c>
      <c r="F3863" s="1" t="s">
        <v>1097</v>
      </c>
      <c r="G3863" s="1" t="s">
        <v>4761</v>
      </c>
      <c r="H3863" s="1" t="s">
        <v>20214</v>
      </c>
      <c r="I3863" s="5">
        <v>101.0</v>
      </c>
      <c r="J3863" s="1" t="s">
        <v>4759</v>
      </c>
      <c r="K3863" s="1" t="s">
        <v>9706</v>
      </c>
      <c r="L3863" s="1" t="s">
        <v>9707</v>
      </c>
      <c r="M3863" s="1" t="s">
        <v>9708</v>
      </c>
      <c r="N3863" s="5">
        <v>4.1856222000198E13</v>
      </c>
      <c r="O3863" s="1" t="s">
        <v>1072</v>
      </c>
      <c r="P3863" s="1" t="s">
        <v>9703</v>
      </c>
      <c r="Q3863" s="5">
        <v>2.0</v>
      </c>
      <c r="R3863" s="15">
        <v>44322.0</v>
      </c>
      <c r="S3863" s="5">
        <v>0.0</v>
      </c>
      <c r="T3863" s="10"/>
      <c r="U3863" s="10"/>
      <c r="V3863" s="15">
        <v>44322.0</v>
      </c>
      <c r="W3863" s="5">
        <v>7112000.0</v>
      </c>
      <c r="X3863" s="1" t="s">
        <v>9709</v>
      </c>
      <c r="Y3863" s="1" t="s">
        <v>1090</v>
      </c>
      <c r="Z3863" s="1" t="s">
        <v>9710</v>
      </c>
      <c r="AA3863" s="5">
        <v>133.0</v>
      </c>
      <c r="AB3863" s="1" t="s">
        <v>9711</v>
      </c>
      <c r="AC3863" s="1" t="s">
        <v>9712</v>
      </c>
      <c r="AD3863" s="5">
        <v>4.8901765E7</v>
      </c>
      <c r="AE3863" s="1" t="s">
        <v>1106</v>
      </c>
      <c r="AF3863" s="5">
        <v>3669.0</v>
      </c>
      <c r="AG3863" s="5">
        <v>74.0</v>
      </c>
      <c r="AH3863" s="5">
        <v>8.8037505E7</v>
      </c>
      <c r="AI3863" s="10"/>
      <c r="AJ3863" s="10"/>
      <c r="AK3863" s="10"/>
      <c r="AL3863" s="10"/>
      <c r="AM3863" s="1" t="s">
        <v>9713</v>
      </c>
      <c r="AN3863" s="10"/>
      <c r="AO3863" s="10"/>
      <c r="AP3863" s="1" t="s">
        <v>1990</v>
      </c>
    </row>
    <row r="3864">
      <c r="A3864" s="1" t="s">
        <v>4752</v>
      </c>
      <c r="B3864" s="14">
        <v>46038.0</v>
      </c>
      <c r="C3864" s="1" t="s">
        <v>12226</v>
      </c>
      <c r="D3864" s="5">
        <v>4.8678658000183E13</v>
      </c>
      <c r="E3864" s="1" t="s">
        <v>4752</v>
      </c>
      <c r="F3864" s="1" t="s">
        <v>1097</v>
      </c>
      <c r="G3864" s="1" t="s">
        <v>4771</v>
      </c>
      <c r="H3864" s="1" t="s">
        <v>20215</v>
      </c>
      <c r="I3864" s="17">
        <v>45528.0</v>
      </c>
      <c r="J3864" s="1" t="s">
        <v>4759</v>
      </c>
      <c r="K3864" s="1" t="s">
        <v>12228</v>
      </c>
      <c r="L3864" s="1" t="s">
        <v>12229</v>
      </c>
      <c r="M3864" s="1" t="s">
        <v>12230</v>
      </c>
      <c r="N3864" s="5">
        <v>4.8678658000183E13</v>
      </c>
      <c r="O3864" s="1" t="s">
        <v>1072</v>
      </c>
      <c r="P3864" s="1" t="s">
        <v>12226</v>
      </c>
      <c r="Q3864" s="5">
        <v>2.0</v>
      </c>
      <c r="R3864" s="15">
        <v>44886.0</v>
      </c>
      <c r="S3864" s="5">
        <v>0.0</v>
      </c>
      <c r="T3864" s="10"/>
      <c r="U3864" s="10"/>
      <c r="V3864" s="15">
        <v>44886.0</v>
      </c>
      <c r="W3864" s="5">
        <v>161001.0</v>
      </c>
      <c r="X3864" s="1" t="s">
        <v>12231</v>
      </c>
      <c r="Y3864" s="1" t="s">
        <v>1090</v>
      </c>
      <c r="Z3864" s="1" t="s">
        <v>12232</v>
      </c>
      <c r="AA3864" s="5">
        <v>200.0</v>
      </c>
      <c r="AB3864" s="10"/>
      <c r="AC3864" s="1" t="s">
        <v>12233</v>
      </c>
      <c r="AD3864" s="5">
        <v>5.632144E7</v>
      </c>
      <c r="AE3864" s="1" t="s">
        <v>2781</v>
      </c>
      <c r="AF3864" s="5">
        <v>2521.0</v>
      </c>
      <c r="AG3864" s="5">
        <v>87.0</v>
      </c>
      <c r="AH3864" s="5">
        <v>8.8328431E7</v>
      </c>
      <c r="AI3864" s="10"/>
      <c r="AJ3864" s="10"/>
      <c r="AK3864" s="10"/>
      <c r="AL3864" s="10"/>
      <c r="AM3864" s="1" t="s">
        <v>12234</v>
      </c>
      <c r="AN3864" s="10"/>
      <c r="AO3864" s="10"/>
      <c r="AP3864" s="1" t="s">
        <v>2782</v>
      </c>
    </row>
    <row r="3865">
      <c r="A3865" s="1" t="s">
        <v>4752</v>
      </c>
      <c r="B3865" s="16">
        <v>46316.0</v>
      </c>
      <c r="C3865" s="1" t="s">
        <v>9716</v>
      </c>
      <c r="D3865" s="5">
        <v>4.8813180000157E13</v>
      </c>
      <c r="E3865" s="1" t="s">
        <v>4752</v>
      </c>
      <c r="F3865" s="1" t="s">
        <v>1097</v>
      </c>
      <c r="G3865" s="1" t="s">
        <v>4761</v>
      </c>
      <c r="H3865" s="1" t="s">
        <v>20216</v>
      </c>
      <c r="I3865" s="5">
        <v>101.0</v>
      </c>
      <c r="J3865" s="1" t="s">
        <v>4759</v>
      </c>
      <c r="K3865" s="1" t="s">
        <v>9718</v>
      </c>
      <c r="L3865" s="1" t="s">
        <v>9719</v>
      </c>
      <c r="M3865" s="1" t="s">
        <v>9720</v>
      </c>
      <c r="N3865" s="5">
        <v>4.8813180000157E13</v>
      </c>
      <c r="O3865" s="1" t="s">
        <v>1072</v>
      </c>
      <c r="P3865" s="1" t="s">
        <v>9721</v>
      </c>
      <c r="Q3865" s="5">
        <v>2.0</v>
      </c>
      <c r="R3865" s="15">
        <v>44901.0</v>
      </c>
      <c r="S3865" s="5">
        <v>0.0</v>
      </c>
      <c r="T3865" s="10"/>
      <c r="U3865" s="10"/>
      <c r="V3865" s="15">
        <v>44901.0</v>
      </c>
      <c r="W3865" s="5">
        <v>161001.0</v>
      </c>
      <c r="X3865" s="1" t="s">
        <v>9722</v>
      </c>
      <c r="Y3865" s="1" t="s">
        <v>1090</v>
      </c>
      <c r="Z3865" s="1" t="s">
        <v>9723</v>
      </c>
      <c r="AA3865" s="5">
        <v>985.0</v>
      </c>
      <c r="AB3865" s="10"/>
      <c r="AC3865" s="1" t="s">
        <v>1078</v>
      </c>
      <c r="AD3865" s="5">
        <v>3.698E7</v>
      </c>
      <c r="AE3865" s="1" t="s">
        <v>1205</v>
      </c>
      <c r="AF3865" s="5">
        <v>4753.0</v>
      </c>
      <c r="AG3865" s="5">
        <v>33.0</v>
      </c>
      <c r="AH3865" s="5">
        <v>9.9935533E7</v>
      </c>
      <c r="AI3865" s="10"/>
      <c r="AJ3865" s="10"/>
      <c r="AK3865" s="5">
        <v>33.0</v>
      </c>
      <c r="AL3865" s="5">
        <v>3.3441104E7</v>
      </c>
      <c r="AM3865" s="1" t="s">
        <v>9724</v>
      </c>
      <c r="AN3865" s="10"/>
      <c r="AO3865" s="10"/>
      <c r="AP3865" s="1" t="s">
        <v>9725</v>
      </c>
    </row>
    <row r="3866">
      <c r="A3866" s="1" t="s">
        <v>4752</v>
      </c>
      <c r="B3866" s="14">
        <v>45880.0</v>
      </c>
      <c r="C3866" s="1" t="s">
        <v>4028</v>
      </c>
      <c r="D3866" s="5">
        <v>4.3190576000171E13</v>
      </c>
      <c r="E3866" s="1" t="s">
        <v>4752</v>
      </c>
      <c r="F3866" s="1" t="s">
        <v>1097</v>
      </c>
      <c r="G3866" s="1" t="s">
        <v>4761</v>
      </c>
      <c r="H3866" s="1" t="s">
        <v>20217</v>
      </c>
      <c r="I3866" s="5">
        <v>101.0</v>
      </c>
      <c r="J3866" s="1" t="s">
        <v>4759</v>
      </c>
      <c r="K3866" s="1" t="s">
        <v>4025</v>
      </c>
      <c r="L3866" s="1" t="s">
        <v>4026</v>
      </c>
      <c r="M3866" s="1" t="s">
        <v>4027</v>
      </c>
      <c r="N3866" s="5">
        <v>4.3190576000171E13</v>
      </c>
      <c r="O3866" s="1" t="s">
        <v>1072</v>
      </c>
      <c r="P3866" s="1" t="s">
        <v>4028</v>
      </c>
      <c r="Q3866" s="5">
        <v>2.0</v>
      </c>
      <c r="R3866" s="15">
        <v>44427.0</v>
      </c>
      <c r="S3866" s="5">
        <v>0.0</v>
      </c>
      <c r="T3866" s="10"/>
      <c r="U3866" s="10"/>
      <c r="V3866" s="15">
        <v>44427.0</v>
      </c>
      <c r="W3866" s="5">
        <v>161099.0</v>
      </c>
      <c r="X3866" s="1" t="s">
        <v>4029</v>
      </c>
      <c r="Y3866" s="1" t="s">
        <v>1090</v>
      </c>
      <c r="Z3866" s="1" t="s">
        <v>4030</v>
      </c>
      <c r="AA3866" s="1" t="s">
        <v>1120</v>
      </c>
      <c r="AB3866" s="1" t="s">
        <v>4031</v>
      </c>
      <c r="AC3866" s="1" t="s">
        <v>4032</v>
      </c>
      <c r="AD3866" s="5">
        <v>7.7062155E7</v>
      </c>
      <c r="AE3866" s="1" t="s">
        <v>1568</v>
      </c>
      <c r="AF3866" s="5">
        <v>9733.0</v>
      </c>
      <c r="AG3866" s="5">
        <v>63.0</v>
      </c>
      <c r="AH3866" s="5">
        <v>9.2126511E7</v>
      </c>
      <c r="AI3866" s="10"/>
      <c r="AJ3866" s="10"/>
      <c r="AK3866" s="10"/>
      <c r="AL3866" s="10"/>
      <c r="AM3866" s="1" t="s">
        <v>4033</v>
      </c>
      <c r="AN3866" s="10"/>
      <c r="AO3866" s="10"/>
      <c r="AP3866" s="1" t="s">
        <v>4034</v>
      </c>
    </row>
    <row r="3867">
      <c r="A3867" s="1" t="s">
        <v>4752</v>
      </c>
      <c r="B3867" s="14">
        <v>45808.0</v>
      </c>
      <c r="C3867" s="1" t="s">
        <v>5827</v>
      </c>
      <c r="D3867" s="5">
        <v>1.0249419000216E13</v>
      </c>
      <c r="E3867" s="1" t="s">
        <v>4752</v>
      </c>
      <c r="F3867" s="1" t="s">
        <v>1097</v>
      </c>
      <c r="G3867" s="1" t="s">
        <v>4761</v>
      </c>
      <c r="H3867" s="1" t="s">
        <v>20218</v>
      </c>
      <c r="I3867" s="5">
        <v>101.0</v>
      </c>
      <c r="J3867" s="1" t="s">
        <v>4759</v>
      </c>
      <c r="K3867" s="1" t="s">
        <v>5829</v>
      </c>
      <c r="L3867" s="1" t="s">
        <v>5830</v>
      </c>
      <c r="M3867" s="1" t="s">
        <v>5831</v>
      </c>
      <c r="N3867" s="5">
        <v>1.0249419000216E13</v>
      </c>
      <c r="O3867" s="1" t="s">
        <v>1103</v>
      </c>
      <c r="P3867" s="1" t="s">
        <v>5832</v>
      </c>
      <c r="Q3867" s="5">
        <v>2.0</v>
      </c>
      <c r="R3867" s="15">
        <v>40781.0</v>
      </c>
      <c r="S3867" s="5">
        <v>0.0</v>
      </c>
      <c r="T3867" s="10"/>
      <c r="U3867" s="10"/>
      <c r="V3867" s="15">
        <v>40781.0</v>
      </c>
      <c r="W3867" s="5">
        <v>1071600.0</v>
      </c>
      <c r="X3867" s="1" t="s">
        <v>5833</v>
      </c>
      <c r="Y3867" s="1" t="s">
        <v>1118</v>
      </c>
      <c r="Z3867" s="1" t="s">
        <v>5834</v>
      </c>
      <c r="AA3867" s="1" t="s">
        <v>1120</v>
      </c>
      <c r="AB3867" s="1" t="s">
        <v>5835</v>
      </c>
      <c r="AC3867" s="1" t="s">
        <v>5836</v>
      </c>
      <c r="AD3867" s="5">
        <v>7.586E7</v>
      </c>
      <c r="AE3867" s="1" t="s">
        <v>1413</v>
      </c>
      <c r="AF3867" s="5">
        <v>9563.0</v>
      </c>
      <c r="AG3867" s="5">
        <v>64.0</v>
      </c>
      <c r="AH3867" s="5">
        <v>3.61595E7</v>
      </c>
      <c r="AI3867" s="5">
        <v>19.0</v>
      </c>
      <c r="AJ3867" s="5">
        <v>3.5437806E7</v>
      </c>
      <c r="AK3867" s="5">
        <v>64.0</v>
      </c>
      <c r="AL3867" s="5">
        <v>3.61595E7</v>
      </c>
      <c r="AM3867" s="1" t="s">
        <v>5837</v>
      </c>
      <c r="AN3867" s="10"/>
      <c r="AO3867" s="10"/>
      <c r="AP3867" s="1" t="s">
        <v>5838</v>
      </c>
    </row>
    <row r="3868">
      <c r="A3868" s="1" t="s">
        <v>4752</v>
      </c>
      <c r="B3868" s="16">
        <v>45606.0</v>
      </c>
      <c r="C3868" s="1" t="s">
        <v>9246</v>
      </c>
      <c r="D3868" s="5">
        <v>4.5350135000115E13</v>
      </c>
      <c r="E3868" s="1" t="s">
        <v>4752</v>
      </c>
      <c r="F3868" s="1" t="s">
        <v>1097</v>
      </c>
      <c r="G3868" s="1" t="s">
        <v>4771</v>
      </c>
      <c r="H3868" s="1" t="s">
        <v>20219</v>
      </c>
      <c r="I3868" s="17">
        <v>45528.0</v>
      </c>
      <c r="J3868" s="1" t="s">
        <v>4755</v>
      </c>
      <c r="K3868" s="1" t="s">
        <v>9248</v>
      </c>
      <c r="L3868" s="1" t="s">
        <v>9249</v>
      </c>
      <c r="M3868" s="1" t="s">
        <v>9250</v>
      </c>
      <c r="N3868" s="5">
        <v>4.5350135000115E13</v>
      </c>
      <c r="O3868" s="1" t="s">
        <v>1072</v>
      </c>
      <c r="P3868" s="10"/>
      <c r="Q3868" s="5">
        <v>2.0</v>
      </c>
      <c r="R3868" s="15">
        <v>44610.0</v>
      </c>
      <c r="S3868" s="5">
        <v>0.0</v>
      </c>
      <c r="T3868" s="10"/>
      <c r="U3868" s="10"/>
      <c r="V3868" s="15">
        <v>44610.0</v>
      </c>
      <c r="W3868" s="5">
        <v>161099.0</v>
      </c>
      <c r="X3868" s="1" t="s">
        <v>7943</v>
      </c>
      <c r="Y3868" s="1" t="s">
        <v>1090</v>
      </c>
      <c r="Z3868" s="1" t="s">
        <v>9251</v>
      </c>
      <c r="AA3868" s="5">
        <v>619.0</v>
      </c>
      <c r="AB3868" s="10"/>
      <c r="AC3868" s="1" t="s">
        <v>6308</v>
      </c>
      <c r="AD3868" s="5">
        <v>3.7205231E7</v>
      </c>
      <c r="AE3868" s="1" t="s">
        <v>1205</v>
      </c>
      <c r="AF3868" s="5">
        <v>4763.0</v>
      </c>
      <c r="AG3868" s="5">
        <v>35.0</v>
      </c>
      <c r="AH3868" s="5">
        <v>8.8179493E7</v>
      </c>
      <c r="AI3868" s="10"/>
      <c r="AJ3868" s="10"/>
      <c r="AK3868" s="10"/>
      <c r="AL3868" s="10"/>
      <c r="AM3868" s="1" t="s">
        <v>9252</v>
      </c>
      <c r="AN3868" s="10"/>
      <c r="AO3868" s="10"/>
      <c r="AP3868" s="1" t="s">
        <v>3531</v>
      </c>
    </row>
    <row r="3869">
      <c r="A3869" s="1" t="s">
        <v>4752</v>
      </c>
      <c r="B3869" s="16">
        <v>45654.0</v>
      </c>
      <c r="C3869" s="1" t="s">
        <v>20220</v>
      </c>
      <c r="D3869" s="5">
        <v>4.8773131000138E13</v>
      </c>
      <c r="E3869" s="1" t="s">
        <v>4752</v>
      </c>
      <c r="F3869" s="1" t="s">
        <v>1097</v>
      </c>
      <c r="G3869" s="1" t="s">
        <v>20221</v>
      </c>
      <c r="H3869" s="1" t="s">
        <v>20222</v>
      </c>
      <c r="I3869" s="1" t="s">
        <v>3192</v>
      </c>
      <c r="J3869" s="1" t="s">
        <v>4755</v>
      </c>
      <c r="K3869" s="1" t="s">
        <v>20223</v>
      </c>
      <c r="L3869" s="1" t="s">
        <v>20224</v>
      </c>
      <c r="M3869" s="1" t="s">
        <v>20225</v>
      </c>
      <c r="N3869" s="5">
        <v>4.8773131000138E13</v>
      </c>
      <c r="O3869" s="1" t="s">
        <v>1072</v>
      </c>
      <c r="P3869" s="1" t="s">
        <v>20220</v>
      </c>
      <c r="Q3869" s="5">
        <v>8.0</v>
      </c>
      <c r="R3869" s="15">
        <v>45524.0</v>
      </c>
      <c r="S3869" s="5">
        <v>1.0</v>
      </c>
      <c r="T3869" s="10"/>
      <c r="U3869" s="5">
        <v>105.0</v>
      </c>
      <c r="V3869" s="15">
        <v>44895.0</v>
      </c>
      <c r="W3869" s="5">
        <v>161001.0</v>
      </c>
      <c r="X3869" s="10"/>
      <c r="Y3869" s="1" t="s">
        <v>1090</v>
      </c>
      <c r="Z3869" s="1" t="s">
        <v>5721</v>
      </c>
      <c r="AA3869" s="5">
        <v>845.0</v>
      </c>
      <c r="AB3869" s="1" t="s">
        <v>20226</v>
      </c>
      <c r="AC3869" s="1" t="s">
        <v>1078</v>
      </c>
      <c r="AD3869" s="5">
        <v>9.776E7</v>
      </c>
      <c r="AE3869" s="1" t="s">
        <v>1277</v>
      </c>
      <c r="AF3869" s="5">
        <v>8723.0</v>
      </c>
      <c r="AG3869" s="5">
        <v>55.0</v>
      </c>
      <c r="AH3869" s="5">
        <v>9.9523923E7</v>
      </c>
      <c r="AI3869" s="5">
        <v>0.0</v>
      </c>
      <c r="AJ3869" s="5">
        <v>0.0</v>
      </c>
      <c r="AK3869" s="10"/>
      <c r="AL3869" s="10"/>
      <c r="AM3869" s="1" t="s">
        <v>20227</v>
      </c>
      <c r="AN3869" s="10"/>
      <c r="AO3869" s="10"/>
      <c r="AP3869" s="1" t="s">
        <v>16604</v>
      </c>
    </row>
    <row r="3870">
      <c r="A3870" s="1" t="s">
        <v>4752</v>
      </c>
      <c r="B3870" s="16">
        <v>46004.0</v>
      </c>
      <c r="C3870" s="1" t="s">
        <v>5343</v>
      </c>
      <c r="D3870" s="5">
        <v>6.824439000115E12</v>
      </c>
      <c r="E3870" s="1" t="s">
        <v>4752</v>
      </c>
      <c r="F3870" s="1" t="s">
        <v>1097</v>
      </c>
      <c r="G3870" s="1" t="s">
        <v>4799</v>
      </c>
      <c r="H3870" s="1" t="s">
        <v>20228</v>
      </c>
      <c r="I3870" s="5">
        <v>58.0</v>
      </c>
      <c r="J3870" s="1" t="s">
        <v>4759</v>
      </c>
      <c r="K3870" s="1" t="s">
        <v>5345</v>
      </c>
      <c r="L3870" s="1" t="s">
        <v>5346</v>
      </c>
      <c r="M3870" s="1" t="s">
        <v>5347</v>
      </c>
      <c r="N3870" s="5">
        <v>6.824439000115E12</v>
      </c>
      <c r="O3870" s="1" t="s">
        <v>1072</v>
      </c>
      <c r="P3870" s="1" t="s">
        <v>5348</v>
      </c>
      <c r="Q3870" s="5">
        <v>2.0</v>
      </c>
      <c r="R3870" s="10"/>
      <c r="S3870" s="5">
        <v>0.0</v>
      </c>
      <c r="T3870" s="10"/>
      <c r="U3870" s="10"/>
      <c r="V3870" s="15">
        <v>38194.0</v>
      </c>
      <c r="W3870" s="5">
        <v>4662100.0</v>
      </c>
      <c r="X3870" s="1" t="s">
        <v>5349</v>
      </c>
      <c r="Y3870" s="1" t="s">
        <v>1090</v>
      </c>
      <c r="Z3870" s="1" t="s">
        <v>5350</v>
      </c>
      <c r="AA3870" s="5">
        <v>2778.0</v>
      </c>
      <c r="AB3870" s="10"/>
      <c r="AC3870" s="1" t="s">
        <v>5351</v>
      </c>
      <c r="AD3870" s="5">
        <v>5.12E7</v>
      </c>
      <c r="AE3870" s="1" t="s">
        <v>2781</v>
      </c>
      <c r="AF3870" s="5">
        <v>2531.0</v>
      </c>
      <c r="AG3870" s="5">
        <v>81.0</v>
      </c>
      <c r="AH3870" s="5">
        <v>9.2130856E7</v>
      </c>
      <c r="AI3870" s="10"/>
      <c r="AJ3870" s="10"/>
      <c r="AK3870" s="5">
        <v>81.0</v>
      </c>
      <c r="AL3870" s="5">
        <v>3.4711011E7</v>
      </c>
      <c r="AM3870" s="1" t="s">
        <v>5352</v>
      </c>
      <c r="AN3870" s="10"/>
      <c r="AO3870" s="10"/>
      <c r="AP3870" s="1" t="s">
        <v>5353</v>
      </c>
    </row>
    <row r="3871">
      <c r="A3871" s="1" t="s">
        <v>4752</v>
      </c>
      <c r="B3871" s="14">
        <v>45914.0</v>
      </c>
      <c r="C3871" s="1" t="s">
        <v>5850</v>
      </c>
      <c r="D3871" s="5">
        <v>8.864422000389E12</v>
      </c>
      <c r="E3871" s="1" t="s">
        <v>4752</v>
      </c>
      <c r="F3871" s="1" t="s">
        <v>5851</v>
      </c>
      <c r="G3871" s="1" t="s">
        <v>5852</v>
      </c>
      <c r="H3871" s="1" t="s">
        <v>20229</v>
      </c>
      <c r="I3871" s="1" t="s">
        <v>5854</v>
      </c>
      <c r="J3871" s="1" t="s">
        <v>4759</v>
      </c>
      <c r="K3871" s="1" t="s">
        <v>5855</v>
      </c>
      <c r="L3871" s="1" t="s">
        <v>5856</v>
      </c>
      <c r="M3871" s="1" t="s">
        <v>5857</v>
      </c>
      <c r="N3871" s="5">
        <v>8.864422000389E12</v>
      </c>
      <c r="O3871" s="1" t="s">
        <v>1103</v>
      </c>
      <c r="P3871" s="10"/>
      <c r="Q3871" s="5">
        <v>2.0</v>
      </c>
      <c r="R3871" s="15">
        <v>44019.0</v>
      </c>
      <c r="S3871" s="5">
        <v>0.0</v>
      </c>
      <c r="T3871" s="10"/>
      <c r="U3871" s="10"/>
      <c r="V3871" s="15">
        <v>44019.0</v>
      </c>
      <c r="W3871" s="5">
        <v>141501.0</v>
      </c>
      <c r="X3871" s="1" t="s">
        <v>5858</v>
      </c>
      <c r="Y3871" s="1" t="s">
        <v>1118</v>
      </c>
      <c r="Z3871" s="1" t="s">
        <v>5859</v>
      </c>
      <c r="AA3871" s="1" t="s">
        <v>1120</v>
      </c>
      <c r="AB3871" s="1" t="s">
        <v>5860</v>
      </c>
      <c r="AC3871" s="1" t="s">
        <v>1989</v>
      </c>
      <c r="AD3871" s="5">
        <v>1.414E7</v>
      </c>
      <c r="AE3871" s="1" t="s">
        <v>1079</v>
      </c>
      <c r="AF3871" s="5">
        <v>6363.0</v>
      </c>
      <c r="AG3871" s="5">
        <v>11.0</v>
      </c>
      <c r="AH3871" s="5">
        <v>2.663942E7</v>
      </c>
      <c r="AI3871" s="10"/>
      <c r="AJ3871" s="10"/>
      <c r="AK3871" s="10"/>
      <c r="AL3871" s="10"/>
      <c r="AM3871" s="1" t="s">
        <v>5861</v>
      </c>
      <c r="AN3871" s="10"/>
      <c r="AO3871" s="10"/>
      <c r="AP3871" s="1" t="s">
        <v>5862</v>
      </c>
    </row>
    <row r="3872">
      <c r="A3872" s="1" t="s">
        <v>4752</v>
      </c>
      <c r="B3872" s="14">
        <v>46082.0</v>
      </c>
      <c r="C3872" s="1" t="s">
        <v>20230</v>
      </c>
      <c r="D3872" s="5">
        <v>1.567601000143E12</v>
      </c>
      <c r="E3872" s="1" t="s">
        <v>4752</v>
      </c>
      <c r="F3872" s="1" t="s">
        <v>1097</v>
      </c>
      <c r="G3872" s="1" t="s">
        <v>4761</v>
      </c>
      <c r="H3872" s="1" t="s">
        <v>20231</v>
      </c>
      <c r="I3872" s="5">
        <v>101.0</v>
      </c>
      <c r="J3872" s="1" t="s">
        <v>4759</v>
      </c>
      <c r="K3872" s="1" t="s">
        <v>20230</v>
      </c>
      <c r="L3872" s="1" t="s">
        <v>20232</v>
      </c>
      <c r="M3872" s="1" t="s">
        <v>20233</v>
      </c>
      <c r="N3872" s="5">
        <v>1.567601000143E12</v>
      </c>
      <c r="O3872" s="1" t="s">
        <v>1072</v>
      </c>
      <c r="P3872" s="10"/>
      <c r="Q3872" s="5">
        <v>2.0</v>
      </c>
      <c r="R3872" s="15">
        <v>38659.0</v>
      </c>
      <c r="S3872" s="5">
        <v>0.0</v>
      </c>
      <c r="T3872" s="10"/>
      <c r="U3872" s="10"/>
      <c r="V3872" s="15">
        <v>24594.0</v>
      </c>
      <c r="W3872" s="5">
        <v>8531700.0</v>
      </c>
      <c r="X3872" s="10"/>
      <c r="Y3872" s="1" t="s">
        <v>20234</v>
      </c>
      <c r="Z3872" s="1" t="s">
        <v>20235</v>
      </c>
      <c r="AA3872" s="1" t="s">
        <v>1410</v>
      </c>
      <c r="AB3872" s="1" t="s">
        <v>20236</v>
      </c>
      <c r="AC3872" s="1" t="s">
        <v>20237</v>
      </c>
      <c r="AD3872" s="5">
        <v>7.46913E7</v>
      </c>
      <c r="AE3872" s="1" t="s">
        <v>1413</v>
      </c>
      <c r="AF3872" s="5">
        <v>9373.0</v>
      </c>
      <c r="AG3872" s="5">
        <v>62.0</v>
      </c>
      <c r="AH3872" s="5">
        <v>3.5211061E7</v>
      </c>
      <c r="AI3872" s="5">
        <v>62.0</v>
      </c>
      <c r="AJ3872" s="5">
        <v>3.5211063E7</v>
      </c>
      <c r="AK3872" s="5">
        <v>62.0</v>
      </c>
      <c r="AL3872" s="5">
        <v>3.52112E7</v>
      </c>
      <c r="AM3872" s="10"/>
      <c r="AN3872" s="10"/>
      <c r="AO3872" s="10"/>
      <c r="AP3872" s="1" t="s">
        <v>2055</v>
      </c>
    </row>
    <row r="3873">
      <c r="A3873" s="1" t="s">
        <v>4752</v>
      </c>
      <c r="B3873" s="16">
        <v>45645.0</v>
      </c>
      <c r="C3873" s="1" t="s">
        <v>11165</v>
      </c>
      <c r="D3873" s="5">
        <v>5.0786714000145E13</v>
      </c>
      <c r="E3873" s="1" t="s">
        <v>4752</v>
      </c>
      <c r="F3873" s="1" t="s">
        <v>6430</v>
      </c>
      <c r="G3873" s="1" t="s">
        <v>7829</v>
      </c>
      <c r="H3873" s="1" t="s">
        <v>8479</v>
      </c>
      <c r="I3873" s="5">
        <v>25.0</v>
      </c>
      <c r="J3873" s="1" t="s">
        <v>4755</v>
      </c>
      <c r="K3873" s="1" t="s">
        <v>11167</v>
      </c>
      <c r="L3873" s="1" t="s">
        <v>11168</v>
      </c>
      <c r="M3873" s="1" t="s">
        <v>11169</v>
      </c>
      <c r="N3873" s="5">
        <v>5.0786714000145E13</v>
      </c>
      <c r="O3873" s="1" t="s">
        <v>1072</v>
      </c>
      <c r="P3873" s="1" t="s">
        <v>11170</v>
      </c>
      <c r="Q3873" s="5">
        <v>2.0</v>
      </c>
      <c r="R3873" s="15">
        <v>37576.0</v>
      </c>
      <c r="S3873" s="5">
        <v>0.0</v>
      </c>
      <c r="T3873" s="10"/>
      <c r="U3873" s="10"/>
      <c r="V3873" s="15">
        <v>29334.0</v>
      </c>
      <c r="W3873" s="5">
        <v>7210000.0</v>
      </c>
      <c r="X3873" s="1" t="s">
        <v>11171</v>
      </c>
      <c r="Y3873" s="1" t="s">
        <v>1090</v>
      </c>
      <c r="Z3873" s="1" t="s">
        <v>8441</v>
      </c>
      <c r="AA3873" s="5">
        <v>3780.0</v>
      </c>
      <c r="AB3873" s="10"/>
      <c r="AC3873" s="1" t="s">
        <v>11172</v>
      </c>
      <c r="AD3873" s="5">
        <v>1.8610034E7</v>
      </c>
      <c r="AE3873" s="1" t="s">
        <v>1079</v>
      </c>
      <c r="AF3873" s="5">
        <v>6249.0</v>
      </c>
      <c r="AG3873" s="5">
        <v>14.0</v>
      </c>
      <c r="AH3873" s="5">
        <v>3.8807127E7</v>
      </c>
      <c r="AI3873" s="10"/>
      <c r="AJ3873" s="10"/>
      <c r="AK3873" s="10"/>
      <c r="AL3873" s="10"/>
      <c r="AM3873" s="1" t="s">
        <v>11173</v>
      </c>
      <c r="AN3873" s="10"/>
      <c r="AO3873" s="10"/>
      <c r="AP3873" s="1" t="s">
        <v>11174</v>
      </c>
    </row>
    <row r="3874">
      <c r="A3874" s="1" t="s">
        <v>4752</v>
      </c>
      <c r="B3874" s="14">
        <v>45876.0</v>
      </c>
      <c r="C3874" s="1" t="s">
        <v>18996</v>
      </c>
      <c r="D3874" s="5">
        <v>2.7003044000121E13</v>
      </c>
      <c r="E3874" s="1" t="s">
        <v>4752</v>
      </c>
      <c r="F3874" s="1" t="s">
        <v>1097</v>
      </c>
      <c r="G3874" s="1" t="s">
        <v>3731</v>
      </c>
      <c r="H3874" s="1" t="s">
        <v>20238</v>
      </c>
      <c r="I3874" s="5">
        <v>4.0</v>
      </c>
      <c r="J3874" s="1" t="s">
        <v>4755</v>
      </c>
      <c r="K3874" s="1" t="s">
        <v>18997</v>
      </c>
      <c r="L3874" s="1" t="s">
        <v>18998</v>
      </c>
      <c r="M3874" s="1" t="s">
        <v>18999</v>
      </c>
      <c r="N3874" s="5">
        <v>2.7003044000121E13</v>
      </c>
      <c r="O3874" s="1" t="s">
        <v>1072</v>
      </c>
      <c r="P3874" s="1" t="s">
        <v>19000</v>
      </c>
      <c r="Q3874" s="5">
        <v>2.0</v>
      </c>
      <c r="R3874" s="15">
        <v>42767.0</v>
      </c>
      <c r="S3874" s="5">
        <v>0.0</v>
      </c>
      <c r="T3874" s="10"/>
      <c r="U3874" s="10"/>
      <c r="V3874" s="15">
        <v>42767.0</v>
      </c>
      <c r="W3874" s="5">
        <v>161001.0</v>
      </c>
      <c r="X3874" s="1" t="s">
        <v>19001</v>
      </c>
      <c r="Y3874" s="1" t="s">
        <v>1090</v>
      </c>
      <c r="Z3874" s="1" t="s">
        <v>19002</v>
      </c>
      <c r="AA3874" s="5">
        <v>800.0</v>
      </c>
      <c r="AB3874" s="1" t="s">
        <v>19003</v>
      </c>
      <c r="AC3874" s="1" t="s">
        <v>19004</v>
      </c>
      <c r="AD3874" s="5">
        <v>3.8206038E7</v>
      </c>
      <c r="AE3874" s="1" t="s">
        <v>1205</v>
      </c>
      <c r="AF3874" s="5">
        <v>4541.0</v>
      </c>
      <c r="AG3874" s="5">
        <v>34.0</v>
      </c>
      <c r="AH3874" s="5">
        <v>3.4290002E7</v>
      </c>
      <c r="AI3874" s="10"/>
      <c r="AJ3874" s="10"/>
      <c r="AK3874" s="10"/>
      <c r="AL3874" s="10"/>
      <c r="AM3874" s="1" t="s">
        <v>19005</v>
      </c>
      <c r="AN3874" s="10"/>
      <c r="AO3874" s="10"/>
      <c r="AP3874" s="1" t="s">
        <v>6703</v>
      </c>
    </row>
    <row r="3875">
      <c r="A3875" s="1" t="s">
        <v>4752</v>
      </c>
      <c r="B3875" s="14">
        <v>45848.0</v>
      </c>
      <c r="C3875" s="1" t="s">
        <v>20239</v>
      </c>
      <c r="D3875" s="5">
        <v>4.8557951000192E13</v>
      </c>
      <c r="E3875" s="1" t="s">
        <v>4752</v>
      </c>
      <c r="F3875" s="1" t="s">
        <v>1097</v>
      </c>
      <c r="G3875" s="1" t="s">
        <v>4898</v>
      </c>
      <c r="H3875" s="1" t="s">
        <v>20240</v>
      </c>
      <c r="I3875" s="5">
        <v>78.0</v>
      </c>
      <c r="J3875" s="1" t="s">
        <v>4759</v>
      </c>
      <c r="K3875" s="1" t="s">
        <v>20241</v>
      </c>
      <c r="L3875" s="1" t="s">
        <v>20242</v>
      </c>
      <c r="M3875" s="1" t="s">
        <v>20243</v>
      </c>
      <c r="N3875" s="5">
        <v>4.8557951000192E13</v>
      </c>
      <c r="O3875" s="1" t="s">
        <v>1072</v>
      </c>
      <c r="P3875" s="1" t="s">
        <v>20244</v>
      </c>
      <c r="Q3875" s="5">
        <v>2.0</v>
      </c>
      <c r="R3875" s="15">
        <v>44874.0</v>
      </c>
      <c r="S3875" s="5">
        <v>0.0</v>
      </c>
      <c r="T3875" s="10"/>
      <c r="U3875" s="5">
        <v>105.0</v>
      </c>
      <c r="V3875" s="15">
        <v>44874.0</v>
      </c>
      <c r="W3875" s="5">
        <v>161001.0</v>
      </c>
      <c r="X3875" s="1" t="s">
        <v>20245</v>
      </c>
      <c r="Y3875" s="1" t="s">
        <v>1346</v>
      </c>
      <c r="Z3875" s="1" t="s">
        <v>1385</v>
      </c>
      <c r="AA3875" s="1" t="s">
        <v>5895</v>
      </c>
      <c r="AB3875" s="1" t="s">
        <v>20246</v>
      </c>
      <c r="AC3875" s="1" t="s">
        <v>1385</v>
      </c>
      <c r="AD3875" s="5">
        <v>8.514E7</v>
      </c>
      <c r="AE3875" s="1" t="s">
        <v>1231</v>
      </c>
      <c r="AF3875" s="5">
        <v>5499.0</v>
      </c>
      <c r="AG3875" s="5">
        <v>42.0</v>
      </c>
      <c r="AH3875" s="5">
        <v>9.9995391E7</v>
      </c>
      <c r="AI3875" s="10"/>
      <c r="AJ3875" s="10"/>
      <c r="AK3875" s="10"/>
      <c r="AL3875" s="10"/>
      <c r="AM3875" s="1" t="s">
        <v>20247</v>
      </c>
      <c r="AN3875" s="10"/>
      <c r="AO3875" s="10"/>
      <c r="AP3875" s="1" t="s">
        <v>20248</v>
      </c>
    </row>
    <row r="3876">
      <c r="A3876" s="1" t="s">
        <v>4752</v>
      </c>
      <c r="B3876" s="14">
        <v>46240.0</v>
      </c>
      <c r="C3876" s="1" t="s">
        <v>4756</v>
      </c>
      <c r="D3876" s="5">
        <v>3.8149788000175E13</v>
      </c>
      <c r="E3876" s="1" t="s">
        <v>4752</v>
      </c>
      <c r="F3876" s="1" t="s">
        <v>6127</v>
      </c>
      <c r="G3876" s="1" t="s">
        <v>12309</v>
      </c>
      <c r="H3876" s="5">
        <v>3.0</v>
      </c>
      <c r="I3876" s="5">
        <v>5.0</v>
      </c>
      <c r="J3876" s="1" t="s">
        <v>4755</v>
      </c>
      <c r="K3876" s="1" t="s">
        <v>2318</v>
      </c>
      <c r="L3876" s="1" t="s">
        <v>2321</v>
      </c>
      <c r="M3876" s="1" t="s">
        <v>2322</v>
      </c>
      <c r="N3876" s="5">
        <v>3.8149788000175E13</v>
      </c>
      <c r="O3876" s="1" t="s">
        <v>1072</v>
      </c>
      <c r="P3876" s="1" t="s">
        <v>2323</v>
      </c>
      <c r="Q3876" s="5">
        <v>2.0</v>
      </c>
      <c r="R3876" s="15">
        <v>44062.0</v>
      </c>
      <c r="S3876" s="5">
        <v>0.0</v>
      </c>
      <c r="T3876" s="10"/>
      <c r="U3876" s="10"/>
      <c r="V3876" s="15">
        <v>44062.0</v>
      </c>
      <c r="W3876" s="5">
        <v>8219999.0</v>
      </c>
      <c r="X3876" s="1" t="s">
        <v>2324</v>
      </c>
      <c r="Y3876" s="1" t="s">
        <v>2325</v>
      </c>
      <c r="Z3876" s="1" t="s">
        <v>2326</v>
      </c>
      <c r="AA3876" s="5">
        <v>600.0</v>
      </c>
      <c r="AB3876" s="10"/>
      <c r="AC3876" s="1" t="s">
        <v>2327</v>
      </c>
      <c r="AD3876" s="5">
        <v>1.78E7</v>
      </c>
      <c r="AE3876" s="1" t="s">
        <v>1079</v>
      </c>
      <c r="AF3876" s="5">
        <v>6101.0</v>
      </c>
      <c r="AG3876" s="5">
        <v>18.0</v>
      </c>
      <c r="AH3876" s="5">
        <v>9.7073004E7</v>
      </c>
      <c r="AI3876" s="5">
        <v>18.0</v>
      </c>
      <c r="AJ3876" s="5">
        <v>9.7213774E7</v>
      </c>
      <c r="AK3876" s="10"/>
      <c r="AL3876" s="10"/>
      <c r="AM3876" s="1" t="s">
        <v>2328</v>
      </c>
      <c r="AN3876" s="10"/>
      <c r="AO3876" s="10"/>
      <c r="AP3876" s="1" t="s">
        <v>2329</v>
      </c>
    </row>
    <row r="3877">
      <c r="A3877" s="1" t="s">
        <v>4752</v>
      </c>
      <c r="B3877" s="14">
        <v>45715.0</v>
      </c>
      <c r="C3877" s="1" t="s">
        <v>3453</v>
      </c>
      <c r="D3877" s="5">
        <v>2.70502000132E11</v>
      </c>
      <c r="E3877" s="1" t="s">
        <v>4752</v>
      </c>
      <c r="F3877" s="1" t="s">
        <v>1097</v>
      </c>
      <c r="G3877" s="1" t="s">
        <v>20249</v>
      </c>
      <c r="H3877" s="1" t="s">
        <v>20250</v>
      </c>
      <c r="I3877" s="17">
        <v>45427.0</v>
      </c>
      <c r="J3877" s="1" t="s">
        <v>4755</v>
      </c>
      <c r="K3877" s="1" t="s">
        <v>3450</v>
      </c>
      <c r="L3877" s="1" t="s">
        <v>3451</v>
      </c>
      <c r="M3877" s="1" t="s">
        <v>3452</v>
      </c>
      <c r="N3877" s="5">
        <v>2.70502000132E11</v>
      </c>
      <c r="O3877" s="1" t="s">
        <v>1072</v>
      </c>
      <c r="P3877" s="1" t="s">
        <v>3453</v>
      </c>
      <c r="Q3877" s="5">
        <v>2.0</v>
      </c>
      <c r="R3877" s="15">
        <v>38345.0</v>
      </c>
      <c r="S3877" s="5">
        <v>0.0</v>
      </c>
      <c r="T3877" s="10"/>
      <c r="U3877" s="10"/>
      <c r="V3877" s="15">
        <v>34634.0</v>
      </c>
      <c r="W3877" s="5">
        <v>159899.0</v>
      </c>
      <c r="X3877" s="1" t="s">
        <v>3454</v>
      </c>
      <c r="Y3877" s="1" t="s">
        <v>1075</v>
      </c>
      <c r="Z3877" s="1" t="s">
        <v>3455</v>
      </c>
      <c r="AA3877" s="5">
        <v>29.0</v>
      </c>
      <c r="AB3877" s="10"/>
      <c r="AC3877" s="1" t="s">
        <v>3456</v>
      </c>
      <c r="AD3877" s="5">
        <v>1.4176416E7</v>
      </c>
      <c r="AE3877" s="1" t="s">
        <v>1079</v>
      </c>
      <c r="AF3877" s="5">
        <v>7135.0</v>
      </c>
      <c r="AG3877" s="5">
        <v>16.0</v>
      </c>
      <c r="AH3877" s="5">
        <v>3.9450384E7</v>
      </c>
      <c r="AI3877" s="10"/>
      <c r="AJ3877" s="10"/>
      <c r="AK3877" s="5">
        <v>16.0</v>
      </c>
      <c r="AL3877" s="5">
        <v>6428107.0</v>
      </c>
      <c r="AM3877" s="1" t="s">
        <v>3457</v>
      </c>
      <c r="AN3877" s="10"/>
      <c r="AO3877" s="10"/>
      <c r="AP3877" s="1" t="s">
        <v>3458</v>
      </c>
    </row>
    <row r="3878">
      <c r="A3878" s="1" t="s">
        <v>4752</v>
      </c>
      <c r="B3878" s="14">
        <v>45899.0</v>
      </c>
      <c r="C3878" s="1" t="s">
        <v>3270</v>
      </c>
      <c r="D3878" s="5">
        <v>4.1432663000162E13</v>
      </c>
      <c r="E3878" s="1" t="s">
        <v>4752</v>
      </c>
      <c r="F3878" s="1" t="s">
        <v>1097</v>
      </c>
      <c r="G3878" s="1" t="s">
        <v>4761</v>
      </c>
      <c r="H3878" s="1" t="s">
        <v>20251</v>
      </c>
      <c r="I3878" s="5">
        <v>101.0</v>
      </c>
      <c r="J3878" s="1" t="s">
        <v>4759</v>
      </c>
      <c r="K3878" s="1" t="s">
        <v>3267</v>
      </c>
      <c r="L3878" s="1" t="s">
        <v>3268</v>
      </c>
      <c r="M3878" s="1" t="s">
        <v>3269</v>
      </c>
      <c r="N3878" s="5">
        <v>4.1432663000162E13</v>
      </c>
      <c r="O3878" s="1" t="s">
        <v>1072</v>
      </c>
      <c r="P3878" s="1" t="s">
        <v>3270</v>
      </c>
      <c r="Q3878" s="5">
        <v>2.0</v>
      </c>
      <c r="R3878" s="15">
        <v>44287.0</v>
      </c>
      <c r="S3878" s="5">
        <v>0.0</v>
      </c>
      <c r="T3878" s="10"/>
      <c r="U3878" s="10"/>
      <c r="V3878" s="15">
        <v>44287.0</v>
      </c>
      <c r="W3878" s="5">
        <v>161001.0</v>
      </c>
      <c r="X3878" s="1" t="s">
        <v>3271</v>
      </c>
      <c r="Y3878" s="1" t="s">
        <v>1075</v>
      </c>
      <c r="Z3878" s="1" t="s">
        <v>3272</v>
      </c>
      <c r="AA3878" s="5">
        <v>133.0</v>
      </c>
      <c r="AB3878" s="10"/>
      <c r="AC3878" s="1" t="s">
        <v>3273</v>
      </c>
      <c r="AD3878" s="5">
        <v>2.973E7</v>
      </c>
      <c r="AE3878" s="1" t="s">
        <v>1604</v>
      </c>
      <c r="AF3878" s="5">
        <v>5615.0</v>
      </c>
      <c r="AG3878" s="5">
        <v>27.0</v>
      </c>
      <c r="AH3878" s="5">
        <v>3.4018221E7</v>
      </c>
      <c r="AI3878" s="10"/>
      <c r="AJ3878" s="10"/>
      <c r="AK3878" s="10"/>
      <c r="AL3878" s="10"/>
      <c r="AM3878" s="1" t="s">
        <v>3274</v>
      </c>
      <c r="AN3878" s="10"/>
      <c r="AO3878" s="10"/>
      <c r="AP3878" s="1" t="s">
        <v>3275</v>
      </c>
    </row>
    <row r="3879">
      <c r="A3879" s="1" t="s">
        <v>4752</v>
      </c>
      <c r="B3879" s="14">
        <v>45789.0</v>
      </c>
      <c r="C3879" s="1" t="s">
        <v>20252</v>
      </c>
      <c r="D3879" s="5">
        <v>6.100777000104E12</v>
      </c>
      <c r="E3879" s="1" t="s">
        <v>4752</v>
      </c>
      <c r="F3879" s="1" t="s">
        <v>1097</v>
      </c>
      <c r="G3879" s="1" t="s">
        <v>4761</v>
      </c>
      <c r="H3879" s="1" t="s">
        <v>20253</v>
      </c>
      <c r="I3879" s="5">
        <v>101.0</v>
      </c>
      <c r="J3879" s="1" t="s">
        <v>4759</v>
      </c>
      <c r="K3879" s="1" t="s">
        <v>20254</v>
      </c>
      <c r="L3879" s="1" t="s">
        <v>20255</v>
      </c>
      <c r="M3879" s="1" t="s">
        <v>20256</v>
      </c>
      <c r="N3879" s="5">
        <v>6.100777000104E12</v>
      </c>
      <c r="O3879" s="1" t="s">
        <v>1072</v>
      </c>
      <c r="P3879" s="10"/>
      <c r="Q3879" s="5">
        <v>2.0</v>
      </c>
      <c r="R3879" s="15">
        <v>38659.0</v>
      </c>
      <c r="S3879" s="5">
        <v>0.0</v>
      </c>
      <c r="T3879" s="10"/>
      <c r="U3879" s="10"/>
      <c r="V3879" s="15">
        <v>38023.0</v>
      </c>
      <c r="W3879" s="5">
        <v>161001.0</v>
      </c>
      <c r="X3879" s="1" t="s">
        <v>20257</v>
      </c>
      <c r="Y3879" s="1" t="s">
        <v>1118</v>
      </c>
      <c r="Z3879" s="1" t="s">
        <v>20258</v>
      </c>
      <c r="AA3879" s="1" t="s">
        <v>1120</v>
      </c>
      <c r="AB3879" s="1" t="s">
        <v>20259</v>
      </c>
      <c r="AC3879" s="1" t="s">
        <v>20260</v>
      </c>
      <c r="AD3879" s="5">
        <v>8.727E7</v>
      </c>
      <c r="AE3879" s="1" t="s">
        <v>1231</v>
      </c>
      <c r="AF3879" s="5">
        <v>7547.0</v>
      </c>
      <c r="AG3879" s="5">
        <v>44.0</v>
      </c>
      <c r="AH3879" s="5">
        <v>3.5381625E7</v>
      </c>
      <c r="AI3879" s="10"/>
      <c r="AJ3879" s="10"/>
      <c r="AK3879" s="5">
        <v>44.0</v>
      </c>
      <c r="AL3879" s="5">
        <v>5371801.0</v>
      </c>
      <c r="AM3879" s="1" t="s">
        <v>20261</v>
      </c>
      <c r="AN3879" s="10"/>
      <c r="AO3879" s="10"/>
      <c r="AP3879" s="1" t="s">
        <v>12842</v>
      </c>
    </row>
    <row r="3880">
      <c r="A3880" s="1" t="s">
        <v>4752</v>
      </c>
      <c r="B3880" s="14">
        <v>45815.0</v>
      </c>
      <c r="C3880" s="1" t="s">
        <v>18187</v>
      </c>
      <c r="D3880" s="5">
        <v>2.0462106000114E13</v>
      </c>
      <c r="E3880" s="1" t="s">
        <v>4752</v>
      </c>
      <c r="F3880" s="1" t="s">
        <v>1097</v>
      </c>
      <c r="G3880" s="1" t="s">
        <v>4761</v>
      </c>
      <c r="H3880" s="1" t="s">
        <v>20262</v>
      </c>
      <c r="I3880" s="5">
        <v>101.0</v>
      </c>
      <c r="J3880" s="1" t="s">
        <v>4759</v>
      </c>
      <c r="K3880" s="1" t="s">
        <v>18189</v>
      </c>
      <c r="L3880" s="1" t="s">
        <v>18190</v>
      </c>
      <c r="M3880" s="1" t="s">
        <v>18191</v>
      </c>
      <c r="N3880" s="5">
        <v>2.0462106000114E13</v>
      </c>
      <c r="O3880" s="1" t="s">
        <v>1072</v>
      </c>
      <c r="P3880" s="1" t="s">
        <v>18192</v>
      </c>
      <c r="Q3880" s="5">
        <v>2.0</v>
      </c>
      <c r="R3880" s="15">
        <v>44641.0</v>
      </c>
      <c r="S3880" s="5">
        <v>0.0</v>
      </c>
      <c r="T3880" s="10"/>
      <c r="U3880" s="10"/>
      <c r="V3880" s="15">
        <v>41807.0</v>
      </c>
      <c r="W3880" s="5">
        <v>161001.0</v>
      </c>
      <c r="X3880" s="1" t="s">
        <v>16098</v>
      </c>
      <c r="Y3880" s="1" t="s">
        <v>1075</v>
      </c>
      <c r="Z3880" s="1" t="s">
        <v>18193</v>
      </c>
      <c r="AA3880" s="5">
        <v>1307.0</v>
      </c>
      <c r="AB3880" s="1" t="s">
        <v>3170</v>
      </c>
      <c r="AC3880" s="1" t="s">
        <v>17606</v>
      </c>
      <c r="AD3880" s="5">
        <v>7.982515E7</v>
      </c>
      <c r="AE3880" s="1" t="s">
        <v>1940</v>
      </c>
      <c r="AF3880" s="5">
        <v>9073.0</v>
      </c>
      <c r="AG3880" s="5">
        <v>67.0</v>
      </c>
      <c r="AH3880" s="5">
        <v>9.8686565E7</v>
      </c>
      <c r="AI3880" s="10"/>
      <c r="AJ3880" s="10"/>
      <c r="AK3880" s="10"/>
      <c r="AL3880" s="10"/>
      <c r="AM3880" s="1" t="s">
        <v>18194</v>
      </c>
      <c r="AN3880" s="10"/>
      <c r="AO3880" s="10"/>
      <c r="AP3880" s="1" t="s">
        <v>2282</v>
      </c>
    </row>
    <row r="3881">
      <c r="A3881" s="1" t="s">
        <v>4752</v>
      </c>
      <c r="B3881" s="14">
        <v>46288.0</v>
      </c>
      <c r="C3881" s="1" t="s">
        <v>18187</v>
      </c>
      <c r="D3881" s="5">
        <v>2.0462106000114E13</v>
      </c>
      <c r="E3881" s="1" t="s">
        <v>4752</v>
      </c>
      <c r="F3881" s="1" t="s">
        <v>1097</v>
      </c>
      <c r="G3881" s="1" t="s">
        <v>4761</v>
      </c>
      <c r="H3881" s="1" t="s">
        <v>20263</v>
      </c>
      <c r="I3881" s="5">
        <v>101.0</v>
      </c>
      <c r="J3881" s="1" t="s">
        <v>4759</v>
      </c>
      <c r="K3881" s="1" t="s">
        <v>18189</v>
      </c>
      <c r="L3881" s="1" t="s">
        <v>18190</v>
      </c>
      <c r="M3881" s="1" t="s">
        <v>18191</v>
      </c>
      <c r="N3881" s="5">
        <v>2.0462106000114E13</v>
      </c>
      <c r="O3881" s="1" t="s">
        <v>1072</v>
      </c>
      <c r="P3881" s="1" t="s">
        <v>18192</v>
      </c>
      <c r="Q3881" s="5">
        <v>2.0</v>
      </c>
      <c r="R3881" s="15">
        <v>44641.0</v>
      </c>
      <c r="S3881" s="5">
        <v>0.0</v>
      </c>
      <c r="T3881" s="10"/>
      <c r="U3881" s="10"/>
      <c r="V3881" s="15">
        <v>41807.0</v>
      </c>
      <c r="W3881" s="5">
        <v>161001.0</v>
      </c>
      <c r="X3881" s="1" t="s">
        <v>16098</v>
      </c>
      <c r="Y3881" s="1" t="s">
        <v>1075</v>
      </c>
      <c r="Z3881" s="1" t="s">
        <v>18193</v>
      </c>
      <c r="AA3881" s="5">
        <v>1307.0</v>
      </c>
      <c r="AB3881" s="1" t="s">
        <v>3170</v>
      </c>
      <c r="AC3881" s="1" t="s">
        <v>17606</v>
      </c>
      <c r="AD3881" s="5">
        <v>7.982515E7</v>
      </c>
      <c r="AE3881" s="1" t="s">
        <v>1940</v>
      </c>
      <c r="AF3881" s="5">
        <v>9073.0</v>
      </c>
      <c r="AG3881" s="5">
        <v>67.0</v>
      </c>
      <c r="AH3881" s="5">
        <v>9.8686565E7</v>
      </c>
      <c r="AI3881" s="10"/>
      <c r="AJ3881" s="10"/>
      <c r="AK3881" s="10"/>
      <c r="AL3881" s="10"/>
      <c r="AM3881" s="1" t="s">
        <v>18194</v>
      </c>
      <c r="AN3881" s="10"/>
      <c r="AO3881" s="10"/>
      <c r="AP3881" s="1" t="s">
        <v>2282</v>
      </c>
    </row>
    <row r="3882">
      <c r="A3882" s="1" t="s">
        <v>4752</v>
      </c>
      <c r="B3882" s="14">
        <v>46327.0</v>
      </c>
      <c r="C3882" s="1" t="s">
        <v>9202</v>
      </c>
      <c r="D3882" s="5">
        <v>5.064005400019E13</v>
      </c>
      <c r="E3882" s="1" t="s">
        <v>4752</v>
      </c>
      <c r="F3882" s="1" t="s">
        <v>1097</v>
      </c>
      <c r="G3882" s="1" t="s">
        <v>4898</v>
      </c>
      <c r="H3882" s="1" t="s">
        <v>20264</v>
      </c>
      <c r="I3882" s="5">
        <v>78.0</v>
      </c>
      <c r="J3882" s="1" t="s">
        <v>4759</v>
      </c>
      <c r="K3882" s="1" t="s">
        <v>9204</v>
      </c>
      <c r="L3882" s="1" t="s">
        <v>9205</v>
      </c>
      <c r="M3882" s="1" t="s">
        <v>9206</v>
      </c>
      <c r="N3882" s="5">
        <v>5.064005400019E13</v>
      </c>
      <c r="O3882" s="1" t="s">
        <v>1072</v>
      </c>
      <c r="P3882" s="10"/>
      <c r="Q3882" s="5">
        <v>2.0</v>
      </c>
      <c r="R3882" s="15">
        <v>45057.0</v>
      </c>
      <c r="S3882" s="5">
        <v>0.0</v>
      </c>
      <c r="T3882" s="10"/>
      <c r="U3882" s="10"/>
      <c r="V3882" s="15">
        <v>45057.0</v>
      </c>
      <c r="W3882" s="5">
        <v>230600.0</v>
      </c>
      <c r="X3882" s="1" t="s">
        <v>9207</v>
      </c>
      <c r="Y3882" s="1" t="s">
        <v>1090</v>
      </c>
      <c r="Z3882" s="1" t="s">
        <v>9208</v>
      </c>
      <c r="AA3882" s="5">
        <v>300.0</v>
      </c>
      <c r="AB3882" s="1" t="s">
        <v>9209</v>
      </c>
      <c r="AC3882" s="1" t="s">
        <v>3975</v>
      </c>
      <c r="AD3882" s="5">
        <v>1.868583E7</v>
      </c>
      <c r="AE3882" s="1" t="s">
        <v>1079</v>
      </c>
      <c r="AF3882" s="5">
        <v>6637.0</v>
      </c>
      <c r="AG3882" s="5">
        <v>14.0</v>
      </c>
      <c r="AH3882" s="5">
        <v>3.26951E7</v>
      </c>
      <c r="AI3882" s="10"/>
      <c r="AJ3882" s="10"/>
      <c r="AK3882" s="10"/>
      <c r="AL3882" s="10"/>
      <c r="AM3882" s="1" t="s">
        <v>9210</v>
      </c>
      <c r="AN3882" s="10"/>
      <c r="AO3882" s="10"/>
      <c r="AP3882" s="1" t="s">
        <v>3963</v>
      </c>
    </row>
    <row r="3883">
      <c r="A3883" s="1" t="s">
        <v>4752</v>
      </c>
      <c r="B3883" s="14">
        <v>45807.0</v>
      </c>
      <c r="C3883" s="1" t="s">
        <v>20265</v>
      </c>
      <c r="D3883" s="5">
        <v>5.085846000357E12</v>
      </c>
      <c r="E3883" s="1" t="s">
        <v>4752</v>
      </c>
      <c r="F3883" s="1" t="s">
        <v>1097</v>
      </c>
      <c r="G3883" s="1" t="s">
        <v>4761</v>
      </c>
      <c r="H3883" s="1" t="s">
        <v>20266</v>
      </c>
      <c r="I3883" s="5">
        <v>101.0</v>
      </c>
      <c r="J3883" s="1" t="s">
        <v>4759</v>
      </c>
      <c r="K3883" s="1" t="s">
        <v>20267</v>
      </c>
      <c r="L3883" s="1" t="s">
        <v>20268</v>
      </c>
      <c r="M3883" s="1" t="s">
        <v>20269</v>
      </c>
      <c r="N3883" s="5">
        <v>5.085846000357E12</v>
      </c>
      <c r="O3883" s="1" t="s">
        <v>1103</v>
      </c>
      <c r="P3883" s="1" t="s">
        <v>20270</v>
      </c>
      <c r="Q3883" s="5">
        <v>2.0</v>
      </c>
      <c r="R3883" s="15">
        <v>44985.0</v>
      </c>
      <c r="S3883" s="5">
        <v>0.0</v>
      </c>
      <c r="T3883" s="10"/>
      <c r="U3883" s="10"/>
      <c r="V3883" s="15">
        <v>44985.0</v>
      </c>
      <c r="W3883" s="5">
        <v>161099.0</v>
      </c>
      <c r="X3883" s="1" t="s">
        <v>20271</v>
      </c>
      <c r="Y3883" s="1" t="s">
        <v>1118</v>
      </c>
      <c r="Z3883" s="1" t="s">
        <v>20272</v>
      </c>
      <c r="AA3883" s="5">
        <v>658.0</v>
      </c>
      <c r="AB3883" s="1" t="s">
        <v>20273</v>
      </c>
      <c r="AC3883" s="1" t="s">
        <v>17473</v>
      </c>
      <c r="AD3883" s="5">
        <v>7.687681E7</v>
      </c>
      <c r="AE3883" s="1" t="s">
        <v>1313</v>
      </c>
      <c r="AF3883" s="5">
        <v>7.0</v>
      </c>
      <c r="AG3883" s="5">
        <v>65.0</v>
      </c>
      <c r="AH3883" s="5">
        <v>3.3269608E7</v>
      </c>
      <c r="AI3883" s="5">
        <v>65.0</v>
      </c>
      <c r="AJ3883" s="5">
        <v>9.922948E7</v>
      </c>
      <c r="AK3883" s="10"/>
      <c r="AL3883" s="10"/>
      <c r="AM3883" s="1" t="s">
        <v>20274</v>
      </c>
      <c r="AN3883" s="10"/>
      <c r="AO3883" s="10"/>
      <c r="AP3883" s="1" t="s">
        <v>1315</v>
      </c>
    </row>
    <row r="3884">
      <c r="A3884" s="1" t="s">
        <v>4752</v>
      </c>
      <c r="B3884" s="14">
        <v>46157.0</v>
      </c>
      <c r="C3884" s="1" t="s">
        <v>7538</v>
      </c>
      <c r="D3884" s="5">
        <v>4.9894132000799E13</v>
      </c>
      <c r="E3884" s="1" t="s">
        <v>4752</v>
      </c>
      <c r="F3884" s="1" t="s">
        <v>1097</v>
      </c>
      <c r="G3884" s="1" t="s">
        <v>4761</v>
      </c>
      <c r="H3884" s="1" t="s">
        <v>20275</v>
      </c>
      <c r="I3884" s="5">
        <v>101.0</v>
      </c>
      <c r="J3884" s="1" t="s">
        <v>4759</v>
      </c>
      <c r="K3884" s="1" t="s">
        <v>7539</v>
      </c>
      <c r="L3884" s="1" t="s">
        <v>7540</v>
      </c>
      <c r="M3884" s="1" t="s">
        <v>7541</v>
      </c>
      <c r="N3884" s="5">
        <v>4.9894132000799E13</v>
      </c>
      <c r="O3884" s="1" t="s">
        <v>1103</v>
      </c>
      <c r="P3884" s="1" t="s">
        <v>7542</v>
      </c>
      <c r="Q3884" s="5">
        <v>2.0</v>
      </c>
      <c r="R3884" s="15">
        <v>40294.0</v>
      </c>
      <c r="S3884" s="5">
        <v>0.0</v>
      </c>
      <c r="T3884" s="10"/>
      <c r="U3884" s="10"/>
      <c r="V3884" s="15">
        <v>40294.0</v>
      </c>
      <c r="W3884" s="5">
        <v>113000.0</v>
      </c>
      <c r="X3884" s="1" t="s">
        <v>7543</v>
      </c>
      <c r="Y3884" s="1" t="s">
        <v>7544</v>
      </c>
      <c r="Z3884" s="1" t="s">
        <v>7545</v>
      </c>
      <c r="AA3884" s="1" t="s">
        <v>1120</v>
      </c>
      <c r="AB3884" s="10"/>
      <c r="AC3884" s="1" t="s">
        <v>7546</v>
      </c>
      <c r="AD3884" s="5">
        <v>1.9847899E7</v>
      </c>
      <c r="AE3884" s="1" t="s">
        <v>1079</v>
      </c>
      <c r="AF3884" s="5">
        <v>6677.0</v>
      </c>
      <c r="AG3884" s="5">
        <v>18.0</v>
      </c>
      <c r="AH3884" s="5">
        <v>3.36184E7</v>
      </c>
      <c r="AI3884" s="10"/>
      <c r="AJ3884" s="10"/>
      <c r="AK3884" s="10"/>
      <c r="AL3884" s="10"/>
      <c r="AM3884" s="1" t="s">
        <v>7547</v>
      </c>
      <c r="AN3884" s="10"/>
      <c r="AO3884" s="10"/>
      <c r="AP3884" s="1" t="s">
        <v>7548</v>
      </c>
    </row>
    <row r="3885">
      <c r="A3885" s="1" t="s">
        <v>4752</v>
      </c>
      <c r="B3885" s="14">
        <v>46117.0</v>
      </c>
      <c r="C3885" s="1" t="s">
        <v>14034</v>
      </c>
      <c r="D3885" s="5">
        <v>4.3624587000112E13</v>
      </c>
      <c r="E3885" s="1" t="s">
        <v>4752</v>
      </c>
      <c r="F3885" s="1" t="s">
        <v>1097</v>
      </c>
      <c r="G3885" s="1" t="s">
        <v>4799</v>
      </c>
      <c r="H3885" s="1" t="s">
        <v>20276</v>
      </c>
      <c r="I3885" s="5">
        <v>58.0</v>
      </c>
      <c r="J3885" s="1" t="s">
        <v>4759</v>
      </c>
      <c r="K3885" s="1" t="s">
        <v>14036</v>
      </c>
      <c r="L3885" s="1" t="s">
        <v>14037</v>
      </c>
      <c r="M3885" s="1" t="s">
        <v>14038</v>
      </c>
      <c r="N3885" s="5">
        <v>4.3624587000112E13</v>
      </c>
      <c r="O3885" s="1" t="s">
        <v>1072</v>
      </c>
      <c r="P3885" s="1" t="s">
        <v>14034</v>
      </c>
      <c r="Q3885" s="5">
        <v>2.0</v>
      </c>
      <c r="R3885" s="15">
        <v>44462.0</v>
      </c>
      <c r="S3885" s="5">
        <v>0.0</v>
      </c>
      <c r="T3885" s="10"/>
      <c r="U3885" s="10"/>
      <c r="V3885" s="15">
        <v>44462.0</v>
      </c>
      <c r="W3885" s="5">
        <v>7490103.0</v>
      </c>
      <c r="X3885" s="1" t="s">
        <v>14039</v>
      </c>
      <c r="Y3885" s="1" t="s">
        <v>1090</v>
      </c>
      <c r="Z3885" s="1" t="s">
        <v>13020</v>
      </c>
      <c r="AA3885" s="5">
        <v>570.0</v>
      </c>
      <c r="AB3885" s="1" t="s">
        <v>3170</v>
      </c>
      <c r="AC3885" s="1" t="s">
        <v>1078</v>
      </c>
      <c r="AD3885" s="5">
        <v>8.5200023E7</v>
      </c>
      <c r="AE3885" s="1" t="s">
        <v>1231</v>
      </c>
      <c r="AF3885" s="5">
        <v>7771.0</v>
      </c>
      <c r="AG3885" s="5">
        <v>42.0</v>
      </c>
      <c r="AH3885" s="5">
        <v>9.9931209E7</v>
      </c>
      <c r="AI3885" s="10"/>
      <c r="AJ3885" s="10"/>
      <c r="AK3885" s="10"/>
      <c r="AL3885" s="10"/>
      <c r="AM3885" s="1" t="s">
        <v>14040</v>
      </c>
      <c r="AN3885" s="10"/>
      <c r="AO3885" s="10"/>
      <c r="AP3885" s="1" t="s">
        <v>14041</v>
      </c>
    </row>
    <row r="3886">
      <c r="A3886" s="1" t="s">
        <v>4752</v>
      </c>
      <c r="B3886" s="14">
        <v>45871.0</v>
      </c>
      <c r="C3886" s="1" t="s">
        <v>20277</v>
      </c>
      <c r="D3886" s="5">
        <v>5.1316866000147E13</v>
      </c>
      <c r="E3886" s="1" t="s">
        <v>4752</v>
      </c>
      <c r="F3886" s="1" t="s">
        <v>1097</v>
      </c>
      <c r="G3886" s="1" t="s">
        <v>4761</v>
      </c>
      <c r="H3886" s="1" t="s">
        <v>20278</v>
      </c>
      <c r="I3886" s="5">
        <v>101.0</v>
      </c>
      <c r="J3886" s="1" t="s">
        <v>4759</v>
      </c>
      <c r="K3886" s="1" t="s">
        <v>20279</v>
      </c>
      <c r="L3886" s="1" t="s">
        <v>20280</v>
      </c>
      <c r="M3886" s="1" t="s">
        <v>20281</v>
      </c>
      <c r="N3886" s="5">
        <v>5.1316866000147E13</v>
      </c>
      <c r="O3886" s="1" t="s">
        <v>1072</v>
      </c>
      <c r="P3886" s="1" t="s">
        <v>20282</v>
      </c>
      <c r="Q3886" s="5">
        <v>2.0</v>
      </c>
      <c r="R3886" s="15">
        <v>45113.0</v>
      </c>
      <c r="S3886" s="5">
        <v>0.0</v>
      </c>
      <c r="T3886" s="10"/>
      <c r="U3886" s="10"/>
      <c r="V3886" s="15">
        <v>45113.0</v>
      </c>
      <c r="W3886" s="5">
        <v>161001.0</v>
      </c>
      <c r="X3886" s="1" t="s">
        <v>20283</v>
      </c>
      <c r="Y3886" s="1" t="s">
        <v>1075</v>
      </c>
      <c r="Z3886" s="1" t="s">
        <v>20284</v>
      </c>
      <c r="AA3886" s="5">
        <v>410.0</v>
      </c>
      <c r="AB3886" s="1" t="s">
        <v>1337</v>
      </c>
      <c r="AC3886" s="1" t="s">
        <v>20285</v>
      </c>
      <c r="AD3886" s="5">
        <v>1.650031E7</v>
      </c>
      <c r="AE3886" s="1" t="s">
        <v>1079</v>
      </c>
      <c r="AF3886" s="5">
        <v>6277.0</v>
      </c>
      <c r="AG3886" s="5">
        <v>14.0</v>
      </c>
      <c r="AH3886" s="5">
        <v>9.7014147E7</v>
      </c>
      <c r="AI3886" s="10"/>
      <c r="AJ3886" s="10"/>
      <c r="AK3886" s="10"/>
      <c r="AL3886" s="10"/>
      <c r="AM3886" s="1" t="s">
        <v>20286</v>
      </c>
      <c r="AN3886" s="10"/>
      <c r="AO3886" s="10"/>
      <c r="AP3886" s="1" t="s">
        <v>4966</v>
      </c>
    </row>
    <row r="3887">
      <c r="A3887" s="1" t="s">
        <v>4752</v>
      </c>
      <c r="B3887" s="14">
        <v>45835.0</v>
      </c>
      <c r="C3887" s="1" t="s">
        <v>17247</v>
      </c>
      <c r="D3887" s="5">
        <v>8.66195900018E12</v>
      </c>
      <c r="E3887" s="1" t="s">
        <v>4752</v>
      </c>
      <c r="F3887" s="1" t="s">
        <v>1097</v>
      </c>
      <c r="G3887" s="1" t="s">
        <v>4898</v>
      </c>
      <c r="H3887" s="1" t="s">
        <v>20287</v>
      </c>
      <c r="I3887" s="5">
        <v>78.0</v>
      </c>
      <c r="J3887" s="1" t="s">
        <v>4759</v>
      </c>
      <c r="K3887" s="1" t="s">
        <v>17249</v>
      </c>
      <c r="L3887" s="1" t="s">
        <v>17250</v>
      </c>
      <c r="M3887" s="1" t="s">
        <v>17251</v>
      </c>
      <c r="N3887" s="5">
        <v>8.66195900018E12</v>
      </c>
      <c r="O3887" s="1" t="s">
        <v>1072</v>
      </c>
      <c r="P3887" s="1" t="s">
        <v>17252</v>
      </c>
      <c r="Q3887" s="5">
        <v>2.0</v>
      </c>
      <c r="R3887" s="15">
        <v>39126.0</v>
      </c>
      <c r="S3887" s="5">
        <v>0.0</v>
      </c>
      <c r="T3887" s="10"/>
      <c r="U3887" s="10"/>
      <c r="V3887" s="15">
        <v>39126.0</v>
      </c>
      <c r="W3887" s="5">
        <v>7490103.0</v>
      </c>
      <c r="X3887" s="1" t="s">
        <v>17253</v>
      </c>
      <c r="Y3887" s="1" t="s">
        <v>1075</v>
      </c>
      <c r="Z3887" s="1" t="s">
        <v>16823</v>
      </c>
      <c r="AA3887" s="5">
        <v>2320.0</v>
      </c>
      <c r="AB3887" s="10"/>
      <c r="AC3887" s="1" t="s">
        <v>1078</v>
      </c>
      <c r="AD3887" s="5">
        <v>9.617E7</v>
      </c>
      <c r="AE3887" s="1" t="s">
        <v>1277</v>
      </c>
      <c r="AF3887" s="5">
        <v>8879.0</v>
      </c>
      <c r="AG3887" s="5">
        <v>53.0</v>
      </c>
      <c r="AH3887" s="5">
        <v>3.2513436E7</v>
      </c>
      <c r="AI3887" s="10"/>
      <c r="AJ3887" s="10"/>
      <c r="AK3887" s="10"/>
      <c r="AL3887" s="10"/>
      <c r="AM3887" s="1" t="s">
        <v>17254</v>
      </c>
      <c r="AN3887" s="10"/>
      <c r="AO3887" s="10"/>
      <c r="AP3887" s="1" t="s">
        <v>13012</v>
      </c>
    </row>
    <row r="3888">
      <c r="A3888" s="1" t="s">
        <v>4752</v>
      </c>
      <c r="B3888" s="14">
        <v>45829.0</v>
      </c>
      <c r="C3888" s="1" t="s">
        <v>20288</v>
      </c>
      <c r="D3888" s="5">
        <v>1.8948811000265E13</v>
      </c>
      <c r="E3888" s="1" t="s">
        <v>4752</v>
      </c>
      <c r="F3888" s="1" t="s">
        <v>1097</v>
      </c>
      <c r="G3888" s="1" t="s">
        <v>4799</v>
      </c>
      <c r="H3888" s="5">
        <v>6.42002E8</v>
      </c>
      <c r="I3888" s="5">
        <v>58.0</v>
      </c>
      <c r="J3888" s="1" t="s">
        <v>4759</v>
      </c>
      <c r="K3888" s="1" t="s">
        <v>20289</v>
      </c>
      <c r="L3888" s="1" t="s">
        <v>20290</v>
      </c>
      <c r="M3888" s="1" t="s">
        <v>20291</v>
      </c>
      <c r="N3888" s="5">
        <v>1.8948811000265E13</v>
      </c>
      <c r="O3888" s="1" t="s">
        <v>1103</v>
      </c>
      <c r="P3888" s="1" t="s">
        <v>20292</v>
      </c>
      <c r="Q3888" s="5">
        <v>2.0</v>
      </c>
      <c r="R3888" s="15">
        <v>41851.0</v>
      </c>
      <c r="S3888" s="5">
        <v>0.0</v>
      </c>
      <c r="T3888" s="10"/>
      <c r="U3888" s="10"/>
      <c r="V3888" s="15">
        <v>41851.0</v>
      </c>
      <c r="W3888" s="5">
        <v>151201.0</v>
      </c>
      <c r="X3888" s="1" t="s">
        <v>20293</v>
      </c>
      <c r="Y3888" s="1" t="s">
        <v>1118</v>
      </c>
      <c r="Z3888" s="1" t="s">
        <v>20294</v>
      </c>
      <c r="AA3888" s="1" t="s">
        <v>1120</v>
      </c>
      <c r="AB3888" s="10"/>
      <c r="AC3888" s="1" t="s">
        <v>1121</v>
      </c>
      <c r="AD3888" s="5">
        <v>7.939E7</v>
      </c>
      <c r="AE3888" s="1" t="s">
        <v>1940</v>
      </c>
      <c r="AF3888" s="5">
        <v>9801.0</v>
      </c>
      <c r="AG3888" s="5">
        <v>67.0</v>
      </c>
      <c r="AH3888" s="5">
        <v>3.2552204E7</v>
      </c>
      <c r="AI3888" s="10"/>
      <c r="AJ3888" s="10"/>
      <c r="AK3888" s="10"/>
      <c r="AL3888" s="10"/>
      <c r="AM3888" s="10"/>
      <c r="AN3888" s="10"/>
      <c r="AO3888" s="10"/>
      <c r="AP3888" s="1" t="s">
        <v>20295</v>
      </c>
    </row>
    <row r="3889">
      <c r="A3889" s="1" t="s">
        <v>4752</v>
      </c>
      <c r="B3889" s="14">
        <v>45923.0</v>
      </c>
      <c r="C3889" s="1" t="s">
        <v>12387</v>
      </c>
      <c r="D3889" s="5">
        <v>4.9465226000157E13</v>
      </c>
      <c r="E3889" s="1" t="s">
        <v>4752</v>
      </c>
      <c r="F3889" s="1" t="s">
        <v>1097</v>
      </c>
      <c r="G3889" s="1" t="s">
        <v>4898</v>
      </c>
      <c r="H3889" s="1" t="s">
        <v>20296</v>
      </c>
      <c r="I3889" s="5">
        <v>78.0</v>
      </c>
      <c r="J3889" s="1" t="s">
        <v>4759</v>
      </c>
      <c r="K3889" s="1" t="s">
        <v>12389</v>
      </c>
      <c r="L3889" s="1" t="s">
        <v>12390</v>
      </c>
      <c r="M3889" s="1" t="s">
        <v>12391</v>
      </c>
      <c r="N3889" s="5">
        <v>4.9465226000157E13</v>
      </c>
      <c r="O3889" s="1" t="s">
        <v>1072</v>
      </c>
      <c r="P3889" s="10"/>
      <c r="Q3889" s="5">
        <v>2.0</v>
      </c>
      <c r="R3889" s="15">
        <v>44960.0</v>
      </c>
      <c r="S3889" s="5">
        <v>0.0</v>
      </c>
      <c r="T3889" s="10"/>
      <c r="U3889" s="10"/>
      <c r="V3889" s="15">
        <v>44960.0</v>
      </c>
      <c r="W3889" s="5">
        <v>161001.0</v>
      </c>
      <c r="X3889" s="1" t="s">
        <v>12392</v>
      </c>
      <c r="Y3889" s="1" t="s">
        <v>1075</v>
      </c>
      <c r="Z3889" s="1" t="s">
        <v>5721</v>
      </c>
      <c r="AA3889" s="5">
        <v>1951.0</v>
      </c>
      <c r="AB3889" s="1" t="s">
        <v>12393</v>
      </c>
      <c r="AC3889" s="1" t="s">
        <v>1078</v>
      </c>
      <c r="AD3889" s="5">
        <v>6.8371E7</v>
      </c>
      <c r="AE3889" s="1" t="s">
        <v>2304</v>
      </c>
      <c r="AF3889" s="5">
        <v>411.0</v>
      </c>
      <c r="AG3889" s="5">
        <v>16.0</v>
      </c>
      <c r="AH3889" s="5">
        <v>8.1600145E7</v>
      </c>
      <c r="AI3889" s="10"/>
      <c r="AJ3889" s="10"/>
      <c r="AK3889" s="10"/>
      <c r="AL3889" s="10"/>
      <c r="AM3889" s="1" t="s">
        <v>12394</v>
      </c>
      <c r="AN3889" s="10"/>
      <c r="AO3889" s="10"/>
      <c r="AP3889" s="1" t="s">
        <v>6625</v>
      </c>
    </row>
    <row r="3890">
      <c r="A3890" s="1" t="s">
        <v>4752</v>
      </c>
      <c r="B3890" s="14">
        <v>45938.0</v>
      </c>
      <c r="C3890" s="1" t="s">
        <v>19486</v>
      </c>
      <c r="D3890" s="5">
        <v>4.8091796000161E13</v>
      </c>
      <c r="E3890" s="1" t="s">
        <v>4752</v>
      </c>
      <c r="F3890" s="1" t="s">
        <v>1097</v>
      </c>
      <c r="G3890" s="1" t="s">
        <v>4898</v>
      </c>
      <c r="H3890" s="1" t="s">
        <v>20297</v>
      </c>
      <c r="I3890" s="5">
        <v>78.0</v>
      </c>
      <c r="J3890" s="1" t="s">
        <v>4759</v>
      </c>
      <c r="K3890" s="1" t="s">
        <v>19488</v>
      </c>
      <c r="L3890" s="1" t="s">
        <v>19489</v>
      </c>
      <c r="M3890" s="1" t="s">
        <v>19490</v>
      </c>
      <c r="N3890" s="5">
        <v>4.8091796000161E13</v>
      </c>
      <c r="O3890" s="1" t="s">
        <v>1072</v>
      </c>
      <c r="P3890" s="1" t="s">
        <v>19486</v>
      </c>
      <c r="Q3890" s="5">
        <v>2.0</v>
      </c>
      <c r="R3890" s="15">
        <v>44830.0</v>
      </c>
      <c r="S3890" s="5">
        <v>0.0</v>
      </c>
      <c r="T3890" s="10"/>
      <c r="U3890" s="5">
        <v>105.0</v>
      </c>
      <c r="V3890" s="15">
        <v>44830.0</v>
      </c>
      <c r="W3890" s="5">
        <v>161001.0</v>
      </c>
      <c r="X3890" s="1" t="s">
        <v>19491</v>
      </c>
      <c r="Y3890" s="1" t="s">
        <v>1090</v>
      </c>
      <c r="Z3890" s="1" t="s">
        <v>19492</v>
      </c>
      <c r="AA3890" s="5">
        <v>1620.0</v>
      </c>
      <c r="AB3890" s="1" t="s">
        <v>19493</v>
      </c>
      <c r="AC3890" s="1" t="s">
        <v>1927</v>
      </c>
      <c r="AD3890" s="5">
        <v>7.6932E7</v>
      </c>
      <c r="AE3890" s="1" t="s">
        <v>1313</v>
      </c>
      <c r="AF3890" s="5">
        <v>45.0</v>
      </c>
      <c r="AG3890" s="5">
        <v>69.0</v>
      </c>
      <c r="AH3890" s="5">
        <v>9.2714677E7</v>
      </c>
      <c r="AI3890" s="5">
        <v>0.0</v>
      </c>
      <c r="AJ3890" s="5">
        <v>0.0</v>
      </c>
      <c r="AK3890" s="10"/>
      <c r="AL3890" s="10"/>
      <c r="AM3890" s="1" t="s">
        <v>19494</v>
      </c>
      <c r="AN3890" s="10"/>
      <c r="AO3890" s="10"/>
      <c r="AP3890" s="1" t="s">
        <v>14285</v>
      </c>
    </row>
    <row r="3891">
      <c r="A3891" s="1" t="s">
        <v>4752</v>
      </c>
      <c r="B3891" s="14">
        <v>45862.0</v>
      </c>
      <c r="C3891" s="1" t="s">
        <v>20298</v>
      </c>
      <c r="D3891" s="5">
        <v>1.0486175000104E13</v>
      </c>
      <c r="E3891" s="1" t="s">
        <v>4752</v>
      </c>
      <c r="F3891" s="1" t="s">
        <v>1097</v>
      </c>
      <c r="G3891" s="1" t="s">
        <v>4799</v>
      </c>
      <c r="H3891" s="1" t="s">
        <v>20299</v>
      </c>
      <c r="I3891" s="5">
        <v>58.0</v>
      </c>
      <c r="J3891" s="1" t="s">
        <v>4759</v>
      </c>
      <c r="K3891" s="1" t="s">
        <v>20300</v>
      </c>
      <c r="L3891" s="1" t="s">
        <v>20301</v>
      </c>
      <c r="M3891" s="1" t="s">
        <v>20302</v>
      </c>
      <c r="N3891" s="5">
        <v>1.0486175000104E13</v>
      </c>
      <c r="O3891" s="1" t="s">
        <v>1072</v>
      </c>
      <c r="P3891" s="1" t="s">
        <v>20298</v>
      </c>
      <c r="Q3891" s="5">
        <v>2.0</v>
      </c>
      <c r="R3891" s="15">
        <v>39618.0</v>
      </c>
      <c r="S3891" s="5">
        <v>0.0</v>
      </c>
      <c r="T3891" s="10"/>
      <c r="U3891" s="10"/>
      <c r="V3891" s="15">
        <v>39618.0</v>
      </c>
      <c r="W3891" s="5">
        <v>4789004.0</v>
      </c>
      <c r="X3891" s="1" t="s">
        <v>20303</v>
      </c>
      <c r="Y3891" s="1" t="s">
        <v>1090</v>
      </c>
      <c r="Z3891" s="1" t="s">
        <v>2385</v>
      </c>
      <c r="AA3891" s="5">
        <v>1.0</v>
      </c>
      <c r="AB3891" s="1" t="s">
        <v>20304</v>
      </c>
      <c r="AC3891" s="1" t="s">
        <v>1078</v>
      </c>
      <c r="AD3891" s="5">
        <v>7.636E7</v>
      </c>
      <c r="AE3891" s="1" t="s">
        <v>1413</v>
      </c>
      <c r="AF3891" s="5">
        <v>9413.0</v>
      </c>
      <c r="AG3891" s="5">
        <v>62.0</v>
      </c>
      <c r="AH3891" s="5">
        <v>3.3612823E7</v>
      </c>
      <c r="AI3891" s="5">
        <v>62.0</v>
      </c>
      <c r="AJ3891" s="5">
        <v>3.3612823E7</v>
      </c>
      <c r="AK3891" s="5">
        <v>62.0</v>
      </c>
      <c r="AL3891" s="5">
        <v>3.3612823E7</v>
      </c>
      <c r="AM3891" s="1" t="s">
        <v>20305</v>
      </c>
      <c r="AN3891" s="10"/>
      <c r="AO3891" s="10"/>
      <c r="AP3891" s="1" t="s">
        <v>9498</v>
      </c>
    </row>
    <row r="3892">
      <c r="A3892" s="1" t="s">
        <v>4752</v>
      </c>
      <c r="B3892" s="14">
        <v>45906.0</v>
      </c>
      <c r="C3892" s="1" t="s">
        <v>20306</v>
      </c>
      <c r="D3892" s="5">
        <v>5.0205213000128E13</v>
      </c>
      <c r="E3892" s="1" t="s">
        <v>4752</v>
      </c>
      <c r="F3892" s="1" t="s">
        <v>1318</v>
      </c>
      <c r="G3892" s="1" t="s">
        <v>5992</v>
      </c>
      <c r="H3892" s="1" t="s">
        <v>20307</v>
      </c>
      <c r="I3892" s="5">
        <v>88.0</v>
      </c>
      <c r="J3892" s="1" t="s">
        <v>4759</v>
      </c>
      <c r="K3892" s="1" t="s">
        <v>20308</v>
      </c>
      <c r="L3892" s="1" t="s">
        <v>20309</v>
      </c>
      <c r="M3892" s="1" t="s">
        <v>20310</v>
      </c>
      <c r="N3892" s="5">
        <v>5.0205213000128E13</v>
      </c>
      <c r="O3892" s="1" t="s">
        <v>1072</v>
      </c>
      <c r="P3892" s="10"/>
      <c r="Q3892" s="5">
        <v>2.0</v>
      </c>
      <c r="R3892" s="15">
        <v>45020.0</v>
      </c>
      <c r="S3892" s="5">
        <v>0.0</v>
      </c>
      <c r="T3892" s="10"/>
      <c r="U3892" s="10"/>
      <c r="V3892" s="15">
        <v>45020.0</v>
      </c>
      <c r="W3892" s="5">
        <v>161003.0</v>
      </c>
      <c r="X3892" s="1" t="s">
        <v>1886</v>
      </c>
      <c r="Y3892" s="1" t="s">
        <v>1075</v>
      </c>
      <c r="Z3892" s="1" t="s">
        <v>20311</v>
      </c>
      <c r="AA3892" s="5">
        <v>442.0</v>
      </c>
      <c r="AB3892" s="10"/>
      <c r="AC3892" s="1" t="s">
        <v>1078</v>
      </c>
      <c r="AD3892" s="5">
        <v>7.5800024E7</v>
      </c>
      <c r="AE3892" s="1" t="s">
        <v>1413</v>
      </c>
      <c r="AF3892" s="5">
        <v>9433.0</v>
      </c>
      <c r="AG3892" s="5">
        <v>64.0</v>
      </c>
      <c r="AH3892" s="5">
        <v>9.9326541E7</v>
      </c>
      <c r="AI3892" s="10"/>
      <c r="AJ3892" s="10"/>
      <c r="AK3892" s="10"/>
      <c r="AL3892" s="10"/>
      <c r="AM3892" s="1" t="s">
        <v>20312</v>
      </c>
      <c r="AN3892" s="10"/>
      <c r="AO3892" s="10"/>
      <c r="AP3892" s="1" t="s">
        <v>7004</v>
      </c>
    </row>
    <row r="3893">
      <c r="A3893" s="1" t="s">
        <v>4752</v>
      </c>
      <c r="B3893" s="14">
        <v>45894.0</v>
      </c>
      <c r="C3893" s="1" t="s">
        <v>11601</v>
      </c>
      <c r="D3893" s="5">
        <v>6.331414000341E12</v>
      </c>
      <c r="E3893" s="1" t="s">
        <v>4752</v>
      </c>
      <c r="F3893" s="1" t="s">
        <v>1097</v>
      </c>
      <c r="G3893" s="1" t="s">
        <v>4898</v>
      </c>
      <c r="H3893" s="1" t="s">
        <v>20313</v>
      </c>
      <c r="I3893" s="5">
        <v>78.0</v>
      </c>
      <c r="J3893" s="1" t="s">
        <v>4759</v>
      </c>
      <c r="K3893" s="1" t="s">
        <v>11603</v>
      </c>
      <c r="L3893" s="1" t="s">
        <v>11604</v>
      </c>
      <c r="M3893" s="1" t="s">
        <v>11605</v>
      </c>
      <c r="N3893" s="5">
        <v>6.331414000341E12</v>
      </c>
      <c r="O3893" s="1" t="s">
        <v>1103</v>
      </c>
      <c r="P3893" s="1" t="s">
        <v>11601</v>
      </c>
      <c r="Q3893" s="5">
        <v>2.0</v>
      </c>
      <c r="R3893" s="15">
        <v>43119.0</v>
      </c>
      <c r="S3893" s="5">
        <v>0.0</v>
      </c>
      <c r="T3893" s="10"/>
      <c r="U3893" s="10"/>
      <c r="V3893" s="15">
        <v>43119.0</v>
      </c>
      <c r="W3893" s="5">
        <v>7210000.0</v>
      </c>
      <c r="X3893" s="1" t="s">
        <v>11606</v>
      </c>
      <c r="Y3893" s="1" t="s">
        <v>1118</v>
      </c>
      <c r="Z3893" s="1" t="s">
        <v>11607</v>
      </c>
      <c r="AA3893" s="1" t="s">
        <v>1410</v>
      </c>
      <c r="AB3893" s="10"/>
      <c r="AC3893" s="1" t="s">
        <v>1121</v>
      </c>
      <c r="AD3893" s="5">
        <v>7.889E7</v>
      </c>
      <c r="AE3893" s="1" t="s">
        <v>1122</v>
      </c>
      <c r="AF3893" s="5">
        <v>9907.0</v>
      </c>
      <c r="AG3893" s="5">
        <v>66.0</v>
      </c>
      <c r="AH3893" s="5">
        <v>3.5446495E7</v>
      </c>
      <c r="AI3893" s="5">
        <v>66.0</v>
      </c>
      <c r="AJ3893" s="5">
        <v>9.6036701E7</v>
      </c>
      <c r="AK3893" s="5">
        <v>66.0</v>
      </c>
      <c r="AL3893" s="5">
        <v>3.41112E7</v>
      </c>
      <c r="AM3893" s="1" t="s">
        <v>11608</v>
      </c>
      <c r="AN3893" s="10"/>
      <c r="AO3893" s="10"/>
      <c r="AP3893" s="1" t="s">
        <v>4820</v>
      </c>
    </row>
    <row r="3894">
      <c r="A3894" s="1" t="s">
        <v>4752</v>
      </c>
      <c r="B3894" s="14">
        <v>46033.0</v>
      </c>
      <c r="C3894" s="1" t="s">
        <v>5663</v>
      </c>
      <c r="D3894" s="5">
        <v>1.3642699000135E13</v>
      </c>
      <c r="E3894" s="1" t="s">
        <v>4752</v>
      </c>
      <c r="F3894" s="1" t="s">
        <v>1097</v>
      </c>
      <c r="G3894" s="1" t="s">
        <v>6542</v>
      </c>
      <c r="H3894" s="1" t="s">
        <v>20314</v>
      </c>
      <c r="I3894" s="1" t="s">
        <v>6543</v>
      </c>
      <c r="J3894" s="1" t="s">
        <v>4755</v>
      </c>
      <c r="K3894" s="1" t="s">
        <v>2674</v>
      </c>
      <c r="L3894" s="1" t="s">
        <v>2675</v>
      </c>
      <c r="M3894" s="1" t="s">
        <v>2676</v>
      </c>
      <c r="N3894" s="5">
        <v>1.3642699000135E13</v>
      </c>
      <c r="O3894" s="1" t="s">
        <v>1072</v>
      </c>
      <c r="P3894" s="10"/>
      <c r="Q3894" s="5">
        <v>2.0</v>
      </c>
      <c r="R3894" s="15">
        <v>38659.0</v>
      </c>
      <c r="S3894" s="5">
        <v>0.0</v>
      </c>
      <c r="T3894" s="10"/>
      <c r="U3894" s="10"/>
      <c r="V3894" s="15">
        <v>26661.0</v>
      </c>
      <c r="W3894" s="5">
        <v>1071600.0</v>
      </c>
      <c r="X3894" s="1" t="s">
        <v>2677</v>
      </c>
      <c r="Y3894" s="1" t="s">
        <v>1384</v>
      </c>
      <c r="Z3894" s="1" t="s">
        <v>2678</v>
      </c>
      <c r="AA3894" s="1" t="s">
        <v>2647</v>
      </c>
      <c r="AB3894" s="10"/>
      <c r="AC3894" s="1" t="s">
        <v>1990</v>
      </c>
      <c r="AD3894" s="5">
        <v>4.890535E7</v>
      </c>
      <c r="AE3894" s="1" t="s">
        <v>1106</v>
      </c>
      <c r="AF3894" s="5">
        <v>3669.0</v>
      </c>
      <c r="AG3894" s="10"/>
      <c r="AH3894" s="10"/>
      <c r="AI3894" s="10"/>
      <c r="AJ3894" s="10"/>
      <c r="AK3894" s="10"/>
      <c r="AL3894" s="10"/>
      <c r="AM3894" s="10"/>
      <c r="AN3894" s="10"/>
      <c r="AO3894" s="10"/>
      <c r="AP3894" s="1" t="s">
        <v>1990</v>
      </c>
    </row>
    <row r="3895">
      <c r="A3895" s="1" t="s">
        <v>4752</v>
      </c>
      <c r="B3895" s="14">
        <v>46178.0</v>
      </c>
      <c r="C3895" s="1" t="s">
        <v>5686</v>
      </c>
      <c r="D3895" s="5">
        <v>4.78206330001E13</v>
      </c>
      <c r="E3895" s="1" t="s">
        <v>4752</v>
      </c>
      <c r="F3895" s="1" t="s">
        <v>4858</v>
      </c>
      <c r="G3895" s="1" t="s">
        <v>4859</v>
      </c>
      <c r="H3895" s="1" t="s">
        <v>20315</v>
      </c>
      <c r="I3895" s="5">
        <v>35.0</v>
      </c>
      <c r="J3895" s="1" t="s">
        <v>4759</v>
      </c>
      <c r="K3895" s="1" t="s">
        <v>5686</v>
      </c>
      <c r="L3895" s="1" t="s">
        <v>5688</v>
      </c>
      <c r="M3895" s="1" t="s">
        <v>5689</v>
      </c>
      <c r="N3895" s="5">
        <v>4.78206330001E13</v>
      </c>
      <c r="O3895" s="1" t="s">
        <v>1072</v>
      </c>
      <c r="P3895" s="1" t="s">
        <v>5690</v>
      </c>
      <c r="Q3895" s="5">
        <v>2.0</v>
      </c>
      <c r="R3895" s="15">
        <v>44806.0</v>
      </c>
      <c r="S3895" s="5">
        <v>0.0</v>
      </c>
      <c r="T3895" s="10"/>
      <c r="U3895" s="10"/>
      <c r="V3895" s="15">
        <v>44806.0</v>
      </c>
      <c r="W3895" s="5">
        <v>2621300.0</v>
      </c>
      <c r="X3895" s="1" t="s">
        <v>5691</v>
      </c>
      <c r="Y3895" s="1" t="s">
        <v>1075</v>
      </c>
      <c r="Z3895" s="1" t="s">
        <v>5692</v>
      </c>
      <c r="AA3895" s="1" t="s">
        <v>1120</v>
      </c>
      <c r="AB3895" s="10"/>
      <c r="AC3895" s="1" t="s">
        <v>5693</v>
      </c>
      <c r="AD3895" s="5">
        <v>4.5658464E7</v>
      </c>
      <c r="AE3895" s="1" t="s">
        <v>1106</v>
      </c>
      <c r="AF3895" s="5">
        <v>3573.0</v>
      </c>
      <c r="AG3895" s="5">
        <v>77.0</v>
      </c>
      <c r="AH3895" s="5">
        <v>3.6283119E7</v>
      </c>
      <c r="AI3895" s="10"/>
      <c r="AJ3895" s="10"/>
      <c r="AK3895" s="10"/>
      <c r="AL3895" s="10"/>
      <c r="AM3895" s="1" t="s">
        <v>5694</v>
      </c>
      <c r="AN3895" s="10"/>
      <c r="AO3895" s="10"/>
      <c r="AP3895" s="1" t="s">
        <v>5695</v>
      </c>
    </row>
    <row r="3896">
      <c r="A3896" s="1" t="s">
        <v>4752</v>
      </c>
      <c r="B3896" s="14">
        <v>46297.0</v>
      </c>
      <c r="C3896" s="1" t="s">
        <v>19537</v>
      </c>
      <c r="D3896" s="5">
        <v>5.733231000012E13</v>
      </c>
      <c r="E3896" s="1" t="s">
        <v>4752</v>
      </c>
      <c r="F3896" s="1" t="s">
        <v>4858</v>
      </c>
      <c r="G3896" s="1" t="s">
        <v>4859</v>
      </c>
      <c r="H3896" s="1" t="s">
        <v>20316</v>
      </c>
      <c r="I3896" s="5">
        <v>35.0</v>
      </c>
      <c r="J3896" s="1" t="s">
        <v>4759</v>
      </c>
      <c r="K3896" s="1" t="s">
        <v>19537</v>
      </c>
      <c r="L3896" s="1" t="s">
        <v>19539</v>
      </c>
      <c r="M3896" s="1" t="s">
        <v>19540</v>
      </c>
      <c r="N3896" s="5">
        <v>5.733231000012E13</v>
      </c>
      <c r="O3896" s="1" t="s">
        <v>1072</v>
      </c>
      <c r="P3896" s="1" t="s">
        <v>19541</v>
      </c>
      <c r="Q3896" s="5">
        <v>2.0</v>
      </c>
      <c r="R3896" s="15">
        <v>45553.0</v>
      </c>
      <c r="S3896" s="5">
        <v>0.0</v>
      </c>
      <c r="T3896" s="10"/>
      <c r="U3896" s="5">
        <v>105.0</v>
      </c>
      <c r="V3896" s="15">
        <v>45553.0</v>
      </c>
      <c r="W3896" s="5">
        <v>161001.0</v>
      </c>
      <c r="X3896" s="1" t="s">
        <v>19542</v>
      </c>
      <c r="Y3896" s="1" t="s">
        <v>2655</v>
      </c>
      <c r="Z3896" s="1" t="s">
        <v>5702</v>
      </c>
      <c r="AA3896" s="1" t="s">
        <v>1410</v>
      </c>
      <c r="AB3896" s="10"/>
      <c r="AC3896" s="1" t="s">
        <v>1121</v>
      </c>
      <c r="AD3896" s="5">
        <v>7.8513E7</v>
      </c>
      <c r="AE3896" s="1" t="s">
        <v>1122</v>
      </c>
      <c r="AF3896" s="5">
        <v>1088.0</v>
      </c>
      <c r="AG3896" s="5">
        <v>66.0</v>
      </c>
      <c r="AH3896" s="5">
        <v>8.4575798E7</v>
      </c>
      <c r="AI3896" s="5">
        <v>0.0</v>
      </c>
      <c r="AJ3896" s="5">
        <v>0.0</v>
      </c>
      <c r="AK3896" s="10"/>
      <c r="AL3896" s="10"/>
      <c r="AM3896" s="1" t="s">
        <v>19543</v>
      </c>
      <c r="AN3896" s="10"/>
      <c r="AO3896" s="10"/>
      <c r="AP3896" s="1" t="s">
        <v>15822</v>
      </c>
    </row>
    <row r="3897">
      <c r="A3897" s="1" t="s">
        <v>4752</v>
      </c>
      <c r="B3897" s="14">
        <v>45925.0</v>
      </c>
      <c r="C3897" s="1" t="s">
        <v>20317</v>
      </c>
      <c r="D3897" s="5">
        <v>5.2301883000173E13</v>
      </c>
      <c r="E3897" s="1" t="s">
        <v>4752</v>
      </c>
      <c r="F3897" s="1" t="s">
        <v>1097</v>
      </c>
      <c r="G3897" s="1" t="s">
        <v>4761</v>
      </c>
      <c r="H3897" s="1" t="s">
        <v>20318</v>
      </c>
      <c r="I3897" s="5">
        <v>101.0</v>
      </c>
      <c r="J3897" s="1" t="s">
        <v>4759</v>
      </c>
      <c r="K3897" s="1" t="s">
        <v>20319</v>
      </c>
      <c r="L3897" s="1" t="s">
        <v>20320</v>
      </c>
      <c r="M3897" s="1" t="s">
        <v>20321</v>
      </c>
      <c r="N3897" s="5">
        <v>5.2301883000173E13</v>
      </c>
      <c r="O3897" s="1" t="s">
        <v>1072</v>
      </c>
      <c r="P3897" s="1" t="s">
        <v>20322</v>
      </c>
      <c r="Q3897" s="5">
        <v>2.0</v>
      </c>
      <c r="R3897" s="15">
        <v>45194.0</v>
      </c>
      <c r="S3897" s="5">
        <v>0.0</v>
      </c>
      <c r="T3897" s="10"/>
      <c r="U3897" s="5">
        <v>105.0</v>
      </c>
      <c r="V3897" s="15">
        <v>45194.0</v>
      </c>
      <c r="W3897" s="5">
        <v>161001.0</v>
      </c>
      <c r="X3897" s="1" t="s">
        <v>20323</v>
      </c>
      <c r="Y3897" s="1" t="s">
        <v>1075</v>
      </c>
      <c r="Z3897" s="1" t="s">
        <v>20324</v>
      </c>
      <c r="AA3897" s="5">
        <v>218.0</v>
      </c>
      <c r="AB3897" s="10"/>
      <c r="AC3897" s="1" t="s">
        <v>5886</v>
      </c>
      <c r="AD3897" s="5">
        <v>9.5214038E7</v>
      </c>
      <c r="AE3897" s="1" t="s">
        <v>1277</v>
      </c>
      <c r="AF3897" s="5">
        <v>8953.0</v>
      </c>
      <c r="AG3897" s="5">
        <v>54.0</v>
      </c>
      <c r="AH3897" s="5">
        <v>9.9265864E7</v>
      </c>
      <c r="AI3897" s="5">
        <v>0.0</v>
      </c>
      <c r="AJ3897" s="5">
        <v>0.0</v>
      </c>
      <c r="AK3897" s="10"/>
      <c r="AL3897" s="10"/>
      <c r="AM3897" s="1" t="s">
        <v>20325</v>
      </c>
      <c r="AN3897" s="10"/>
      <c r="AO3897" s="10"/>
      <c r="AP3897" s="1" t="s">
        <v>3808</v>
      </c>
    </row>
    <row r="3898">
      <c r="A3898" s="1" t="s">
        <v>4752</v>
      </c>
      <c r="B3898" s="14">
        <v>46218.0</v>
      </c>
      <c r="C3898" s="1" t="s">
        <v>20326</v>
      </c>
      <c r="D3898" s="5">
        <v>2.1329744000124E13</v>
      </c>
      <c r="E3898" s="1" t="s">
        <v>4752</v>
      </c>
      <c r="F3898" s="1" t="s">
        <v>1097</v>
      </c>
      <c r="G3898" s="1" t="s">
        <v>4761</v>
      </c>
      <c r="H3898" s="1" t="s">
        <v>20327</v>
      </c>
      <c r="I3898" s="5">
        <v>101.0</v>
      </c>
      <c r="J3898" s="1" t="s">
        <v>4759</v>
      </c>
      <c r="K3898" s="1" t="s">
        <v>20328</v>
      </c>
      <c r="L3898" s="1" t="s">
        <v>20329</v>
      </c>
      <c r="M3898" s="1" t="s">
        <v>20330</v>
      </c>
      <c r="N3898" s="5">
        <v>2.1329744000124E13</v>
      </c>
      <c r="O3898" s="1" t="s">
        <v>1072</v>
      </c>
      <c r="P3898" s="1" t="s">
        <v>20331</v>
      </c>
      <c r="Q3898" s="5">
        <v>2.0</v>
      </c>
      <c r="R3898" s="15">
        <v>41942.0</v>
      </c>
      <c r="S3898" s="5">
        <v>0.0</v>
      </c>
      <c r="T3898" s="10"/>
      <c r="U3898" s="10"/>
      <c r="V3898" s="15">
        <v>41942.0</v>
      </c>
      <c r="W3898" s="5">
        <v>4313400.0</v>
      </c>
      <c r="X3898" s="1" t="s">
        <v>20332</v>
      </c>
      <c r="Y3898" s="1" t="s">
        <v>1075</v>
      </c>
      <c r="Z3898" s="1" t="s">
        <v>20333</v>
      </c>
      <c r="AA3898" s="5">
        <v>725.0</v>
      </c>
      <c r="AB3898" s="1" t="s">
        <v>1092</v>
      </c>
      <c r="AC3898" s="1" t="s">
        <v>20334</v>
      </c>
      <c r="AD3898" s="5">
        <v>8.506516E7</v>
      </c>
      <c r="AE3898" s="1" t="s">
        <v>1231</v>
      </c>
      <c r="AF3898" s="5">
        <v>7583.0</v>
      </c>
      <c r="AG3898" s="5">
        <v>42.0</v>
      </c>
      <c r="AH3898" s="5">
        <v>3.6222002E7</v>
      </c>
      <c r="AI3898" s="10"/>
      <c r="AJ3898" s="10"/>
      <c r="AK3898" s="10"/>
      <c r="AL3898" s="10"/>
      <c r="AM3898" s="1" t="s">
        <v>20335</v>
      </c>
      <c r="AN3898" s="10"/>
      <c r="AO3898" s="10"/>
      <c r="AP3898" s="1" t="s">
        <v>1799</v>
      </c>
    </row>
    <row r="3899">
      <c r="A3899" s="1" t="s">
        <v>4752</v>
      </c>
      <c r="B3899" s="14">
        <v>45877.0</v>
      </c>
      <c r="C3899" s="1" t="s">
        <v>20336</v>
      </c>
      <c r="D3899" s="5">
        <v>5.1538926000176E13</v>
      </c>
      <c r="E3899" s="1" t="s">
        <v>4752</v>
      </c>
      <c r="F3899" s="1" t="s">
        <v>1097</v>
      </c>
      <c r="G3899" s="1" t="s">
        <v>4761</v>
      </c>
      <c r="H3899" s="1" t="s">
        <v>20337</v>
      </c>
      <c r="I3899" s="5">
        <v>101.0</v>
      </c>
      <c r="J3899" s="1" t="s">
        <v>4759</v>
      </c>
      <c r="K3899" s="1" t="s">
        <v>20338</v>
      </c>
      <c r="L3899" s="1" t="s">
        <v>20339</v>
      </c>
      <c r="M3899" s="1" t="s">
        <v>20340</v>
      </c>
      <c r="N3899" s="5">
        <v>5.1538926000176E13</v>
      </c>
      <c r="O3899" s="1" t="s">
        <v>1072</v>
      </c>
      <c r="P3899" s="1" t="s">
        <v>20338</v>
      </c>
      <c r="Q3899" s="5">
        <v>2.0</v>
      </c>
      <c r="R3899" s="15">
        <v>45131.0</v>
      </c>
      <c r="S3899" s="5">
        <v>0.0</v>
      </c>
      <c r="T3899" s="10"/>
      <c r="U3899" s="5">
        <v>105.0</v>
      </c>
      <c r="V3899" s="15">
        <v>45131.0</v>
      </c>
      <c r="W3899" s="5">
        <v>7731400.0</v>
      </c>
      <c r="X3899" s="1" t="s">
        <v>6779</v>
      </c>
      <c r="Y3899" s="1" t="s">
        <v>1075</v>
      </c>
      <c r="Z3899" s="1" t="s">
        <v>20341</v>
      </c>
      <c r="AA3899" s="5">
        <v>140.0</v>
      </c>
      <c r="AB3899" s="1" t="s">
        <v>20342</v>
      </c>
      <c r="AC3899" s="1" t="s">
        <v>20343</v>
      </c>
      <c r="AD3899" s="5">
        <v>7.6987012E7</v>
      </c>
      <c r="AE3899" s="1" t="s">
        <v>1313</v>
      </c>
      <c r="AF3899" s="5">
        <v>13.0</v>
      </c>
      <c r="AG3899" s="5">
        <v>69.0</v>
      </c>
      <c r="AH3899" s="5">
        <v>8.404816E7</v>
      </c>
      <c r="AI3899" s="5">
        <v>0.0</v>
      </c>
      <c r="AJ3899" s="5">
        <v>0.0</v>
      </c>
      <c r="AK3899" s="10"/>
      <c r="AL3899" s="10"/>
      <c r="AM3899" s="1" t="s">
        <v>20344</v>
      </c>
      <c r="AN3899" s="10"/>
      <c r="AO3899" s="10"/>
      <c r="AP3899" s="1" t="s">
        <v>18589</v>
      </c>
    </row>
    <row r="3900">
      <c r="A3900" s="1" t="s">
        <v>4752</v>
      </c>
      <c r="B3900" s="14">
        <v>45866.0</v>
      </c>
      <c r="C3900" s="1" t="s">
        <v>20345</v>
      </c>
      <c r="D3900" s="5">
        <v>3.222698200012E13</v>
      </c>
      <c r="E3900" s="1" t="s">
        <v>4752</v>
      </c>
      <c r="F3900" s="1" t="s">
        <v>1097</v>
      </c>
      <c r="G3900" s="1" t="s">
        <v>4761</v>
      </c>
      <c r="H3900" s="1" t="s">
        <v>20346</v>
      </c>
      <c r="I3900" s="5">
        <v>101.0</v>
      </c>
      <c r="J3900" s="1" t="s">
        <v>4759</v>
      </c>
      <c r="K3900" s="1" t="s">
        <v>20347</v>
      </c>
      <c r="L3900" s="1" t="s">
        <v>20348</v>
      </c>
      <c r="M3900" s="1" t="s">
        <v>20349</v>
      </c>
      <c r="N3900" s="5">
        <v>3.222698200012E13</v>
      </c>
      <c r="O3900" s="1" t="s">
        <v>1072</v>
      </c>
      <c r="P3900" s="1" t="s">
        <v>20350</v>
      </c>
      <c r="Q3900" s="5">
        <v>2.0</v>
      </c>
      <c r="R3900" s="15">
        <v>43445.0</v>
      </c>
      <c r="S3900" s="5">
        <v>0.0</v>
      </c>
      <c r="T3900" s="10"/>
      <c r="U3900" s="10"/>
      <c r="V3900" s="15">
        <v>43445.0</v>
      </c>
      <c r="W3900" s="5">
        <v>161099.0</v>
      </c>
      <c r="X3900" s="1" t="s">
        <v>20351</v>
      </c>
      <c r="Y3900" s="1" t="s">
        <v>1075</v>
      </c>
      <c r="Z3900" s="1" t="s">
        <v>20352</v>
      </c>
      <c r="AA3900" s="5">
        <v>145.0</v>
      </c>
      <c r="AB3900" s="1" t="s">
        <v>20353</v>
      </c>
      <c r="AC3900" s="1" t="s">
        <v>20354</v>
      </c>
      <c r="AD3900" s="5">
        <v>1.3482385E7</v>
      </c>
      <c r="AE3900" s="1" t="s">
        <v>1079</v>
      </c>
      <c r="AF3900" s="5">
        <v>6639.0</v>
      </c>
      <c r="AG3900" s="5">
        <v>19.0</v>
      </c>
      <c r="AH3900" s="5">
        <v>9.7222069E7</v>
      </c>
      <c r="AI3900" s="10"/>
      <c r="AJ3900" s="10"/>
      <c r="AK3900" s="10"/>
      <c r="AL3900" s="10"/>
      <c r="AM3900" s="1" t="s">
        <v>20355</v>
      </c>
      <c r="AN3900" s="10"/>
      <c r="AO3900" s="10"/>
      <c r="AP3900" s="1" t="s">
        <v>1218</v>
      </c>
    </row>
    <row r="3901">
      <c r="A3901" s="1" t="s">
        <v>4752</v>
      </c>
      <c r="B3901" s="14">
        <v>45926.0</v>
      </c>
      <c r="C3901" s="1" t="s">
        <v>19029</v>
      </c>
      <c r="D3901" s="5">
        <v>5.1416640000118E13</v>
      </c>
      <c r="E3901" s="1" t="s">
        <v>4752</v>
      </c>
      <c r="F3901" s="1" t="s">
        <v>1097</v>
      </c>
      <c r="G3901" s="1" t="s">
        <v>4799</v>
      </c>
      <c r="H3901" s="1" t="s">
        <v>20356</v>
      </c>
      <c r="I3901" s="5">
        <v>58.0</v>
      </c>
      <c r="J3901" s="1" t="s">
        <v>4759</v>
      </c>
      <c r="K3901" s="1" t="s">
        <v>20357</v>
      </c>
      <c r="L3901" s="1" t="s">
        <v>20358</v>
      </c>
      <c r="M3901" s="1" t="s">
        <v>20359</v>
      </c>
      <c r="N3901" s="5">
        <v>5.1416640000118E13</v>
      </c>
      <c r="O3901" s="1" t="s">
        <v>1072</v>
      </c>
      <c r="P3901" s="1" t="s">
        <v>19029</v>
      </c>
      <c r="Q3901" s="5">
        <v>2.0</v>
      </c>
      <c r="R3901" s="15">
        <v>45120.0</v>
      </c>
      <c r="S3901" s="5">
        <v>0.0</v>
      </c>
      <c r="T3901" s="10"/>
      <c r="U3901" s="5">
        <v>105.0</v>
      </c>
      <c r="V3901" s="15">
        <v>45120.0</v>
      </c>
      <c r="W3901" s="5">
        <v>161001.0</v>
      </c>
      <c r="X3901" s="1" t="s">
        <v>4920</v>
      </c>
      <c r="Y3901" s="1" t="s">
        <v>1075</v>
      </c>
      <c r="Z3901" s="1" t="s">
        <v>20360</v>
      </c>
      <c r="AA3901" s="5">
        <v>74.0</v>
      </c>
      <c r="AB3901" s="10"/>
      <c r="AC3901" s="1" t="s">
        <v>20361</v>
      </c>
      <c r="AD3901" s="5">
        <v>2.910403E7</v>
      </c>
      <c r="AE3901" s="1" t="s">
        <v>1604</v>
      </c>
      <c r="AF3901" s="5">
        <v>5703.0</v>
      </c>
      <c r="AG3901" s="5">
        <v>27.0</v>
      </c>
      <c r="AH3901" s="5">
        <v>9.2328125E7</v>
      </c>
      <c r="AI3901" s="10"/>
      <c r="AJ3901" s="10"/>
      <c r="AK3901" s="10"/>
      <c r="AL3901" s="10"/>
      <c r="AM3901" s="1" t="s">
        <v>20362</v>
      </c>
      <c r="AN3901" s="10"/>
      <c r="AO3901" s="10"/>
      <c r="AP3901" s="1" t="s">
        <v>9608</v>
      </c>
    </row>
    <row r="3902">
      <c r="A3902" s="1" t="s">
        <v>4752</v>
      </c>
      <c r="B3902" s="16">
        <v>45971.0</v>
      </c>
      <c r="C3902" s="1" t="s">
        <v>20363</v>
      </c>
      <c r="D3902" s="5">
        <v>5.2770059000162E13</v>
      </c>
      <c r="E3902" s="1" t="s">
        <v>4752</v>
      </c>
      <c r="F3902" s="1" t="s">
        <v>1097</v>
      </c>
      <c r="G3902" s="1" t="s">
        <v>4799</v>
      </c>
      <c r="H3902" s="1" t="s">
        <v>20364</v>
      </c>
      <c r="I3902" s="5">
        <v>58.0</v>
      </c>
      <c r="J3902" s="1" t="s">
        <v>4759</v>
      </c>
      <c r="K3902" s="1" t="s">
        <v>20365</v>
      </c>
      <c r="L3902" s="1" t="s">
        <v>20366</v>
      </c>
      <c r="M3902" s="1" t="s">
        <v>20367</v>
      </c>
      <c r="N3902" s="5">
        <v>5.2770059000162E13</v>
      </c>
      <c r="O3902" s="1" t="s">
        <v>1072</v>
      </c>
      <c r="P3902" s="1" t="s">
        <v>20363</v>
      </c>
      <c r="Q3902" s="5">
        <v>2.0</v>
      </c>
      <c r="R3902" s="15">
        <v>45233.0</v>
      </c>
      <c r="S3902" s="5">
        <v>0.0</v>
      </c>
      <c r="T3902" s="10"/>
      <c r="U3902" s="5">
        <v>105.0</v>
      </c>
      <c r="V3902" s="15">
        <v>45233.0</v>
      </c>
      <c r="W3902" s="5">
        <v>161001.0</v>
      </c>
      <c r="X3902" s="1" t="s">
        <v>20368</v>
      </c>
      <c r="Y3902" s="1" t="s">
        <v>1090</v>
      </c>
      <c r="Z3902" s="1" t="s">
        <v>20369</v>
      </c>
      <c r="AA3902" s="5">
        <v>410.0</v>
      </c>
      <c r="AB3902" s="1" t="s">
        <v>1092</v>
      </c>
      <c r="AC3902" s="1" t="s">
        <v>20370</v>
      </c>
      <c r="AD3902" s="5">
        <v>7.780917E7</v>
      </c>
      <c r="AE3902" s="1" t="s">
        <v>1568</v>
      </c>
      <c r="AF3902" s="5">
        <v>9241.0</v>
      </c>
      <c r="AG3902" s="5">
        <v>63.0</v>
      </c>
      <c r="AH3902" s="5">
        <v>9.2307472E7</v>
      </c>
      <c r="AI3902" s="5">
        <v>0.0</v>
      </c>
      <c r="AJ3902" s="5">
        <v>0.0</v>
      </c>
      <c r="AK3902" s="10"/>
      <c r="AL3902" s="10"/>
      <c r="AM3902" s="1" t="s">
        <v>20371</v>
      </c>
      <c r="AN3902" s="10"/>
      <c r="AO3902" s="10"/>
      <c r="AP3902" s="1" t="s">
        <v>3052</v>
      </c>
    </row>
    <row r="3903">
      <c r="A3903" s="1" t="s">
        <v>4752</v>
      </c>
      <c r="B3903" s="14">
        <v>45967.0</v>
      </c>
      <c r="C3903" s="1" t="s">
        <v>20372</v>
      </c>
      <c r="D3903" s="5">
        <v>5.1709824000176E13</v>
      </c>
      <c r="E3903" s="1" t="s">
        <v>4752</v>
      </c>
      <c r="F3903" s="1" t="s">
        <v>1097</v>
      </c>
      <c r="G3903" s="1" t="s">
        <v>4761</v>
      </c>
      <c r="H3903" s="1" t="s">
        <v>20373</v>
      </c>
      <c r="I3903" s="5">
        <v>101.0</v>
      </c>
      <c r="J3903" s="1" t="s">
        <v>4759</v>
      </c>
      <c r="K3903" s="1" t="s">
        <v>20374</v>
      </c>
      <c r="L3903" s="1" t="s">
        <v>20375</v>
      </c>
      <c r="M3903" s="1" t="s">
        <v>20376</v>
      </c>
      <c r="N3903" s="5">
        <v>5.1709824000176E13</v>
      </c>
      <c r="O3903" s="1" t="s">
        <v>1072</v>
      </c>
      <c r="P3903" s="1" t="s">
        <v>20377</v>
      </c>
      <c r="Q3903" s="5">
        <v>2.0</v>
      </c>
      <c r="R3903" s="15">
        <v>45145.0</v>
      </c>
      <c r="S3903" s="5">
        <v>0.0</v>
      </c>
      <c r="T3903" s="10"/>
      <c r="U3903" s="5">
        <v>105.0</v>
      </c>
      <c r="V3903" s="15">
        <v>45145.0</v>
      </c>
      <c r="W3903" s="5">
        <v>161001.0</v>
      </c>
      <c r="X3903" s="1" t="s">
        <v>4175</v>
      </c>
      <c r="Y3903" s="1" t="s">
        <v>1075</v>
      </c>
      <c r="Z3903" s="1" t="s">
        <v>20378</v>
      </c>
      <c r="AA3903" s="5">
        <v>132.0</v>
      </c>
      <c r="AB3903" s="10"/>
      <c r="AC3903" s="1" t="s">
        <v>1078</v>
      </c>
      <c r="AD3903" s="5">
        <v>8.858E7</v>
      </c>
      <c r="AE3903" s="1" t="s">
        <v>1386</v>
      </c>
      <c r="AF3903" s="5">
        <v>8065.0</v>
      </c>
      <c r="AG3903" s="5">
        <v>49.0</v>
      </c>
      <c r="AH3903" s="5">
        <v>8.8153416E7</v>
      </c>
      <c r="AI3903" s="5">
        <v>0.0</v>
      </c>
      <c r="AJ3903" s="5">
        <v>0.0</v>
      </c>
      <c r="AK3903" s="10"/>
      <c r="AL3903" s="10"/>
      <c r="AM3903" s="1" t="s">
        <v>20379</v>
      </c>
      <c r="AN3903" s="10"/>
      <c r="AO3903" s="10"/>
      <c r="AP3903" s="1" t="s">
        <v>20380</v>
      </c>
    </row>
    <row r="3904">
      <c r="A3904" s="1" t="s">
        <v>4752</v>
      </c>
      <c r="B3904" s="14">
        <v>45998.0</v>
      </c>
      <c r="C3904" s="1" t="s">
        <v>20381</v>
      </c>
      <c r="D3904" s="5">
        <v>5.1741047000147E13</v>
      </c>
      <c r="E3904" s="1" t="s">
        <v>4752</v>
      </c>
      <c r="F3904" s="1" t="s">
        <v>1097</v>
      </c>
      <c r="G3904" s="1" t="s">
        <v>4799</v>
      </c>
      <c r="H3904" s="1" t="s">
        <v>20382</v>
      </c>
      <c r="I3904" s="5">
        <v>58.0</v>
      </c>
      <c r="J3904" s="1" t="s">
        <v>4759</v>
      </c>
      <c r="K3904" s="1" t="s">
        <v>20383</v>
      </c>
      <c r="L3904" s="1" t="s">
        <v>20384</v>
      </c>
      <c r="M3904" s="1" t="s">
        <v>20385</v>
      </c>
      <c r="N3904" s="5">
        <v>5.1741047000147E13</v>
      </c>
      <c r="O3904" s="1" t="s">
        <v>1072</v>
      </c>
      <c r="P3904" s="1" t="s">
        <v>20386</v>
      </c>
      <c r="Q3904" s="5">
        <v>2.0</v>
      </c>
      <c r="R3904" s="15">
        <v>45147.0</v>
      </c>
      <c r="S3904" s="5">
        <v>0.0</v>
      </c>
      <c r="T3904" s="10"/>
      <c r="U3904" s="10"/>
      <c r="V3904" s="15">
        <v>45147.0</v>
      </c>
      <c r="W3904" s="5">
        <v>161001.0</v>
      </c>
      <c r="X3904" s="1" t="s">
        <v>4920</v>
      </c>
      <c r="Y3904" s="1" t="s">
        <v>1075</v>
      </c>
      <c r="Z3904" s="1" t="s">
        <v>20387</v>
      </c>
      <c r="AA3904" s="5">
        <v>130.0</v>
      </c>
      <c r="AB3904" s="1" t="s">
        <v>2013</v>
      </c>
      <c r="AC3904" s="1" t="s">
        <v>1078</v>
      </c>
      <c r="AD3904" s="5">
        <v>3.78E7</v>
      </c>
      <c r="AE3904" s="1" t="s">
        <v>1205</v>
      </c>
      <c r="AF3904" s="5">
        <v>4573.0</v>
      </c>
      <c r="AG3904" s="5">
        <v>35.0</v>
      </c>
      <c r="AH3904" s="5">
        <v>9.841543E7</v>
      </c>
      <c r="AI3904" s="10"/>
      <c r="AJ3904" s="10"/>
      <c r="AK3904" s="10"/>
      <c r="AL3904" s="10"/>
      <c r="AM3904" s="1" t="s">
        <v>20388</v>
      </c>
      <c r="AN3904" s="10"/>
      <c r="AO3904" s="10"/>
      <c r="AP3904" s="1" t="s">
        <v>15069</v>
      </c>
    </row>
    <row r="3905">
      <c r="A3905" s="1" t="s">
        <v>4752</v>
      </c>
      <c r="B3905" s="14">
        <v>46198.0</v>
      </c>
      <c r="C3905" s="1" t="s">
        <v>5515</v>
      </c>
      <c r="D3905" s="5">
        <v>4.3678296000107E13</v>
      </c>
      <c r="E3905" s="1" t="s">
        <v>4752</v>
      </c>
      <c r="F3905" s="1" t="s">
        <v>1097</v>
      </c>
      <c r="G3905" s="1" t="s">
        <v>4761</v>
      </c>
      <c r="H3905" s="1" t="s">
        <v>20389</v>
      </c>
      <c r="I3905" s="5">
        <v>101.0</v>
      </c>
      <c r="J3905" s="1" t="s">
        <v>4759</v>
      </c>
      <c r="K3905" s="1" t="s">
        <v>5518</v>
      </c>
      <c r="L3905" s="1" t="s">
        <v>5519</v>
      </c>
      <c r="M3905" s="1" t="s">
        <v>5520</v>
      </c>
      <c r="N3905" s="5">
        <v>4.3678296000107E13</v>
      </c>
      <c r="O3905" s="1" t="s">
        <v>1072</v>
      </c>
      <c r="P3905" s="1" t="s">
        <v>5515</v>
      </c>
      <c r="Q3905" s="5">
        <v>2.0</v>
      </c>
      <c r="R3905" s="15">
        <v>44467.0</v>
      </c>
      <c r="S3905" s="5">
        <v>0.0</v>
      </c>
      <c r="T3905" s="10"/>
      <c r="U3905" s="10"/>
      <c r="V3905" s="15">
        <v>44467.0</v>
      </c>
      <c r="W3905" s="5">
        <v>161001.0</v>
      </c>
      <c r="X3905" s="1" t="s">
        <v>5521</v>
      </c>
      <c r="Y3905" s="1" t="s">
        <v>1075</v>
      </c>
      <c r="Z3905" s="1" t="s">
        <v>5522</v>
      </c>
      <c r="AA3905" s="5">
        <v>185.0</v>
      </c>
      <c r="AB3905" s="10"/>
      <c r="AC3905" s="1" t="s">
        <v>5523</v>
      </c>
      <c r="AD3905" s="5">
        <v>1.3722266E7</v>
      </c>
      <c r="AE3905" s="1" t="s">
        <v>1079</v>
      </c>
      <c r="AF3905" s="5">
        <v>7095.0</v>
      </c>
      <c r="AG3905" s="5">
        <v>19.0</v>
      </c>
      <c r="AH3905" s="5">
        <v>9.2143115E7</v>
      </c>
      <c r="AI3905" s="10"/>
      <c r="AJ3905" s="10"/>
      <c r="AK3905" s="10"/>
      <c r="AL3905" s="10"/>
      <c r="AM3905" s="1" t="s">
        <v>5524</v>
      </c>
      <c r="AN3905" s="10"/>
      <c r="AO3905" s="10"/>
      <c r="AP3905" s="1" t="s">
        <v>5525</v>
      </c>
    </row>
    <row r="3906">
      <c r="A3906" s="1" t="s">
        <v>4752</v>
      </c>
      <c r="B3906" s="14">
        <v>46123.0</v>
      </c>
      <c r="C3906" s="1" t="s">
        <v>5515</v>
      </c>
      <c r="D3906" s="5">
        <v>4.3678296000107E13</v>
      </c>
      <c r="E3906" s="1" t="s">
        <v>4752</v>
      </c>
      <c r="F3906" s="1" t="s">
        <v>1097</v>
      </c>
      <c r="G3906" s="1" t="s">
        <v>4761</v>
      </c>
      <c r="H3906" s="1" t="s">
        <v>20390</v>
      </c>
      <c r="I3906" s="5">
        <v>101.0</v>
      </c>
      <c r="J3906" s="1" t="s">
        <v>4759</v>
      </c>
      <c r="K3906" s="1" t="s">
        <v>5518</v>
      </c>
      <c r="L3906" s="1" t="s">
        <v>5519</v>
      </c>
      <c r="M3906" s="1" t="s">
        <v>5520</v>
      </c>
      <c r="N3906" s="5">
        <v>4.3678296000107E13</v>
      </c>
      <c r="O3906" s="1" t="s">
        <v>1072</v>
      </c>
      <c r="P3906" s="1" t="s">
        <v>5515</v>
      </c>
      <c r="Q3906" s="5">
        <v>2.0</v>
      </c>
      <c r="R3906" s="15">
        <v>44467.0</v>
      </c>
      <c r="S3906" s="5">
        <v>0.0</v>
      </c>
      <c r="T3906" s="10"/>
      <c r="U3906" s="10"/>
      <c r="V3906" s="15">
        <v>44467.0</v>
      </c>
      <c r="W3906" s="5">
        <v>161001.0</v>
      </c>
      <c r="X3906" s="1" t="s">
        <v>5521</v>
      </c>
      <c r="Y3906" s="1" t="s">
        <v>1075</v>
      </c>
      <c r="Z3906" s="1" t="s">
        <v>5522</v>
      </c>
      <c r="AA3906" s="5">
        <v>185.0</v>
      </c>
      <c r="AB3906" s="10"/>
      <c r="AC3906" s="1" t="s">
        <v>5523</v>
      </c>
      <c r="AD3906" s="5">
        <v>1.3722266E7</v>
      </c>
      <c r="AE3906" s="1" t="s">
        <v>1079</v>
      </c>
      <c r="AF3906" s="5">
        <v>7095.0</v>
      </c>
      <c r="AG3906" s="5">
        <v>19.0</v>
      </c>
      <c r="AH3906" s="5">
        <v>9.2143115E7</v>
      </c>
      <c r="AI3906" s="10"/>
      <c r="AJ3906" s="10"/>
      <c r="AK3906" s="10"/>
      <c r="AL3906" s="10"/>
      <c r="AM3906" s="1" t="s">
        <v>5524</v>
      </c>
      <c r="AN3906" s="10"/>
      <c r="AO3906" s="10"/>
      <c r="AP3906" s="1" t="s">
        <v>5525</v>
      </c>
    </row>
    <row r="3907">
      <c r="A3907" s="1" t="s">
        <v>4752</v>
      </c>
      <c r="B3907" s="14">
        <v>46185.0</v>
      </c>
      <c r="C3907" s="1" t="s">
        <v>19567</v>
      </c>
      <c r="D3907" s="5">
        <v>4.041786900015E13</v>
      </c>
      <c r="E3907" s="1" t="s">
        <v>4752</v>
      </c>
      <c r="F3907" s="1" t="s">
        <v>1097</v>
      </c>
      <c r="G3907" s="1" t="s">
        <v>4771</v>
      </c>
      <c r="H3907" s="1" t="s">
        <v>20391</v>
      </c>
      <c r="I3907" s="17">
        <v>45528.0</v>
      </c>
      <c r="J3907" s="1" t="s">
        <v>4759</v>
      </c>
      <c r="K3907" s="1" t="s">
        <v>19569</v>
      </c>
      <c r="L3907" s="1" t="s">
        <v>19570</v>
      </c>
      <c r="M3907" s="1" t="s">
        <v>19571</v>
      </c>
      <c r="N3907" s="5">
        <v>4.041786900015E13</v>
      </c>
      <c r="O3907" s="1" t="s">
        <v>1072</v>
      </c>
      <c r="P3907" s="1" t="s">
        <v>19572</v>
      </c>
      <c r="Q3907" s="5">
        <v>2.0</v>
      </c>
      <c r="R3907" s="15">
        <v>44211.0</v>
      </c>
      <c r="S3907" s="5">
        <v>0.0</v>
      </c>
      <c r="T3907" s="10"/>
      <c r="U3907" s="10"/>
      <c r="V3907" s="15">
        <v>44211.0</v>
      </c>
      <c r="W3907" s="5">
        <v>7490103.0</v>
      </c>
      <c r="X3907" s="1" t="s">
        <v>19573</v>
      </c>
      <c r="Y3907" s="1" t="s">
        <v>1075</v>
      </c>
      <c r="Z3907" s="1" t="s">
        <v>19574</v>
      </c>
      <c r="AA3907" s="5">
        <v>111.0</v>
      </c>
      <c r="AB3907" s="10"/>
      <c r="AC3907" s="1" t="s">
        <v>1989</v>
      </c>
      <c r="AD3907" s="5">
        <v>9.83E7</v>
      </c>
      <c r="AE3907" s="1" t="s">
        <v>1277</v>
      </c>
      <c r="AF3907" s="5">
        <v>8777.0</v>
      </c>
      <c r="AG3907" s="5">
        <v>55.0</v>
      </c>
      <c r="AH3907" s="5">
        <v>9.9208248E7</v>
      </c>
      <c r="AI3907" s="10"/>
      <c r="AJ3907" s="10"/>
      <c r="AK3907" s="10"/>
      <c r="AL3907" s="10"/>
      <c r="AM3907" s="1" t="s">
        <v>19575</v>
      </c>
      <c r="AN3907" s="10"/>
      <c r="AO3907" s="10"/>
      <c r="AP3907" s="1" t="s">
        <v>19576</v>
      </c>
    </row>
    <row r="3908">
      <c r="A3908" s="1" t="s">
        <v>4752</v>
      </c>
      <c r="B3908" s="16">
        <v>46338.0</v>
      </c>
      <c r="C3908" s="1" t="s">
        <v>8209</v>
      </c>
      <c r="D3908" s="5">
        <v>5.14919290001E13</v>
      </c>
      <c r="E3908" s="1" t="s">
        <v>4752</v>
      </c>
      <c r="F3908" s="1" t="s">
        <v>1097</v>
      </c>
      <c r="G3908" s="1" t="s">
        <v>4761</v>
      </c>
      <c r="H3908" s="1" t="s">
        <v>20392</v>
      </c>
      <c r="I3908" s="5">
        <v>101.0</v>
      </c>
      <c r="J3908" s="1" t="s">
        <v>4759</v>
      </c>
      <c r="K3908" s="1" t="s">
        <v>8211</v>
      </c>
      <c r="L3908" s="1" t="s">
        <v>8212</v>
      </c>
      <c r="M3908" s="1" t="s">
        <v>8213</v>
      </c>
      <c r="N3908" s="5">
        <v>5.14919290001E13</v>
      </c>
      <c r="O3908" s="1" t="s">
        <v>1072</v>
      </c>
      <c r="P3908" s="1" t="s">
        <v>8209</v>
      </c>
      <c r="Q3908" s="5">
        <v>2.0</v>
      </c>
      <c r="R3908" s="15">
        <v>45127.0</v>
      </c>
      <c r="S3908" s="5">
        <v>0.0</v>
      </c>
      <c r="T3908" s="10"/>
      <c r="U3908" s="10"/>
      <c r="V3908" s="15">
        <v>45127.0</v>
      </c>
      <c r="W3908" s="5">
        <v>3314711.0</v>
      </c>
      <c r="X3908" s="1" t="s">
        <v>8214</v>
      </c>
      <c r="Y3908" s="1" t="s">
        <v>8170</v>
      </c>
      <c r="Z3908" s="1" t="s">
        <v>8215</v>
      </c>
      <c r="AA3908" s="1" t="s">
        <v>8216</v>
      </c>
      <c r="AB3908" s="1" t="s">
        <v>8217</v>
      </c>
      <c r="AC3908" s="1" t="s">
        <v>6274</v>
      </c>
      <c r="AD3908" s="5">
        <v>6.850535E7</v>
      </c>
      <c r="AE3908" s="1" t="s">
        <v>2304</v>
      </c>
      <c r="AF3908" s="5">
        <v>483.0</v>
      </c>
      <c r="AG3908" s="5">
        <v>94.0</v>
      </c>
      <c r="AH3908" s="5">
        <v>9.1035606E7</v>
      </c>
      <c r="AI3908" s="10"/>
      <c r="AJ3908" s="10"/>
      <c r="AK3908" s="10"/>
      <c r="AL3908" s="10"/>
      <c r="AM3908" s="1" t="s">
        <v>8218</v>
      </c>
      <c r="AN3908" s="10"/>
      <c r="AO3908" s="10"/>
      <c r="AP3908" s="1" t="s">
        <v>6276</v>
      </c>
    </row>
    <row r="3909">
      <c r="A3909" s="1" t="s">
        <v>4752</v>
      </c>
      <c r="B3909" s="14">
        <v>46141.0</v>
      </c>
      <c r="C3909" s="1" t="s">
        <v>5579</v>
      </c>
      <c r="D3909" s="5">
        <v>4.7211864000116E13</v>
      </c>
      <c r="E3909" s="1" t="s">
        <v>4752</v>
      </c>
      <c r="F3909" s="1" t="s">
        <v>1097</v>
      </c>
      <c r="G3909" s="1" t="s">
        <v>4761</v>
      </c>
      <c r="H3909" s="1" t="s">
        <v>20393</v>
      </c>
      <c r="I3909" s="5">
        <v>101.0</v>
      </c>
      <c r="J3909" s="1" t="s">
        <v>4759</v>
      </c>
      <c r="K3909" s="1" t="s">
        <v>5579</v>
      </c>
      <c r="L3909" s="1" t="s">
        <v>5581</v>
      </c>
      <c r="M3909" s="1" t="s">
        <v>5582</v>
      </c>
      <c r="N3909" s="5">
        <v>4.7211864000116E13</v>
      </c>
      <c r="O3909" s="1" t="s">
        <v>1072</v>
      </c>
      <c r="P3909" s="10"/>
      <c r="Q3909" s="5">
        <v>2.0</v>
      </c>
      <c r="R3909" s="15">
        <v>44761.0</v>
      </c>
      <c r="S3909" s="5">
        <v>0.0</v>
      </c>
      <c r="T3909" s="10"/>
      <c r="U3909" s="10"/>
      <c r="V3909" s="15">
        <v>44761.0</v>
      </c>
      <c r="W3909" s="5">
        <v>4633801.0</v>
      </c>
      <c r="X3909" s="1" t="s">
        <v>5583</v>
      </c>
      <c r="Y3909" s="1" t="s">
        <v>5584</v>
      </c>
      <c r="Z3909" s="1" t="s">
        <v>5585</v>
      </c>
      <c r="AA3909" s="1" t="s">
        <v>1120</v>
      </c>
      <c r="AB3909" s="1" t="s">
        <v>5586</v>
      </c>
      <c r="AC3909" s="1" t="s">
        <v>1121</v>
      </c>
      <c r="AD3909" s="5">
        <v>3.9508E7</v>
      </c>
      <c r="AE3909" s="1" t="s">
        <v>1205</v>
      </c>
      <c r="AF3909" s="5">
        <v>2893.0</v>
      </c>
      <c r="AG3909" s="5">
        <v>38.0</v>
      </c>
      <c r="AH3909" s="5">
        <v>9.8936852E7</v>
      </c>
      <c r="AI3909" s="5">
        <v>38.0</v>
      </c>
      <c r="AJ3909" s="5">
        <v>3.8215554E7</v>
      </c>
      <c r="AK3909" s="10"/>
      <c r="AL3909" s="10"/>
      <c r="AM3909" s="1" t="s">
        <v>5587</v>
      </c>
      <c r="AN3909" s="10"/>
      <c r="AO3909" s="10"/>
      <c r="AP3909" s="1" t="s">
        <v>5588</v>
      </c>
    </row>
    <row r="3910">
      <c r="A3910" s="1" t="s">
        <v>4752</v>
      </c>
      <c r="B3910" s="14">
        <v>46148.0</v>
      </c>
      <c r="C3910" s="1" t="s">
        <v>5579</v>
      </c>
      <c r="D3910" s="5">
        <v>4.7211864000116E13</v>
      </c>
      <c r="E3910" s="1" t="s">
        <v>4752</v>
      </c>
      <c r="F3910" s="1" t="s">
        <v>1097</v>
      </c>
      <c r="G3910" s="1" t="s">
        <v>4761</v>
      </c>
      <c r="H3910" s="1" t="s">
        <v>7480</v>
      </c>
      <c r="I3910" s="5">
        <v>101.0</v>
      </c>
      <c r="J3910" s="1" t="s">
        <v>4759</v>
      </c>
      <c r="K3910" s="1" t="s">
        <v>5579</v>
      </c>
      <c r="L3910" s="1" t="s">
        <v>5581</v>
      </c>
      <c r="M3910" s="1" t="s">
        <v>5582</v>
      </c>
      <c r="N3910" s="5">
        <v>4.7211864000116E13</v>
      </c>
      <c r="O3910" s="1" t="s">
        <v>1072</v>
      </c>
      <c r="P3910" s="10"/>
      <c r="Q3910" s="5">
        <v>2.0</v>
      </c>
      <c r="R3910" s="15">
        <v>44761.0</v>
      </c>
      <c r="S3910" s="5">
        <v>0.0</v>
      </c>
      <c r="T3910" s="10"/>
      <c r="U3910" s="10"/>
      <c r="V3910" s="15">
        <v>44761.0</v>
      </c>
      <c r="W3910" s="5">
        <v>4633801.0</v>
      </c>
      <c r="X3910" s="1" t="s">
        <v>5583</v>
      </c>
      <c r="Y3910" s="1" t="s">
        <v>5584</v>
      </c>
      <c r="Z3910" s="1" t="s">
        <v>5585</v>
      </c>
      <c r="AA3910" s="1" t="s">
        <v>1120</v>
      </c>
      <c r="AB3910" s="1" t="s">
        <v>5586</v>
      </c>
      <c r="AC3910" s="1" t="s">
        <v>1121</v>
      </c>
      <c r="AD3910" s="5">
        <v>3.9508E7</v>
      </c>
      <c r="AE3910" s="1" t="s">
        <v>1205</v>
      </c>
      <c r="AF3910" s="5">
        <v>2893.0</v>
      </c>
      <c r="AG3910" s="5">
        <v>38.0</v>
      </c>
      <c r="AH3910" s="5">
        <v>9.8936852E7</v>
      </c>
      <c r="AI3910" s="5">
        <v>38.0</v>
      </c>
      <c r="AJ3910" s="5">
        <v>3.8215554E7</v>
      </c>
      <c r="AK3910" s="10"/>
      <c r="AL3910" s="10"/>
      <c r="AM3910" s="1" t="s">
        <v>5587</v>
      </c>
      <c r="AN3910" s="10"/>
      <c r="AO3910" s="10"/>
      <c r="AP3910" s="1" t="s">
        <v>5588</v>
      </c>
    </row>
    <row r="3911">
      <c r="A3911" s="1" t="s">
        <v>4752</v>
      </c>
      <c r="B3911" s="14">
        <v>46270.0</v>
      </c>
      <c r="C3911" s="1" t="s">
        <v>4935</v>
      </c>
      <c r="D3911" s="5">
        <v>5.1333678000127E13</v>
      </c>
      <c r="E3911" s="1" t="s">
        <v>4752</v>
      </c>
      <c r="F3911" s="1" t="s">
        <v>1097</v>
      </c>
      <c r="G3911" s="1" t="s">
        <v>6333</v>
      </c>
      <c r="H3911" s="1" t="s">
        <v>20394</v>
      </c>
      <c r="I3911" s="5">
        <v>0.0</v>
      </c>
      <c r="J3911" s="1" t="s">
        <v>4759</v>
      </c>
      <c r="K3911" s="1" t="s">
        <v>4937</v>
      </c>
      <c r="L3911" s="1" t="s">
        <v>4938</v>
      </c>
      <c r="M3911" s="1" t="s">
        <v>4939</v>
      </c>
      <c r="N3911" s="5">
        <v>5.1333678000127E13</v>
      </c>
      <c r="O3911" s="1" t="s">
        <v>1072</v>
      </c>
      <c r="P3911" s="10"/>
      <c r="Q3911" s="5">
        <v>2.0</v>
      </c>
      <c r="R3911" s="15">
        <v>45114.0</v>
      </c>
      <c r="S3911" s="5">
        <v>0.0</v>
      </c>
      <c r="T3911" s="10"/>
      <c r="U3911" s="5">
        <v>105.0</v>
      </c>
      <c r="V3911" s="15">
        <v>45114.0</v>
      </c>
      <c r="W3911" s="5">
        <v>4753900.0</v>
      </c>
      <c r="X3911" s="1" t="s">
        <v>4940</v>
      </c>
      <c r="Y3911" s="1" t="s">
        <v>1090</v>
      </c>
      <c r="Z3911" s="1" t="s">
        <v>4941</v>
      </c>
      <c r="AA3911" s="5">
        <v>3650.0</v>
      </c>
      <c r="AB3911" s="1" t="s">
        <v>4942</v>
      </c>
      <c r="AC3911" s="1" t="s">
        <v>4943</v>
      </c>
      <c r="AD3911" s="5">
        <v>6.5903075E7</v>
      </c>
      <c r="AE3911" s="1" t="s">
        <v>28</v>
      </c>
      <c r="AF3911" s="5">
        <v>803.0</v>
      </c>
      <c r="AG3911" s="5">
        <v>99.0</v>
      </c>
      <c r="AH3911" s="5">
        <v>8.4019898E7</v>
      </c>
      <c r="AI3911" s="10"/>
      <c r="AJ3911" s="10"/>
      <c r="AK3911" s="10"/>
      <c r="AL3911" s="10"/>
      <c r="AM3911" s="1" t="s">
        <v>4944</v>
      </c>
      <c r="AN3911" s="10"/>
      <c r="AO3911" s="10"/>
      <c r="AP3911" s="1" t="s">
        <v>4945</v>
      </c>
    </row>
    <row r="3912">
      <c r="A3912" s="1" t="s">
        <v>4752</v>
      </c>
      <c r="B3912" s="14">
        <v>46211.0</v>
      </c>
      <c r="C3912" s="1" t="s">
        <v>20395</v>
      </c>
      <c r="D3912" s="5">
        <v>7.6108349000103E13</v>
      </c>
      <c r="E3912" s="1" t="s">
        <v>4752</v>
      </c>
      <c r="F3912" s="1" t="s">
        <v>1097</v>
      </c>
      <c r="G3912" s="1" t="s">
        <v>4761</v>
      </c>
      <c r="H3912" s="1" t="s">
        <v>20396</v>
      </c>
      <c r="I3912" s="5">
        <v>101.0</v>
      </c>
      <c r="J3912" s="1" t="s">
        <v>4759</v>
      </c>
      <c r="K3912" s="1" t="s">
        <v>4253</v>
      </c>
      <c r="L3912" s="1" t="s">
        <v>4254</v>
      </c>
      <c r="M3912" s="1" t="s">
        <v>4255</v>
      </c>
      <c r="N3912" s="5">
        <v>7.6108349000103E13</v>
      </c>
      <c r="O3912" s="1" t="s">
        <v>1072</v>
      </c>
      <c r="P3912" s="1" t="s">
        <v>4256</v>
      </c>
      <c r="Q3912" s="5">
        <v>2.0</v>
      </c>
      <c r="R3912" s="15">
        <v>38659.0</v>
      </c>
      <c r="S3912" s="5">
        <v>0.0</v>
      </c>
      <c r="T3912" s="10"/>
      <c r="U3912" s="10"/>
      <c r="V3912" s="15">
        <v>18914.0</v>
      </c>
      <c r="W3912" s="5">
        <v>4623199.0</v>
      </c>
      <c r="X3912" s="1" t="s">
        <v>4257</v>
      </c>
      <c r="Y3912" s="1" t="s">
        <v>1118</v>
      </c>
      <c r="Z3912" s="1" t="s">
        <v>4258</v>
      </c>
      <c r="AA3912" s="1" t="s">
        <v>1120</v>
      </c>
      <c r="AB3912" s="10"/>
      <c r="AC3912" s="1" t="s">
        <v>4259</v>
      </c>
      <c r="AD3912" s="5">
        <v>8.41962E7</v>
      </c>
      <c r="AE3912" s="1" t="s">
        <v>1231</v>
      </c>
      <c r="AF3912" s="5">
        <v>7495.0</v>
      </c>
      <c r="AG3912" s="5">
        <v>42.0</v>
      </c>
      <c r="AH3912" s="5">
        <v>3.2348E7</v>
      </c>
      <c r="AI3912" s="5">
        <v>42.0</v>
      </c>
      <c r="AJ3912" s="5">
        <v>3.2348044E7</v>
      </c>
      <c r="AK3912" s="10"/>
      <c r="AL3912" s="10"/>
      <c r="AM3912" s="1" t="s">
        <v>4260</v>
      </c>
      <c r="AN3912" s="10"/>
      <c r="AO3912" s="10"/>
      <c r="AP3912" s="1" t="s">
        <v>2215</v>
      </c>
    </row>
    <row r="3913">
      <c r="A3913" s="1" t="s">
        <v>4752</v>
      </c>
      <c r="B3913" s="14">
        <v>46332.0</v>
      </c>
      <c r="C3913" s="1" t="s">
        <v>6934</v>
      </c>
      <c r="D3913" s="5">
        <v>4.7604717000106E13</v>
      </c>
      <c r="E3913" s="1" t="s">
        <v>4752</v>
      </c>
      <c r="F3913" s="1" t="s">
        <v>1097</v>
      </c>
      <c r="G3913" s="1" t="s">
        <v>6452</v>
      </c>
      <c r="H3913" s="1" t="s">
        <v>20397</v>
      </c>
      <c r="I3913" s="5">
        <v>103.0</v>
      </c>
      <c r="J3913" s="1" t="s">
        <v>4759</v>
      </c>
      <c r="K3913" s="1" t="s">
        <v>6937</v>
      </c>
      <c r="L3913" s="1" t="s">
        <v>6938</v>
      </c>
      <c r="M3913" s="1" t="s">
        <v>6939</v>
      </c>
      <c r="N3913" s="5">
        <v>4.7604717000106E13</v>
      </c>
      <c r="O3913" s="1" t="s">
        <v>1072</v>
      </c>
      <c r="P3913" s="1" t="s">
        <v>6934</v>
      </c>
      <c r="Q3913" s="5">
        <v>2.0</v>
      </c>
      <c r="R3913" s="15">
        <v>44790.0</v>
      </c>
      <c r="S3913" s="5">
        <v>0.0</v>
      </c>
      <c r="T3913" s="10"/>
      <c r="U3913" s="5">
        <v>105.0</v>
      </c>
      <c r="V3913" s="15">
        <v>44790.0</v>
      </c>
      <c r="W3913" s="5">
        <v>161001.0</v>
      </c>
      <c r="X3913" s="1" t="s">
        <v>6940</v>
      </c>
      <c r="Y3913" s="1" t="s">
        <v>1090</v>
      </c>
      <c r="Z3913" s="1" t="s">
        <v>6941</v>
      </c>
      <c r="AA3913" s="5">
        <v>1831.0</v>
      </c>
      <c r="AB3913" s="1" t="s">
        <v>6942</v>
      </c>
      <c r="AC3913" s="1" t="s">
        <v>2349</v>
      </c>
      <c r="AD3913" s="5">
        <v>7.78171E7</v>
      </c>
      <c r="AE3913" s="1" t="s">
        <v>1568</v>
      </c>
      <c r="AF3913" s="5">
        <v>9241.0</v>
      </c>
      <c r="AG3913" s="5">
        <v>63.0</v>
      </c>
      <c r="AH3913" s="5">
        <v>9.2609542E7</v>
      </c>
      <c r="AI3913" s="10"/>
      <c r="AJ3913" s="10"/>
      <c r="AK3913" s="5">
        <v>63.0</v>
      </c>
      <c r="AL3913" s="5">
        <v>9.2609542E7</v>
      </c>
      <c r="AM3913" s="1" t="s">
        <v>6943</v>
      </c>
      <c r="AN3913" s="10"/>
      <c r="AO3913" s="10"/>
      <c r="AP3913" s="1" t="s">
        <v>3052</v>
      </c>
    </row>
    <row r="3914">
      <c r="A3914" s="1" t="s">
        <v>4752</v>
      </c>
      <c r="B3914" s="14">
        <v>46103.0</v>
      </c>
      <c r="C3914" s="1" t="s">
        <v>18278</v>
      </c>
      <c r="D3914" s="5">
        <v>5.38363350001E13</v>
      </c>
      <c r="E3914" s="1" t="s">
        <v>4752</v>
      </c>
      <c r="F3914" s="1" t="s">
        <v>1097</v>
      </c>
      <c r="G3914" s="1" t="s">
        <v>4761</v>
      </c>
      <c r="H3914" s="1" t="s">
        <v>20398</v>
      </c>
      <c r="I3914" s="5">
        <v>101.0</v>
      </c>
      <c r="J3914" s="1" t="s">
        <v>4759</v>
      </c>
      <c r="K3914" s="1" t="s">
        <v>18280</v>
      </c>
      <c r="L3914" s="1" t="s">
        <v>18281</v>
      </c>
      <c r="M3914" s="1" t="s">
        <v>18282</v>
      </c>
      <c r="N3914" s="5">
        <v>5.38363350001E13</v>
      </c>
      <c r="O3914" s="1" t="s">
        <v>1072</v>
      </c>
      <c r="P3914" s="1" t="s">
        <v>18278</v>
      </c>
      <c r="Q3914" s="5">
        <v>2.0</v>
      </c>
      <c r="R3914" s="15">
        <v>45329.0</v>
      </c>
      <c r="S3914" s="5">
        <v>0.0</v>
      </c>
      <c r="T3914" s="10"/>
      <c r="U3914" s="10"/>
      <c r="V3914" s="15">
        <v>45329.0</v>
      </c>
      <c r="W3914" s="5">
        <v>161001.0</v>
      </c>
      <c r="X3914" s="1" t="s">
        <v>2267</v>
      </c>
      <c r="Y3914" s="1" t="s">
        <v>1075</v>
      </c>
      <c r="Z3914" s="5">
        <v>12.0</v>
      </c>
      <c r="AA3914" s="5">
        <v>3868.0</v>
      </c>
      <c r="AB3914" s="10"/>
      <c r="AC3914" s="1" t="s">
        <v>18283</v>
      </c>
      <c r="AD3914" s="5">
        <v>1.4784152E7</v>
      </c>
      <c r="AE3914" s="1" t="s">
        <v>1079</v>
      </c>
      <c r="AF3914" s="5">
        <v>6209.0</v>
      </c>
      <c r="AG3914" s="5">
        <v>17.0</v>
      </c>
      <c r="AH3914" s="5">
        <v>3.3236675E7</v>
      </c>
      <c r="AI3914" s="5">
        <v>17.0</v>
      </c>
      <c r="AJ3914" s="5">
        <v>3.3237843E7</v>
      </c>
      <c r="AK3914" s="10"/>
      <c r="AL3914" s="10"/>
      <c r="AM3914" s="1" t="s">
        <v>18284</v>
      </c>
      <c r="AN3914" s="10"/>
      <c r="AO3914" s="10"/>
      <c r="AP3914" s="1" t="s">
        <v>8732</v>
      </c>
    </row>
    <row r="3915">
      <c r="A3915" s="1" t="s">
        <v>4752</v>
      </c>
      <c r="B3915" s="14">
        <v>46060.0</v>
      </c>
      <c r="C3915" s="1" t="s">
        <v>20399</v>
      </c>
      <c r="D3915" s="5">
        <v>3.7759436000179E13</v>
      </c>
      <c r="E3915" s="1" t="s">
        <v>4752</v>
      </c>
      <c r="F3915" s="1" t="s">
        <v>1097</v>
      </c>
      <c r="G3915" s="1" t="s">
        <v>4761</v>
      </c>
      <c r="H3915" s="1" t="s">
        <v>20400</v>
      </c>
      <c r="I3915" s="5">
        <v>101.0</v>
      </c>
      <c r="J3915" s="1" t="s">
        <v>4759</v>
      </c>
      <c r="K3915" s="1" t="s">
        <v>20401</v>
      </c>
      <c r="L3915" s="1" t="s">
        <v>20402</v>
      </c>
      <c r="M3915" s="1" t="s">
        <v>20403</v>
      </c>
      <c r="N3915" s="5">
        <v>3.7759436000179E13</v>
      </c>
      <c r="O3915" s="1" t="s">
        <v>1072</v>
      </c>
      <c r="P3915" s="1" t="s">
        <v>20404</v>
      </c>
      <c r="Q3915" s="5">
        <v>2.0</v>
      </c>
      <c r="R3915" s="15">
        <v>44029.0</v>
      </c>
      <c r="S3915" s="5">
        <v>0.0</v>
      </c>
      <c r="T3915" s="10"/>
      <c r="U3915" s="10"/>
      <c r="V3915" s="15">
        <v>44029.0</v>
      </c>
      <c r="W3915" s="5">
        <v>4683400.0</v>
      </c>
      <c r="X3915" s="1" t="s">
        <v>20405</v>
      </c>
      <c r="Y3915" s="1" t="s">
        <v>1090</v>
      </c>
      <c r="Z3915" s="1" t="s">
        <v>16996</v>
      </c>
      <c r="AA3915" s="5">
        <v>550.0</v>
      </c>
      <c r="AB3915" s="10"/>
      <c r="AC3915" s="1" t="s">
        <v>1078</v>
      </c>
      <c r="AD3915" s="5">
        <v>7.998E7</v>
      </c>
      <c r="AE3915" s="1" t="s">
        <v>1940</v>
      </c>
      <c r="AF3915" s="5">
        <v>9179.0</v>
      </c>
      <c r="AG3915" s="5">
        <v>67.0</v>
      </c>
      <c r="AH3915" s="5">
        <v>9.8416685E7</v>
      </c>
      <c r="AI3915" s="5">
        <v>67.0</v>
      </c>
      <c r="AJ3915" s="5">
        <v>8.1414109E7</v>
      </c>
      <c r="AK3915" s="10"/>
      <c r="AL3915" s="10"/>
      <c r="AM3915" s="10"/>
      <c r="AN3915" s="10"/>
      <c r="AO3915" s="10"/>
      <c r="AP3915" s="1" t="s">
        <v>14688</v>
      </c>
    </row>
    <row r="3916">
      <c r="A3916" s="1" t="s">
        <v>4752</v>
      </c>
      <c r="B3916" s="14">
        <v>46167.0</v>
      </c>
      <c r="C3916" s="1" t="s">
        <v>5675</v>
      </c>
      <c r="D3916" s="5">
        <v>5.212962900013E13</v>
      </c>
      <c r="E3916" s="1" t="s">
        <v>4752</v>
      </c>
      <c r="F3916" s="1" t="s">
        <v>1097</v>
      </c>
      <c r="G3916" s="1" t="s">
        <v>4761</v>
      </c>
      <c r="H3916" s="1" t="s">
        <v>20406</v>
      </c>
      <c r="I3916" s="5">
        <v>101.0</v>
      </c>
      <c r="J3916" s="1" t="s">
        <v>4759</v>
      </c>
      <c r="K3916" s="1" t="s">
        <v>12558</v>
      </c>
      <c r="L3916" s="1" t="s">
        <v>12559</v>
      </c>
      <c r="M3916" s="1" t="s">
        <v>12560</v>
      </c>
      <c r="N3916" s="5">
        <v>5.212962900013E13</v>
      </c>
      <c r="O3916" s="1" t="s">
        <v>1072</v>
      </c>
      <c r="P3916" s="1" t="s">
        <v>5675</v>
      </c>
      <c r="Q3916" s="5">
        <v>2.0</v>
      </c>
      <c r="R3916" s="15">
        <v>45180.0</v>
      </c>
      <c r="S3916" s="5">
        <v>0.0</v>
      </c>
      <c r="T3916" s="10"/>
      <c r="U3916" s="5">
        <v>105.0</v>
      </c>
      <c r="V3916" s="15">
        <v>45180.0</v>
      </c>
      <c r="W3916" s="5">
        <v>161001.0</v>
      </c>
      <c r="X3916" s="10"/>
      <c r="Y3916" s="1" t="s">
        <v>1075</v>
      </c>
      <c r="Z3916" s="1" t="s">
        <v>12561</v>
      </c>
      <c r="AA3916" s="5">
        <v>2915.0</v>
      </c>
      <c r="AB3916" s="10"/>
      <c r="AC3916" s="1" t="s">
        <v>9260</v>
      </c>
      <c r="AD3916" s="5">
        <v>7.982608E7</v>
      </c>
      <c r="AE3916" s="1" t="s">
        <v>1940</v>
      </c>
      <c r="AF3916" s="5">
        <v>9073.0</v>
      </c>
      <c r="AG3916" s="5">
        <v>67.0</v>
      </c>
      <c r="AH3916" s="5">
        <v>3.4213621E7</v>
      </c>
      <c r="AI3916" s="5">
        <v>0.0</v>
      </c>
      <c r="AJ3916" s="5">
        <v>0.0</v>
      </c>
      <c r="AK3916" s="10"/>
      <c r="AL3916" s="10"/>
      <c r="AM3916" s="1" t="s">
        <v>12562</v>
      </c>
      <c r="AN3916" s="10"/>
      <c r="AO3916" s="10"/>
      <c r="AP3916" s="1" t="s">
        <v>2282</v>
      </c>
    </row>
    <row r="3917">
      <c r="A3917" s="1" t="s">
        <v>4752</v>
      </c>
      <c r="B3917" s="14">
        <v>46123.0</v>
      </c>
      <c r="C3917" s="1" t="s">
        <v>13516</v>
      </c>
      <c r="D3917" s="5">
        <v>7.7863223000107E13</v>
      </c>
      <c r="E3917" s="1" t="s">
        <v>4752</v>
      </c>
      <c r="F3917" s="1" t="s">
        <v>1097</v>
      </c>
      <c r="G3917" s="1" t="s">
        <v>4761</v>
      </c>
      <c r="H3917" s="1" t="s">
        <v>20407</v>
      </c>
      <c r="I3917" s="5">
        <v>101.0</v>
      </c>
      <c r="J3917" s="1" t="s">
        <v>4759</v>
      </c>
      <c r="K3917" s="1" t="s">
        <v>13513</v>
      </c>
      <c r="L3917" s="1" t="s">
        <v>20408</v>
      </c>
      <c r="M3917" s="1" t="s">
        <v>13515</v>
      </c>
      <c r="N3917" s="5">
        <v>7.7863223000107E13</v>
      </c>
      <c r="O3917" s="1" t="s">
        <v>1072</v>
      </c>
      <c r="P3917" s="1" t="s">
        <v>13516</v>
      </c>
      <c r="Q3917" s="5">
        <v>2.0</v>
      </c>
      <c r="R3917" s="15">
        <v>38659.0</v>
      </c>
      <c r="S3917" s="5">
        <v>0.0</v>
      </c>
      <c r="T3917" s="10"/>
      <c r="U3917" s="10"/>
      <c r="V3917" s="15">
        <v>25868.0</v>
      </c>
      <c r="W3917" s="5">
        <v>4632001.0</v>
      </c>
      <c r="X3917" s="1" t="s">
        <v>20409</v>
      </c>
      <c r="Y3917" s="1" t="s">
        <v>1090</v>
      </c>
      <c r="Z3917" s="1" t="s">
        <v>12145</v>
      </c>
      <c r="AA3917" s="5">
        <v>2347.0</v>
      </c>
      <c r="AB3917" s="10"/>
      <c r="AC3917" s="1" t="s">
        <v>1078</v>
      </c>
      <c r="AD3917" s="5">
        <v>8.595E7</v>
      </c>
      <c r="AE3917" s="1" t="s">
        <v>1231</v>
      </c>
      <c r="AF3917" s="5">
        <v>7739.0</v>
      </c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" t="s">
        <v>2942</v>
      </c>
    </row>
    <row r="3918">
      <c r="A3918" s="1" t="s">
        <v>4752</v>
      </c>
      <c r="B3918" s="14">
        <v>46129.0</v>
      </c>
      <c r="C3918" s="1" t="s">
        <v>8366</v>
      </c>
      <c r="D3918" s="5">
        <v>2.2175316000238E13</v>
      </c>
      <c r="E3918" s="1" t="s">
        <v>4752</v>
      </c>
      <c r="F3918" s="1" t="s">
        <v>8851</v>
      </c>
      <c r="G3918" s="1" t="s">
        <v>8852</v>
      </c>
      <c r="H3918" s="1" t="s">
        <v>20410</v>
      </c>
      <c r="I3918" s="5">
        <v>20.0</v>
      </c>
      <c r="J3918" s="1" t="s">
        <v>4755</v>
      </c>
      <c r="K3918" s="1" t="s">
        <v>8366</v>
      </c>
      <c r="L3918" s="1" t="s">
        <v>8368</v>
      </c>
      <c r="M3918" s="1" t="s">
        <v>8369</v>
      </c>
      <c r="N3918" s="5">
        <v>2.2175316000238E13</v>
      </c>
      <c r="O3918" s="1" t="s">
        <v>1103</v>
      </c>
      <c r="P3918" s="10"/>
      <c r="Q3918" s="5">
        <v>2.0</v>
      </c>
      <c r="R3918" s="15">
        <v>45264.0</v>
      </c>
      <c r="S3918" s="5">
        <v>0.0</v>
      </c>
      <c r="T3918" s="10"/>
      <c r="U3918" s="10"/>
      <c r="V3918" s="15">
        <v>45264.0</v>
      </c>
      <c r="W3918" s="5">
        <v>2051700.0</v>
      </c>
      <c r="X3918" s="1" t="s">
        <v>8370</v>
      </c>
      <c r="Y3918" s="1" t="s">
        <v>1075</v>
      </c>
      <c r="Z3918" s="1" t="s">
        <v>8371</v>
      </c>
      <c r="AA3918" s="5">
        <v>176.0</v>
      </c>
      <c r="AB3918" s="1" t="s">
        <v>8372</v>
      </c>
      <c r="AC3918" s="1" t="s">
        <v>8373</v>
      </c>
      <c r="AD3918" s="5">
        <v>1.316357E7</v>
      </c>
      <c r="AE3918" s="1" t="s">
        <v>1079</v>
      </c>
      <c r="AF3918" s="5">
        <v>6175.0</v>
      </c>
      <c r="AG3918" s="5">
        <v>34.0</v>
      </c>
      <c r="AH3918" s="5">
        <v>3.714211E7</v>
      </c>
      <c r="AI3918" s="10"/>
      <c r="AJ3918" s="10"/>
      <c r="AK3918" s="10"/>
      <c r="AL3918" s="10"/>
      <c r="AM3918" s="1" t="s">
        <v>8374</v>
      </c>
      <c r="AN3918" s="10"/>
      <c r="AO3918" s="10"/>
      <c r="AP3918" s="1" t="s">
        <v>8375</v>
      </c>
    </row>
    <row r="3919">
      <c r="A3919" s="1" t="s">
        <v>4752</v>
      </c>
      <c r="B3919" s="14">
        <v>46178.0</v>
      </c>
      <c r="C3919" s="1" t="s">
        <v>8366</v>
      </c>
      <c r="D3919" s="5">
        <v>2.2175316000238E13</v>
      </c>
      <c r="E3919" s="1" t="s">
        <v>4752</v>
      </c>
      <c r="F3919" s="1" t="s">
        <v>8376</v>
      </c>
      <c r="G3919" s="1" t="s">
        <v>8377</v>
      </c>
      <c r="H3919" s="1" t="s">
        <v>20411</v>
      </c>
      <c r="I3919" s="5">
        <v>7.0</v>
      </c>
      <c r="J3919" s="1" t="s">
        <v>4755</v>
      </c>
      <c r="K3919" s="1" t="s">
        <v>8366</v>
      </c>
      <c r="L3919" s="1" t="s">
        <v>8368</v>
      </c>
      <c r="M3919" s="1" t="s">
        <v>8369</v>
      </c>
      <c r="N3919" s="5">
        <v>2.2175316000238E13</v>
      </c>
      <c r="O3919" s="1" t="s">
        <v>1103</v>
      </c>
      <c r="P3919" s="10"/>
      <c r="Q3919" s="5">
        <v>2.0</v>
      </c>
      <c r="R3919" s="15">
        <v>45264.0</v>
      </c>
      <c r="S3919" s="5">
        <v>0.0</v>
      </c>
      <c r="T3919" s="10"/>
      <c r="U3919" s="10"/>
      <c r="V3919" s="15">
        <v>45264.0</v>
      </c>
      <c r="W3919" s="5">
        <v>2051700.0</v>
      </c>
      <c r="X3919" s="1" t="s">
        <v>8370</v>
      </c>
      <c r="Y3919" s="1" t="s">
        <v>1075</v>
      </c>
      <c r="Z3919" s="1" t="s">
        <v>8371</v>
      </c>
      <c r="AA3919" s="5">
        <v>176.0</v>
      </c>
      <c r="AB3919" s="1" t="s">
        <v>8372</v>
      </c>
      <c r="AC3919" s="1" t="s">
        <v>8373</v>
      </c>
      <c r="AD3919" s="5">
        <v>1.316357E7</v>
      </c>
      <c r="AE3919" s="1" t="s">
        <v>1079</v>
      </c>
      <c r="AF3919" s="5">
        <v>6175.0</v>
      </c>
      <c r="AG3919" s="5">
        <v>34.0</v>
      </c>
      <c r="AH3919" s="5">
        <v>3.714211E7</v>
      </c>
      <c r="AI3919" s="10"/>
      <c r="AJ3919" s="10"/>
      <c r="AK3919" s="10"/>
      <c r="AL3919" s="10"/>
      <c r="AM3919" s="1" t="s">
        <v>8374</v>
      </c>
      <c r="AN3919" s="10"/>
      <c r="AO3919" s="10"/>
      <c r="AP3919" s="1" t="s">
        <v>8375</v>
      </c>
    </row>
    <row r="3920">
      <c r="A3920" s="1" t="s">
        <v>4752</v>
      </c>
      <c r="B3920" s="16">
        <v>46352.0</v>
      </c>
      <c r="C3920" s="1" t="s">
        <v>5488</v>
      </c>
      <c r="D3920" s="5">
        <v>5.1466860002957E13</v>
      </c>
      <c r="E3920" s="1" t="s">
        <v>4752</v>
      </c>
      <c r="F3920" s="1" t="s">
        <v>1097</v>
      </c>
      <c r="G3920" s="1" t="s">
        <v>14982</v>
      </c>
      <c r="H3920" s="1" t="s">
        <v>20412</v>
      </c>
      <c r="I3920" s="5">
        <v>92.0</v>
      </c>
      <c r="J3920" s="1" t="s">
        <v>4759</v>
      </c>
      <c r="K3920" s="1" t="s">
        <v>2896</v>
      </c>
      <c r="L3920" s="1" t="s">
        <v>5491</v>
      </c>
      <c r="M3920" s="1" t="s">
        <v>2899</v>
      </c>
      <c r="N3920" s="5">
        <v>5.1466860002957E13</v>
      </c>
      <c r="O3920" s="1" t="s">
        <v>1103</v>
      </c>
      <c r="P3920" s="10"/>
      <c r="Q3920" s="5">
        <v>2.0</v>
      </c>
      <c r="R3920" s="15">
        <v>38659.0</v>
      </c>
      <c r="S3920" s="5">
        <v>0.0</v>
      </c>
      <c r="T3920" s="10"/>
      <c r="U3920" s="10"/>
      <c r="V3920" s="15">
        <v>36661.0</v>
      </c>
      <c r="W3920" s="5">
        <v>1071600.0</v>
      </c>
      <c r="X3920" s="1" t="s">
        <v>5492</v>
      </c>
      <c r="Y3920" s="1" t="s">
        <v>1118</v>
      </c>
      <c r="Z3920" s="1" t="s">
        <v>5488</v>
      </c>
      <c r="AA3920" s="1" t="s">
        <v>1120</v>
      </c>
      <c r="AB3920" s="10"/>
      <c r="AC3920" s="1" t="s">
        <v>5493</v>
      </c>
      <c r="AD3920" s="5">
        <v>1.3499899E7</v>
      </c>
      <c r="AE3920" s="1" t="s">
        <v>1079</v>
      </c>
      <c r="AF3920" s="5">
        <v>6529.0</v>
      </c>
      <c r="AG3920" s="5">
        <v>16.0</v>
      </c>
      <c r="AH3920" s="5">
        <v>3.9819E7</v>
      </c>
      <c r="AI3920" s="10"/>
      <c r="AJ3920" s="10"/>
      <c r="AK3920" s="5">
        <v>16.0</v>
      </c>
      <c r="AL3920" s="5">
        <v>3.981903E7</v>
      </c>
      <c r="AM3920" s="1" t="s">
        <v>2904</v>
      </c>
      <c r="AN3920" s="10"/>
      <c r="AO3920" s="10"/>
      <c r="AP3920" s="1" t="s">
        <v>5493</v>
      </c>
    </row>
    <row r="3921">
      <c r="A3921" s="1" t="s">
        <v>4752</v>
      </c>
      <c r="B3921" s="14">
        <v>46152.0</v>
      </c>
      <c r="C3921" s="1" t="s">
        <v>20413</v>
      </c>
      <c r="D3921" s="5">
        <v>5.4946112000169E13</v>
      </c>
      <c r="E3921" s="1" t="s">
        <v>4752</v>
      </c>
      <c r="F3921" s="1" t="s">
        <v>1097</v>
      </c>
      <c r="G3921" s="1" t="s">
        <v>4761</v>
      </c>
      <c r="H3921" s="1" t="s">
        <v>20414</v>
      </c>
      <c r="I3921" s="5">
        <v>101.0</v>
      </c>
      <c r="J3921" s="1" t="s">
        <v>4759</v>
      </c>
      <c r="K3921" s="1" t="s">
        <v>20415</v>
      </c>
      <c r="L3921" s="1" t="s">
        <v>20416</v>
      </c>
      <c r="M3921" s="1" t="s">
        <v>20417</v>
      </c>
      <c r="N3921" s="5">
        <v>5.4946112000169E13</v>
      </c>
      <c r="O3921" s="1" t="s">
        <v>1072</v>
      </c>
      <c r="P3921" s="1" t="s">
        <v>20418</v>
      </c>
      <c r="Q3921" s="5">
        <v>2.0</v>
      </c>
      <c r="R3921" s="15">
        <v>45412.0</v>
      </c>
      <c r="S3921" s="5">
        <v>0.0</v>
      </c>
      <c r="T3921" s="10"/>
      <c r="U3921" s="10"/>
      <c r="V3921" s="15">
        <v>45412.0</v>
      </c>
      <c r="W3921" s="5">
        <v>161001.0</v>
      </c>
      <c r="X3921" s="10"/>
      <c r="Y3921" s="1" t="s">
        <v>1075</v>
      </c>
      <c r="Z3921" s="1" t="s">
        <v>15755</v>
      </c>
      <c r="AA3921" s="1" t="s">
        <v>1410</v>
      </c>
      <c r="AB3921" s="10"/>
      <c r="AC3921" s="1" t="s">
        <v>2559</v>
      </c>
      <c r="AD3921" s="5">
        <v>4.5818E7</v>
      </c>
      <c r="AE3921" s="1" t="s">
        <v>1106</v>
      </c>
      <c r="AF3921" s="5">
        <v>3807.0</v>
      </c>
      <c r="AG3921" s="5">
        <v>27.0</v>
      </c>
      <c r="AH3921" s="5">
        <v>9.9003723E7</v>
      </c>
      <c r="AI3921" s="10"/>
      <c r="AJ3921" s="10"/>
      <c r="AK3921" s="10"/>
      <c r="AL3921" s="10"/>
      <c r="AM3921" s="1" t="s">
        <v>20419</v>
      </c>
      <c r="AN3921" s="10"/>
      <c r="AO3921" s="10"/>
      <c r="AP3921" s="1" t="s">
        <v>2561</v>
      </c>
    </row>
    <row r="3922">
      <c r="A3922" s="1" t="s">
        <v>4752</v>
      </c>
      <c r="B3922" s="14">
        <v>46260.0</v>
      </c>
      <c r="C3922" s="1" t="s">
        <v>5046</v>
      </c>
      <c r="D3922" s="5">
        <v>4.74300001346E11</v>
      </c>
      <c r="E3922" s="1" t="s">
        <v>4752</v>
      </c>
      <c r="F3922" s="1" t="s">
        <v>1097</v>
      </c>
      <c r="G3922" s="1" t="s">
        <v>6542</v>
      </c>
      <c r="H3922" s="1" t="s">
        <v>19653</v>
      </c>
      <c r="I3922" s="1" t="s">
        <v>6543</v>
      </c>
      <c r="J3922" s="1" t="s">
        <v>4759</v>
      </c>
      <c r="K3922" s="1" t="s">
        <v>3189</v>
      </c>
      <c r="L3922" s="1" t="s">
        <v>5048</v>
      </c>
      <c r="M3922" s="1" t="s">
        <v>3194</v>
      </c>
      <c r="N3922" s="5">
        <v>4.74300001346E11</v>
      </c>
      <c r="O3922" s="1" t="s">
        <v>1103</v>
      </c>
      <c r="P3922" s="1" t="s">
        <v>3189</v>
      </c>
      <c r="Q3922" s="5">
        <v>2.0</v>
      </c>
      <c r="R3922" s="15">
        <v>40347.0</v>
      </c>
      <c r="S3922" s="5">
        <v>0.0</v>
      </c>
      <c r="T3922" s="10"/>
      <c r="U3922" s="10"/>
      <c r="V3922" s="15">
        <v>40347.0</v>
      </c>
      <c r="W3922" s="5">
        <v>119907.0</v>
      </c>
      <c r="X3922" s="1" t="s">
        <v>5049</v>
      </c>
      <c r="Y3922" s="1" t="s">
        <v>1384</v>
      </c>
      <c r="Z3922" s="1" t="s">
        <v>5050</v>
      </c>
      <c r="AA3922" s="1" t="s">
        <v>1120</v>
      </c>
      <c r="AB3922" s="10"/>
      <c r="AC3922" s="1" t="s">
        <v>5051</v>
      </c>
      <c r="AD3922" s="5">
        <v>5.9649899E7</v>
      </c>
      <c r="AE3922" s="1" t="s">
        <v>5052</v>
      </c>
      <c r="AF3922" s="5">
        <v>1759.0</v>
      </c>
      <c r="AG3922" s="5">
        <v>24.0</v>
      </c>
      <c r="AH3922" s="5">
        <v>3.3245038E7</v>
      </c>
      <c r="AI3922" s="10"/>
      <c r="AJ3922" s="10"/>
      <c r="AK3922" s="5">
        <v>84.0</v>
      </c>
      <c r="AL3922" s="5">
        <v>3.3245036E7</v>
      </c>
      <c r="AM3922" s="1" t="s">
        <v>3198</v>
      </c>
      <c r="AN3922" s="10"/>
      <c r="AO3922" s="10"/>
      <c r="AP3922" s="1" t="s">
        <v>5053</v>
      </c>
    </row>
    <row r="3923">
      <c r="A3923" s="1" t="s">
        <v>4752</v>
      </c>
      <c r="B3923" s="14">
        <v>46171.0</v>
      </c>
      <c r="C3923" s="1" t="s">
        <v>7058</v>
      </c>
      <c r="D3923" s="5">
        <v>4.4563919000169E13</v>
      </c>
      <c r="E3923" s="1" t="s">
        <v>4752</v>
      </c>
      <c r="F3923" s="1" t="s">
        <v>1318</v>
      </c>
      <c r="G3923" s="1" t="s">
        <v>5992</v>
      </c>
      <c r="H3923" s="1" t="s">
        <v>20420</v>
      </c>
      <c r="I3923" s="5">
        <v>88.0</v>
      </c>
      <c r="J3923" s="1" t="s">
        <v>4759</v>
      </c>
      <c r="K3923" s="1" t="s">
        <v>7060</v>
      </c>
      <c r="L3923" s="1" t="s">
        <v>7061</v>
      </c>
      <c r="M3923" s="1" t="s">
        <v>7062</v>
      </c>
      <c r="N3923" s="5">
        <v>4.4563919000169E13</v>
      </c>
      <c r="O3923" s="1" t="s">
        <v>1072</v>
      </c>
      <c r="P3923" s="1" t="s">
        <v>7063</v>
      </c>
      <c r="Q3923" s="5">
        <v>2.0</v>
      </c>
      <c r="R3923" s="15">
        <v>44543.0</v>
      </c>
      <c r="S3923" s="5">
        <v>0.0</v>
      </c>
      <c r="T3923" s="10"/>
      <c r="U3923" s="10"/>
      <c r="V3923" s="15">
        <v>44543.0</v>
      </c>
      <c r="W3923" s="5">
        <v>7319002.0</v>
      </c>
      <c r="X3923" s="1" t="s">
        <v>7064</v>
      </c>
      <c r="Y3923" s="1" t="s">
        <v>1075</v>
      </c>
      <c r="Z3923" s="1" t="s">
        <v>3947</v>
      </c>
      <c r="AA3923" s="1" t="s">
        <v>1120</v>
      </c>
      <c r="AB3923" s="1" t="s">
        <v>7065</v>
      </c>
      <c r="AC3923" s="1" t="s">
        <v>7066</v>
      </c>
      <c r="AD3923" s="5">
        <v>7.5603E7</v>
      </c>
      <c r="AE3923" s="1" t="s">
        <v>1413</v>
      </c>
      <c r="AF3923" s="5">
        <v>1060.0</v>
      </c>
      <c r="AG3923" s="5">
        <v>64.0</v>
      </c>
      <c r="AH3923" s="5">
        <v>3.6082034E7</v>
      </c>
      <c r="AI3923" s="10"/>
      <c r="AJ3923" s="10"/>
      <c r="AK3923" s="10"/>
      <c r="AL3923" s="10"/>
      <c r="AM3923" s="1" t="s">
        <v>7067</v>
      </c>
      <c r="AN3923" s="10"/>
      <c r="AO3923" s="10"/>
      <c r="AP3923" s="1" t="s">
        <v>7068</v>
      </c>
    </row>
    <row r="3924">
      <c r="A3924" s="1" t="s">
        <v>4752</v>
      </c>
      <c r="B3924" s="14">
        <v>46137.0</v>
      </c>
      <c r="C3924" s="1" t="s">
        <v>20421</v>
      </c>
      <c r="D3924" s="5">
        <v>5.3927376000102E13</v>
      </c>
      <c r="E3924" s="1" t="s">
        <v>4752</v>
      </c>
      <c r="F3924" s="1" t="s">
        <v>1097</v>
      </c>
      <c r="G3924" s="1" t="s">
        <v>4799</v>
      </c>
      <c r="H3924" s="1" t="s">
        <v>20422</v>
      </c>
      <c r="I3924" s="5">
        <v>58.0</v>
      </c>
      <c r="J3924" s="1" t="s">
        <v>4759</v>
      </c>
      <c r="K3924" s="1" t="s">
        <v>20423</v>
      </c>
      <c r="L3924" s="1" t="s">
        <v>20424</v>
      </c>
      <c r="M3924" s="1" t="s">
        <v>20425</v>
      </c>
      <c r="N3924" s="5">
        <v>5.3927376000102E13</v>
      </c>
      <c r="O3924" s="1" t="s">
        <v>1072</v>
      </c>
      <c r="P3924" s="1" t="s">
        <v>20426</v>
      </c>
      <c r="Q3924" s="5">
        <v>2.0</v>
      </c>
      <c r="R3924" s="15">
        <v>45337.0</v>
      </c>
      <c r="S3924" s="5">
        <v>0.0</v>
      </c>
      <c r="T3924" s="10"/>
      <c r="U3924" s="5">
        <v>105.0</v>
      </c>
      <c r="V3924" s="15">
        <v>45337.0</v>
      </c>
      <c r="W3924" s="5">
        <v>7490103.0</v>
      </c>
      <c r="X3924" s="1" t="s">
        <v>20427</v>
      </c>
      <c r="Y3924" s="1" t="s">
        <v>1075</v>
      </c>
      <c r="Z3924" s="1" t="s">
        <v>20428</v>
      </c>
      <c r="AA3924" s="5">
        <v>33.0</v>
      </c>
      <c r="AB3924" s="10"/>
      <c r="AC3924" s="1" t="s">
        <v>1078</v>
      </c>
      <c r="AD3924" s="5">
        <v>5.7255E7</v>
      </c>
      <c r="AE3924" s="1" t="s">
        <v>2544</v>
      </c>
      <c r="AF3924" s="5">
        <v>562.0</v>
      </c>
      <c r="AG3924" s="5">
        <v>82.0</v>
      </c>
      <c r="AH3924" s="5">
        <v>9.9320019E7</v>
      </c>
      <c r="AI3924" s="5">
        <v>0.0</v>
      </c>
      <c r="AJ3924" s="5">
        <v>0.0</v>
      </c>
      <c r="AK3924" s="10"/>
      <c r="AL3924" s="10"/>
      <c r="AM3924" s="1" t="s">
        <v>20429</v>
      </c>
      <c r="AN3924" s="10"/>
      <c r="AO3924" s="10"/>
      <c r="AP3924" s="1" t="s">
        <v>20430</v>
      </c>
    </row>
    <row r="3925">
      <c r="A3925" s="1" t="s">
        <v>4752</v>
      </c>
      <c r="B3925" s="14">
        <v>46172.0</v>
      </c>
      <c r="C3925" s="1" t="s">
        <v>20431</v>
      </c>
      <c r="D3925" s="5">
        <v>5.3402158000154E13</v>
      </c>
      <c r="E3925" s="1" t="s">
        <v>4752</v>
      </c>
      <c r="F3925" s="1" t="s">
        <v>1097</v>
      </c>
      <c r="G3925" s="1" t="s">
        <v>4799</v>
      </c>
      <c r="H3925" s="1" t="s">
        <v>20432</v>
      </c>
      <c r="I3925" s="5">
        <v>58.0</v>
      </c>
      <c r="J3925" s="1" t="s">
        <v>4759</v>
      </c>
      <c r="K3925" s="1" t="s">
        <v>20431</v>
      </c>
      <c r="L3925" s="1" t="s">
        <v>20433</v>
      </c>
      <c r="M3925" s="1" t="s">
        <v>20434</v>
      </c>
      <c r="N3925" s="5">
        <v>5.3402158000154E13</v>
      </c>
      <c r="O3925" s="1" t="s">
        <v>1072</v>
      </c>
      <c r="P3925" s="10"/>
      <c r="Q3925" s="5">
        <v>2.0</v>
      </c>
      <c r="R3925" s="15">
        <v>45299.0</v>
      </c>
      <c r="S3925" s="5">
        <v>0.0</v>
      </c>
      <c r="T3925" s="10"/>
      <c r="U3925" s="10"/>
      <c r="V3925" s="15">
        <v>45299.0</v>
      </c>
      <c r="W3925" s="5">
        <v>161001.0</v>
      </c>
      <c r="X3925" s="1" t="s">
        <v>3441</v>
      </c>
      <c r="Y3925" s="1" t="s">
        <v>1075</v>
      </c>
      <c r="Z3925" s="1" t="s">
        <v>20435</v>
      </c>
      <c r="AA3925" s="5">
        <v>678.0</v>
      </c>
      <c r="AB3925" s="1" t="s">
        <v>20436</v>
      </c>
      <c r="AC3925" s="1" t="s">
        <v>1078</v>
      </c>
      <c r="AD3925" s="5">
        <v>3.757E7</v>
      </c>
      <c r="AE3925" s="1" t="s">
        <v>1205</v>
      </c>
      <c r="AF3925" s="5">
        <v>4919.0</v>
      </c>
      <c r="AG3925" s="5">
        <v>35.0</v>
      </c>
      <c r="AH3925" s="5">
        <v>9.9753098E7</v>
      </c>
      <c r="AI3925" s="10"/>
      <c r="AJ3925" s="10"/>
      <c r="AK3925" s="10"/>
      <c r="AL3925" s="10"/>
      <c r="AM3925" s="1" t="s">
        <v>20437</v>
      </c>
      <c r="AN3925" s="10"/>
      <c r="AO3925" s="10"/>
      <c r="AP3925" s="1" t="s">
        <v>20438</v>
      </c>
    </row>
    <row r="3926">
      <c r="A3926" s="1" t="s">
        <v>4752</v>
      </c>
      <c r="B3926" s="14">
        <v>46270.0</v>
      </c>
      <c r="C3926" s="1" t="s">
        <v>13120</v>
      </c>
      <c r="D3926" s="5">
        <v>5.304538300018E13</v>
      </c>
      <c r="E3926" s="1" t="s">
        <v>4752</v>
      </c>
      <c r="F3926" s="1" t="s">
        <v>1097</v>
      </c>
      <c r="G3926" s="1" t="s">
        <v>4761</v>
      </c>
      <c r="H3926" s="1" t="s">
        <v>20439</v>
      </c>
      <c r="I3926" s="5">
        <v>101.0</v>
      </c>
      <c r="J3926" s="1" t="s">
        <v>4759</v>
      </c>
      <c r="K3926" s="1" t="s">
        <v>13122</v>
      </c>
      <c r="L3926" s="1" t="s">
        <v>13123</v>
      </c>
      <c r="M3926" s="1" t="s">
        <v>13124</v>
      </c>
      <c r="N3926" s="5">
        <v>5.304538300018E13</v>
      </c>
      <c r="O3926" s="1" t="s">
        <v>1072</v>
      </c>
      <c r="P3926" s="1" t="s">
        <v>13125</v>
      </c>
      <c r="Q3926" s="5">
        <v>2.0</v>
      </c>
      <c r="R3926" s="15">
        <v>45259.0</v>
      </c>
      <c r="S3926" s="5">
        <v>0.0</v>
      </c>
      <c r="T3926" s="10"/>
      <c r="U3926" s="5">
        <v>105.0</v>
      </c>
      <c r="V3926" s="15">
        <v>45259.0</v>
      </c>
      <c r="W3926" s="5">
        <v>161001.0</v>
      </c>
      <c r="X3926" s="1" t="s">
        <v>13126</v>
      </c>
      <c r="Y3926" s="1" t="s">
        <v>1075</v>
      </c>
      <c r="Z3926" s="5">
        <v>18.0</v>
      </c>
      <c r="AA3926" s="5">
        <v>23.0</v>
      </c>
      <c r="AB3926" s="1" t="s">
        <v>13127</v>
      </c>
      <c r="AC3926" s="1" t="s">
        <v>13128</v>
      </c>
      <c r="AD3926" s="5">
        <v>6.58E7</v>
      </c>
      <c r="AE3926" s="1" t="s">
        <v>28</v>
      </c>
      <c r="AF3926" s="5">
        <v>727.0</v>
      </c>
      <c r="AG3926" s="5">
        <v>99.0</v>
      </c>
      <c r="AH3926" s="5">
        <v>9.1717181E7</v>
      </c>
      <c r="AI3926" s="5">
        <v>0.0</v>
      </c>
      <c r="AJ3926" s="5">
        <v>0.0</v>
      </c>
      <c r="AK3926" s="10"/>
      <c r="AL3926" s="10"/>
      <c r="AM3926" s="1" t="s">
        <v>13129</v>
      </c>
      <c r="AN3926" s="10"/>
      <c r="AO3926" s="10"/>
      <c r="AP3926" s="1" t="s">
        <v>100</v>
      </c>
    </row>
    <row r="3927">
      <c r="A3927" s="1" t="s">
        <v>4752</v>
      </c>
      <c r="B3927" s="14">
        <v>46172.0</v>
      </c>
      <c r="C3927" s="1" t="s">
        <v>20440</v>
      </c>
      <c r="D3927" s="5">
        <v>2.8256800000197E13</v>
      </c>
      <c r="E3927" s="1" t="s">
        <v>4752</v>
      </c>
      <c r="F3927" s="1" t="s">
        <v>1318</v>
      </c>
      <c r="G3927" s="1" t="s">
        <v>20441</v>
      </c>
      <c r="H3927" s="1" t="s">
        <v>20442</v>
      </c>
      <c r="I3927" s="5">
        <v>104.0</v>
      </c>
      <c r="J3927" s="1" t="s">
        <v>4759</v>
      </c>
      <c r="K3927" s="1" t="s">
        <v>20443</v>
      </c>
      <c r="L3927" s="1" t="s">
        <v>20444</v>
      </c>
      <c r="M3927" s="1" t="s">
        <v>20445</v>
      </c>
      <c r="N3927" s="5">
        <v>2.8256800000197E13</v>
      </c>
      <c r="O3927" s="1" t="s">
        <v>1072</v>
      </c>
      <c r="P3927" s="1" t="s">
        <v>20440</v>
      </c>
      <c r="Q3927" s="5">
        <v>2.0</v>
      </c>
      <c r="R3927" s="15">
        <v>42941.0</v>
      </c>
      <c r="S3927" s="5">
        <v>0.0</v>
      </c>
      <c r="T3927" s="10"/>
      <c r="U3927" s="10"/>
      <c r="V3927" s="15">
        <v>42941.0</v>
      </c>
      <c r="W3927" s="5">
        <v>7490103.0</v>
      </c>
      <c r="X3927" s="1" t="s">
        <v>20446</v>
      </c>
      <c r="Y3927" s="1" t="s">
        <v>1118</v>
      </c>
      <c r="Z3927" s="1" t="s">
        <v>20447</v>
      </c>
      <c r="AA3927" s="5">
        <v>8.0</v>
      </c>
      <c r="AB3927" s="10"/>
      <c r="AC3927" s="1" t="s">
        <v>20448</v>
      </c>
      <c r="AD3927" s="5">
        <v>5.928E7</v>
      </c>
      <c r="AE3927" s="1" t="s">
        <v>5052</v>
      </c>
      <c r="AF3927" s="5">
        <v>1741.0</v>
      </c>
      <c r="AG3927" s="5">
        <v>84.0</v>
      </c>
      <c r="AH3927" s="5">
        <v>8.7619108E7</v>
      </c>
      <c r="AI3927" s="10"/>
      <c r="AJ3927" s="10"/>
      <c r="AK3927" s="10"/>
      <c r="AL3927" s="10"/>
      <c r="AM3927" s="1" t="s">
        <v>20449</v>
      </c>
      <c r="AN3927" s="10"/>
      <c r="AO3927" s="10"/>
      <c r="AP3927" s="1" t="s">
        <v>20450</v>
      </c>
    </row>
    <row r="3928">
      <c r="A3928" s="1" t="s">
        <v>4752</v>
      </c>
      <c r="B3928" s="16">
        <v>46313.0</v>
      </c>
      <c r="C3928" s="1" t="s">
        <v>20451</v>
      </c>
      <c r="D3928" s="5">
        <v>2.7831370000127E13</v>
      </c>
      <c r="E3928" s="1" t="s">
        <v>4752</v>
      </c>
      <c r="F3928" s="1" t="s">
        <v>1097</v>
      </c>
      <c r="G3928" s="1" t="s">
        <v>4799</v>
      </c>
      <c r="H3928" s="1" t="s">
        <v>20452</v>
      </c>
      <c r="I3928" s="5">
        <v>58.0</v>
      </c>
      <c r="J3928" s="1" t="s">
        <v>4759</v>
      </c>
      <c r="K3928" s="1" t="s">
        <v>20453</v>
      </c>
      <c r="L3928" s="1" t="s">
        <v>20454</v>
      </c>
      <c r="M3928" s="1" t="s">
        <v>20455</v>
      </c>
      <c r="N3928" s="5">
        <v>2.7831370000127E13</v>
      </c>
      <c r="O3928" s="1" t="s">
        <v>1072</v>
      </c>
      <c r="P3928" s="1" t="s">
        <v>20451</v>
      </c>
      <c r="Q3928" s="5">
        <v>2.0</v>
      </c>
      <c r="R3928" s="15">
        <v>42881.0</v>
      </c>
      <c r="S3928" s="5">
        <v>0.0</v>
      </c>
      <c r="T3928" s="10"/>
      <c r="U3928" s="10"/>
      <c r="V3928" s="15">
        <v>42881.0</v>
      </c>
      <c r="W3928" s="5">
        <v>7490103.0</v>
      </c>
      <c r="X3928" s="1" t="s">
        <v>20456</v>
      </c>
      <c r="Y3928" s="1" t="s">
        <v>1075</v>
      </c>
      <c r="Z3928" s="1" t="s">
        <v>1925</v>
      </c>
      <c r="AA3928" s="5">
        <v>118.0</v>
      </c>
      <c r="AB3928" s="10"/>
      <c r="AC3928" s="1" t="s">
        <v>1078</v>
      </c>
      <c r="AD3928" s="5">
        <v>2.94E7</v>
      </c>
      <c r="AE3928" s="1" t="s">
        <v>1604</v>
      </c>
      <c r="AF3928" s="5">
        <v>5667.0</v>
      </c>
      <c r="AG3928" s="5">
        <v>33.0</v>
      </c>
      <c r="AH3928" s="5">
        <v>3.314263E7</v>
      </c>
      <c r="AI3928" s="10"/>
      <c r="AJ3928" s="10"/>
      <c r="AK3928" s="10"/>
      <c r="AL3928" s="10"/>
      <c r="AM3928" s="1" t="s">
        <v>20457</v>
      </c>
      <c r="AN3928" s="10"/>
      <c r="AO3928" s="10"/>
      <c r="AP3928" s="1" t="s">
        <v>20458</v>
      </c>
    </row>
    <row r="3929">
      <c r="A3929" s="1" t="s">
        <v>4752</v>
      </c>
      <c r="B3929" s="14">
        <v>46254.0</v>
      </c>
      <c r="C3929" s="1" t="s">
        <v>20459</v>
      </c>
      <c r="D3929" s="5">
        <v>8.015421000106E12</v>
      </c>
      <c r="E3929" s="1" t="s">
        <v>4752</v>
      </c>
      <c r="F3929" s="1" t="s">
        <v>1097</v>
      </c>
      <c r="G3929" s="1" t="s">
        <v>4799</v>
      </c>
      <c r="H3929" s="1" t="s">
        <v>20460</v>
      </c>
      <c r="I3929" s="5">
        <v>58.0</v>
      </c>
      <c r="J3929" s="1" t="s">
        <v>4759</v>
      </c>
      <c r="K3929" s="1" t="s">
        <v>20461</v>
      </c>
      <c r="L3929" s="1" t="s">
        <v>20462</v>
      </c>
      <c r="M3929" s="1" t="s">
        <v>20463</v>
      </c>
      <c r="N3929" s="5">
        <v>8.015421000106E12</v>
      </c>
      <c r="O3929" s="1" t="s">
        <v>1072</v>
      </c>
      <c r="P3929" s="1" t="s">
        <v>20459</v>
      </c>
      <c r="Q3929" s="5">
        <v>2.0</v>
      </c>
      <c r="R3929" s="15">
        <v>38860.0</v>
      </c>
      <c r="S3929" s="5">
        <v>0.0</v>
      </c>
      <c r="T3929" s="10"/>
      <c r="U3929" s="10"/>
      <c r="V3929" s="15">
        <v>38860.0</v>
      </c>
      <c r="W3929" s="5">
        <v>4771704.0</v>
      </c>
      <c r="X3929" s="1" t="s">
        <v>20464</v>
      </c>
      <c r="Y3929" s="1" t="s">
        <v>1090</v>
      </c>
      <c r="Z3929" s="1" t="s">
        <v>20465</v>
      </c>
      <c r="AA3929" s="5">
        <v>271.0</v>
      </c>
      <c r="AB3929" s="10"/>
      <c r="AC3929" s="1" t="s">
        <v>1078</v>
      </c>
      <c r="AD3929" s="5">
        <v>7.8335E7</v>
      </c>
      <c r="AE3929" s="1" t="s">
        <v>1122</v>
      </c>
      <c r="AF3929" s="5">
        <v>1080.0</v>
      </c>
      <c r="AG3929" s="5">
        <v>66.0</v>
      </c>
      <c r="AH3929" s="5">
        <v>3.5711493E7</v>
      </c>
      <c r="AI3929" s="5">
        <v>66.0</v>
      </c>
      <c r="AJ3929" s="5">
        <v>3.5711088E7</v>
      </c>
      <c r="AK3929" s="10"/>
      <c r="AL3929" s="10"/>
      <c r="AM3929" s="10"/>
      <c r="AN3929" s="10"/>
      <c r="AO3929" s="10"/>
      <c r="AP3929" s="1" t="s">
        <v>13138</v>
      </c>
    </row>
    <row r="3930">
      <c r="A3930" s="1" t="s">
        <v>4752</v>
      </c>
      <c r="B3930" s="14">
        <v>46201.0</v>
      </c>
      <c r="C3930" s="1" t="s">
        <v>12641</v>
      </c>
      <c r="D3930" s="5">
        <v>5.30591310001E13</v>
      </c>
      <c r="E3930" s="1" t="s">
        <v>4752</v>
      </c>
      <c r="F3930" s="1" t="s">
        <v>1318</v>
      </c>
      <c r="G3930" s="1" t="s">
        <v>5516</v>
      </c>
      <c r="H3930" s="1" t="s">
        <v>20466</v>
      </c>
      <c r="I3930" s="5">
        <v>96.0</v>
      </c>
      <c r="J3930" s="1" t="s">
        <v>4759</v>
      </c>
      <c r="K3930" s="1" t="s">
        <v>12643</v>
      </c>
      <c r="L3930" s="1" t="s">
        <v>12644</v>
      </c>
      <c r="M3930" s="1" t="s">
        <v>12645</v>
      </c>
      <c r="N3930" s="5">
        <v>5.30591310001E13</v>
      </c>
      <c r="O3930" s="1" t="s">
        <v>1072</v>
      </c>
      <c r="P3930" s="1" t="s">
        <v>12641</v>
      </c>
      <c r="Q3930" s="5">
        <v>2.0</v>
      </c>
      <c r="R3930" s="15">
        <v>45260.0</v>
      </c>
      <c r="S3930" s="5">
        <v>0.0</v>
      </c>
      <c r="T3930" s="10"/>
      <c r="U3930" s="10"/>
      <c r="V3930" s="15">
        <v>45260.0</v>
      </c>
      <c r="W3930" s="5">
        <v>161001.0</v>
      </c>
      <c r="X3930" s="1" t="s">
        <v>2278</v>
      </c>
      <c r="Y3930" s="1" t="s">
        <v>1075</v>
      </c>
      <c r="Z3930" s="1" t="s">
        <v>12646</v>
      </c>
      <c r="AA3930" s="5">
        <v>339.0</v>
      </c>
      <c r="AB3930" s="10"/>
      <c r="AC3930" s="1" t="s">
        <v>12647</v>
      </c>
      <c r="AD3930" s="5">
        <v>1.8681872E7</v>
      </c>
      <c r="AE3930" s="1" t="s">
        <v>1079</v>
      </c>
      <c r="AF3930" s="5">
        <v>6637.0</v>
      </c>
      <c r="AG3930" s="5">
        <v>15.0</v>
      </c>
      <c r="AH3930" s="5">
        <v>9.6629883E7</v>
      </c>
      <c r="AI3930" s="10"/>
      <c r="AJ3930" s="10"/>
      <c r="AK3930" s="10"/>
      <c r="AL3930" s="10"/>
      <c r="AM3930" s="1" t="s">
        <v>12648</v>
      </c>
      <c r="AN3930" s="10"/>
      <c r="AO3930" s="10"/>
      <c r="AP3930" s="1" t="s">
        <v>3963</v>
      </c>
    </row>
    <row r="3931">
      <c r="A3931" s="1" t="s">
        <v>4752</v>
      </c>
      <c r="B3931" s="14">
        <v>46254.0</v>
      </c>
      <c r="C3931" s="1" t="s">
        <v>20467</v>
      </c>
      <c r="D3931" s="5">
        <v>4.1700910000164E13</v>
      </c>
      <c r="E3931" s="1" t="s">
        <v>4752</v>
      </c>
      <c r="F3931" s="1" t="s">
        <v>1097</v>
      </c>
      <c r="G3931" s="1" t="s">
        <v>4799</v>
      </c>
      <c r="H3931" s="1" t="s">
        <v>20468</v>
      </c>
      <c r="I3931" s="5">
        <v>58.0</v>
      </c>
      <c r="J3931" s="1" t="s">
        <v>4759</v>
      </c>
      <c r="K3931" s="1" t="s">
        <v>20469</v>
      </c>
      <c r="L3931" s="1" t="s">
        <v>20470</v>
      </c>
      <c r="M3931" s="1" t="s">
        <v>20471</v>
      </c>
      <c r="N3931" s="5">
        <v>4.1700910000164E13</v>
      </c>
      <c r="O3931" s="1" t="s">
        <v>1072</v>
      </c>
      <c r="P3931" s="10"/>
      <c r="Q3931" s="5">
        <v>2.0</v>
      </c>
      <c r="R3931" s="15">
        <v>44312.0</v>
      </c>
      <c r="S3931" s="5">
        <v>0.0</v>
      </c>
      <c r="T3931" s="10"/>
      <c r="U3931" s="10"/>
      <c r="V3931" s="15">
        <v>44312.0</v>
      </c>
      <c r="W3931" s="5">
        <v>161003.0</v>
      </c>
      <c r="X3931" s="1" t="s">
        <v>20472</v>
      </c>
      <c r="Y3931" s="1" t="s">
        <v>1075</v>
      </c>
      <c r="Z3931" s="1" t="s">
        <v>20473</v>
      </c>
      <c r="AA3931" s="5">
        <v>205.0</v>
      </c>
      <c r="AB3931" s="1" t="s">
        <v>1337</v>
      </c>
      <c r="AC3931" s="1" t="s">
        <v>20474</v>
      </c>
      <c r="AD3931" s="5">
        <v>3.795E7</v>
      </c>
      <c r="AE3931" s="1" t="s">
        <v>1205</v>
      </c>
      <c r="AF3931" s="5">
        <v>5293.0</v>
      </c>
      <c r="AG3931" s="5">
        <v>38.0</v>
      </c>
      <c r="AH3931" s="5">
        <v>9.8346197E7</v>
      </c>
      <c r="AI3931" s="10"/>
      <c r="AJ3931" s="10"/>
      <c r="AK3931" s="10"/>
      <c r="AL3931" s="10"/>
      <c r="AM3931" s="1" t="s">
        <v>20475</v>
      </c>
      <c r="AN3931" s="10"/>
      <c r="AO3931" s="10"/>
      <c r="AP3931" s="1" t="s">
        <v>6074</v>
      </c>
    </row>
    <row r="3932">
      <c r="A3932" s="1" t="s">
        <v>4752</v>
      </c>
      <c r="B3932" s="14">
        <v>46225.0</v>
      </c>
      <c r="C3932" s="1" t="s">
        <v>14168</v>
      </c>
      <c r="D3932" s="5">
        <v>5.459935100019E13</v>
      </c>
      <c r="E3932" s="1" t="s">
        <v>4752</v>
      </c>
      <c r="F3932" s="1" t="s">
        <v>1097</v>
      </c>
      <c r="G3932" s="1" t="s">
        <v>4799</v>
      </c>
      <c r="H3932" s="1" t="s">
        <v>20476</v>
      </c>
      <c r="I3932" s="5">
        <v>58.0</v>
      </c>
      <c r="J3932" s="1" t="s">
        <v>4759</v>
      </c>
      <c r="K3932" s="1" t="s">
        <v>14170</v>
      </c>
      <c r="L3932" s="1" t="s">
        <v>14171</v>
      </c>
      <c r="M3932" s="1" t="s">
        <v>14172</v>
      </c>
      <c r="N3932" s="5">
        <v>5.459935100019E13</v>
      </c>
      <c r="O3932" s="1" t="s">
        <v>1072</v>
      </c>
      <c r="P3932" s="10"/>
      <c r="Q3932" s="5">
        <v>2.0</v>
      </c>
      <c r="R3932" s="15">
        <v>45386.0</v>
      </c>
      <c r="S3932" s="5">
        <v>0.0</v>
      </c>
      <c r="T3932" s="10"/>
      <c r="U3932" s="10"/>
      <c r="V3932" s="15">
        <v>45386.0</v>
      </c>
      <c r="W3932" s="5">
        <v>161001.0</v>
      </c>
      <c r="X3932" s="10"/>
      <c r="Y3932" s="1" t="s">
        <v>1346</v>
      </c>
      <c r="Z3932" s="1" t="s">
        <v>14173</v>
      </c>
      <c r="AA3932" s="1" t="s">
        <v>1120</v>
      </c>
      <c r="AB3932" s="1" t="s">
        <v>14174</v>
      </c>
      <c r="AC3932" s="1" t="s">
        <v>14175</v>
      </c>
      <c r="AD3932" s="5">
        <v>1.196E7</v>
      </c>
      <c r="AE3932" s="1" t="s">
        <v>1079</v>
      </c>
      <c r="AF3932" s="5">
        <v>6397.0</v>
      </c>
      <c r="AG3932" s="5">
        <v>13.0</v>
      </c>
      <c r="AH3932" s="5">
        <v>3.8711312E7</v>
      </c>
      <c r="AI3932" s="10"/>
      <c r="AJ3932" s="10"/>
      <c r="AK3932" s="10"/>
      <c r="AL3932" s="10"/>
      <c r="AM3932" s="1" t="s">
        <v>14176</v>
      </c>
      <c r="AN3932" s="10"/>
      <c r="AO3932" s="10"/>
      <c r="AP3932" s="1" t="s">
        <v>14177</v>
      </c>
    </row>
    <row r="3933">
      <c r="A3933" s="1" t="s">
        <v>4752</v>
      </c>
      <c r="B3933" s="14">
        <v>46261.0</v>
      </c>
      <c r="C3933" s="1" t="s">
        <v>20477</v>
      </c>
      <c r="D3933" s="5">
        <v>1.76465250001E13</v>
      </c>
      <c r="E3933" s="1" t="s">
        <v>4752</v>
      </c>
      <c r="F3933" s="1" t="s">
        <v>1097</v>
      </c>
      <c r="G3933" s="1" t="s">
        <v>5323</v>
      </c>
      <c r="H3933" s="1" t="s">
        <v>20478</v>
      </c>
      <c r="I3933" s="5">
        <v>105.0</v>
      </c>
      <c r="J3933" s="1" t="s">
        <v>4759</v>
      </c>
      <c r="K3933" s="1" t="s">
        <v>20479</v>
      </c>
      <c r="L3933" s="1" t="s">
        <v>20480</v>
      </c>
      <c r="M3933" s="1" t="s">
        <v>20481</v>
      </c>
      <c r="N3933" s="5">
        <v>1.76465250001E13</v>
      </c>
      <c r="O3933" s="1" t="s">
        <v>1072</v>
      </c>
      <c r="P3933" s="1" t="s">
        <v>20482</v>
      </c>
      <c r="Q3933" s="5">
        <v>2.0</v>
      </c>
      <c r="R3933" s="15">
        <v>41331.0</v>
      </c>
      <c r="S3933" s="5">
        <v>0.0</v>
      </c>
      <c r="T3933" s="10"/>
      <c r="U3933" s="10"/>
      <c r="V3933" s="15">
        <v>41331.0</v>
      </c>
      <c r="W3933" s="5">
        <v>4683400.0</v>
      </c>
      <c r="X3933" s="1" t="s">
        <v>20483</v>
      </c>
      <c r="Y3933" s="1" t="s">
        <v>1090</v>
      </c>
      <c r="Z3933" s="1" t="s">
        <v>6875</v>
      </c>
      <c r="AA3933" s="5">
        <v>800.0</v>
      </c>
      <c r="AB3933" s="10"/>
      <c r="AC3933" s="1" t="s">
        <v>5320</v>
      </c>
      <c r="AD3933" s="5">
        <v>3.85E7</v>
      </c>
      <c r="AE3933" s="1" t="s">
        <v>1205</v>
      </c>
      <c r="AF3933" s="5">
        <v>4861.0</v>
      </c>
      <c r="AG3933" s="5">
        <v>34.0</v>
      </c>
      <c r="AH3933" s="5">
        <v>3.842306E7</v>
      </c>
      <c r="AI3933" s="10"/>
      <c r="AJ3933" s="10"/>
      <c r="AK3933" s="5">
        <v>34.0</v>
      </c>
      <c r="AL3933" s="5">
        <v>3.842506E7</v>
      </c>
      <c r="AM3933" s="1" t="s">
        <v>20484</v>
      </c>
      <c r="AN3933" s="10"/>
      <c r="AO3933" s="10"/>
      <c r="AP3933" s="1" t="s">
        <v>20485</v>
      </c>
    </row>
    <row r="3934">
      <c r="A3934" s="1" t="s">
        <v>4752</v>
      </c>
      <c r="B3934" s="14">
        <v>46256.0</v>
      </c>
      <c r="C3934" s="1" t="s">
        <v>20486</v>
      </c>
      <c r="D3934" s="5">
        <v>8.391378000175E12</v>
      </c>
      <c r="E3934" s="1" t="s">
        <v>4752</v>
      </c>
      <c r="F3934" s="1" t="s">
        <v>1097</v>
      </c>
      <c r="G3934" s="1" t="s">
        <v>4761</v>
      </c>
      <c r="H3934" s="1" t="s">
        <v>20487</v>
      </c>
      <c r="I3934" s="5">
        <v>101.0</v>
      </c>
      <c r="J3934" s="1" t="s">
        <v>4759</v>
      </c>
      <c r="K3934" s="1" t="s">
        <v>20488</v>
      </c>
      <c r="L3934" s="1" t="s">
        <v>20489</v>
      </c>
      <c r="M3934" s="1" t="s">
        <v>20490</v>
      </c>
      <c r="N3934" s="5">
        <v>8.391378000175E12</v>
      </c>
      <c r="O3934" s="1" t="s">
        <v>1072</v>
      </c>
      <c r="P3934" s="10"/>
      <c r="Q3934" s="5">
        <v>2.0</v>
      </c>
      <c r="R3934" s="15">
        <v>39016.0</v>
      </c>
      <c r="S3934" s="5">
        <v>0.0</v>
      </c>
      <c r="T3934" s="10"/>
      <c r="U3934" s="10"/>
      <c r="V3934" s="15">
        <v>39016.0</v>
      </c>
      <c r="W3934" s="5">
        <v>151201.0</v>
      </c>
      <c r="X3934" s="1" t="s">
        <v>6971</v>
      </c>
      <c r="Y3934" s="1" t="s">
        <v>1118</v>
      </c>
      <c r="Z3934" s="1" t="s">
        <v>20491</v>
      </c>
      <c r="AA3934" s="1" t="s">
        <v>1120</v>
      </c>
      <c r="AB3934" s="10"/>
      <c r="AC3934" s="1" t="s">
        <v>1121</v>
      </c>
      <c r="AD3934" s="5">
        <v>1.355E7</v>
      </c>
      <c r="AE3934" s="1" t="s">
        <v>1079</v>
      </c>
      <c r="AF3934" s="5">
        <v>6139.0</v>
      </c>
      <c r="AG3934" s="5">
        <v>11.0</v>
      </c>
      <c r="AH3934" s="5">
        <v>3.318455E7</v>
      </c>
      <c r="AI3934" s="5">
        <v>19.0</v>
      </c>
      <c r="AJ3934" s="5">
        <v>3.5661486E7</v>
      </c>
      <c r="AK3934" s="5">
        <v>11.0</v>
      </c>
      <c r="AL3934" s="5">
        <v>4.227127E7</v>
      </c>
      <c r="AM3934" s="1" t="s">
        <v>20492</v>
      </c>
      <c r="AN3934" s="10"/>
      <c r="AO3934" s="10"/>
      <c r="AP3934" s="1" t="s">
        <v>20493</v>
      </c>
    </row>
    <row r="3935">
      <c r="A3935" s="1" t="s">
        <v>4752</v>
      </c>
      <c r="B3935" s="14">
        <v>46256.0</v>
      </c>
      <c r="C3935" s="1" t="s">
        <v>20494</v>
      </c>
      <c r="D3935" s="5">
        <v>3.005192000117E12</v>
      </c>
      <c r="E3935" s="1" t="s">
        <v>4752</v>
      </c>
      <c r="F3935" s="1" t="s">
        <v>1097</v>
      </c>
      <c r="G3935" s="1" t="s">
        <v>4761</v>
      </c>
      <c r="H3935" s="1" t="s">
        <v>20495</v>
      </c>
      <c r="I3935" s="5">
        <v>101.0</v>
      </c>
      <c r="J3935" s="1" t="s">
        <v>4759</v>
      </c>
      <c r="K3935" s="1" t="s">
        <v>20496</v>
      </c>
      <c r="L3935" s="1" t="s">
        <v>20497</v>
      </c>
      <c r="M3935" s="1" t="s">
        <v>20498</v>
      </c>
      <c r="N3935" s="5">
        <v>3.005192000117E12</v>
      </c>
      <c r="O3935" s="1" t="s">
        <v>1072</v>
      </c>
      <c r="P3935" s="10"/>
      <c r="Q3935" s="5">
        <v>2.0</v>
      </c>
      <c r="R3935" s="15">
        <v>38659.0</v>
      </c>
      <c r="S3935" s="5">
        <v>0.0</v>
      </c>
      <c r="T3935" s="10"/>
      <c r="U3935" s="10"/>
      <c r="V3935" s="15">
        <v>36213.0</v>
      </c>
      <c r="W3935" s="5">
        <v>2342702.0</v>
      </c>
      <c r="X3935" s="1" t="s">
        <v>20499</v>
      </c>
      <c r="Y3935" s="1" t="s">
        <v>1090</v>
      </c>
      <c r="Z3935" s="1" t="s">
        <v>1325</v>
      </c>
      <c r="AA3935" s="5">
        <v>283.0</v>
      </c>
      <c r="AB3935" s="10"/>
      <c r="AC3935" s="1" t="s">
        <v>20500</v>
      </c>
      <c r="AD3935" s="5">
        <v>3.877E7</v>
      </c>
      <c r="AE3935" s="1" t="s">
        <v>1205</v>
      </c>
      <c r="AF3935" s="5">
        <v>4725.0</v>
      </c>
      <c r="AG3935" s="5">
        <v>38.0</v>
      </c>
      <c r="AH3935" s="5">
        <v>9.8634101E7</v>
      </c>
      <c r="AI3935" s="10"/>
      <c r="AJ3935" s="10"/>
      <c r="AK3935" s="5">
        <v>38.0</v>
      </c>
      <c r="AL3935" s="5">
        <v>3.5611612E7</v>
      </c>
      <c r="AM3935" s="1" t="s">
        <v>20501</v>
      </c>
      <c r="AN3935" s="10"/>
      <c r="AO3935" s="10"/>
      <c r="AP3935" s="1" t="s">
        <v>11035</v>
      </c>
    </row>
    <row r="3936">
      <c r="A3936" s="1" t="s">
        <v>4752</v>
      </c>
      <c r="B3936" s="14">
        <v>46236.0</v>
      </c>
      <c r="C3936" s="1" t="s">
        <v>20502</v>
      </c>
      <c r="D3936" s="5">
        <v>5.4933753000189E13</v>
      </c>
      <c r="E3936" s="1" t="s">
        <v>4752</v>
      </c>
      <c r="F3936" s="1" t="s">
        <v>1097</v>
      </c>
      <c r="G3936" s="1" t="s">
        <v>5323</v>
      </c>
      <c r="H3936" s="1" t="s">
        <v>20503</v>
      </c>
      <c r="I3936" s="5">
        <v>105.0</v>
      </c>
      <c r="J3936" s="1" t="s">
        <v>4759</v>
      </c>
      <c r="K3936" s="1" t="s">
        <v>20504</v>
      </c>
      <c r="L3936" s="1" t="s">
        <v>20505</v>
      </c>
      <c r="M3936" s="1" t="s">
        <v>20506</v>
      </c>
      <c r="N3936" s="5">
        <v>5.4933753000189E13</v>
      </c>
      <c r="O3936" s="1" t="s">
        <v>1072</v>
      </c>
      <c r="P3936" s="10"/>
      <c r="Q3936" s="5">
        <v>2.0</v>
      </c>
      <c r="R3936" s="15">
        <v>45411.0</v>
      </c>
      <c r="S3936" s="5">
        <v>0.0</v>
      </c>
      <c r="T3936" s="10"/>
      <c r="U3936" s="5">
        <v>105.0</v>
      </c>
      <c r="V3936" s="15">
        <v>45411.0</v>
      </c>
      <c r="W3936" s="5">
        <v>161003.0</v>
      </c>
      <c r="X3936" s="1" t="s">
        <v>20507</v>
      </c>
      <c r="Y3936" s="1" t="s">
        <v>1075</v>
      </c>
      <c r="Z3936" s="1" t="s">
        <v>20508</v>
      </c>
      <c r="AA3936" s="5">
        <v>385.0</v>
      </c>
      <c r="AB3936" s="1" t="s">
        <v>20509</v>
      </c>
      <c r="AC3936" s="1" t="s">
        <v>1078</v>
      </c>
      <c r="AD3936" s="5">
        <v>8.415E7</v>
      </c>
      <c r="AE3936" s="1" t="s">
        <v>1231</v>
      </c>
      <c r="AF3936" s="5">
        <v>7877.0</v>
      </c>
      <c r="AG3936" s="5">
        <v>42.0</v>
      </c>
      <c r="AH3936" s="5">
        <v>8.8209356E7</v>
      </c>
      <c r="AI3936" s="5">
        <v>0.0</v>
      </c>
      <c r="AJ3936" s="5">
        <v>0.0</v>
      </c>
      <c r="AK3936" s="10"/>
      <c r="AL3936" s="10"/>
      <c r="AM3936" s="1" t="s">
        <v>20510</v>
      </c>
      <c r="AN3936" s="10"/>
      <c r="AO3936" s="10"/>
      <c r="AP3936" s="1" t="s">
        <v>5643</v>
      </c>
    </row>
    <row r="3937">
      <c r="A3937" s="1" t="s">
        <v>4752</v>
      </c>
      <c r="B3937" s="14">
        <v>46280.0</v>
      </c>
      <c r="C3937" s="1" t="s">
        <v>20511</v>
      </c>
      <c r="D3937" s="5">
        <v>1.7747103000112E13</v>
      </c>
      <c r="E3937" s="1" t="s">
        <v>4752</v>
      </c>
      <c r="F3937" s="1" t="s">
        <v>1097</v>
      </c>
      <c r="G3937" s="1" t="s">
        <v>5323</v>
      </c>
      <c r="H3937" s="1" t="s">
        <v>20512</v>
      </c>
      <c r="I3937" s="5">
        <v>105.0</v>
      </c>
      <c r="J3937" s="1" t="s">
        <v>4759</v>
      </c>
      <c r="K3937" s="1" t="s">
        <v>20513</v>
      </c>
      <c r="L3937" s="1" t="s">
        <v>20514</v>
      </c>
      <c r="M3937" s="1" t="s">
        <v>20515</v>
      </c>
      <c r="N3937" s="5">
        <v>1.7747103000112E13</v>
      </c>
      <c r="O3937" s="1" t="s">
        <v>1072</v>
      </c>
      <c r="P3937" s="1" t="s">
        <v>20516</v>
      </c>
      <c r="Q3937" s="5">
        <v>2.0</v>
      </c>
      <c r="R3937" s="15">
        <v>41347.0</v>
      </c>
      <c r="S3937" s="5">
        <v>0.0</v>
      </c>
      <c r="T3937" s="10"/>
      <c r="U3937" s="10"/>
      <c r="V3937" s="15">
        <v>41347.0</v>
      </c>
      <c r="W3937" s="5">
        <v>133410.0</v>
      </c>
      <c r="X3937" s="1" t="s">
        <v>20517</v>
      </c>
      <c r="Y3937" s="1" t="s">
        <v>1118</v>
      </c>
      <c r="Z3937" s="1" t="s">
        <v>20518</v>
      </c>
      <c r="AA3937" s="5">
        <v>100.0</v>
      </c>
      <c r="AB3937" s="1" t="s">
        <v>20519</v>
      </c>
      <c r="AC3937" s="1" t="s">
        <v>1121</v>
      </c>
      <c r="AD3937" s="5">
        <v>4.73E7</v>
      </c>
      <c r="AE3937" s="1" t="s">
        <v>1106</v>
      </c>
      <c r="AF3937" s="5">
        <v>3443.0</v>
      </c>
      <c r="AG3937" s="5">
        <v>74.0</v>
      </c>
      <c r="AH3937" s="5">
        <v>9.9360099E7</v>
      </c>
      <c r="AI3937" s="5">
        <v>21.0</v>
      </c>
      <c r="AJ3937" s="5">
        <v>2.3917775E7</v>
      </c>
      <c r="AK3937" s="5">
        <v>74.0</v>
      </c>
      <c r="AL3937" s="5">
        <v>3.6117934E7</v>
      </c>
      <c r="AM3937" s="1" t="s">
        <v>20520</v>
      </c>
      <c r="AN3937" s="10"/>
      <c r="AO3937" s="10"/>
      <c r="AP3937" s="1" t="s">
        <v>20521</v>
      </c>
    </row>
    <row r="3938">
      <c r="A3938" s="1" t="s">
        <v>4752</v>
      </c>
      <c r="B3938" s="16">
        <v>46344.0</v>
      </c>
      <c r="C3938" s="1" t="s">
        <v>10650</v>
      </c>
      <c r="D3938" s="5">
        <v>3.07375810001E13</v>
      </c>
      <c r="E3938" s="1" t="s">
        <v>4752</v>
      </c>
      <c r="F3938" s="1" t="s">
        <v>1097</v>
      </c>
      <c r="G3938" s="1" t="s">
        <v>4898</v>
      </c>
      <c r="H3938" s="1" t="s">
        <v>20522</v>
      </c>
      <c r="I3938" s="5">
        <v>78.0</v>
      </c>
      <c r="J3938" s="1" t="s">
        <v>4759</v>
      </c>
      <c r="K3938" s="1" t="s">
        <v>10652</v>
      </c>
      <c r="L3938" s="1" t="s">
        <v>10653</v>
      </c>
      <c r="M3938" s="1" t="s">
        <v>10654</v>
      </c>
      <c r="N3938" s="5">
        <v>3.07375810001E13</v>
      </c>
      <c r="O3938" s="1" t="s">
        <v>1072</v>
      </c>
      <c r="P3938" s="1" t="s">
        <v>10655</v>
      </c>
      <c r="Q3938" s="5">
        <v>2.0</v>
      </c>
      <c r="R3938" s="15">
        <v>43270.0</v>
      </c>
      <c r="S3938" s="5">
        <v>0.0</v>
      </c>
      <c r="T3938" s="10"/>
      <c r="U3938" s="10"/>
      <c r="V3938" s="15">
        <v>43270.0</v>
      </c>
      <c r="W3938" s="5">
        <v>4683400.0</v>
      </c>
      <c r="X3938" s="1" t="s">
        <v>10656</v>
      </c>
      <c r="Y3938" s="1" t="s">
        <v>1075</v>
      </c>
      <c r="Z3938" s="1" t="s">
        <v>8028</v>
      </c>
      <c r="AA3938" s="1" t="s">
        <v>10657</v>
      </c>
      <c r="AB3938" s="10"/>
      <c r="AC3938" s="1" t="s">
        <v>7785</v>
      </c>
      <c r="AD3938" s="5">
        <v>7.8460387E7</v>
      </c>
      <c r="AE3938" s="1" t="s">
        <v>1122</v>
      </c>
      <c r="AF3938" s="5">
        <v>9925.0</v>
      </c>
      <c r="AG3938" s="5">
        <v>65.0</v>
      </c>
      <c r="AH3938" s="5">
        <v>3.2127494E7</v>
      </c>
      <c r="AI3938" s="5">
        <v>65.0</v>
      </c>
      <c r="AJ3938" s="5">
        <v>9.9801015E7</v>
      </c>
      <c r="AK3938" s="10"/>
      <c r="AL3938" s="10"/>
      <c r="AM3938" s="1" t="s">
        <v>10658</v>
      </c>
      <c r="AN3938" s="10"/>
      <c r="AO3938" s="10"/>
      <c r="AP3938" s="1" t="s">
        <v>6955</v>
      </c>
    </row>
    <row r="3939">
      <c r="A3939" s="1" t="s">
        <v>4752</v>
      </c>
      <c r="B3939" s="16">
        <v>46347.0</v>
      </c>
      <c r="C3939" s="1" t="s">
        <v>20523</v>
      </c>
      <c r="D3939" s="5">
        <v>5.760498900016E13</v>
      </c>
      <c r="E3939" s="1" t="s">
        <v>4752</v>
      </c>
      <c r="F3939" s="1" t="s">
        <v>1097</v>
      </c>
      <c r="G3939" s="1" t="s">
        <v>5323</v>
      </c>
      <c r="H3939" s="1" t="s">
        <v>20524</v>
      </c>
      <c r="I3939" s="5">
        <v>105.0</v>
      </c>
      <c r="J3939" s="1" t="s">
        <v>4759</v>
      </c>
      <c r="K3939" s="1" t="s">
        <v>20525</v>
      </c>
      <c r="L3939" s="1" t="s">
        <v>20526</v>
      </c>
      <c r="M3939" s="1" t="s">
        <v>20527</v>
      </c>
      <c r="N3939" s="5">
        <v>5.760498900016E13</v>
      </c>
      <c r="O3939" s="1" t="s">
        <v>1072</v>
      </c>
      <c r="P3939" s="1" t="s">
        <v>20528</v>
      </c>
      <c r="Q3939" s="5">
        <v>2.0</v>
      </c>
      <c r="R3939" s="15">
        <v>45573.0</v>
      </c>
      <c r="S3939" s="5">
        <v>0.0</v>
      </c>
      <c r="T3939" s="10"/>
      <c r="U3939" s="5">
        <v>105.0</v>
      </c>
      <c r="V3939" s="15">
        <v>45573.0</v>
      </c>
      <c r="W3939" s="5">
        <v>161001.0</v>
      </c>
      <c r="X3939" s="1" t="s">
        <v>20529</v>
      </c>
      <c r="Y3939" s="1" t="s">
        <v>1075</v>
      </c>
      <c r="Z3939" s="1" t="s">
        <v>20530</v>
      </c>
      <c r="AA3939" s="5">
        <v>260.0</v>
      </c>
      <c r="AB3939" s="1" t="s">
        <v>1092</v>
      </c>
      <c r="AC3939" s="1" t="s">
        <v>1078</v>
      </c>
      <c r="AD3939" s="5">
        <v>9.742E7</v>
      </c>
      <c r="AE3939" s="1" t="s">
        <v>1277</v>
      </c>
      <c r="AF3939" s="5">
        <v>8675.0</v>
      </c>
      <c r="AG3939" s="5">
        <v>55.0</v>
      </c>
      <c r="AH3939" s="5">
        <v>9.9904914E7</v>
      </c>
      <c r="AI3939" s="5">
        <v>0.0</v>
      </c>
      <c r="AJ3939" s="5">
        <v>0.0</v>
      </c>
      <c r="AK3939" s="10"/>
      <c r="AL3939" s="10"/>
      <c r="AM3939" s="1" t="s">
        <v>20531</v>
      </c>
      <c r="AN3939" s="10"/>
      <c r="AO3939" s="10"/>
      <c r="AP3939" s="1" t="s">
        <v>19058</v>
      </c>
    </row>
    <row r="3940">
      <c r="A3940" s="1" t="s">
        <v>4752</v>
      </c>
      <c r="B3940" s="14">
        <v>46327.0</v>
      </c>
      <c r="C3940" s="1" t="s">
        <v>20532</v>
      </c>
      <c r="D3940" s="5">
        <v>5.0076080000137E13</v>
      </c>
      <c r="E3940" s="1" t="s">
        <v>4752</v>
      </c>
      <c r="F3940" s="1" t="s">
        <v>1097</v>
      </c>
      <c r="G3940" s="1" t="s">
        <v>4799</v>
      </c>
      <c r="H3940" s="5">
        <v>9.19166373259E11</v>
      </c>
      <c r="I3940" s="5">
        <v>58.0</v>
      </c>
      <c r="J3940" s="1" t="s">
        <v>4759</v>
      </c>
      <c r="K3940" s="1" t="s">
        <v>20533</v>
      </c>
      <c r="L3940" s="1" t="s">
        <v>20534</v>
      </c>
      <c r="M3940" s="1" t="s">
        <v>20535</v>
      </c>
      <c r="N3940" s="5">
        <v>5.0076080000137E13</v>
      </c>
      <c r="O3940" s="1" t="s">
        <v>1072</v>
      </c>
      <c r="P3940" s="10"/>
      <c r="Q3940" s="5">
        <v>2.0</v>
      </c>
      <c r="R3940" s="15">
        <v>45009.0</v>
      </c>
      <c r="S3940" s="5">
        <v>0.0</v>
      </c>
      <c r="T3940" s="10"/>
      <c r="U3940" s="10"/>
      <c r="V3940" s="15">
        <v>45009.0</v>
      </c>
      <c r="W3940" s="5">
        <v>8219999.0</v>
      </c>
      <c r="X3940" s="1" t="s">
        <v>3233</v>
      </c>
      <c r="Y3940" s="1" t="s">
        <v>1090</v>
      </c>
      <c r="Z3940" s="1" t="s">
        <v>20536</v>
      </c>
      <c r="AA3940" s="5">
        <v>220.0</v>
      </c>
      <c r="AB3940" s="10"/>
      <c r="AC3940" s="1" t="s">
        <v>20537</v>
      </c>
      <c r="AD3940" s="5">
        <v>1.45E7</v>
      </c>
      <c r="AE3940" s="1" t="s">
        <v>1079</v>
      </c>
      <c r="AF3940" s="5">
        <v>6583.0</v>
      </c>
      <c r="AG3940" s="5">
        <v>16.0</v>
      </c>
      <c r="AH3940" s="5">
        <v>9.3454942E7</v>
      </c>
      <c r="AI3940" s="10"/>
      <c r="AJ3940" s="10"/>
      <c r="AK3940" s="10"/>
      <c r="AL3940" s="10"/>
      <c r="AM3940" s="1" t="s">
        <v>20538</v>
      </c>
      <c r="AN3940" s="10"/>
      <c r="AO3940" s="10"/>
      <c r="AP3940" s="1" t="s">
        <v>6500</v>
      </c>
    </row>
    <row r="3941">
      <c r="A3941" s="1" t="s">
        <v>4752</v>
      </c>
      <c r="B3941" s="14">
        <v>45571.0</v>
      </c>
      <c r="C3941" s="1" t="s">
        <v>4753</v>
      </c>
      <c r="D3941" s="5">
        <v>3.0387521000104E13</v>
      </c>
      <c r="E3941" s="1" t="s">
        <v>4752</v>
      </c>
      <c r="F3941" s="1" t="s">
        <v>1097</v>
      </c>
      <c r="G3941" s="1" t="s">
        <v>4754</v>
      </c>
      <c r="H3941" s="1" t="s">
        <v>4313</v>
      </c>
      <c r="I3941" s="17">
        <v>45528.0</v>
      </c>
      <c r="J3941" s="1" t="s">
        <v>4755</v>
      </c>
      <c r="K3941" s="1" t="s">
        <v>4105</v>
      </c>
      <c r="L3941" s="1" t="s">
        <v>4107</v>
      </c>
      <c r="M3941" s="1" t="s">
        <v>4108</v>
      </c>
      <c r="N3941" s="5">
        <v>3.0387521000104E13</v>
      </c>
      <c r="O3941" s="1" t="s">
        <v>1072</v>
      </c>
      <c r="P3941" s="10"/>
      <c r="Q3941" s="5">
        <v>2.0</v>
      </c>
      <c r="R3941" s="15">
        <v>43217.0</v>
      </c>
      <c r="S3941" s="5">
        <v>0.0</v>
      </c>
      <c r="T3941" s="10"/>
      <c r="U3941" s="10"/>
      <c r="V3941" s="15">
        <v>43217.0</v>
      </c>
      <c r="W3941" s="5">
        <v>161001.0</v>
      </c>
      <c r="X3941" s="1" t="s">
        <v>4109</v>
      </c>
      <c r="Y3941" s="1" t="s">
        <v>1075</v>
      </c>
      <c r="Z3941" s="1" t="s">
        <v>4110</v>
      </c>
      <c r="AA3941" s="5">
        <v>821.0</v>
      </c>
      <c r="AB3941" s="1" t="s">
        <v>4111</v>
      </c>
      <c r="AC3941" s="1" t="s">
        <v>4112</v>
      </c>
      <c r="AD3941" s="5">
        <v>8.127037E7</v>
      </c>
      <c r="AE3941" s="1" t="s">
        <v>1231</v>
      </c>
      <c r="AF3941" s="5">
        <v>7535.0</v>
      </c>
      <c r="AG3941" s="5">
        <v>41.0</v>
      </c>
      <c r="AH3941" s="5">
        <v>9.9410591E7</v>
      </c>
      <c r="AI3941" s="10"/>
      <c r="AJ3941" s="10"/>
      <c r="AK3941" s="10"/>
      <c r="AL3941" s="10"/>
      <c r="AM3941" s="1" t="s">
        <v>4113</v>
      </c>
      <c r="AN3941" s="10"/>
      <c r="AO3941" s="10"/>
      <c r="AP3941" s="1" t="s">
        <v>1233</v>
      </c>
    </row>
    <row r="3942">
      <c r="A3942" s="1" t="s">
        <v>4752</v>
      </c>
      <c r="B3942" s="14">
        <v>45939.0</v>
      </c>
      <c r="C3942" s="1" t="s">
        <v>12026</v>
      </c>
      <c r="D3942" s="5">
        <v>3.5580842000144E13</v>
      </c>
      <c r="E3942" s="1" t="s">
        <v>4752</v>
      </c>
      <c r="F3942" s="1" t="s">
        <v>1097</v>
      </c>
      <c r="G3942" s="1" t="s">
        <v>4799</v>
      </c>
      <c r="H3942" s="1" t="s">
        <v>20539</v>
      </c>
      <c r="I3942" s="5">
        <v>58.0</v>
      </c>
      <c r="J3942" s="1" t="s">
        <v>4759</v>
      </c>
      <c r="K3942" s="1" t="s">
        <v>20540</v>
      </c>
      <c r="L3942" s="1" t="s">
        <v>20541</v>
      </c>
      <c r="M3942" s="1" t="s">
        <v>20542</v>
      </c>
      <c r="N3942" s="5">
        <v>3.5580842000144E13</v>
      </c>
      <c r="O3942" s="1" t="s">
        <v>1072</v>
      </c>
      <c r="P3942" s="1" t="s">
        <v>20543</v>
      </c>
      <c r="Q3942" s="5">
        <v>2.0</v>
      </c>
      <c r="R3942" s="15">
        <v>43790.0</v>
      </c>
      <c r="S3942" s="5">
        <v>0.0</v>
      </c>
      <c r="T3942" s="10"/>
      <c r="U3942" s="10"/>
      <c r="V3942" s="15">
        <v>43790.0</v>
      </c>
      <c r="W3942" s="5">
        <v>161001.0</v>
      </c>
      <c r="X3942" s="1" t="s">
        <v>8244</v>
      </c>
      <c r="Y3942" s="1" t="s">
        <v>1118</v>
      </c>
      <c r="Z3942" s="1" t="s">
        <v>9010</v>
      </c>
      <c r="AA3942" s="1" t="s">
        <v>1120</v>
      </c>
      <c r="AB3942" s="1" t="s">
        <v>20544</v>
      </c>
      <c r="AC3942" s="1" t="s">
        <v>1121</v>
      </c>
      <c r="AD3942" s="5">
        <v>7.8645E7</v>
      </c>
      <c r="AE3942" s="1" t="s">
        <v>1122</v>
      </c>
      <c r="AF3942" s="5">
        <v>9897.0</v>
      </c>
      <c r="AG3942" s="5">
        <v>66.0</v>
      </c>
      <c r="AH3942" s="5">
        <v>8.4016592E7</v>
      </c>
      <c r="AI3942" s="5">
        <v>66.0</v>
      </c>
      <c r="AJ3942" s="5">
        <v>8.4210978E7</v>
      </c>
      <c r="AK3942" s="5">
        <v>66.0</v>
      </c>
      <c r="AL3942" s="5">
        <v>3.5541016E7</v>
      </c>
      <c r="AM3942" s="1" t="s">
        <v>20545</v>
      </c>
      <c r="AN3942" s="10"/>
      <c r="AO3942" s="10"/>
      <c r="AP3942" s="1" t="s">
        <v>6102</v>
      </c>
    </row>
    <row r="3943">
      <c r="A3943" s="1" t="s">
        <v>4752</v>
      </c>
      <c r="B3943" s="14">
        <v>46059.0</v>
      </c>
      <c r="C3943" s="1" t="s">
        <v>20546</v>
      </c>
      <c r="D3943" s="5">
        <v>5.3500937000192E13</v>
      </c>
      <c r="E3943" s="1" t="s">
        <v>4752</v>
      </c>
      <c r="F3943" s="1" t="s">
        <v>1097</v>
      </c>
      <c r="G3943" s="1" t="s">
        <v>4898</v>
      </c>
      <c r="H3943" s="5">
        <v>778.0</v>
      </c>
      <c r="I3943" s="5">
        <v>78.0</v>
      </c>
      <c r="J3943" s="1" t="s">
        <v>4759</v>
      </c>
      <c r="K3943" s="1" t="s">
        <v>20547</v>
      </c>
      <c r="L3943" s="1" t="s">
        <v>20548</v>
      </c>
      <c r="M3943" s="1" t="s">
        <v>20549</v>
      </c>
      <c r="N3943" s="5">
        <v>5.3500937000192E13</v>
      </c>
      <c r="O3943" s="1" t="s">
        <v>1072</v>
      </c>
      <c r="P3943" s="10"/>
      <c r="Q3943" s="5">
        <v>2.0</v>
      </c>
      <c r="R3943" s="15">
        <v>45306.0</v>
      </c>
      <c r="S3943" s="5">
        <v>0.0</v>
      </c>
      <c r="T3943" s="10"/>
      <c r="U3943" s="5">
        <v>105.0</v>
      </c>
      <c r="V3943" s="15">
        <v>45306.0</v>
      </c>
      <c r="W3943" s="5">
        <v>4753900.0</v>
      </c>
      <c r="X3943" s="1" t="s">
        <v>20550</v>
      </c>
      <c r="Y3943" s="1" t="s">
        <v>1075</v>
      </c>
      <c r="Z3943" s="1" t="s">
        <v>11501</v>
      </c>
      <c r="AA3943" s="5">
        <v>683.0</v>
      </c>
      <c r="AB3943" s="1" t="s">
        <v>8872</v>
      </c>
      <c r="AC3943" s="1" t="s">
        <v>1078</v>
      </c>
      <c r="AD3943" s="5">
        <v>9.722E7</v>
      </c>
      <c r="AE3943" s="1" t="s">
        <v>1277</v>
      </c>
      <c r="AF3943" s="5">
        <v>8657.0</v>
      </c>
      <c r="AG3943" s="5">
        <v>55.0</v>
      </c>
      <c r="AH3943" s="5">
        <v>9.681583E7</v>
      </c>
      <c r="AI3943" s="5">
        <v>0.0</v>
      </c>
      <c r="AJ3943" s="5">
        <v>0.0</v>
      </c>
      <c r="AK3943" s="10"/>
      <c r="AL3943" s="10"/>
      <c r="AM3943" s="1" t="s">
        <v>20551</v>
      </c>
      <c r="AN3943" s="10"/>
      <c r="AO3943" s="10"/>
      <c r="AP3943" s="1" t="s">
        <v>20552</v>
      </c>
    </row>
    <row r="3944">
      <c r="A3944" s="1" t="s">
        <v>4752</v>
      </c>
      <c r="B3944" s="14">
        <v>45681.0</v>
      </c>
      <c r="C3944" s="1" t="s">
        <v>17567</v>
      </c>
      <c r="D3944" s="5">
        <v>4.5391981000183E13</v>
      </c>
      <c r="E3944" s="1" t="s">
        <v>4752</v>
      </c>
      <c r="F3944" s="1" t="s">
        <v>1097</v>
      </c>
      <c r="G3944" s="1" t="s">
        <v>1267</v>
      </c>
      <c r="H3944" s="1" t="s">
        <v>8017</v>
      </c>
      <c r="I3944" s="5">
        <v>25.0</v>
      </c>
      <c r="J3944" s="1" t="s">
        <v>4755</v>
      </c>
      <c r="K3944" s="1" t="s">
        <v>17569</v>
      </c>
      <c r="L3944" s="1" t="s">
        <v>17570</v>
      </c>
      <c r="M3944" s="1" t="s">
        <v>17571</v>
      </c>
      <c r="N3944" s="5">
        <v>4.5391981000183E13</v>
      </c>
      <c r="O3944" s="1" t="s">
        <v>1072</v>
      </c>
      <c r="P3944" s="1" t="s">
        <v>17572</v>
      </c>
      <c r="Q3944" s="5">
        <v>2.0</v>
      </c>
      <c r="R3944" s="15">
        <v>44614.0</v>
      </c>
      <c r="S3944" s="5">
        <v>0.0</v>
      </c>
      <c r="T3944" s="10"/>
      <c r="U3944" s="10"/>
      <c r="V3944" s="15">
        <v>44614.0</v>
      </c>
      <c r="W3944" s="5">
        <v>161001.0</v>
      </c>
      <c r="X3944" s="1" t="s">
        <v>17573</v>
      </c>
      <c r="Y3944" s="1" t="s">
        <v>1090</v>
      </c>
      <c r="Z3944" s="1" t="s">
        <v>17574</v>
      </c>
      <c r="AA3944" s="5">
        <v>290.0</v>
      </c>
      <c r="AB3944" s="1" t="s">
        <v>17480</v>
      </c>
      <c r="AC3944" s="1" t="s">
        <v>17575</v>
      </c>
      <c r="AD3944" s="5">
        <v>3.8175E7</v>
      </c>
      <c r="AE3944" s="1" t="s">
        <v>1205</v>
      </c>
      <c r="AF3944" s="5">
        <v>5153.0</v>
      </c>
      <c r="AG3944" s="5">
        <v>34.0</v>
      </c>
      <c r="AH3944" s="5">
        <v>9.813193E7</v>
      </c>
      <c r="AI3944" s="5">
        <v>34.0</v>
      </c>
      <c r="AJ3944" s="5">
        <v>3.3541848E7</v>
      </c>
      <c r="AK3944" s="5">
        <v>34.0</v>
      </c>
      <c r="AL3944" s="5">
        <v>3.3541848E7</v>
      </c>
      <c r="AM3944" s="1" t="s">
        <v>17576</v>
      </c>
      <c r="AN3944" s="10"/>
      <c r="AO3944" s="10"/>
      <c r="AP3944" s="1" t="s">
        <v>1531</v>
      </c>
    </row>
    <row r="3945">
      <c r="A3945" s="1" t="s">
        <v>4752</v>
      </c>
      <c r="B3945" s="14">
        <v>45493.0</v>
      </c>
      <c r="C3945" s="1" t="s">
        <v>20553</v>
      </c>
      <c r="D3945" s="5">
        <v>1.9142145000155E13</v>
      </c>
      <c r="E3945" s="1" t="s">
        <v>4752</v>
      </c>
      <c r="F3945" s="1" t="s">
        <v>1097</v>
      </c>
      <c r="G3945" s="1" t="s">
        <v>4771</v>
      </c>
      <c r="H3945" s="1" t="s">
        <v>20554</v>
      </c>
      <c r="I3945" s="17">
        <v>45528.0</v>
      </c>
      <c r="J3945" s="1" t="s">
        <v>4755</v>
      </c>
      <c r="K3945" s="1" t="s">
        <v>20555</v>
      </c>
      <c r="L3945" s="1" t="s">
        <v>20556</v>
      </c>
      <c r="M3945" s="1" t="s">
        <v>20557</v>
      </c>
      <c r="N3945" s="5">
        <v>1.9142145000155E13</v>
      </c>
      <c r="O3945" s="1" t="s">
        <v>1072</v>
      </c>
      <c r="P3945" s="10"/>
      <c r="Q3945" s="5">
        <v>2.0</v>
      </c>
      <c r="R3945" s="15">
        <v>41572.0</v>
      </c>
      <c r="S3945" s="5">
        <v>0.0</v>
      </c>
      <c r="T3945" s="10"/>
      <c r="U3945" s="10"/>
      <c r="V3945" s="15">
        <v>41572.0</v>
      </c>
      <c r="W3945" s="5">
        <v>2013401.0</v>
      </c>
      <c r="X3945" s="1" t="s">
        <v>20558</v>
      </c>
      <c r="Y3945" s="1" t="s">
        <v>1241</v>
      </c>
      <c r="Z3945" s="1" t="s">
        <v>20559</v>
      </c>
      <c r="AA3945" s="5">
        <v>700.0</v>
      </c>
      <c r="AB3945" s="10"/>
      <c r="AC3945" s="1" t="s">
        <v>20560</v>
      </c>
      <c r="AD3945" s="5">
        <v>1.363476E7</v>
      </c>
      <c r="AE3945" s="1" t="s">
        <v>1079</v>
      </c>
      <c r="AF3945" s="5">
        <v>6887.0</v>
      </c>
      <c r="AG3945" s="5">
        <v>19.0</v>
      </c>
      <c r="AH3945" s="5">
        <v>4.0428682E7</v>
      </c>
      <c r="AI3945" s="10"/>
      <c r="AJ3945" s="10"/>
      <c r="AK3945" s="10"/>
      <c r="AL3945" s="10"/>
      <c r="AM3945" s="1" t="s">
        <v>20561</v>
      </c>
      <c r="AN3945" s="10"/>
      <c r="AO3945" s="10"/>
      <c r="AP3945" s="1" t="s">
        <v>11315</v>
      </c>
    </row>
    <row r="3946">
      <c r="A3946" s="1" t="s">
        <v>4752</v>
      </c>
      <c r="B3946" s="14">
        <v>45939.0</v>
      </c>
      <c r="C3946" s="1" t="s">
        <v>4346</v>
      </c>
      <c r="D3946" s="5">
        <v>9.2339753000144E13</v>
      </c>
      <c r="E3946" s="1" t="s">
        <v>4752</v>
      </c>
      <c r="F3946" s="1" t="s">
        <v>6430</v>
      </c>
      <c r="G3946" s="1" t="s">
        <v>4347</v>
      </c>
      <c r="H3946" s="1" t="s">
        <v>4348</v>
      </c>
      <c r="I3946" s="5">
        <v>25.0</v>
      </c>
      <c r="J3946" s="1" t="s">
        <v>4759</v>
      </c>
      <c r="K3946" s="1" t="s">
        <v>4346</v>
      </c>
      <c r="L3946" s="1" t="s">
        <v>4349</v>
      </c>
      <c r="M3946" s="1" t="s">
        <v>4350</v>
      </c>
      <c r="N3946" s="5">
        <v>9.2339753000144E13</v>
      </c>
      <c r="O3946" s="1" t="s">
        <v>1072</v>
      </c>
      <c r="P3946" s="10"/>
      <c r="Q3946" s="5">
        <v>2.0</v>
      </c>
      <c r="R3946" s="15">
        <v>38227.0</v>
      </c>
      <c r="S3946" s="5">
        <v>0.0</v>
      </c>
      <c r="T3946" s="10"/>
      <c r="U3946" s="10"/>
      <c r="V3946" s="15">
        <v>32447.0</v>
      </c>
      <c r="W3946" s="5">
        <v>161001.0</v>
      </c>
      <c r="X3946" s="1" t="s">
        <v>3233</v>
      </c>
      <c r="Y3946" s="1" t="s">
        <v>1075</v>
      </c>
      <c r="Z3946" s="1" t="s">
        <v>4351</v>
      </c>
      <c r="AA3946" s="5">
        <v>130.0</v>
      </c>
      <c r="AB3946" s="10"/>
      <c r="AC3946" s="1" t="s">
        <v>4352</v>
      </c>
      <c r="AD3946" s="5">
        <v>9.6503217E7</v>
      </c>
      <c r="AE3946" s="1" t="s">
        <v>1277</v>
      </c>
      <c r="AF3946" s="5">
        <v>8559.0</v>
      </c>
      <c r="AG3946" s="5">
        <v>51.0</v>
      </c>
      <c r="AH3946" s="5">
        <v>3.7237091E7</v>
      </c>
      <c r="AI3946" s="10"/>
      <c r="AJ3946" s="10"/>
      <c r="AK3946" s="10"/>
      <c r="AL3946" s="10"/>
      <c r="AM3946" s="1" t="s">
        <v>4353</v>
      </c>
      <c r="AN3946" s="10"/>
      <c r="AO3946" s="10"/>
      <c r="AP3946" s="1" t="s">
        <v>4354</v>
      </c>
    </row>
    <row r="3947">
      <c r="A3947" s="1" t="s">
        <v>4752</v>
      </c>
      <c r="B3947" s="14">
        <v>45800.0</v>
      </c>
      <c r="C3947" s="1" t="s">
        <v>11185</v>
      </c>
      <c r="D3947" s="5">
        <v>7.577985000161E12</v>
      </c>
      <c r="E3947" s="1" t="s">
        <v>4752</v>
      </c>
      <c r="F3947" s="1" t="s">
        <v>1097</v>
      </c>
      <c r="G3947" s="1" t="s">
        <v>4761</v>
      </c>
      <c r="H3947" s="1" t="s">
        <v>20562</v>
      </c>
      <c r="I3947" s="5">
        <v>101.0</v>
      </c>
      <c r="J3947" s="1" t="s">
        <v>4759</v>
      </c>
      <c r="K3947" s="1" t="s">
        <v>11187</v>
      </c>
      <c r="L3947" s="1" t="s">
        <v>11188</v>
      </c>
      <c r="M3947" s="1" t="s">
        <v>11189</v>
      </c>
      <c r="N3947" s="5">
        <v>7.577985000161E12</v>
      </c>
      <c r="O3947" s="1" t="s">
        <v>1072</v>
      </c>
      <c r="P3947" s="1" t="s">
        <v>11190</v>
      </c>
      <c r="Q3947" s="5">
        <v>2.0</v>
      </c>
      <c r="R3947" s="15">
        <v>38594.0</v>
      </c>
      <c r="S3947" s="5">
        <v>0.0</v>
      </c>
      <c r="T3947" s="10"/>
      <c r="U3947" s="10"/>
      <c r="V3947" s="15">
        <v>38594.0</v>
      </c>
      <c r="W3947" s="5">
        <v>4669999.0</v>
      </c>
      <c r="X3947" s="1" t="s">
        <v>11191</v>
      </c>
      <c r="Y3947" s="1" t="s">
        <v>1090</v>
      </c>
      <c r="Z3947" s="1" t="s">
        <v>11192</v>
      </c>
      <c r="AA3947" s="5">
        <v>1015.0</v>
      </c>
      <c r="AB3947" s="10"/>
      <c r="AC3947" s="1" t="s">
        <v>3945</v>
      </c>
      <c r="AD3947" s="5">
        <v>2.905042E7</v>
      </c>
      <c r="AE3947" s="1" t="s">
        <v>1604</v>
      </c>
      <c r="AF3947" s="5">
        <v>5705.0</v>
      </c>
      <c r="AG3947" s="5">
        <v>27.0</v>
      </c>
      <c r="AH3947" s="5">
        <v>9.9787653E7</v>
      </c>
      <c r="AI3947" s="10"/>
      <c r="AJ3947" s="10"/>
      <c r="AK3947" s="10"/>
      <c r="AL3947" s="10"/>
      <c r="AM3947" s="1" t="s">
        <v>11193</v>
      </c>
      <c r="AN3947" s="10"/>
      <c r="AO3947" s="10"/>
      <c r="AP3947" s="1" t="s">
        <v>3947</v>
      </c>
    </row>
    <row r="3948">
      <c r="A3948" s="1" t="s">
        <v>4752</v>
      </c>
      <c r="B3948" s="14">
        <v>45932.0</v>
      </c>
      <c r="C3948" s="1" t="s">
        <v>5112</v>
      </c>
      <c r="D3948" s="5">
        <v>8.996487000116E12</v>
      </c>
      <c r="E3948" s="1" t="s">
        <v>4752</v>
      </c>
      <c r="F3948" s="1" t="s">
        <v>1097</v>
      </c>
      <c r="G3948" s="1" t="s">
        <v>4761</v>
      </c>
      <c r="H3948" s="1" t="s">
        <v>20563</v>
      </c>
      <c r="I3948" s="5">
        <v>101.0</v>
      </c>
      <c r="J3948" s="1" t="s">
        <v>4759</v>
      </c>
      <c r="K3948" s="1" t="s">
        <v>5112</v>
      </c>
      <c r="L3948" s="1" t="s">
        <v>5114</v>
      </c>
      <c r="M3948" s="1" t="s">
        <v>5115</v>
      </c>
      <c r="N3948" s="5">
        <v>8.996487000116E12</v>
      </c>
      <c r="O3948" s="1" t="s">
        <v>1072</v>
      </c>
      <c r="P3948" s="1" t="s">
        <v>5116</v>
      </c>
      <c r="Q3948" s="5">
        <v>2.0</v>
      </c>
      <c r="R3948" s="15">
        <v>39253.0</v>
      </c>
      <c r="S3948" s="5">
        <v>0.0</v>
      </c>
      <c r="T3948" s="10"/>
      <c r="U3948" s="10"/>
      <c r="V3948" s="15">
        <v>39253.0</v>
      </c>
      <c r="W3948" s="5">
        <v>2930103.0</v>
      </c>
      <c r="X3948" s="1" t="s">
        <v>5117</v>
      </c>
      <c r="Y3948" s="1" t="s">
        <v>1118</v>
      </c>
      <c r="Z3948" s="1" t="s">
        <v>5118</v>
      </c>
      <c r="AA3948" s="1" t="s">
        <v>5119</v>
      </c>
      <c r="AB3948" s="1" t="s">
        <v>5120</v>
      </c>
      <c r="AC3948" s="1" t="s">
        <v>5121</v>
      </c>
      <c r="AD3948" s="5">
        <v>1.3571291E7</v>
      </c>
      <c r="AE3948" s="1" t="s">
        <v>1079</v>
      </c>
      <c r="AF3948" s="5">
        <v>7079.0</v>
      </c>
      <c r="AG3948" s="5">
        <v>16.0</v>
      </c>
      <c r="AH3948" s="5">
        <v>3.5090297E7</v>
      </c>
      <c r="AI3948" s="10"/>
      <c r="AJ3948" s="10"/>
      <c r="AK3948" s="5">
        <v>11.0</v>
      </c>
      <c r="AL3948" s="5">
        <v>3.6824865E7</v>
      </c>
      <c r="AM3948" s="1" t="s">
        <v>5122</v>
      </c>
      <c r="AN3948" s="10"/>
      <c r="AO3948" s="10"/>
      <c r="AP3948" s="1" t="s">
        <v>3726</v>
      </c>
    </row>
    <row r="3949">
      <c r="A3949" s="1" t="s">
        <v>4752</v>
      </c>
      <c r="B3949" s="16">
        <v>46318.0</v>
      </c>
      <c r="C3949" s="1" t="s">
        <v>5112</v>
      </c>
      <c r="D3949" s="5">
        <v>8.996487000116E12</v>
      </c>
      <c r="E3949" s="1" t="s">
        <v>4752</v>
      </c>
      <c r="F3949" s="1" t="s">
        <v>1097</v>
      </c>
      <c r="G3949" s="1" t="s">
        <v>5323</v>
      </c>
      <c r="H3949" s="1" t="s">
        <v>20564</v>
      </c>
      <c r="I3949" s="5">
        <v>105.0</v>
      </c>
      <c r="J3949" s="1" t="s">
        <v>4759</v>
      </c>
      <c r="K3949" s="1" t="s">
        <v>5112</v>
      </c>
      <c r="L3949" s="1" t="s">
        <v>5114</v>
      </c>
      <c r="M3949" s="1" t="s">
        <v>5115</v>
      </c>
      <c r="N3949" s="5">
        <v>8.996487000116E12</v>
      </c>
      <c r="O3949" s="1" t="s">
        <v>1072</v>
      </c>
      <c r="P3949" s="1" t="s">
        <v>5116</v>
      </c>
      <c r="Q3949" s="5">
        <v>2.0</v>
      </c>
      <c r="R3949" s="15">
        <v>39253.0</v>
      </c>
      <c r="S3949" s="5">
        <v>0.0</v>
      </c>
      <c r="T3949" s="10"/>
      <c r="U3949" s="10"/>
      <c r="V3949" s="15">
        <v>39253.0</v>
      </c>
      <c r="W3949" s="5">
        <v>2930103.0</v>
      </c>
      <c r="X3949" s="1" t="s">
        <v>5117</v>
      </c>
      <c r="Y3949" s="1" t="s">
        <v>1118</v>
      </c>
      <c r="Z3949" s="1" t="s">
        <v>5118</v>
      </c>
      <c r="AA3949" s="1" t="s">
        <v>5119</v>
      </c>
      <c r="AB3949" s="1" t="s">
        <v>5120</v>
      </c>
      <c r="AC3949" s="1" t="s">
        <v>5121</v>
      </c>
      <c r="AD3949" s="5">
        <v>1.3571291E7</v>
      </c>
      <c r="AE3949" s="1" t="s">
        <v>1079</v>
      </c>
      <c r="AF3949" s="5">
        <v>7079.0</v>
      </c>
      <c r="AG3949" s="5">
        <v>16.0</v>
      </c>
      <c r="AH3949" s="5">
        <v>3.5090297E7</v>
      </c>
      <c r="AI3949" s="10"/>
      <c r="AJ3949" s="10"/>
      <c r="AK3949" s="5">
        <v>11.0</v>
      </c>
      <c r="AL3949" s="5">
        <v>3.6824865E7</v>
      </c>
      <c r="AM3949" s="1" t="s">
        <v>5122</v>
      </c>
      <c r="AN3949" s="10"/>
      <c r="AO3949" s="10"/>
      <c r="AP3949" s="1" t="s">
        <v>3726</v>
      </c>
    </row>
    <row r="3950">
      <c r="A3950" s="1" t="s">
        <v>4752</v>
      </c>
      <c r="B3950" s="14">
        <v>45817.0</v>
      </c>
      <c r="C3950" s="1" t="s">
        <v>15115</v>
      </c>
      <c r="D3950" s="5">
        <v>2.501276000014E13</v>
      </c>
      <c r="E3950" s="1" t="s">
        <v>4752</v>
      </c>
      <c r="F3950" s="1" t="s">
        <v>1097</v>
      </c>
      <c r="G3950" s="1" t="s">
        <v>4898</v>
      </c>
      <c r="H3950" s="1" t="s">
        <v>20565</v>
      </c>
      <c r="I3950" s="5">
        <v>78.0</v>
      </c>
      <c r="J3950" s="1" t="s">
        <v>4759</v>
      </c>
      <c r="K3950" s="1" t="s">
        <v>15117</v>
      </c>
      <c r="L3950" s="1" t="s">
        <v>15118</v>
      </c>
      <c r="M3950" s="1" t="s">
        <v>15119</v>
      </c>
      <c r="N3950" s="5">
        <v>2.501276000014E13</v>
      </c>
      <c r="O3950" s="1" t="s">
        <v>1072</v>
      </c>
      <c r="P3950" s="1" t="s">
        <v>15115</v>
      </c>
      <c r="Q3950" s="5">
        <v>2.0</v>
      </c>
      <c r="R3950" s="15">
        <v>42537.0</v>
      </c>
      <c r="S3950" s="5">
        <v>0.0</v>
      </c>
      <c r="T3950" s="10"/>
      <c r="U3950" s="10"/>
      <c r="V3950" s="15">
        <v>42537.0</v>
      </c>
      <c r="W3950" s="5">
        <v>7119703.0</v>
      </c>
      <c r="X3950" s="1" t="s">
        <v>15120</v>
      </c>
      <c r="Y3950" s="1" t="s">
        <v>1075</v>
      </c>
      <c r="Z3950" s="1" t="s">
        <v>15121</v>
      </c>
      <c r="AA3950" s="5">
        <v>132.0</v>
      </c>
      <c r="AB3950" s="10"/>
      <c r="AC3950" s="1" t="s">
        <v>1078</v>
      </c>
      <c r="AD3950" s="5">
        <v>1.980019E7</v>
      </c>
      <c r="AE3950" s="1" t="s">
        <v>1079</v>
      </c>
      <c r="AF3950" s="5">
        <v>6179.0</v>
      </c>
      <c r="AG3950" s="5">
        <v>18.0</v>
      </c>
      <c r="AH3950" s="5">
        <v>9.718616E7</v>
      </c>
      <c r="AI3950" s="10"/>
      <c r="AJ3950" s="10"/>
      <c r="AK3950" s="10"/>
      <c r="AL3950" s="10"/>
      <c r="AM3950" s="1" t="s">
        <v>15122</v>
      </c>
      <c r="AN3950" s="10"/>
      <c r="AO3950" s="10"/>
      <c r="AP3950" s="1" t="s">
        <v>8208</v>
      </c>
    </row>
    <row r="3951">
      <c r="A3951" s="1" t="s">
        <v>4752</v>
      </c>
      <c r="B3951" s="14">
        <v>46242.0</v>
      </c>
      <c r="C3951" s="1" t="s">
        <v>20566</v>
      </c>
      <c r="D3951" s="5">
        <v>5.2199018000168E13</v>
      </c>
      <c r="E3951" s="1" t="s">
        <v>4752</v>
      </c>
      <c r="F3951" s="1" t="s">
        <v>1097</v>
      </c>
      <c r="G3951" s="1" t="s">
        <v>4898</v>
      </c>
      <c r="H3951" s="1" t="s">
        <v>20567</v>
      </c>
      <c r="I3951" s="5">
        <v>78.0</v>
      </c>
      <c r="J3951" s="1" t="s">
        <v>4759</v>
      </c>
      <c r="K3951" s="1" t="s">
        <v>20566</v>
      </c>
      <c r="L3951" s="1" t="s">
        <v>20568</v>
      </c>
      <c r="M3951" s="1" t="s">
        <v>20569</v>
      </c>
      <c r="N3951" s="5">
        <v>5.2199018000168E13</v>
      </c>
      <c r="O3951" s="1" t="s">
        <v>1072</v>
      </c>
      <c r="P3951" s="1" t="s">
        <v>20570</v>
      </c>
      <c r="Q3951" s="5">
        <v>2.0</v>
      </c>
      <c r="R3951" s="15">
        <v>45184.0</v>
      </c>
      <c r="S3951" s="5">
        <v>0.0</v>
      </c>
      <c r="T3951" s="10"/>
      <c r="U3951" s="10"/>
      <c r="V3951" s="15">
        <v>45184.0</v>
      </c>
      <c r="W3951" s="5">
        <v>4757100.0</v>
      </c>
      <c r="X3951" s="1" t="s">
        <v>20571</v>
      </c>
      <c r="Y3951" s="1" t="s">
        <v>1075</v>
      </c>
      <c r="Z3951" s="1" t="s">
        <v>20572</v>
      </c>
      <c r="AA3951" s="5">
        <v>73.0</v>
      </c>
      <c r="AB3951" s="10"/>
      <c r="AC3951" s="1" t="s">
        <v>8346</v>
      </c>
      <c r="AD3951" s="5">
        <v>1.454E7</v>
      </c>
      <c r="AE3951" s="1" t="s">
        <v>1079</v>
      </c>
      <c r="AF3951" s="5">
        <v>6503.0</v>
      </c>
      <c r="AG3951" s="5">
        <v>34.0</v>
      </c>
      <c r="AH3951" s="5">
        <v>9.3039339E7</v>
      </c>
      <c r="AI3951" s="10"/>
      <c r="AJ3951" s="10"/>
      <c r="AK3951" s="10"/>
      <c r="AL3951" s="10"/>
      <c r="AM3951" s="1" t="s">
        <v>20573</v>
      </c>
      <c r="AN3951" s="10"/>
      <c r="AO3951" s="10"/>
      <c r="AP3951" s="1" t="s">
        <v>16911</v>
      </c>
    </row>
    <row r="3952">
      <c r="A3952" s="1" t="s">
        <v>4752</v>
      </c>
      <c r="B3952" s="16">
        <v>45954.0</v>
      </c>
      <c r="C3952" s="1" t="s">
        <v>20574</v>
      </c>
      <c r="D3952" s="5">
        <v>3.4511637000164E13</v>
      </c>
      <c r="E3952" s="1" t="s">
        <v>4752</v>
      </c>
      <c r="F3952" s="1" t="s">
        <v>1097</v>
      </c>
      <c r="G3952" s="1" t="s">
        <v>4761</v>
      </c>
      <c r="H3952" s="1" t="s">
        <v>20575</v>
      </c>
      <c r="I3952" s="5">
        <v>101.0</v>
      </c>
      <c r="J3952" s="1" t="s">
        <v>4759</v>
      </c>
      <c r="K3952" s="1" t="s">
        <v>20576</v>
      </c>
      <c r="L3952" s="1" t="s">
        <v>20577</v>
      </c>
      <c r="M3952" s="1" t="s">
        <v>20578</v>
      </c>
      <c r="N3952" s="5">
        <v>3.4511637000164E13</v>
      </c>
      <c r="O3952" s="1" t="s">
        <v>1072</v>
      </c>
      <c r="P3952" s="1" t="s">
        <v>20579</v>
      </c>
      <c r="Q3952" s="5">
        <v>2.0</v>
      </c>
      <c r="R3952" s="15">
        <v>44770.0</v>
      </c>
      <c r="S3952" s="5">
        <v>0.0</v>
      </c>
      <c r="T3952" s="10"/>
      <c r="U3952" s="10"/>
      <c r="V3952" s="15">
        <v>43689.0</v>
      </c>
      <c r="W3952" s="5">
        <v>7119701.0</v>
      </c>
      <c r="X3952" s="1" t="s">
        <v>20580</v>
      </c>
      <c r="Y3952" s="1" t="s">
        <v>1075</v>
      </c>
      <c r="Z3952" s="1" t="s">
        <v>20581</v>
      </c>
      <c r="AA3952" s="5">
        <v>340.0</v>
      </c>
      <c r="AB3952" s="1" t="s">
        <v>1514</v>
      </c>
      <c r="AC3952" s="1" t="s">
        <v>1078</v>
      </c>
      <c r="AD3952" s="5">
        <v>9.705001E7</v>
      </c>
      <c r="AE3952" s="1" t="s">
        <v>1277</v>
      </c>
      <c r="AF3952" s="5">
        <v>8841.0</v>
      </c>
      <c r="AG3952" s="5">
        <v>55.0</v>
      </c>
      <c r="AH3952" s="5">
        <v>9.9276162E7</v>
      </c>
      <c r="AI3952" s="10"/>
      <c r="AJ3952" s="10"/>
      <c r="AK3952" s="10"/>
      <c r="AL3952" s="10"/>
      <c r="AM3952" s="1" t="s">
        <v>20582</v>
      </c>
      <c r="AN3952" s="10"/>
      <c r="AO3952" s="10"/>
      <c r="AP3952" s="1" t="s">
        <v>1741</v>
      </c>
    </row>
    <row r="3953">
      <c r="A3953" s="1" t="s">
        <v>4752</v>
      </c>
      <c r="B3953" s="14">
        <v>46180.0</v>
      </c>
      <c r="C3953" s="1" t="s">
        <v>7320</v>
      </c>
      <c r="D3953" s="5">
        <v>1.1475489000174E13</v>
      </c>
      <c r="E3953" s="1" t="s">
        <v>4752</v>
      </c>
      <c r="F3953" s="1" t="s">
        <v>1097</v>
      </c>
      <c r="G3953" s="1" t="s">
        <v>4761</v>
      </c>
      <c r="H3953" s="1" t="s">
        <v>20583</v>
      </c>
      <c r="I3953" s="5">
        <v>101.0</v>
      </c>
      <c r="J3953" s="1" t="s">
        <v>4759</v>
      </c>
      <c r="K3953" s="1" t="s">
        <v>2390</v>
      </c>
      <c r="L3953" s="1" t="s">
        <v>2393</v>
      </c>
      <c r="M3953" s="1" t="s">
        <v>2394</v>
      </c>
      <c r="N3953" s="5">
        <v>1.1475489000174E13</v>
      </c>
      <c r="O3953" s="1" t="s">
        <v>1072</v>
      </c>
      <c r="P3953" s="10"/>
      <c r="Q3953" s="5">
        <v>2.0</v>
      </c>
      <c r="R3953" s="15">
        <v>40155.0</v>
      </c>
      <c r="S3953" s="5">
        <v>0.0</v>
      </c>
      <c r="T3953" s="10"/>
      <c r="U3953" s="10"/>
      <c r="V3953" s="15">
        <v>40155.0</v>
      </c>
      <c r="W3953" s="5">
        <v>161001.0</v>
      </c>
      <c r="X3953" s="1" t="s">
        <v>2395</v>
      </c>
      <c r="Y3953" s="1" t="s">
        <v>2325</v>
      </c>
      <c r="Z3953" s="1" t="s">
        <v>2396</v>
      </c>
      <c r="AA3953" s="5">
        <v>1030.0</v>
      </c>
      <c r="AB3953" s="1" t="s">
        <v>2397</v>
      </c>
      <c r="AC3953" s="1" t="s">
        <v>2398</v>
      </c>
      <c r="AD3953" s="5">
        <v>6454000.0</v>
      </c>
      <c r="AE3953" s="1" t="s">
        <v>1079</v>
      </c>
      <c r="AF3953" s="5">
        <v>6213.0</v>
      </c>
      <c r="AG3953" s="5">
        <v>11.0</v>
      </c>
      <c r="AH3953" s="5">
        <v>9.1776744E7</v>
      </c>
      <c r="AI3953" s="10"/>
      <c r="AJ3953" s="10"/>
      <c r="AK3953" s="10"/>
      <c r="AL3953" s="10"/>
      <c r="AM3953" s="1" t="s">
        <v>2399</v>
      </c>
      <c r="AN3953" s="10"/>
      <c r="AO3953" s="10"/>
      <c r="AP3953" s="1" t="s">
        <v>1715</v>
      </c>
    </row>
    <row r="3954">
      <c r="A3954" s="1" t="s">
        <v>4752</v>
      </c>
      <c r="B3954" s="14">
        <v>45808.0</v>
      </c>
      <c r="C3954" s="1" t="s">
        <v>5289</v>
      </c>
      <c r="D3954" s="5">
        <v>3.572148800012E13</v>
      </c>
      <c r="E3954" s="1" t="s">
        <v>4752</v>
      </c>
      <c r="F3954" s="1" t="s">
        <v>1097</v>
      </c>
      <c r="G3954" s="1" t="s">
        <v>4761</v>
      </c>
      <c r="H3954" s="1" t="s">
        <v>20584</v>
      </c>
      <c r="I3954" s="5">
        <v>101.0</v>
      </c>
      <c r="J3954" s="1" t="s">
        <v>4759</v>
      </c>
      <c r="K3954" s="1" t="s">
        <v>1659</v>
      </c>
      <c r="L3954" s="1" t="s">
        <v>1662</v>
      </c>
      <c r="M3954" s="1" t="s">
        <v>1663</v>
      </c>
      <c r="N3954" s="5">
        <v>3.572148800012E13</v>
      </c>
      <c r="O3954" s="1" t="s">
        <v>1072</v>
      </c>
      <c r="P3954" s="1" t="s">
        <v>1664</v>
      </c>
      <c r="Q3954" s="5">
        <v>2.0</v>
      </c>
      <c r="R3954" s="15">
        <v>43805.0</v>
      </c>
      <c r="S3954" s="5">
        <v>0.0</v>
      </c>
      <c r="T3954" s="10"/>
      <c r="U3954" s="10"/>
      <c r="V3954" s="15">
        <v>43805.0</v>
      </c>
      <c r="W3954" s="5">
        <v>161001.0</v>
      </c>
      <c r="X3954" s="1" t="s">
        <v>1665</v>
      </c>
      <c r="Y3954" s="1" t="s">
        <v>1075</v>
      </c>
      <c r="Z3954" s="1" t="s">
        <v>1666</v>
      </c>
      <c r="AA3954" s="5">
        <v>197.0</v>
      </c>
      <c r="AB3954" s="10"/>
      <c r="AC3954" s="1" t="s">
        <v>1667</v>
      </c>
      <c r="AD3954" s="5">
        <v>2.9725E7</v>
      </c>
      <c r="AE3954" s="1" t="s">
        <v>1604</v>
      </c>
      <c r="AF3954" s="5">
        <v>5707.0</v>
      </c>
      <c r="AG3954" s="5">
        <v>27.0</v>
      </c>
      <c r="AH3954" s="5">
        <v>3.7241454E7</v>
      </c>
      <c r="AI3954" s="10"/>
      <c r="AJ3954" s="10"/>
      <c r="AK3954" s="10"/>
      <c r="AL3954" s="10"/>
      <c r="AM3954" s="1" t="s">
        <v>1668</v>
      </c>
      <c r="AN3954" s="10"/>
      <c r="AO3954" s="10"/>
      <c r="AP3954" s="1" t="s">
        <v>1669</v>
      </c>
    </row>
    <row r="3955">
      <c r="A3955" s="1" t="s">
        <v>4752</v>
      </c>
      <c r="B3955" s="14">
        <v>46102.0</v>
      </c>
      <c r="C3955" s="1" t="s">
        <v>5302</v>
      </c>
      <c r="D3955" s="5">
        <v>4.7418713000133E13</v>
      </c>
      <c r="E3955" s="1" t="s">
        <v>4752</v>
      </c>
      <c r="F3955" s="1" t="s">
        <v>1097</v>
      </c>
      <c r="G3955" s="1" t="s">
        <v>4761</v>
      </c>
      <c r="H3955" s="1" t="s">
        <v>20585</v>
      </c>
      <c r="I3955" s="5">
        <v>101.0</v>
      </c>
      <c r="J3955" s="1" t="s">
        <v>4759</v>
      </c>
      <c r="K3955" s="1" t="s">
        <v>5304</v>
      </c>
      <c r="L3955" s="1" t="s">
        <v>5305</v>
      </c>
      <c r="M3955" s="1" t="s">
        <v>5306</v>
      </c>
      <c r="N3955" s="5">
        <v>4.7418713000133E13</v>
      </c>
      <c r="O3955" s="1" t="s">
        <v>1072</v>
      </c>
      <c r="P3955" s="1" t="s">
        <v>5307</v>
      </c>
      <c r="Q3955" s="5">
        <v>2.0</v>
      </c>
      <c r="R3955" s="15">
        <v>44777.0</v>
      </c>
      <c r="S3955" s="5">
        <v>0.0</v>
      </c>
      <c r="T3955" s="10"/>
      <c r="U3955" s="10"/>
      <c r="V3955" s="15">
        <v>44777.0</v>
      </c>
      <c r="W3955" s="5">
        <v>161001.0</v>
      </c>
      <c r="X3955" s="1" t="s">
        <v>3206</v>
      </c>
      <c r="Y3955" s="1" t="s">
        <v>1075</v>
      </c>
      <c r="Z3955" s="1" t="s">
        <v>5308</v>
      </c>
      <c r="AA3955" s="5">
        <v>473.0</v>
      </c>
      <c r="AB3955" s="10"/>
      <c r="AC3955" s="1" t="s">
        <v>5309</v>
      </c>
      <c r="AD3955" s="5">
        <v>8.930017E7</v>
      </c>
      <c r="AE3955" s="1" t="s">
        <v>1386</v>
      </c>
      <c r="AF3955" s="5">
        <v>8199.0</v>
      </c>
      <c r="AG3955" s="5">
        <v>47.0</v>
      </c>
      <c r="AH3955" s="5">
        <v>8.8636379E7</v>
      </c>
      <c r="AI3955" s="5">
        <v>47.0</v>
      </c>
      <c r="AJ3955" s="5">
        <v>9.9078567E7</v>
      </c>
      <c r="AK3955" s="10"/>
      <c r="AL3955" s="10"/>
      <c r="AM3955" s="1" t="s">
        <v>5310</v>
      </c>
      <c r="AN3955" s="10"/>
      <c r="AO3955" s="10"/>
      <c r="AP3955" s="1" t="s">
        <v>5311</v>
      </c>
    </row>
    <row r="3956">
      <c r="A3956" s="1" t="s">
        <v>4752</v>
      </c>
      <c r="B3956" s="16">
        <v>45583.0</v>
      </c>
      <c r="C3956" s="1" t="s">
        <v>7322</v>
      </c>
      <c r="D3956" s="5">
        <v>3.1089216000107E13</v>
      </c>
      <c r="E3956" s="1" t="s">
        <v>4752</v>
      </c>
      <c r="F3956" s="1" t="s">
        <v>1097</v>
      </c>
      <c r="G3956" s="1" t="s">
        <v>7923</v>
      </c>
      <c r="H3956" s="1" t="s">
        <v>20586</v>
      </c>
      <c r="I3956" s="17">
        <v>45427.0</v>
      </c>
      <c r="J3956" s="1" t="s">
        <v>4755</v>
      </c>
      <c r="K3956" s="1" t="s">
        <v>4185</v>
      </c>
      <c r="L3956" s="1" t="s">
        <v>4186</v>
      </c>
      <c r="M3956" s="1" t="s">
        <v>4187</v>
      </c>
      <c r="N3956" s="5">
        <v>3.1089216000107E13</v>
      </c>
      <c r="O3956" s="1" t="s">
        <v>1072</v>
      </c>
      <c r="P3956" s="10"/>
      <c r="Q3956" s="5">
        <v>2.0</v>
      </c>
      <c r="R3956" s="15">
        <v>43313.0</v>
      </c>
      <c r="S3956" s="5">
        <v>0.0</v>
      </c>
      <c r="T3956" s="10"/>
      <c r="U3956" s="10"/>
      <c r="V3956" s="15">
        <v>43313.0</v>
      </c>
      <c r="W3956" s="5">
        <v>161001.0</v>
      </c>
      <c r="X3956" s="1" t="s">
        <v>4188</v>
      </c>
      <c r="Y3956" s="1" t="s">
        <v>1090</v>
      </c>
      <c r="Z3956" s="1" t="s">
        <v>2733</v>
      </c>
      <c r="AA3956" s="5">
        <v>800.0</v>
      </c>
      <c r="AB3956" s="1" t="s">
        <v>4189</v>
      </c>
      <c r="AC3956" s="1" t="s">
        <v>2735</v>
      </c>
      <c r="AD3956" s="5">
        <v>1.402725E7</v>
      </c>
      <c r="AE3956" s="1" t="s">
        <v>1079</v>
      </c>
      <c r="AF3956" s="5">
        <v>6969.0</v>
      </c>
      <c r="AG3956" s="5">
        <v>16.0</v>
      </c>
      <c r="AH3956" s="5">
        <v>9.7481808E7</v>
      </c>
      <c r="AI3956" s="10"/>
      <c r="AJ3956" s="10"/>
      <c r="AK3956" s="10"/>
      <c r="AL3956" s="10"/>
      <c r="AM3956" s="1" t="s">
        <v>4190</v>
      </c>
      <c r="AN3956" s="10"/>
      <c r="AO3956" s="10"/>
      <c r="AP3956" s="1" t="s">
        <v>1645</v>
      </c>
    </row>
    <row r="3957">
      <c r="A3957" s="1" t="s">
        <v>4752</v>
      </c>
      <c r="B3957" s="14">
        <v>46086.0</v>
      </c>
      <c r="C3957" s="1" t="s">
        <v>1430</v>
      </c>
      <c r="D3957" s="5">
        <v>6.4858525006771E13</v>
      </c>
      <c r="E3957" s="1" t="s">
        <v>4752</v>
      </c>
      <c r="F3957" s="1" t="s">
        <v>1097</v>
      </c>
      <c r="G3957" s="1" t="s">
        <v>7923</v>
      </c>
      <c r="H3957" s="1" t="s">
        <v>1447</v>
      </c>
      <c r="I3957" s="17">
        <v>45427.0</v>
      </c>
      <c r="J3957" s="1" t="s">
        <v>4755</v>
      </c>
      <c r="K3957" s="1" t="s">
        <v>1433</v>
      </c>
      <c r="L3957" s="1" t="s">
        <v>1434</v>
      </c>
      <c r="M3957" s="1" t="s">
        <v>1435</v>
      </c>
      <c r="N3957" s="5">
        <v>6.4858525006771E13</v>
      </c>
      <c r="O3957" s="1" t="s">
        <v>1103</v>
      </c>
      <c r="P3957" s="10"/>
      <c r="Q3957" s="5">
        <v>2.0</v>
      </c>
      <c r="R3957" s="15">
        <v>38659.0</v>
      </c>
      <c r="S3957" s="5">
        <v>0.0</v>
      </c>
      <c r="T3957" s="10"/>
      <c r="U3957" s="10"/>
      <c r="V3957" s="15">
        <v>36931.0</v>
      </c>
      <c r="W3957" s="5">
        <v>142300.0</v>
      </c>
      <c r="X3957" s="1" t="s">
        <v>1436</v>
      </c>
      <c r="Y3957" s="1" t="s">
        <v>1118</v>
      </c>
      <c r="Z3957" s="1" t="s">
        <v>1437</v>
      </c>
      <c r="AA3957" s="1" t="s">
        <v>1120</v>
      </c>
      <c r="AB3957" s="1" t="s">
        <v>1438</v>
      </c>
      <c r="AC3957" s="1" t="s">
        <v>1121</v>
      </c>
      <c r="AD3957" s="5">
        <v>3.8407049E7</v>
      </c>
      <c r="AE3957" s="1" t="s">
        <v>1205</v>
      </c>
      <c r="AF3957" s="5">
        <v>5403.0</v>
      </c>
      <c r="AG3957" s="5">
        <v>11.0</v>
      </c>
      <c r="AH3957" s="5">
        <v>5.6945166E7</v>
      </c>
      <c r="AI3957" s="10"/>
      <c r="AJ3957" s="10"/>
      <c r="AK3957" s="10"/>
      <c r="AL3957" s="10"/>
      <c r="AM3957" s="1" t="s">
        <v>1439</v>
      </c>
      <c r="AN3957" s="10"/>
      <c r="AO3957" s="10"/>
      <c r="AP3957" s="1" t="s">
        <v>1207</v>
      </c>
    </row>
    <row r="3958">
      <c r="A3958" s="1" t="s">
        <v>4752</v>
      </c>
      <c r="B3958" s="14">
        <v>45888.0</v>
      </c>
      <c r="C3958" s="1" t="s">
        <v>6544</v>
      </c>
      <c r="D3958" s="5">
        <v>4.4376652000109E13</v>
      </c>
      <c r="E3958" s="1" t="s">
        <v>4752</v>
      </c>
      <c r="F3958" s="1" t="s">
        <v>1097</v>
      </c>
      <c r="G3958" s="1" t="s">
        <v>4799</v>
      </c>
      <c r="H3958" s="1" t="s">
        <v>20587</v>
      </c>
      <c r="I3958" s="5">
        <v>58.0</v>
      </c>
      <c r="J3958" s="1" t="s">
        <v>4759</v>
      </c>
      <c r="K3958" s="1" t="s">
        <v>6546</v>
      </c>
      <c r="L3958" s="1" t="s">
        <v>6547</v>
      </c>
      <c r="M3958" s="1" t="s">
        <v>6548</v>
      </c>
      <c r="N3958" s="5">
        <v>4.4376652000109E13</v>
      </c>
      <c r="O3958" s="1" t="s">
        <v>1072</v>
      </c>
      <c r="P3958" s="1" t="s">
        <v>6544</v>
      </c>
      <c r="Q3958" s="5">
        <v>2.0</v>
      </c>
      <c r="R3958" s="15">
        <v>44525.0</v>
      </c>
      <c r="S3958" s="5">
        <v>0.0</v>
      </c>
      <c r="T3958" s="10"/>
      <c r="U3958" s="10"/>
      <c r="V3958" s="15">
        <v>44525.0</v>
      </c>
      <c r="W3958" s="5">
        <v>7490103.0</v>
      </c>
      <c r="X3958" s="1" t="s">
        <v>6549</v>
      </c>
      <c r="Y3958" s="1" t="s">
        <v>1075</v>
      </c>
      <c r="Z3958" s="1" t="s">
        <v>6550</v>
      </c>
      <c r="AA3958" s="5">
        <v>65.0</v>
      </c>
      <c r="AB3958" s="10"/>
      <c r="AC3958" s="1" t="s">
        <v>6551</v>
      </c>
      <c r="AD3958" s="5">
        <v>1.5775E7</v>
      </c>
      <c r="AE3958" s="1" t="s">
        <v>1079</v>
      </c>
      <c r="AF3958" s="5">
        <v>7033.0</v>
      </c>
      <c r="AG3958" s="5">
        <v>17.0</v>
      </c>
      <c r="AH3958" s="5">
        <v>9.7794648E7</v>
      </c>
      <c r="AI3958" s="5">
        <v>17.0</v>
      </c>
      <c r="AJ3958" s="5">
        <v>9.705475E7</v>
      </c>
      <c r="AK3958" s="10"/>
      <c r="AL3958" s="10"/>
      <c r="AM3958" s="1" t="s">
        <v>6552</v>
      </c>
      <c r="AN3958" s="10"/>
      <c r="AO3958" s="10"/>
      <c r="AP3958" s="1" t="s">
        <v>6553</v>
      </c>
    </row>
    <row r="3959">
      <c r="A3959" s="1" t="s">
        <v>4752</v>
      </c>
      <c r="B3959" s="14">
        <v>45680.0</v>
      </c>
      <c r="C3959" s="1" t="s">
        <v>5208</v>
      </c>
      <c r="D3959" s="5">
        <v>1.8007280000125E13</v>
      </c>
      <c r="E3959" s="1" t="s">
        <v>4752</v>
      </c>
      <c r="F3959" s="1" t="s">
        <v>4229</v>
      </c>
      <c r="G3959" s="1" t="s">
        <v>5210</v>
      </c>
      <c r="H3959" s="5">
        <v>127.0</v>
      </c>
      <c r="I3959" s="5">
        <v>5.0</v>
      </c>
      <c r="J3959" s="1" t="s">
        <v>4755</v>
      </c>
      <c r="K3959" s="1" t="s">
        <v>1085</v>
      </c>
      <c r="L3959" s="1" t="s">
        <v>1086</v>
      </c>
      <c r="M3959" s="1" t="s">
        <v>1087</v>
      </c>
      <c r="N3959" s="5">
        <v>1.8007280000125E13</v>
      </c>
      <c r="O3959" s="1" t="s">
        <v>1072</v>
      </c>
      <c r="P3959" s="1" t="s">
        <v>1088</v>
      </c>
      <c r="Q3959" s="5">
        <v>2.0</v>
      </c>
      <c r="R3959" s="15">
        <v>41389.0</v>
      </c>
      <c r="S3959" s="5">
        <v>0.0</v>
      </c>
      <c r="T3959" s="10"/>
      <c r="U3959" s="10"/>
      <c r="V3959" s="15">
        <v>41389.0</v>
      </c>
      <c r="W3959" s="5">
        <v>7490103.0</v>
      </c>
      <c r="X3959" s="1" t="s">
        <v>1089</v>
      </c>
      <c r="Y3959" s="1" t="s">
        <v>1090</v>
      </c>
      <c r="Z3959" s="1" t="s">
        <v>1091</v>
      </c>
      <c r="AA3959" s="5">
        <v>1333.0</v>
      </c>
      <c r="AB3959" s="1" t="s">
        <v>1092</v>
      </c>
      <c r="AC3959" s="1" t="s">
        <v>1078</v>
      </c>
      <c r="AD3959" s="5">
        <v>1.3515132E7</v>
      </c>
      <c r="AE3959" s="1" t="s">
        <v>1079</v>
      </c>
      <c r="AF3959" s="5">
        <v>6335.0</v>
      </c>
      <c r="AG3959" s="5">
        <v>14.0</v>
      </c>
      <c r="AH3959" s="5">
        <v>3.2697211E7</v>
      </c>
      <c r="AI3959" s="5">
        <v>14.0</v>
      </c>
      <c r="AJ3959" s="5">
        <v>3.2697213E7</v>
      </c>
      <c r="AK3959" s="5">
        <v>14.0</v>
      </c>
      <c r="AL3959" s="5">
        <v>3.2697211E7</v>
      </c>
      <c r="AM3959" s="1" t="s">
        <v>1093</v>
      </c>
      <c r="AN3959" s="10"/>
      <c r="AO3959" s="10"/>
      <c r="AP3959" s="1" t="s">
        <v>1094</v>
      </c>
    </row>
    <row r="3960">
      <c r="A3960" s="1" t="s">
        <v>4752</v>
      </c>
      <c r="B3960" s="16">
        <v>45642.0</v>
      </c>
      <c r="C3960" s="1" t="s">
        <v>5208</v>
      </c>
      <c r="D3960" s="5">
        <v>1.8007280000125E13</v>
      </c>
      <c r="E3960" s="1" t="s">
        <v>4752</v>
      </c>
      <c r="F3960" s="1" t="s">
        <v>6554</v>
      </c>
      <c r="G3960" s="1" t="s">
        <v>2332</v>
      </c>
      <c r="H3960" s="5">
        <v>57.0</v>
      </c>
      <c r="I3960" s="5">
        <v>5.0</v>
      </c>
      <c r="J3960" s="1" t="s">
        <v>4755</v>
      </c>
      <c r="K3960" s="1" t="s">
        <v>1085</v>
      </c>
      <c r="L3960" s="1" t="s">
        <v>1086</v>
      </c>
      <c r="M3960" s="1" t="s">
        <v>1087</v>
      </c>
      <c r="N3960" s="5">
        <v>1.8007280000125E13</v>
      </c>
      <c r="O3960" s="1" t="s">
        <v>1072</v>
      </c>
      <c r="P3960" s="1" t="s">
        <v>1088</v>
      </c>
      <c r="Q3960" s="5">
        <v>2.0</v>
      </c>
      <c r="R3960" s="15">
        <v>41389.0</v>
      </c>
      <c r="S3960" s="5">
        <v>0.0</v>
      </c>
      <c r="T3960" s="10"/>
      <c r="U3960" s="10"/>
      <c r="V3960" s="15">
        <v>41389.0</v>
      </c>
      <c r="W3960" s="5">
        <v>7490103.0</v>
      </c>
      <c r="X3960" s="1" t="s">
        <v>1089</v>
      </c>
      <c r="Y3960" s="1" t="s">
        <v>1090</v>
      </c>
      <c r="Z3960" s="1" t="s">
        <v>1091</v>
      </c>
      <c r="AA3960" s="5">
        <v>1333.0</v>
      </c>
      <c r="AB3960" s="1" t="s">
        <v>1092</v>
      </c>
      <c r="AC3960" s="1" t="s">
        <v>1078</v>
      </c>
      <c r="AD3960" s="5">
        <v>1.3515132E7</v>
      </c>
      <c r="AE3960" s="1" t="s">
        <v>1079</v>
      </c>
      <c r="AF3960" s="5">
        <v>6335.0</v>
      </c>
      <c r="AG3960" s="5">
        <v>14.0</v>
      </c>
      <c r="AH3960" s="5">
        <v>3.2697211E7</v>
      </c>
      <c r="AI3960" s="5">
        <v>14.0</v>
      </c>
      <c r="AJ3960" s="5">
        <v>3.2697213E7</v>
      </c>
      <c r="AK3960" s="5">
        <v>14.0</v>
      </c>
      <c r="AL3960" s="5">
        <v>3.2697211E7</v>
      </c>
      <c r="AM3960" s="1" t="s">
        <v>1093</v>
      </c>
      <c r="AN3960" s="10"/>
      <c r="AO3960" s="10"/>
      <c r="AP3960" s="1" t="s">
        <v>1094</v>
      </c>
    </row>
    <row r="3961">
      <c r="A3961" s="1" t="s">
        <v>4752</v>
      </c>
      <c r="B3961" s="16">
        <v>46320.0</v>
      </c>
      <c r="C3961" s="1" t="s">
        <v>5208</v>
      </c>
      <c r="D3961" s="5">
        <v>1.8007280000125E13</v>
      </c>
      <c r="E3961" s="1" t="s">
        <v>4752</v>
      </c>
      <c r="F3961" s="1" t="s">
        <v>4229</v>
      </c>
      <c r="G3961" s="1" t="s">
        <v>5210</v>
      </c>
      <c r="H3961" s="5">
        <v>122.0</v>
      </c>
      <c r="I3961" s="5">
        <v>5.0</v>
      </c>
      <c r="J3961" s="1" t="s">
        <v>4759</v>
      </c>
      <c r="K3961" s="1" t="s">
        <v>1085</v>
      </c>
      <c r="L3961" s="1" t="s">
        <v>1086</v>
      </c>
      <c r="M3961" s="1" t="s">
        <v>1087</v>
      </c>
      <c r="N3961" s="5">
        <v>1.8007280000125E13</v>
      </c>
      <c r="O3961" s="1" t="s">
        <v>1072</v>
      </c>
      <c r="P3961" s="1" t="s">
        <v>1088</v>
      </c>
      <c r="Q3961" s="5">
        <v>2.0</v>
      </c>
      <c r="R3961" s="15">
        <v>41389.0</v>
      </c>
      <c r="S3961" s="5">
        <v>0.0</v>
      </c>
      <c r="T3961" s="10"/>
      <c r="U3961" s="10"/>
      <c r="V3961" s="15">
        <v>41389.0</v>
      </c>
      <c r="W3961" s="5">
        <v>7490103.0</v>
      </c>
      <c r="X3961" s="1" t="s">
        <v>1089</v>
      </c>
      <c r="Y3961" s="1" t="s">
        <v>1090</v>
      </c>
      <c r="Z3961" s="1" t="s">
        <v>1091</v>
      </c>
      <c r="AA3961" s="5">
        <v>1333.0</v>
      </c>
      <c r="AB3961" s="1" t="s">
        <v>1092</v>
      </c>
      <c r="AC3961" s="1" t="s">
        <v>1078</v>
      </c>
      <c r="AD3961" s="5">
        <v>1.3515132E7</v>
      </c>
      <c r="AE3961" s="1" t="s">
        <v>1079</v>
      </c>
      <c r="AF3961" s="5">
        <v>6335.0</v>
      </c>
      <c r="AG3961" s="5">
        <v>14.0</v>
      </c>
      <c r="AH3961" s="5">
        <v>3.2697211E7</v>
      </c>
      <c r="AI3961" s="5">
        <v>14.0</v>
      </c>
      <c r="AJ3961" s="5">
        <v>3.2697213E7</v>
      </c>
      <c r="AK3961" s="5">
        <v>14.0</v>
      </c>
      <c r="AL3961" s="5">
        <v>3.2697211E7</v>
      </c>
      <c r="AM3961" s="1" t="s">
        <v>1093</v>
      </c>
      <c r="AN3961" s="10"/>
      <c r="AO3961" s="10"/>
      <c r="AP3961" s="1" t="s">
        <v>1094</v>
      </c>
    </row>
    <row r="3962">
      <c r="A3962" s="1" t="s">
        <v>4752</v>
      </c>
      <c r="B3962" s="14">
        <v>45563.0</v>
      </c>
      <c r="C3962" s="1" t="s">
        <v>5402</v>
      </c>
      <c r="D3962" s="5">
        <v>5.1466860000156E13</v>
      </c>
      <c r="E3962" s="1" t="s">
        <v>4752</v>
      </c>
      <c r="F3962" s="1" t="s">
        <v>4229</v>
      </c>
      <c r="G3962" s="1" t="s">
        <v>5210</v>
      </c>
      <c r="H3962" s="5">
        <v>8.00210145E8</v>
      </c>
      <c r="I3962" s="5">
        <v>5.0</v>
      </c>
      <c r="J3962" s="1" t="s">
        <v>4755</v>
      </c>
      <c r="K3962" s="1" t="s">
        <v>2896</v>
      </c>
      <c r="L3962" s="1" t="s">
        <v>5405</v>
      </c>
      <c r="M3962" s="1" t="s">
        <v>2899</v>
      </c>
      <c r="N3962" s="5">
        <v>5.1466860000156E13</v>
      </c>
      <c r="O3962" s="1" t="s">
        <v>1072</v>
      </c>
      <c r="P3962" s="1" t="s">
        <v>5402</v>
      </c>
      <c r="Q3962" s="5">
        <v>2.0</v>
      </c>
      <c r="R3962" s="15">
        <v>38659.0</v>
      </c>
      <c r="S3962" s="5">
        <v>0.0</v>
      </c>
      <c r="T3962" s="10"/>
      <c r="U3962" s="10"/>
      <c r="V3962" s="15">
        <v>24327.0</v>
      </c>
      <c r="W3962" s="5">
        <v>1071600.0</v>
      </c>
      <c r="X3962" s="1" t="s">
        <v>5406</v>
      </c>
      <c r="Y3962" s="1" t="s">
        <v>1384</v>
      </c>
      <c r="Z3962" s="1" t="s">
        <v>5402</v>
      </c>
      <c r="AA3962" s="1" t="s">
        <v>1120</v>
      </c>
      <c r="AB3962" s="10"/>
      <c r="AC3962" s="1" t="s">
        <v>1121</v>
      </c>
      <c r="AD3962" s="5">
        <v>1.485E7</v>
      </c>
      <c r="AE3962" s="1" t="s">
        <v>1079</v>
      </c>
      <c r="AF3962" s="5">
        <v>6919.0</v>
      </c>
      <c r="AG3962" s="5">
        <v>16.0</v>
      </c>
      <c r="AH3962" s="5">
        <v>3.9819E7</v>
      </c>
      <c r="AI3962" s="10"/>
      <c r="AJ3962" s="10"/>
      <c r="AK3962" s="5">
        <v>16.0</v>
      </c>
      <c r="AL3962" s="5">
        <v>3.981903E7</v>
      </c>
      <c r="AM3962" s="1" t="s">
        <v>2904</v>
      </c>
      <c r="AN3962" s="10"/>
      <c r="AO3962" s="10"/>
      <c r="AP3962" s="1" t="s">
        <v>5407</v>
      </c>
    </row>
    <row r="3963">
      <c r="A3963" s="1" t="s">
        <v>4752</v>
      </c>
      <c r="B3963" s="14">
        <v>45780.0</v>
      </c>
      <c r="C3963" s="1" t="s">
        <v>7981</v>
      </c>
      <c r="D3963" s="5">
        <v>3.7154517000145E13</v>
      </c>
      <c r="E3963" s="1" t="s">
        <v>4752</v>
      </c>
      <c r="F3963" s="1" t="s">
        <v>1097</v>
      </c>
      <c r="G3963" s="1" t="s">
        <v>4761</v>
      </c>
      <c r="H3963" s="1" t="s">
        <v>20588</v>
      </c>
      <c r="I3963" s="5">
        <v>101.0</v>
      </c>
      <c r="J3963" s="1" t="s">
        <v>4759</v>
      </c>
      <c r="K3963" s="1" t="s">
        <v>7984</v>
      </c>
      <c r="L3963" s="1" t="s">
        <v>7985</v>
      </c>
      <c r="M3963" s="1" t="s">
        <v>7986</v>
      </c>
      <c r="N3963" s="5">
        <v>3.7154517000145E13</v>
      </c>
      <c r="O3963" s="1" t="s">
        <v>1072</v>
      </c>
      <c r="P3963" s="1" t="s">
        <v>7987</v>
      </c>
      <c r="Q3963" s="5">
        <v>2.0</v>
      </c>
      <c r="R3963" s="15">
        <v>43966.0</v>
      </c>
      <c r="S3963" s="5">
        <v>0.0</v>
      </c>
      <c r="T3963" s="10"/>
      <c r="U3963" s="10"/>
      <c r="V3963" s="15">
        <v>43966.0</v>
      </c>
      <c r="W3963" s="5">
        <v>6920601.0</v>
      </c>
      <c r="X3963" s="1" t="s">
        <v>7988</v>
      </c>
      <c r="Y3963" s="1" t="s">
        <v>1090</v>
      </c>
      <c r="Z3963" s="1" t="s">
        <v>7989</v>
      </c>
      <c r="AA3963" s="5">
        <v>685.0</v>
      </c>
      <c r="AB3963" s="1" t="s">
        <v>7990</v>
      </c>
      <c r="AC3963" s="1" t="s">
        <v>7991</v>
      </c>
      <c r="AD3963" s="5">
        <v>1.1250734E7</v>
      </c>
      <c r="AE3963" s="1" t="s">
        <v>1079</v>
      </c>
      <c r="AF3963" s="5">
        <v>2965.0</v>
      </c>
      <c r="AG3963" s="5">
        <v>13.0</v>
      </c>
      <c r="AH3963" s="5">
        <v>3.3171281E7</v>
      </c>
      <c r="AI3963" s="10"/>
      <c r="AJ3963" s="10"/>
      <c r="AK3963" s="10"/>
      <c r="AL3963" s="10"/>
      <c r="AM3963" s="1" t="s">
        <v>7992</v>
      </c>
      <c r="AN3963" s="10"/>
      <c r="AO3963" s="10"/>
      <c r="AP3963" s="1" t="s">
        <v>7993</v>
      </c>
    </row>
    <row r="3964">
      <c r="A3964" s="1" t="s">
        <v>4752</v>
      </c>
      <c r="B3964" s="14">
        <v>46281.0</v>
      </c>
      <c r="C3964" s="1" t="s">
        <v>1622</v>
      </c>
      <c r="D3964" s="5">
        <v>2.0323665000143E13</v>
      </c>
      <c r="E3964" s="1" t="s">
        <v>4752</v>
      </c>
      <c r="F3964" s="1" t="s">
        <v>1097</v>
      </c>
      <c r="G3964" s="1" t="s">
        <v>4898</v>
      </c>
      <c r="H3964" s="1" t="s">
        <v>20589</v>
      </c>
      <c r="I3964" s="5">
        <v>78.0</v>
      </c>
      <c r="J3964" s="1" t="s">
        <v>4759</v>
      </c>
      <c r="K3964" s="1" t="s">
        <v>1625</v>
      </c>
      <c r="L3964" s="1" t="s">
        <v>1626</v>
      </c>
      <c r="M3964" s="1" t="s">
        <v>1627</v>
      </c>
      <c r="N3964" s="5">
        <v>2.0323665000143E13</v>
      </c>
      <c r="O3964" s="1" t="s">
        <v>1072</v>
      </c>
      <c r="P3964" s="1" t="s">
        <v>1622</v>
      </c>
      <c r="Q3964" s="5">
        <v>2.0</v>
      </c>
      <c r="R3964" s="15">
        <v>41785.0</v>
      </c>
      <c r="S3964" s="5">
        <v>0.0</v>
      </c>
      <c r="T3964" s="10"/>
      <c r="U3964" s="10"/>
      <c r="V3964" s="15">
        <v>41785.0</v>
      </c>
      <c r="W3964" s="5">
        <v>3041500.0</v>
      </c>
      <c r="X3964" s="1" t="s">
        <v>1628</v>
      </c>
      <c r="Y3964" s="1" t="s">
        <v>1075</v>
      </c>
      <c r="Z3964" s="1" t="s">
        <v>1629</v>
      </c>
      <c r="AA3964" s="5">
        <v>89.0</v>
      </c>
      <c r="AB3964" s="10"/>
      <c r="AC3964" s="1" t="s">
        <v>1630</v>
      </c>
      <c r="AD3964" s="5">
        <v>9.024004E7</v>
      </c>
      <c r="AE3964" s="1" t="s">
        <v>1277</v>
      </c>
      <c r="AF3964" s="5">
        <v>8801.0</v>
      </c>
      <c r="AG3964" s="5">
        <v>51.0</v>
      </c>
      <c r="AH3964" s="5">
        <v>3.3079777E7</v>
      </c>
      <c r="AI3964" s="10"/>
      <c r="AJ3964" s="10"/>
      <c r="AK3964" s="10"/>
      <c r="AL3964" s="10"/>
      <c r="AM3964" s="1" t="s">
        <v>1631</v>
      </c>
      <c r="AN3964" s="10"/>
      <c r="AO3964" s="10"/>
      <c r="AP3964" s="1" t="s">
        <v>1632</v>
      </c>
    </row>
    <row r="3965">
      <c r="A3965" s="1" t="s">
        <v>4752</v>
      </c>
      <c r="B3965" s="14">
        <v>45760.0</v>
      </c>
      <c r="C3965" s="1" t="s">
        <v>6588</v>
      </c>
      <c r="D3965" s="5">
        <v>4.7251530000176E13</v>
      </c>
      <c r="E3965" s="1" t="s">
        <v>4752</v>
      </c>
      <c r="F3965" s="1" t="s">
        <v>6589</v>
      </c>
      <c r="G3965" s="1" t="s">
        <v>13159</v>
      </c>
      <c r="H3965" s="1" t="s">
        <v>20590</v>
      </c>
      <c r="I3965" s="5">
        <v>25.0</v>
      </c>
      <c r="J3965" s="1" t="s">
        <v>4755</v>
      </c>
      <c r="K3965" s="1" t="s">
        <v>6592</v>
      </c>
      <c r="L3965" s="1" t="s">
        <v>6593</v>
      </c>
      <c r="M3965" s="1" t="s">
        <v>6594</v>
      </c>
      <c r="N3965" s="5">
        <v>4.7251530000176E13</v>
      </c>
      <c r="O3965" s="1" t="s">
        <v>1072</v>
      </c>
      <c r="P3965" s="10"/>
      <c r="Q3965" s="5">
        <v>2.0</v>
      </c>
      <c r="R3965" s="15">
        <v>44764.0</v>
      </c>
      <c r="S3965" s="5">
        <v>0.0</v>
      </c>
      <c r="T3965" s="10"/>
      <c r="U3965" s="10"/>
      <c r="V3965" s="15">
        <v>44764.0</v>
      </c>
      <c r="W3965" s="5">
        <v>161001.0</v>
      </c>
      <c r="X3965" s="1" t="s">
        <v>6595</v>
      </c>
      <c r="Y3965" s="1" t="s">
        <v>1075</v>
      </c>
      <c r="Z3965" s="1" t="s">
        <v>1375</v>
      </c>
      <c r="AA3965" s="5">
        <v>49.0</v>
      </c>
      <c r="AB3965" s="10"/>
      <c r="AC3965" s="1" t="s">
        <v>1078</v>
      </c>
      <c r="AD3965" s="5">
        <v>1.6300077E7</v>
      </c>
      <c r="AE3965" s="1" t="s">
        <v>1079</v>
      </c>
      <c r="AF3965" s="5">
        <v>6847.0</v>
      </c>
      <c r="AG3965" s="5">
        <v>18.0</v>
      </c>
      <c r="AH3965" s="5">
        <v>9.1362904E7</v>
      </c>
      <c r="AI3965" s="10"/>
      <c r="AJ3965" s="10"/>
      <c r="AK3965" s="10"/>
      <c r="AL3965" s="10"/>
      <c r="AM3965" s="1" t="s">
        <v>6596</v>
      </c>
      <c r="AN3965" s="10"/>
      <c r="AO3965" s="10"/>
      <c r="AP3965" s="1" t="s">
        <v>5045</v>
      </c>
    </row>
    <row r="3966">
      <c r="A3966" s="1" t="s">
        <v>4752</v>
      </c>
      <c r="B3966" s="14">
        <v>46027.0</v>
      </c>
      <c r="C3966" s="1" t="s">
        <v>5789</v>
      </c>
      <c r="D3966" s="5">
        <v>4.5084462000172E13</v>
      </c>
      <c r="E3966" s="1" t="s">
        <v>4752</v>
      </c>
      <c r="F3966" s="1" t="s">
        <v>1318</v>
      </c>
      <c r="G3966" s="1" t="s">
        <v>5790</v>
      </c>
      <c r="H3966" s="1" t="s">
        <v>20591</v>
      </c>
      <c r="I3966" s="5">
        <v>40.0</v>
      </c>
      <c r="J3966" s="1" t="s">
        <v>4759</v>
      </c>
      <c r="K3966" s="1" t="s">
        <v>1306</v>
      </c>
      <c r="L3966" s="1" t="s">
        <v>1307</v>
      </c>
      <c r="M3966" s="1" t="s">
        <v>1308</v>
      </c>
      <c r="N3966" s="5">
        <v>4.5084462000172E13</v>
      </c>
      <c r="O3966" s="1" t="s">
        <v>1072</v>
      </c>
      <c r="P3966" s="1" t="s">
        <v>1309</v>
      </c>
      <c r="Q3966" s="5">
        <v>2.0</v>
      </c>
      <c r="R3966" s="15">
        <v>44592.0</v>
      </c>
      <c r="S3966" s="5">
        <v>0.0</v>
      </c>
      <c r="T3966" s="10"/>
      <c r="U3966" s="5">
        <v>105.0</v>
      </c>
      <c r="V3966" s="15">
        <v>44592.0</v>
      </c>
      <c r="W3966" s="5">
        <v>161001.0</v>
      </c>
      <c r="X3966" s="1" t="s">
        <v>1310</v>
      </c>
      <c r="Y3966" s="1" t="s">
        <v>1090</v>
      </c>
      <c r="Z3966" s="1" t="s">
        <v>1311</v>
      </c>
      <c r="AA3966" s="5">
        <v>3297.0</v>
      </c>
      <c r="AB3966" s="10"/>
      <c r="AC3966" s="1" t="s">
        <v>1312</v>
      </c>
      <c r="AD3966" s="5">
        <v>7.6870665E7</v>
      </c>
      <c r="AE3966" s="1" t="s">
        <v>1313</v>
      </c>
      <c r="AF3966" s="5">
        <v>7.0</v>
      </c>
      <c r="AG3966" s="5">
        <v>69.0</v>
      </c>
      <c r="AH3966" s="5">
        <v>3.53545E7</v>
      </c>
      <c r="AI3966" s="10"/>
      <c r="AJ3966" s="10"/>
      <c r="AK3966" s="5">
        <v>69.0</v>
      </c>
      <c r="AL3966" s="5">
        <v>3.53545E7</v>
      </c>
      <c r="AM3966" s="1" t="s">
        <v>1314</v>
      </c>
      <c r="AN3966" s="10"/>
      <c r="AO3966" s="10"/>
      <c r="AP3966" s="1" t="s">
        <v>1315</v>
      </c>
    </row>
    <row r="3967">
      <c r="A3967" s="1" t="s">
        <v>4752</v>
      </c>
      <c r="B3967" s="16">
        <v>45955.0</v>
      </c>
      <c r="C3967" s="1" t="s">
        <v>3704</v>
      </c>
      <c r="D3967" s="5">
        <v>3.0700037000193E13</v>
      </c>
      <c r="E3967" s="1" t="s">
        <v>4752</v>
      </c>
      <c r="F3967" s="1" t="s">
        <v>1097</v>
      </c>
      <c r="G3967" s="1" t="s">
        <v>4771</v>
      </c>
      <c r="H3967" s="1" t="s">
        <v>3700</v>
      </c>
      <c r="I3967" s="17">
        <v>45528.0</v>
      </c>
      <c r="J3967" s="1" t="s">
        <v>4755</v>
      </c>
      <c r="K3967" s="1" t="s">
        <v>3701</v>
      </c>
      <c r="L3967" s="1" t="s">
        <v>3702</v>
      </c>
      <c r="M3967" s="1" t="s">
        <v>3703</v>
      </c>
      <c r="N3967" s="5">
        <v>3.0700037000193E13</v>
      </c>
      <c r="O3967" s="1" t="s">
        <v>1072</v>
      </c>
      <c r="P3967" s="1" t="s">
        <v>3704</v>
      </c>
      <c r="Q3967" s="5">
        <v>2.0</v>
      </c>
      <c r="R3967" s="15">
        <v>43265.0</v>
      </c>
      <c r="S3967" s="5">
        <v>0.0</v>
      </c>
      <c r="T3967" s="10"/>
      <c r="U3967" s="10"/>
      <c r="V3967" s="15">
        <v>43265.0</v>
      </c>
      <c r="W3967" s="5">
        <v>7490103.0</v>
      </c>
      <c r="X3967" s="1" t="s">
        <v>3705</v>
      </c>
      <c r="Y3967" s="1" t="s">
        <v>1075</v>
      </c>
      <c r="Z3967" s="1" t="s">
        <v>3706</v>
      </c>
      <c r="AA3967" s="5">
        <v>419.0</v>
      </c>
      <c r="AB3967" s="10"/>
      <c r="AC3967" s="1" t="s">
        <v>3707</v>
      </c>
      <c r="AD3967" s="5">
        <v>3.974E7</v>
      </c>
      <c r="AE3967" s="1" t="s">
        <v>1205</v>
      </c>
      <c r="AF3967" s="5">
        <v>4559.0</v>
      </c>
      <c r="AG3967" s="5">
        <v>33.0</v>
      </c>
      <c r="AH3967" s="5">
        <v>8.8593339E7</v>
      </c>
      <c r="AI3967" s="5">
        <v>33.0</v>
      </c>
      <c r="AJ3967" s="5">
        <v>3.4212251E7</v>
      </c>
      <c r="AK3967" s="5">
        <v>33.0</v>
      </c>
      <c r="AL3967" s="5">
        <v>3.4212251E7</v>
      </c>
      <c r="AM3967" s="1" t="s">
        <v>3708</v>
      </c>
      <c r="AN3967" s="10"/>
      <c r="AO3967" s="10"/>
      <c r="AP3967" s="1" t="s">
        <v>3709</v>
      </c>
    </row>
    <row r="3968">
      <c r="A3968" s="1" t="s">
        <v>20592</v>
      </c>
      <c r="B3968" s="16">
        <v>45621.0</v>
      </c>
      <c r="C3968" s="1" t="s">
        <v>8452</v>
      </c>
      <c r="D3968" s="5">
        <v>8.088099000137E12</v>
      </c>
      <c r="E3968" s="1" t="s">
        <v>20593</v>
      </c>
      <c r="F3968" s="1" t="s">
        <v>5112</v>
      </c>
      <c r="G3968" s="1" t="s">
        <v>20594</v>
      </c>
      <c r="H3968" s="5">
        <v>252.0</v>
      </c>
      <c r="I3968" s="5">
        <v>0.0</v>
      </c>
      <c r="J3968" s="1" t="s">
        <v>4265</v>
      </c>
      <c r="K3968" s="1" t="s">
        <v>8454</v>
      </c>
      <c r="L3968" s="1" t="s">
        <v>8455</v>
      </c>
      <c r="M3968" s="1" t="s">
        <v>8456</v>
      </c>
      <c r="N3968" s="5">
        <v>8.088099000137E12</v>
      </c>
      <c r="O3968" s="1" t="s">
        <v>1072</v>
      </c>
      <c r="P3968" s="10"/>
      <c r="Q3968" s="5">
        <v>2.0</v>
      </c>
      <c r="R3968" s="15">
        <v>38891.0</v>
      </c>
      <c r="S3968" s="5">
        <v>0.0</v>
      </c>
      <c r="T3968" s="10"/>
      <c r="U3968" s="10"/>
      <c r="V3968" s="15">
        <v>38891.0</v>
      </c>
      <c r="W3968" s="5">
        <v>113000.0</v>
      </c>
      <c r="X3968" s="1" t="s">
        <v>6218</v>
      </c>
      <c r="Y3968" s="1" t="s">
        <v>7544</v>
      </c>
      <c r="Z3968" s="1" t="s">
        <v>8457</v>
      </c>
      <c r="AA3968" s="1" t="s">
        <v>1120</v>
      </c>
      <c r="AB3968" s="1" t="s">
        <v>8191</v>
      </c>
      <c r="AC3968" s="1" t="s">
        <v>8458</v>
      </c>
      <c r="AD3968" s="5">
        <v>1.7287899E7</v>
      </c>
      <c r="AE3968" s="1" t="s">
        <v>1079</v>
      </c>
      <c r="AF3968" s="5">
        <v>6835.0</v>
      </c>
      <c r="AG3968" s="5">
        <v>14.0</v>
      </c>
      <c r="AH3968" s="5">
        <v>3.2831467E7</v>
      </c>
      <c r="AI3968" s="5">
        <v>14.0</v>
      </c>
      <c r="AJ3968" s="5">
        <v>3.2833629E7</v>
      </c>
      <c r="AK3968" s="5">
        <v>14.0</v>
      </c>
      <c r="AL3968" s="5">
        <v>3.2831467E7</v>
      </c>
      <c r="AM3968" s="1" t="s">
        <v>8459</v>
      </c>
      <c r="AN3968" s="10"/>
      <c r="AO3968" s="10"/>
      <c r="AP3968" s="1" t="s">
        <v>6222</v>
      </c>
    </row>
    <row r="3969">
      <c r="A3969" s="1" t="s">
        <v>4752</v>
      </c>
      <c r="B3969" s="14">
        <v>45857.0</v>
      </c>
      <c r="C3969" s="1" t="s">
        <v>5339</v>
      </c>
      <c r="D3969" s="5">
        <v>2.616660700013E13</v>
      </c>
      <c r="E3969" s="1" t="s">
        <v>4752</v>
      </c>
      <c r="F3969" s="1" t="s">
        <v>5340</v>
      </c>
      <c r="G3969" s="1" t="s">
        <v>5341</v>
      </c>
      <c r="H3969" s="1" t="s">
        <v>20595</v>
      </c>
      <c r="I3969" s="5">
        <v>25.0</v>
      </c>
      <c r="J3969" s="1" t="s">
        <v>4759</v>
      </c>
      <c r="K3969" s="1" t="s">
        <v>2789</v>
      </c>
      <c r="L3969" s="1" t="s">
        <v>2790</v>
      </c>
      <c r="M3969" s="1" t="s">
        <v>2791</v>
      </c>
      <c r="N3969" s="5">
        <v>2.616660700013E13</v>
      </c>
      <c r="O3969" s="1" t="s">
        <v>1072</v>
      </c>
      <c r="P3969" s="1" t="s">
        <v>2792</v>
      </c>
      <c r="Q3969" s="5">
        <v>2.0</v>
      </c>
      <c r="R3969" s="15">
        <v>42627.0</v>
      </c>
      <c r="S3969" s="5">
        <v>0.0</v>
      </c>
      <c r="T3969" s="10"/>
      <c r="U3969" s="10"/>
      <c r="V3969" s="15">
        <v>42627.0</v>
      </c>
      <c r="W3969" s="5">
        <v>7490199.0</v>
      </c>
      <c r="X3969" s="1" t="s">
        <v>2793</v>
      </c>
      <c r="Y3969" s="1" t="s">
        <v>1090</v>
      </c>
      <c r="Z3969" s="1" t="s">
        <v>2794</v>
      </c>
      <c r="AA3969" s="5">
        <v>3809.0</v>
      </c>
      <c r="AB3969" s="10"/>
      <c r="AC3969" s="1" t="s">
        <v>2795</v>
      </c>
      <c r="AD3969" s="5">
        <v>1.550005E7</v>
      </c>
      <c r="AE3969" s="1" t="s">
        <v>1079</v>
      </c>
      <c r="AF3969" s="5">
        <v>7245.0</v>
      </c>
      <c r="AG3969" s="5">
        <v>17.0</v>
      </c>
      <c r="AH3969" s="5">
        <v>9.6791333E7</v>
      </c>
      <c r="AI3969" s="10"/>
      <c r="AJ3969" s="10"/>
      <c r="AK3969" s="10"/>
      <c r="AL3969" s="10"/>
      <c r="AM3969" s="1" t="s">
        <v>2796</v>
      </c>
      <c r="AN3969" s="10"/>
      <c r="AO3969" s="10"/>
      <c r="AP3969" s="1" t="s">
        <v>2797</v>
      </c>
    </row>
    <row r="3970">
      <c r="A3970" s="1" t="s">
        <v>4752</v>
      </c>
      <c r="B3970" s="14">
        <v>45873.0</v>
      </c>
      <c r="C3970" s="1" t="s">
        <v>8552</v>
      </c>
      <c r="D3970" s="5">
        <v>4.67423930001E13</v>
      </c>
      <c r="E3970" s="1" t="s">
        <v>4752</v>
      </c>
      <c r="F3970" s="1" t="s">
        <v>1097</v>
      </c>
      <c r="G3970" s="1" t="s">
        <v>4898</v>
      </c>
      <c r="H3970" s="1" t="s">
        <v>20596</v>
      </c>
      <c r="I3970" s="5">
        <v>78.0</v>
      </c>
      <c r="J3970" s="1" t="s">
        <v>4759</v>
      </c>
      <c r="K3970" s="1" t="s">
        <v>8554</v>
      </c>
      <c r="L3970" s="1" t="s">
        <v>8555</v>
      </c>
      <c r="M3970" s="1" t="s">
        <v>8556</v>
      </c>
      <c r="N3970" s="5">
        <v>4.67423930001E13</v>
      </c>
      <c r="O3970" s="1" t="s">
        <v>1072</v>
      </c>
      <c r="P3970" s="1" t="s">
        <v>8557</v>
      </c>
      <c r="Q3970" s="5">
        <v>2.0</v>
      </c>
      <c r="R3970" s="15">
        <v>44722.0</v>
      </c>
      <c r="S3970" s="5">
        <v>0.0</v>
      </c>
      <c r="T3970" s="10"/>
      <c r="U3970" s="10"/>
      <c r="V3970" s="15">
        <v>44722.0</v>
      </c>
      <c r="W3970" s="5">
        <v>161001.0</v>
      </c>
      <c r="X3970" s="1" t="s">
        <v>8558</v>
      </c>
      <c r="Y3970" s="1" t="s">
        <v>1346</v>
      </c>
      <c r="Z3970" s="1" t="s">
        <v>4494</v>
      </c>
      <c r="AA3970" s="1" t="s">
        <v>1410</v>
      </c>
      <c r="AB3970" s="1" t="s">
        <v>4069</v>
      </c>
      <c r="AC3970" s="1" t="s">
        <v>1121</v>
      </c>
      <c r="AD3970" s="5">
        <v>8.443E7</v>
      </c>
      <c r="AE3970" s="1" t="s">
        <v>1231</v>
      </c>
      <c r="AF3970" s="5">
        <v>7597.0</v>
      </c>
      <c r="AG3970" s="5">
        <v>42.0</v>
      </c>
      <c r="AH3970" s="5">
        <v>9.8282089E7</v>
      </c>
      <c r="AI3970" s="10"/>
      <c r="AJ3970" s="10"/>
      <c r="AK3970" s="10"/>
      <c r="AL3970" s="10"/>
      <c r="AM3970" s="1" t="s">
        <v>8559</v>
      </c>
      <c r="AN3970" s="10"/>
      <c r="AO3970" s="10"/>
      <c r="AP3970" s="1" t="s">
        <v>4496</v>
      </c>
    </row>
    <row r="3971">
      <c r="A3971" s="1" t="s">
        <v>4752</v>
      </c>
      <c r="B3971" s="14">
        <v>46137.0</v>
      </c>
      <c r="C3971" s="1" t="s">
        <v>8552</v>
      </c>
      <c r="D3971" s="5">
        <v>4.67423930001E13</v>
      </c>
      <c r="E3971" s="1" t="s">
        <v>4752</v>
      </c>
      <c r="F3971" s="1" t="s">
        <v>1097</v>
      </c>
      <c r="G3971" s="1" t="s">
        <v>4898</v>
      </c>
      <c r="H3971" s="1" t="s">
        <v>20597</v>
      </c>
      <c r="I3971" s="5">
        <v>78.0</v>
      </c>
      <c r="J3971" s="1" t="s">
        <v>4759</v>
      </c>
      <c r="K3971" s="1" t="s">
        <v>8554</v>
      </c>
      <c r="L3971" s="1" t="s">
        <v>8555</v>
      </c>
      <c r="M3971" s="1" t="s">
        <v>8556</v>
      </c>
      <c r="N3971" s="5">
        <v>4.67423930001E13</v>
      </c>
      <c r="O3971" s="1" t="s">
        <v>1072</v>
      </c>
      <c r="P3971" s="1" t="s">
        <v>8557</v>
      </c>
      <c r="Q3971" s="5">
        <v>2.0</v>
      </c>
      <c r="R3971" s="15">
        <v>44722.0</v>
      </c>
      <c r="S3971" s="5">
        <v>0.0</v>
      </c>
      <c r="T3971" s="10"/>
      <c r="U3971" s="10"/>
      <c r="V3971" s="15">
        <v>44722.0</v>
      </c>
      <c r="W3971" s="5">
        <v>161001.0</v>
      </c>
      <c r="X3971" s="1" t="s">
        <v>8558</v>
      </c>
      <c r="Y3971" s="1" t="s">
        <v>1346</v>
      </c>
      <c r="Z3971" s="1" t="s">
        <v>4494</v>
      </c>
      <c r="AA3971" s="1" t="s">
        <v>1410</v>
      </c>
      <c r="AB3971" s="1" t="s">
        <v>4069</v>
      </c>
      <c r="AC3971" s="1" t="s">
        <v>1121</v>
      </c>
      <c r="AD3971" s="5">
        <v>8.443E7</v>
      </c>
      <c r="AE3971" s="1" t="s">
        <v>1231</v>
      </c>
      <c r="AF3971" s="5">
        <v>7597.0</v>
      </c>
      <c r="AG3971" s="5">
        <v>42.0</v>
      </c>
      <c r="AH3971" s="5">
        <v>9.8282089E7</v>
      </c>
      <c r="AI3971" s="10"/>
      <c r="AJ3971" s="10"/>
      <c r="AK3971" s="10"/>
      <c r="AL3971" s="10"/>
      <c r="AM3971" s="1" t="s">
        <v>8559</v>
      </c>
      <c r="AN3971" s="10"/>
      <c r="AO3971" s="10"/>
      <c r="AP3971" s="1" t="s">
        <v>4496</v>
      </c>
    </row>
    <row r="3972">
      <c r="A3972" s="1" t="s">
        <v>4752</v>
      </c>
      <c r="B3972" s="14">
        <v>45918.0</v>
      </c>
      <c r="C3972" s="1" t="s">
        <v>20598</v>
      </c>
      <c r="D3972" s="5">
        <v>5.1890467000195E13</v>
      </c>
      <c r="E3972" s="1" t="s">
        <v>4752</v>
      </c>
      <c r="F3972" s="1" t="s">
        <v>1097</v>
      </c>
      <c r="G3972" s="1" t="s">
        <v>4799</v>
      </c>
      <c r="H3972" s="1" t="s">
        <v>20599</v>
      </c>
      <c r="I3972" s="5">
        <v>58.0</v>
      </c>
      <c r="J3972" s="1" t="s">
        <v>4759</v>
      </c>
      <c r="K3972" s="1" t="s">
        <v>20600</v>
      </c>
      <c r="L3972" s="1" t="s">
        <v>20601</v>
      </c>
      <c r="M3972" s="1" t="s">
        <v>20602</v>
      </c>
      <c r="N3972" s="5">
        <v>5.1890467000195E13</v>
      </c>
      <c r="O3972" s="1" t="s">
        <v>1072</v>
      </c>
      <c r="P3972" s="1" t="s">
        <v>20598</v>
      </c>
      <c r="Q3972" s="5">
        <v>2.0</v>
      </c>
      <c r="R3972" s="15">
        <v>45159.0</v>
      </c>
      <c r="S3972" s="5">
        <v>0.0</v>
      </c>
      <c r="T3972" s="10"/>
      <c r="U3972" s="5">
        <v>105.0</v>
      </c>
      <c r="V3972" s="15">
        <v>45159.0</v>
      </c>
      <c r="W3972" s="5">
        <v>161001.0</v>
      </c>
      <c r="X3972" s="1" t="s">
        <v>20603</v>
      </c>
      <c r="Y3972" s="1" t="s">
        <v>1090</v>
      </c>
      <c r="Z3972" s="1" t="s">
        <v>20604</v>
      </c>
      <c r="AA3972" s="5">
        <v>266.0</v>
      </c>
      <c r="AB3972" s="1" t="s">
        <v>20605</v>
      </c>
      <c r="AC3972" s="1" t="s">
        <v>10016</v>
      </c>
      <c r="AD3972" s="5">
        <v>7.5555E7</v>
      </c>
      <c r="AE3972" s="1" t="s">
        <v>1413</v>
      </c>
      <c r="AF3972" s="5">
        <v>9657.0</v>
      </c>
      <c r="AG3972" s="5">
        <v>62.0</v>
      </c>
      <c r="AH3972" s="5">
        <v>9.2897754E7</v>
      </c>
      <c r="AI3972" s="5">
        <v>0.0</v>
      </c>
      <c r="AJ3972" s="5">
        <v>0.0</v>
      </c>
      <c r="AK3972" s="10"/>
      <c r="AL3972" s="10"/>
      <c r="AM3972" s="1" t="s">
        <v>20606</v>
      </c>
      <c r="AN3972" s="10"/>
      <c r="AO3972" s="10"/>
      <c r="AP3972" s="1" t="s">
        <v>20607</v>
      </c>
    </row>
    <row r="3973">
      <c r="A3973" s="1" t="s">
        <v>4752</v>
      </c>
      <c r="B3973" s="14">
        <v>45914.0</v>
      </c>
      <c r="C3973" s="1" t="s">
        <v>7395</v>
      </c>
      <c r="D3973" s="5">
        <v>4.4626642000176E13</v>
      </c>
      <c r="E3973" s="1" t="s">
        <v>4752</v>
      </c>
      <c r="F3973" s="1" t="s">
        <v>5851</v>
      </c>
      <c r="G3973" s="1" t="s">
        <v>5852</v>
      </c>
      <c r="H3973" s="1" t="s">
        <v>20608</v>
      </c>
      <c r="I3973" s="1" t="s">
        <v>5854</v>
      </c>
      <c r="J3973" s="1" t="s">
        <v>4759</v>
      </c>
      <c r="K3973" s="1" t="s">
        <v>7397</v>
      </c>
      <c r="L3973" s="1" t="s">
        <v>7398</v>
      </c>
      <c r="M3973" s="1" t="s">
        <v>7399</v>
      </c>
      <c r="N3973" s="5">
        <v>4.4626642000176E13</v>
      </c>
      <c r="O3973" s="1" t="s">
        <v>1072</v>
      </c>
      <c r="P3973" s="1" t="s">
        <v>7397</v>
      </c>
      <c r="Q3973" s="5">
        <v>2.0</v>
      </c>
      <c r="R3973" s="15">
        <v>44547.0</v>
      </c>
      <c r="S3973" s="5">
        <v>0.0</v>
      </c>
      <c r="T3973" s="10"/>
      <c r="U3973" s="10"/>
      <c r="V3973" s="15">
        <v>44547.0</v>
      </c>
      <c r="W3973" s="5">
        <v>4669999.0</v>
      </c>
      <c r="X3973" s="1" t="s">
        <v>7400</v>
      </c>
      <c r="Y3973" s="1" t="s">
        <v>1118</v>
      </c>
      <c r="Z3973" s="1" t="s">
        <v>5859</v>
      </c>
      <c r="AA3973" s="1" t="s">
        <v>7401</v>
      </c>
      <c r="AB3973" s="1" t="s">
        <v>7402</v>
      </c>
      <c r="AC3973" s="1" t="s">
        <v>1989</v>
      </c>
      <c r="AD3973" s="5">
        <v>1.414E7</v>
      </c>
      <c r="AE3973" s="1" t="s">
        <v>1079</v>
      </c>
      <c r="AF3973" s="5">
        <v>6363.0</v>
      </c>
      <c r="AG3973" s="5">
        <v>11.0</v>
      </c>
      <c r="AH3973" s="5">
        <v>2.3095904E7</v>
      </c>
      <c r="AI3973" s="10"/>
      <c r="AJ3973" s="10"/>
      <c r="AK3973" s="10"/>
      <c r="AL3973" s="10"/>
      <c r="AM3973" s="1" t="s">
        <v>7403</v>
      </c>
      <c r="AN3973" s="10"/>
      <c r="AO3973" s="10"/>
      <c r="AP3973" s="1" t="s">
        <v>5862</v>
      </c>
    </row>
    <row r="3974">
      <c r="A3974" s="1" t="s">
        <v>4752</v>
      </c>
      <c r="B3974" s="14">
        <v>45900.0</v>
      </c>
      <c r="C3974" s="1" t="s">
        <v>7395</v>
      </c>
      <c r="D3974" s="5">
        <v>4.4626642000176E13</v>
      </c>
      <c r="E3974" s="1" t="s">
        <v>4752</v>
      </c>
      <c r="F3974" s="1" t="s">
        <v>5851</v>
      </c>
      <c r="G3974" s="1" t="s">
        <v>5852</v>
      </c>
      <c r="H3974" s="1" t="s">
        <v>20609</v>
      </c>
      <c r="I3974" s="1" t="s">
        <v>5854</v>
      </c>
      <c r="J3974" s="1" t="s">
        <v>4759</v>
      </c>
      <c r="K3974" s="1" t="s">
        <v>7397</v>
      </c>
      <c r="L3974" s="1" t="s">
        <v>7398</v>
      </c>
      <c r="M3974" s="1" t="s">
        <v>7399</v>
      </c>
      <c r="N3974" s="5">
        <v>4.4626642000176E13</v>
      </c>
      <c r="O3974" s="1" t="s">
        <v>1072</v>
      </c>
      <c r="P3974" s="1" t="s">
        <v>7397</v>
      </c>
      <c r="Q3974" s="5">
        <v>2.0</v>
      </c>
      <c r="R3974" s="15">
        <v>44547.0</v>
      </c>
      <c r="S3974" s="5">
        <v>0.0</v>
      </c>
      <c r="T3974" s="10"/>
      <c r="U3974" s="10"/>
      <c r="V3974" s="15">
        <v>44547.0</v>
      </c>
      <c r="W3974" s="5">
        <v>4669999.0</v>
      </c>
      <c r="X3974" s="1" t="s">
        <v>7400</v>
      </c>
      <c r="Y3974" s="1" t="s">
        <v>1118</v>
      </c>
      <c r="Z3974" s="1" t="s">
        <v>5859</v>
      </c>
      <c r="AA3974" s="1" t="s">
        <v>7401</v>
      </c>
      <c r="AB3974" s="1" t="s">
        <v>7402</v>
      </c>
      <c r="AC3974" s="1" t="s">
        <v>1989</v>
      </c>
      <c r="AD3974" s="5">
        <v>1.414E7</v>
      </c>
      <c r="AE3974" s="1" t="s">
        <v>1079</v>
      </c>
      <c r="AF3974" s="5">
        <v>6363.0</v>
      </c>
      <c r="AG3974" s="5">
        <v>11.0</v>
      </c>
      <c r="AH3974" s="5">
        <v>2.3095904E7</v>
      </c>
      <c r="AI3974" s="10"/>
      <c r="AJ3974" s="10"/>
      <c r="AK3974" s="10"/>
      <c r="AL3974" s="10"/>
      <c r="AM3974" s="1" t="s">
        <v>7403</v>
      </c>
      <c r="AN3974" s="10"/>
      <c r="AO3974" s="10"/>
      <c r="AP3974" s="1" t="s">
        <v>5862</v>
      </c>
    </row>
    <row r="3975">
      <c r="A3975" s="1" t="s">
        <v>4752</v>
      </c>
      <c r="B3975" s="14">
        <v>45914.0</v>
      </c>
      <c r="C3975" s="1" t="s">
        <v>7395</v>
      </c>
      <c r="D3975" s="5">
        <v>4.4626642000176E13</v>
      </c>
      <c r="E3975" s="1" t="s">
        <v>4752</v>
      </c>
      <c r="F3975" s="1" t="s">
        <v>5851</v>
      </c>
      <c r="G3975" s="1" t="s">
        <v>5852</v>
      </c>
      <c r="H3975" s="1" t="s">
        <v>20610</v>
      </c>
      <c r="I3975" s="1" t="s">
        <v>5854</v>
      </c>
      <c r="J3975" s="1" t="s">
        <v>4759</v>
      </c>
      <c r="K3975" s="1" t="s">
        <v>7397</v>
      </c>
      <c r="L3975" s="1" t="s">
        <v>7398</v>
      </c>
      <c r="M3975" s="1" t="s">
        <v>7399</v>
      </c>
      <c r="N3975" s="5">
        <v>4.4626642000176E13</v>
      </c>
      <c r="O3975" s="1" t="s">
        <v>1072</v>
      </c>
      <c r="P3975" s="1" t="s">
        <v>7397</v>
      </c>
      <c r="Q3975" s="5">
        <v>2.0</v>
      </c>
      <c r="R3975" s="15">
        <v>44547.0</v>
      </c>
      <c r="S3975" s="5">
        <v>0.0</v>
      </c>
      <c r="T3975" s="10"/>
      <c r="U3975" s="10"/>
      <c r="V3975" s="15">
        <v>44547.0</v>
      </c>
      <c r="W3975" s="5">
        <v>4669999.0</v>
      </c>
      <c r="X3975" s="1" t="s">
        <v>7400</v>
      </c>
      <c r="Y3975" s="1" t="s">
        <v>1118</v>
      </c>
      <c r="Z3975" s="1" t="s">
        <v>5859</v>
      </c>
      <c r="AA3975" s="1" t="s">
        <v>7401</v>
      </c>
      <c r="AB3975" s="1" t="s">
        <v>7402</v>
      </c>
      <c r="AC3975" s="1" t="s">
        <v>1989</v>
      </c>
      <c r="AD3975" s="5">
        <v>1.414E7</v>
      </c>
      <c r="AE3975" s="1" t="s">
        <v>1079</v>
      </c>
      <c r="AF3975" s="5">
        <v>6363.0</v>
      </c>
      <c r="AG3975" s="5">
        <v>11.0</v>
      </c>
      <c r="AH3975" s="5">
        <v>2.3095904E7</v>
      </c>
      <c r="AI3975" s="10"/>
      <c r="AJ3975" s="10"/>
      <c r="AK3975" s="10"/>
      <c r="AL3975" s="10"/>
      <c r="AM3975" s="1" t="s">
        <v>7403</v>
      </c>
      <c r="AN3975" s="10"/>
      <c r="AO3975" s="10"/>
      <c r="AP3975" s="1" t="s">
        <v>5862</v>
      </c>
    </row>
    <row r="3976">
      <c r="A3976" s="1" t="s">
        <v>4752</v>
      </c>
      <c r="B3976" s="16">
        <v>46317.0</v>
      </c>
      <c r="C3976" s="1" t="s">
        <v>9753</v>
      </c>
      <c r="D3976" s="5">
        <v>4.6469754000196E13</v>
      </c>
      <c r="E3976" s="1" t="s">
        <v>4752</v>
      </c>
      <c r="F3976" s="1" t="s">
        <v>1097</v>
      </c>
      <c r="G3976" s="1" t="s">
        <v>5403</v>
      </c>
      <c r="H3976" s="1" t="s">
        <v>20611</v>
      </c>
      <c r="I3976" s="5">
        <v>58.0</v>
      </c>
      <c r="J3976" s="1" t="s">
        <v>4759</v>
      </c>
      <c r="K3976" s="1" t="s">
        <v>9755</v>
      </c>
      <c r="L3976" s="1" t="s">
        <v>9756</v>
      </c>
      <c r="M3976" s="1" t="s">
        <v>9757</v>
      </c>
      <c r="N3976" s="5">
        <v>4.6469754000196E13</v>
      </c>
      <c r="O3976" s="1" t="s">
        <v>1072</v>
      </c>
      <c r="P3976" s="1" t="s">
        <v>9758</v>
      </c>
      <c r="Q3976" s="5">
        <v>2.0</v>
      </c>
      <c r="R3976" s="15">
        <v>44701.0</v>
      </c>
      <c r="S3976" s="5">
        <v>0.0</v>
      </c>
      <c r="T3976" s="10"/>
      <c r="U3976" s="10"/>
      <c r="V3976" s="15">
        <v>44701.0</v>
      </c>
      <c r="W3976" s="5">
        <v>161001.0</v>
      </c>
      <c r="X3976" s="10"/>
      <c r="Y3976" s="1" t="s">
        <v>1075</v>
      </c>
      <c r="Z3976" s="1" t="s">
        <v>9759</v>
      </c>
      <c r="AA3976" s="5">
        <v>893.0</v>
      </c>
      <c r="AB3976" s="10"/>
      <c r="AC3976" s="1" t="s">
        <v>1078</v>
      </c>
      <c r="AD3976" s="5">
        <v>3.7130087E7</v>
      </c>
      <c r="AE3976" s="1" t="s">
        <v>1205</v>
      </c>
      <c r="AF3976" s="5">
        <v>4031.0</v>
      </c>
      <c r="AG3976" s="5">
        <v>35.0</v>
      </c>
      <c r="AH3976" s="5">
        <v>9.9974507E7</v>
      </c>
      <c r="AI3976" s="10"/>
      <c r="AJ3976" s="10"/>
      <c r="AK3976" s="10"/>
      <c r="AL3976" s="10"/>
      <c r="AM3976" s="1" t="s">
        <v>9760</v>
      </c>
      <c r="AN3976" s="10"/>
      <c r="AO3976" s="10"/>
      <c r="AP3976" s="1" t="s">
        <v>7750</v>
      </c>
    </row>
    <row r="3977">
      <c r="A3977" s="1" t="s">
        <v>4752</v>
      </c>
      <c r="B3977" s="14">
        <v>45677.0</v>
      </c>
      <c r="C3977" s="1" t="s">
        <v>8079</v>
      </c>
      <c r="D3977" s="5">
        <v>3.0654266000119E13</v>
      </c>
      <c r="E3977" s="1" t="s">
        <v>4752</v>
      </c>
      <c r="F3977" s="1" t="s">
        <v>7859</v>
      </c>
      <c r="G3977" s="1" t="s">
        <v>20612</v>
      </c>
      <c r="H3977" s="1" t="s">
        <v>20613</v>
      </c>
      <c r="I3977" s="5">
        <v>15.0</v>
      </c>
      <c r="J3977" s="1" t="s">
        <v>4755</v>
      </c>
      <c r="K3977" s="1" t="s">
        <v>8081</v>
      </c>
      <c r="L3977" s="1" t="s">
        <v>8082</v>
      </c>
      <c r="M3977" s="1" t="s">
        <v>8083</v>
      </c>
      <c r="N3977" s="5">
        <v>3.0654266000119E13</v>
      </c>
      <c r="O3977" s="1" t="s">
        <v>1072</v>
      </c>
      <c r="P3977" s="1" t="s">
        <v>8079</v>
      </c>
      <c r="Q3977" s="5">
        <v>2.0</v>
      </c>
      <c r="R3977" s="15">
        <v>43259.0</v>
      </c>
      <c r="S3977" s="5">
        <v>0.0</v>
      </c>
      <c r="T3977" s="10"/>
      <c r="U3977" s="10"/>
      <c r="V3977" s="15">
        <v>43259.0</v>
      </c>
      <c r="W3977" s="5">
        <v>161001.0</v>
      </c>
      <c r="X3977" s="1" t="s">
        <v>8084</v>
      </c>
      <c r="Y3977" s="1" t="s">
        <v>1090</v>
      </c>
      <c r="Z3977" s="1" t="s">
        <v>8085</v>
      </c>
      <c r="AA3977" s="5">
        <v>1271.0</v>
      </c>
      <c r="AB3977" s="1" t="s">
        <v>1092</v>
      </c>
      <c r="AC3977" s="1" t="s">
        <v>1078</v>
      </c>
      <c r="AD3977" s="5">
        <v>1.466E7</v>
      </c>
      <c r="AE3977" s="1" t="s">
        <v>1079</v>
      </c>
      <c r="AF3977" s="5">
        <v>6999.0</v>
      </c>
      <c r="AG3977" s="5">
        <v>16.0</v>
      </c>
      <c r="AH3977" s="5">
        <v>9.9995973E7</v>
      </c>
      <c r="AI3977" s="5">
        <v>16.0</v>
      </c>
      <c r="AJ3977" s="5">
        <v>9.4038639E7</v>
      </c>
      <c r="AK3977" s="10"/>
      <c r="AL3977" s="10"/>
      <c r="AM3977" s="1" t="s">
        <v>8086</v>
      </c>
      <c r="AN3977" s="10"/>
      <c r="AO3977" s="10"/>
      <c r="AP3977" s="1" t="s">
        <v>8087</v>
      </c>
    </row>
    <row r="3978">
      <c r="A3978" s="1" t="s">
        <v>4752</v>
      </c>
      <c r="B3978" s="14">
        <v>45820.0</v>
      </c>
      <c r="C3978" s="1" t="s">
        <v>5863</v>
      </c>
      <c r="D3978" s="5">
        <v>1.722741400015E13</v>
      </c>
      <c r="E3978" s="1" t="s">
        <v>4752</v>
      </c>
      <c r="F3978" s="1" t="s">
        <v>1318</v>
      </c>
      <c r="G3978" s="1" t="s">
        <v>5992</v>
      </c>
      <c r="H3978" s="1" t="s">
        <v>20614</v>
      </c>
      <c r="I3978" s="5">
        <v>88.0</v>
      </c>
      <c r="J3978" s="1" t="s">
        <v>4759</v>
      </c>
      <c r="K3978" s="1" t="s">
        <v>5865</v>
      </c>
      <c r="L3978" s="1" t="s">
        <v>5866</v>
      </c>
      <c r="M3978" s="1" t="s">
        <v>5867</v>
      </c>
      <c r="N3978" s="5">
        <v>1.722741400015E13</v>
      </c>
      <c r="O3978" s="1" t="s">
        <v>1072</v>
      </c>
      <c r="P3978" s="1" t="s">
        <v>5863</v>
      </c>
      <c r="Q3978" s="5">
        <v>2.0</v>
      </c>
      <c r="R3978" s="15">
        <v>38659.0</v>
      </c>
      <c r="S3978" s="5">
        <v>0.0</v>
      </c>
      <c r="T3978" s="10"/>
      <c r="U3978" s="10"/>
      <c r="V3978" s="15">
        <v>25910.0</v>
      </c>
      <c r="W3978" s="5">
        <v>230600.0</v>
      </c>
      <c r="X3978" s="10"/>
      <c r="Y3978" s="1" t="s">
        <v>1118</v>
      </c>
      <c r="Z3978" s="1" t="s">
        <v>5868</v>
      </c>
      <c r="AA3978" s="1" t="s">
        <v>1410</v>
      </c>
      <c r="AB3978" s="1" t="s">
        <v>5869</v>
      </c>
      <c r="AC3978" s="1" t="s">
        <v>1121</v>
      </c>
      <c r="AD3978" s="5">
        <v>3.5797899E7</v>
      </c>
      <c r="AE3978" s="1" t="s">
        <v>1205</v>
      </c>
      <c r="AF3978" s="5">
        <v>4417.0</v>
      </c>
      <c r="AG3978" s="5">
        <v>38.0</v>
      </c>
      <c r="AH3978" s="5">
        <v>3.7291E7</v>
      </c>
      <c r="AI3978" s="5">
        <v>38.0</v>
      </c>
      <c r="AJ3978" s="5">
        <v>3.7291002E7</v>
      </c>
      <c r="AK3978" s="5">
        <v>38.0</v>
      </c>
      <c r="AL3978" s="5">
        <v>3.7291E7</v>
      </c>
      <c r="AM3978" s="1" t="s">
        <v>5870</v>
      </c>
      <c r="AN3978" s="10"/>
      <c r="AO3978" s="10"/>
      <c r="AP3978" s="1" t="s">
        <v>3935</v>
      </c>
    </row>
    <row r="3979">
      <c r="A3979" s="1" t="s">
        <v>4752</v>
      </c>
      <c r="B3979" s="14">
        <v>46142.0</v>
      </c>
      <c r="C3979" s="1" t="s">
        <v>9158</v>
      </c>
      <c r="D3979" s="5">
        <v>5.0582187000157E13</v>
      </c>
      <c r="E3979" s="1" t="s">
        <v>4752</v>
      </c>
      <c r="F3979" s="1" t="s">
        <v>1097</v>
      </c>
      <c r="G3979" s="1" t="s">
        <v>4799</v>
      </c>
      <c r="H3979" s="1" t="s">
        <v>20615</v>
      </c>
      <c r="I3979" s="5">
        <v>58.0</v>
      </c>
      <c r="J3979" s="1" t="s">
        <v>4759</v>
      </c>
      <c r="K3979" s="1" t="s">
        <v>9160</v>
      </c>
      <c r="L3979" s="1" t="s">
        <v>9161</v>
      </c>
      <c r="M3979" s="1" t="s">
        <v>9162</v>
      </c>
      <c r="N3979" s="5">
        <v>5.0582187000157E13</v>
      </c>
      <c r="O3979" s="1" t="s">
        <v>1072</v>
      </c>
      <c r="P3979" s="1" t="s">
        <v>9163</v>
      </c>
      <c r="Q3979" s="5">
        <v>2.0</v>
      </c>
      <c r="R3979" s="15">
        <v>45054.0</v>
      </c>
      <c r="S3979" s="5">
        <v>0.0</v>
      </c>
      <c r="T3979" s="10"/>
      <c r="U3979" s="10"/>
      <c r="V3979" s="15">
        <v>45054.0</v>
      </c>
      <c r="W3979" s="5">
        <v>161001.0</v>
      </c>
      <c r="X3979" s="1" t="s">
        <v>4435</v>
      </c>
      <c r="Y3979" s="1" t="s">
        <v>2325</v>
      </c>
      <c r="Z3979" s="1" t="s">
        <v>9164</v>
      </c>
      <c r="AA3979" s="5">
        <v>54.0</v>
      </c>
      <c r="AB3979" s="1" t="s">
        <v>9165</v>
      </c>
      <c r="AC3979" s="1" t="s">
        <v>9166</v>
      </c>
      <c r="AD3979" s="5">
        <v>1.6430606E7</v>
      </c>
      <c r="AE3979" s="1" t="s">
        <v>1079</v>
      </c>
      <c r="AF3979" s="5">
        <v>6445.0</v>
      </c>
      <c r="AG3979" s="5">
        <v>14.0</v>
      </c>
      <c r="AH3979" s="5">
        <v>3.541044E7</v>
      </c>
      <c r="AI3979" s="10"/>
      <c r="AJ3979" s="10"/>
      <c r="AK3979" s="10"/>
      <c r="AL3979" s="10"/>
      <c r="AM3979" s="1" t="s">
        <v>9167</v>
      </c>
      <c r="AN3979" s="10"/>
      <c r="AO3979" s="10"/>
      <c r="AP3979" s="1" t="s">
        <v>9168</v>
      </c>
    </row>
    <row r="3980">
      <c r="A3980" s="1" t="s">
        <v>4752</v>
      </c>
      <c r="B3980" s="14">
        <v>46283.0</v>
      </c>
      <c r="C3980" s="1" t="s">
        <v>9158</v>
      </c>
      <c r="D3980" s="5">
        <v>5.0582187000157E13</v>
      </c>
      <c r="E3980" s="1" t="s">
        <v>4752</v>
      </c>
      <c r="F3980" s="1" t="s">
        <v>1097</v>
      </c>
      <c r="G3980" s="1" t="s">
        <v>6565</v>
      </c>
      <c r="H3980" s="1" t="s">
        <v>20616</v>
      </c>
      <c r="I3980" s="5">
        <v>25.0</v>
      </c>
      <c r="J3980" s="1" t="s">
        <v>4759</v>
      </c>
      <c r="K3980" s="1" t="s">
        <v>9160</v>
      </c>
      <c r="L3980" s="1" t="s">
        <v>9161</v>
      </c>
      <c r="M3980" s="1" t="s">
        <v>9162</v>
      </c>
      <c r="N3980" s="5">
        <v>5.0582187000157E13</v>
      </c>
      <c r="O3980" s="1" t="s">
        <v>1072</v>
      </c>
      <c r="P3980" s="1" t="s">
        <v>9163</v>
      </c>
      <c r="Q3980" s="5">
        <v>2.0</v>
      </c>
      <c r="R3980" s="15">
        <v>45054.0</v>
      </c>
      <c r="S3980" s="5">
        <v>0.0</v>
      </c>
      <c r="T3980" s="10"/>
      <c r="U3980" s="10"/>
      <c r="V3980" s="15">
        <v>45054.0</v>
      </c>
      <c r="W3980" s="5">
        <v>161001.0</v>
      </c>
      <c r="X3980" s="1" t="s">
        <v>4435</v>
      </c>
      <c r="Y3980" s="1" t="s">
        <v>2325</v>
      </c>
      <c r="Z3980" s="1" t="s">
        <v>9164</v>
      </c>
      <c r="AA3980" s="5">
        <v>54.0</v>
      </c>
      <c r="AB3980" s="1" t="s">
        <v>9165</v>
      </c>
      <c r="AC3980" s="1" t="s">
        <v>9166</v>
      </c>
      <c r="AD3980" s="5">
        <v>1.6430606E7</v>
      </c>
      <c r="AE3980" s="1" t="s">
        <v>1079</v>
      </c>
      <c r="AF3980" s="5">
        <v>6445.0</v>
      </c>
      <c r="AG3980" s="5">
        <v>14.0</v>
      </c>
      <c r="AH3980" s="5">
        <v>3.541044E7</v>
      </c>
      <c r="AI3980" s="10"/>
      <c r="AJ3980" s="10"/>
      <c r="AK3980" s="10"/>
      <c r="AL3980" s="10"/>
      <c r="AM3980" s="1" t="s">
        <v>9167</v>
      </c>
      <c r="AN3980" s="10"/>
      <c r="AO3980" s="10"/>
      <c r="AP3980" s="1" t="s">
        <v>9168</v>
      </c>
    </row>
    <row r="3981">
      <c r="A3981" s="1" t="s">
        <v>4752</v>
      </c>
      <c r="B3981" s="14">
        <v>45751.0</v>
      </c>
      <c r="C3981" s="1" t="s">
        <v>20617</v>
      </c>
      <c r="D3981" s="5">
        <v>4.7691711000113E13</v>
      </c>
      <c r="E3981" s="1" t="s">
        <v>4752</v>
      </c>
      <c r="F3981" s="1" t="s">
        <v>1097</v>
      </c>
      <c r="G3981" s="1" t="s">
        <v>2784</v>
      </c>
      <c r="H3981" s="1" t="s">
        <v>20618</v>
      </c>
      <c r="I3981" s="17">
        <v>45528.0</v>
      </c>
      <c r="J3981" s="1" t="s">
        <v>4755</v>
      </c>
      <c r="K3981" s="1" t="s">
        <v>20619</v>
      </c>
      <c r="L3981" s="1" t="s">
        <v>20620</v>
      </c>
      <c r="M3981" s="1" t="s">
        <v>20621</v>
      </c>
      <c r="N3981" s="5">
        <v>4.7691711000113E13</v>
      </c>
      <c r="O3981" s="1" t="s">
        <v>1072</v>
      </c>
      <c r="P3981" s="1" t="s">
        <v>20617</v>
      </c>
      <c r="Q3981" s="5">
        <v>2.0</v>
      </c>
      <c r="R3981" s="15">
        <v>44797.0</v>
      </c>
      <c r="S3981" s="5">
        <v>0.0</v>
      </c>
      <c r="T3981" s="10"/>
      <c r="U3981" s="5">
        <v>105.0</v>
      </c>
      <c r="V3981" s="15">
        <v>44797.0</v>
      </c>
      <c r="W3981" s="5">
        <v>161001.0</v>
      </c>
      <c r="X3981" s="10"/>
      <c r="Y3981" s="1" t="s">
        <v>1090</v>
      </c>
      <c r="Z3981" s="1" t="s">
        <v>20622</v>
      </c>
      <c r="AA3981" s="5">
        <v>2098.0</v>
      </c>
      <c r="AB3981" s="1" t="s">
        <v>6671</v>
      </c>
      <c r="AC3981" s="1" t="s">
        <v>20623</v>
      </c>
      <c r="AD3981" s="5">
        <v>7.94E7</v>
      </c>
      <c r="AE3981" s="1" t="s">
        <v>1940</v>
      </c>
      <c r="AF3981" s="5">
        <v>9065.0</v>
      </c>
      <c r="AG3981" s="5">
        <v>67.0</v>
      </c>
      <c r="AH3981" s="5">
        <v>9.9553867E7</v>
      </c>
      <c r="AI3981" s="5">
        <v>0.0</v>
      </c>
      <c r="AJ3981" s="5">
        <v>0.0</v>
      </c>
      <c r="AK3981" s="10"/>
      <c r="AL3981" s="10"/>
      <c r="AM3981" s="1" t="s">
        <v>20624</v>
      </c>
      <c r="AN3981" s="10"/>
      <c r="AO3981" s="10"/>
      <c r="AP3981" s="1" t="s">
        <v>20625</v>
      </c>
    </row>
    <row r="3982">
      <c r="A3982" s="1" t="s">
        <v>4752</v>
      </c>
      <c r="B3982" s="14">
        <v>46048.0</v>
      </c>
      <c r="C3982" s="1" t="s">
        <v>6696</v>
      </c>
      <c r="D3982" s="5">
        <v>2.1793456000126E13</v>
      </c>
      <c r="E3982" s="1" t="s">
        <v>4752</v>
      </c>
      <c r="F3982" s="1" t="s">
        <v>1097</v>
      </c>
      <c r="G3982" s="1" t="s">
        <v>4761</v>
      </c>
      <c r="H3982" s="1" t="s">
        <v>20626</v>
      </c>
      <c r="I3982" s="5">
        <v>101.0</v>
      </c>
      <c r="J3982" s="1" t="s">
        <v>4759</v>
      </c>
      <c r="K3982" s="1" t="s">
        <v>6698</v>
      </c>
      <c r="L3982" s="1" t="s">
        <v>6699</v>
      </c>
      <c r="M3982" s="1" t="s">
        <v>6700</v>
      </c>
      <c r="N3982" s="5">
        <v>2.1793456000126E13</v>
      </c>
      <c r="O3982" s="1" t="s">
        <v>1072</v>
      </c>
      <c r="P3982" s="10"/>
      <c r="Q3982" s="5">
        <v>2.0</v>
      </c>
      <c r="R3982" s="15">
        <v>42037.0</v>
      </c>
      <c r="S3982" s="5">
        <v>0.0</v>
      </c>
      <c r="T3982" s="10"/>
      <c r="U3982" s="10"/>
      <c r="V3982" s="15">
        <v>42037.0</v>
      </c>
      <c r="W3982" s="5">
        <v>4683400.0</v>
      </c>
      <c r="X3982" s="1" t="s">
        <v>4972</v>
      </c>
      <c r="Y3982" s="1" t="s">
        <v>1075</v>
      </c>
      <c r="Z3982" s="1" t="s">
        <v>2428</v>
      </c>
      <c r="AA3982" s="5">
        <v>148.0</v>
      </c>
      <c r="AB3982" s="10"/>
      <c r="AC3982" s="1" t="s">
        <v>6701</v>
      </c>
      <c r="AD3982" s="5">
        <v>3.820204E7</v>
      </c>
      <c r="AE3982" s="1" t="s">
        <v>1205</v>
      </c>
      <c r="AF3982" s="5">
        <v>4541.0</v>
      </c>
      <c r="AG3982" s="5">
        <v>34.0</v>
      </c>
      <c r="AH3982" s="5">
        <v>9.9745954E7</v>
      </c>
      <c r="AI3982" s="10"/>
      <c r="AJ3982" s="10"/>
      <c r="AK3982" s="5">
        <v>34.0</v>
      </c>
      <c r="AL3982" s="5">
        <v>3.4218506E7</v>
      </c>
      <c r="AM3982" s="1" t="s">
        <v>6702</v>
      </c>
      <c r="AN3982" s="10"/>
      <c r="AO3982" s="10"/>
      <c r="AP3982" s="1" t="s">
        <v>6703</v>
      </c>
    </row>
    <row r="3983">
      <c r="A3983" s="1" t="s">
        <v>4752</v>
      </c>
      <c r="B3983" s="14">
        <v>45715.0</v>
      </c>
      <c r="C3983" s="1" t="s">
        <v>3453</v>
      </c>
      <c r="D3983" s="5">
        <v>2.70502000132E11</v>
      </c>
      <c r="E3983" s="1" t="s">
        <v>4752</v>
      </c>
      <c r="F3983" s="1" t="s">
        <v>1097</v>
      </c>
      <c r="G3983" s="1" t="s">
        <v>7923</v>
      </c>
      <c r="H3983" s="1" t="s">
        <v>20627</v>
      </c>
      <c r="I3983" s="17">
        <v>45427.0</v>
      </c>
      <c r="J3983" s="1" t="s">
        <v>4755</v>
      </c>
      <c r="K3983" s="1" t="s">
        <v>3450</v>
      </c>
      <c r="L3983" s="1" t="s">
        <v>3451</v>
      </c>
      <c r="M3983" s="1" t="s">
        <v>3452</v>
      </c>
      <c r="N3983" s="5">
        <v>2.70502000132E11</v>
      </c>
      <c r="O3983" s="1" t="s">
        <v>1072</v>
      </c>
      <c r="P3983" s="1" t="s">
        <v>3453</v>
      </c>
      <c r="Q3983" s="5">
        <v>2.0</v>
      </c>
      <c r="R3983" s="15">
        <v>38345.0</v>
      </c>
      <c r="S3983" s="5">
        <v>0.0</v>
      </c>
      <c r="T3983" s="10"/>
      <c r="U3983" s="10"/>
      <c r="V3983" s="15">
        <v>34634.0</v>
      </c>
      <c r="W3983" s="5">
        <v>159899.0</v>
      </c>
      <c r="X3983" s="1" t="s">
        <v>3454</v>
      </c>
      <c r="Y3983" s="1" t="s">
        <v>1075</v>
      </c>
      <c r="Z3983" s="1" t="s">
        <v>3455</v>
      </c>
      <c r="AA3983" s="5">
        <v>29.0</v>
      </c>
      <c r="AB3983" s="10"/>
      <c r="AC3983" s="1" t="s">
        <v>3456</v>
      </c>
      <c r="AD3983" s="5">
        <v>1.4176416E7</v>
      </c>
      <c r="AE3983" s="1" t="s">
        <v>1079</v>
      </c>
      <c r="AF3983" s="5">
        <v>7135.0</v>
      </c>
      <c r="AG3983" s="5">
        <v>16.0</v>
      </c>
      <c r="AH3983" s="5">
        <v>3.9450384E7</v>
      </c>
      <c r="AI3983" s="10"/>
      <c r="AJ3983" s="10"/>
      <c r="AK3983" s="5">
        <v>16.0</v>
      </c>
      <c r="AL3983" s="5">
        <v>6428107.0</v>
      </c>
      <c r="AM3983" s="1" t="s">
        <v>3457</v>
      </c>
      <c r="AN3983" s="10"/>
      <c r="AO3983" s="10"/>
      <c r="AP3983" s="1" t="s">
        <v>3458</v>
      </c>
    </row>
    <row r="3984">
      <c r="A3984" s="1" t="s">
        <v>4752</v>
      </c>
      <c r="B3984" s="14">
        <v>45786.0</v>
      </c>
      <c r="C3984" s="1" t="s">
        <v>20628</v>
      </c>
      <c r="D3984" s="5">
        <v>3.2265794000101E13</v>
      </c>
      <c r="E3984" s="1" t="s">
        <v>4752</v>
      </c>
      <c r="F3984" s="1" t="s">
        <v>1097</v>
      </c>
      <c r="G3984" s="1" t="s">
        <v>4898</v>
      </c>
      <c r="H3984" s="1" t="s">
        <v>20629</v>
      </c>
      <c r="I3984" s="5">
        <v>78.0</v>
      </c>
      <c r="J3984" s="1" t="s">
        <v>4759</v>
      </c>
      <c r="K3984" s="1" t="s">
        <v>20630</v>
      </c>
      <c r="L3984" s="1" t="s">
        <v>20631</v>
      </c>
      <c r="M3984" s="1" t="s">
        <v>20632</v>
      </c>
      <c r="N3984" s="5">
        <v>3.2265794000101E13</v>
      </c>
      <c r="O3984" s="1" t="s">
        <v>1072</v>
      </c>
      <c r="P3984" s="1" t="s">
        <v>20628</v>
      </c>
      <c r="Q3984" s="5">
        <v>2.0</v>
      </c>
      <c r="R3984" s="15">
        <v>43451.0</v>
      </c>
      <c r="S3984" s="5">
        <v>0.0</v>
      </c>
      <c r="T3984" s="10"/>
      <c r="U3984" s="10"/>
      <c r="V3984" s="15">
        <v>43451.0</v>
      </c>
      <c r="W3984" s="5">
        <v>7319002.0</v>
      </c>
      <c r="X3984" s="1" t="s">
        <v>20633</v>
      </c>
      <c r="Y3984" s="1" t="s">
        <v>1075</v>
      </c>
      <c r="Z3984" s="1" t="s">
        <v>20634</v>
      </c>
      <c r="AA3984" s="5">
        <v>60.0</v>
      </c>
      <c r="AB3984" s="10"/>
      <c r="AC3984" s="1" t="s">
        <v>17371</v>
      </c>
      <c r="AD3984" s="5">
        <v>4.905207E7</v>
      </c>
      <c r="AE3984" s="1" t="s">
        <v>4007</v>
      </c>
      <c r="AF3984" s="5">
        <v>3105.0</v>
      </c>
      <c r="AG3984" s="5">
        <v>79.0</v>
      </c>
      <c r="AH3984" s="5">
        <v>9.9242607E7</v>
      </c>
      <c r="AI3984" s="10"/>
      <c r="AJ3984" s="10"/>
      <c r="AK3984" s="10"/>
      <c r="AL3984" s="10"/>
      <c r="AM3984" s="1" t="s">
        <v>20635</v>
      </c>
      <c r="AN3984" s="10"/>
      <c r="AO3984" s="10"/>
      <c r="AP3984" s="1" t="s">
        <v>14010</v>
      </c>
    </row>
    <row r="3985">
      <c r="A3985" s="1" t="s">
        <v>4752</v>
      </c>
      <c r="B3985" s="16">
        <v>46325.0</v>
      </c>
      <c r="C3985" s="1" t="s">
        <v>20636</v>
      </c>
      <c r="D3985" s="5">
        <v>3.3592510037074E13</v>
      </c>
      <c r="E3985" s="1" t="s">
        <v>4752</v>
      </c>
      <c r="F3985" s="1" t="s">
        <v>1097</v>
      </c>
      <c r="G3985" s="1" t="s">
        <v>4761</v>
      </c>
      <c r="H3985" s="1" t="s">
        <v>20637</v>
      </c>
      <c r="I3985" s="5">
        <v>101.0</v>
      </c>
      <c r="J3985" s="1" t="s">
        <v>4759</v>
      </c>
      <c r="K3985" s="1" t="s">
        <v>19845</v>
      </c>
      <c r="L3985" s="1" t="s">
        <v>20638</v>
      </c>
      <c r="M3985" s="1" t="s">
        <v>19847</v>
      </c>
      <c r="N3985" s="5">
        <v>3.3592510037074E13</v>
      </c>
      <c r="O3985" s="1" t="s">
        <v>1103</v>
      </c>
      <c r="P3985" s="1" t="s">
        <v>20639</v>
      </c>
      <c r="Q3985" s="5">
        <v>2.0</v>
      </c>
      <c r="R3985" s="15">
        <v>38659.0</v>
      </c>
      <c r="S3985" s="5">
        <v>0.0</v>
      </c>
      <c r="T3985" s="10"/>
      <c r="U3985" s="10"/>
      <c r="V3985" s="15">
        <v>29767.0</v>
      </c>
      <c r="W3985" s="5">
        <v>710301.0</v>
      </c>
      <c r="X3985" s="1" t="s">
        <v>20640</v>
      </c>
      <c r="Y3985" s="1" t="s">
        <v>1346</v>
      </c>
      <c r="Z3985" s="1" t="s">
        <v>20641</v>
      </c>
      <c r="AA3985" s="1" t="s">
        <v>1120</v>
      </c>
      <c r="AB3985" s="1" t="s">
        <v>20642</v>
      </c>
      <c r="AC3985" s="1" t="s">
        <v>20643</v>
      </c>
      <c r="AD3985" s="5">
        <v>6.8516E7</v>
      </c>
      <c r="AE3985" s="1" t="s">
        <v>2304</v>
      </c>
      <c r="AF3985" s="5">
        <v>595.0</v>
      </c>
      <c r="AG3985" s="5">
        <v>21.0</v>
      </c>
      <c r="AH3985" s="5">
        <v>3.4855E7</v>
      </c>
      <c r="AI3985" s="10"/>
      <c r="AJ3985" s="10"/>
      <c r="AK3985" s="5">
        <v>0.0</v>
      </c>
      <c r="AL3985" s="5">
        <v>0.0</v>
      </c>
      <c r="AM3985" s="10"/>
      <c r="AN3985" s="10"/>
      <c r="AO3985" s="10"/>
      <c r="AP3985" s="1" t="s">
        <v>5226</v>
      </c>
    </row>
    <row r="3986">
      <c r="A3986" s="1" t="s">
        <v>4752</v>
      </c>
      <c r="B3986" s="14">
        <v>45785.0</v>
      </c>
      <c r="C3986" s="1" t="s">
        <v>6696</v>
      </c>
      <c r="D3986" s="5">
        <v>2.1793456000126E13</v>
      </c>
      <c r="E3986" s="1" t="s">
        <v>4752</v>
      </c>
      <c r="F3986" s="1" t="s">
        <v>1097</v>
      </c>
      <c r="G3986" s="1" t="s">
        <v>4761</v>
      </c>
      <c r="H3986" s="1" t="s">
        <v>20644</v>
      </c>
      <c r="I3986" s="5">
        <v>101.0</v>
      </c>
      <c r="J3986" s="1" t="s">
        <v>4759</v>
      </c>
      <c r="K3986" s="1" t="s">
        <v>6698</v>
      </c>
      <c r="L3986" s="1" t="s">
        <v>6699</v>
      </c>
      <c r="M3986" s="1" t="s">
        <v>6700</v>
      </c>
      <c r="N3986" s="5">
        <v>2.1793456000126E13</v>
      </c>
      <c r="O3986" s="1" t="s">
        <v>1072</v>
      </c>
      <c r="P3986" s="10"/>
      <c r="Q3986" s="5">
        <v>2.0</v>
      </c>
      <c r="R3986" s="15">
        <v>42037.0</v>
      </c>
      <c r="S3986" s="5">
        <v>0.0</v>
      </c>
      <c r="T3986" s="10"/>
      <c r="U3986" s="10"/>
      <c r="V3986" s="15">
        <v>42037.0</v>
      </c>
      <c r="W3986" s="5">
        <v>4683400.0</v>
      </c>
      <c r="X3986" s="1" t="s">
        <v>4972</v>
      </c>
      <c r="Y3986" s="1" t="s">
        <v>1075</v>
      </c>
      <c r="Z3986" s="1" t="s">
        <v>2428</v>
      </c>
      <c r="AA3986" s="5">
        <v>148.0</v>
      </c>
      <c r="AB3986" s="10"/>
      <c r="AC3986" s="1" t="s">
        <v>6701</v>
      </c>
      <c r="AD3986" s="5">
        <v>3.820204E7</v>
      </c>
      <c r="AE3986" s="1" t="s">
        <v>1205</v>
      </c>
      <c r="AF3986" s="5">
        <v>4541.0</v>
      </c>
      <c r="AG3986" s="5">
        <v>34.0</v>
      </c>
      <c r="AH3986" s="5">
        <v>9.9745954E7</v>
      </c>
      <c r="AI3986" s="10"/>
      <c r="AJ3986" s="10"/>
      <c r="AK3986" s="5">
        <v>34.0</v>
      </c>
      <c r="AL3986" s="5">
        <v>3.4218506E7</v>
      </c>
      <c r="AM3986" s="1" t="s">
        <v>6702</v>
      </c>
      <c r="AN3986" s="10"/>
      <c r="AO3986" s="10"/>
      <c r="AP3986" s="1" t="s">
        <v>6703</v>
      </c>
    </row>
    <row r="3987">
      <c r="A3987" s="1" t="s">
        <v>4752</v>
      </c>
      <c r="B3987" s="14">
        <v>46194.0</v>
      </c>
      <c r="C3987" s="1" t="s">
        <v>5901</v>
      </c>
      <c r="D3987" s="5">
        <v>4.6185031000165E13</v>
      </c>
      <c r="E3987" s="1" t="s">
        <v>4752</v>
      </c>
      <c r="F3987" s="1" t="s">
        <v>1097</v>
      </c>
      <c r="G3987" s="1" t="s">
        <v>4799</v>
      </c>
      <c r="H3987" s="1" t="s">
        <v>20645</v>
      </c>
      <c r="I3987" s="5">
        <v>58.0</v>
      </c>
      <c r="J3987" s="1" t="s">
        <v>4759</v>
      </c>
      <c r="K3987" s="1" t="s">
        <v>5901</v>
      </c>
      <c r="L3987" s="1" t="s">
        <v>5903</v>
      </c>
      <c r="M3987" s="1" t="s">
        <v>5904</v>
      </c>
      <c r="N3987" s="5">
        <v>4.6185031000165E13</v>
      </c>
      <c r="O3987" s="1" t="s">
        <v>1072</v>
      </c>
      <c r="P3987" s="1" t="s">
        <v>5901</v>
      </c>
      <c r="Q3987" s="5">
        <v>2.0</v>
      </c>
      <c r="R3987" s="15">
        <v>44679.0</v>
      </c>
      <c r="S3987" s="5">
        <v>0.0</v>
      </c>
      <c r="T3987" s="10"/>
      <c r="U3987" s="5">
        <v>105.0</v>
      </c>
      <c r="V3987" s="15">
        <v>44679.0</v>
      </c>
      <c r="W3987" s="5">
        <v>161001.0</v>
      </c>
      <c r="X3987" s="1" t="s">
        <v>5905</v>
      </c>
      <c r="Y3987" s="1" t="s">
        <v>1346</v>
      </c>
      <c r="Z3987" s="1" t="s">
        <v>5906</v>
      </c>
      <c r="AA3987" s="1" t="s">
        <v>1410</v>
      </c>
      <c r="AB3987" s="10"/>
      <c r="AC3987" s="1" t="s">
        <v>1121</v>
      </c>
      <c r="AD3987" s="5">
        <v>2.9615E7</v>
      </c>
      <c r="AE3987" s="1" t="s">
        <v>1604</v>
      </c>
      <c r="AF3987" s="5">
        <v>5723.0</v>
      </c>
      <c r="AG3987" s="5">
        <v>27.0</v>
      </c>
      <c r="AH3987" s="5">
        <v>9.8313962E7</v>
      </c>
      <c r="AI3987" s="5">
        <v>0.0</v>
      </c>
      <c r="AJ3987" s="5">
        <v>0.0</v>
      </c>
      <c r="AK3987" s="10"/>
      <c r="AL3987" s="10"/>
      <c r="AM3987" s="1" t="s">
        <v>5907</v>
      </c>
      <c r="AN3987" s="10"/>
      <c r="AO3987" s="10"/>
      <c r="AP3987" s="1" t="s">
        <v>5908</v>
      </c>
    </row>
    <row r="3988">
      <c r="A3988" s="1" t="s">
        <v>4752</v>
      </c>
      <c r="B3988" s="14">
        <v>45799.0</v>
      </c>
      <c r="C3988" s="1" t="s">
        <v>9826</v>
      </c>
      <c r="D3988" s="5">
        <v>7.5904383002507E13</v>
      </c>
      <c r="E3988" s="1" t="s">
        <v>4752</v>
      </c>
      <c r="F3988" s="1" t="s">
        <v>1097</v>
      </c>
      <c r="G3988" s="1" t="s">
        <v>11789</v>
      </c>
      <c r="H3988" s="1" t="s">
        <v>20646</v>
      </c>
      <c r="I3988" s="1" t="s">
        <v>3576</v>
      </c>
      <c r="J3988" s="1" t="s">
        <v>4755</v>
      </c>
      <c r="K3988" s="1" t="s">
        <v>9830</v>
      </c>
      <c r="L3988" s="1" t="s">
        <v>9831</v>
      </c>
      <c r="M3988" s="1" t="s">
        <v>9832</v>
      </c>
      <c r="N3988" s="5">
        <v>7.5904383002507E13</v>
      </c>
      <c r="O3988" s="1" t="s">
        <v>1103</v>
      </c>
      <c r="P3988" s="1" t="s">
        <v>9826</v>
      </c>
      <c r="Q3988" s="5">
        <v>2.0</v>
      </c>
      <c r="R3988" s="15">
        <v>38659.0</v>
      </c>
      <c r="S3988" s="5">
        <v>0.0</v>
      </c>
      <c r="T3988" s="10"/>
      <c r="U3988" s="10"/>
      <c r="V3988" s="15">
        <v>29278.0</v>
      </c>
      <c r="W3988" s="5">
        <v>4623199.0</v>
      </c>
      <c r="X3988" s="1" t="s">
        <v>9833</v>
      </c>
      <c r="Y3988" s="1" t="s">
        <v>1090</v>
      </c>
      <c r="Z3988" s="1" t="s">
        <v>9834</v>
      </c>
      <c r="AA3988" s="5">
        <v>3715.0</v>
      </c>
      <c r="AB3988" s="10"/>
      <c r="AC3988" s="1" t="s">
        <v>9835</v>
      </c>
      <c r="AD3988" s="5">
        <v>8.7308432E7</v>
      </c>
      <c r="AE3988" s="1" t="s">
        <v>1231</v>
      </c>
      <c r="AF3988" s="5">
        <v>7483.0</v>
      </c>
      <c r="AG3988" s="5">
        <v>44.0</v>
      </c>
      <c r="AH3988" s="5">
        <v>3.5998E7</v>
      </c>
      <c r="AI3988" s="10"/>
      <c r="AJ3988" s="10"/>
      <c r="AK3988" s="10"/>
      <c r="AL3988" s="10"/>
      <c r="AM3988" s="1" t="s">
        <v>9836</v>
      </c>
      <c r="AN3988" s="10"/>
      <c r="AO3988" s="10"/>
      <c r="AP3988" s="1" t="s">
        <v>6362</v>
      </c>
    </row>
    <row r="3989">
      <c r="A3989" s="1" t="s">
        <v>4752</v>
      </c>
      <c r="B3989" s="14">
        <v>45802.0</v>
      </c>
      <c r="C3989" s="1" t="s">
        <v>20647</v>
      </c>
      <c r="D3989" s="5">
        <v>9.14954990001E13</v>
      </c>
      <c r="E3989" s="1" t="s">
        <v>4752</v>
      </c>
      <c r="F3989" s="1" t="s">
        <v>6430</v>
      </c>
      <c r="G3989" s="1" t="s">
        <v>7829</v>
      </c>
      <c r="H3989" s="1" t="s">
        <v>20648</v>
      </c>
      <c r="I3989" s="5">
        <v>25.0</v>
      </c>
      <c r="J3989" s="1" t="s">
        <v>4759</v>
      </c>
      <c r="K3989" s="1" t="s">
        <v>20649</v>
      </c>
      <c r="L3989" s="1" t="s">
        <v>20650</v>
      </c>
      <c r="M3989" s="1" t="s">
        <v>20651</v>
      </c>
      <c r="N3989" s="5">
        <v>9.14954990001E13</v>
      </c>
      <c r="O3989" s="1" t="s">
        <v>1072</v>
      </c>
      <c r="P3989" s="1" t="s">
        <v>20652</v>
      </c>
      <c r="Q3989" s="5">
        <v>2.0</v>
      </c>
      <c r="R3989" s="15">
        <v>38037.0</v>
      </c>
      <c r="S3989" s="5">
        <v>0.0</v>
      </c>
      <c r="T3989" s="10"/>
      <c r="U3989" s="10"/>
      <c r="V3989" s="15">
        <v>24364.0</v>
      </c>
      <c r="W3989" s="5">
        <v>2833000.0</v>
      </c>
      <c r="X3989" s="1" t="s">
        <v>20653</v>
      </c>
      <c r="Y3989" s="1" t="s">
        <v>1090</v>
      </c>
      <c r="Z3989" s="1" t="s">
        <v>20652</v>
      </c>
      <c r="AA3989" s="5">
        <v>519.0</v>
      </c>
      <c r="AB3989" s="10"/>
      <c r="AC3989" s="1" t="s">
        <v>2581</v>
      </c>
      <c r="AD3989" s="5">
        <v>9.947E7</v>
      </c>
      <c r="AE3989" s="1" t="s">
        <v>1277</v>
      </c>
      <c r="AF3989" s="5">
        <v>8755.0</v>
      </c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" t="s">
        <v>5972</v>
      </c>
    </row>
    <row r="3990">
      <c r="A3990" s="1" t="s">
        <v>4752</v>
      </c>
      <c r="B3990" s="14">
        <v>46122.0</v>
      </c>
      <c r="C3990" s="1" t="s">
        <v>6726</v>
      </c>
      <c r="D3990" s="5">
        <v>5.1910521000117E13</v>
      </c>
      <c r="E3990" s="1" t="s">
        <v>4752</v>
      </c>
      <c r="F3990" s="1" t="s">
        <v>1097</v>
      </c>
      <c r="G3990" s="1" t="s">
        <v>4771</v>
      </c>
      <c r="H3990" s="1" t="s">
        <v>20654</v>
      </c>
      <c r="I3990" s="17">
        <v>45528.0</v>
      </c>
      <c r="J3990" s="1" t="s">
        <v>4755</v>
      </c>
      <c r="K3990" s="1" t="s">
        <v>6728</v>
      </c>
      <c r="L3990" s="1" t="s">
        <v>6729</v>
      </c>
      <c r="M3990" s="1" t="s">
        <v>6730</v>
      </c>
      <c r="N3990" s="5">
        <v>5.1910521000117E13</v>
      </c>
      <c r="O3990" s="1" t="s">
        <v>1072</v>
      </c>
      <c r="P3990" s="1" t="s">
        <v>6731</v>
      </c>
      <c r="Q3990" s="5">
        <v>2.0</v>
      </c>
      <c r="R3990" s="15">
        <v>45160.0</v>
      </c>
      <c r="S3990" s="5">
        <v>0.0</v>
      </c>
      <c r="T3990" s="10"/>
      <c r="U3990" s="10"/>
      <c r="V3990" s="15">
        <v>45160.0</v>
      </c>
      <c r="W3990" s="5">
        <v>161001.0</v>
      </c>
      <c r="X3990" s="10"/>
      <c r="Y3990" s="1" t="s">
        <v>1075</v>
      </c>
      <c r="Z3990" s="1" t="s">
        <v>6732</v>
      </c>
      <c r="AA3990" s="5">
        <v>381.0</v>
      </c>
      <c r="AB3990" s="10"/>
      <c r="AC3990" s="1" t="s">
        <v>1078</v>
      </c>
      <c r="AD3990" s="5">
        <v>3.8550014E7</v>
      </c>
      <c r="AE3990" s="1" t="s">
        <v>1205</v>
      </c>
      <c r="AF3990" s="5">
        <v>4385.0</v>
      </c>
      <c r="AG3990" s="5">
        <v>34.0</v>
      </c>
      <c r="AH3990" s="5">
        <v>9.1108903E7</v>
      </c>
      <c r="AI3990" s="10"/>
      <c r="AJ3990" s="10"/>
      <c r="AK3990" s="10"/>
      <c r="AL3990" s="10"/>
      <c r="AM3990" s="1" t="s">
        <v>6733</v>
      </c>
      <c r="AN3990" s="10"/>
      <c r="AO3990" s="10"/>
      <c r="AP3990" s="1" t="s">
        <v>6734</v>
      </c>
    </row>
    <row r="3991">
      <c r="A3991" s="1" t="s">
        <v>4752</v>
      </c>
      <c r="B3991" s="14">
        <v>45787.0</v>
      </c>
      <c r="C3991" s="1" t="s">
        <v>20655</v>
      </c>
      <c r="D3991" s="5">
        <v>4.6036396000128E13</v>
      </c>
      <c r="E3991" s="1" t="s">
        <v>4752</v>
      </c>
      <c r="F3991" s="1" t="s">
        <v>1097</v>
      </c>
      <c r="G3991" s="1" t="s">
        <v>4761</v>
      </c>
      <c r="H3991" s="1" t="s">
        <v>20656</v>
      </c>
      <c r="I3991" s="5">
        <v>101.0</v>
      </c>
      <c r="J3991" s="1" t="s">
        <v>4759</v>
      </c>
      <c r="K3991" s="1" t="s">
        <v>20657</v>
      </c>
      <c r="L3991" s="1" t="s">
        <v>20658</v>
      </c>
      <c r="M3991" s="1" t="s">
        <v>20659</v>
      </c>
      <c r="N3991" s="5">
        <v>4.6036396000128E13</v>
      </c>
      <c r="O3991" s="1" t="s">
        <v>1072</v>
      </c>
      <c r="P3991" s="1" t="s">
        <v>20660</v>
      </c>
      <c r="Q3991" s="5">
        <v>2.0</v>
      </c>
      <c r="R3991" s="15">
        <v>44665.0</v>
      </c>
      <c r="S3991" s="5">
        <v>0.0</v>
      </c>
      <c r="T3991" s="10"/>
      <c r="U3991" s="10"/>
      <c r="V3991" s="15">
        <v>44665.0</v>
      </c>
      <c r="W3991" s="5">
        <v>161099.0</v>
      </c>
      <c r="X3991" s="1" t="s">
        <v>20661</v>
      </c>
      <c r="Y3991" s="1" t="s">
        <v>1075</v>
      </c>
      <c r="Z3991" s="1" t="s">
        <v>20662</v>
      </c>
      <c r="AA3991" s="5">
        <v>327.0</v>
      </c>
      <c r="AB3991" s="10"/>
      <c r="AC3991" s="1" t="s">
        <v>20663</v>
      </c>
      <c r="AD3991" s="5">
        <v>3.8411336E7</v>
      </c>
      <c r="AE3991" s="1" t="s">
        <v>1205</v>
      </c>
      <c r="AF3991" s="5">
        <v>5403.0</v>
      </c>
      <c r="AG3991" s="5">
        <v>34.0</v>
      </c>
      <c r="AH3991" s="5">
        <v>9.9674242E7</v>
      </c>
      <c r="AI3991" s="5">
        <v>34.0</v>
      </c>
      <c r="AJ3991" s="5">
        <v>3.8411288E7</v>
      </c>
      <c r="AK3991" s="10"/>
      <c r="AL3991" s="10"/>
      <c r="AM3991" s="1" t="s">
        <v>20664</v>
      </c>
      <c r="AN3991" s="10"/>
      <c r="AO3991" s="10"/>
      <c r="AP3991" s="1" t="s">
        <v>1207</v>
      </c>
    </row>
    <row r="3992">
      <c r="A3992" s="1" t="s">
        <v>4752</v>
      </c>
      <c r="B3992" s="14">
        <v>45798.0</v>
      </c>
      <c r="C3992" s="1" t="s">
        <v>20665</v>
      </c>
      <c r="D3992" s="5">
        <v>5.0749045000131E13</v>
      </c>
      <c r="E3992" s="1" t="s">
        <v>4752</v>
      </c>
      <c r="F3992" s="1" t="s">
        <v>1097</v>
      </c>
      <c r="G3992" s="1" t="s">
        <v>4771</v>
      </c>
      <c r="H3992" s="1" t="s">
        <v>20666</v>
      </c>
      <c r="I3992" s="17">
        <v>45528.0</v>
      </c>
      <c r="J3992" s="1" t="s">
        <v>4759</v>
      </c>
      <c r="K3992" s="1" t="s">
        <v>20667</v>
      </c>
      <c r="L3992" s="1" t="s">
        <v>20668</v>
      </c>
      <c r="M3992" s="1" t="s">
        <v>20669</v>
      </c>
      <c r="N3992" s="5">
        <v>5.0749045000131E13</v>
      </c>
      <c r="O3992" s="1" t="s">
        <v>1072</v>
      </c>
      <c r="P3992" s="10"/>
      <c r="Q3992" s="5">
        <v>2.0</v>
      </c>
      <c r="R3992" s="15">
        <v>45065.0</v>
      </c>
      <c r="S3992" s="5">
        <v>0.0</v>
      </c>
      <c r="T3992" s="10"/>
      <c r="U3992" s="5">
        <v>105.0</v>
      </c>
      <c r="V3992" s="15">
        <v>45065.0</v>
      </c>
      <c r="W3992" s="5">
        <v>161001.0</v>
      </c>
      <c r="X3992" s="10"/>
      <c r="Y3992" s="1" t="s">
        <v>1118</v>
      </c>
      <c r="Z3992" s="1" t="s">
        <v>20670</v>
      </c>
      <c r="AA3992" s="1" t="s">
        <v>14174</v>
      </c>
      <c r="AB3992" s="10"/>
      <c r="AC3992" s="1" t="s">
        <v>20671</v>
      </c>
      <c r="AD3992" s="5">
        <v>2.962E7</v>
      </c>
      <c r="AE3992" s="1" t="s">
        <v>1604</v>
      </c>
      <c r="AF3992" s="5">
        <v>5657.0</v>
      </c>
      <c r="AG3992" s="5">
        <v>27.0</v>
      </c>
      <c r="AH3992" s="5">
        <v>9.8672302E7</v>
      </c>
      <c r="AI3992" s="5">
        <v>0.0</v>
      </c>
      <c r="AJ3992" s="5">
        <v>0.0</v>
      </c>
      <c r="AK3992" s="10"/>
      <c r="AL3992" s="10"/>
      <c r="AM3992" s="1" t="s">
        <v>20672</v>
      </c>
      <c r="AN3992" s="10"/>
      <c r="AO3992" s="10"/>
      <c r="AP3992" s="1" t="s">
        <v>15142</v>
      </c>
    </row>
    <row r="3993">
      <c r="A3993" s="1" t="s">
        <v>4752</v>
      </c>
      <c r="B3993" s="14">
        <v>45996.0</v>
      </c>
      <c r="C3993" s="1" t="s">
        <v>19408</v>
      </c>
      <c r="D3993" s="5">
        <v>5.1704981000199E13</v>
      </c>
      <c r="E3993" s="1" t="s">
        <v>4752</v>
      </c>
      <c r="F3993" s="1" t="s">
        <v>1097</v>
      </c>
      <c r="G3993" s="1" t="s">
        <v>4799</v>
      </c>
      <c r="H3993" s="1" t="s">
        <v>20673</v>
      </c>
      <c r="I3993" s="5">
        <v>58.0</v>
      </c>
      <c r="J3993" s="1" t="s">
        <v>4759</v>
      </c>
      <c r="K3993" s="1" t="s">
        <v>19410</v>
      </c>
      <c r="L3993" s="1" t="s">
        <v>19411</v>
      </c>
      <c r="M3993" s="1" t="s">
        <v>19412</v>
      </c>
      <c r="N3993" s="5">
        <v>5.1704981000199E13</v>
      </c>
      <c r="O3993" s="1" t="s">
        <v>1072</v>
      </c>
      <c r="P3993" s="1" t="s">
        <v>19413</v>
      </c>
      <c r="Q3993" s="5">
        <v>2.0</v>
      </c>
      <c r="R3993" s="15">
        <v>45145.0</v>
      </c>
      <c r="S3993" s="5">
        <v>0.0</v>
      </c>
      <c r="T3993" s="10"/>
      <c r="U3993" s="10"/>
      <c r="V3993" s="15">
        <v>45145.0</v>
      </c>
      <c r="W3993" s="5">
        <v>161003.0</v>
      </c>
      <c r="X3993" s="1" t="s">
        <v>19414</v>
      </c>
      <c r="Y3993" s="1" t="s">
        <v>1384</v>
      </c>
      <c r="Z3993" s="1" t="s">
        <v>19415</v>
      </c>
      <c r="AA3993" s="5">
        <v>99999.0</v>
      </c>
      <c r="AB3993" s="10"/>
      <c r="AC3993" s="1" t="s">
        <v>1780</v>
      </c>
      <c r="AD3993" s="5">
        <v>3.971E7</v>
      </c>
      <c r="AE3993" s="1" t="s">
        <v>1205</v>
      </c>
      <c r="AF3993" s="5">
        <v>4383.0</v>
      </c>
      <c r="AG3993" s="5">
        <v>33.0</v>
      </c>
      <c r="AH3993" s="5">
        <v>9.8337203E7</v>
      </c>
      <c r="AI3993" s="10"/>
      <c r="AJ3993" s="10"/>
      <c r="AK3993" s="10"/>
      <c r="AL3993" s="10"/>
      <c r="AM3993" s="1" t="s">
        <v>19416</v>
      </c>
      <c r="AN3993" s="10"/>
      <c r="AO3993" s="10"/>
      <c r="AP3993" s="1" t="s">
        <v>19417</v>
      </c>
    </row>
    <row r="3994">
      <c r="A3994" s="1" t="s">
        <v>4752</v>
      </c>
      <c r="B3994" s="14">
        <v>46228.0</v>
      </c>
      <c r="C3994" s="1" t="s">
        <v>17764</v>
      </c>
      <c r="D3994" s="5">
        <v>4.3818682000157E13</v>
      </c>
      <c r="E3994" s="1" t="s">
        <v>4752</v>
      </c>
      <c r="F3994" s="1" t="s">
        <v>1097</v>
      </c>
      <c r="G3994" s="1" t="s">
        <v>4799</v>
      </c>
      <c r="H3994" s="1" t="s">
        <v>20674</v>
      </c>
      <c r="I3994" s="5">
        <v>58.0</v>
      </c>
      <c r="J3994" s="1" t="s">
        <v>4759</v>
      </c>
      <c r="K3994" s="1" t="s">
        <v>17766</v>
      </c>
      <c r="L3994" s="1" t="s">
        <v>17767</v>
      </c>
      <c r="M3994" s="1" t="s">
        <v>17768</v>
      </c>
      <c r="N3994" s="5">
        <v>4.3818682000157E13</v>
      </c>
      <c r="O3994" s="1" t="s">
        <v>1072</v>
      </c>
      <c r="P3994" s="1" t="s">
        <v>17764</v>
      </c>
      <c r="Q3994" s="5">
        <v>2.0</v>
      </c>
      <c r="R3994" s="15">
        <v>44477.0</v>
      </c>
      <c r="S3994" s="5">
        <v>0.0</v>
      </c>
      <c r="T3994" s="10"/>
      <c r="U3994" s="10"/>
      <c r="V3994" s="15">
        <v>44477.0</v>
      </c>
      <c r="W3994" s="5">
        <v>7119701.0</v>
      </c>
      <c r="X3994" s="1" t="s">
        <v>17769</v>
      </c>
      <c r="Y3994" s="1" t="s">
        <v>1075</v>
      </c>
      <c r="Z3994" s="1" t="s">
        <v>17770</v>
      </c>
      <c r="AA3994" s="5">
        <v>534.0</v>
      </c>
      <c r="AB3994" s="1" t="s">
        <v>17771</v>
      </c>
      <c r="AC3994" s="1" t="s">
        <v>17772</v>
      </c>
      <c r="AD3994" s="5">
        <v>7.580308E7</v>
      </c>
      <c r="AE3994" s="1" t="s">
        <v>1413</v>
      </c>
      <c r="AF3994" s="5">
        <v>9433.0</v>
      </c>
      <c r="AG3994" s="5">
        <v>17.0</v>
      </c>
      <c r="AH3994" s="5">
        <v>9.6133485E7</v>
      </c>
      <c r="AI3994" s="10"/>
      <c r="AJ3994" s="10"/>
      <c r="AK3994" s="10"/>
      <c r="AL3994" s="10"/>
      <c r="AM3994" s="1" t="s">
        <v>17773</v>
      </c>
      <c r="AN3994" s="10"/>
      <c r="AO3994" s="10"/>
      <c r="AP3994" s="1" t="s">
        <v>7004</v>
      </c>
    </row>
    <row r="3995">
      <c r="A3995" s="1" t="s">
        <v>4752</v>
      </c>
      <c r="B3995" s="14">
        <v>46044.0</v>
      </c>
      <c r="C3995" s="1" t="s">
        <v>10345</v>
      </c>
      <c r="D3995" s="5">
        <v>5.683277000503E12</v>
      </c>
      <c r="E3995" s="1" t="s">
        <v>4752</v>
      </c>
      <c r="F3995" s="1" t="s">
        <v>1097</v>
      </c>
      <c r="G3995" s="1" t="s">
        <v>4761</v>
      </c>
      <c r="H3995" s="1" t="s">
        <v>20675</v>
      </c>
      <c r="I3995" s="5">
        <v>101.0</v>
      </c>
      <c r="J3995" s="1" t="s">
        <v>4759</v>
      </c>
      <c r="K3995" s="1" t="s">
        <v>8518</v>
      </c>
      <c r="L3995" s="1" t="s">
        <v>10347</v>
      </c>
      <c r="M3995" s="1" t="s">
        <v>8520</v>
      </c>
      <c r="N3995" s="5">
        <v>5.683277000503E12</v>
      </c>
      <c r="O3995" s="1" t="s">
        <v>1103</v>
      </c>
      <c r="P3995" s="1" t="s">
        <v>7367</v>
      </c>
      <c r="Q3995" s="5">
        <v>2.0</v>
      </c>
      <c r="R3995" s="15">
        <v>39409.0</v>
      </c>
      <c r="S3995" s="5">
        <v>0.0</v>
      </c>
      <c r="T3995" s="10"/>
      <c r="U3995" s="10"/>
      <c r="V3995" s="15">
        <v>39409.0</v>
      </c>
      <c r="W3995" s="5">
        <v>115600.0</v>
      </c>
      <c r="X3995" s="1" t="s">
        <v>8522</v>
      </c>
      <c r="Y3995" s="1" t="s">
        <v>1118</v>
      </c>
      <c r="Z3995" s="1" t="s">
        <v>10348</v>
      </c>
      <c r="AA3995" s="1" t="s">
        <v>1120</v>
      </c>
      <c r="AB3995" s="1" t="s">
        <v>10349</v>
      </c>
      <c r="AC3995" s="1" t="s">
        <v>1121</v>
      </c>
      <c r="AD3995" s="5">
        <v>7.885E7</v>
      </c>
      <c r="AE3995" s="1" t="s">
        <v>1122</v>
      </c>
      <c r="AF3995" s="5">
        <v>9871.0</v>
      </c>
      <c r="AG3995" s="5">
        <v>66.0</v>
      </c>
      <c r="AH3995" s="5">
        <v>3.50077E7</v>
      </c>
      <c r="AI3995" s="10"/>
      <c r="AJ3995" s="10"/>
      <c r="AK3995" s="5">
        <v>66.0</v>
      </c>
      <c r="AL3995" s="5">
        <v>3.50077E7</v>
      </c>
      <c r="AM3995" s="1" t="s">
        <v>6010</v>
      </c>
      <c r="AN3995" s="10"/>
      <c r="AO3995" s="10"/>
      <c r="AP3995" s="1" t="s">
        <v>3132</v>
      </c>
    </row>
    <row r="3996">
      <c r="A3996" s="1" t="s">
        <v>4752</v>
      </c>
      <c r="B3996" s="14">
        <v>45803.0</v>
      </c>
      <c r="C3996" s="1" t="s">
        <v>20676</v>
      </c>
      <c r="D3996" s="5">
        <v>2.1715011000128E13</v>
      </c>
      <c r="E3996" s="1" t="s">
        <v>4752</v>
      </c>
      <c r="F3996" s="1" t="s">
        <v>1097</v>
      </c>
      <c r="G3996" s="1" t="s">
        <v>4761</v>
      </c>
      <c r="H3996" s="1" t="s">
        <v>20677</v>
      </c>
      <c r="I3996" s="5">
        <v>101.0</v>
      </c>
      <c r="J3996" s="1" t="s">
        <v>4759</v>
      </c>
      <c r="K3996" s="1" t="s">
        <v>20678</v>
      </c>
      <c r="L3996" s="1" t="s">
        <v>20679</v>
      </c>
      <c r="M3996" s="1" t="s">
        <v>20680</v>
      </c>
      <c r="N3996" s="5">
        <v>2.1715011000128E13</v>
      </c>
      <c r="O3996" s="1" t="s">
        <v>1072</v>
      </c>
      <c r="P3996" s="1" t="s">
        <v>20681</v>
      </c>
      <c r="Q3996" s="5">
        <v>2.0</v>
      </c>
      <c r="R3996" s="15">
        <v>44603.0</v>
      </c>
      <c r="S3996" s="5">
        <v>0.0</v>
      </c>
      <c r="T3996" s="10"/>
      <c r="U3996" s="10"/>
      <c r="V3996" s="15">
        <v>42025.0</v>
      </c>
      <c r="W3996" s="5">
        <v>4611700.0</v>
      </c>
      <c r="X3996" s="1" t="s">
        <v>20682</v>
      </c>
      <c r="Y3996" s="1" t="s">
        <v>1075</v>
      </c>
      <c r="Z3996" s="1" t="s">
        <v>20683</v>
      </c>
      <c r="AA3996" s="1" t="s">
        <v>1120</v>
      </c>
      <c r="AB3996" s="1" t="s">
        <v>20684</v>
      </c>
      <c r="AC3996" s="1" t="s">
        <v>20685</v>
      </c>
      <c r="AD3996" s="5">
        <v>7.64E7</v>
      </c>
      <c r="AE3996" s="1" t="s">
        <v>1413</v>
      </c>
      <c r="AF3996" s="5">
        <v>9633.0</v>
      </c>
      <c r="AG3996" s="5">
        <v>62.0</v>
      </c>
      <c r="AH3996" s="5">
        <v>3.3571542E7</v>
      </c>
      <c r="AI3996" s="10"/>
      <c r="AJ3996" s="10"/>
      <c r="AK3996" s="10"/>
      <c r="AL3996" s="10"/>
      <c r="AM3996" s="10"/>
      <c r="AN3996" s="10"/>
      <c r="AO3996" s="10"/>
      <c r="AP3996" s="1" t="s">
        <v>2316</v>
      </c>
    </row>
    <row r="3997">
      <c r="A3997" s="1" t="s">
        <v>4752</v>
      </c>
      <c r="B3997" s="14">
        <v>45835.0</v>
      </c>
      <c r="C3997" s="1" t="s">
        <v>20686</v>
      </c>
      <c r="D3997" s="5">
        <v>3.92530900018E12</v>
      </c>
      <c r="E3997" s="1" t="s">
        <v>4752</v>
      </c>
      <c r="F3997" s="1" t="s">
        <v>1097</v>
      </c>
      <c r="G3997" s="1" t="s">
        <v>4761</v>
      </c>
      <c r="H3997" s="1" t="s">
        <v>20687</v>
      </c>
      <c r="I3997" s="5">
        <v>101.0</v>
      </c>
      <c r="J3997" s="1" t="s">
        <v>4759</v>
      </c>
      <c r="K3997" s="1" t="s">
        <v>20688</v>
      </c>
      <c r="L3997" s="1" t="s">
        <v>20689</v>
      </c>
      <c r="M3997" s="1" t="s">
        <v>20690</v>
      </c>
      <c r="N3997" s="5">
        <v>3.92530900018E12</v>
      </c>
      <c r="O3997" s="1" t="s">
        <v>1072</v>
      </c>
      <c r="P3997" s="1" t="s">
        <v>20691</v>
      </c>
      <c r="Q3997" s="5">
        <v>2.0</v>
      </c>
      <c r="R3997" s="15">
        <v>38659.0</v>
      </c>
      <c r="S3997" s="5">
        <v>0.0</v>
      </c>
      <c r="T3997" s="10"/>
      <c r="U3997" s="10"/>
      <c r="V3997" s="15">
        <v>36717.0</v>
      </c>
      <c r="W3997" s="5">
        <v>7112000.0</v>
      </c>
      <c r="X3997" s="1" t="s">
        <v>20692</v>
      </c>
      <c r="Y3997" s="1" t="s">
        <v>1090</v>
      </c>
      <c r="Z3997" s="1" t="s">
        <v>20693</v>
      </c>
      <c r="AA3997" s="5">
        <v>862.0</v>
      </c>
      <c r="AB3997" s="10"/>
      <c r="AC3997" s="1" t="s">
        <v>1078</v>
      </c>
      <c r="AD3997" s="5">
        <v>7.97E7</v>
      </c>
      <c r="AE3997" s="1" t="s">
        <v>1940</v>
      </c>
      <c r="AF3997" s="5">
        <v>9075.0</v>
      </c>
      <c r="AG3997" s="5">
        <v>67.0</v>
      </c>
      <c r="AH3997" s="5">
        <v>3.4671608E7</v>
      </c>
      <c r="AI3997" s="5">
        <v>67.0</v>
      </c>
      <c r="AJ3997" s="5">
        <v>3.4672899E7</v>
      </c>
      <c r="AK3997" s="5">
        <v>67.0</v>
      </c>
      <c r="AL3997" s="5">
        <v>3.4672899E7</v>
      </c>
      <c r="AM3997" s="1" t="s">
        <v>20694</v>
      </c>
      <c r="AN3997" s="10"/>
      <c r="AO3997" s="10"/>
      <c r="AP3997" s="1" t="s">
        <v>13255</v>
      </c>
    </row>
    <row r="3998">
      <c r="A3998" s="1" t="s">
        <v>4752</v>
      </c>
      <c r="B3998" s="14">
        <v>45851.0</v>
      </c>
      <c r="C3998" s="1" t="s">
        <v>20695</v>
      </c>
      <c r="D3998" s="5">
        <v>8.617545000153E12</v>
      </c>
      <c r="E3998" s="1" t="s">
        <v>4752</v>
      </c>
      <c r="F3998" s="1" t="s">
        <v>1097</v>
      </c>
      <c r="G3998" s="1" t="s">
        <v>12148</v>
      </c>
      <c r="H3998" s="1" t="s">
        <v>20696</v>
      </c>
      <c r="I3998" s="5">
        <v>101.0</v>
      </c>
      <c r="J3998" s="1" t="s">
        <v>4759</v>
      </c>
      <c r="K3998" s="1" t="s">
        <v>20697</v>
      </c>
      <c r="L3998" s="1" t="s">
        <v>20698</v>
      </c>
      <c r="M3998" s="1" t="s">
        <v>20699</v>
      </c>
      <c r="N3998" s="5">
        <v>8.617545000153E12</v>
      </c>
      <c r="O3998" s="1" t="s">
        <v>1072</v>
      </c>
      <c r="P3998" s="1" t="s">
        <v>20695</v>
      </c>
      <c r="Q3998" s="5">
        <v>2.0</v>
      </c>
      <c r="R3998" s="15">
        <v>39085.0</v>
      </c>
      <c r="S3998" s="5">
        <v>0.0</v>
      </c>
      <c r="T3998" s="10"/>
      <c r="U3998" s="10"/>
      <c r="V3998" s="15">
        <v>39085.0</v>
      </c>
      <c r="W3998" s="5">
        <v>161001.0</v>
      </c>
      <c r="X3998" s="1" t="s">
        <v>20700</v>
      </c>
      <c r="Y3998" s="1" t="s">
        <v>1075</v>
      </c>
      <c r="Z3998" s="1" t="s">
        <v>20701</v>
      </c>
      <c r="AA3998" s="5">
        <v>994.0</v>
      </c>
      <c r="AB3998" s="10"/>
      <c r="AC3998" s="1" t="s">
        <v>1078</v>
      </c>
      <c r="AD3998" s="5">
        <v>8.958E7</v>
      </c>
      <c r="AE3998" s="1" t="s">
        <v>1386</v>
      </c>
      <c r="AF3998" s="5">
        <v>8107.0</v>
      </c>
      <c r="AG3998" s="5">
        <v>49.0</v>
      </c>
      <c r="AH3998" s="5">
        <v>3.2460026E7</v>
      </c>
      <c r="AI3998" s="10"/>
      <c r="AJ3998" s="10"/>
      <c r="AK3998" s="5">
        <v>49.0</v>
      </c>
      <c r="AL3998" s="5">
        <v>3.5331153E7</v>
      </c>
      <c r="AM3998" s="1" t="s">
        <v>20702</v>
      </c>
      <c r="AN3998" s="10"/>
      <c r="AO3998" s="10"/>
      <c r="AP3998" s="1" t="s">
        <v>20703</v>
      </c>
    </row>
    <row r="3999">
      <c r="A3999" s="1" t="s">
        <v>4752</v>
      </c>
      <c r="B3999" s="14">
        <v>46127.0</v>
      </c>
      <c r="C3999" s="1" t="s">
        <v>9883</v>
      </c>
      <c r="D3999" s="5">
        <v>4.9706074000137E13</v>
      </c>
      <c r="E3999" s="1" t="s">
        <v>4752</v>
      </c>
      <c r="F3999" s="1" t="s">
        <v>1097</v>
      </c>
      <c r="G3999" s="1" t="s">
        <v>6542</v>
      </c>
      <c r="H3999" s="1" t="s">
        <v>20704</v>
      </c>
      <c r="I3999" s="1" t="s">
        <v>6543</v>
      </c>
      <c r="J3999" s="1" t="s">
        <v>4759</v>
      </c>
      <c r="K3999" s="1" t="s">
        <v>9885</v>
      </c>
      <c r="L3999" s="1" t="s">
        <v>9886</v>
      </c>
      <c r="M3999" s="1" t="s">
        <v>9887</v>
      </c>
      <c r="N3999" s="5">
        <v>4.9706074000137E13</v>
      </c>
      <c r="O3999" s="1" t="s">
        <v>1072</v>
      </c>
      <c r="P3999" s="1" t="s">
        <v>9883</v>
      </c>
      <c r="Q3999" s="5">
        <v>2.0</v>
      </c>
      <c r="R3999" s="15">
        <v>44981.0</v>
      </c>
      <c r="S3999" s="5">
        <v>0.0</v>
      </c>
      <c r="T3999" s="10"/>
      <c r="U3999" s="5">
        <v>105.0</v>
      </c>
      <c r="V3999" s="15">
        <v>44981.0</v>
      </c>
      <c r="W3999" s="5">
        <v>161001.0</v>
      </c>
      <c r="X3999" s="10"/>
      <c r="Y3999" s="1" t="s">
        <v>1075</v>
      </c>
      <c r="Z3999" s="1" t="s">
        <v>7446</v>
      </c>
      <c r="AA3999" s="5">
        <v>1581.0</v>
      </c>
      <c r="AB3999" s="1" t="s">
        <v>9888</v>
      </c>
      <c r="AC3999" s="1" t="s">
        <v>9889</v>
      </c>
      <c r="AD3999" s="5">
        <v>8.566E7</v>
      </c>
      <c r="AE3999" s="1" t="s">
        <v>1231</v>
      </c>
      <c r="AF3999" s="5">
        <v>7541.0</v>
      </c>
      <c r="AG3999" s="5">
        <v>46.0</v>
      </c>
      <c r="AH3999" s="5">
        <v>9.1147547E7</v>
      </c>
      <c r="AI3999" s="5">
        <v>0.0</v>
      </c>
      <c r="AJ3999" s="5">
        <v>0.0</v>
      </c>
      <c r="AK3999" s="10"/>
      <c r="AL3999" s="10"/>
      <c r="AM3999" s="1" t="s">
        <v>9890</v>
      </c>
      <c r="AN3999" s="10"/>
      <c r="AO3999" s="10"/>
      <c r="AP3999" s="1" t="s">
        <v>9891</v>
      </c>
    </row>
    <row r="4000">
      <c r="A4000" s="1" t="s">
        <v>4752</v>
      </c>
      <c r="B4000" s="14">
        <v>45855.0</v>
      </c>
      <c r="C4000" s="1" t="s">
        <v>9237</v>
      </c>
      <c r="D4000" s="5">
        <v>1.7322961000115E13</v>
      </c>
      <c r="E4000" s="1" t="s">
        <v>4752</v>
      </c>
      <c r="F4000" s="1" t="s">
        <v>1097</v>
      </c>
      <c r="G4000" s="1" t="s">
        <v>4761</v>
      </c>
      <c r="H4000" s="1" t="s">
        <v>20705</v>
      </c>
      <c r="I4000" s="5">
        <v>101.0</v>
      </c>
      <c r="J4000" s="1" t="s">
        <v>4759</v>
      </c>
      <c r="K4000" s="1" t="s">
        <v>9239</v>
      </c>
      <c r="L4000" s="1" t="s">
        <v>9240</v>
      </c>
      <c r="M4000" s="1" t="s">
        <v>9241</v>
      </c>
      <c r="N4000" s="5">
        <v>1.7322961000115E13</v>
      </c>
      <c r="O4000" s="1" t="s">
        <v>1072</v>
      </c>
      <c r="P4000" s="1" t="s">
        <v>9237</v>
      </c>
      <c r="Q4000" s="5">
        <v>2.0</v>
      </c>
      <c r="R4000" s="15">
        <v>41262.0</v>
      </c>
      <c r="S4000" s="5">
        <v>0.0</v>
      </c>
      <c r="T4000" s="10"/>
      <c r="U4000" s="10"/>
      <c r="V4000" s="15">
        <v>41262.0</v>
      </c>
      <c r="W4000" s="5">
        <v>4683400.0</v>
      </c>
      <c r="X4000" s="1" t="s">
        <v>9242</v>
      </c>
      <c r="Y4000" s="1" t="s">
        <v>1075</v>
      </c>
      <c r="Z4000" s="1" t="s">
        <v>9243</v>
      </c>
      <c r="AA4000" s="5">
        <v>30.0</v>
      </c>
      <c r="AB4000" s="10"/>
      <c r="AC4000" s="1" t="s">
        <v>9244</v>
      </c>
      <c r="AD4000" s="5">
        <v>3.821E7</v>
      </c>
      <c r="AE4000" s="1" t="s">
        <v>1205</v>
      </c>
      <c r="AF4000" s="5">
        <v>5013.0</v>
      </c>
      <c r="AG4000" s="5">
        <v>34.0</v>
      </c>
      <c r="AH4000" s="5">
        <v>3.4261633E7</v>
      </c>
      <c r="AI4000" s="10"/>
      <c r="AJ4000" s="10"/>
      <c r="AK4000" s="5">
        <v>34.0</v>
      </c>
      <c r="AL4000" s="5">
        <v>3.3337448E7</v>
      </c>
      <c r="AM4000" s="1" t="s">
        <v>9245</v>
      </c>
      <c r="AN4000" s="10"/>
      <c r="AO4000" s="10"/>
      <c r="AP4000" s="1" t="s">
        <v>5732</v>
      </c>
    </row>
    <row r="4001">
      <c r="A4001" s="1" t="s">
        <v>4752</v>
      </c>
      <c r="B4001" s="14">
        <v>45799.0</v>
      </c>
      <c r="C4001" s="1" t="s">
        <v>20706</v>
      </c>
      <c r="D4001" s="5">
        <v>2.1360930000126E13</v>
      </c>
      <c r="E4001" s="1" t="s">
        <v>4752</v>
      </c>
      <c r="F4001" s="1" t="s">
        <v>1097</v>
      </c>
      <c r="G4001" s="1" t="s">
        <v>4771</v>
      </c>
      <c r="H4001" s="1" t="s">
        <v>20707</v>
      </c>
      <c r="I4001" s="17">
        <v>45528.0</v>
      </c>
      <c r="J4001" s="1" t="s">
        <v>4759</v>
      </c>
      <c r="K4001" s="1" t="s">
        <v>20708</v>
      </c>
      <c r="L4001" s="1" t="s">
        <v>20709</v>
      </c>
      <c r="M4001" s="1" t="s">
        <v>20710</v>
      </c>
      <c r="N4001" s="5">
        <v>2.1360930000126E13</v>
      </c>
      <c r="O4001" s="1" t="s">
        <v>1072</v>
      </c>
      <c r="P4001" s="1" t="s">
        <v>20711</v>
      </c>
      <c r="Q4001" s="5">
        <v>2.0</v>
      </c>
      <c r="R4001" s="15">
        <v>41950.0</v>
      </c>
      <c r="S4001" s="5">
        <v>0.0</v>
      </c>
      <c r="T4001" s="10"/>
      <c r="U4001" s="10"/>
      <c r="V4001" s="15">
        <v>41950.0</v>
      </c>
      <c r="W4001" s="5">
        <v>1412603.0</v>
      </c>
      <c r="X4001" s="1" t="s">
        <v>20712</v>
      </c>
      <c r="Y4001" s="1" t="s">
        <v>1075</v>
      </c>
      <c r="Z4001" s="1" t="s">
        <v>20713</v>
      </c>
      <c r="AA4001" s="5">
        <v>710.0</v>
      </c>
      <c r="AB4001" s="10"/>
      <c r="AC4001" s="1" t="s">
        <v>20714</v>
      </c>
      <c r="AD4001" s="5">
        <v>3.712E7</v>
      </c>
      <c r="AE4001" s="1" t="s">
        <v>1205</v>
      </c>
      <c r="AF4001" s="5">
        <v>4943.0</v>
      </c>
      <c r="AG4001" s="5">
        <v>35.0</v>
      </c>
      <c r="AH4001" s="5">
        <v>8.4476868E7</v>
      </c>
      <c r="AI4001" s="10"/>
      <c r="AJ4001" s="10"/>
      <c r="AK4001" s="10"/>
      <c r="AL4001" s="10"/>
      <c r="AM4001" s="1" t="s">
        <v>20715</v>
      </c>
      <c r="AN4001" s="10"/>
      <c r="AO4001" s="10"/>
      <c r="AP4001" s="1" t="s">
        <v>20716</v>
      </c>
    </row>
    <row r="4002">
      <c r="A4002" s="1" t="s">
        <v>4752</v>
      </c>
      <c r="B4002" s="14">
        <v>45871.0</v>
      </c>
      <c r="C4002" s="1" t="s">
        <v>7561</v>
      </c>
      <c r="D4002" s="5">
        <v>4.3133518000106E13</v>
      </c>
      <c r="E4002" s="1" t="s">
        <v>4752</v>
      </c>
      <c r="F4002" s="1" t="s">
        <v>6127</v>
      </c>
      <c r="G4002" s="1" t="s">
        <v>7562</v>
      </c>
      <c r="H4002" s="5">
        <v>8.002020128E9</v>
      </c>
      <c r="I4002" s="5">
        <v>5.0</v>
      </c>
      <c r="J4002" s="1" t="s">
        <v>4755</v>
      </c>
      <c r="K4002" s="1" t="s">
        <v>7563</v>
      </c>
      <c r="L4002" s="1" t="s">
        <v>7564</v>
      </c>
      <c r="M4002" s="1" t="s">
        <v>7565</v>
      </c>
      <c r="N4002" s="5">
        <v>4.3133518000106E13</v>
      </c>
      <c r="O4002" s="1" t="s">
        <v>1072</v>
      </c>
      <c r="P4002" s="1" t="s">
        <v>7566</v>
      </c>
      <c r="Q4002" s="5">
        <v>2.0</v>
      </c>
      <c r="R4002" s="15">
        <v>44424.0</v>
      </c>
      <c r="S4002" s="5">
        <v>0.0</v>
      </c>
      <c r="T4002" s="10"/>
      <c r="U4002" s="10"/>
      <c r="V4002" s="15">
        <v>44424.0</v>
      </c>
      <c r="W4002" s="5">
        <v>159899.0</v>
      </c>
      <c r="X4002" s="1" t="s">
        <v>7567</v>
      </c>
      <c r="Y4002" s="1" t="s">
        <v>1090</v>
      </c>
      <c r="Z4002" s="1" t="s">
        <v>7568</v>
      </c>
      <c r="AA4002" s="5">
        <v>2369.0</v>
      </c>
      <c r="AB4002" s="10"/>
      <c r="AC4002" s="1" t="s">
        <v>7569</v>
      </c>
      <c r="AD4002" s="5">
        <v>3.8705373E7</v>
      </c>
      <c r="AE4002" s="1" t="s">
        <v>1205</v>
      </c>
      <c r="AF4002" s="5">
        <v>4959.0</v>
      </c>
      <c r="AG4002" s="5">
        <v>34.0</v>
      </c>
      <c r="AH4002" s="5">
        <v>3.8214484E7</v>
      </c>
      <c r="AI4002" s="10"/>
      <c r="AJ4002" s="10"/>
      <c r="AK4002" s="10"/>
      <c r="AL4002" s="10"/>
      <c r="AM4002" s="1" t="s">
        <v>7570</v>
      </c>
      <c r="AN4002" s="10"/>
      <c r="AO4002" s="10"/>
      <c r="AP4002" s="1" t="s">
        <v>7571</v>
      </c>
    </row>
    <row r="4003">
      <c r="A4003" s="1" t="s">
        <v>4752</v>
      </c>
      <c r="B4003" s="14">
        <v>46123.0</v>
      </c>
      <c r="C4003" s="1" t="s">
        <v>17274</v>
      </c>
      <c r="D4003" s="5">
        <v>4.797362200016E13</v>
      </c>
      <c r="E4003" s="1" t="s">
        <v>4752</v>
      </c>
      <c r="F4003" s="1" t="s">
        <v>1097</v>
      </c>
      <c r="G4003" s="1" t="s">
        <v>4898</v>
      </c>
      <c r="H4003" s="1" t="s">
        <v>20717</v>
      </c>
      <c r="I4003" s="5">
        <v>78.0</v>
      </c>
      <c r="J4003" s="1" t="s">
        <v>4759</v>
      </c>
      <c r="K4003" s="1" t="s">
        <v>17276</v>
      </c>
      <c r="L4003" s="1" t="s">
        <v>17277</v>
      </c>
      <c r="M4003" s="1" t="s">
        <v>17278</v>
      </c>
      <c r="N4003" s="5">
        <v>4.797362200016E13</v>
      </c>
      <c r="O4003" s="1" t="s">
        <v>1072</v>
      </c>
      <c r="P4003" s="1" t="s">
        <v>17274</v>
      </c>
      <c r="Q4003" s="5">
        <v>2.0</v>
      </c>
      <c r="R4003" s="15">
        <v>44820.0</v>
      </c>
      <c r="S4003" s="5">
        <v>0.0</v>
      </c>
      <c r="T4003" s="10"/>
      <c r="U4003" s="5">
        <v>105.0</v>
      </c>
      <c r="V4003" s="15">
        <v>44820.0</v>
      </c>
      <c r="W4003" s="5">
        <v>161001.0</v>
      </c>
      <c r="X4003" s="1" t="s">
        <v>12525</v>
      </c>
      <c r="Y4003" s="1" t="s">
        <v>8170</v>
      </c>
      <c r="Z4003" s="1" t="s">
        <v>17279</v>
      </c>
      <c r="AA4003" s="1" t="s">
        <v>1410</v>
      </c>
      <c r="AB4003" s="1" t="s">
        <v>17280</v>
      </c>
      <c r="AC4003" s="1" t="s">
        <v>17281</v>
      </c>
      <c r="AD4003" s="5">
        <v>7.7006014E7</v>
      </c>
      <c r="AE4003" s="1" t="s">
        <v>1568</v>
      </c>
      <c r="AF4003" s="5">
        <v>9733.0</v>
      </c>
      <c r="AG4003" s="5">
        <v>63.0</v>
      </c>
      <c r="AH4003" s="5">
        <v>9.2277212E7</v>
      </c>
      <c r="AI4003" s="5">
        <v>0.0</v>
      </c>
      <c r="AJ4003" s="5">
        <v>0.0</v>
      </c>
      <c r="AK4003" s="10"/>
      <c r="AL4003" s="10"/>
      <c r="AM4003" s="1" t="s">
        <v>17282</v>
      </c>
      <c r="AN4003" s="10"/>
      <c r="AO4003" s="10"/>
      <c r="AP4003" s="1" t="s">
        <v>4034</v>
      </c>
    </row>
    <row r="4004">
      <c r="A4004" s="1" t="s">
        <v>4752</v>
      </c>
      <c r="B4004" s="14">
        <v>46033.0</v>
      </c>
      <c r="C4004" s="1" t="s">
        <v>5663</v>
      </c>
      <c r="D4004" s="5">
        <v>1.3642699000135E13</v>
      </c>
      <c r="E4004" s="1" t="s">
        <v>4752</v>
      </c>
      <c r="F4004" s="1" t="s">
        <v>1097</v>
      </c>
      <c r="G4004" s="1" t="s">
        <v>4898</v>
      </c>
      <c r="H4004" s="1" t="s">
        <v>20718</v>
      </c>
      <c r="I4004" s="5">
        <v>78.0</v>
      </c>
      <c r="J4004" s="1" t="s">
        <v>4759</v>
      </c>
      <c r="K4004" s="1" t="s">
        <v>2674</v>
      </c>
      <c r="L4004" s="1" t="s">
        <v>2675</v>
      </c>
      <c r="M4004" s="1" t="s">
        <v>2676</v>
      </c>
      <c r="N4004" s="5">
        <v>1.3642699000135E13</v>
      </c>
      <c r="O4004" s="1" t="s">
        <v>1072</v>
      </c>
      <c r="P4004" s="10"/>
      <c r="Q4004" s="5">
        <v>2.0</v>
      </c>
      <c r="R4004" s="15">
        <v>38659.0</v>
      </c>
      <c r="S4004" s="5">
        <v>0.0</v>
      </c>
      <c r="T4004" s="10"/>
      <c r="U4004" s="10"/>
      <c r="V4004" s="15">
        <v>26661.0</v>
      </c>
      <c r="W4004" s="5">
        <v>1071600.0</v>
      </c>
      <c r="X4004" s="1" t="s">
        <v>2677</v>
      </c>
      <c r="Y4004" s="1" t="s">
        <v>1384</v>
      </c>
      <c r="Z4004" s="1" t="s">
        <v>2678</v>
      </c>
      <c r="AA4004" s="1" t="s">
        <v>2647</v>
      </c>
      <c r="AB4004" s="10"/>
      <c r="AC4004" s="1" t="s">
        <v>1990</v>
      </c>
      <c r="AD4004" s="5">
        <v>4.890535E7</v>
      </c>
      <c r="AE4004" s="1" t="s">
        <v>1106</v>
      </c>
      <c r="AF4004" s="5">
        <v>3669.0</v>
      </c>
      <c r="AG4004" s="10"/>
      <c r="AH4004" s="10"/>
      <c r="AI4004" s="10"/>
      <c r="AJ4004" s="10"/>
      <c r="AK4004" s="10"/>
      <c r="AL4004" s="10"/>
      <c r="AM4004" s="10"/>
      <c r="AN4004" s="10"/>
      <c r="AO4004" s="10"/>
      <c r="AP4004" s="1" t="s">
        <v>1990</v>
      </c>
    </row>
    <row r="4005">
      <c r="A4005" s="1" t="s">
        <v>4752</v>
      </c>
      <c r="B4005" s="14">
        <v>46033.0</v>
      </c>
      <c r="C4005" s="1" t="s">
        <v>5663</v>
      </c>
      <c r="D4005" s="5">
        <v>1.3642699000135E13</v>
      </c>
      <c r="E4005" s="1" t="s">
        <v>4752</v>
      </c>
      <c r="F4005" s="1" t="s">
        <v>1097</v>
      </c>
      <c r="G4005" s="1" t="s">
        <v>4771</v>
      </c>
      <c r="H4005" s="1" t="s">
        <v>20719</v>
      </c>
      <c r="I4005" s="17">
        <v>45528.0</v>
      </c>
      <c r="J4005" s="1" t="s">
        <v>4755</v>
      </c>
      <c r="K4005" s="1" t="s">
        <v>2674</v>
      </c>
      <c r="L4005" s="1" t="s">
        <v>2675</v>
      </c>
      <c r="M4005" s="1" t="s">
        <v>2676</v>
      </c>
      <c r="N4005" s="5">
        <v>1.3642699000135E13</v>
      </c>
      <c r="O4005" s="1" t="s">
        <v>1072</v>
      </c>
      <c r="P4005" s="10"/>
      <c r="Q4005" s="5">
        <v>2.0</v>
      </c>
      <c r="R4005" s="15">
        <v>38659.0</v>
      </c>
      <c r="S4005" s="5">
        <v>0.0</v>
      </c>
      <c r="T4005" s="10"/>
      <c r="U4005" s="10"/>
      <c r="V4005" s="15">
        <v>26661.0</v>
      </c>
      <c r="W4005" s="5">
        <v>1071600.0</v>
      </c>
      <c r="X4005" s="1" t="s">
        <v>2677</v>
      </c>
      <c r="Y4005" s="1" t="s">
        <v>1384</v>
      </c>
      <c r="Z4005" s="1" t="s">
        <v>2678</v>
      </c>
      <c r="AA4005" s="1" t="s">
        <v>2647</v>
      </c>
      <c r="AB4005" s="10"/>
      <c r="AC4005" s="1" t="s">
        <v>1990</v>
      </c>
      <c r="AD4005" s="5">
        <v>4.890535E7</v>
      </c>
      <c r="AE4005" s="1" t="s">
        <v>1106</v>
      </c>
      <c r="AF4005" s="5">
        <v>3669.0</v>
      </c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" t="s">
        <v>1990</v>
      </c>
    </row>
    <row r="4006">
      <c r="A4006" s="1" t="s">
        <v>4752</v>
      </c>
      <c r="B4006" s="16">
        <v>46310.0</v>
      </c>
      <c r="C4006" s="1" t="s">
        <v>5686</v>
      </c>
      <c r="D4006" s="5">
        <v>4.78206330001E13</v>
      </c>
      <c r="E4006" s="1" t="s">
        <v>4752</v>
      </c>
      <c r="F4006" s="1" t="s">
        <v>4858</v>
      </c>
      <c r="G4006" s="1" t="s">
        <v>4859</v>
      </c>
      <c r="H4006" s="1" t="s">
        <v>20720</v>
      </c>
      <c r="I4006" s="5">
        <v>35.0</v>
      </c>
      <c r="J4006" s="1" t="s">
        <v>4759</v>
      </c>
      <c r="K4006" s="1" t="s">
        <v>5686</v>
      </c>
      <c r="L4006" s="1" t="s">
        <v>5688</v>
      </c>
      <c r="M4006" s="1" t="s">
        <v>5689</v>
      </c>
      <c r="N4006" s="5">
        <v>4.78206330001E13</v>
      </c>
      <c r="O4006" s="1" t="s">
        <v>1072</v>
      </c>
      <c r="P4006" s="1" t="s">
        <v>5690</v>
      </c>
      <c r="Q4006" s="5">
        <v>2.0</v>
      </c>
      <c r="R4006" s="15">
        <v>44806.0</v>
      </c>
      <c r="S4006" s="5">
        <v>0.0</v>
      </c>
      <c r="T4006" s="10"/>
      <c r="U4006" s="10"/>
      <c r="V4006" s="15">
        <v>44806.0</v>
      </c>
      <c r="W4006" s="5">
        <v>2621300.0</v>
      </c>
      <c r="X4006" s="1" t="s">
        <v>5691</v>
      </c>
      <c r="Y4006" s="1" t="s">
        <v>1075</v>
      </c>
      <c r="Z4006" s="1" t="s">
        <v>5692</v>
      </c>
      <c r="AA4006" s="1" t="s">
        <v>1120</v>
      </c>
      <c r="AB4006" s="10"/>
      <c r="AC4006" s="1" t="s">
        <v>5693</v>
      </c>
      <c r="AD4006" s="5">
        <v>4.5658464E7</v>
      </c>
      <c r="AE4006" s="1" t="s">
        <v>1106</v>
      </c>
      <c r="AF4006" s="5">
        <v>3573.0</v>
      </c>
      <c r="AG4006" s="5">
        <v>77.0</v>
      </c>
      <c r="AH4006" s="5">
        <v>3.6283119E7</v>
      </c>
      <c r="AI4006" s="10"/>
      <c r="AJ4006" s="10"/>
      <c r="AK4006" s="10"/>
      <c r="AL4006" s="10"/>
      <c r="AM4006" s="1" t="s">
        <v>5694</v>
      </c>
      <c r="AN4006" s="10"/>
      <c r="AO4006" s="10"/>
      <c r="AP4006" s="1" t="s">
        <v>5695</v>
      </c>
    </row>
    <row r="4007">
      <c r="A4007" s="1" t="s">
        <v>4752</v>
      </c>
      <c r="B4007" s="14">
        <v>46296.0</v>
      </c>
      <c r="C4007" s="1" t="s">
        <v>5686</v>
      </c>
      <c r="D4007" s="5">
        <v>4.78206330001E13</v>
      </c>
      <c r="E4007" s="1" t="s">
        <v>4752</v>
      </c>
      <c r="F4007" s="1" t="s">
        <v>4858</v>
      </c>
      <c r="G4007" s="1" t="s">
        <v>4859</v>
      </c>
      <c r="H4007" s="1" t="s">
        <v>20721</v>
      </c>
      <c r="I4007" s="5">
        <v>35.0</v>
      </c>
      <c r="J4007" s="1" t="s">
        <v>4759</v>
      </c>
      <c r="K4007" s="1" t="s">
        <v>5686</v>
      </c>
      <c r="L4007" s="1" t="s">
        <v>5688</v>
      </c>
      <c r="M4007" s="1" t="s">
        <v>5689</v>
      </c>
      <c r="N4007" s="5">
        <v>4.78206330001E13</v>
      </c>
      <c r="O4007" s="1" t="s">
        <v>1072</v>
      </c>
      <c r="P4007" s="1" t="s">
        <v>5690</v>
      </c>
      <c r="Q4007" s="5">
        <v>2.0</v>
      </c>
      <c r="R4007" s="15">
        <v>44806.0</v>
      </c>
      <c r="S4007" s="5">
        <v>0.0</v>
      </c>
      <c r="T4007" s="10"/>
      <c r="U4007" s="10"/>
      <c r="V4007" s="15">
        <v>44806.0</v>
      </c>
      <c r="W4007" s="5">
        <v>2621300.0</v>
      </c>
      <c r="X4007" s="1" t="s">
        <v>5691</v>
      </c>
      <c r="Y4007" s="1" t="s">
        <v>1075</v>
      </c>
      <c r="Z4007" s="1" t="s">
        <v>5692</v>
      </c>
      <c r="AA4007" s="1" t="s">
        <v>1120</v>
      </c>
      <c r="AB4007" s="10"/>
      <c r="AC4007" s="1" t="s">
        <v>5693</v>
      </c>
      <c r="AD4007" s="5">
        <v>4.5658464E7</v>
      </c>
      <c r="AE4007" s="1" t="s">
        <v>1106</v>
      </c>
      <c r="AF4007" s="5">
        <v>3573.0</v>
      </c>
      <c r="AG4007" s="5">
        <v>77.0</v>
      </c>
      <c r="AH4007" s="5">
        <v>3.6283119E7</v>
      </c>
      <c r="AI4007" s="10"/>
      <c r="AJ4007" s="10"/>
      <c r="AK4007" s="10"/>
      <c r="AL4007" s="10"/>
      <c r="AM4007" s="1" t="s">
        <v>5694</v>
      </c>
      <c r="AN4007" s="10"/>
      <c r="AO4007" s="10"/>
      <c r="AP4007" s="1" t="s">
        <v>5695</v>
      </c>
    </row>
    <row r="4008">
      <c r="A4008" s="1" t="s">
        <v>4752</v>
      </c>
      <c r="B4008" s="14">
        <v>46332.0</v>
      </c>
      <c r="C4008" s="1" t="s">
        <v>5686</v>
      </c>
      <c r="D4008" s="5">
        <v>4.78206330001E13</v>
      </c>
      <c r="E4008" s="1" t="s">
        <v>4752</v>
      </c>
      <c r="F4008" s="1" t="s">
        <v>4858</v>
      </c>
      <c r="G4008" s="1" t="s">
        <v>4859</v>
      </c>
      <c r="H4008" s="1" t="s">
        <v>20722</v>
      </c>
      <c r="I4008" s="5">
        <v>35.0</v>
      </c>
      <c r="J4008" s="1" t="s">
        <v>4759</v>
      </c>
      <c r="K4008" s="1" t="s">
        <v>5686</v>
      </c>
      <c r="L4008" s="1" t="s">
        <v>5688</v>
      </c>
      <c r="M4008" s="1" t="s">
        <v>5689</v>
      </c>
      <c r="N4008" s="5">
        <v>4.78206330001E13</v>
      </c>
      <c r="O4008" s="1" t="s">
        <v>1072</v>
      </c>
      <c r="P4008" s="1" t="s">
        <v>5690</v>
      </c>
      <c r="Q4008" s="5">
        <v>2.0</v>
      </c>
      <c r="R4008" s="15">
        <v>44806.0</v>
      </c>
      <c r="S4008" s="5">
        <v>0.0</v>
      </c>
      <c r="T4008" s="10"/>
      <c r="U4008" s="10"/>
      <c r="V4008" s="15">
        <v>44806.0</v>
      </c>
      <c r="W4008" s="5">
        <v>2621300.0</v>
      </c>
      <c r="X4008" s="1" t="s">
        <v>5691</v>
      </c>
      <c r="Y4008" s="1" t="s">
        <v>1075</v>
      </c>
      <c r="Z4008" s="1" t="s">
        <v>5692</v>
      </c>
      <c r="AA4008" s="1" t="s">
        <v>1120</v>
      </c>
      <c r="AB4008" s="10"/>
      <c r="AC4008" s="1" t="s">
        <v>5693</v>
      </c>
      <c r="AD4008" s="5">
        <v>4.5658464E7</v>
      </c>
      <c r="AE4008" s="1" t="s">
        <v>1106</v>
      </c>
      <c r="AF4008" s="5">
        <v>3573.0</v>
      </c>
      <c r="AG4008" s="5">
        <v>77.0</v>
      </c>
      <c r="AH4008" s="5">
        <v>3.6283119E7</v>
      </c>
      <c r="AI4008" s="10"/>
      <c r="AJ4008" s="10"/>
      <c r="AK4008" s="10"/>
      <c r="AL4008" s="10"/>
      <c r="AM4008" s="1" t="s">
        <v>5694</v>
      </c>
      <c r="AN4008" s="10"/>
      <c r="AO4008" s="10"/>
      <c r="AP4008" s="1" t="s">
        <v>5695</v>
      </c>
    </row>
    <row r="4009">
      <c r="A4009" s="1" t="s">
        <v>4752</v>
      </c>
      <c r="B4009" s="14">
        <v>45883.0</v>
      </c>
      <c r="C4009" s="1" t="s">
        <v>20326</v>
      </c>
      <c r="D4009" s="5">
        <v>2.1329744000124E13</v>
      </c>
      <c r="E4009" s="1" t="s">
        <v>4752</v>
      </c>
      <c r="F4009" s="1" t="s">
        <v>1097</v>
      </c>
      <c r="G4009" s="1" t="s">
        <v>4761</v>
      </c>
      <c r="H4009" s="1" t="s">
        <v>20723</v>
      </c>
      <c r="I4009" s="5">
        <v>101.0</v>
      </c>
      <c r="J4009" s="1" t="s">
        <v>4759</v>
      </c>
      <c r="K4009" s="1" t="s">
        <v>20328</v>
      </c>
      <c r="L4009" s="1" t="s">
        <v>20329</v>
      </c>
      <c r="M4009" s="1" t="s">
        <v>20330</v>
      </c>
      <c r="N4009" s="5">
        <v>2.1329744000124E13</v>
      </c>
      <c r="O4009" s="1" t="s">
        <v>1072</v>
      </c>
      <c r="P4009" s="1" t="s">
        <v>20331</v>
      </c>
      <c r="Q4009" s="5">
        <v>2.0</v>
      </c>
      <c r="R4009" s="15">
        <v>41942.0</v>
      </c>
      <c r="S4009" s="5">
        <v>0.0</v>
      </c>
      <c r="T4009" s="10"/>
      <c r="U4009" s="10"/>
      <c r="V4009" s="15">
        <v>41942.0</v>
      </c>
      <c r="W4009" s="5">
        <v>4313400.0</v>
      </c>
      <c r="X4009" s="1" t="s">
        <v>20332</v>
      </c>
      <c r="Y4009" s="1" t="s">
        <v>1075</v>
      </c>
      <c r="Z4009" s="1" t="s">
        <v>20333</v>
      </c>
      <c r="AA4009" s="5">
        <v>725.0</v>
      </c>
      <c r="AB4009" s="1" t="s">
        <v>1092</v>
      </c>
      <c r="AC4009" s="1" t="s">
        <v>20334</v>
      </c>
      <c r="AD4009" s="5">
        <v>8.506516E7</v>
      </c>
      <c r="AE4009" s="1" t="s">
        <v>1231</v>
      </c>
      <c r="AF4009" s="5">
        <v>7583.0</v>
      </c>
      <c r="AG4009" s="5">
        <v>42.0</v>
      </c>
      <c r="AH4009" s="5">
        <v>3.6222002E7</v>
      </c>
      <c r="AI4009" s="10"/>
      <c r="AJ4009" s="10"/>
      <c r="AK4009" s="10"/>
      <c r="AL4009" s="10"/>
      <c r="AM4009" s="1" t="s">
        <v>20335</v>
      </c>
      <c r="AN4009" s="10"/>
      <c r="AO4009" s="10"/>
      <c r="AP4009" s="1" t="s">
        <v>1799</v>
      </c>
    </row>
    <row r="4010">
      <c r="A4010" s="1" t="s">
        <v>4752</v>
      </c>
      <c r="B4010" s="16">
        <v>45954.0</v>
      </c>
      <c r="C4010" s="1" t="s">
        <v>9966</v>
      </c>
      <c r="D4010" s="5">
        <v>4.3268998000112E13</v>
      </c>
      <c r="E4010" s="1" t="s">
        <v>4752</v>
      </c>
      <c r="F4010" s="1" t="s">
        <v>1097</v>
      </c>
      <c r="G4010" s="1" t="s">
        <v>4898</v>
      </c>
      <c r="H4010" s="1" t="s">
        <v>20724</v>
      </c>
      <c r="I4010" s="5">
        <v>78.0</v>
      </c>
      <c r="J4010" s="1" t="s">
        <v>4759</v>
      </c>
      <c r="K4010" s="1" t="s">
        <v>9966</v>
      </c>
      <c r="L4010" s="1" t="s">
        <v>9968</v>
      </c>
      <c r="M4010" s="1" t="s">
        <v>9969</v>
      </c>
      <c r="N4010" s="5">
        <v>4.3268998000112E13</v>
      </c>
      <c r="O4010" s="1" t="s">
        <v>1072</v>
      </c>
      <c r="P4010" s="10"/>
      <c r="Q4010" s="5">
        <v>2.0</v>
      </c>
      <c r="R4010" s="15">
        <v>44433.0</v>
      </c>
      <c r="S4010" s="5">
        <v>0.0</v>
      </c>
      <c r="T4010" s="10"/>
      <c r="U4010" s="10"/>
      <c r="V4010" s="15">
        <v>44433.0</v>
      </c>
      <c r="W4010" s="5">
        <v>161001.0</v>
      </c>
      <c r="X4010" s="1" t="s">
        <v>9970</v>
      </c>
      <c r="Y4010" s="1" t="s">
        <v>1075</v>
      </c>
      <c r="Z4010" s="1" t="s">
        <v>9971</v>
      </c>
      <c r="AA4010" s="5">
        <v>296.0</v>
      </c>
      <c r="AB4010" s="1" t="s">
        <v>9972</v>
      </c>
      <c r="AC4010" s="1" t="s">
        <v>9973</v>
      </c>
      <c r="AD4010" s="5">
        <v>3.8200492E7</v>
      </c>
      <c r="AE4010" s="1" t="s">
        <v>1205</v>
      </c>
      <c r="AF4010" s="5">
        <v>4541.0</v>
      </c>
      <c r="AG4010" s="5">
        <v>34.0</v>
      </c>
      <c r="AH4010" s="5">
        <v>9.9182349E7</v>
      </c>
      <c r="AI4010" s="5">
        <v>34.0</v>
      </c>
      <c r="AJ4010" s="5">
        <v>9.6749166E7</v>
      </c>
      <c r="AK4010" s="10"/>
      <c r="AL4010" s="10"/>
      <c r="AM4010" s="1" t="s">
        <v>9974</v>
      </c>
      <c r="AN4010" s="10"/>
      <c r="AO4010" s="10"/>
      <c r="AP4010" s="1" t="s">
        <v>6703</v>
      </c>
    </row>
    <row r="4011">
      <c r="A4011" s="1" t="s">
        <v>4752</v>
      </c>
      <c r="B4011" s="16">
        <v>46010.0</v>
      </c>
      <c r="C4011" s="1" t="s">
        <v>9347</v>
      </c>
      <c r="D4011" s="5">
        <v>1.41071520001E13</v>
      </c>
      <c r="E4011" s="1" t="s">
        <v>4752</v>
      </c>
      <c r="F4011" s="1" t="s">
        <v>7256</v>
      </c>
      <c r="G4011" s="1" t="s">
        <v>20725</v>
      </c>
      <c r="H4011" s="1" t="s">
        <v>20726</v>
      </c>
      <c r="I4011" s="5">
        <v>35.0</v>
      </c>
      <c r="J4011" s="1" t="s">
        <v>4759</v>
      </c>
      <c r="K4011" s="1" t="s">
        <v>9349</v>
      </c>
      <c r="L4011" s="1" t="s">
        <v>9350</v>
      </c>
      <c r="M4011" s="1" t="s">
        <v>9351</v>
      </c>
      <c r="N4011" s="5">
        <v>1.41071520001E13</v>
      </c>
      <c r="O4011" s="1" t="s">
        <v>1072</v>
      </c>
      <c r="P4011" s="1" t="s">
        <v>9347</v>
      </c>
      <c r="Q4011" s="5">
        <v>2.0</v>
      </c>
      <c r="R4011" s="15">
        <v>45036.0</v>
      </c>
      <c r="S4011" s="5">
        <v>0.0</v>
      </c>
      <c r="T4011" s="10"/>
      <c r="U4011" s="10"/>
      <c r="V4011" s="15">
        <v>40766.0</v>
      </c>
      <c r="W4011" s="5">
        <v>4661300.0</v>
      </c>
      <c r="X4011" s="1" t="s">
        <v>9352</v>
      </c>
      <c r="Y4011" s="1" t="s">
        <v>1075</v>
      </c>
      <c r="Z4011" s="1" t="s">
        <v>8028</v>
      </c>
      <c r="AA4011" s="5">
        <v>451.0</v>
      </c>
      <c r="AB4011" s="10"/>
      <c r="AC4011" s="1" t="s">
        <v>1927</v>
      </c>
      <c r="AD4011" s="5">
        <v>6.8633E7</v>
      </c>
      <c r="AE4011" s="1" t="s">
        <v>2304</v>
      </c>
      <c r="AF4011" s="5">
        <v>583.0</v>
      </c>
      <c r="AG4011" s="5">
        <v>17.0</v>
      </c>
      <c r="AH4011" s="5">
        <v>3.0454417E7</v>
      </c>
      <c r="AI4011" s="10"/>
      <c r="AJ4011" s="10"/>
      <c r="AK4011" s="10"/>
      <c r="AL4011" s="10"/>
      <c r="AM4011" s="1" t="s">
        <v>9353</v>
      </c>
      <c r="AN4011" s="10"/>
      <c r="AO4011" s="10"/>
      <c r="AP4011" s="1" t="s">
        <v>9354</v>
      </c>
    </row>
    <row r="4012">
      <c r="A4012" s="1" t="s">
        <v>4752</v>
      </c>
      <c r="B4012" s="14">
        <v>46284.0</v>
      </c>
      <c r="C4012" s="1" t="s">
        <v>4935</v>
      </c>
      <c r="D4012" s="5">
        <v>5.1333678000127E13</v>
      </c>
      <c r="E4012" s="1" t="s">
        <v>4752</v>
      </c>
      <c r="F4012" s="1" t="s">
        <v>1097</v>
      </c>
      <c r="G4012" s="1" t="s">
        <v>10593</v>
      </c>
      <c r="H4012" s="1" t="s">
        <v>20727</v>
      </c>
      <c r="I4012" s="5">
        <v>103.0</v>
      </c>
      <c r="J4012" s="1" t="s">
        <v>4759</v>
      </c>
      <c r="K4012" s="1" t="s">
        <v>4937</v>
      </c>
      <c r="L4012" s="1" t="s">
        <v>4938</v>
      </c>
      <c r="M4012" s="1" t="s">
        <v>4939</v>
      </c>
      <c r="N4012" s="5">
        <v>5.1333678000127E13</v>
      </c>
      <c r="O4012" s="1" t="s">
        <v>1072</v>
      </c>
      <c r="P4012" s="10"/>
      <c r="Q4012" s="5">
        <v>2.0</v>
      </c>
      <c r="R4012" s="15">
        <v>45114.0</v>
      </c>
      <c r="S4012" s="5">
        <v>0.0</v>
      </c>
      <c r="T4012" s="10"/>
      <c r="U4012" s="5">
        <v>105.0</v>
      </c>
      <c r="V4012" s="15">
        <v>45114.0</v>
      </c>
      <c r="W4012" s="5">
        <v>4753900.0</v>
      </c>
      <c r="X4012" s="1" t="s">
        <v>4940</v>
      </c>
      <c r="Y4012" s="1" t="s">
        <v>1090</v>
      </c>
      <c r="Z4012" s="1" t="s">
        <v>4941</v>
      </c>
      <c r="AA4012" s="5">
        <v>3650.0</v>
      </c>
      <c r="AB4012" s="1" t="s">
        <v>4942</v>
      </c>
      <c r="AC4012" s="1" t="s">
        <v>4943</v>
      </c>
      <c r="AD4012" s="5">
        <v>6.5903075E7</v>
      </c>
      <c r="AE4012" s="1" t="s">
        <v>28</v>
      </c>
      <c r="AF4012" s="5">
        <v>803.0</v>
      </c>
      <c r="AG4012" s="5">
        <v>99.0</v>
      </c>
      <c r="AH4012" s="5">
        <v>8.4019898E7</v>
      </c>
      <c r="AI4012" s="10"/>
      <c r="AJ4012" s="10"/>
      <c r="AK4012" s="10"/>
      <c r="AL4012" s="10"/>
      <c r="AM4012" s="1" t="s">
        <v>4944</v>
      </c>
      <c r="AN4012" s="10"/>
      <c r="AO4012" s="10"/>
      <c r="AP4012" s="1" t="s">
        <v>4945</v>
      </c>
    </row>
    <row r="4013">
      <c r="A4013" s="1" t="s">
        <v>4752</v>
      </c>
      <c r="B4013" s="16">
        <v>46338.0</v>
      </c>
      <c r="C4013" s="1" t="s">
        <v>4935</v>
      </c>
      <c r="D4013" s="5">
        <v>5.1333678000127E13</v>
      </c>
      <c r="E4013" s="1" t="s">
        <v>4752</v>
      </c>
      <c r="F4013" s="1" t="s">
        <v>1097</v>
      </c>
      <c r="G4013" s="1" t="s">
        <v>4761</v>
      </c>
      <c r="H4013" s="1" t="s">
        <v>20728</v>
      </c>
      <c r="I4013" s="5">
        <v>101.0</v>
      </c>
      <c r="J4013" s="1" t="s">
        <v>4759</v>
      </c>
      <c r="K4013" s="1" t="s">
        <v>4937</v>
      </c>
      <c r="L4013" s="1" t="s">
        <v>4938</v>
      </c>
      <c r="M4013" s="1" t="s">
        <v>4939</v>
      </c>
      <c r="N4013" s="5">
        <v>5.1333678000127E13</v>
      </c>
      <c r="O4013" s="1" t="s">
        <v>1072</v>
      </c>
      <c r="P4013" s="10"/>
      <c r="Q4013" s="5">
        <v>2.0</v>
      </c>
      <c r="R4013" s="15">
        <v>45114.0</v>
      </c>
      <c r="S4013" s="5">
        <v>0.0</v>
      </c>
      <c r="T4013" s="10"/>
      <c r="U4013" s="5">
        <v>105.0</v>
      </c>
      <c r="V4013" s="15">
        <v>45114.0</v>
      </c>
      <c r="W4013" s="5">
        <v>4753900.0</v>
      </c>
      <c r="X4013" s="1" t="s">
        <v>4940</v>
      </c>
      <c r="Y4013" s="1" t="s">
        <v>1090</v>
      </c>
      <c r="Z4013" s="1" t="s">
        <v>4941</v>
      </c>
      <c r="AA4013" s="5">
        <v>3650.0</v>
      </c>
      <c r="AB4013" s="1" t="s">
        <v>4942</v>
      </c>
      <c r="AC4013" s="1" t="s">
        <v>4943</v>
      </c>
      <c r="AD4013" s="5">
        <v>6.5903075E7</v>
      </c>
      <c r="AE4013" s="1" t="s">
        <v>28</v>
      </c>
      <c r="AF4013" s="5">
        <v>803.0</v>
      </c>
      <c r="AG4013" s="5">
        <v>99.0</v>
      </c>
      <c r="AH4013" s="5">
        <v>8.4019898E7</v>
      </c>
      <c r="AI4013" s="10"/>
      <c r="AJ4013" s="10"/>
      <c r="AK4013" s="10"/>
      <c r="AL4013" s="10"/>
      <c r="AM4013" s="1" t="s">
        <v>4944</v>
      </c>
      <c r="AN4013" s="10"/>
      <c r="AO4013" s="10"/>
      <c r="AP4013" s="1" t="s">
        <v>4945</v>
      </c>
    </row>
    <row r="4014">
      <c r="A4014" s="1" t="s">
        <v>4752</v>
      </c>
      <c r="B4014" s="14">
        <v>46128.0</v>
      </c>
      <c r="C4014" s="1" t="s">
        <v>20729</v>
      </c>
      <c r="D4014" s="5">
        <v>4.9949521000189E13</v>
      </c>
      <c r="E4014" s="1" t="s">
        <v>4752</v>
      </c>
      <c r="F4014" s="1" t="s">
        <v>1097</v>
      </c>
      <c r="G4014" s="1" t="s">
        <v>4761</v>
      </c>
      <c r="H4014" s="1" t="s">
        <v>20730</v>
      </c>
      <c r="I4014" s="5">
        <v>101.0</v>
      </c>
      <c r="J4014" s="1" t="s">
        <v>4759</v>
      </c>
      <c r="K4014" s="1" t="s">
        <v>20731</v>
      </c>
      <c r="L4014" s="1" t="s">
        <v>20732</v>
      </c>
      <c r="M4014" s="1" t="s">
        <v>20733</v>
      </c>
      <c r="N4014" s="5">
        <v>4.9949521000189E13</v>
      </c>
      <c r="O4014" s="1" t="s">
        <v>1072</v>
      </c>
      <c r="P4014" s="1" t="s">
        <v>20734</v>
      </c>
      <c r="Q4014" s="5">
        <v>2.0</v>
      </c>
      <c r="R4014" s="15">
        <v>45000.0</v>
      </c>
      <c r="S4014" s="5">
        <v>0.0</v>
      </c>
      <c r="T4014" s="10"/>
      <c r="U4014" s="10"/>
      <c r="V4014" s="15">
        <v>45000.0</v>
      </c>
      <c r="W4014" s="5">
        <v>161001.0</v>
      </c>
      <c r="X4014" s="1" t="s">
        <v>20735</v>
      </c>
      <c r="Y4014" s="1" t="s">
        <v>1075</v>
      </c>
      <c r="Z4014" s="1" t="s">
        <v>20736</v>
      </c>
      <c r="AA4014" s="5">
        <v>364.0</v>
      </c>
      <c r="AB4014" s="10"/>
      <c r="AC4014" s="1" t="s">
        <v>20737</v>
      </c>
      <c r="AD4014" s="5">
        <v>6.8632E7</v>
      </c>
      <c r="AE4014" s="1" t="s">
        <v>2304</v>
      </c>
      <c r="AF4014" s="5">
        <v>623.0</v>
      </c>
      <c r="AG4014" s="5">
        <v>93.0</v>
      </c>
      <c r="AH4014" s="5">
        <v>8.4354132E7</v>
      </c>
      <c r="AI4014" s="10"/>
      <c r="AJ4014" s="10"/>
      <c r="AK4014" s="10"/>
      <c r="AL4014" s="10"/>
      <c r="AM4014" s="1" t="s">
        <v>20738</v>
      </c>
      <c r="AN4014" s="10"/>
      <c r="AO4014" s="10"/>
      <c r="AP4014" s="1" t="s">
        <v>5633</v>
      </c>
    </row>
    <row r="4015">
      <c r="A4015" s="1" t="s">
        <v>4752</v>
      </c>
      <c r="B4015" s="14">
        <v>46205.0</v>
      </c>
      <c r="C4015" s="1" t="s">
        <v>18671</v>
      </c>
      <c r="D4015" s="5">
        <v>8.104691000185E12</v>
      </c>
      <c r="E4015" s="1" t="s">
        <v>4752</v>
      </c>
      <c r="F4015" s="1" t="s">
        <v>1097</v>
      </c>
      <c r="G4015" s="1" t="s">
        <v>20739</v>
      </c>
      <c r="H4015" s="1" t="s">
        <v>20740</v>
      </c>
      <c r="I4015" s="5">
        <v>92.0</v>
      </c>
      <c r="J4015" s="1" t="s">
        <v>4759</v>
      </c>
      <c r="K4015" s="1" t="s">
        <v>18673</v>
      </c>
      <c r="L4015" s="1" t="s">
        <v>18674</v>
      </c>
      <c r="M4015" s="1" t="s">
        <v>18675</v>
      </c>
      <c r="N4015" s="5">
        <v>8.104691000185E12</v>
      </c>
      <c r="O4015" s="1" t="s">
        <v>1072</v>
      </c>
      <c r="P4015" s="1" t="s">
        <v>18673</v>
      </c>
      <c r="Q4015" s="5">
        <v>2.0</v>
      </c>
      <c r="R4015" s="15">
        <v>38819.0</v>
      </c>
      <c r="S4015" s="5">
        <v>0.0</v>
      </c>
      <c r="T4015" s="10"/>
      <c r="U4015" s="10"/>
      <c r="V4015" s="15">
        <v>38819.0</v>
      </c>
      <c r="W4015" s="5">
        <v>131800.0</v>
      </c>
      <c r="X4015" s="1" t="s">
        <v>18676</v>
      </c>
      <c r="Y4015" s="1" t="s">
        <v>1075</v>
      </c>
      <c r="Z4015" s="1" t="s">
        <v>18677</v>
      </c>
      <c r="AA4015" s="5">
        <v>353.0</v>
      </c>
      <c r="AB4015" s="1" t="s">
        <v>18678</v>
      </c>
      <c r="AC4015" s="1" t="s">
        <v>1989</v>
      </c>
      <c r="AD4015" s="5">
        <v>1.4711114E7</v>
      </c>
      <c r="AE4015" s="1" t="s">
        <v>1079</v>
      </c>
      <c r="AF4015" s="5">
        <v>6221.0</v>
      </c>
      <c r="AG4015" s="5">
        <v>17.0</v>
      </c>
      <c r="AH4015" s="5">
        <v>3.34598E7</v>
      </c>
      <c r="AI4015" s="5">
        <v>17.0</v>
      </c>
      <c r="AJ4015" s="5">
        <v>3.3459803E7</v>
      </c>
      <c r="AK4015" s="5">
        <v>17.0</v>
      </c>
      <c r="AL4015" s="5">
        <v>3.3459835E7</v>
      </c>
      <c r="AM4015" s="1" t="s">
        <v>18679</v>
      </c>
      <c r="AN4015" s="10"/>
      <c r="AO4015" s="10"/>
      <c r="AP4015" s="1" t="s">
        <v>1080</v>
      </c>
    </row>
    <row r="4016">
      <c r="A4016" s="1" t="s">
        <v>4752</v>
      </c>
      <c r="B4016" s="14">
        <v>46053.0</v>
      </c>
      <c r="C4016" s="1" t="s">
        <v>20741</v>
      </c>
      <c r="D4016" s="5">
        <v>7.945740000492E12</v>
      </c>
      <c r="E4016" s="1" t="s">
        <v>4752</v>
      </c>
      <c r="F4016" s="1" t="s">
        <v>1097</v>
      </c>
      <c r="G4016" s="1" t="s">
        <v>4761</v>
      </c>
      <c r="H4016" s="1" t="s">
        <v>20742</v>
      </c>
      <c r="I4016" s="5">
        <v>101.0</v>
      </c>
      <c r="J4016" s="1" t="s">
        <v>4759</v>
      </c>
      <c r="K4016" s="1" t="s">
        <v>20743</v>
      </c>
      <c r="L4016" s="1" t="s">
        <v>20744</v>
      </c>
      <c r="M4016" s="1" t="s">
        <v>20745</v>
      </c>
      <c r="N4016" s="5">
        <v>7.945740000492E12</v>
      </c>
      <c r="O4016" s="1" t="s">
        <v>1103</v>
      </c>
      <c r="P4016" s="10"/>
      <c r="Q4016" s="5">
        <v>2.0</v>
      </c>
      <c r="R4016" s="15">
        <v>40681.0</v>
      </c>
      <c r="S4016" s="5">
        <v>0.0</v>
      </c>
      <c r="T4016" s="10"/>
      <c r="U4016" s="10"/>
      <c r="V4016" s="15">
        <v>40681.0</v>
      </c>
      <c r="W4016" s="5">
        <v>119903.0</v>
      </c>
      <c r="X4016" s="1" t="s">
        <v>20746</v>
      </c>
      <c r="Y4016" s="1" t="s">
        <v>1384</v>
      </c>
      <c r="Z4016" s="1" t="s">
        <v>20747</v>
      </c>
      <c r="AA4016" s="1" t="s">
        <v>1120</v>
      </c>
      <c r="AB4016" s="10"/>
      <c r="AC4016" s="1" t="s">
        <v>1121</v>
      </c>
      <c r="AD4016" s="5">
        <v>1.386E7</v>
      </c>
      <c r="AE4016" s="1" t="s">
        <v>1079</v>
      </c>
      <c r="AF4016" s="5">
        <v>6105.0</v>
      </c>
      <c r="AG4016" s="5">
        <v>19.0</v>
      </c>
      <c r="AH4016" s="5">
        <v>9.7751638E7</v>
      </c>
      <c r="AI4016" s="5">
        <v>19.0</v>
      </c>
      <c r="AJ4016" s="5">
        <v>3.623317E7</v>
      </c>
      <c r="AK4016" s="5">
        <v>19.0</v>
      </c>
      <c r="AL4016" s="5">
        <v>3.623317E7</v>
      </c>
      <c r="AM4016" s="1" t="s">
        <v>20748</v>
      </c>
      <c r="AN4016" s="10"/>
      <c r="AO4016" s="10"/>
      <c r="AP4016" s="1" t="s">
        <v>7759</v>
      </c>
    </row>
    <row r="4017">
      <c r="A4017" s="1" t="s">
        <v>4752</v>
      </c>
      <c r="B4017" s="14">
        <v>46212.0</v>
      </c>
      <c r="C4017" s="1" t="s">
        <v>6975</v>
      </c>
      <c r="D4017" s="5">
        <v>5.556273700019E13</v>
      </c>
      <c r="E4017" s="1" t="s">
        <v>4752</v>
      </c>
      <c r="F4017" s="1" t="s">
        <v>1097</v>
      </c>
      <c r="G4017" s="1" t="s">
        <v>4799</v>
      </c>
      <c r="H4017" s="1" t="s">
        <v>20749</v>
      </c>
      <c r="I4017" s="5">
        <v>58.0</v>
      </c>
      <c r="J4017" s="1" t="s">
        <v>4759</v>
      </c>
      <c r="K4017" s="1" t="s">
        <v>6977</v>
      </c>
      <c r="L4017" s="1" t="s">
        <v>6978</v>
      </c>
      <c r="M4017" s="1" t="s">
        <v>6979</v>
      </c>
      <c r="N4017" s="5">
        <v>5.556273700019E13</v>
      </c>
      <c r="O4017" s="1" t="s">
        <v>1072</v>
      </c>
      <c r="P4017" s="1" t="s">
        <v>6980</v>
      </c>
      <c r="Q4017" s="5">
        <v>2.0</v>
      </c>
      <c r="R4017" s="15">
        <v>45460.0</v>
      </c>
      <c r="S4017" s="5">
        <v>0.0</v>
      </c>
      <c r="T4017" s="10"/>
      <c r="U4017" s="5">
        <v>105.0</v>
      </c>
      <c r="V4017" s="15">
        <v>45460.0</v>
      </c>
      <c r="W4017" s="5">
        <v>161001.0</v>
      </c>
      <c r="X4017" s="1" t="s">
        <v>6981</v>
      </c>
      <c r="Y4017" s="1" t="s">
        <v>1075</v>
      </c>
      <c r="Z4017" s="1" t="s">
        <v>6982</v>
      </c>
      <c r="AA4017" s="5">
        <v>333.0</v>
      </c>
      <c r="AB4017" s="1" t="s">
        <v>6983</v>
      </c>
      <c r="AC4017" s="1" t="s">
        <v>6984</v>
      </c>
      <c r="AD4017" s="5">
        <v>8.23204E7</v>
      </c>
      <c r="AE4017" s="1" t="s">
        <v>1231</v>
      </c>
      <c r="AF4017" s="5">
        <v>7535.0</v>
      </c>
      <c r="AG4017" s="5">
        <v>41.0</v>
      </c>
      <c r="AH4017" s="5">
        <v>9.2553346E7</v>
      </c>
      <c r="AI4017" s="5">
        <v>0.0</v>
      </c>
      <c r="AJ4017" s="5">
        <v>0.0</v>
      </c>
      <c r="AK4017" s="10"/>
      <c r="AL4017" s="10"/>
      <c r="AM4017" s="1" t="s">
        <v>6985</v>
      </c>
      <c r="AN4017" s="10"/>
      <c r="AO4017" s="10"/>
      <c r="AP4017" s="1" t="s">
        <v>1233</v>
      </c>
    </row>
    <row r="4018">
      <c r="A4018" s="1" t="s">
        <v>4752</v>
      </c>
      <c r="B4018" s="14">
        <v>46041.0</v>
      </c>
      <c r="C4018" s="1" t="s">
        <v>16959</v>
      </c>
      <c r="D4018" s="5">
        <v>1.5497526000104E13</v>
      </c>
      <c r="E4018" s="1" t="s">
        <v>4752</v>
      </c>
      <c r="F4018" s="1" t="s">
        <v>1097</v>
      </c>
      <c r="G4018" s="1" t="s">
        <v>4799</v>
      </c>
      <c r="H4018" s="1" t="s">
        <v>20750</v>
      </c>
      <c r="I4018" s="5">
        <v>58.0</v>
      </c>
      <c r="J4018" s="1" t="s">
        <v>4759</v>
      </c>
      <c r="K4018" s="1" t="s">
        <v>16961</v>
      </c>
      <c r="L4018" s="1" t="s">
        <v>16962</v>
      </c>
      <c r="M4018" s="1" t="s">
        <v>16963</v>
      </c>
      <c r="N4018" s="5">
        <v>1.5497526000104E13</v>
      </c>
      <c r="O4018" s="1" t="s">
        <v>1072</v>
      </c>
      <c r="P4018" s="1" t="s">
        <v>16959</v>
      </c>
      <c r="Q4018" s="5">
        <v>2.0</v>
      </c>
      <c r="R4018" s="15">
        <v>41038.0</v>
      </c>
      <c r="S4018" s="5">
        <v>0.0</v>
      </c>
      <c r="T4018" s="10"/>
      <c r="U4018" s="10"/>
      <c r="V4018" s="15">
        <v>41038.0</v>
      </c>
      <c r="W4018" s="5">
        <v>4313400.0</v>
      </c>
      <c r="X4018" s="1" t="s">
        <v>16964</v>
      </c>
      <c r="Y4018" s="1" t="s">
        <v>1090</v>
      </c>
      <c r="Z4018" s="1" t="s">
        <v>16965</v>
      </c>
      <c r="AA4018" s="1" t="s">
        <v>1410</v>
      </c>
      <c r="AB4018" s="1" t="s">
        <v>16966</v>
      </c>
      <c r="AC4018" s="1" t="s">
        <v>10599</v>
      </c>
      <c r="AD4018" s="5">
        <v>6.838E7</v>
      </c>
      <c r="AE4018" s="1" t="s">
        <v>2304</v>
      </c>
      <c r="AF4018" s="5">
        <v>545.0</v>
      </c>
      <c r="AG4018" s="5">
        <v>94.0</v>
      </c>
      <c r="AH4018" s="5">
        <v>8.1599404E7</v>
      </c>
      <c r="AI4018" s="10"/>
      <c r="AJ4018" s="10"/>
      <c r="AK4018" s="10"/>
      <c r="AL4018" s="10"/>
      <c r="AM4018" s="1" t="s">
        <v>16967</v>
      </c>
      <c r="AN4018" s="10"/>
      <c r="AO4018" s="10"/>
      <c r="AP4018" s="1" t="s">
        <v>8980</v>
      </c>
    </row>
    <row r="4019">
      <c r="A4019" s="1" t="s">
        <v>4752</v>
      </c>
      <c r="B4019" s="14">
        <v>46298.0</v>
      </c>
      <c r="C4019" s="1" t="s">
        <v>20751</v>
      </c>
      <c r="D4019" s="5">
        <v>9.7549041000173E13</v>
      </c>
      <c r="E4019" s="1" t="s">
        <v>4752</v>
      </c>
      <c r="F4019" s="1" t="s">
        <v>1097</v>
      </c>
      <c r="G4019" s="1" t="s">
        <v>4761</v>
      </c>
      <c r="H4019" s="1" t="s">
        <v>20752</v>
      </c>
      <c r="I4019" s="5">
        <v>101.0</v>
      </c>
      <c r="J4019" s="1" t="s">
        <v>4759</v>
      </c>
      <c r="K4019" s="1" t="s">
        <v>20753</v>
      </c>
      <c r="L4019" s="1" t="s">
        <v>20754</v>
      </c>
      <c r="M4019" s="1" t="s">
        <v>20755</v>
      </c>
      <c r="N4019" s="5">
        <v>9.7549041000173E13</v>
      </c>
      <c r="O4019" s="1" t="s">
        <v>1072</v>
      </c>
      <c r="P4019" s="10"/>
      <c r="Q4019" s="5">
        <v>2.0</v>
      </c>
      <c r="R4019" s="15">
        <v>40737.0</v>
      </c>
      <c r="S4019" s="5">
        <v>0.0</v>
      </c>
      <c r="T4019" s="10"/>
      <c r="U4019" s="10"/>
      <c r="V4019" s="15">
        <v>40737.0</v>
      </c>
      <c r="W4019" s="5">
        <v>115600.0</v>
      </c>
      <c r="X4019" s="1" t="s">
        <v>20756</v>
      </c>
      <c r="Y4019" s="1" t="s">
        <v>5584</v>
      </c>
      <c r="Z4019" s="1" t="s">
        <v>20757</v>
      </c>
      <c r="AA4019" s="1" t="s">
        <v>1410</v>
      </c>
      <c r="AB4019" s="1" t="s">
        <v>20758</v>
      </c>
      <c r="AC4019" s="1" t="s">
        <v>1121</v>
      </c>
      <c r="AD4019" s="5">
        <v>7.764E7</v>
      </c>
      <c r="AE4019" s="1" t="s">
        <v>1568</v>
      </c>
      <c r="AF4019" s="5">
        <v>9619.0</v>
      </c>
      <c r="AG4019" s="5">
        <v>63.0</v>
      </c>
      <c r="AH4019" s="5">
        <v>9.9851557E7</v>
      </c>
      <c r="AI4019" s="10"/>
      <c r="AJ4019" s="10"/>
      <c r="AK4019" s="10"/>
      <c r="AL4019" s="10"/>
      <c r="AM4019" s="1" t="s">
        <v>20759</v>
      </c>
      <c r="AN4019" s="10"/>
      <c r="AO4019" s="10"/>
      <c r="AP4019" s="1" t="s">
        <v>20760</v>
      </c>
    </row>
    <row r="4020">
      <c r="A4020" s="1" t="s">
        <v>4752</v>
      </c>
      <c r="B4020" s="14">
        <v>46102.0</v>
      </c>
      <c r="C4020" s="1" t="s">
        <v>11540</v>
      </c>
      <c r="D4020" s="5">
        <v>3.3532423000101E13</v>
      </c>
      <c r="E4020" s="1" t="s">
        <v>4752</v>
      </c>
      <c r="F4020" s="1" t="s">
        <v>1097</v>
      </c>
      <c r="G4020" s="1" t="s">
        <v>4761</v>
      </c>
      <c r="H4020" s="1" t="s">
        <v>20761</v>
      </c>
      <c r="I4020" s="5">
        <v>101.0</v>
      </c>
      <c r="J4020" s="1" t="s">
        <v>4759</v>
      </c>
      <c r="K4020" s="1" t="s">
        <v>11542</v>
      </c>
      <c r="L4020" s="1" t="s">
        <v>11543</v>
      </c>
      <c r="M4020" s="1" t="s">
        <v>11544</v>
      </c>
      <c r="N4020" s="5">
        <v>3.3532423000101E13</v>
      </c>
      <c r="O4020" s="1" t="s">
        <v>1072</v>
      </c>
      <c r="P4020" s="1" t="s">
        <v>11545</v>
      </c>
      <c r="Q4020" s="5">
        <v>2.0</v>
      </c>
      <c r="R4020" s="15">
        <v>43591.0</v>
      </c>
      <c r="S4020" s="5">
        <v>0.0</v>
      </c>
      <c r="T4020" s="10"/>
      <c r="U4020" s="10"/>
      <c r="V4020" s="15">
        <v>43591.0</v>
      </c>
      <c r="W4020" s="5">
        <v>161003.0</v>
      </c>
      <c r="X4020" s="1" t="s">
        <v>11546</v>
      </c>
      <c r="Y4020" s="1" t="s">
        <v>1075</v>
      </c>
      <c r="Z4020" s="1" t="s">
        <v>1355</v>
      </c>
      <c r="AA4020" s="5">
        <v>797.0</v>
      </c>
      <c r="AB4020" s="1" t="s">
        <v>11547</v>
      </c>
      <c r="AC4020" s="1" t="s">
        <v>1078</v>
      </c>
      <c r="AD4020" s="5">
        <v>1.34003E7</v>
      </c>
      <c r="AE4020" s="1" t="s">
        <v>1079</v>
      </c>
      <c r="AF4020" s="5">
        <v>6875.0</v>
      </c>
      <c r="AG4020" s="5">
        <v>19.0</v>
      </c>
      <c r="AH4020" s="5">
        <v>9.2603016E7</v>
      </c>
      <c r="AI4020" s="10"/>
      <c r="AJ4020" s="10"/>
      <c r="AK4020" s="10"/>
      <c r="AL4020" s="10"/>
      <c r="AM4020" s="1" t="s">
        <v>11548</v>
      </c>
      <c r="AN4020" s="10"/>
      <c r="AO4020" s="10"/>
      <c r="AP4020" s="1" t="s">
        <v>3584</v>
      </c>
    </row>
    <row r="4021">
      <c r="A4021" s="1" t="s">
        <v>4752</v>
      </c>
      <c r="B4021" s="14">
        <v>46129.0</v>
      </c>
      <c r="C4021" s="1" t="s">
        <v>8366</v>
      </c>
      <c r="D4021" s="5">
        <v>2.2175316000238E13</v>
      </c>
      <c r="E4021" s="1" t="s">
        <v>4752</v>
      </c>
      <c r="F4021" s="1" t="s">
        <v>1097</v>
      </c>
      <c r="G4021" s="1" t="s">
        <v>6627</v>
      </c>
      <c r="H4021" s="1" t="s">
        <v>20762</v>
      </c>
      <c r="I4021" s="1" t="s">
        <v>2870</v>
      </c>
      <c r="J4021" s="1" t="s">
        <v>4755</v>
      </c>
      <c r="K4021" s="1" t="s">
        <v>8366</v>
      </c>
      <c r="L4021" s="1" t="s">
        <v>8368</v>
      </c>
      <c r="M4021" s="1" t="s">
        <v>8369</v>
      </c>
      <c r="N4021" s="5">
        <v>2.2175316000238E13</v>
      </c>
      <c r="O4021" s="1" t="s">
        <v>1103</v>
      </c>
      <c r="P4021" s="10"/>
      <c r="Q4021" s="5">
        <v>2.0</v>
      </c>
      <c r="R4021" s="15">
        <v>45264.0</v>
      </c>
      <c r="S4021" s="5">
        <v>0.0</v>
      </c>
      <c r="T4021" s="10"/>
      <c r="U4021" s="10"/>
      <c r="V4021" s="15">
        <v>45264.0</v>
      </c>
      <c r="W4021" s="5">
        <v>2051700.0</v>
      </c>
      <c r="X4021" s="1" t="s">
        <v>8370</v>
      </c>
      <c r="Y4021" s="1" t="s">
        <v>1075</v>
      </c>
      <c r="Z4021" s="1" t="s">
        <v>8371</v>
      </c>
      <c r="AA4021" s="5">
        <v>176.0</v>
      </c>
      <c r="AB4021" s="1" t="s">
        <v>8372</v>
      </c>
      <c r="AC4021" s="1" t="s">
        <v>8373</v>
      </c>
      <c r="AD4021" s="5">
        <v>1.316357E7</v>
      </c>
      <c r="AE4021" s="1" t="s">
        <v>1079</v>
      </c>
      <c r="AF4021" s="5">
        <v>6175.0</v>
      </c>
      <c r="AG4021" s="5">
        <v>34.0</v>
      </c>
      <c r="AH4021" s="5">
        <v>3.714211E7</v>
      </c>
      <c r="AI4021" s="10"/>
      <c r="AJ4021" s="10"/>
      <c r="AK4021" s="10"/>
      <c r="AL4021" s="10"/>
      <c r="AM4021" s="1" t="s">
        <v>8374</v>
      </c>
      <c r="AN4021" s="10"/>
      <c r="AO4021" s="10"/>
      <c r="AP4021" s="1" t="s">
        <v>8375</v>
      </c>
    </row>
    <row r="4022">
      <c r="A4022" s="1" t="s">
        <v>4752</v>
      </c>
      <c r="B4022" s="14">
        <v>46144.0</v>
      </c>
      <c r="C4022" s="1" t="s">
        <v>20763</v>
      </c>
      <c r="D4022" s="5">
        <v>5.3155355000116E13</v>
      </c>
      <c r="E4022" s="1" t="s">
        <v>4752</v>
      </c>
      <c r="F4022" s="1" t="s">
        <v>1097</v>
      </c>
      <c r="G4022" s="1" t="s">
        <v>4799</v>
      </c>
      <c r="H4022" s="1" t="s">
        <v>20764</v>
      </c>
      <c r="I4022" s="5">
        <v>58.0</v>
      </c>
      <c r="J4022" s="1" t="s">
        <v>4759</v>
      </c>
      <c r="K4022" s="1" t="s">
        <v>20765</v>
      </c>
      <c r="L4022" s="1" t="s">
        <v>20766</v>
      </c>
      <c r="M4022" s="1" t="s">
        <v>20767</v>
      </c>
      <c r="N4022" s="5">
        <v>5.3155355000116E13</v>
      </c>
      <c r="O4022" s="1" t="s">
        <v>1072</v>
      </c>
      <c r="P4022" s="1" t="s">
        <v>20763</v>
      </c>
      <c r="Q4022" s="5">
        <v>2.0</v>
      </c>
      <c r="R4022" s="15">
        <v>45271.0</v>
      </c>
      <c r="S4022" s="5">
        <v>0.0</v>
      </c>
      <c r="T4022" s="10"/>
      <c r="U4022" s="10"/>
      <c r="V4022" s="15">
        <v>45271.0</v>
      </c>
      <c r="W4022" s="5">
        <v>161001.0</v>
      </c>
      <c r="X4022" s="10"/>
      <c r="Y4022" s="1" t="s">
        <v>1075</v>
      </c>
      <c r="Z4022" s="1" t="s">
        <v>20768</v>
      </c>
      <c r="AA4022" s="5">
        <v>111.0</v>
      </c>
      <c r="AB4022" s="10"/>
      <c r="AC4022" s="1" t="s">
        <v>1078</v>
      </c>
      <c r="AD4022" s="5">
        <v>3.7805E7</v>
      </c>
      <c r="AE4022" s="1" t="s">
        <v>1205</v>
      </c>
      <c r="AF4022" s="5">
        <v>4737.0</v>
      </c>
      <c r="AG4022" s="5">
        <v>35.0</v>
      </c>
      <c r="AH4022" s="5">
        <v>9.242066E7</v>
      </c>
      <c r="AI4022" s="10"/>
      <c r="AJ4022" s="10"/>
      <c r="AK4022" s="10"/>
      <c r="AL4022" s="10"/>
      <c r="AM4022" s="1" t="s">
        <v>20769</v>
      </c>
      <c r="AN4022" s="10"/>
      <c r="AO4022" s="10"/>
      <c r="AP4022" s="1" t="s">
        <v>20770</v>
      </c>
    </row>
    <row r="4023">
      <c r="A4023" s="1" t="s">
        <v>4752</v>
      </c>
      <c r="B4023" s="14">
        <v>46232.0</v>
      </c>
      <c r="C4023" s="1" t="s">
        <v>20771</v>
      </c>
      <c r="D4023" s="5">
        <v>5.5934464000167E13</v>
      </c>
      <c r="E4023" s="1" t="s">
        <v>4752</v>
      </c>
      <c r="F4023" s="1" t="s">
        <v>1318</v>
      </c>
      <c r="G4023" s="1" t="s">
        <v>5992</v>
      </c>
      <c r="H4023" s="1" t="s">
        <v>20772</v>
      </c>
      <c r="I4023" s="5">
        <v>88.0</v>
      </c>
      <c r="J4023" s="1" t="s">
        <v>4759</v>
      </c>
      <c r="K4023" s="1" t="s">
        <v>20773</v>
      </c>
      <c r="L4023" s="1" t="s">
        <v>20774</v>
      </c>
      <c r="M4023" s="1" t="s">
        <v>20775</v>
      </c>
      <c r="N4023" s="5">
        <v>5.5934464000167E13</v>
      </c>
      <c r="O4023" s="1" t="s">
        <v>1072</v>
      </c>
      <c r="P4023" s="1" t="s">
        <v>20771</v>
      </c>
      <c r="Q4023" s="5">
        <v>2.0</v>
      </c>
      <c r="R4023" s="15">
        <v>45488.0</v>
      </c>
      <c r="S4023" s="5">
        <v>0.0</v>
      </c>
      <c r="T4023" s="10"/>
      <c r="U4023" s="10"/>
      <c r="V4023" s="15">
        <v>45488.0</v>
      </c>
      <c r="W4023" s="5">
        <v>161001.0</v>
      </c>
      <c r="X4023" s="1" t="s">
        <v>20776</v>
      </c>
      <c r="Y4023" s="1" t="s">
        <v>1346</v>
      </c>
      <c r="Z4023" s="1" t="s">
        <v>9650</v>
      </c>
      <c r="AA4023" s="1" t="s">
        <v>1410</v>
      </c>
      <c r="AB4023" s="10"/>
      <c r="AC4023" s="1" t="s">
        <v>2000</v>
      </c>
      <c r="AD4023" s="5">
        <v>8.966E7</v>
      </c>
      <c r="AE4023" s="1" t="s">
        <v>1386</v>
      </c>
      <c r="AF4023" s="5">
        <v>8181.0</v>
      </c>
      <c r="AG4023" s="5">
        <v>49.0</v>
      </c>
      <c r="AH4023" s="5">
        <v>9.9197018E7</v>
      </c>
      <c r="AI4023" s="10"/>
      <c r="AJ4023" s="10"/>
      <c r="AK4023" s="10"/>
      <c r="AL4023" s="10"/>
      <c r="AM4023" s="1" t="s">
        <v>20777</v>
      </c>
      <c r="AN4023" s="10"/>
      <c r="AO4023" s="10"/>
      <c r="AP4023" s="1" t="s">
        <v>20778</v>
      </c>
    </row>
    <row r="4024">
      <c r="A4024" s="1" t="s">
        <v>4752</v>
      </c>
      <c r="B4024" s="14">
        <v>46122.0</v>
      </c>
      <c r="C4024" s="1" t="s">
        <v>20779</v>
      </c>
      <c r="D4024" s="5">
        <v>1.6898555000132E13</v>
      </c>
      <c r="E4024" s="1" t="s">
        <v>4752</v>
      </c>
      <c r="F4024" s="1" t="s">
        <v>1097</v>
      </c>
      <c r="G4024" s="1" t="s">
        <v>4799</v>
      </c>
      <c r="H4024" s="1" t="s">
        <v>20780</v>
      </c>
      <c r="I4024" s="5">
        <v>58.0</v>
      </c>
      <c r="J4024" s="1" t="s">
        <v>4759</v>
      </c>
      <c r="K4024" s="1" t="s">
        <v>20781</v>
      </c>
      <c r="L4024" s="1" t="s">
        <v>20782</v>
      </c>
      <c r="M4024" s="1" t="s">
        <v>20783</v>
      </c>
      <c r="N4024" s="5">
        <v>1.6898555000132E13</v>
      </c>
      <c r="O4024" s="1" t="s">
        <v>1072</v>
      </c>
      <c r="P4024" s="10"/>
      <c r="Q4024" s="5">
        <v>2.0</v>
      </c>
      <c r="R4024" s="15">
        <v>41148.0</v>
      </c>
      <c r="S4024" s="5">
        <v>0.0</v>
      </c>
      <c r="T4024" s="10"/>
      <c r="U4024" s="10"/>
      <c r="V4024" s="15">
        <v>41148.0</v>
      </c>
      <c r="W4024" s="5">
        <v>4789005.0</v>
      </c>
      <c r="X4024" s="1" t="s">
        <v>20784</v>
      </c>
      <c r="Y4024" s="1" t="s">
        <v>1075</v>
      </c>
      <c r="Z4024" s="1" t="s">
        <v>6875</v>
      </c>
      <c r="AA4024" s="5">
        <v>2746.0</v>
      </c>
      <c r="AB4024" s="10"/>
      <c r="AC4024" s="1" t="s">
        <v>8037</v>
      </c>
      <c r="AD4024" s="5">
        <v>9.7502784E7</v>
      </c>
      <c r="AE4024" s="1" t="s">
        <v>1277</v>
      </c>
      <c r="AF4024" s="5">
        <v>8951.0</v>
      </c>
      <c r="AG4024" s="5">
        <v>55.0</v>
      </c>
      <c r="AH4024" s="5">
        <v>3.4110896E7</v>
      </c>
      <c r="AI4024" s="10"/>
      <c r="AJ4024" s="10"/>
      <c r="AK4024" s="10"/>
      <c r="AL4024" s="10"/>
      <c r="AM4024" s="10"/>
      <c r="AN4024" s="10"/>
      <c r="AO4024" s="10"/>
      <c r="AP4024" s="1" t="s">
        <v>2638</v>
      </c>
    </row>
    <row r="4025">
      <c r="A4025" s="1" t="s">
        <v>4752</v>
      </c>
      <c r="B4025" s="14">
        <v>46135.0</v>
      </c>
      <c r="C4025" s="1" t="s">
        <v>5156</v>
      </c>
      <c r="D4025" s="5">
        <v>5.4657215000109E13</v>
      </c>
      <c r="E4025" s="1" t="s">
        <v>4752</v>
      </c>
      <c r="F4025" s="1" t="s">
        <v>1097</v>
      </c>
      <c r="G4025" s="1" t="s">
        <v>4761</v>
      </c>
      <c r="H4025" s="1" t="s">
        <v>20785</v>
      </c>
      <c r="I4025" s="5">
        <v>101.0</v>
      </c>
      <c r="J4025" s="1" t="s">
        <v>4759</v>
      </c>
      <c r="K4025" s="1" t="s">
        <v>16992</v>
      </c>
      <c r="L4025" s="1" t="s">
        <v>16993</v>
      </c>
      <c r="M4025" s="1" t="s">
        <v>16994</v>
      </c>
      <c r="N4025" s="5">
        <v>5.4657215000109E13</v>
      </c>
      <c r="O4025" s="1" t="s">
        <v>1072</v>
      </c>
      <c r="P4025" s="1" t="s">
        <v>5156</v>
      </c>
      <c r="Q4025" s="5">
        <v>2.0</v>
      </c>
      <c r="R4025" s="15">
        <v>45391.0</v>
      </c>
      <c r="S4025" s="5">
        <v>0.0</v>
      </c>
      <c r="T4025" s="10"/>
      <c r="U4025" s="5">
        <v>105.0</v>
      </c>
      <c r="V4025" s="15">
        <v>45391.0</v>
      </c>
      <c r="W4025" s="5">
        <v>161001.0</v>
      </c>
      <c r="X4025" s="1" t="s">
        <v>16995</v>
      </c>
      <c r="Y4025" s="1" t="s">
        <v>1075</v>
      </c>
      <c r="Z4025" s="1" t="s">
        <v>16996</v>
      </c>
      <c r="AA4025" s="1" t="s">
        <v>16997</v>
      </c>
      <c r="AB4025" s="1" t="s">
        <v>16998</v>
      </c>
      <c r="AC4025" s="1" t="s">
        <v>16711</v>
      </c>
      <c r="AD4025" s="5">
        <v>7.832E7</v>
      </c>
      <c r="AE4025" s="1" t="s">
        <v>1122</v>
      </c>
      <c r="AF4025" s="5">
        <v>9831.0</v>
      </c>
      <c r="AG4025" s="5">
        <v>66.0</v>
      </c>
      <c r="AH4025" s="5">
        <v>8.4431687E7</v>
      </c>
      <c r="AI4025" s="5">
        <v>0.0</v>
      </c>
      <c r="AJ4025" s="5">
        <v>0.0</v>
      </c>
      <c r="AK4025" s="10"/>
      <c r="AL4025" s="10"/>
      <c r="AM4025" s="1" t="s">
        <v>16999</v>
      </c>
      <c r="AN4025" s="10"/>
      <c r="AO4025" s="10"/>
      <c r="AP4025" s="1" t="s">
        <v>6805</v>
      </c>
    </row>
    <row r="4026">
      <c r="A4026" s="1" t="s">
        <v>4752</v>
      </c>
      <c r="B4026" s="14">
        <v>46297.0</v>
      </c>
      <c r="C4026" s="1" t="s">
        <v>5488</v>
      </c>
      <c r="D4026" s="5">
        <v>5.1466860002957E13</v>
      </c>
      <c r="E4026" s="1" t="s">
        <v>4752</v>
      </c>
      <c r="F4026" s="1" t="s">
        <v>2725</v>
      </c>
      <c r="G4026" s="1" t="s">
        <v>5489</v>
      </c>
      <c r="H4026" s="1" t="s">
        <v>20786</v>
      </c>
      <c r="I4026" s="5">
        <v>23.0</v>
      </c>
      <c r="J4026" s="1" t="s">
        <v>4755</v>
      </c>
      <c r="K4026" s="1" t="s">
        <v>2896</v>
      </c>
      <c r="L4026" s="1" t="s">
        <v>5491</v>
      </c>
      <c r="M4026" s="1" t="s">
        <v>2899</v>
      </c>
      <c r="N4026" s="5">
        <v>5.1466860002957E13</v>
      </c>
      <c r="O4026" s="1" t="s">
        <v>1103</v>
      </c>
      <c r="P4026" s="10"/>
      <c r="Q4026" s="5">
        <v>2.0</v>
      </c>
      <c r="R4026" s="15">
        <v>38659.0</v>
      </c>
      <c r="S4026" s="5">
        <v>0.0</v>
      </c>
      <c r="T4026" s="10"/>
      <c r="U4026" s="10"/>
      <c r="V4026" s="15">
        <v>36661.0</v>
      </c>
      <c r="W4026" s="5">
        <v>1071600.0</v>
      </c>
      <c r="X4026" s="1" t="s">
        <v>5492</v>
      </c>
      <c r="Y4026" s="1" t="s">
        <v>1118</v>
      </c>
      <c r="Z4026" s="1" t="s">
        <v>5488</v>
      </c>
      <c r="AA4026" s="1" t="s">
        <v>1120</v>
      </c>
      <c r="AB4026" s="10"/>
      <c r="AC4026" s="1" t="s">
        <v>5493</v>
      </c>
      <c r="AD4026" s="5">
        <v>1.3499899E7</v>
      </c>
      <c r="AE4026" s="1" t="s">
        <v>1079</v>
      </c>
      <c r="AF4026" s="5">
        <v>6529.0</v>
      </c>
      <c r="AG4026" s="5">
        <v>16.0</v>
      </c>
      <c r="AH4026" s="5">
        <v>3.9819E7</v>
      </c>
      <c r="AI4026" s="10"/>
      <c r="AJ4026" s="10"/>
      <c r="AK4026" s="5">
        <v>16.0</v>
      </c>
      <c r="AL4026" s="5">
        <v>3.981903E7</v>
      </c>
      <c r="AM4026" s="1" t="s">
        <v>2904</v>
      </c>
      <c r="AN4026" s="10"/>
      <c r="AO4026" s="10"/>
      <c r="AP4026" s="1" t="s">
        <v>5493</v>
      </c>
    </row>
    <row r="4027">
      <c r="A4027" s="1" t="s">
        <v>4752</v>
      </c>
      <c r="B4027" s="14">
        <v>46297.0</v>
      </c>
      <c r="C4027" s="1" t="s">
        <v>5488</v>
      </c>
      <c r="D4027" s="5">
        <v>5.1466860002957E13</v>
      </c>
      <c r="E4027" s="1" t="s">
        <v>4752</v>
      </c>
      <c r="F4027" s="1" t="s">
        <v>1097</v>
      </c>
      <c r="G4027" s="1" t="s">
        <v>4898</v>
      </c>
      <c r="H4027" s="1" t="s">
        <v>20787</v>
      </c>
      <c r="I4027" s="5">
        <v>78.0</v>
      </c>
      <c r="J4027" s="1" t="s">
        <v>4759</v>
      </c>
      <c r="K4027" s="1" t="s">
        <v>2896</v>
      </c>
      <c r="L4027" s="1" t="s">
        <v>5491</v>
      </c>
      <c r="M4027" s="1" t="s">
        <v>2899</v>
      </c>
      <c r="N4027" s="5">
        <v>5.1466860002957E13</v>
      </c>
      <c r="O4027" s="1" t="s">
        <v>1103</v>
      </c>
      <c r="P4027" s="10"/>
      <c r="Q4027" s="5">
        <v>2.0</v>
      </c>
      <c r="R4027" s="15">
        <v>38659.0</v>
      </c>
      <c r="S4027" s="5">
        <v>0.0</v>
      </c>
      <c r="T4027" s="10"/>
      <c r="U4027" s="10"/>
      <c r="V4027" s="15">
        <v>36661.0</v>
      </c>
      <c r="W4027" s="5">
        <v>1071600.0</v>
      </c>
      <c r="X4027" s="1" t="s">
        <v>5492</v>
      </c>
      <c r="Y4027" s="1" t="s">
        <v>1118</v>
      </c>
      <c r="Z4027" s="1" t="s">
        <v>5488</v>
      </c>
      <c r="AA4027" s="1" t="s">
        <v>1120</v>
      </c>
      <c r="AB4027" s="10"/>
      <c r="AC4027" s="1" t="s">
        <v>5493</v>
      </c>
      <c r="AD4027" s="5">
        <v>1.3499899E7</v>
      </c>
      <c r="AE4027" s="1" t="s">
        <v>1079</v>
      </c>
      <c r="AF4027" s="5">
        <v>6529.0</v>
      </c>
      <c r="AG4027" s="5">
        <v>16.0</v>
      </c>
      <c r="AH4027" s="5">
        <v>3.9819E7</v>
      </c>
      <c r="AI4027" s="10"/>
      <c r="AJ4027" s="10"/>
      <c r="AK4027" s="5">
        <v>16.0</v>
      </c>
      <c r="AL4027" s="5">
        <v>3.981903E7</v>
      </c>
      <c r="AM4027" s="1" t="s">
        <v>2904</v>
      </c>
      <c r="AN4027" s="10"/>
      <c r="AO4027" s="10"/>
      <c r="AP4027" s="1" t="s">
        <v>5493</v>
      </c>
    </row>
    <row r="4028">
      <c r="A4028" s="1" t="s">
        <v>4752</v>
      </c>
      <c r="B4028" s="14">
        <v>46130.0</v>
      </c>
      <c r="C4028" s="1" t="s">
        <v>20788</v>
      </c>
      <c r="D4028" s="5">
        <v>8.173532000302E12</v>
      </c>
      <c r="E4028" s="1" t="s">
        <v>4752</v>
      </c>
      <c r="F4028" s="1" t="s">
        <v>1097</v>
      </c>
      <c r="G4028" s="1" t="s">
        <v>4761</v>
      </c>
      <c r="H4028" s="1" t="s">
        <v>20789</v>
      </c>
      <c r="I4028" s="5">
        <v>101.0</v>
      </c>
      <c r="J4028" s="1" t="s">
        <v>4759</v>
      </c>
      <c r="K4028" s="1" t="s">
        <v>20790</v>
      </c>
      <c r="L4028" s="1" t="s">
        <v>20791</v>
      </c>
      <c r="M4028" s="1" t="s">
        <v>20792</v>
      </c>
      <c r="N4028" s="5">
        <v>8.173532000302E12</v>
      </c>
      <c r="O4028" s="1" t="s">
        <v>1103</v>
      </c>
      <c r="P4028" s="10"/>
      <c r="Q4028" s="5">
        <v>2.0</v>
      </c>
      <c r="R4028" s="15">
        <v>38995.0</v>
      </c>
      <c r="S4028" s="5">
        <v>0.0</v>
      </c>
      <c r="T4028" s="10"/>
      <c r="U4028" s="10"/>
      <c r="V4028" s="15">
        <v>38995.0</v>
      </c>
      <c r="W4028" s="5">
        <v>113000.0</v>
      </c>
      <c r="X4028" s="10"/>
      <c r="Y4028" s="1" t="s">
        <v>2655</v>
      </c>
      <c r="Z4028" s="1" t="s">
        <v>12687</v>
      </c>
      <c r="AA4028" s="1" t="s">
        <v>1120</v>
      </c>
      <c r="AB4028" s="1" t="s">
        <v>1398</v>
      </c>
      <c r="AC4028" s="1" t="s">
        <v>20793</v>
      </c>
      <c r="AD4028" s="5">
        <v>1.350097E7</v>
      </c>
      <c r="AE4028" s="1" t="s">
        <v>1079</v>
      </c>
      <c r="AF4028" s="5">
        <v>6979.0</v>
      </c>
      <c r="AG4028" s="5">
        <v>19.0</v>
      </c>
      <c r="AH4028" s="5">
        <v>3.5234101E7</v>
      </c>
      <c r="AI4028" s="5">
        <v>19.0</v>
      </c>
      <c r="AJ4028" s="5">
        <v>3.523109E7</v>
      </c>
      <c r="AK4028" s="5">
        <v>19.0</v>
      </c>
      <c r="AL4028" s="5">
        <v>3.5243622E7</v>
      </c>
      <c r="AM4028" s="1" t="s">
        <v>8365</v>
      </c>
      <c r="AN4028" s="10"/>
      <c r="AO4028" s="10"/>
      <c r="AP4028" s="1" t="s">
        <v>3497</v>
      </c>
    </row>
    <row r="4029">
      <c r="A4029" s="1" t="s">
        <v>4752</v>
      </c>
      <c r="B4029" s="14">
        <v>46135.0</v>
      </c>
      <c r="C4029" s="1" t="s">
        <v>20794</v>
      </c>
      <c r="D4029" s="5">
        <v>1.4391496000186E13</v>
      </c>
      <c r="E4029" s="1" t="s">
        <v>4752</v>
      </c>
      <c r="F4029" s="1" t="s">
        <v>7006</v>
      </c>
      <c r="G4029" s="1" t="s">
        <v>17975</v>
      </c>
      <c r="H4029" s="1" t="s">
        <v>20795</v>
      </c>
      <c r="I4029" s="5">
        <v>91.0</v>
      </c>
      <c r="J4029" s="1" t="s">
        <v>4759</v>
      </c>
      <c r="K4029" s="1" t="s">
        <v>20796</v>
      </c>
      <c r="L4029" s="1" t="s">
        <v>20797</v>
      </c>
      <c r="M4029" s="1" t="s">
        <v>20798</v>
      </c>
      <c r="N4029" s="5">
        <v>1.4391496000186E13</v>
      </c>
      <c r="O4029" s="1" t="s">
        <v>1072</v>
      </c>
      <c r="P4029" s="1" t="s">
        <v>20799</v>
      </c>
      <c r="Q4029" s="5">
        <v>2.0</v>
      </c>
      <c r="R4029" s="15">
        <v>40816.0</v>
      </c>
      <c r="S4029" s="5">
        <v>0.0</v>
      </c>
      <c r="T4029" s="10"/>
      <c r="U4029" s="10"/>
      <c r="V4029" s="15">
        <v>40816.0</v>
      </c>
      <c r="W4029" s="5">
        <v>4683400.0</v>
      </c>
      <c r="X4029" s="1" t="s">
        <v>20800</v>
      </c>
      <c r="Y4029" s="1" t="s">
        <v>1118</v>
      </c>
      <c r="Z4029" s="1" t="s">
        <v>20801</v>
      </c>
      <c r="AA4029" s="5">
        <v>1728.0</v>
      </c>
      <c r="AB4029" s="1" t="s">
        <v>8753</v>
      </c>
      <c r="AC4029" s="1" t="s">
        <v>20802</v>
      </c>
      <c r="AD4029" s="5">
        <v>9.553E7</v>
      </c>
      <c r="AE4029" s="1" t="s">
        <v>1277</v>
      </c>
      <c r="AF4029" s="5">
        <v>5783.0</v>
      </c>
      <c r="AG4029" s="5">
        <v>51.0</v>
      </c>
      <c r="AH4029" s="5">
        <v>3.6281689E7</v>
      </c>
      <c r="AI4029" s="10"/>
      <c r="AJ4029" s="10"/>
      <c r="AK4029" s="10"/>
      <c r="AL4029" s="10"/>
      <c r="AM4029" s="1" t="s">
        <v>20803</v>
      </c>
      <c r="AN4029" s="10"/>
      <c r="AO4029" s="10"/>
      <c r="AP4029" s="1" t="s">
        <v>20804</v>
      </c>
    </row>
    <row r="4030">
      <c r="A4030" s="1" t="s">
        <v>4752</v>
      </c>
      <c r="B4030" s="14">
        <v>46159.0</v>
      </c>
      <c r="C4030" s="1" t="s">
        <v>20805</v>
      </c>
      <c r="D4030" s="5">
        <v>2.5102826000192E13</v>
      </c>
      <c r="E4030" s="1" t="s">
        <v>4752</v>
      </c>
      <c r="F4030" s="1" t="s">
        <v>6430</v>
      </c>
      <c r="G4030" s="1" t="s">
        <v>20806</v>
      </c>
      <c r="H4030" s="1" t="s">
        <v>20807</v>
      </c>
      <c r="I4030" s="5">
        <v>25.0</v>
      </c>
      <c r="J4030" s="1" t="s">
        <v>4759</v>
      </c>
      <c r="K4030" s="1" t="s">
        <v>20808</v>
      </c>
      <c r="L4030" s="1" t="s">
        <v>20809</v>
      </c>
      <c r="M4030" s="1" t="s">
        <v>20810</v>
      </c>
      <c r="N4030" s="5">
        <v>2.5102826000192E13</v>
      </c>
      <c r="O4030" s="1" t="s">
        <v>1072</v>
      </c>
      <c r="P4030" s="1" t="s">
        <v>20805</v>
      </c>
      <c r="Q4030" s="5">
        <v>2.0</v>
      </c>
      <c r="R4030" s="15">
        <v>42550.0</v>
      </c>
      <c r="S4030" s="5">
        <v>0.0</v>
      </c>
      <c r="T4030" s="10"/>
      <c r="U4030" s="10"/>
      <c r="V4030" s="15">
        <v>42550.0</v>
      </c>
      <c r="W4030" s="5">
        <v>7112000.0</v>
      </c>
      <c r="X4030" s="1" t="s">
        <v>20811</v>
      </c>
      <c r="Y4030" s="1" t="s">
        <v>1075</v>
      </c>
      <c r="Z4030" s="1" t="s">
        <v>20812</v>
      </c>
      <c r="AA4030" s="5">
        <v>4.0</v>
      </c>
      <c r="AB4030" s="10"/>
      <c r="AC4030" s="1" t="s">
        <v>1135</v>
      </c>
      <c r="AD4030" s="5">
        <v>8.810124E7</v>
      </c>
      <c r="AE4030" s="1" t="s">
        <v>1386</v>
      </c>
      <c r="AF4030" s="5">
        <v>8327.0</v>
      </c>
      <c r="AG4030" s="5">
        <v>48.0</v>
      </c>
      <c r="AH4030" s="5">
        <v>9.9189068E7</v>
      </c>
      <c r="AI4030" s="10"/>
      <c r="AJ4030" s="10"/>
      <c r="AK4030" s="10"/>
      <c r="AL4030" s="10"/>
      <c r="AM4030" s="1" t="s">
        <v>20813</v>
      </c>
      <c r="AN4030" s="10"/>
      <c r="AO4030" s="10"/>
      <c r="AP4030" s="1" t="s">
        <v>3581</v>
      </c>
    </row>
    <row r="4031">
      <c r="A4031" s="1" t="s">
        <v>4752</v>
      </c>
      <c r="B4031" s="14">
        <v>46219.0</v>
      </c>
      <c r="C4031" s="1" t="s">
        <v>20814</v>
      </c>
      <c r="D4031" s="5">
        <v>5.5663479000138E13</v>
      </c>
      <c r="E4031" s="1" t="s">
        <v>4752</v>
      </c>
      <c r="F4031" s="1" t="s">
        <v>1097</v>
      </c>
      <c r="G4031" s="1" t="s">
        <v>4799</v>
      </c>
      <c r="H4031" s="1" t="s">
        <v>20815</v>
      </c>
      <c r="I4031" s="5">
        <v>58.0</v>
      </c>
      <c r="J4031" s="1" t="s">
        <v>4759</v>
      </c>
      <c r="K4031" s="1" t="s">
        <v>20816</v>
      </c>
      <c r="L4031" s="1" t="s">
        <v>20817</v>
      </c>
      <c r="M4031" s="1" t="s">
        <v>20818</v>
      </c>
      <c r="N4031" s="5">
        <v>5.5663479000138E13</v>
      </c>
      <c r="O4031" s="1" t="s">
        <v>1072</v>
      </c>
      <c r="P4031" s="10"/>
      <c r="Q4031" s="5">
        <v>2.0</v>
      </c>
      <c r="R4031" s="15">
        <v>45468.0</v>
      </c>
      <c r="S4031" s="5">
        <v>0.0</v>
      </c>
      <c r="T4031" s="10"/>
      <c r="U4031" s="10"/>
      <c r="V4031" s="15">
        <v>45468.0</v>
      </c>
      <c r="W4031" s="5">
        <v>161001.0</v>
      </c>
      <c r="X4031" s="10"/>
      <c r="Y4031" s="1" t="s">
        <v>4982</v>
      </c>
      <c r="Z4031" s="1" t="s">
        <v>20819</v>
      </c>
      <c r="AA4031" s="1" t="s">
        <v>1410</v>
      </c>
      <c r="AB4031" s="10"/>
      <c r="AC4031" s="1" t="s">
        <v>1121</v>
      </c>
      <c r="AD4031" s="5">
        <v>3.5265E7</v>
      </c>
      <c r="AE4031" s="1" t="s">
        <v>1205</v>
      </c>
      <c r="AF4031" s="5">
        <v>4441.0</v>
      </c>
      <c r="AG4031" s="5">
        <v>33.0</v>
      </c>
      <c r="AH4031" s="5">
        <v>3.2461199E7</v>
      </c>
      <c r="AI4031" s="10"/>
      <c r="AJ4031" s="10"/>
      <c r="AK4031" s="10"/>
      <c r="AL4031" s="10"/>
      <c r="AM4031" s="1" t="s">
        <v>20820</v>
      </c>
      <c r="AN4031" s="10"/>
      <c r="AO4031" s="10"/>
      <c r="AP4031" s="1" t="s">
        <v>20821</v>
      </c>
    </row>
    <row r="4032">
      <c r="A4032" s="1" t="s">
        <v>4752</v>
      </c>
      <c r="B4032" s="14">
        <v>46276.0</v>
      </c>
      <c r="C4032" s="1" t="s">
        <v>20822</v>
      </c>
      <c r="D4032" s="5">
        <v>5.0356311000166E13</v>
      </c>
      <c r="E4032" s="1" t="s">
        <v>4752</v>
      </c>
      <c r="F4032" s="1" t="s">
        <v>1097</v>
      </c>
      <c r="G4032" s="1" t="s">
        <v>4761</v>
      </c>
      <c r="H4032" s="1" t="s">
        <v>20823</v>
      </c>
      <c r="I4032" s="5">
        <v>101.0</v>
      </c>
      <c r="J4032" s="1" t="s">
        <v>4759</v>
      </c>
      <c r="K4032" s="1" t="s">
        <v>20824</v>
      </c>
      <c r="L4032" s="1" t="s">
        <v>20825</v>
      </c>
      <c r="M4032" s="1" t="s">
        <v>20826</v>
      </c>
      <c r="N4032" s="5">
        <v>5.0356311000166E13</v>
      </c>
      <c r="O4032" s="1" t="s">
        <v>1072</v>
      </c>
      <c r="P4032" s="1" t="s">
        <v>20822</v>
      </c>
      <c r="Q4032" s="5">
        <v>2.0</v>
      </c>
      <c r="R4032" s="15">
        <v>45034.0</v>
      </c>
      <c r="S4032" s="5">
        <v>0.0</v>
      </c>
      <c r="T4032" s="10"/>
      <c r="U4032" s="10"/>
      <c r="V4032" s="15">
        <v>45034.0</v>
      </c>
      <c r="W4032" s="5">
        <v>161001.0</v>
      </c>
      <c r="X4032" s="1" t="s">
        <v>20827</v>
      </c>
      <c r="Y4032" s="1" t="s">
        <v>1090</v>
      </c>
      <c r="Z4032" s="1" t="s">
        <v>20828</v>
      </c>
      <c r="AA4032" s="5">
        <v>1166.0</v>
      </c>
      <c r="AB4032" s="10"/>
      <c r="AC4032" s="1" t="s">
        <v>20829</v>
      </c>
      <c r="AD4032" s="5">
        <v>3.7904028E7</v>
      </c>
      <c r="AE4032" s="1" t="s">
        <v>1205</v>
      </c>
      <c r="AF4032" s="5">
        <v>4957.0</v>
      </c>
      <c r="AG4032" s="5">
        <v>35.0</v>
      </c>
      <c r="AH4032" s="5">
        <v>9.9508513E7</v>
      </c>
      <c r="AI4032" s="5">
        <v>35.0</v>
      </c>
      <c r="AJ4032" s="5">
        <v>9.9611821E7</v>
      </c>
      <c r="AK4032" s="10"/>
      <c r="AL4032" s="10"/>
      <c r="AM4032" s="1" t="s">
        <v>20830</v>
      </c>
      <c r="AN4032" s="10"/>
      <c r="AO4032" s="10"/>
      <c r="AP4032" s="1" t="s">
        <v>7469</v>
      </c>
    </row>
    <row r="4033">
      <c r="A4033" s="1" t="s">
        <v>4752</v>
      </c>
      <c r="B4033" s="14">
        <v>46178.0</v>
      </c>
      <c r="C4033" s="1" t="s">
        <v>8865</v>
      </c>
      <c r="D4033" s="5">
        <v>4.6704404000167E13</v>
      </c>
      <c r="E4033" s="1" t="s">
        <v>4752</v>
      </c>
      <c r="F4033" s="1" t="s">
        <v>1097</v>
      </c>
      <c r="G4033" s="1" t="s">
        <v>4799</v>
      </c>
      <c r="H4033" s="1" t="s">
        <v>20831</v>
      </c>
      <c r="I4033" s="5">
        <v>58.0</v>
      </c>
      <c r="J4033" s="1" t="s">
        <v>4759</v>
      </c>
      <c r="K4033" s="1" t="s">
        <v>8865</v>
      </c>
      <c r="L4033" s="1" t="s">
        <v>8867</v>
      </c>
      <c r="M4033" s="1" t="s">
        <v>8868</v>
      </c>
      <c r="N4033" s="5">
        <v>4.6704404000167E13</v>
      </c>
      <c r="O4033" s="1" t="s">
        <v>1072</v>
      </c>
      <c r="P4033" s="1" t="s">
        <v>8869</v>
      </c>
      <c r="Q4033" s="5">
        <v>2.0</v>
      </c>
      <c r="R4033" s="15">
        <v>44720.0</v>
      </c>
      <c r="S4033" s="5">
        <v>0.0</v>
      </c>
      <c r="T4033" s="10"/>
      <c r="U4033" s="5">
        <v>105.0</v>
      </c>
      <c r="V4033" s="15">
        <v>44720.0</v>
      </c>
      <c r="W4033" s="5">
        <v>161001.0</v>
      </c>
      <c r="X4033" s="1" t="s">
        <v>8870</v>
      </c>
      <c r="Y4033" s="1" t="s">
        <v>1075</v>
      </c>
      <c r="Z4033" s="1" t="s">
        <v>8871</v>
      </c>
      <c r="AA4033" s="1" t="s">
        <v>1410</v>
      </c>
      <c r="AB4033" s="1" t="s">
        <v>8872</v>
      </c>
      <c r="AC4033" s="1" t="s">
        <v>8873</v>
      </c>
      <c r="AD4033" s="5">
        <v>2.990261E7</v>
      </c>
      <c r="AE4033" s="1" t="s">
        <v>1604</v>
      </c>
      <c r="AF4033" s="5">
        <v>5663.0</v>
      </c>
      <c r="AG4033" s="5">
        <v>27.0</v>
      </c>
      <c r="AH4033" s="5">
        <v>9.9782407E7</v>
      </c>
      <c r="AI4033" s="5">
        <v>27.0</v>
      </c>
      <c r="AJ4033" s="5">
        <v>9.6939998E7</v>
      </c>
      <c r="AK4033" s="10"/>
      <c r="AL4033" s="10"/>
      <c r="AM4033" s="1" t="s">
        <v>8874</v>
      </c>
      <c r="AN4033" s="10"/>
      <c r="AO4033" s="10"/>
      <c r="AP4033" s="1" t="s">
        <v>2257</v>
      </c>
    </row>
    <row r="4034">
      <c r="A4034" s="1" t="s">
        <v>4752</v>
      </c>
      <c r="B4034" s="14">
        <v>46264.0</v>
      </c>
      <c r="C4034" s="1" t="s">
        <v>20832</v>
      </c>
      <c r="D4034" s="5">
        <v>9.456055000185E12</v>
      </c>
      <c r="E4034" s="1" t="s">
        <v>4752</v>
      </c>
      <c r="F4034" s="1" t="s">
        <v>1097</v>
      </c>
      <c r="G4034" s="1" t="s">
        <v>19589</v>
      </c>
      <c r="H4034" s="1" t="s">
        <v>20833</v>
      </c>
      <c r="I4034" s="5">
        <v>92.0</v>
      </c>
      <c r="J4034" s="1" t="s">
        <v>4759</v>
      </c>
      <c r="K4034" s="1" t="s">
        <v>20834</v>
      </c>
      <c r="L4034" s="1" t="s">
        <v>20835</v>
      </c>
      <c r="M4034" s="1" t="s">
        <v>20836</v>
      </c>
      <c r="N4034" s="5">
        <v>9.456055000185E12</v>
      </c>
      <c r="O4034" s="1" t="s">
        <v>1072</v>
      </c>
      <c r="P4034" s="1" t="s">
        <v>20837</v>
      </c>
      <c r="Q4034" s="5">
        <v>2.0</v>
      </c>
      <c r="R4034" s="15">
        <v>39521.0</v>
      </c>
      <c r="S4034" s="5">
        <v>0.0</v>
      </c>
      <c r="T4034" s="10"/>
      <c r="U4034" s="10"/>
      <c r="V4034" s="15">
        <v>39521.0</v>
      </c>
      <c r="W4034" s="5">
        <v>4683400.0</v>
      </c>
      <c r="X4034" s="1" t="s">
        <v>20838</v>
      </c>
      <c r="Y4034" s="1" t="s">
        <v>1090</v>
      </c>
      <c r="Z4034" s="1" t="s">
        <v>20839</v>
      </c>
      <c r="AA4034" s="5">
        <v>2045.0</v>
      </c>
      <c r="AB4034" s="1" t="s">
        <v>20840</v>
      </c>
      <c r="AC4034" s="1" t="s">
        <v>20839</v>
      </c>
      <c r="AD4034" s="5">
        <v>6.576E7</v>
      </c>
      <c r="AE4034" s="1" t="s">
        <v>28</v>
      </c>
      <c r="AF4034" s="5">
        <v>879.0</v>
      </c>
      <c r="AG4034" s="5">
        <v>99.0</v>
      </c>
      <c r="AH4034" s="5">
        <v>8.1871515E7</v>
      </c>
      <c r="AI4034" s="10"/>
      <c r="AJ4034" s="10"/>
      <c r="AK4034" s="10"/>
      <c r="AL4034" s="10"/>
      <c r="AM4034" s="10"/>
      <c r="AN4034" s="10"/>
      <c r="AO4034" s="10"/>
      <c r="AP4034" s="1" t="s">
        <v>12974</v>
      </c>
    </row>
    <row r="4035">
      <c r="A4035" s="1" t="s">
        <v>4752</v>
      </c>
      <c r="B4035" s="14">
        <v>46263.0</v>
      </c>
      <c r="C4035" s="1" t="s">
        <v>2650</v>
      </c>
      <c r="D4035" s="5">
        <v>1.3322295000164E13</v>
      </c>
      <c r="E4035" s="1" t="s">
        <v>4752</v>
      </c>
      <c r="F4035" s="1" t="s">
        <v>1097</v>
      </c>
      <c r="G4035" s="1" t="s">
        <v>4761</v>
      </c>
      <c r="H4035" s="1" t="s">
        <v>20841</v>
      </c>
      <c r="I4035" s="5">
        <v>101.0</v>
      </c>
      <c r="J4035" s="1" t="s">
        <v>4759</v>
      </c>
      <c r="K4035" s="1" t="s">
        <v>2650</v>
      </c>
      <c r="L4035" s="1" t="s">
        <v>2653</v>
      </c>
      <c r="M4035" s="1" t="s">
        <v>2654</v>
      </c>
      <c r="N4035" s="5">
        <v>1.3322295000164E13</v>
      </c>
      <c r="O4035" s="1" t="s">
        <v>1072</v>
      </c>
      <c r="P4035" s="10"/>
      <c r="Q4035" s="5">
        <v>2.0</v>
      </c>
      <c r="R4035" s="15">
        <v>40603.0</v>
      </c>
      <c r="S4035" s="5">
        <v>0.0</v>
      </c>
      <c r="T4035" s="10"/>
      <c r="U4035" s="10"/>
      <c r="V4035" s="15">
        <v>40603.0</v>
      </c>
      <c r="W4035" s="5">
        <v>133402.0</v>
      </c>
      <c r="X4035" s="10"/>
      <c r="Y4035" s="1" t="s">
        <v>2655</v>
      </c>
      <c r="Z4035" s="1" t="s">
        <v>2656</v>
      </c>
      <c r="AA4035" s="1" t="s">
        <v>1410</v>
      </c>
      <c r="AB4035" s="1" t="s">
        <v>1121</v>
      </c>
      <c r="AC4035" s="1" t="s">
        <v>2656</v>
      </c>
      <c r="AD4035" s="5">
        <v>1.191E7</v>
      </c>
      <c r="AE4035" s="1" t="s">
        <v>1079</v>
      </c>
      <c r="AF4035" s="5">
        <v>7137.0</v>
      </c>
      <c r="AG4035" s="5">
        <v>13.0</v>
      </c>
      <c r="AH4035" s="5">
        <v>3.8721284E7</v>
      </c>
      <c r="AI4035" s="5">
        <v>13.0</v>
      </c>
      <c r="AJ4035" s="5">
        <v>3.8721284E7</v>
      </c>
      <c r="AK4035" s="5">
        <v>13.0</v>
      </c>
      <c r="AL4035" s="5">
        <v>3.8721284E7</v>
      </c>
      <c r="AM4035" s="1" t="s">
        <v>2657</v>
      </c>
      <c r="AN4035" s="10"/>
      <c r="AO4035" s="10"/>
      <c r="AP4035" s="1" t="s">
        <v>2658</v>
      </c>
    </row>
    <row r="4036">
      <c r="A4036" s="1" t="s">
        <v>4752</v>
      </c>
      <c r="B4036" s="14">
        <v>46222.0</v>
      </c>
      <c r="C4036" s="1" t="s">
        <v>20842</v>
      </c>
      <c r="D4036" s="5">
        <v>9.378010001292E12</v>
      </c>
      <c r="E4036" s="1" t="s">
        <v>4752</v>
      </c>
      <c r="F4036" s="1" t="s">
        <v>1097</v>
      </c>
      <c r="G4036" s="1" t="s">
        <v>4761</v>
      </c>
      <c r="H4036" s="1" t="s">
        <v>20843</v>
      </c>
      <c r="I4036" s="5">
        <v>101.0</v>
      </c>
      <c r="J4036" s="1" t="s">
        <v>4759</v>
      </c>
      <c r="K4036" s="1" t="s">
        <v>20844</v>
      </c>
      <c r="L4036" s="1" t="s">
        <v>20845</v>
      </c>
      <c r="M4036" s="1" t="s">
        <v>20846</v>
      </c>
      <c r="N4036" s="5">
        <v>9.378010001292E12</v>
      </c>
      <c r="O4036" s="1" t="s">
        <v>1103</v>
      </c>
      <c r="P4036" s="1" t="s">
        <v>20842</v>
      </c>
      <c r="Q4036" s="5">
        <v>2.0</v>
      </c>
      <c r="R4036" s="15">
        <v>44972.0</v>
      </c>
      <c r="S4036" s="5">
        <v>0.0</v>
      </c>
      <c r="T4036" s="10"/>
      <c r="U4036" s="10"/>
      <c r="V4036" s="15">
        <v>44972.0</v>
      </c>
      <c r="W4036" s="5">
        <v>210104.0</v>
      </c>
      <c r="X4036" s="1" t="s">
        <v>20847</v>
      </c>
      <c r="Y4036" s="1" t="s">
        <v>1384</v>
      </c>
      <c r="Z4036" s="1" t="s">
        <v>20848</v>
      </c>
      <c r="AA4036" s="1" t="s">
        <v>1120</v>
      </c>
      <c r="AB4036" s="10"/>
      <c r="AC4036" s="1" t="s">
        <v>1121</v>
      </c>
      <c r="AD4036" s="5">
        <v>3.814E7</v>
      </c>
      <c r="AE4036" s="1" t="s">
        <v>1205</v>
      </c>
      <c r="AF4036" s="5">
        <v>5055.0</v>
      </c>
      <c r="AG4036" s="5">
        <v>64.0</v>
      </c>
      <c r="AH4036" s="5">
        <v>9.9636382E7</v>
      </c>
      <c r="AI4036" s="10"/>
      <c r="AJ4036" s="10"/>
      <c r="AK4036" s="10"/>
      <c r="AL4036" s="10"/>
      <c r="AM4036" s="1" t="s">
        <v>20849</v>
      </c>
      <c r="AN4036" s="10"/>
      <c r="AO4036" s="10"/>
      <c r="AP4036" s="1" t="s">
        <v>14276</v>
      </c>
    </row>
    <row r="4037">
      <c r="A4037" s="1" t="s">
        <v>4752</v>
      </c>
      <c r="B4037" s="14">
        <v>46330.0</v>
      </c>
      <c r="C4037" s="1" t="s">
        <v>13629</v>
      </c>
      <c r="D4037" s="5">
        <v>5.15367950006E13</v>
      </c>
      <c r="E4037" s="1" t="s">
        <v>4752</v>
      </c>
      <c r="F4037" s="1" t="s">
        <v>1097</v>
      </c>
      <c r="G4037" s="1" t="s">
        <v>18203</v>
      </c>
      <c r="H4037" s="1" t="s">
        <v>17504</v>
      </c>
      <c r="I4037" s="17">
        <v>45331.0</v>
      </c>
      <c r="J4037" s="1" t="s">
        <v>4759</v>
      </c>
      <c r="K4037" s="1" t="s">
        <v>13629</v>
      </c>
      <c r="L4037" s="1" t="s">
        <v>13631</v>
      </c>
      <c r="M4037" s="1" t="s">
        <v>13632</v>
      </c>
      <c r="N4037" s="5">
        <v>5.15367950006E13</v>
      </c>
      <c r="O4037" s="1" t="s">
        <v>1072</v>
      </c>
      <c r="P4037" s="1" t="s">
        <v>13629</v>
      </c>
      <c r="Q4037" s="5">
        <v>2.0</v>
      </c>
      <c r="R4037" s="15">
        <v>41624.0</v>
      </c>
      <c r="S4037" s="5">
        <v>0.0</v>
      </c>
      <c r="T4037" s="10"/>
      <c r="U4037" s="10"/>
      <c r="V4037" s="15">
        <v>41624.0</v>
      </c>
      <c r="W4037" s="5">
        <v>4669999.0</v>
      </c>
      <c r="X4037" s="1" t="s">
        <v>13633</v>
      </c>
      <c r="Y4037" s="1" t="s">
        <v>1090</v>
      </c>
      <c r="Z4037" s="1" t="s">
        <v>13634</v>
      </c>
      <c r="AA4037" s="5">
        <v>6391.0</v>
      </c>
      <c r="AB4037" s="1" t="s">
        <v>13635</v>
      </c>
      <c r="AC4037" s="1" t="s">
        <v>13636</v>
      </c>
      <c r="AD4037" s="5">
        <v>1.409851E7</v>
      </c>
      <c r="AE4037" s="1" t="s">
        <v>1079</v>
      </c>
      <c r="AF4037" s="5">
        <v>6969.0</v>
      </c>
      <c r="AG4037" s="5">
        <v>16.0</v>
      </c>
      <c r="AH4037" s="5">
        <v>3.965822E7</v>
      </c>
      <c r="AI4037" s="10"/>
      <c r="AJ4037" s="10"/>
      <c r="AK4037" s="10"/>
      <c r="AL4037" s="10"/>
      <c r="AM4037" s="1" t="s">
        <v>13637</v>
      </c>
      <c r="AN4037" s="10"/>
      <c r="AO4037" s="10"/>
      <c r="AP4037" s="1" t="s">
        <v>1645</v>
      </c>
    </row>
    <row r="4038">
      <c r="A4038" s="1" t="s">
        <v>4752</v>
      </c>
      <c r="B4038" s="14">
        <v>46167.0</v>
      </c>
      <c r="C4038" s="1" t="s">
        <v>20850</v>
      </c>
      <c r="D4038" s="5">
        <v>1.3791726000131E13</v>
      </c>
      <c r="E4038" s="1" t="s">
        <v>4752</v>
      </c>
      <c r="F4038" s="1" t="s">
        <v>1097</v>
      </c>
      <c r="G4038" s="1" t="s">
        <v>4799</v>
      </c>
      <c r="H4038" s="1" t="s">
        <v>20851</v>
      </c>
      <c r="I4038" s="5">
        <v>58.0</v>
      </c>
      <c r="J4038" s="1" t="s">
        <v>4755</v>
      </c>
      <c r="K4038" s="1" t="s">
        <v>20852</v>
      </c>
      <c r="L4038" s="1" t="s">
        <v>20853</v>
      </c>
      <c r="M4038" s="1" t="s">
        <v>20854</v>
      </c>
      <c r="N4038" s="5">
        <v>1.3791726000131E13</v>
      </c>
      <c r="O4038" s="1" t="s">
        <v>1072</v>
      </c>
      <c r="P4038" s="10"/>
      <c r="Q4038" s="5">
        <v>2.0</v>
      </c>
      <c r="R4038" s="15">
        <v>40707.0</v>
      </c>
      <c r="S4038" s="5">
        <v>0.0</v>
      </c>
      <c r="T4038" s="10"/>
      <c r="U4038" s="10"/>
      <c r="V4038" s="15">
        <v>40707.0</v>
      </c>
      <c r="W4038" s="5">
        <v>4729699.0</v>
      </c>
      <c r="X4038" s="1" t="s">
        <v>20855</v>
      </c>
      <c r="Y4038" s="1" t="s">
        <v>1075</v>
      </c>
      <c r="Z4038" s="1" t="s">
        <v>14655</v>
      </c>
      <c r="AA4038" s="5">
        <v>156.0</v>
      </c>
      <c r="AB4038" s="1" t="s">
        <v>4475</v>
      </c>
      <c r="AC4038" s="1" t="s">
        <v>20856</v>
      </c>
      <c r="AD4038" s="5">
        <v>8.982E7</v>
      </c>
      <c r="AE4038" s="1" t="s">
        <v>1386</v>
      </c>
      <c r="AF4038" s="5">
        <v>8383.0</v>
      </c>
      <c r="AG4038" s="5">
        <v>49.0</v>
      </c>
      <c r="AH4038" s="5">
        <v>3.4330547E7</v>
      </c>
      <c r="AI4038" s="10"/>
      <c r="AJ4038" s="10"/>
      <c r="AK4038" s="10"/>
      <c r="AL4038" s="10"/>
      <c r="AM4038" s="10"/>
      <c r="AN4038" s="10"/>
      <c r="AO4038" s="10"/>
      <c r="AP4038" s="1" t="s">
        <v>5607</v>
      </c>
    </row>
    <row r="4039">
      <c r="A4039" s="1" t="s">
        <v>4752</v>
      </c>
      <c r="B4039" s="14">
        <v>46184.0</v>
      </c>
      <c r="C4039" s="1" t="s">
        <v>20857</v>
      </c>
      <c r="D4039" s="5">
        <v>5.4309247000113E13</v>
      </c>
      <c r="E4039" s="1" t="s">
        <v>4752</v>
      </c>
      <c r="F4039" s="1" t="s">
        <v>20858</v>
      </c>
      <c r="G4039" s="1" t="s">
        <v>12148</v>
      </c>
      <c r="H4039" s="1" t="s">
        <v>20859</v>
      </c>
      <c r="I4039" s="5">
        <v>25.0</v>
      </c>
      <c r="J4039" s="1" t="s">
        <v>4755</v>
      </c>
      <c r="K4039" s="1" t="s">
        <v>20860</v>
      </c>
      <c r="L4039" s="1" t="s">
        <v>20861</v>
      </c>
      <c r="M4039" s="1" t="s">
        <v>20862</v>
      </c>
      <c r="N4039" s="5">
        <v>5.4309247000113E13</v>
      </c>
      <c r="O4039" s="1" t="s">
        <v>1072</v>
      </c>
      <c r="P4039" s="1" t="s">
        <v>20863</v>
      </c>
      <c r="Q4039" s="5">
        <v>2.0</v>
      </c>
      <c r="R4039" s="15">
        <v>45364.0</v>
      </c>
      <c r="S4039" s="5">
        <v>0.0</v>
      </c>
      <c r="T4039" s="10"/>
      <c r="U4039" s="10"/>
      <c r="V4039" s="15">
        <v>45364.0</v>
      </c>
      <c r="W4039" s="5">
        <v>161001.0</v>
      </c>
      <c r="X4039" s="10"/>
      <c r="Y4039" s="1" t="s">
        <v>1075</v>
      </c>
      <c r="Z4039" s="1" t="s">
        <v>20864</v>
      </c>
      <c r="AA4039" s="5">
        <v>170.0</v>
      </c>
      <c r="AB4039" s="10"/>
      <c r="AC4039" s="1" t="s">
        <v>20865</v>
      </c>
      <c r="AD4039" s="5">
        <v>3.9408115E7</v>
      </c>
      <c r="AE4039" s="1" t="s">
        <v>1205</v>
      </c>
      <c r="AF4039" s="5">
        <v>4865.0</v>
      </c>
      <c r="AG4039" s="5">
        <v>38.0</v>
      </c>
      <c r="AH4039" s="5">
        <v>3.2233722E7</v>
      </c>
      <c r="AI4039" s="10"/>
      <c r="AJ4039" s="10"/>
      <c r="AK4039" s="10"/>
      <c r="AL4039" s="10"/>
      <c r="AM4039" s="1" t="s">
        <v>20866</v>
      </c>
      <c r="AN4039" s="10"/>
      <c r="AO4039" s="10"/>
      <c r="AP4039" s="1" t="s">
        <v>3998</v>
      </c>
    </row>
    <row r="4040">
      <c r="A4040" s="1" t="s">
        <v>4752</v>
      </c>
      <c r="B4040" s="14">
        <v>46212.0</v>
      </c>
      <c r="C4040" s="1" t="s">
        <v>9471</v>
      </c>
      <c r="D4040" s="5">
        <v>5.5296382000134E13</v>
      </c>
      <c r="E4040" s="1" t="s">
        <v>4752</v>
      </c>
      <c r="F4040" s="1" t="s">
        <v>1097</v>
      </c>
      <c r="G4040" s="1" t="s">
        <v>4761</v>
      </c>
      <c r="H4040" s="1" t="s">
        <v>20867</v>
      </c>
      <c r="I4040" s="5">
        <v>101.0</v>
      </c>
      <c r="J4040" s="1" t="s">
        <v>4759</v>
      </c>
      <c r="K4040" s="1" t="s">
        <v>9474</v>
      </c>
      <c r="L4040" s="1" t="s">
        <v>9475</v>
      </c>
      <c r="M4040" s="1" t="s">
        <v>9476</v>
      </c>
      <c r="N4040" s="5">
        <v>5.5296382000134E13</v>
      </c>
      <c r="O4040" s="1" t="s">
        <v>1072</v>
      </c>
      <c r="P4040" s="1" t="s">
        <v>9471</v>
      </c>
      <c r="Q4040" s="5">
        <v>2.0</v>
      </c>
      <c r="R4040" s="15">
        <v>45439.0</v>
      </c>
      <c r="S4040" s="5">
        <v>0.0</v>
      </c>
      <c r="T4040" s="10"/>
      <c r="U4040" s="10"/>
      <c r="V4040" s="15">
        <v>45439.0</v>
      </c>
      <c r="W4040" s="5">
        <v>161001.0</v>
      </c>
      <c r="X4040" s="1" t="s">
        <v>4435</v>
      </c>
      <c r="Y4040" s="1" t="s">
        <v>1346</v>
      </c>
      <c r="Z4040" s="1" t="s">
        <v>9477</v>
      </c>
      <c r="AA4040" s="1" t="s">
        <v>1120</v>
      </c>
      <c r="AB4040" s="10"/>
      <c r="AC4040" s="1" t="s">
        <v>3253</v>
      </c>
      <c r="AD4040" s="5">
        <v>1.8739899E7</v>
      </c>
      <c r="AE4040" s="1" t="s">
        <v>1079</v>
      </c>
      <c r="AF4040" s="5">
        <v>6537.0</v>
      </c>
      <c r="AG4040" s="5">
        <v>14.0</v>
      </c>
      <c r="AH4040" s="5">
        <v>9.1241726E7</v>
      </c>
      <c r="AI4040" s="10"/>
      <c r="AJ4040" s="10"/>
      <c r="AK4040" s="10"/>
      <c r="AL4040" s="10"/>
      <c r="AM4040" s="1" t="s">
        <v>9478</v>
      </c>
      <c r="AN4040" s="10"/>
      <c r="AO4040" s="10"/>
      <c r="AP4040" s="1" t="s">
        <v>9479</v>
      </c>
    </row>
    <row r="4041">
      <c r="A4041" s="1" t="s">
        <v>4752</v>
      </c>
      <c r="B4041" s="14">
        <v>46296.0</v>
      </c>
      <c r="C4041" s="1" t="s">
        <v>20868</v>
      </c>
      <c r="D4041" s="5">
        <v>5.1497477000165E13</v>
      </c>
      <c r="E4041" s="1" t="s">
        <v>4752</v>
      </c>
      <c r="F4041" s="1" t="s">
        <v>1097</v>
      </c>
      <c r="G4041" s="1" t="s">
        <v>4761</v>
      </c>
      <c r="H4041" s="1" t="s">
        <v>20869</v>
      </c>
      <c r="I4041" s="5">
        <v>101.0</v>
      </c>
      <c r="J4041" s="1" t="s">
        <v>4759</v>
      </c>
      <c r="K4041" s="1" t="s">
        <v>20868</v>
      </c>
      <c r="L4041" s="1" t="s">
        <v>20870</v>
      </c>
      <c r="M4041" s="1" t="s">
        <v>20871</v>
      </c>
      <c r="N4041" s="5">
        <v>5.1497477000165E13</v>
      </c>
      <c r="O4041" s="1" t="s">
        <v>1072</v>
      </c>
      <c r="P4041" s="10"/>
      <c r="Q4041" s="5">
        <v>2.0</v>
      </c>
      <c r="R4041" s="15">
        <v>37457.0</v>
      </c>
      <c r="S4041" s="5">
        <v>0.0</v>
      </c>
      <c r="T4041" s="10"/>
      <c r="U4041" s="10"/>
      <c r="V4041" s="15">
        <v>29202.0</v>
      </c>
      <c r="W4041" s="5">
        <v>8513900.0</v>
      </c>
      <c r="X4041" s="1" t="s">
        <v>20872</v>
      </c>
      <c r="Y4041" s="1" t="s">
        <v>1090</v>
      </c>
      <c r="Z4041" s="1" t="s">
        <v>20873</v>
      </c>
      <c r="AA4041" s="5">
        <v>605.0</v>
      </c>
      <c r="AB4041" s="10"/>
      <c r="AC4041" s="1" t="s">
        <v>1989</v>
      </c>
      <c r="AD4041" s="5">
        <v>1.758E7</v>
      </c>
      <c r="AE4041" s="1" t="s">
        <v>1079</v>
      </c>
      <c r="AF4041" s="5">
        <v>6901.0</v>
      </c>
      <c r="AG4041" s="5">
        <v>14.0</v>
      </c>
      <c r="AH4041" s="5">
        <v>3.4052033E7</v>
      </c>
      <c r="AI4041" s="5">
        <v>14.0</v>
      </c>
      <c r="AJ4041" s="5">
        <v>3.4052051E7</v>
      </c>
      <c r="AK4041" s="5">
        <v>14.0</v>
      </c>
      <c r="AL4041" s="5">
        <v>3.4052037E7</v>
      </c>
      <c r="AM4041" s="1" t="s">
        <v>20874</v>
      </c>
      <c r="AN4041" s="10"/>
      <c r="AO4041" s="10"/>
      <c r="AP4041" s="1" t="s">
        <v>2749</v>
      </c>
    </row>
    <row r="4042">
      <c r="A4042" s="1" t="s">
        <v>4752</v>
      </c>
      <c r="B4042" s="14">
        <v>46184.0</v>
      </c>
      <c r="C4042" s="1" t="s">
        <v>20132</v>
      </c>
      <c r="D4042" s="5">
        <v>3.3589225000184E13</v>
      </c>
      <c r="E4042" s="1" t="s">
        <v>4752</v>
      </c>
      <c r="F4042" s="1" t="s">
        <v>1097</v>
      </c>
      <c r="G4042" s="1" t="s">
        <v>8423</v>
      </c>
      <c r="H4042" s="1" t="s">
        <v>20875</v>
      </c>
      <c r="I4042" s="1" t="s">
        <v>3308</v>
      </c>
      <c r="J4042" s="1" t="s">
        <v>20876</v>
      </c>
      <c r="K4042" s="1" t="s">
        <v>20134</v>
      </c>
      <c r="L4042" s="1" t="s">
        <v>20135</v>
      </c>
      <c r="M4042" s="1" t="s">
        <v>20136</v>
      </c>
      <c r="N4042" s="5">
        <v>3.3589225000184E13</v>
      </c>
      <c r="O4042" s="1" t="s">
        <v>1072</v>
      </c>
      <c r="P4042" s="1" t="s">
        <v>20137</v>
      </c>
      <c r="Q4042" s="5">
        <v>2.0</v>
      </c>
      <c r="R4042" s="15">
        <v>43595.0</v>
      </c>
      <c r="S4042" s="5">
        <v>0.0</v>
      </c>
      <c r="T4042" s="10"/>
      <c r="U4042" s="10"/>
      <c r="V4042" s="15">
        <v>43595.0</v>
      </c>
      <c r="W4042" s="5">
        <v>161003.0</v>
      </c>
      <c r="X4042" s="1" t="s">
        <v>20138</v>
      </c>
      <c r="Y4042" s="1" t="s">
        <v>1090</v>
      </c>
      <c r="Z4042" s="1" t="s">
        <v>1325</v>
      </c>
      <c r="AA4042" s="1" t="s">
        <v>20139</v>
      </c>
      <c r="AB4042" s="1" t="s">
        <v>20140</v>
      </c>
      <c r="AC4042" s="1" t="s">
        <v>6953</v>
      </c>
      <c r="AD4042" s="5">
        <v>7.8466564E7</v>
      </c>
      <c r="AE4042" s="1" t="s">
        <v>1122</v>
      </c>
      <c r="AF4042" s="5">
        <v>9925.0</v>
      </c>
      <c r="AG4042" s="5">
        <v>65.0</v>
      </c>
      <c r="AH4042" s="5">
        <v>9.995188E7</v>
      </c>
      <c r="AI4042" s="10"/>
      <c r="AJ4042" s="10"/>
      <c r="AK4042" s="10"/>
      <c r="AL4042" s="10"/>
      <c r="AM4042" s="1" t="s">
        <v>20141</v>
      </c>
      <c r="AN4042" s="10"/>
      <c r="AO4042" s="10"/>
      <c r="AP4042" s="1" t="s">
        <v>6955</v>
      </c>
    </row>
    <row r="4043">
      <c r="A4043" s="1" t="s">
        <v>4752</v>
      </c>
      <c r="B4043" s="16">
        <v>46324.0</v>
      </c>
      <c r="C4043" s="1" t="s">
        <v>20877</v>
      </c>
      <c r="D4043" s="5">
        <v>5.6480255000153E13</v>
      </c>
      <c r="E4043" s="1" t="s">
        <v>4752</v>
      </c>
      <c r="F4043" s="1" t="s">
        <v>1097</v>
      </c>
      <c r="G4043" s="1" t="s">
        <v>5323</v>
      </c>
      <c r="H4043" s="1" t="s">
        <v>20878</v>
      </c>
      <c r="I4043" s="5">
        <v>105.0</v>
      </c>
      <c r="J4043" s="1" t="s">
        <v>4759</v>
      </c>
      <c r="K4043" s="1" t="s">
        <v>20879</v>
      </c>
      <c r="L4043" s="1" t="s">
        <v>20880</v>
      </c>
      <c r="M4043" s="1" t="s">
        <v>20881</v>
      </c>
      <c r="N4043" s="5">
        <v>5.6480255000153E13</v>
      </c>
      <c r="O4043" s="1" t="s">
        <v>1072</v>
      </c>
      <c r="P4043" s="1" t="s">
        <v>20882</v>
      </c>
      <c r="Q4043" s="5">
        <v>2.0</v>
      </c>
      <c r="R4043" s="15">
        <v>45516.0</v>
      </c>
      <c r="S4043" s="5">
        <v>0.0</v>
      </c>
      <c r="T4043" s="10"/>
      <c r="U4043" s="5">
        <v>105.0</v>
      </c>
      <c r="V4043" s="15">
        <v>45516.0</v>
      </c>
      <c r="W4043" s="5">
        <v>161001.0</v>
      </c>
      <c r="X4043" s="1" t="s">
        <v>20883</v>
      </c>
      <c r="Y4043" s="1" t="s">
        <v>1075</v>
      </c>
      <c r="Z4043" s="1" t="s">
        <v>20884</v>
      </c>
      <c r="AA4043" s="1" t="s">
        <v>1410</v>
      </c>
      <c r="AB4043" s="10"/>
      <c r="AC4043" s="1" t="s">
        <v>1078</v>
      </c>
      <c r="AD4043" s="5">
        <v>7.764E7</v>
      </c>
      <c r="AE4043" s="1" t="s">
        <v>1568</v>
      </c>
      <c r="AF4043" s="5">
        <v>9619.0</v>
      </c>
      <c r="AG4043" s="5">
        <v>63.0</v>
      </c>
      <c r="AH4043" s="5">
        <v>9.2216187E7</v>
      </c>
      <c r="AI4043" s="5">
        <v>0.0</v>
      </c>
      <c r="AJ4043" s="5">
        <v>0.0</v>
      </c>
      <c r="AK4043" s="10"/>
      <c r="AL4043" s="10"/>
      <c r="AM4043" s="1" t="s">
        <v>20885</v>
      </c>
      <c r="AN4043" s="10"/>
      <c r="AO4043" s="10"/>
      <c r="AP4043" s="1" t="s">
        <v>20760</v>
      </c>
    </row>
    <row r="4044">
      <c r="A4044" s="1" t="s">
        <v>4752</v>
      </c>
      <c r="B4044" s="16">
        <v>46319.0</v>
      </c>
      <c r="C4044" s="1" t="s">
        <v>20886</v>
      </c>
      <c r="D4044" s="5">
        <v>2.7118313000103E13</v>
      </c>
      <c r="E4044" s="1" t="s">
        <v>4752</v>
      </c>
      <c r="F4044" s="1" t="s">
        <v>1097</v>
      </c>
      <c r="G4044" s="1" t="s">
        <v>4761</v>
      </c>
      <c r="H4044" s="1" t="s">
        <v>20887</v>
      </c>
      <c r="I4044" s="5">
        <v>101.0</v>
      </c>
      <c r="J4044" s="1" t="s">
        <v>4759</v>
      </c>
      <c r="K4044" s="1" t="s">
        <v>20888</v>
      </c>
      <c r="L4044" s="1" t="s">
        <v>20889</v>
      </c>
      <c r="M4044" s="1" t="s">
        <v>20890</v>
      </c>
      <c r="N4044" s="5">
        <v>2.7118313000103E13</v>
      </c>
      <c r="O4044" s="1" t="s">
        <v>1072</v>
      </c>
      <c r="P4044" s="1" t="s">
        <v>20886</v>
      </c>
      <c r="Q4044" s="5">
        <v>2.0</v>
      </c>
      <c r="R4044" s="15">
        <v>42781.0</v>
      </c>
      <c r="S4044" s="5">
        <v>0.0</v>
      </c>
      <c r="T4044" s="10"/>
      <c r="U4044" s="10"/>
      <c r="V4044" s="15">
        <v>42781.0</v>
      </c>
      <c r="W4044" s="5">
        <v>4771704.0</v>
      </c>
      <c r="X4044" s="1" t="s">
        <v>20891</v>
      </c>
      <c r="Y4044" s="1" t="s">
        <v>1075</v>
      </c>
      <c r="Z4044" s="1" t="s">
        <v>2595</v>
      </c>
      <c r="AA4044" s="5">
        <v>1849.0</v>
      </c>
      <c r="AB4044" s="1" t="s">
        <v>20892</v>
      </c>
      <c r="AC4044" s="1" t="s">
        <v>1078</v>
      </c>
      <c r="AD4044" s="5">
        <v>7.8565E7</v>
      </c>
      <c r="AE4044" s="1" t="s">
        <v>1122</v>
      </c>
      <c r="AF4044" s="5">
        <v>117.0</v>
      </c>
      <c r="AG4044" s="5">
        <v>66.0</v>
      </c>
      <c r="AH4044" s="5">
        <v>8.435475E7</v>
      </c>
      <c r="AI4044" s="10"/>
      <c r="AJ4044" s="10"/>
      <c r="AK4044" s="5">
        <v>66.0</v>
      </c>
      <c r="AL4044" s="5">
        <v>3.5721754E7</v>
      </c>
      <c r="AM4044" s="1" t="s">
        <v>20893</v>
      </c>
      <c r="AN4044" s="10"/>
      <c r="AO4044" s="10"/>
      <c r="AP4044" s="1" t="s">
        <v>14412</v>
      </c>
    </row>
    <row r="4045">
      <c r="A4045" s="1" t="s">
        <v>4752</v>
      </c>
      <c r="B4045" s="14">
        <v>46299.0</v>
      </c>
      <c r="C4045" s="1" t="s">
        <v>20894</v>
      </c>
      <c r="D4045" s="5">
        <v>5.7349606000154E13</v>
      </c>
      <c r="E4045" s="1" t="s">
        <v>4752</v>
      </c>
      <c r="F4045" s="1" t="s">
        <v>1097</v>
      </c>
      <c r="G4045" s="1" t="s">
        <v>4799</v>
      </c>
      <c r="H4045" s="1" t="s">
        <v>20895</v>
      </c>
      <c r="I4045" s="5">
        <v>58.0</v>
      </c>
      <c r="J4045" s="1" t="s">
        <v>4759</v>
      </c>
      <c r="K4045" s="1" t="s">
        <v>20896</v>
      </c>
      <c r="L4045" s="1" t="s">
        <v>20897</v>
      </c>
      <c r="M4045" s="1" t="s">
        <v>20898</v>
      </c>
      <c r="N4045" s="5">
        <v>5.7349606000154E13</v>
      </c>
      <c r="O4045" s="1" t="s">
        <v>1072</v>
      </c>
      <c r="P4045" s="1" t="s">
        <v>20899</v>
      </c>
      <c r="Q4045" s="5">
        <v>2.0</v>
      </c>
      <c r="R4045" s="15">
        <v>45554.0</v>
      </c>
      <c r="S4045" s="5">
        <v>0.0</v>
      </c>
      <c r="T4045" s="10"/>
      <c r="U4045" s="10"/>
      <c r="V4045" s="15">
        <v>45554.0</v>
      </c>
      <c r="W4045" s="5">
        <v>161001.0</v>
      </c>
      <c r="X4045" s="10"/>
      <c r="Y4045" s="1" t="s">
        <v>1075</v>
      </c>
      <c r="Z4045" s="1" t="s">
        <v>20900</v>
      </c>
      <c r="AA4045" s="5">
        <v>85.0</v>
      </c>
      <c r="AB4045" s="10"/>
      <c r="AC4045" s="1" t="s">
        <v>2940</v>
      </c>
      <c r="AD4045" s="5">
        <v>3.7148E7</v>
      </c>
      <c r="AE4045" s="1" t="s">
        <v>1205</v>
      </c>
      <c r="AF4045" s="5">
        <v>4341.0</v>
      </c>
      <c r="AG4045" s="5">
        <v>35.0</v>
      </c>
      <c r="AH4045" s="5">
        <v>9.8362248E7</v>
      </c>
      <c r="AI4045" s="10"/>
      <c r="AJ4045" s="10"/>
      <c r="AK4045" s="10"/>
      <c r="AL4045" s="10"/>
      <c r="AM4045" s="1" t="s">
        <v>20901</v>
      </c>
      <c r="AN4045" s="10"/>
      <c r="AO4045" s="10"/>
      <c r="AP4045" s="1" t="s">
        <v>20902</v>
      </c>
    </row>
    <row r="4046">
      <c r="A4046" s="1" t="s">
        <v>4752</v>
      </c>
      <c r="B4046" s="16">
        <v>46320.0</v>
      </c>
      <c r="C4046" s="1" t="s">
        <v>20903</v>
      </c>
      <c r="D4046" s="5">
        <v>4.0641362000186E13</v>
      </c>
      <c r="E4046" s="1" t="s">
        <v>4752</v>
      </c>
      <c r="F4046" s="1" t="s">
        <v>1097</v>
      </c>
      <c r="G4046" s="1" t="s">
        <v>4799</v>
      </c>
      <c r="H4046" s="1" t="s">
        <v>20904</v>
      </c>
      <c r="I4046" s="5">
        <v>58.0</v>
      </c>
      <c r="J4046" s="1" t="s">
        <v>4759</v>
      </c>
      <c r="K4046" s="1" t="s">
        <v>20905</v>
      </c>
      <c r="L4046" s="1" t="s">
        <v>20906</v>
      </c>
      <c r="M4046" s="1" t="s">
        <v>20907</v>
      </c>
      <c r="N4046" s="5">
        <v>4.0641362000186E13</v>
      </c>
      <c r="O4046" s="1" t="s">
        <v>1072</v>
      </c>
      <c r="P4046" s="10"/>
      <c r="Q4046" s="5">
        <v>2.0</v>
      </c>
      <c r="R4046" s="15">
        <v>44227.0</v>
      </c>
      <c r="S4046" s="5">
        <v>0.0</v>
      </c>
      <c r="T4046" s="10"/>
      <c r="U4046" s="10"/>
      <c r="V4046" s="15">
        <v>44227.0</v>
      </c>
      <c r="W4046" s="5">
        <v>4520005.0</v>
      </c>
      <c r="X4046" s="1" t="s">
        <v>20908</v>
      </c>
      <c r="Y4046" s="1" t="s">
        <v>1075</v>
      </c>
      <c r="Z4046" s="1" t="s">
        <v>8301</v>
      </c>
      <c r="AA4046" s="5">
        <v>1599.0</v>
      </c>
      <c r="AB4046" s="10"/>
      <c r="AC4046" s="1" t="s">
        <v>1078</v>
      </c>
      <c r="AD4046" s="5">
        <v>8.73004E7</v>
      </c>
      <c r="AE4046" s="1" t="s">
        <v>1231</v>
      </c>
      <c r="AF4046" s="5">
        <v>7483.0</v>
      </c>
      <c r="AG4046" s="5">
        <v>44.0</v>
      </c>
      <c r="AH4046" s="5">
        <v>9.991832E7</v>
      </c>
      <c r="AI4046" s="10"/>
      <c r="AJ4046" s="10"/>
      <c r="AK4046" s="10"/>
      <c r="AL4046" s="10"/>
      <c r="AM4046" s="1" t="s">
        <v>20909</v>
      </c>
      <c r="AN4046" s="10"/>
      <c r="AO4046" s="10"/>
      <c r="AP4046" s="1" t="s">
        <v>6362</v>
      </c>
    </row>
    <row r="4047">
      <c r="A4047" s="1" t="s">
        <v>4752</v>
      </c>
      <c r="B4047" s="14">
        <v>46358.0</v>
      </c>
      <c r="C4047" s="1" t="s">
        <v>20910</v>
      </c>
      <c r="D4047" s="5">
        <v>9.7663728000135E13</v>
      </c>
      <c r="E4047" s="1" t="s">
        <v>4752</v>
      </c>
      <c r="F4047" s="1" t="s">
        <v>1097</v>
      </c>
      <c r="G4047" s="1" t="s">
        <v>5082</v>
      </c>
      <c r="H4047" s="1" t="s">
        <v>20911</v>
      </c>
      <c r="I4047" s="5">
        <v>52.0</v>
      </c>
      <c r="J4047" s="1" t="s">
        <v>4759</v>
      </c>
      <c r="K4047" s="1" t="s">
        <v>20912</v>
      </c>
      <c r="L4047" s="1" t="s">
        <v>20913</v>
      </c>
      <c r="M4047" s="1" t="s">
        <v>20914</v>
      </c>
      <c r="N4047" s="5">
        <v>9.7663728000135E13</v>
      </c>
      <c r="O4047" s="1" t="s">
        <v>1072</v>
      </c>
      <c r="P4047" s="1" t="s">
        <v>20910</v>
      </c>
      <c r="Q4047" s="5">
        <v>2.0</v>
      </c>
      <c r="R4047" s="15">
        <v>38659.0</v>
      </c>
      <c r="S4047" s="5">
        <v>0.0</v>
      </c>
      <c r="T4047" s="10"/>
      <c r="U4047" s="10"/>
      <c r="V4047" s="15">
        <v>25457.0</v>
      </c>
      <c r="W4047" s="5">
        <v>4692300.0</v>
      </c>
      <c r="X4047" s="1" t="s">
        <v>20915</v>
      </c>
      <c r="Y4047" s="1" t="s">
        <v>1090</v>
      </c>
      <c r="Z4047" s="1" t="s">
        <v>20916</v>
      </c>
      <c r="AA4047" s="5">
        <v>227.0</v>
      </c>
      <c r="AB4047" s="10"/>
      <c r="AC4047" s="1" t="s">
        <v>16278</v>
      </c>
      <c r="AD4047" s="5">
        <v>9.949E7</v>
      </c>
      <c r="AE4047" s="1" t="s">
        <v>1277</v>
      </c>
      <c r="AF4047" s="5">
        <v>8923.0</v>
      </c>
      <c r="AG4047" s="5">
        <v>54.0</v>
      </c>
      <c r="AH4047" s="5">
        <v>3.3853E7</v>
      </c>
      <c r="AI4047" s="10"/>
      <c r="AJ4047" s="10"/>
      <c r="AK4047" s="10"/>
      <c r="AL4047" s="10"/>
      <c r="AM4047" s="1" t="s">
        <v>20917</v>
      </c>
      <c r="AN4047" s="10"/>
      <c r="AO4047" s="10"/>
      <c r="AP4047" s="1" t="s">
        <v>20918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6.5"/>
    <col customWidth="1" min="2" max="2" width="26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3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0.13"/>
    <col customWidth="1" min="2" max="2" width="40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